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D:\006_onepunchman_config\Dev\"/>
    </mc:Choice>
  </mc:AlternateContent>
  <bookViews>
    <workbookView xWindow="0" yWindow="0" windowWidth="19815" windowHeight="7860"/>
  </bookViews>
  <sheets>
    <sheet name="Sheet1" sheetId="1" r:id="rId1"/>
    <sheet name="三色材质球" sheetId="2" r:id="rId2"/>
    <sheet name="Sheet7" sheetId="3" r:id="rId3"/>
    <sheet name="Sheet6" sheetId="4" r:id="rId4"/>
    <sheet name="Sheet2" sheetId="5" r:id="rId5"/>
    <sheet name="Sheet3" sheetId="6" r:id="rId6"/>
    <sheet name="Sheet4" sheetId="7" r:id="rId7"/>
    <sheet name="Sheet5" sheetId="8" r:id="rId8"/>
    <sheet name="Sheet8" sheetId="9" r:id="rId9"/>
  </sheets>
  <definedNames>
    <definedName name="_xlnm._FilterDatabase" localSheetId="0" hidden="1">Sheet1!$C$1:$D$8747</definedName>
  </definedNames>
  <calcPr calcId="162913"/>
</workbook>
</file>

<file path=xl/calcChain.xml><?xml version="1.0" encoding="utf-8"?>
<calcChain xmlns="http://schemas.openxmlformats.org/spreadsheetml/2006/main">
  <c r="M118" i="9" l="1"/>
  <c r="L118" i="9"/>
  <c r="K118" i="9"/>
  <c r="J118" i="9"/>
  <c r="M117" i="9"/>
  <c r="L117" i="9"/>
  <c r="K117" i="9"/>
  <c r="J117" i="9"/>
  <c r="M116" i="9"/>
  <c r="L116" i="9"/>
  <c r="K116" i="9"/>
  <c r="J116" i="9"/>
  <c r="M115" i="9"/>
  <c r="L115" i="9"/>
  <c r="K115" i="9"/>
  <c r="J115" i="9"/>
  <c r="M114" i="9"/>
  <c r="L114" i="9"/>
  <c r="K114" i="9"/>
  <c r="J114" i="9"/>
  <c r="M113" i="9"/>
  <c r="L113" i="9"/>
  <c r="K113" i="9"/>
  <c r="J113" i="9"/>
  <c r="M112" i="9"/>
  <c r="L112" i="9"/>
  <c r="K112" i="9"/>
  <c r="J112" i="9"/>
  <c r="M111" i="9"/>
  <c r="L111" i="9"/>
  <c r="K111" i="9"/>
  <c r="J111" i="9"/>
  <c r="M110" i="9"/>
  <c r="L110" i="9"/>
  <c r="K110" i="9"/>
  <c r="J110" i="9"/>
  <c r="M109" i="9"/>
  <c r="L109" i="9"/>
  <c r="K109" i="9"/>
  <c r="J109" i="9"/>
  <c r="M108" i="9"/>
  <c r="L108" i="9"/>
  <c r="K108" i="9"/>
  <c r="J108" i="9"/>
  <c r="M107" i="9"/>
  <c r="L107" i="9"/>
  <c r="K107" i="9"/>
  <c r="J107" i="9"/>
  <c r="M106" i="9"/>
  <c r="L106" i="9"/>
  <c r="K106" i="9"/>
  <c r="J106" i="9"/>
  <c r="M105" i="9"/>
  <c r="L105" i="9"/>
  <c r="K105" i="9"/>
  <c r="J105" i="9"/>
  <c r="M104" i="9"/>
  <c r="L104" i="9"/>
  <c r="K104" i="9"/>
  <c r="J104" i="9"/>
  <c r="M103" i="9"/>
  <c r="L103" i="9"/>
  <c r="K103" i="9"/>
  <c r="J103" i="9"/>
  <c r="M102" i="9"/>
  <c r="L102" i="9"/>
  <c r="K102" i="9"/>
  <c r="J102" i="9"/>
  <c r="M101" i="9"/>
  <c r="L101" i="9"/>
  <c r="K101" i="9"/>
  <c r="J101" i="9"/>
  <c r="M100" i="9"/>
  <c r="L100" i="9"/>
  <c r="K100" i="9"/>
  <c r="J100" i="9"/>
  <c r="M99" i="9"/>
  <c r="L99" i="9"/>
  <c r="K99" i="9"/>
  <c r="J99" i="9"/>
  <c r="M98" i="9"/>
  <c r="L98" i="9"/>
  <c r="K98" i="9"/>
  <c r="J98" i="9"/>
  <c r="M97" i="9"/>
  <c r="L97" i="9"/>
  <c r="K97" i="9"/>
  <c r="J97" i="9"/>
  <c r="M96" i="9"/>
  <c r="L96" i="9"/>
  <c r="K96" i="9"/>
  <c r="J96" i="9"/>
  <c r="M95" i="9"/>
  <c r="L95" i="9"/>
  <c r="K95" i="9"/>
  <c r="J95" i="9"/>
  <c r="M94" i="9"/>
  <c r="L94" i="9"/>
  <c r="K94" i="9"/>
  <c r="J94" i="9"/>
  <c r="M93" i="9"/>
  <c r="L93" i="9"/>
  <c r="K93" i="9"/>
  <c r="J93" i="9"/>
  <c r="M92" i="9"/>
  <c r="L92" i="9"/>
  <c r="K92" i="9"/>
  <c r="J92" i="9"/>
  <c r="M91" i="9"/>
  <c r="M90" i="9"/>
  <c r="M89" i="9"/>
  <c r="M88" i="9"/>
  <c r="M87" i="9"/>
  <c r="L87" i="9"/>
  <c r="K87" i="9"/>
  <c r="J87" i="9"/>
  <c r="M86" i="9"/>
  <c r="L86" i="9"/>
  <c r="K86" i="9"/>
  <c r="J86" i="9"/>
  <c r="M85" i="9"/>
  <c r="L85" i="9"/>
  <c r="K85" i="9"/>
  <c r="J85" i="9"/>
  <c r="M84" i="9"/>
  <c r="L84" i="9"/>
  <c r="K84" i="9"/>
  <c r="J84" i="9"/>
  <c r="M83" i="9"/>
  <c r="L83" i="9"/>
  <c r="K83" i="9"/>
  <c r="J83" i="9"/>
  <c r="M82" i="9"/>
  <c r="L82" i="9"/>
  <c r="K82" i="9"/>
  <c r="J82" i="9"/>
  <c r="M81" i="9"/>
  <c r="L81" i="9"/>
  <c r="K81" i="9"/>
  <c r="J81" i="9"/>
  <c r="M80" i="9"/>
  <c r="L80" i="9"/>
  <c r="K80" i="9"/>
  <c r="J80" i="9"/>
  <c r="M79" i="9"/>
  <c r="L79" i="9"/>
  <c r="K79" i="9"/>
  <c r="J79" i="9"/>
  <c r="M78" i="9"/>
  <c r="L78" i="9"/>
  <c r="K78" i="9"/>
  <c r="J78" i="9"/>
  <c r="M77" i="9"/>
  <c r="L77" i="9"/>
  <c r="K77" i="9"/>
  <c r="J77" i="9"/>
  <c r="M76" i="9"/>
  <c r="L76" i="9"/>
  <c r="K76" i="9"/>
  <c r="J76" i="9"/>
  <c r="M75" i="9"/>
  <c r="L75" i="9"/>
  <c r="K75" i="9"/>
  <c r="J75" i="9"/>
  <c r="M74" i="9"/>
  <c r="L74" i="9"/>
  <c r="K74" i="9"/>
  <c r="J74" i="9"/>
  <c r="M73" i="9"/>
  <c r="L73" i="9"/>
  <c r="K73" i="9"/>
  <c r="J73" i="9"/>
  <c r="M72" i="9"/>
  <c r="L72" i="9"/>
  <c r="K72" i="9"/>
  <c r="J72" i="9"/>
  <c r="M71" i="9"/>
  <c r="L71" i="9"/>
  <c r="K71" i="9"/>
  <c r="J71" i="9"/>
  <c r="M70" i="9"/>
  <c r="L70" i="9"/>
  <c r="K70" i="9"/>
  <c r="J70" i="9"/>
  <c r="M69" i="9"/>
  <c r="L69" i="9"/>
  <c r="K69" i="9"/>
  <c r="J69" i="9"/>
  <c r="M68" i="9"/>
  <c r="L68" i="9"/>
  <c r="K68" i="9"/>
  <c r="J68" i="9"/>
  <c r="M67" i="9"/>
  <c r="L67" i="9"/>
  <c r="K67" i="9"/>
  <c r="J67" i="9"/>
  <c r="M66" i="9"/>
  <c r="L66" i="9"/>
  <c r="K66" i="9"/>
  <c r="J66" i="9"/>
  <c r="M65" i="9"/>
  <c r="L65" i="9"/>
  <c r="K65" i="9"/>
  <c r="J65" i="9"/>
  <c r="M64" i="9"/>
  <c r="L64" i="9"/>
  <c r="K64" i="9"/>
  <c r="J64" i="9"/>
  <c r="M63" i="9"/>
  <c r="L63" i="9"/>
  <c r="K63" i="9"/>
  <c r="J63" i="9"/>
  <c r="M60" i="9"/>
  <c r="L60" i="9"/>
  <c r="K60" i="9"/>
  <c r="J60" i="9"/>
  <c r="M59" i="9"/>
  <c r="L59" i="9"/>
  <c r="K59" i="9"/>
  <c r="J59" i="9"/>
  <c r="M58" i="9"/>
  <c r="L58" i="9"/>
  <c r="K58" i="9"/>
  <c r="J58" i="9"/>
  <c r="M57" i="9"/>
  <c r="L57" i="9"/>
  <c r="K57" i="9"/>
  <c r="J57" i="9"/>
  <c r="M56" i="9"/>
  <c r="L56" i="9"/>
  <c r="K56" i="9"/>
  <c r="J56" i="9"/>
  <c r="M55" i="9"/>
  <c r="L55" i="9"/>
  <c r="K55" i="9"/>
  <c r="J55" i="9"/>
  <c r="M54" i="9"/>
  <c r="L54" i="9"/>
  <c r="K54" i="9"/>
  <c r="J54" i="9"/>
  <c r="M53" i="9"/>
  <c r="L53" i="9"/>
  <c r="K53" i="9"/>
  <c r="J53" i="9"/>
  <c r="M52" i="9"/>
  <c r="L52" i="9"/>
  <c r="K52" i="9"/>
  <c r="J52" i="9"/>
  <c r="M51" i="9"/>
  <c r="L51" i="9"/>
  <c r="K51" i="9"/>
  <c r="J51" i="9"/>
  <c r="M50" i="9"/>
  <c r="L50" i="9"/>
  <c r="K50" i="9"/>
  <c r="J50" i="9"/>
  <c r="M49" i="9"/>
  <c r="L49" i="9"/>
  <c r="K49" i="9"/>
  <c r="J49" i="9"/>
  <c r="M48" i="9"/>
  <c r="L48" i="9"/>
  <c r="K48" i="9"/>
  <c r="J48" i="9"/>
  <c r="M47" i="9"/>
  <c r="L47" i="9"/>
  <c r="K47" i="9"/>
  <c r="J47" i="9"/>
  <c r="M46" i="9"/>
  <c r="L46" i="9"/>
  <c r="K46" i="9"/>
  <c r="J46" i="9"/>
  <c r="M45" i="9"/>
  <c r="L45" i="9"/>
  <c r="K45" i="9"/>
  <c r="J45" i="9"/>
  <c r="M44" i="9"/>
  <c r="L44" i="9"/>
  <c r="K44" i="9"/>
  <c r="J44" i="9"/>
  <c r="M43" i="9"/>
  <c r="L43" i="9"/>
  <c r="K43" i="9"/>
  <c r="J43" i="9"/>
  <c r="M42" i="9"/>
  <c r="L42" i="9"/>
  <c r="K42" i="9"/>
  <c r="J42" i="9"/>
  <c r="M41" i="9"/>
  <c r="L41" i="9"/>
  <c r="K41" i="9"/>
  <c r="J41" i="9"/>
  <c r="M40" i="9"/>
  <c r="L40" i="9"/>
  <c r="K40" i="9"/>
  <c r="J40" i="9"/>
  <c r="M39" i="9"/>
  <c r="L39" i="9"/>
  <c r="K39" i="9"/>
  <c r="J39" i="9"/>
  <c r="M38" i="9"/>
  <c r="L38" i="9"/>
  <c r="K38" i="9"/>
  <c r="J38" i="9"/>
  <c r="M37" i="9"/>
  <c r="L37" i="9"/>
  <c r="K37" i="9"/>
  <c r="J37" i="9"/>
  <c r="M36" i="9"/>
  <c r="L36" i="9"/>
  <c r="K36" i="9"/>
  <c r="J36" i="9"/>
  <c r="M35" i="9"/>
  <c r="L35" i="9"/>
  <c r="K35" i="9"/>
  <c r="J35" i="9"/>
  <c r="M34" i="9"/>
  <c r="L34" i="9"/>
  <c r="K34" i="9"/>
  <c r="J34" i="9"/>
  <c r="M33" i="9"/>
  <c r="L33" i="9"/>
  <c r="K33" i="9"/>
  <c r="J33" i="9"/>
  <c r="M32" i="9"/>
  <c r="L32" i="9"/>
  <c r="K32" i="9"/>
  <c r="J32" i="9"/>
  <c r="M31" i="9"/>
  <c r="L31" i="9"/>
  <c r="K31" i="9"/>
  <c r="J31" i="9"/>
  <c r="M30" i="9"/>
  <c r="L30" i="9"/>
  <c r="K30" i="9"/>
  <c r="J30" i="9"/>
  <c r="M29" i="9"/>
  <c r="L29" i="9"/>
  <c r="K29" i="9"/>
  <c r="J29" i="9"/>
  <c r="M28" i="9"/>
  <c r="L28" i="9"/>
  <c r="K28" i="9"/>
  <c r="J28" i="9"/>
  <c r="M27" i="9"/>
  <c r="L27" i="9"/>
  <c r="K27" i="9"/>
  <c r="J27" i="9"/>
  <c r="M26" i="9"/>
  <c r="L26" i="9"/>
  <c r="K26" i="9"/>
  <c r="J26" i="9"/>
  <c r="M25" i="9"/>
  <c r="L25" i="9"/>
  <c r="K25" i="9"/>
  <c r="J25" i="9"/>
  <c r="M24" i="9"/>
  <c r="L24" i="9"/>
  <c r="K24" i="9"/>
  <c r="J24" i="9"/>
  <c r="M23" i="9"/>
  <c r="L23" i="9"/>
  <c r="K23" i="9"/>
  <c r="J23" i="9"/>
  <c r="M22" i="9"/>
  <c r="L22" i="9"/>
  <c r="K22" i="9"/>
  <c r="J22" i="9"/>
  <c r="M21" i="9"/>
  <c r="L21" i="9"/>
  <c r="K21" i="9"/>
  <c r="J21" i="9"/>
  <c r="M20" i="9"/>
  <c r="L20" i="9"/>
  <c r="K20" i="9"/>
  <c r="J20" i="9"/>
  <c r="M19" i="9"/>
  <c r="L19" i="9"/>
  <c r="K19" i="9"/>
  <c r="J19" i="9"/>
  <c r="M18" i="9"/>
  <c r="L18" i="9"/>
  <c r="K18" i="9"/>
  <c r="J18" i="9"/>
  <c r="M17" i="9"/>
  <c r="L17" i="9"/>
  <c r="K17" i="9"/>
  <c r="J17" i="9"/>
  <c r="M16" i="9"/>
  <c r="L16" i="9"/>
  <c r="K16" i="9"/>
  <c r="J16" i="9"/>
  <c r="M15" i="9"/>
  <c r="L15" i="9"/>
  <c r="K15" i="9"/>
  <c r="J15" i="9"/>
  <c r="M14" i="9"/>
  <c r="L14" i="9"/>
  <c r="K14" i="9"/>
  <c r="J14" i="9"/>
  <c r="M13" i="9"/>
  <c r="L13" i="9"/>
  <c r="K13" i="9"/>
  <c r="J13" i="9"/>
  <c r="M12" i="9"/>
  <c r="L12" i="9"/>
  <c r="K12" i="9"/>
  <c r="J12" i="9"/>
  <c r="M11" i="9"/>
  <c r="L11" i="9"/>
  <c r="K11" i="9"/>
  <c r="J11" i="9"/>
  <c r="M10" i="9"/>
  <c r="L10" i="9"/>
  <c r="K10" i="9"/>
  <c r="J10" i="9"/>
  <c r="M9" i="9"/>
  <c r="L9" i="9"/>
  <c r="K9" i="9"/>
  <c r="J9" i="9"/>
  <c r="M8" i="9"/>
  <c r="L8" i="9"/>
  <c r="K8" i="9"/>
  <c r="J8" i="9"/>
  <c r="M7" i="9"/>
  <c r="L7" i="9"/>
  <c r="K7" i="9"/>
  <c r="J7" i="9"/>
  <c r="M6" i="9"/>
  <c r="L6" i="9"/>
  <c r="K6" i="9"/>
  <c r="J6" i="9"/>
  <c r="M5" i="9"/>
  <c r="L5" i="9"/>
  <c r="K5" i="9"/>
  <c r="J5" i="9"/>
  <c r="M4" i="9"/>
  <c r="L4" i="9"/>
  <c r="K4" i="9"/>
  <c r="J4" i="9"/>
  <c r="I4044" i="8"/>
  <c r="H4044" i="8"/>
  <c r="H4043" i="8"/>
  <c r="I4043" i="8" s="1"/>
  <c r="I4042" i="8"/>
  <c r="H4042" i="8"/>
  <c r="H4041" i="8"/>
  <c r="I4041" i="8" s="1"/>
  <c r="I4040" i="8"/>
  <c r="H4040" i="8"/>
  <c r="H4039" i="8"/>
  <c r="I4039" i="8" s="1"/>
  <c r="I4038" i="8"/>
  <c r="H4038" i="8"/>
  <c r="H4037" i="8"/>
  <c r="I4037" i="8" s="1"/>
  <c r="I4036" i="8"/>
  <c r="H4036" i="8"/>
  <c r="H4035" i="8"/>
  <c r="I4035" i="8" s="1"/>
  <c r="I4034" i="8"/>
  <c r="H4034" i="8"/>
  <c r="H4033" i="8"/>
  <c r="I4033" i="8" s="1"/>
  <c r="I4032" i="8"/>
  <c r="H4032" i="8"/>
  <c r="H4031" i="8"/>
  <c r="I4031" i="8" s="1"/>
  <c r="I4030" i="8"/>
  <c r="H4030" i="8"/>
  <c r="H4029" i="8"/>
  <c r="I4029" i="8" s="1"/>
  <c r="I4028" i="8"/>
  <c r="H4028" i="8"/>
  <c r="H4027" i="8"/>
  <c r="I4027" i="8" s="1"/>
  <c r="I4026" i="8"/>
  <c r="H4026" i="8"/>
  <c r="H4025" i="8"/>
  <c r="I4025" i="8" s="1"/>
  <c r="I4024" i="8"/>
  <c r="H4024" i="8"/>
  <c r="H4023" i="8"/>
  <c r="I4023" i="8" s="1"/>
  <c r="I4022" i="8"/>
  <c r="H4022" i="8"/>
  <c r="H4021" i="8"/>
  <c r="I4021" i="8" s="1"/>
  <c r="I4020" i="8"/>
  <c r="H4020" i="8"/>
  <c r="H4019" i="8"/>
  <c r="I4019" i="8" s="1"/>
  <c r="I4018" i="8"/>
  <c r="H4018" i="8"/>
  <c r="H4017" i="8"/>
  <c r="I4017" i="8" s="1"/>
  <c r="I4016" i="8"/>
  <c r="H4016" i="8"/>
  <c r="H4015" i="8"/>
  <c r="I4015" i="8" s="1"/>
  <c r="I4014" i="8"/>
  <c r="H4014" i="8"/>
  <c r="H4013" i="8"/>
  <c r="I4013" i="8" s="1"/>
  <c r="I4012" i="8"/>
  <c r="H4012" i="8"/>
  <c r="H4011" i="8"/>
  <c r="I4011" i="8" s="1"/>
  <c r="I4010" i="8"/>
  <c r="H4010" i="8"/>
  <c r="H4009" i="8"/>
  <c r="I4009" i="8" s="1"/>
  <c r="I4008" i="8"/>
  <c r="H4008" i="8"/>
  <c r="H4007" i="8"/>
  <c r="I4007" i="8" s="1"/>
  <c r="I4006" i="8"/>
  <c r="H4006" i="8"/>
  <c r="H4005" i="8"/>
  <c r="I4005" i="8" s="1"/>
  <c r="I4004" i="8"/>
  <c r="H4004" i="8"/>
  <c r="H4003" i="8"/>
  <c r="I4003" i="8" s="1"/>
  <c r="I4002" i="8"/>
  <c r="H4002" i="8"/>
  <c r="H4001" i="8"/>
  <c r="I4001" i="8" s="1"/>
  <c r="I4000" i="8"/>
  <c r="H4000" i="8"/>
  <c r="H3999" i="8"/>
  <c r="I3999" i="8" s="1"/>
  <c r="I3998" i="8"/>
  <c r="H3998" i="8"/>
  <c r="H3997" i="8"/>
  <c r="I3997" i="8" s="1"/>
  <c r="I3996" i="8"/>
  <c r="H3996" i="8"/>
  <c r="H3995" i="8"/>
  <c r="I3995" i="8" s="1"/>
  <c r="I3994" i="8"/>
  <c r="H3994" i="8"/>
  <c r="H3993" i="8"/>
  <c r="I3993" i="8" s="1"/>
  <c r="H3992" i="8"/>
  <c r="I3992" i="8" s="1"/>
  <c r="H3991" i="8"/>
  <c r="I3991" i="8" s="1"/>
  <c r="H3990" i="8"/>
  <c r="I3990" i="8" s="1"/>
  <c r="H3989" i="8"/>
  <c r="I3989" i="8" s="1"/>
  <c r="I3988" i="8"/>
  <c r="H3988" i="8"/>
  <c r="H3987" i="8"/>
  <c r="I3987" i="8" s="1"/>
  <c r="H3986" i="8"/>
  <c r="I3986" i="8" s="1"/>
  <c r="H3985" i="8"/>
  <c r="I3985" i="8" s="1"/>
  <c r="H3984" i="8"/>
  <c r="I3984" i="8" s="1"/>
  <c r="H3983" i="8"/>
  <c r="I3983" i="8" s="1"/>
  <c r="H3982" i="8"/>
  <c r="I3982" i="8" s="1"/>
  <c r="H3981" i="8"/>
  <c r="I3981" i="8" s="1"/>
  <c r="I3980" i="8"/>
  <c r="H3980" i="8"/>
  <c r="H3979" i="8"/>
  <c r="I3979" i="8" s="1"/>
  <c r="I3978" i="8"/>
  <c r="H3978" i="8"/>
  <c r="H3977" i="8"/>
  <c r="I3977" i="8" s="1"/>
  <c r="H3976" i="8"/>
  <c r="I3976" i="8" s="1"/>
  <c r="H3975" i="8"/>
  <c r="I3975" i="8" s="1"/>
  <c r="I3974" i="8"/>
  <c r="H3974" i="8"/>
  <c r="H3973" i="8"/>
  <c r="I3973" i="8" s="1"/>
  <c r="I3972" i="8"/>
  <c r="H3972" i="8"/>
  <c r="H3971" i="8"/>
  <c r="I3971" i="8" s="1"/>
  <c r="H3970" i="8"/>
  <c r="I3970" i="8" s="1"/>
  <c r="H3969" i="8"/>
  <c r="I3969" i="8" s="1"/>
  <c r="H3968" i="8"/>
  <c r="I3968" i="8" s="1"/>
  <c r="H3967" i="8"/>
  <c r="I3967" i="8" s="1"/>
  <c r="I3966" i="8"/>
  <c r="H3966" i="8"/>
  <c r="H3965" i="8"/>
  <c r="I3965" i="8" s="1"/>
  <c r="I3964" i="8"/>
  <c r="H3964" i="8"/>
  <c r="H3963" i="8"/>
  <c r="I3963" i="8" s="1"/>
  <c r="H3962" i="8"/>
  <c r="I3962" i="8" s="1"/>
  <c r="H3961" i="8"/>
  <c r="I3961" i="8" s="1"/>
  <c r="H3960" i="8"/>
  <c r="I3960" i="8" s="1"/>
  <c r="H3959" i="8"/>
  <c r="I3959" i="8" s="1"/>
  <c r="I3958" i="8"/>
  <c r="H3958" i="8"/>
  <c r="H3957" i="8"/>
  <c r="I3957" i="8" s="1"/>
  <c r="I3956" i="8"/>
  <c r="H3956" i="8"/>
  <c r="H3955" i="8"/>
  <c r="I3955" i="8" s="1"/>
  <c r="H3954" i="8"/>
  <c r="I3954" i="8" s="1"/>
  <c r="H3953" i="8"/>
  <c r="I3953" i="8" s="1"/>
  <c r="H3952" i="8"/>
  <c r="I3952" i="8" s="1"/>
  <c r="H3951" i="8"/>
  <c r="I3951" i="8" s="1"/>
  <c r="I3950" i="8"/>
  <c r="H3950" i="8"/>
  <c r="H3949" i="8"/>
  <c r="I3949" i="8" s="1"/>
  <c r="I3948" i="8"/>
  <c r="H3948" i="8"/>
  <c r="H3947" i="8"/>
  <c r="I3947" i="8" s="1"/>
  <c r="I3946" i="8"/>
  <c r="H3946" i="8"/>
  <c r="H3945" i="8"/>
  <c r="I3945" i="8" s="1"/>
  <c r="H3944" i="8"/>
  <c r="I3944" i="8" s="1"/>
  <c r="H3943" i="8"/>
  <c r="I3943" i="8" s="1"/>
  <c r="I3942" i="8"/>
  <c r="H3942" i="8"/>
  <c r="H3941" i="8"/>
  <c r="I3941" i="8" s="1"/>
  <c r="I3940" i="8"/>
  <c r="H3940" i="8"/>
  <c r="H3939" i="8"/>
  <c r="I3939" i="8" s="1"/>
  <c r="H3938" i="8"/>
  <c r="I3938" i="8" s="1"/>
  <c r="H3937" i="8"/>
  <c r="I3937" i="8" s="1"/>
  <c r="H3936" i="8"/>
  <c r="I3936" i="8" s="1"/>
  <c r="H3935" i="8"/>
  <c r="I3935" i="8" s="1"/>
  <c r="H3934" i="8"/>
  <c r="I3934" i="8" s="1"/>
  <c r="H3933" i="8"/>
  <c r="I3933" i="8" s="1"/>
  <c r="I3932" i="8"/>
  <c r="H3932" i="8"/>
  <c r="H3931" i="8"/>
  <c r="I3931" i="8" s="1"/>
  <c r="H3930" i="8"/>
  <c r="I3930" i="8" s="1"/>
  <c r="H3929" i="8"/>
  <c r="I3929" i="8" s="1"/>
  <c r="H3928" i="8"/>
  <c r="I3928" i="8" s="1"/>
  <c r="H3927" i="8"/>
  <c r="I3927" i="8" s="1"/>
  <c r="H3926" i="8"/>
  <c r="I3926" i="8" s="1"/>
  <c r="H3925" i="8"/>
  <c r="I3925" i="8" s="1"/>
  <c r="I3924" i="8"/>
  <c r="H3924" i="8"/>
  <c r="H3923" i="8"/>
  <c r="I3923" i="8" s="1"/>
  <c r="H3922" i="8"/>
  <c r="I3922" i="8" s="1"/>
  <c r="H3921" i="8"/>
  <c r="I3921" i="8" s="1"/>
  <c r="H3920" i="8"/>
  <c r="I3920" i="8" s="1"/>
  <c r="H3919" i="8"/>
  <c r="I3919" i="8" s="1"/>
  <c r="H3918" i="8"/>
  <c r="I3918" i="8" s="1"/>
  <c r="H3917" i="8"/>
  <c r="I3917" i="8" s="1"/>
  <c r="I3916" i="8"/>
  <c r="H3916" i="8"/>
  <c r="H3915" i="8"/>
  <c r="I3915" i="8" s="1"/>
  <c r="H3914" i="8"/>
  <c r="I3914" i="8" s="1"/>
  <c r="H3913" i="8"/>
  <c r="I3913" i="8" s="1"/>
  <c r="H3912" i="8"/>
  <c r="I3912" i="8" s="1"/>
  <c r="H3911" i="8"/>
  <c r="I3911" i="8" s="1"/>
  <c r="H3910" i="8"/>
  <c r="I3910" i="8" s="1"/>
  <c r="H3909" i="8"/>
  <c r="I3909" i="8" s="1"/>
  <c r="I3908" i="8"/>
  <c r="H3908" i="8"/>
  <c r="H3907" i="8"/>
  <c r="I3907" i="8" s="1"/>
  <c r="H3906" i="8"/>
  <c r="I3906" i="8" s="1"/>
  <c r="H3905" i="8"/>
  <c r="I3905" i="8" s="1"/>
  <c r="H3904" i="8"/>
  <c r="I3904" i="8" s="1"/>
  <c r="H3903" i="8"/>
  <c r="I3903" i="8" s="1"/>
  <c r="H3902" i="8"/>
  <c r="I3902" i="8" s="1"/>
  <c r="H3901" i="8"/>
  <c r="I3901" i="8" s="1"/>
  <c r="I3900" i="8"/>
  <c r="H3900" i="8"/>
  <c r="H3899" i="8"/>
  <c r="I3899" i="8" s="1"/>
  <c r="H3898" i="8"/>
  <c r="I3898" i="8" s="1"/>
  <c r="H3897" i="8"/>
  <c r="I3897" i="8" s="1"/>
  <c r="H3896" i="8"/>
  <c r="I3896" i="8" s="1"/>
  <c r="H3895" i="8"/>
  <c r="I3895" i="8" s="1"/>
  <c r="H3894" i="8"/>
  <c r="I3894" i="8" s="1"/>
  <c r="H3893" i="8"/>
  <c r="I3893" i="8" s="1"/>
  <c r="I3892" i="8"/>
  <c r="H3892" i="8"/>
  <c r="H3891" i="8"/>
  <c r="I3891" i="8" s="1"/>
  <c r="H3890" i="8"/>
  <c r="I3890" i="8" s="1"/>
  <c r="H3889" i="8"/>
  <c r="I3889" i="8" s="1"/>
  <c r="H3888" i="8"/>
  <c r="I3888" i="8" s="1"/>
  <c r="H3887" i="8"/>
  <c r="I3887" i="8" s="1"/>
  <c r="H3886" i="8"/>
  <c r="I3886" i="8" s="1"/>
  <c r="H3885" i="8"/>
  <c r="I3885" i="8" s="1"/>
  <c r="I3884" i="8"/>
  <c r="H3884" i="8"/>
  <c r="H3883" i="8"/>
  <c r="I3883" i="8" s="1"/>
  <c r="H3882" i="8"/>
  <c r="I3882" i="8" s="1"/>
  <c r="H3881" i="8"/>
  <c r="I3881" i="8" s="1"/>
  <c r="H3880" i="8"/>
  <c r="I3880" i="8" s="1"/>
  <c r="H3879" i="8"/>
  <c r="I3879" i="8" s="1"/>
  <c r="H3878" i="8"/>
  <c r="I3878" i="8" s="1"/>
  <c r="H3877" i="8"/>
  <c r="I3877" i="8" s="1"/>
  <c r="I3876" i="8"/>
  <c r="H3876" i="8"/>
  <c r="H3875" i="8"/>
  <c r="I3875" i="8" s="1"/>
  <c r="H3874" i="8"/>
  <c r="I3874" i="8" s="1"/>
  <c r="H3873" i="8"/>
  <c r="I3873" i="8" s="1"/>
  <c r="H3872" i="8"/>
  <c r="I3872" i="8" s="1"/>
  <c r="H3871" i="8"/>
  <c r="I3871" i="8" s="1"/>
  <c r="H3870" i="8"/>
  <c r="I3870" i="8" s="1"/>
  <c r="H3869" i="8"/>
  <c r="I3869" i="8" s="1"/>
  <c r="I3868" i="8"/>
  <c r="H3868" i="8"/>
  <c r="H3867" i="8"/>
  <c r="I3867" i="8" s="1"/>
  <c r="H3866" i="8"/>
  <c r="I3866" i="8" s="1"/>
  <c r="H3865" i="8"/>
  <c r="I3865" i="8" s="1"/>
  <c r="H3864" i="8"/>
  <c r="I3864" i="8" s="1"/>
  <c r="H3863" i="8"/>
  <c r="I3863" i="8" s="1"/>
  <c r="H3862" i="8"/>
  <c r="I3862" i="8" s="1"/>
  <c r="H3861" i="8"/>
  <c r="I3861" i="8" s="1"/>
  <c r="I3860" i="8"/>
  <c r="H3860" i="8"/>
  <c r="H3859" i="8"/>
  <c r="I3859" i="8" s="1"/>
  <c r="H3858" i="8"/>
  <c r="I3858" i="8" s="1"/>
  <c r="H3857" i="8"/>
  <c r="I3857" i="8" s="1"/>
  <c r="H3856" i="8"/>
  <c r="I3856" i="8" s="1"/>
  <c r="H3855" i="8"/>
  <c r="I3855" i="8" s="1"/>
  <c r="H3854" i="8"/>
  <c r="I3854" i="8" s="1"/>
  <c r="H3853" i="8"/>
  <c r="I3853" i="8" s="1"/>
  <c r="I3852" i="8"/>
  <c r="H3852" i="8"/>
  <c r="H3851" i="8"/>
  <c r="I3851" i="8" s="1"/>
  <c r="H3850" i="8"/>
  <c r="I3850" i="8" s="1"/>
  <c r="H3849" i="8"/>
  <c r="I3849" i="8" s="1"/>
  <c r="H3848" i="8"/>
  <c r="I3848" i="8" s="1"/>
  <c r="H3847" i="8"/>
  <c r="I3847" i="8" s="1"/>
  <c r="H3846" i="8"/>
  <c r="I3846" i="8" s="1"/>
  <c r="H3845" i="8"/>
  <c r="I3845" i="8" s="1"/>
  <c r="I3844" i="8"/>
  <c r="H3844" i="8"/>
  <c r="H3843" i="8"/>
  <c r="I3843" i="8" s="1"/>
  <c r="H3842" i="8"/>
  <c r="I3842" i="8" s="1"/>
  <c r="H3841" i="8"/>
  <c r="I3841" i="8" s="1"/>
  <c r="H3840" i="8"/>
  <c r="I3840" i="8" s="1"/>
  <c r="H3839" i="8"/>
  <c r="I3839" i="8" s="1"/>
  <c r="H3838" i="8"/>
  <c r="I3838" i="8" s="1"/>
  <c r="H3837" i="8"/>
  <c r="I3837" i="8" s="1"/>
  <c r="I3836" i="8"/>
  <c r="H3836" i="8"/>
  <c r="H3835" i="8"/>
  <c r="I3835" i="8" s="1"/>
  <c r="H3834" i="8"/>
  <c r="I3834" i="8" s="1"/>
  <c r="H3833" i="8"/>
  <c r="I3833" i="8" s="1"/>
  <c r="I3832" i="8"/>
  <c r="H3832" i="8"/>
  <c r="H3831" i="8"/>
  <c r="I3831" i="8" s="1"/>
  <c r="H3830" i="8"/>
  <c r="I3830" i="8" s="1"/>
  <c r="H3829" i="8"/>
  <c r="I3829" i="8" s="1"/>
  <c r="I3828" i="8"/>
  <c r="H3828" i="8"/>
  <c r="H3827" i="8"/>
  <c r="I3827" i="8" s="1"/>
  <c r="H3826" i="8"/>
  <c r="I3826" i="8" s="1"/>
  <c r="H3825" i="8"/>
  <c r="I3825" i="8" s="1"/>
  <c r="I3824" i="8"/>
  <c r="H3824" i="8"/>
  <c r="H3823" i="8"/>
  <c r="I3823" i="8" s="1"/>
  <c r="H3822" i="8"/>
  <c r="I3822" i="8" s="1"/>
  <c r="H3821" i="8"/>
  <c r="I3821" i="8" s="1"/>
  <c r="I3820" i="8"/>
  <c r="H3820" i="8"/>
  <c r="H3819" i="8"/>
  <c r="I3819" i="8" s="1"/>
  <c r="H3818" i="8"/>
  <c r="I3818" i="8" s="1"/>
  <c r="H3817" i="8"/>
  <c r="I3817" i="8" s="1"/>
  <c r="I3816" i="8"/>
  <c r="H3816" i="8"/>
  <c r="H3815" i="8"/>
  <c r="I3815" i="8" s="1"/>
  <c r="H3814" i="8"/>
  <c r="I3814" i="8" s="1"/>
  <c r="H3813" i="8"/>
  <c r="I3813" i="8" s="1"/>
  <c r="I3812" i="8"/>
  <c r="H3812" i="8"/>
  <c r="H3811" i="8"/>
  <c r="I3811" i="8" s="1"/>
  <c r="H3810" i="8"/>
  <c r="I3810" i="8" s="1"/>
  <c r="H3809" i="8"/>
  <c r="I3809" i="8" s="1"/>
  <c r="I3808" i="8"/>
  <c r="H3808" i="8"/>
  <c r="H3807" i="8"/>
  <c r="I3807" i="8" s="1"/>
  <c r="H3806" i="8"/>
  <c r="I3806" i="8" s="1"/>
  <c r="H3805" i="8"/>
  <c r="I3805" i="8" s="1"/>
  <c r="I3804" i="8"/>
  <c r="H3804" i="8"/>
  <c r="H3803" i="8"/>
  <c r="I3803" i="8" s="1"/>
  <c r="H3802" i="8"/>
  <c r="I3802" i="8" s="1"/>
  <c r="H3801" i="8"/>
  <c r="I3801" i="8" s="1"/>
  <c r="I3800" i="8"/>
  <c r="H3800" i="8"/>
  <c r="H3799" i="8"/>
  <c r="I3799" i="8" s="1"/>
  <c r="H3798" i="8"/>
  <c r="I3798" i="8" s="1"/>
  <c r="H3797" i="8"/>
  <c r="I3797" i="8" s="1"/>
  <c r="I3796" i="8"/>
  <c r="H3796" i="8"/>
  <c r="H3795" i="8"/>
  <c r="I3795" i="8" s="1"/>
  <c r="H3794" i="8"/>
  <c r="I3794" i="8" s="1"/>
  <c r="H3793" i="8"/>
  <c r="I3793" i="8" s="1"/>
  <c r="I3792" i="8"/>
  <c r="H3792" i="8"/>
  <c r="H3791" i="8"/>
  <c r="I3791" i="8" s="1"/>
  <c r="H3790" i="8"/>
  <c r="I3790" i="8" s="1"/>
  <c r="H3789" i="8"/>
  <c r="I3789" i="8" s="1"/>
  <c r="I3788" i="8"/>
  <c r="H3788" i="8"/>
  <c r="H3787" i="8"/>
  <c r="I3787" i="8" s="1"/>
  <c r="H3786" i="8"/>
  <c r="I3786" i="8" s="1"/>
  <c r="H3785" i="8"/>
  <c r="I3785" i="8" s="1"/>
  <c r="I3784" i="8"/>
  <c r="H3784" i="8"/>
  <c r="H3783" i="8"/>
  <c r="I3783" i="8" s="1"/>
  <c r="H3782" i="8"/>
  <c r="I3782" i="8" s="1"/>
  <c r="H3781" i="8"/>
  <c r="I3781" i="8" s="1"/>
  <c r="I3780" i="8"/>
  <c r="H3780" i="8"/>
  <c r="H3779" i="8"/>
  <c r="I3779" i="8" s="1"/>
  <c r="H3778" i="8"/>
  <c r="I3778" i="8" s="1"/>
  <c r="H3777" i="8"/>
  <c r="I3777" i="8" s="1"/>
  <c r="I3776" i="8"/>
  <c r="H3776" i="8"/>
  <c r="H3775" i="8"/>
  <c r="I3775" i="8" s="1"/>
  <c r="H3774" i="8"/>
  <c r="I3774" i="8" s="1"/>
  <c r="H3773" i="8"/>
  <c r="I3773" i="8" s="1"/>
  <c r="I3772" i="8"/>
  <c r="H3772" i="8"/>
  <c r="H3771" i="8"/>
  <c r="I3771" i="8" s="1"/>
  <c r="H3770" i="8"/>
  <c r="I3770" i="8" s="1"/>
  <c r="H3769" i="8"/>
  <c r="I3769" i="8" s="1"/>
  <c r="I3768" i="8"/>
  <c r="H3768" i="8"/>
  <c r="H3767" i="8"/>
  <c r="I3767" i="8" s="1"/>
  <c r="H3766" i="8"/>
  <c r="I3766" i="8" s="1"/>
  <c r="H3765" i="8"/>
  <c r="I3765" i="8" s="1"/>
  <c r="I3764" i="8"/>
  <c r="H3764" i="8"/>
  <c r="H3763" i="8"/>
  <c r="I3763" i="8" s="1"/>
  <c r="H3762" i="8"/>
  <c r="I3762" i="8" s="1"/>
  <c r="H3761" i="8"/>
  <c r="I3761" i="8" s="1"/>
  <c r="I3760" i="8"/>
  <c r="H3760" i="8"/>
  <c r="H3759" i="8"/>
  <c r="I3759" i="8" s="1"/>
  <c r="H3758" i="8"/>
  <c r="I3758" i="8" s="1"/>
  <c r="H3757" i="8"/>
  <c r="I3757" i="8" s="1"/>
  <c r="I3756" i="8"/>
  <c r="H3756" i="8"/>
  <c r="H3755" i="8"/>
  <c r="I3755" i="8" s="1"/>
  <c r="H3754" i="8"/>
  <c r="I3754" i="8" s="1"/>
  <c r="H3753" i="8"/>
  <c r="I3753" i="8" s="1"/>
  <c r="I3752" i="8"/>
  <c r="H3752" i="8"/>
  <c r="H3751" i="8"/>
  <c r="I3751" i="8" s="1"/>
  <c r="H3750" i="8"/>
  <c r="I3750" i="8" s="1"/>
  <c r="H3749" i="8"/>
  <c r="I3749" i="8" s="1"/>
  <c r="I3748" i="8"/>
  <c r="H3748" i="8"/>
  <c r="H3747" i="8"/>
  <c r="I3747" i="8" s="1"/>
  <c r="H3746" i="8"/>
  <c r="I3746" i="8" s="1"/>
  <c r="H3745" i="8"/>
  <c r="I3745" i="8" s="1"/>
  <c r="I3744" i="8"/>
  <c r="H3744" i="8"/>
  <c r="H3743" i="8"/>
  <c r="I3743" i="8" s="1"/>
  <c r="H3742" i="8"/>
  <c r="I3742" i="8" s="1"/>
  <c r="H3741" i="8"/>
  <c r="I3741" i="8" s="1"/>
  <c r="I3740" i="8"/>
  <c r="H3740" i="8"/>
  <c r="H3739" i="8"/>
  <c r="I3739" i="8" s="1"/>
  <c r="H3738" i="8"/>
  <c r="I3738" i="8" s="1"/>
  <c r="H3737" i="8"/>
  <c r="I3737" i="8" s="1"/>
  <c r="I3736" i="8"/>
  <c r="H3736" i="8"/>
  <c r="H3735" i="8"/>
  <c r="I3735" i="8" s="1"/>
  <c r="H3734" i="8"/>
  <c r="I3734" i="8" s="1"/>
  <c r="H3733" i="8"/>
  <c r="I3733" i="8" s="1"/>
  <c r="I3732" i="8"/>
  <c r="H3732" i="8"/>
  <c r="H3731" i="8"/>
  <c r="I3731" i="8" s="1"/>
  <c r="H3730" i="8"/>
  <c r="I3730" i="8" s="1"/>
  <c r="H3729" i="8"/>
  <c r="I3729" i="8" s="1"/>
  <c r="I3728" i="8"/>
  <c r="H3728" i="8"/>
  <c r="H3727" i="8"/>
  <c r="I3727" i="8" s="1"/>
  <c r="H3726" i="8"/>
  <c r="I3726" i="8" s="1"/>
  <c r="H3725" i="8"/>
  <c r="I3725" i="8" s="1"/>
  <c r="I3724" i="8"/>
  <c r="H3724" i="8"/>
  <c r="I3723" i="8"/>
  <c r="H3723" i="8"/>
  <c r="I3722" i="8"/>
  <c r="H3722" i="8"/>
  <c r="I3721" i="8"/>
  <c r="H3721" i="8"/>
  <c r="I3720" i="8"/>
  <c r="H3720" i="8"/>
  <c r="I3719" i="8"/>
  <c r="H3719" i="8"/>
  <c r="I3718" i="8"/>
  <c r="H3718" i="8"/>
  <c r="I3717" i="8"/>
  <c r="H3717" i="8"/>
  <c r="I3716" i="8"/>
  <c r="H3716" i="8"/>
  <c r="I3715" i="8"/>
  <c r="H3715" i="8"/>
  <c r="I3714" i="8"/>
  <c r="H3714" i="8"/>
  <c r="I3713" i="8"/>
  <c r="H3713" i="8"/>
  <c r="I3712" i="8"/>
  <c r="H3712" i="8"/>
  <c r="I3711" i="8"/>
  <c r="H3711" i="8"/>
  <c r="I3710" i="8"/>
  <c r="H3710" i="8"/>
  <c r="I3709" i="8"/>
  <c r="H3709" i="8"/>
  <c r="I3708" i="8"/>
  <c r="H3708" i="8"/>
  <c r="I3707" i="8"/>
  <c r="H3707" i="8"/>
  <c r="I3706" i="8"/>
  <c r="H3706" i="8"/>
  <c r="I3705" i="8"/>
  <c r="H3705" i="8"/>
  <c r="I3704" i="8"/>
  <c r="H3704" i="8"/>
  <c r="I3703" i="8"/>
  <c r="H3703" i="8"/>
  <c r="I3702" i="8"/>
  <c r="H3702" i="8"/>
  <c r="I3701" i="8"/>
  <c r="H3701" i="8"/>
  <c r="I3700" i="8"/>
  <c r="H3700" i="8"/>
  <c r="I3699" i="8"/>
  <c r="H3699" i="8"/>
  <c r="I3698" i="8"/>
  <c r="H3698" i="8"/>
  <c r="I3697" i="8"/>
  <c r="H3697" i="8"/>
  <c r="I3696" i="8"/>
  <c r="H3696" i="8"/>
  <c r="I3695" i="8"/>
  <c r="H3695" i="8"/>
  <c r="I3694" i="8"/>
  <c r="H3694" i="8"/>
  <c r="I3693" i="8"/>
  <c r="H3693" i="8"/>
  <c r="I3692" i="8"/>
  <c r="H3692" i="8"/>
  <c r="I3691" i="8"/>
  <c r="H3691" i="8"/>
  <c r="I3690" i="8"/>
  <c r="H3690" i="8"/>
  <c r="I3689" i="8"/>
  <c r="H3689" i="8"/>
  <c r="I3688" i="8"/>
  <c r="H3688" i="8"/>
  <c r="I3687" i="8"/>
  <c r="H3687" i="8"/>
  <c r="I3686" i="8"/>
  <c r="H3686" i="8"/>
  <c r="I3685" i="8"/>
  <c r="H3685" i="8"/>
  <c r="I3684" i="8"/>
  <c r="H3684" i="8"/>
  <c r="I3683" i="8"/>
  <c r="H3683" i="8"/>
  <c r="I3682" i="8"/>
  <c r="H3682" i="8"/>
  <c r="I3681" i="8"/>
  <c r="H3681" i="8"/>
  <c r="I3680" i="8"/>
  <c r="H3680" i="8"/>
  <c r="I3679" i="8"/>
  <c r="H3679" i="8"/>
  <c r="I3678" i="8"/>
  <c r="H3678" i="8"/>
  <c r="I3677" i="8"/>
  <c r="H3677" i="8"/>
  <c r="I3676" i="8"/>
  <c r="H3676" i="8"/>
  <c r="I3675" i="8"/>
  <c r="H3675" i="8"/>
  <c r="I3674" i="8"/>
  <c r="H3674" i="8"/>
  <c r="I3673" i="8"/>
  <c r="H3673" i="8"/>
  <c r="I3672" i="8"/>
  <c r="H3672" i="8"/>
  <c r="I3671" i="8"/>
  <c r="H3671" i="8"/>
  <c r="I3670" i="8"/>
  <c r="H3670" i="8"/>
  <c r="I3669" i="8"/>
  <c r="H3669" i="8"/>
  <c r="I3668" i="8"/>
  <c r="H3668" i="8"/>
  <c r="I3667" i="8"/>
  <c r="H3667" i="8"/>
  <c r="I3666" i="8"/>
  <c r="H3666" i="8"/>
  <c r="I3665" i="8"/>
  <c r="H3665" i="8"/>
  <c r="I3664" i="8"/>
  <c r="H3664" i="8"/>
  <c r="I3663" i="8"/>
  <c r="H3663" i="8"/>
  <c r="I3662" i="8"/>
  <c r="H3662" i="8"/>
  <c r="I3661" i="8"/>
  <c r="H3661" i="8"/>
  <c r="I3660" i="8"/>
  <c r="H3660" i="8"/>
  <c r="I3659" i="8"/>
  <c r="H3659" i="8"/>
  <c r="I3658" i="8"/>
  <c r="H3658" i="8"/>
  <c r="I3657" i="8"/>
  <c r="H3657" i="8"/>
  <c r="I3656" i="8"/>
  <c r="H3656" i="8"/>
  <c r="I3655" i="8"/>
  <c r="H3655" i="8"/>
  <c r="I3654" i="8"/>
  <c r="H3654" i="8"/>
  <c r="I3653" i="8"/>
  <c r="H3653" i="8"/>
  <c r="I3652" i="8"/>
  <c r="H3652" i="8"/>
  <c r="I3651" i="8"/>
  <c r="H3651" i="8"/>
  <c r="I3650" i="8"/>
  <c r="H3650" i="8"/>
  <c r="I3649" i="8"/>
  <c r="H3649" i="8"/>
  <c r="I3648" i="8"/>
  <c r="H3648" i="8"/>
  <c r="I3647" i="8"/>
  <c r="H3647" i="8"/>
  <c r="I3646" i="8"/>
  <c r="H3646" i="8"/>
  <c r="I3645" i="8"/>
  <c r="H3645" i="8"/>
  <c r="I3644" i="8"/>
  <c r="H3644" i="8"/>
  <c r="I3643" i="8"/>
  <c r="H3643" i="8"/>
  <c r="I3642" i="8"/>
  <c r="H3642" i="8"/>
  <c r="I3641" i="8"/>
  <c r="H3641" i="8"/>
  <c r="I3640" i="8"/>
  <c r="H3640" i="8"/>
  <c r="I3639" i="8"/>
  <c r="H3639" i="8"/>
  <c r="I3638" i="8"/>
  <c r="H3638" i="8"/>
  <c r="I3637" i="8"/>
  <c r="H3637" i="8"/>
  <c r="I3636" i="8"/>
  <c r="H3636" i="8"/>
  <c r="I3635" i="8"/>
  <c r="H3635" i="8"/>
  <c r="I3634" i="8"/>
  <c r="H3634" i="8"/>
  <c r="I3633" i="8"/>
  <c r="H3633" i="8"/>
  <c r="I3632" i="8"/>
  <c r="H3632" i="8"/>
  <c r="I3631" i="8"/>
  <c r="H3631" i="8"/>
  <c r="I3630" i="8"/>
  <c r="H3630" i="8"/>
  <c r="I3629" i="8"/>
  <c r="H3629" i="8"/>
  <c r="I3628" i="8"/>
  <c r="H3628" i="8"/>
  <c r="H3627" i="8"/>
  <c r="I3627" i="8" s="1"/>
  <c r="I3626" i="8"/>
  <c r="H3626" i="8"/>
  <c r="H3625" i="8"/>
  <c r="I3625" i="8" s="1"/>
  <c r="I3624" i="8"/>
  <c r="H3624" i="8"/>
  <c r="H3623" i="8"/>
  <c r="I3623" i="8" s="1"/>
  <c r="I3622" i="8"/>
  <c r="H3622" i="8"/>
  <c r="H3621" i="8"/>
  <c r="I3621" i="8" s="1"/>
  <c r="I3620" i="8"/>
  <c r="H3620" i="8"/>
  <c r="H3619" i="8"/>
  <c r="I3619" i="8" s="1"/>
  <c r="I3618" i="8"/>
  <c r="H3618" i="8"/>
  <c r="H3617" i="8"/>
  <c r="I3617" i="8" s="1"/>
  <c r="I3616" i="8"/>
  <c r="H3616" i="8"/>
  <c r="H3615" i="8"/>
  <c r="I3615" i="8" s="1"/>
  <c r="I3614" i="8"/>
  <c r="H3614" i="8"/>
  <c r="H3613" i="8"/>
  <c r="I3613" i="8" s="1"/>
  <c r="I3612" i="8"/>
  <c r="H3612" i="8"/>
  <c r="H3611" i="8"/>
  <c r="I3611" i="8" s="1"/>
  <c r="I3610" i="8"/>
  <c r="H3610" i="8"/>
  <c r="H3609" i="8"/>
  <c r="I3609" i="8" s="1"/>
  <c r="I3608" i="8"/>
  <c r="H3608" i="8"/>
  <c r="H3607" i="8"/>
  <c r="I3607" i="8" s="1"/>
  <c r="I3606" i="8"/>
  <c r="H3606" i="8"/>
  <c r="H3605" i="8"/>
  <c r="I3605" i="8" s="1"/>
  <c r="I3604" i="8"/>
  <c r="H3604" i="8"/>
  <c r="H3603" i="8"/>
  <c r="I3603" i="8" s="1"/>
  <c r="I3602" i="8"/>
  <c r="H3602" i="8"/>
  <c r="H3601" i="8"/>
  <c r="I3601" i="8" s="1"/>
  <c r="I3600" i="8"/>
  <c r="H3600" i="8"/>
  <c r="H3599" i="8"/>
  <c r="I3599" i="8" s="1"/>
  <c r="I3598" i="8"/>
  <c r="H3598" i="8"/>
  <c r="H3597" i="8"/>
  <c r="I3597" i="8" s="1"/>
  <c r="I3596" i="8"/>
  <c r="H3596" i="8"/>
  <c r="H3595" i="8"/>
  <c r="I3595" i="8" s="1"/>
  <c r="I3594" i="8"/>
  <c r="H3594" i="8"/>
  <c r="H3593" i="8"/>
  <c r="I3593" i="8" s="1"/>
  <c r="I3592" i="8"/>
  <c r="H3592" i="8"/>
  <c r="H3591" i="8"/>
  <c r="I3591" i="8" s="1"/>
  <c r="I3590" i="8"/>
  <c r="H3590" i="8"/>
  <c r="H3589" i="8"/>
  <c r="I3589" i="8" s="1"/>
  <c r="I3588" i="8"/>
  <c r="H3588" i="8"/>
  <c r="H3587" i="8"/>
  <c r="I3587" i="8" s="1"/>
  <c r="I3586" i="8"/>
  <c r="H3586" i="8"/>
  <c r="H3585" i="8"/>
  <c r="I3585" i="8" s="1"/>
  <c r="I3584" i="8"/>
  <c r="H3584" i="8"/>
  <c r="H3583" i="8"/>
  <c r="I3583" i="8" s="1"/>
  <c r="I3582" i="8"/>
  <c r="H3582" i="8"/>
  <c r="H3581" i="8"/>
  <c r="I3581" i="8" s="1"/>
  <c r="I3580" i="8"/>
  <c r="H3580" i="8"/>
  <c r="H3579" i="8"/>
  <c r="I3579" i="8" s="1"/>
  <c r="I3578" i="8"/>
  <c r="H3578" i="8"/>
  <c r="H3577" i="8"/>
  <c r="I3577" i="8" s="1"/>
  <c r="I3576" i="8"/>
  <c r="H3576" i="8"/>
  <c r="H3575" i="8"/>
  <c r="I3575" i="8" s="1"/>
  <c r="I3574" i="8"/>
  <c r="H3574" i="8"/>
  <c r="H3573" i="8"/>
  <c r="I3573" i="8" s="1"/>
  <c r="I3572" i="8"/>
  <c r="H3572" i="8"/>
  <c r="H3571" i="8"/>
  <c r="I3571" i="8" s="1"/>
  <c r="I3570" i="8"/>
  <c r="H3570" i="8"/>
  <c r="H3569" i="8"/>
  <c r="I3569" i="8" s="1"/>
  <c r="I3568" i="8"/>
  <c r="H3568" i="8"/>
  <c r="H3567" i="8"/>
  <c r="I3567" i="8" s="1"/>
  <c r="I3566" i="8"/>
  <c r="H3566" i="8"/>
  <c r="H3565" i="8"/>
  <c r="I3565" i="8" s="1"/>
  <c r="I3564" i="8"/>
  <c r="H3564" i="8"/>
  <c r="H3563" i="8"/>
  <c r="I3563" i="8" s="1"/>
  <c r="I3562" i="8"/>
  <c r="H3562" i="8"/>
  <c r="H3561" i="8"/>
  <c r="I3561" i="8" s="1"/>
  <c r="I3560" i="8"/>
  <c r="H3560" i="8"/>
  <c r="H3559" i="8"/>
  <c r="I3559" i="8" s="1"/>
  <c r="I3558" i="8"/>
  <c r="H3558" i="8"/>
  <c r="H3557" i="8"/>
  <c r="I3557" i="8" s="1"/>
  <c r="I3556" i="8"/>
  <c r="H3556" i="8"/>
  <c r="H3555" i="8"/>
  <c r="I3555" i="8" s="1"/>
  <c r="I3554" i="8"/>
  <c r="H3554" i="8"/>
  <c r="H3553" i="8"/>
  <c r="I3553" i="8" s="1"/>
  <c r="I3552" i="8"/>
  <c r="H3552" i="8"/>
  <c r="H3551" i="8"/>
  <c r="I3551" i="8" s="1"/>
  <c r="I3550" i="8"/>
  <c r="H3550" i="8"/>
  <c r="H3549" i="8"/>
  <c r="I3549" i="8" s="1"/>
  <c r="I3548" i="8"/>
  <c r="H3548" i="8"/>
  <c r="H3547" i="8"/>
  <c r="I3547" i="8" s="1"/>
  <c r="I3546" i="8"/>
  <c r="H3546" i="8"/>
  <c r="H3545" i="8"/>
  <c r="I3545" i="8" s="1"/>
  <c r="I3544" i="8"/>
  <c r="H3544" i="8"/>
  <c r="H3543" i="8"/>
  <c r="I3543" i="8" s="1"/>
  <c r="I3542" i="8"/>
  <c r="H3542" i="8"/>
  <c r="H3541" i="8"/>
  <c r="I3541" i="8" s="1"/>
  <c r="I3540" i="8"/>
  <c r="H3540" i="8"/>
  <c r="H3539" i="8"/>
  <c r="I3539" i="8" s="1"/>
  <c r="I3538" i="8"/>
  <c r="H3538" i="8"/>
  <c r="H3537" i="8"/>
  <c r="I3537" i="8" s="1"/>
  <c r="I3536" i="8"/>
  <c r="H3536" i="8"/>
  <c r="H3535" i="8"/>
  <c r="I3535" i="8" s="1"/>
  <c r="I3534" i="8"/>
  <c r="H3534" i="8"/>
  <c r="H3533" i="8"/>
  <c r="I3533" i="8" s="1"/>
  <c r="I3532" i="8"/>
  <c r="H3532" i="8"/>
  <c r="H3531" i="8"/>
  <c r="I3531" i="8" s="1"/>
  <c r="I3530" i="8"/>
  <c r="H3530" i="8"/>
  <c r="H3529" i="8"/>
  <c r="I3529" i="8" s="1"/>
  <c r="I3528" i="8"/>
  <c r="H3528" i="8"/>
  <c r="H3527" i="8"/>
  <c r="I3527" i="8" s="1"/>
  <c r="I3526" i="8"/>
  <c r="H3526" i="8"/>
  <c r="H3525" i="8"/>
  <c r="I3525" i="8" s="1"/>
  <c r="I3524" i="8"/>
  <c r="H3524" i="8"/>
  <c r="H3523" i="8"/>
  <c r="I3523" i="8" s="1"/>
  <c r="H3522" i="8"/>
  <c r="I3522" i="8" s="1"/>
  <c r="H3521" i="8"/>
  <c r="I3521" i="8" s="1"/>
  <c r="H3520" i="8"/>
  <c r="I3520" i="8" s="1"/>
  <c r="H3519" i="8"/>
  <c r="I3519" i="8" s="1"/>
  <c r="I3518" i="8"/>
  <c r="H3518" i="8"/>
  <c r="H3517" i="8"/>
  <c r="I3517" i="8" s="1"/>
  <c r="I3516" i="8"/>
  <c r="H3516" i="8"/>
  <c r="H3515" i="8"/>
  <c r="I3515" i="8" s="1"/>
  <c r="H3514" i="8"/>
  <c r="I3514" i="8" s="1"/>
  <c r="H3513" i="8"/>
  <c r="I3513" i="8" s="1"/>
  <c r="H3512" i="8"/>
  <c r="I3512" i="8" s="1"/>
  <c r="H3511" i="8"/>
  <c r="I3511" i="8" s="1"/>
  <c r="I3510" i="8"/>
  <c r="H3510" i="8"/>
  <c r="H3509" i="8"/>
  <c r="I3509" i="8" s="1"/>
  <c r="I3508" i="8"/>
  <c r="H3508" i="8"/>
  <c r="H3507" i="8"/>
  <c r="I3507" i="8" s="1"/>
  <c r="H3506" i="8"/>
  <c r="I3506" i="8" s="1"/>
  <c r="H3505" i="8"/>
  <c r="I3505" i="8" s="1"/>
  <c r="H3504" i="8"/>
  <c r="I3504" i="8" s="1"/>
  <c r="H3503" i="8"/>
  <c r="I3503" i="8" s="1"/>
  <c r="I3502" i="8"/>
  <c r="H3502" i="8"/>
  <c r="H3501" i="8"/>
  <c r="I3501" i="8" s="1"/>
  <c r="I3500" i="8"/>
  <c r="H3500" i="8"/>
  <c r="H3499" i="8"/>
  <c r="I3499" i="8" s="1"/>
  <c r="H3498" i="8"/>
  <c r="I3498" i="8" s="1"/>
  <c r="H3497" i="8"/>
  <c r="I3497" i="8" s="1"/>
  <c r="H3496" i="8"/>
  <c r="I3496" i="8" s="1"/>
  <c r="H3495" i="8"/>
  <c r="I3495" i="8" s="1"/>
  <c r="I3494" i="8"/>
  <c r="H3494" i="8"/>
  <c r="H3493" i="8"/>
  <c r="I3493" i="8" s="1"/>
  <c r="I3492" i="8"/>
  <c r="H3492" i="8"/>
  <c r="H3491" i="8"/>
  <c r="I3491" i="8" s="1"/>
  <c r="H3490" i="8"/>
  <c r="I3490" i="8" s="1"/>
  <c r="H3489" i="8"/>
  <c r="I3489" i="8" s="1"/>
  <c r="H3488" i="8"/>
  <c r="I3488" i="8" s="1"/>
  <c r="H3487" i="8"/>
  <c r="I3487" i="8" s="1"/>
  <c r="I3486" i="8"/>
  <c r="H3486" i="8"/>
  <c r="H3485" i="8"/>
  <c r="I3485" i="8" s="1"/>
  <c r="I3484" i="8"/>
  <c r="H3484" i="8"/>
  <c r="H3483" i="8"/>
  <c r="I3483" i="8" s="1"/>
  <c r="H3482" i="8"/>
  <c r="I3482" i="8" s="1"/>
  <c r="H3481" i="8"/>
  <c r="I3481" i="8" s="1"/>
  <c r="H3480" i="8"/>
  <c r="I3480" i="8" s="1"/>
  <c r="H3479" i="8"/>
  <c r="I3479" i="8" s="1"/>
  <c r="I3478" i="8"/>
  <c r="H3478" i="8"/>
  <c r="H3477" i="8"/>
  <c r="I3477" i="8" s="1"/>
  <c r="I3476" i="8"/>
  <c r="H3476" i="8"/>
  <c r="H3475" i="8"/>
  <c r="I3475" i="8" s="1"/>
  <c r="H3474" i="8"/>
  <c r="I3474" i="8" s="1"/>
  <c r="H3473" i="8"/>
  <c r="I3473" i="8" s="1"/>
  <c r="H3472" i="8"/>
  <c r="I3472" i="8" s="1"/>
  <c r="H3471" i="8"/>
  <c r="I3471" i="8" s="1"/>
  <c r="I3470" i="8"/>
  <c r="H3470" i="8"/>
  <c r="H3469" i="8"/>
  <c r="I3469" i="8" s="1"/>
  <c r="I3468" i="8"/>
  <c r="H3468" i="8"/>
  <c r="H3467" i="8"/>
  <c r="I3467" i="8" s="1"/>
  <c r="H3466" i="8"/>
  <c r="I3466" i="8" s="1"/>
  <c r="H3465" i="8"/>
  <c r="I3465" i="8" s="1"/>
  <c r="H3464" i="8"/>
  <c r="I3464" i="8" s="1"/>
  <c r="H3463" i="8"/>
  <c r="I3463" i="8" s="1"/>
  <c r="I3462" i="8"/>
  <c r="H3462" i="8"/>
  <c r="H3461" i="8"/>
  <c r="I3461" i="8" s="1"/>
  <c r="I3460" i="8"/>
  <c r="H3460" i="8"/>
  <c r="H3459" i="8"/>
  <c r="I3459" i="8" s="1"/>
  <c r="H3458" i="8"/>
  <c r="I3458" i="8" s="1"/>
  <c r="H3457" i="8"/>
  <c r="I3457" i="8" s="1"/>
  <c r="H3456" i="8"/>
  <c r="I3456" i="8" s="1"/>
  <c r="H3455" i="8"/>
  <c r="I3455" i="8" s="1"/>
  <c r="I3454" i="8"/>
  <c r="H3454" i="8"/>
  <c r="H3453" i="8"/>
  <c r="I3453" i="8" s="1"/>
  <c r="I3452" i="8"/>
  <c r="H3452" i="8"/>
  <c r="H3451" i="8"/>
  <c r="I3451" i="8" s="1"/>
  <c r="H3450" i="8"/>
  <c r="I3450" i="8" s="1"/>
  <c r="H3449" i="8"/>
  <c r="I3449" i="8" s="1"/>
  <c r="H3448" i="8"/>
  <c r="I3448" i="8" s="1"/>
  <c r="H3447" i="8"/>
  <c r="I3447" i="8" s="1"/>
  <c r="I3446" i="8"/>
  <c r="H3446" i="8"/>
  <c r="H3445" i="8"/>
  <c r="I3445" i="8" s="1"/>
  <c r="I3444" i="8"/>
  <c r="H3444" i="8"/>
  <c r="H3443" i="8"/>
  <c r="I3443" i="8" s="1"/>
  <c r="H3442" i="8"/>
  <c r="I3442" i="8" s="1"/>
  <c r="H3441" i="8"/>
  <c r="I3441" i="8" s="1"/>
  <c r="H3440" i="8"/>
  <c r="I3440" i="8" s="1"/>
  <c r="H3439" i="8"/>
  <c r="I3439" i="8" s="1"/>
  <c r="I3438" i="8"/>
  <c r="H3438" i="8"/>
  <c r="H3437" i="8"/>
  <c r="I3437" i="8" s="1"/>
  <c r="I3436" i="8"/>
  <c r="H3436" i="8"/>
  <c r="H3435" i="8"/>
  <c r="I3435" i="8" s="1"/>
  <c r="H3434" i="8"/>
  <c r="I3434" i="8" s="1"/>
  <c r="H3433" i="8"/>
  <c r="I3433" i="8" s="1"/>
  <c r="H3432" i="8"/>
  <c r="I3432" i="8" s="1"/>
  <c r="H3431" i="8"/>
  <c r="I3431" i="8" s="1"/>
  <c r="I3430" i="8"/>
  <c r="H3430" i="8"/>
  <c r="H3429" i="8"/>
  <c r="I3429" i="8" s="1"/>
  <c r="I3428" i="8"/>
  <c r="H3428" i="8"/>
  <c r="H3427" i="8"/>
  <c r="I3427" i="8" s="1"/>
  <c r="H3426" i="8"/>
  <c r="I3426" i="8" s="1"/>
  <c r="H3425" i="8"/>
  <c r="I3425" i="8" s="1"/>
  <c r="H3424" i="8"/>
  <c r="I3424" i="8" s="1"/>
  <c r="H3423" i="8"/>
  <c r="I3423" i="8" s="1"/>
  <c r="I3422" i="8"/>
  <c r="H3422" i="8"/>
  <c r="H3421" i="8"/>
  <c r="I3421" i="8" s="1"/>
  <c r="I3420" i="8"/>
  <c r="H3420" i="8"/>
  <c r="H3419" i="8"/>
  <c r="I3419" i="8" s="1"/>
  <c r="H3418" i="8"/>
  <c r="I3418" i="8" s="1"/>
  <c r="H3417" i="8"/>
  <c r="I3417" i="8" s="1"/>
  <c r="H3416" i="8"/>
  <c r="I3416" i="8" s="1"/>
  <c r="H3415" i="8"/>
  <c r="I3415" i="8" s="1"/>
  <c r="I3414" i="8"/>
  <c r="H3414" i="8"/>
  <c r="H3413" i="8"/>
  <c r="I3413" i="8" s="1"/>
  <c r="I3412" i="8"/>
  <c r="H3412" i="8"/>
  <c r="H3411" i="8"/>
  <c r="I3411" i="8" s="1"/>
  <c r="H3410" i="8"/>
  <c r="I3410" i="8" s="1"/>
  <c r="H3409" i="8"/>
  <c r="I3409" i="8" s="1"/>
  <c r="H3408" i="8"/>
  <c r="I3408" i="8" s="1"/>
  <c r="H3407" i="8"/>
  <c r="I3407" i="8" s="1"/>
  <c r="I3406" i="8"/>
  <c r="H3406" i="8"/>
  <c r="H3405" i="8"/>
  <c r="I3405" i="8" s="1"/>
  <c r="I3404" i="8"/>
  <c r="H3404" i="8"/>
  <c r="H3403" i="8"/>
  <c r="I3403" i="8" s="1"/>
  <c r="H3402" i="8"/>
  <c r="I3402" i="8" s="1"/>
  <c r="H3401" i="8"/>
  <c r="I3401" i="8" s="1"/>
  <c r="H3400" i="8"/>
  <c r="I3400" i="8" s="1"/>
  <c r="H3399" i="8"/>
  <c r="I3399" i="8" s="1"/>
  <c r="I3398" i="8"/>
  <c r="H3398" i="8"/>
  <c r="H3397" i="8"/>
  <c r="I3397" i="8" s="1"/>
  <c r="I3396" i="8"/>
  <c r="H3396" i="8"/>
  <c r="H3395" i="8"/>
  <c r="I3395" i="8" s="1"/>
  <c r="H3394" i="8"/>
  <c r="I3394" i="8" s="1"/>
  <c r="H3393" i="8"/>
  <c r="I3393" i="8" s="1"/>
  <c r="H3392" i="8"/>
  <c r="I3392" i="8" s="1"/>
  <c r="H3391" i="8"/>
  <c r="I3391" i="8" s="1"/>
  <c r="I3390" i="8"/>
  <c r="H3390" i="8"/>
  <c r="H3389" i="8"/>
  <c r="I3389" i="8" s="1"/>
  <c r="I3388" i="8"/>
  <c r="H3388" i="8"/>
  <c r="H3387" i="8"/>
  <c r="I3387" i="8" s="1"/>
  <c r="H3386" i="8"/>
  <c r="I3386" i="8" s="1"/>
  <c r="H3385" i="8"/>
  <c r="I3385" i="8" s="1"/>
  <c r="H3384" i="8"/>
  <c r="I3384" i="8" s="1"/>
  <c r="H3383" i="8"/>
  <c r="I3383" i="8" s="1"/>
  <c r="I3382" i="8"/>
  <c r="H3382" i="8"/>
  <c r="H3381" i="8"/>
  <c r="I3381" i="8" s="1"/>
  <c r="I3380" i="8"/>
  <c r="H3380" i="8"/>
  <c r="H3379" i="8"/>
  <c r="I3379" i="8" s="1"/>
  <c r="H3378" i="8"/>
  <c r="I3378" i="8" s="1"/>
  <c r="H3377" i="8"/>
  <c r="I3377" i="8" s="1"/>
  <c r="H3376" i="8"/>
  <c r="I3376" i="8" s="1"/>
  <c r="H3375" i="8"/>
  <c r="I3375" i="8" s="1"/>
  <c r="I3374" i="8"/>
  <c r="H3374" i="8"/>
  <c r="H3373" i="8"/>
  <c r="I3373" i="8" s="1"/>
  <c r="I3372" i="8"/>
  <c r="H3372" i="8"/>
  <c r="H3371" i="8"/>
  <c r="I3371" i="8" s="1"/>
  <c r="H3370" i="8"/>
  <c r="I3370" i="8" s="1"/>
  <c r="H3369" i="8"/>
  <c r="I3369" i="8" s="1"/>
  <c r="H3368" i="8"/>
  <c r="I3368" i="8" s="1"/>
  <c r="H3367" i="8"/>
  <c r="I3367" i="8" s="1"/>
  <c r="I3366" i="8"/>
  <c r="H3366" i="8"/>
  <c r="H3365" i="8"/>
  <c r="I3365" i="8" s="1"/>
  <c r="I3364" i="8"/>
  <c r="H3364" i="8"/>
  <c r="H3363" i="8"/>
  <c r="I3363" i="8" s="1"/>
  <c r="H3362" i="8"/>
  <c r="I3362" i="8" s="1"/>
  <c r="H3361" i="8"/>
  <c r="I3361" i="8" s="1"/>
  <c r="H3360" i="8"/>
  <c r="I3360" i="8" s="1"/>
  <c r="H3359" i="8"/>
  <c r="I3359" i="8" s="1"/>
  <c r="I3358" i="8"/>
  <c r="H3358" i="8"/>
  <c r="H3357" i="8"/>
  <c r="I3357" i="8" s="1"/>
  <c r="I3356" i="8"/>
  <c r="H3356" i="8"/>
  <c r="H3355" i="8"/>
  <c r="I3355" i="8" s="1"/>
  <c r="H3354" i="8"/>
  <c r="I3354" i="8" s="1"/>
  <c r="H3353" i="8"/>
  <c r="I3353" i="8" s="1"/>
  <c r="H3352" i="8"/>
  <c r="I3352" i="8" s="1"/>
  <c r="H3351" i="8"/>
  <c r="I3351" i="8" s="1"/>
  <c r="I3350" i="8"/>
  <c r="H3350" i="8"/>
  <c r="H3349" i="8"/>
  <c r="I3349" i="8" s="1"/>
  <c r="I3348" i="8"/>
  <c r="H3348" i="8"/>
  <c r="H3347" i="8"/>
  <c r="I3347" i="8" s="1"/>
  <c r="H3346" i="8"/>
  <c r="I3346" i="8" s="1"/>
  <c r="H3345" i="8"/>
  <c r="I3345" i="8" s="1"/>
  <c r="H3344" i="8"/>
  <c r="I3344" i="8" s="1"/>
  <c r="H3343" i="8"/>
  <c r="I3343" i="8" s="1"/>
  <c r="I3342" i="8"/>
  <c r="H3342" i="8"/>
  <c r="H3341" i="8"/>
  <c r="I3341" i="8" s="1"/>
  <c r="I3340" i="8"/>
  <c r="H3340" i="8"/>
  <c r="H3339" i="8"/>
  <c r="I3339" i="8" s="1"/>
  <c r="H3338" i="8"/>
  <c r="I3338" i="8" s="1"/>
  <c r="H3337" i="8"/>
  <c r="I3337" i="8" s="1"/>
  <c r="H3336" i="8"/>
  <c r="I3336" i="8" s="1"/>
  <c r="H3335" i="8"/>
  <c r="I3335" i="8" s="1"/>
  <c r="I3334" i="8"/>
  <c r="H3334" i="8"/>
  <c r="H3333" i="8"/>
  <c r="I3333" i="8" s="1"/>
  <c r="I3332" i="8"/>
  <c r="H3332" i="8"/>
  <c r="H3331" i="8"/>
  <c r="I3331" i="8" s="1"/>
  <c r="H3330" i="8"/>
  <c r="I3330" i="8" s="1"/>
  <c r="H3329" i="8"/>
  <c r="I3329" i="8" s="1"/>
  <c r="H3328" i="8"/>
  <c r="I3328" i="8" s="1"/>
  <c r="H3327" i="8"/>
  <c r="I3327" i="8" s="1"/>
  <c r="I3326" i="8"/>
  <c r="H3326" i="8"/>
  <c r="H3325" i="8"/>
  <c r="I3325" i="8" s="1"/>
  <c r="H3324" i="8"/>
  <c r="I3324" i="8" s="1"/>
  <c r="H3323" i="8"/>
  <c r="I3323" i="8" s="1"/>
  <c r="H3322" i="8"/>
  <c r="I3322" i="8" s="1"/>
  <c r="H3321" i="8"/>
  <c r="I3321" i="8" s="1"/>
  <c r="H3320" i="8"/>
  <c r="I3320" i="8" s="1"/>
  <c r="H3319" i="8"/>
  <c r="I3319" i="8" s="1"/>
  <c r="I3318" i="8"/>
  <c r="H3318" i="8"/>
  <c r="H3317" i="8"/>
  <c r="I3317" i="8" s="1"/>
  <c r="H3316" i="8"/>
  <c r="I3316" i="8" s="1"/>
  <c r="H3315" i="8"/>
  <c r="I3315" i="8" s="1"/>
  <c r="H3314" i="8"/>
  <c r="I3314" i="8" s="1"/>
  <c r="H3313" i="8"/>
  <c r="I3313" i="8" s="1"/>
  <c r="H3312" i="8"/>
  <c r="I3312" i="8" s="1"/>
  <c r="H3311" i="8"/>
  <c r="I3311" i="8" s="1"/>
  <c r="I3310" i="8"/>
  <c r="H3310" i="8"/>
  <c r="H3309" i="8"/>
  <c r="I3309" i="8" s="1"/>
  <c r="H3308" i="8"/>
  <c r="I3308" i="8" s="1"/>
  <c r="H3307" i="8"/>
  <c r="I3307" i="8" s="1"/>
  <c r="H3306" i="8"/>
  <c r="I3306" i="8" s="1"/>
  <c r="H3305" i="8"/>
  <c r="I3305" i="8" s="1"/>
  <c r="H3304" i="8"/>
  <c r="I3304" i="8" s="1"/>
  <c r="H3303" i="8"/>
  <c r="I3303" i="8" s="1"/>
  <c r="I3302" i="8"/>
  <c r="H3302" i="8"/>
  <c r="H3301" i="8"/>
  <c r="I3301" i="8" s="1"/>
  <c r="I3300" i="8"/>
  <c r="H3300" i="8"/>
  <c r="H3299" i="8"/>
  <c r="I3299" i="8" s="1"/>
  <c r="I3298" i="8"/>
  <c r="H3298" i="8"/>
  <c r="H3297" i="8"/>
  <c r="I3297" i="8" s="1"/>
  <c r="I3296" i="8"/>
  <c r="H3296" i="8"/>
  <c r="H3295" i="8"/>
  <c r="I3295" i="8" s="1"/>
  <c r="I3294" i="8"/>
  <c r="H3294" i="8"/>
  <c r="H3293" i="8"/>
  <c r="I3293" i="8" s="1"/>
  <c r="I3292" i="8"/>
  <c r="H3292" i="8"/>
  <c r="H3291" i="8"/>
  <c r="I3291" i="8" s="1"/>
  <c r="I3290" i="8"/>
  <c r="H3290" i="8"/>
  <c r="H3289" i="8"/>
  <c r="I3289" i="8" s="1"/>
  <c r="I3288" i="8"/>
  <c r="H3288" i="8"/>
  <c r="H3287" i="8"/>
  <c r="I3287" i="8" s="1"/>
  <c r="I3286" i="8"/>
  <c r="H3286" i="8"/>
  <c r="H3285" i="8"/>
  <c r="I3285" i="8" s="1"/>
  <c r="I3284" i="8"/>
  <c r="H3284" i="8"/>
  <c r="H3283" i="8"/>
  <c r="I3283" i="8" s="1"/>
  <c r="I3282" i="8"/>
  <c r="H3282" i="8"/>
  <c r="H3281" i="8"/>
  <c r="I3281" i="8" s="1"/>
  <c r="I3280" i="8"/>
  <c r="H3280" i="8"/>
  <c r="H3279" i="8"/>
  <c r="I3279" i="8" s="1"/>
  <c r="I3278" i="8"/>
  <c r="H3278" i="8"/>
  <c r="H3277" i="8"/>
  <c r="I3277" i="8" s="1"/>
  <c r="I3276" i="8"/>
  <c r="H3276" i="8"/>
  <c r="H3275" i="8"/>
  <c r="I3275" i="8" s="1"/>
  <c r="I3274" i="8"/>
  <c r="H3274" i="8"/>
  <c r="H3273" i="8"/>
  <c r="I3273" i="8" s="1"/>
  <c r="I3272" i="8"/>
  <c r="H3272" i="8"/>
  <c r="H3271" i="8"/>
  <c r="I3271" i="8" s="1"/>
  <c r="I3270" i="8"/>
  <c r="H3270" i="8"/>
  <c r="H3269" i="8"/>
  <c r="I3269" i="8" s="1"/>
  <c r="I3268" i="8"/>
  <c r="H3268" i="8"/>
  <c r="H3267" i="8"/>
  <c r="I3267" i="8" s="1"/>
  <c r="I3266" i="8"/>
  <c r="H3266" i="8"/>
  <c r="H3265" i="8"/>
  <c r="I3265" i="8" s="1"/>
  <c r="I3264" i="8"/>
  <c r="H3264" i="8"/>
  <c r="H3263" i="8"/>
  <c r="I3263" i="8" s="1"/>
  <c r="I3262" i="8"/>
  <c r="H3262" i="8"/>
  <c r="H3261" i="8"/>
  <c r="I3261" i="8" s="1"/>
  <c r="I3260" i="8"/>
  <c r="H3260" i="8"/>
  <c r="H3259" i="8"/>
  <c r="I3259" i="8" s="1"/>
  <c r="I3258" i="8"/>
  <c r="H3258" i="8"/>
  <c r="H3257" i="8"/>
  <c r="I3257" i="8" s="1"/>
  <c r="H3256" i="8"/>
  <c r="I3256" i="8" s="1"/>
  <c r="H3255" i="8"/>
  <c r="I3255" i="8" s="1"/>
  <c r="I3254" i="8"/>
  <c r="H3254" i="8"/>
  <c r="H3253" i="8"/>
  <c r="I3253" i="8" s="1"/>
  <c r="H3252" i="8"/>
  <c r="I3252" i="8" s="1"/>
  <c r="H3251" i="8"/>
  <c r="I3251" i="8" s="1"/>
  <c r="I3250" i="8"/>
  <c r="H3250" i="8"/>
  <c r="H3249" i="8"/>
  <c r="I3249" i="8" s="1"/>
  <c r="H3248" i="8"/>
  <c r="I3248" i="8" s="1"/>
  <c r="H3247" i="8"/>
  <c r="I3247" i="8" s="1"/>
  <c r="I3246" i="8"/>
  <c r="H3246" i="8"/>
  <c r="H3245" i="8"/>
  <c r="I3245" i="8" s="1"/>
  <c r="H3244" i="8"/>
  <c r="I3244" i="8" s="1"/>
  <c r="H3243" i="8"/>
  <c r="I3243" i="8" s="1"/>
  <c r="I3242" i="8"/>
  <c r="H3242" i="8"/>
  <c r="H3241" i="8"/>
  <c r="I3241" i="8" s="1"/>
  <c r="H3240" i="8"/>
  <c r="I3240" i="8" s="1"/>
  <c r="H3239" i="8"/>
  <c r="I3239" i="8" s="1"/>
  <c r="I3238" i="8"/>
  <c r="H3238" i="8"/>
  <c r="H3237" i="8"/>
  <c r="I3237" i="8" s="1"/>
  <c r="H3236" i="8"/>
  <c r="I3236" i="8" s="1"/>
  <c r="H3235" i="8"/>
  <c r="I3235" i="8" s="1"/>
  <c r="I3234" i="8"/>
  <c r="H3234" i="8"/>
  <c r="H3233" i="8"/>
  <c r="I3233" i="8" s="1"/>
  <c r="H3232" i="8"/>
  <c r="I3232" i="8" s="1"/>
  <c r="H3231" i="8"/>
  <c r="I3231" i="8" s="1"/>
  <c r="I3230" i="8"/>
  <c r="H3230" i="8"/>
  <c r="H3229" i="8"/>
  <c r="I3229" i="8" s="1"/>
  <c r="H3228" i="8"/>
  <c r="I3228" i="8" s="1"/>
  <c r="H3227" i="8"/>
  <c r="I3227" i="8" s="1"/>
  <c r="I3226" i="8"/>
  <c r="H3226" i="8"/>
  <c r="H3225" i="8"/>
  <c r="I3225" i="8" s="1"/>
  <c r="H3224" i="8"/>
  <c r="I3224" i="8" s="1"/>
  <c r="H3223" i="8"/>
  <c r="I3223" i="8" s="1"/>
  <c r="I3222" i="8"/>
  <c r="H3222" i="8"/>
  <c r="H3221" i="8"/>
  <c r="I3221" i="8" s="1"/>
  <c r="H3220" i="8"/>
  <c r="I3220" i="8" s="1"/>
  <c r="H3219" i="8"/>
  <c r="I3219" i="8" s="1"/>
  <c r="I3218" i="8"/>
  <c r="H3218" i="8"/>
  <c r="H3217" i="8"/>
  <c r="I3217" i="8" s="1"/>
  <c r="H3216" i="8"/>
  <c r="I3216" i="8" s="1"/>
  <c r="H3215" i="8"/>
  <c r="I3215" i="8" s="1"/>
  <c r="I3214" i="8"/>
  <c r="H3214" i="8"/>
  <c r="H3213" i="8"/>
  <c r="I3213" i="8" s="1"/>
  <c r="H3212" i="8"/>
  <c r="I3212" i="8" s="1"/>
  <c r="H3211" i="8"/>
  <c r="I3211" i="8" s="1"/>
  <c r="I3210" i="8"/>
  <c r="H3210" i="8"/>
  <c r="H3209" i="8"/>
  <c r="I3209" i="8" s="1"/>
  <c r="H3208" i="8"/>
  <c r="I3208" i="8" s="1"/>
  <c r="H3207" i="8"/>
  <c r="I3207" i="8" s="1"/>
  <c r="I3206" i="8"/>
  <c r="H3206" i="8"/>
  <c r="H3205" i="8"/>
  <c r="I3205" i="8" s="1"/>
  <c r="H3204" i="8"/>
  <c r="I3204" i="8" s="1"/>
  <c r="H3203" i="8"/>
  <c r="I3203" i="8" s="1"/>
  <c r="I3202" i="8"/>
  <c r="H3202" i="8"/>
  <c r="H3201" i="8"/>
  <c r="I3201" i="8" s="1"/>
  <c r="H3200" i="8"/>
  <c r="I3200" i="8" s="1"/>
  <c r="H3199" i="8"/>
  <c r="I3199" i="8" s="1"/>
  <c r="I3198" i="8"/>
  <c r="H3198" i="8"/>
  <c r="H3197" i="8"/>
  <c r="I3197" i="8" s="1"/>
  <c r="H3196" i="8"/>
  <c r="I3196" i="8" s="1"/>
  <c r="H3195" i="8"/>
  <c r="I3195" i="8" s="1"/>
  <c r="I3194" i="8"/>
  <c r="H3194" i="8"/>
  <c r="H3193" i="8"/>
  <c r="I3193" i="8" s="1"/>
  <c r="H3192" i="8"/>
  <c r="I3192" i="8" s="1"/>
  <c r="H3191" i="8"/>
  <c r="I3191" i="8" s="1"/>
  <c r="I3190" i="8"/>
  <c r="H3190" i="8"/>
  <c r="H3189" i="8"/>
  <c r="I3189" i="8" s="1"/>
  <c r="H3188" i="8"/>
  <c r="I3188" i="8" s="1"/>
  <c r="H3187" i="8"/>
  <c r="I3187" i="8" s="1"/>
  <c r="H3186" i="8"/>
  <c r="I3186" i="8" s="1"/>
  <c r="H3185" i="8"/>
  <c r="I3185" i="8" s="1"/>
  <c r="H3184" i="8"/>
  <c r="I3184" i="8" s="1"/>
  <c r="H3183" i="8"/>
  <c r="I3183" i="8" s="1"/>
  <c r="H3182" i="8"/>
  <c r="I3182" i="8" s="1"/>
  <c r="H3181" i="8"/>
  <c r="I3181" i="8" s="1"/>
  <c r="H3180" i="8"/>
  <c r="I3180" i="8" s="1"/>
  <c r="H3179" i="8"/>
  <c r="I3179" i="8" s="1"/>
  <c r="H3178" i="8"/>
  <c r="I3178" i="8" s="1"/>
  <c r="H3177" i="8"/>
  <c r="I3177" i="8" s="1"/>
  <c r="H3176" i="8"/>
  <c r="I3176" i="8" s="1"/>
  <c r="H3175" i="8"/>
  <c r="I3175" i="8" s="1"/>
  <c r="H3174" i="8"/>
  <c r="I3174" i="8" s="1"/>
  <c r="H3173" i="8"/>
  <c r="I3173" i="8" s="1"/>
  <c r="H3172" i="8"/>
  <c r="I3172" i="8" s="1"/>
  <c r="H3171" i="8"/>
  <c r="I3171" i="8" s="1"/>
  <c r="H3170" i="8"/>
  <c r="I3170" i="8" s="1"/>
  <c r="H3169" i="8"/>
  <c r="I3169" i="8" s="1"/>
  <c r="H3168" i="8"/>
  <c r="I3168" i="8" s="1"/>
  <c r="H3167" i="8"/>
  <c r="I3167" i="8" s="1"/>
  <c r="H3166" i="8"/>
  <c r="I3166" i="8" s="1"/>
  <c r="H3165" i="8"/>
  <c r="I3165" i="8" s="1"/>
  <c r="H3164" i="8"/>
  <c r="I3164" i="8" s="1"/>
  <c r="H3163" i="8"/>
  <c r="I3163" i="8" s="1"/>
  <c r="H3162" i="8"/>
  <c r="I3162" i="8" s="1"/>
  <c r="H3161" i="8"/>
  <c r="I3161" i="8" s="1"/>
  <c r="H3160" i="8"/>
  <c r="I3160" i="8" s="1"/>
  <c r="H3159" i="8"/>
  <c r="I3159" i="8" s="1"/>
  <c r="H3158" i="8"/>
  <c r="I3158" i="8" s="1"/>
  <c r="H3157" i="8"/>
  <c r="I3157" i="8" s="1"/>
  <c r="H3156" i="8"/>
  <c r="I3156" i="8" s="1"/>
  <c r="H3155" i="8"/>
  <c r="I3155" i="8" s="1"/>
  <c r="H3154" i="8"/>
  <c r="I3154" i="8" s="1"/>
  <c r="H3153" i="8"/>
  <c r="I3153" i="8" s="1"/>
  <c r="H3152" i="8"/>
  <c r="I3152" i="8" s="1"/>
  <c r="H3151" i="8"/>
  <c r="I3151" i="8" s="1"/>
  <c r="H3150" i="8"/>
  <c r="I3150" i="8" s="1"/>
  <c r="H3149" i="8"/>
  <c r="I3149" i="8" s="1"/>
  <c r="H3148" i="8"/>
  <c r="I3148" i="8" s="1"/>
  <c r="H3147" i="8"/>
  <c r="I3147" i="8" s="1"/>
  <c r="H3146" i="8"/>
  <c r="I3146" i="8" s="1"/>
  <c r="H3145" i="8"/>
  <c r="I3145" i="8" s="1"/>
  <c r="H3144" i="8"/>
  <c r="I3144" i="8" s="1"/>
  <c r="H3143" i="8"/>
  <c r="I3143" i="8" s="1"/>
  <c r="H3142" i="8"/>
  <c r="I3142" i="8" s="1"/>
  <c r="H3141" i="8"/>
  <c r="I3141" i="8" s="1"/>
  <c r="H3140" i="8"/>
  <c r="I3140" i="8" s="1"/>
  <c r="H3139" i="8"/>
  <c r="I3139" i="8" s="1"/>
  <c r="H3138" i="8"/>
  <c r="I3138" i="8" s="1"/>
  <c r="H3137" i="8"/>
  <c r="I3137" i="8" s="1"/>
  <c r="H3136" i="8"/>
  <c r="I3136" i="8" s="1"/>
  <c r="H3135" i="8"/>
  <c r="I3135" i="8" s="1"/>
  <c r="H3134" i="8"/>
  <c r="I3134" i="8" s="1"/>
  <c r="H3133" i="8"/>
  <c r="I3133" i="8" s="1"/>
  <c r="H3132" i="8"/>
  <c r="I3132" i="8" s="1"/>
  <c r="H3131" i="8"/>
  <c r="I3131" i="8" s="1"/>
  <c r="H3130" i="8"/>
  <c r="I3130" i="8" s="1"/>
  <c r="H3129" i="8"/>
  <c r="I3129" i="8" s="1"/>
  <c r="H3128" i="8"/>
  <c r="I3128" i="8" s="1"/>
  <c r="H3127" i="8"/>
  <c r="I3127" i="8" s="1"/>
  <c r="H3126" i="8"/>
  <c r="I3126" i="8" s="1"/>
  <c r="H3125" i="8"/>
  <c r="I3125" i="8" s="1"/>
  <c r="H3124" i="8"/>
  <c r="I3124" i="8" s="1"/>
  <c r="H3123" i="8"/>
  <c r="I3123" i="8" s="1"/>
  <c r="H3122" i="8"/>
  <c r="I3122" i="8" s="1"/>
  <c r="H3121" i="8"/>
  <c r="I3121" i="8" s="1"/>
  <c r="H3120" i="8"/>
  <c r="I3120" i="8" s="1"/>
  <c r="H3119" i="8"/>
  <c r="I3119" i="8" s="1"/>
  <c r="H3118" i="8"/>
  <c r="I3118" i="8" s="1"/>
  <c r="H3117" i="8"/>
  <c r="I3117" i="8" s="1"/>
  <c r="H3116" i="8"/>
  <c r="I3116" i="8" s="1"/>
  <c r="H3115" i="8"/>
  <c r="I3115" i="8" s="1"/>
  <c r="H3114" i="8"/>
  <c r="I3114" i="8" s="1"/>
  <c r="H3113" i="8"/>
  <c r="I3113" i="8" s="1"/>
  <c r="H3112" i="8"/>
  <c r="I3112" i="8" s="1"/>
  <c r="H3111" i="8"/>
  <c r="I3111" i="8" s="1"/>
  <c r="H3110" i="8"/>
  <c r="I3110" i="8" s="1"/>
  <c r="H3109" i="8"/>
  <c r="I3109" i="8" s="1"/>
  <c r="H3108" i="8"/>
  <c r="I3108" i="8" s="1"/>
  <c r="H3107" i="8"/>
  <c r="I3107" i="8" s="1"/>
  <c r="H3106" i="8"/>
  <c r="I3106" i="8" s="1"/>
  <c r="H3105" i="8"/>
  <c r="I3105" i="8" s="1"/>
  <c r="H3104" i="8"/>
  <c r="I3104" i="8" s="1"/>
  <c r="H3103" i="8"/>
  <c r="I3103" i="8" s="1"/>
  <c r="H3102" i="8"/>
  <c r="I3102" i="8" s="1"/>
  <c r="H3101" i="8"/>
  <c r="I3101" i="8" s="1"/>
  <c r="H3100" i="8"/>
  <c r="I3100" i="8" s="1"/>
  <c r="H3099" i="8"/>
  <c r="I3099" i="8" s="1"/>
  <c r="H3098" i="8"/>
  <c r="I3098" i="8" s="1"/>
  <c r="H3097" i="8"/>
  <c r="I3097" i="8" s="1"/>
  <c r="H3096" i="8"/>
  <c r="I3096" i="8" s="1"/>
  <c r="H3095" i="8"/>
  <c r="I3095" i="8" s="1"/>
  <c r="H3094" i="8"/>
  <c r="I3094" i="8" s="1"/>
  <c r="H3093" i="8"/>
  <c r="I3093" i="8" s="1"/>
  <c r="H3092" i="8"/>
  <c r="I3092" i="8" s="1"/>
  <c r="H3091" i="8"/>
  <c r="I3091" i="8" s="1"/>
  <c r="H3090" i="8"/>
  <c r="I3090" i="8" s="1"/>
  <c r="H3089" i="8"/>
  <c r="I3089" i="8" s="1"/>
  <c r="H3088" i="8"/>
  <c r="I3088" i="8" s="1"/>
  <c r="H3087" i="8"/>
  <c r="I3087" i="8" s="1"/>
  <c r="H3086" i="8"/>
  <c r="I3086" i="8" s="1"/>
  <c r="H3085" i="8"/>
  <c r="I3085" i="8" s="1"/>
  <c r="H3084" i="8"/>
  <c r="I3084" i="8" s="1"/>
  <c r="H3083" i="8"/>
  <c r="I3083" i="8" s="1"/>
  <c r="H3082" i="8"/>
  <c r="I3082" i="8" s="1"/>
  <c r="H3081" i="8"/>
  <c r="I3081" i="8" s="1"/>
  <c r="H3080" i="8"/>
  <c r="I3080" i="8" s="1"/>
  <c r="H3079" i="8"/>
  <c r="I3079" i="8" s="1"/>
  <c r="H3078" i="8"/>
  <c r="I3078" i="8" s="1"/>
  <c r="H3077" i="8"/>
  <c r="I3077" i="8" s="1"/>
  <c r="H3076" i="8"/>
  <c r="I3076" i="8" s="1"/>
  <c r="H3075" i="8"/>
  <c r="I3075" i="8" s="1"/>
  <c r="H3074" i="8"/>
  <c r="I3074" i="8" s="1"/>
  <c r="H3073" i="8"/>
  <c r="I3073" i="8" s="1"/>
  <c r="H3072" i="8"/>
  <c r="I3072" i="8" s="1"/>
  <c r="H3071" i="8"/>
  <c r="I3071" i="8" s="1"/>
  <c r="H3070" i="8"/>
  <c r="I3070" i="8" s="1"/>
  <c r="H3069" i="8"/>
  <c r="I3069" i="8" s="1"/>
  <c r="H3068" i="8"/>
  <c r="I3068" i="8" s="1"/>
  <c r="H3067" i="8"/>
  <c r="I3067" i="8" s="1"/>
  <c r="H3066" i="8"/>
  <c r="I3066" i="8" s="1"/>
  <c r="H3065" i="8"/>
  <c r="I3065" i="8" s="1"/>
  <c r="H3064" i="8"/>
  <c r="I3064" i="8" s="1"/>
  <c r="H3063" i="8"/>
  <c r="I3063" i="8" s="1"/>
  <c r="H3062" i="8"/>
  <c r="I3062" i="8" s="1"/>
  <c r="H3061" i="8"/>
  <c r="I3061" i="8" s="1"/>
  <c r="H3060" i="8"/>
  <c r="I3060" i="8" s="1"/>
  <c r="H3059" i="8"/>
  <c r="I3059" i="8" s="1"/>
  <c r="H3058" i="8"/>
  <c r="I3058" i="8" s="1"/>
  <c r="H3057" i="8"/>
  <c r="I3057" i="8" s="1"/>
  <c r="H3056" i="8"/>
  <c r="I3056" i="8" s="1"/>
  <c r="H3055" i="8"/>
  <c r="I3055" i="8" s="1"/>
  <c r="H3054" i="8"/>
  <c r="I3054" i="8" s="1"/>
  <c r="H3053" i="8"/>
  <c r="I3053" i="8" s="1"/>
  <c r="H3052" i="8"/>
  <c r="I3052" i="8" s="1"/>
  <c r="H3051" i="8"/>
  <c r="I3051" i="8" s="1"/>
  <c r="H3050" i="8"/>
  <c r="I3050" i="8" s="1"/>
  <c r="H3049" i="8"/>
  <c r="I3049" i="8" s="1"/>
  <c r="H3048" i="8"/>
  <c r="I3048" i="8" s="1"/>
  <c r="H3047" i="8"/>
  <c r="I3047" i="8" s="1"/>
  <c r="H3046" i="8"/>
  <c r="I3046" i="8" s="1"/>
  <c r="H3045" i="8"/>
  <c r="I3045" i="8" s="1"/>
  <c r="H3044" i="8"/>
  <c r="I3044" i="8" s="1"/>
  <c r="H3043" i="8"/>
  <c r="I3043" i="8" s="1"/>
  <c r="H3042" i="8"/>
  <c r="I3042" i="8" s="1"/>
  <c r="H3041" i="8"/>
  <c r="I3041" i="8" s="1"/>
  <c r="H3040" i="8"/>
  <c r="I3040" i="8" s="1"/>
  <c r="H3039" i="8"/>
  <c r="I3039" i="8" s="1"/>
  <c r="H3038" i="8"/>
  <c r="I3038" i="8" s="1"/>
  <c r="H3037" i="8"/>
  <c r="I3037" i="8" s="1"/>
  <c r="H3036" i="8"/>
  <c r="I3036" i="8" s="1"/>
  <c r="H3035" i="8"/>
  <c r="I3035" i="8" s="1"/>
  <c r="I3034" i="8"/>
  <c r="H3034" i="8"/>
  <c r="H3033" i="8"/>
  <c r="I3033" i="8" s="1"/>
  <c r="H3032" i="8"/>
  <c r="I3032" i="8" s="1"/>
  <c r="H3031" i="8"/>
  <c r="I3031" i="8" s="1"/>
  <c r="I3030" i="8"/>
  <c r="H3030" i="8"/>
  <c r="I3029" i="8"/>
  <c r="H3029" i="8"/>
  <c r="I3028" i="8"/>
  <c r="H3028" i="8"/>
  <c r="I3027" i="8"/>
  <c r="H3027" i="8"/>
  <c r="I3026" i="8"/>
  <c r="H3026" i="8"/>
  <c r="I3025" i="8"/>
  <c r="H3025" i="8"/>
  <c r="I3024" i="8"/>
  <c r="H3024" i="8"/>
  <c r="I3023" i="8"/>
  <c r="H3023" i="8"/>
  <c r="I3022" i="8"/>
  <c r="H3022" i="8"/>
  <c r="I3021" i="8"/>
  <c r="H3021" i="8"/>
  <c r="I3020" i="8"/>
  <c r="H3020" i="8"/>
  <c r="I3019" i="8"/>
  <c r="H3019" i="8"/>
  <c r="I3018" i="8"/>
  <c r="H3018" i="8"/>
  <c r="I3017" i="8"/>
  <c r="H3017" i="8"/>
  <c r="I3016" i="8"/>
  <c r="H3016" i="8"/>
  <c r="I3015" i="8"/>
  <c r="H3015" i="8"/>
  <c r="I3014" i="8"/>
  <c r="H3014" i="8"/>
  <c r="I3013" i="8"/>
  <c r="H3013" i="8"/>
  <c r="I3012" i="8"/>
  <c r="H3012" i="8"/>
  <c r="I3011" i="8"/>
  <c r="H3011" i="8"/>
  <c r="I3010" i="8"/>
  <c r="H3010" i="8"/>
  <c r="I3009" i="8"/>
  <c r="H3009" i="8"/>
  <c r="I3008" i="8"/>
  <c r="H3008" i="8"/>
  <c r="I3007" i="8"/>
  <c r="H3007" i="8"/>
  <c r="I3006" i="8"/>
  <c r="H3006" i="8"/>
  <c r="I3005" i="8"/>
  <c r="H3005" i="8"/>
  <c r="I3004" i="8"/>
  <c r="H3004" i="8"/>
  <c r="I3003" i="8"/>
  <c r="H3003" i="8"/>
  <c r="I3002" i="8"/>
  <c r="H3002" i="8"/>
  <c r="I3001" i="8"/>
  <c r="H3001" i="8"/>
  <c r="I3000" i="8"/>
  <c r="H3000" i="8"/>
  <c r="I2999" i="8"/>
  <c r="H2999" i="8"/>
  <c r="I2998" i="8"/>
  <c r="H2998" i="8"/>
  <c r="I2997" i="8"/>
  <c r="H2997" i="8"/>
  <c r="I2996" i="8"/>
  <c r="H2996" i="8"/>
  <c r="I2995" i="8"/>
  <c r="H2995" i="8"/>
  <c r="I2994" i="8"/>
  <c r="H2994" i="8"/>
  <c r="I2993" i="8"/>
  <c r="H2993" i="8"/>
  <c r="I2992" i="8"/>
  <c r="H2992" i="8"/>
  <c r="I2991" i="8"/>
  <c r="H2991" i="8"/>
  <c r="I2990" i="8"/>
  <c r="H2990" i="8"/>
  <c r="I2989" i="8"/>
  <c r="H2989" i="8"/>
  <c r="I2988" i="8"/>
  <c r="H2988" i="8"/>
  <c r="I2987" i="8"/>
  <c r="H2987" i="8"/>
  <c r="I2986" i="8"/>
  <c r="H2986" i="8"/>
  <c r="I2985" i="8"/>
  <c r="H2985" i="8"/>
  <c r="I2984" i="8"/>
  <c r="H2984" i="8"/>
  <c r="I2983" i="8"/>
  <c r="H2983" i="8"/>
  <c r="I2982" i="8"/>
  <c r="H2982" i="8"/>
  <c r="I2981" i="8"/>
  <c r="H2981" i="8"/>
  <c r="I2980" i="8"/>
  <c r="H2980" i="8"/>
  <c r="I2979" i="8"/>
  <c r="H2979" i="8"/>
  <c r="I2978" i="8"/>
  <c r="H2978" i="8"/>
  <c r="I2977" i="8"/>
  <c r="H2977" i="8"/>
  <c r="I2976" i="8"/>
  <c r="H2976" i="8"/>
  <c r="I2975" i="8"/>
  <c r="H2975" i="8"/>
  <c r="I2974" i="8"/>
  <c r="H2974" i="8"/>
  <c r="I2973" i="8"/>
  <c r="H2973" i="8"/>
  <c r="I2972" i="8"/>
  <c r="H2972" i="8"/>
  <c r="I2971" i="8"/>
  <c r="H2971" i="8"/>
  <c r="I2970" i="8"/>
  <c r="H2970" i="8"/>
  <c r="I2969" i="8"/>
  <c r="H2969" i="8"/>
  <c r="I2968" i="8"/>
  <c r="H2968" i="8"/>
  <c r="I2967" i="8"/>
  <c r="H2967" i="8"/>
  <c r="I2966" i="8"/>
  <c r="H2966" i="8"/>
  <c r="I2965" i="8"/>
  <c r="H2965" i="8"/>
  <c r="I2964" i="8"/>
  <c r="H2964" i="8"/>
  <c r="I2963" i="8"/>
  <c r="H2963" i="8"/>
  <c r="I2962" i="8"/>
  <c r="H2962" i="8"/>
  <c r="I2961" i="8"/>
  <c r="H2961" i="8"/>
  <c r="I2960" i="8"/>
  <c r="H2960" i="8"/>
  <c r="I2959" i="8"/>
  <c r="H2959" i="8"/>
  <c r="I2958" i="8"/>
  <c r="H2958" i="8"/>
  <c r="I2957" i="8"/>
  <c r="H2957" i="8"/>
  <c r="I2956" i="8"/>
  <c r="H2956" i="8"/>
  <c r="I2955" i="8"/>
  <c r="H2955" i="8"/>
  <c r="I2954" i="8"/>
  <c r="H2954" i="8"/>
  <c r="I2953" i="8"/>
  <c r="H2953" i="8"/>
  <c r="I2952" i="8"/>
  <c r="H2952" i="8"/>
  <c r="I2951" i="8"/>
  <c r="H2951" i="8"/>
  <c r="I2950" i="8"/>
  <c r="H2950" i="8"/>
  <c r="I2949" i="8"/>
  <c r="H2949" i="8"/>
  <c r="I2948" i="8"/>
  <c r="H2948" i="8"/>
  <c r="I2947" i="8"/>
  <c r="H2947" i="8"/>
  <c r="I2946" i="8"/>
  <c r="H2946" i="8"/>
  <c r="I2945" i="8"/>
  <c r="H2945" i="8"/>
  <c r="I2944" i="8"/>
  <c r="H2944" i="8"/>
  <c r="I2943" i="8"/>
  <c r="H2943" i="8"/>
  <c r="I2942" i="8"/>
  <c r="H2942" i="8"/>
  <c r="I2941" i="8"/>
  <c r="H2941" i="8"/>
  <c r="I2940" i="8"/>
  <c r="H2940" i="8"/>
  <c r="I2939" i="8"/>
  <c r="H2939" i="8"/>
  <c r="I2938" i="8"/>
  <c r="H2938" i="8"/>
  <c r="I2937" i="8"/>
  <c r="H2937" i="8"/>
  <c r="I2936" i="8"/>
  <c r="H2936" i="8"/>
  <c r="I2935" i="8"/>
  <c r="H2935" i="8"/>
  <c r="I2934" i="8"/>
  <c r="H2934" i="8"/>
  <c r="I2933" i="8"/>
  <c r="H2933" i="8"/>
  <c r="I2932" i="8"/>
  <c r="H2932" i="8"/>
  <c r="I2931" i="8"/>
  <c r="H2931" i="8"/>
  <c r="I2930" i="8"/>
  <c r="H2930" i="8"/>
  <c r="I2929" i="8"/>
  <c r="H2929" i="8"/>
  <c r="I2928" i="8"/>
  <c r="H2928" i="8"/>
  <c r="I2927" i="8"/>
  <c r="H2927" i="8"/>
  <c r="I2926" i="8"/>
  <c r="H2926" i="8"/>
  <c r="I2925" i="8"/>
  <c r="H2925" i="8"/>
  <c r="I2924" i="8"/>
  <c r="H2924" i="8"/>
  <c r="I2923" i="8"/>
  <c r="H2923" i="8"/>
  <c r="I2922" i="8"/>
  <c r="H2922" i="8"/>
  <c r="I2921" i="8"/>
  <c r="H2921" i="8"/>
  <c r="I2920" i="8"/>
  <c r="H2920" i="8"/>
  <c r="I2919" i="8"/>
  <c r="H2919" i="8"/>
  <c r="I2918" i="8"/>
  <c r="H2918" i="8"/>
  <c r="I2917" i="8"/>
  <c r="H2917" i="8"/>
  <c r="I2916" i="8"/>
  <c r="H2916" i="8"/>
  <c r="I2915" i="8"/>
  <c r="H2915" i="8"/>
  <c r="I2914" i="8"/>
  <c r="H2914" i="8"/>
  <c r="I2913" i="8"/>
  <c r="H2913" i="8"/>
  <c r="I2912" i="8"/>
  <c r="H2912" i="8"/>
  <c r="I2911" i="8"/>
  <c r="H2911" i="8"/>
  <c r="I2910" i="8"/>
  <c r="H2910" i="8"/>
  <c r="I2909" i="8"/>
  <c r="H2909" i="8"/>
  <c r="I2908" i="8"/>
  <c r="H2908" i="8"/>
  <c r="I2907" i="8"/>
  <c r="H2907" i="8"/>
  <c r="I2906" i="8"/>
  <c r="H2906" i="8"/>
  <c r="I2905" i="8"/>
  <c r="H2905" i="8"/>
  <c r="I2904" i="8"/>
  <c r="H2904" i="8"/>
  <c r="I2903" i="8"/>
  <c r="H2903" i="8"/>
  <c r="I2902" i="8"/>
  <c r="H2902" i="8"/>
  <c r="I2901" i="8"/>
  <c r="H2901" i="8"/>
  <c r="I2900" i="8"/>
  <c r="H2900" i="8"/>
  <c r="I2899" i="8"/>
  <c r="H2899" i="8"/>
  <c r="I2898" i="8"/>
  <c r="H2898" i="8"/>
  <c r="I2897" i="8"/>
  <c r="H2897" i="8"/>
  <c r="I2896" i="8"/>
  <c r="H2896" i="8"/>
  <c r="I2895" i="8"/>
  <c r="H2895" i="8"/>
  <c r="I2894" i="8"/>
  <c r="H2894" i="8"/>
  <c r="I2893" i="8"/>
  <c r="H2893" i="8"/>
  <c r="I2892" i="8"/>
  <c r="H2892" i="8"/>
  <c r="I2891" i="8"/>
  <c r="H2891" i="8"/>
  <c r="I2890" i="8"/>
  <c r="H2890" i="8"/>
  <c r="I2889" i="8"/>
  <c r="H2889" i="8"/>
  <c r="I2888" i="8"/>
  <c r="H2888" i="8"/>
  <c r="I2887" i="8"/>
  <c r="H2887" i="8"/>
  <c r="I2886" i="8"/>
  <c r="H2886" i="8"/>
  <c r="I2885" i="8"/>
  <c r="H2885" i="8"/>
  <c r="I2884" i="8"/>
  <c r="H2884" i="8"/>
  <c r="I2883" i="8"/>
  <c r="H2883" i="8"/>
  <c r="I2882" i="8"/>
  <c r="H2882" i="8"/>
  <c r="I2881" i="8"/>
  <c r="H2881" i="8"/>
  <c r="I2880" i="8"/>
  <c r="H2880" i="8"/>
  <c r="I2879" i="8"/>
  <c r="H2879" i="8"/>
  <c r="I2878" i="8"/>
  <c r="H2878" i="8"/>
  <c r="I2877" i="8"/>
  <c r="H2877" i="8"/>
  <c r="I2876" i="8"/>
  <c r="H2876" i="8"/>
  <c r="I2875" i="8"/>
  <c r="H2875" i="8"/>
  <c r="I2874" i="8"/>
  <c r="H2874" i="8"/>
  <c r="I2873" i="8"/>
  <c r="H2873" i="8"/>
  <c r="I2872" i="8"/>
  <c r="H2872" i="8"/>
  <c r="I2871" i="8"/>
  <c r="H2871" i="8"/>
  <c r="I2870" i="8"/>
  <c r="H2870" i="8"/>
  <c r="I2869" i="8"/>
  <c r="H2869" i="8"/>
  <c r="I2868" i="8"/>
  <c r="H2868" i="8"/>
  <c r="I2867" i="8"/>
  <c r="H2867" i="8"/>
  <c r="I2866" i="8"/>
  <c r="H2866" i="8"/>
  <c r="I2865" i="8"/>
  <c r="H2865" i="8"/>
  <c r="I2864" i="8"/>
  <c r="H2864" i="8"/>
  <c r="I2863" i="8"/>
  <c r="H2863" i="8"/>
  <c r="I2862" i="8"/>
  <c r="H2862" i="8"/>
  <c r="I2861" i="8"/>
  <c r="H2861" i="8"/>
  <c r="I2860" i="8"/>
  <c r="H2860" i="8"/>
  <c r="I2859" i="8"/>
  <c r="H2859" i="8"/>
  <c r="I2858" i="8"/>
  <c r="H2858" i="8"/>
  <c r="I2857" i="8"/>
  <c r="H2857" i="8"/>
  <c r="I2856" i="8"/>
  <c r="H2856" i="8"/>
  <c r="I2855" i="8"/>
  <c r="H2855" i="8"/>
  <c r="I2854" i="8"/>
  <c r="H2854" i="8"/>
  <c r="I2853" i="8"/>
  <c r="H2853" i="8"/>
  <c r="I2852" i="8"/>
  <c r="H2852" i="8"/>
  <c r="I2851" i="8"/>
  <c r="H2851" i="8"/>
  <c r="I2850" i="8"/>
  <c r="H2850" i="8"/>
  <c r="I2849" i="8"/>
  <c r="H2849" i="8"/>
  <c r="I2848" i="8"/>
  <c r="H2848" i="8"/>
  <c r="I2847" i="8"/>
  <c r="H2847" i="8"/>
  <c r="I2846" i="8"/>
  <c r="H2846" i="8"/>
  <c r="I2845" i="8"/>
  <c r="H2845" i="8"/>
  <c r="I2844" i="8"/>
  <c r="H2844" i="8"/>
  <c r="I2843" i="8"/>
  <c r="H2843" i="8"/>
  <c r="I2842" i="8"/>
  <c r="H2842" i="8"/>
  <c r="I2841" i="8"/>
  <c r="H2841" i="8"/>
  <c r="I2840" i="8"/>
  <c r="H2840" i="8"/>
  <c r="I2839" i="8"/>
  <c r="H2839" i="8"/>
  <c r="I2838" i="8"/>
  <c r="H2838" i="8"/>
  <c r="I2837" i="8"/>
  <c r="H2837" i="8"/>
  <c r="I2836" i="8"/>
  <c r="H2836" i="8"/>
  <c r="I2835" i="8"/>
  <c r="H2835" i="8"/>
  <c r="I2834" i="8"/>
  <c r="H2834" i="8"/>
  <c r="I2833" i="8"/>
  <c r="H2833" i="8"/>
  <c r="I2832" i="8"/>
  <c r="H2832" i="8"/>
  <c r="I2831" i="8"/>
  <c r="H2831" i="8"/>
  <c r="I2830" i="8"/>
  <c r="H2830" i="8"/>
  <c r="I2829" i="8"/>
  <c r="H2829" i="8"/>
  <c r="I2828" i="8"/>
  <c r="H2828" i="8"/>
  <c r="I2827" i="8"/>
  <c r="H2827" i="8"/>
  <c r="I2826" i="8"/>
  <c r="H2826" i="8"/>
  <c r="I2825" i="8"/>
  <c r="H2825" i="8"/>
  <c r="I2824" i="8"/>
  <c r="H2824" i="8"/>
  <c r="I2823" i="8"/>
  <c r="H2823" i="8"/>
  <c r="I2822" i="8"/>
  <c r="H2822" i="8"/>
  <c r="I2821" i="8"/>
  <c r="H2821" i="8"/>
  <c r="I2820" i="8"/>
  <c r="H2820" i="8"/>
  <c r="I2819" i="8"/>
  <c r="H2819" i="8"/>
  <c r="I2818" i="8"/>
  <c r="H2818" i="8"/>
  <c r="I2817" i="8"/>
  <c r="H2817" i="8"/>
  <c r="I2816" i="8"/>
  <c r="H2816" i="8"/>
  <c r="I2815" i="8"/>
  <c r="H2815" i="8"/>
  <c r="I2814" i="8"/>
  <c r="H2814" i="8"/>
  <c r="I2813" i="8"/>
  <c r="H2813" i="8"/>
  <c r="I2812" i="8"/>
  <c r="H2812" i="8"/>
  <c r="I2811" i="8"/>
  <c r="H2811" i="8"/>
  <c r="I2810" i="8"/>
  <c r="H2810" i="8"/>
  <c r="I2809" i="8"/>
  <c r="H2809" i="8"/>
  <c r="I2808" i="8"/>
  <c r="H2808" i="8"/>
  <c r="I2807" i="8"/>
  <c r="H2807" i="8"/>
  <c r="I2806" i="8"/>
  <c r="H2806" i="8"/>
  <c r="I2805" i="8"/>
  <c r="H2805" i="8"/>
  <c r="I2804" i="8"/>
  <c r="H2804" i="8"/>
  <c r="I2803" i="8"/>
  <c r="H2803" i="8"/>
  <c r="I2802" i="8"/>
  <c r="H2802" i="8"/>
  <c r="I2801" i="8"/>
  <c r="H2801" i="8"/>
  <c r="I2800" i="8"/>
  <c r="H2800" i="8"/>
  <c r="I2799" i="8"/>
  <c r="H2799" i="8"/>
  <c r="I2798" i="8"/>
  <c r="H2798" i="8"/>
  <c r="I2797" i="8"/>
  <c r="H2797" i="8"/>
  <c r="I2796" i="8"/>
  <c r="H2796" i="8"/>
  <c r="I2795" i="8"/>
  <c r="H2795" i="8"/>
  <c r="I2794" i="8"/>
  <c r="H2794" i="8"/>
  <c r="I2793" i="8"/>
  <c r="H2793" i="8"/>
  <c r="I2792" i="8"/>
  <c r="H2792" i="8"/>
  <c r="I2791" i="8"/>
  <c r="H2791" i="8"/>
  <c r="I2790" i="8"/>
  <c r="H2790" i="8"/>
  <c r="I2789" i="8"/>
  <c r="H2789" i="8"/>
  <c r="I2788" i="8"/>
  <c r="H2788" i="8"/>
  <c r="I2787" i="8"/>
  <c r="H2787" i="8"/>
  <c r="I2786" i="8"/>
  <c r="H2786" i="8"/>
  <c r="I2785" i="8"/>
  <c r="H2785" i="8"/>
  <c r="I2784" i="8"/>
  <c r="H2784" i="8"/>
  <c r="I2783" i="8"/>
  <c r="H2783" i="8"/>
  <c r="I2782" i="8"/>
  <c r="H2782" i="8"/>
  <c r="I2781" i="8"/>
  <c r="H2781" i="8"/>
  <c r="I2780" i="8"/>
  <c r="H2780" i="8"/>
  <c r="I2779" i="8"/>
  <c r="H2779" i="8"/>
  <c r="I2778" i="8"/>
  <c r="H2778" i="8"/>
  <c r="I2777" i="8"/>
  <c r="H2777" i="8"/>
  <c r="I2776" i="8"/>
  <c r="H2776" i="8"/>
  <c r="I2775" i="8"/>
  <c r="H2775" i="8"/>
  <c r="I2774" i="8"/>
  <c r="H2774" i="8"/>
  <c r="I2773" i="8"/>
  <c r="H2773" i="8"/>
  <c r="I2772" i="8"/>
  <c r="H2772" i="8"/>
  <c r="I2771" i="8"/>
  <c r="H2771" i="8"/>
  <c r="I2770" i="8"/>
  <c r="H2770" i="8"/>
  <c r="I2769" i="8"/>
  <c r="H2769" i="8"/>
  <c r="I2768" i="8"/>
  <c r="H2768" i="8"/>
  <c r="I2767" i="8"/>
  <c r="H2767" i="8"/>
  <c r="I2766" i="8"/>
  <c r="H2766" i="8"/>
  <c r="I2765" i="8"/>
  <c r="H2765" i="8"/>
  <c r="I2764" i="8"/>
  <c r="H2764" i="8"/>
  <c r="I2763" i="8"/>
  <c r="H2763" i="8"/>
  <c r="I2762" i="8"/>
  <c r="H2762" i="8"/>
  <c r="I2761" i="8"/>
  <c r="H2761" i="8"/>
  <c r="I2760" i="8"/>
  <c r="H2760" i="8"/>
  <c r="I2759" i="8"/>
  <c r="H2759" i="8"/>
  <c r="I2758" i="8"/>
  <c r="H2758" i="8"/>
  <c r="I2757" i="8"/>
  <c r="H2757" i="8"/>
  <c r="I2756" i="8"/>
  <c r="H2756" i="8"/>
  <c r="I2755" i="8"/>
  <c r="H2755" i="8"/>
  <c r="I2754" i="8"/>
  <c r="H2754" i="8"/>
  <c r="I2753" i="8"/>
  <c r="H2753" i="8"/>
  <c r="I2752" i="8"/>
  <c r="H2752" i="8"/>
  <c r="I2751" i="8"/>
  <c r="H2751" i="8"/>
  <c r="I2750" i="8"/>
  <c r="H2750" i="8"/>
  <c r="I2749" i="8"/>
  <c r="H2749" i="8"/>
  <c r="I2748" i="8"/>
  <c r="H2748" i="8"/>
  <c r="I2747" i="8"/>
  <c r="H2747" i="8"/>
  <c r="I2746" i="8"/>
  <c r="H2746" i="8"/>
  <c r="I2745" i="8"/>
  <c r="H2745" i="8"/>
  <c r="I2744" i="8"/>
  <c r="H2744" i="8"/>
  <c r="I2743" i="8"/>
  <c r="H2743" i="8"/>
  <c r="I2742" i="8"/>
  <c r="H2742" i="8"/>
  <c r="I2741" i="8"/>
  <c r="H2741" i="8"/>
  <c r="I2740" i="8"/>
  <c r="H2740" i="8"/>
  <c r="I2739" i="8"/>
  <c r="H2739" i="8"/>
  <c r="I2738" i="8"/>
  <c r="H2738" i="8"/>
  <c r="I2737" i="8"/>
  <c r="H2737" i="8"/>
  <c r="I2736" i="8"/>
  <c r="H2736" i="8"/>
  <c r="I2735" i="8"/>
  <c r="H2735" i="8"/>
  <c r="I2734" i="8"/>
  <c r="H2734" i="8"/>
  <c r="I2733" i="8"/>
  <c r="H2733" i="8"/>
  <c r="I2732" i="8"/>
  <c r="H2732" i="8"/>
  <c r="I2731" i="8"/>
  <c r="H2731" i="8"/>
  <c r="I2730" i="8"/>
  <c r="H2730" i="8"/>
  <c r="I2729" i="8"/>
  <c r="H2729" i="8"/>
  <c r="I2728" i="8"/>
  <c r="H2728" i="8"/>
  <c r="I2727" i="8"/>
  <c r="H2727" i="8"/>
  <c r="I2726" i="8"/>
  <c r="H2726" i="8"/>
  <c r="I2725" i="8"/>
  <c r="H2725" i="8"/>
  <c r="I2724" i="8"/>
  <c r="H2724" i="8"/>
  <c r="I2723" i="8"/>
  <c r="H2723" i="8"/>
  <c r="I2722" i="8"/>
  <c r="H2722" i="8"/>
  <c r="I2721" i="8"/>
  <c r="H2721" i="8"/>
  <c r="I2720" i="8"/>
  <c r="H2720" i="8"/>
  <c r="I2719" i="8"/>
  <c r="H2719" i="8"/>
  <c r="I2718" i="8"/>
  <c r="H2718" i="8"/>
  <c r="I2717" i="8"/>
  <c r="H2717" i="8"/>
  <c r="I2716" i="8"/>
  <c r="H2716" i="8"/>
  <c r="I2715" i="8"/>
  <c r="H2715" i="8"/>
  <c r="I2714" i="8"/>
  <c r="H2714" i="8"/>
  <c r="I2713" i="8"/>
  <c r="H2713" i="8"/>
  <c r="I2712" i="8"/>
  <c r="H2712" i="8"/>
  <c r="I2711" i="8"/>
  <c r="H2711" i="8"/>
  <c r="I2710" i="8"/>
  <c r="H2710" i="8"/>
  <c r="I2709" i="8"/>
  <c r="H2709" i="8"/>
  <c r="I2708" i="8"/>
  <c r="H2708" i="8"/>
  <c r="I2707" i="8"/>
  <c r="H2707" i="8"/>
  <c r="I2706" i="8"/>
  <c r="H2706" i="8"/>
  <c r="I2705" i="8"/>
  <c r="H2705" i="8"/>
  <c r="I2704" i="8"/>
  <c r="H2704" i="8"/>
  <c r="I2703" i="8"/>
  <c r="H2703" i="8"/>
  <c r="I2702" i="8"/>
  <c r="H2702" i="8"/>
  <c r="I2701" i="8"/>
  <c r="H2701" i="8"/>
  <c r="I2700" i="8"/>
  <c r="H2700" i="8"/>
  <c r="I2699" i="8"/>
  <c r="H2699" i="8"/>
  <c r="I2698" i="8"/>
  <c r="H2698" i="8"/>
  <c r="I2697" i="8"/>
  <c r="H2697" i="8"/>
  <c r="I2696" i="8"/>
  <c r="H2696" i="8"/>
  <c r="I2695" i="8"/>
  <c r="H2695" i="8"/>
  <c r="I2694" i="8"/>
  <c r="H2694" i="8"/>
  <c r="I2693" i="8"/>
  <c r="H2693" i="8"/>
  <c r="I2692" i="8"/>
  <c r="H2692" i="8"/>
  <c r="I2691" i="8"/>
  <c r="H2691" i="8"/>
  <c r="I2690" i="8"/>
  <c r="H2690" i="8"/>
  <c r="I2689" i="8"/>
  <c r="H2689" i="8"/>
  <c r="I2688" i="8"/>
  <c r="H2688" i="8"/>
  <c r="I2687" i="8"/>
  <c r="H2687" i="8"/>
  <c r="I2686" i="8"/>
  <c r="H2686" i="8"/>
  <c r="I2685" i="8"/>
  <c r="H2685" i="8"/>
  <c r="I2684" i="8"/>
  <c r="H2684" i="8"/>
  <c r="I2683" i="8"/>
  <c r="H2683" i="8"/>
  <c r="I2682" i="8"/>
  <c r="H2682" i="8"/>
  <c r="I2681" i="8"/>
  <c r="H2681" i="8"/>
  <c r="I2680" i="8"/>
  <c r="H2680" i="8"/>
  <c r="I2679" i="8"/>
  <c r="H2679" i="8"/>
  <c r="I2678" i="8"/>
  <c r="H2678" i="8"/>
  <c r="I2677" i="8"/>
  <c r="H2677" i="8"/>
  <c r="I2676" i="8"/>
  <c r="H2676" i="8"/>
  <c r="I2675" i="8"/>
  <c r="H2675" i="8"/>
  <c r="I2674" i="8"/>
  <c r="H2674" i="8"/>
  <c r="I2673" i="8"/>
  <c r="H2673" i="8"/>
  <c r="I2672" i="8"/>
  <c r="H2672" i="8"/>
  <c r="I2671" i="8"/>
  <c r="H2671" i="8"/>
  <c r="I2670" i="8"/>
  <c r="H2670" i="8"/>
  <c r="I2669" i="8"/>
  <c r="H2669" i="8"/>
  <c r="I2668" i="8"/>
  <c r="H2668" i="8"/>
  <c r="I2667" i="8"/>
  <c r="H2667" i="8"/>
  <c r="I2666" i="8"/>
  <c r="H2666" i="8"/>
  <c r="I2665" i="8"/>
  <c r="H2665" i="8"/>
  <c r="I2664" i="8"/>
  <c r="H2664" i="8"/>
  <c r="I2663" i="8"/>
  <c r="H2663" i="8"/>
  <c r="I2662" i="8"/>
  <c r="H2662" i="8"/>
  <c r="I2661" i="8"/>
  <c r="H2661" i="8"/>
  <c r="I2660" i="8"/>
  <c r="H2660" i="8"/>
  <c r="I2659" i="8"/>
  <c r="H2659" i="8"/>
  <c r="I2658" i="8"/>
  <c r="H2658" i="8"/>
  <c r="I2657" i="8"/>
  <c r="H2657" i="8"/>
  <c r="I2656" i="8"/>
  <c r="H2656" i="8"/>
  <c r="I2655" i="8"/>
  <c r="H2655" i="8"/>
  <c r="I2654" i="8"/>
  <c r="H2654" i="8"/>
  <c r="I2653" i="8"/>
  <c r="H2653" i="8"/>
  <c r="I2652" i="8"/>
  <c r="H2652" i="8"/>
  <c r="I2651" i="8"/>
  <c r="H2651" i="8"/>
  <c r="I2650" i="8"/>
  <c r="H2650" i="8"/>
  <c r="I2649" i="8"/>
  <c r="H2649" i="8"/>
  <c r="I2648" i="8"/>
  <c r="H2648" i="8"/>
  <c r="I2647" i="8"/>
  <c r="H2647" i="8"/>
  <c r="I2646" i="8"/>
  <c r="H2646" i="8"/>
  <c r="I2645" i="8"/>
  <c r="H2645" i="8"/>
  <c r="I2644" i="8"/>
  <c r="H2644" i="8"/>
  <c r="I2643" i="8"/>
  <c r="H2643" i="8"/>
  <c r="I2642" i="8"/>
  <c r="H2642" i="8"/>
  <c r="I2641" i="8"/>
  <c r="H2641" i="8"/>
  <c r="I2640" i="8"/>
  <c r="H2640" i="8"/>
  <c r="I2639" i="8"/>
  <c r="H2639" i="8"/>
  <c r="I2638" i="8"/>
  <c r="H2638" i="8"/>
  <c r="I2637" i="8"/>
  <c r="H2637" i="8"/>
  <c r="I2636" i="8"/>
  <c r="H2636" i="8"/>
  <c r="I2635" i="8"/>
  <c r="H2635" i="8"/>
  <c r="I2634" i="8"/>
  <c r="H2634" i="8"/>
  <c r="I2633" i="8"/>
  <c r="H2633" i="8"/>
  <c r="I2632" i="8"/>
  <c r="H2632" i="8"/>
  <c r="I2631" i="8"/>
  <c r="H2631" i="8"/>
  <c r="I2630" i="8"/>
  <c r="H2630" i="8"/>
  <c r="I2629" i="8"/>
  <c r="H2629" i="8"/>
  <c r="I2628" i="8"/>
  <c r="H2628" i="8"/>
  <c r="I2627" i="8"/>
  <c r="H2627" i="8"/>
  <c r="I2626" i="8"/>
  <c r="H2626" i="8"/>
  <c r="I2625" i="8"/>
  <c r="H2625" i="8"/>
  <c r="I2624" i="8"/>
  <c r="H2624" i="8"/>
  <c r="I2623" i="8"/>
  <c r="H2623" i="8"/>
  <c r="I2622" i="8"/>
  <c r="H2622" i="8"/>
  <c r="I2621" i="8"/>
  <c r="H2621" i="8"/>
  <c r="I2620" i="8"/>
  <c r="H2620" i="8"/>
  <c r="I2619" i="8"/>
  <c r="H2619" i="8"/>
  <c r="I2618" i="8"/>
  <c r="H2618" i="8"/>
  <c r="I2617" i="8"/>
  <c r="H2617" i="8"/>
  <c r="I2616" i="8"/>
  <c r="H2616" i="8"/>
  <c r="I2615" i="8"/>
  <c r="H2615" i="8"/>
  <c r="I2614" i="8"/>
  <c r="H2614" i="8"/>
  <c r="I2613" i="8"/>
  <c r="H2613" i="8"/>
  <c r="I2612" i="8"/>
  <c r="H2612" i="8"/>
  <c r="I2611" i="8"/>
  <c r="H2611" i="8"/>
  <c r="I2610" i="8"/>
  <c r="H2610" i="8"/>
  <c r="I2609" i="8"/>
  <c r="H2609" i="8"/>
  <c r="I2608" i="8"/>
  <c r="H2608" i="8"/>
  <c r="I2607" i="8"/>
  <c r="H2607" i="8"/>
  <c r="I2606" i="8"/>
  <c r="H2606" i="8"/>
  <c r="I2605" i="8"/>
  <c r="H2605" i="8"/>
  <c r="I2604" i="8"/>
  <c r="H2604" i="8"/>
  <c r="I2603" i="8"/>
  <c r="H2603" i="8"/>
  <c r="I2602" i="8"/>
  <c r="H2602" i="8"/>
  <c r="I2601" i="8"/>
  <c r="H2601" i="8"/>
  <c r="I2600" i="8"/>
  <c r="H2600" i="8"/>
  <c r="I2599" i="8"/>
  <c r="H2599" i="8"/>
  <c r="I2598" i="8"/>
  <c r="H2598" i="8"/>
  <c r="I2597" i="8"/>
  <c r="H2597" i="8"/>
  <c r="I2596" i="8"/>
  <c r="H2596" i="8"/>
  <c r="I2595" i="8"/>
  <c r="H2595" i="8"/>
  <c r="I2594" i="8"/>
  <c r="H2594" i="8"/>
  <c r="I2593" i="8"/>
  <c r="H2593" i="8"/>
  <c r="I2592" i="8"/>
  <c r="H2592" i="8"/>
  <c r="I2591" i="8"/>
  <c r="H2591" i="8"/>
  <c r="I2590" i="8"/>
  <c r="H2590" i="8"/>
  <c r="I2589" i="8"/>
  <c r="H2589" i="8"/>
  <c r="I2588" i="8"/>
  <c r="H2588" i="8"/>
  <c r="I2587" i="8"/>
  <c r="H2587" i="8"/>
  <c r="I2586" i="8"/>
  <c r="H2586" i="8"/>
  <c r="I2585" i="8"/>
  <c r="H2585" i="8"/>
  <c r="I2584" i="8"/>
  <c r="H2584" i="8"/>
  <c r="I2583" i="8"/>
  <c r="H2583" i="8"/>
  <c r="J2582" i="8"/>
  <c r="H2582" i="8"/>
  <c r="I2582" i="8" s="1"/>
  <c r="H2581" i="8"/>
  <c r="I2581" i="8" s="1"/>
  <c r="H2580" i="8"/>
  <c r="I2580" i="8" s="1"/>
  <c r="H2579" i="8"/>
  <c r="I2579" i="8" s="1"/>
  <c r="H2578" i="8"/>
  <c r="I2578" i="8" s="1"/>
  <c r="H2577" i="8"/>
  <c r="I2577" i="8" s="1"/>
  <c r="H2576" i="8"/>
  <c r="I2576" i="8" s="1"/>
  <c r="H2575" i="8"/>
  <c r="I2575" i="8" s="1"/>
  <c r="H2574" i="8"/>
  <c r="I2574" i="8" s="1"/>
  <c r="H2573" i="8"/>
  <c r="I2573" i="8" s="1"/>
  <c r="H2572" i="8"/>
  <c r="I2572" i="8" s="1"/>
  <c r="H2571" i="8"/>
  <c r="I2571" i="8" s="1"/>
  <c r="H2570" i="8"/>
  <c r="I2570" i="8" s="1"/>
  <c r="H2569" i="8"/>
  <c r="I2569" i="8" s="1"/>
  <c r="H2568" i="8"/>
  <c r="I2568" i="8" s="1"/>
  <c r="H2567" i="8"/>
  <c r="I2567" i="8" s="1"/>
  <c r="H2566" i="8"/>
  <c r="I2566" i="8" s="1"/>
  <c r="H2565" i="8"/>
  <c r="I2565" i="8" s="1"/>
  <c r="H2564" i="8"/>
  <c r="I2564" i="8" s="1"/>
  <c r="H2563" i="8"/>
  <c r="I2563" i="8" s="1"/>
  <c r="H2562" i="8"/>
  <c r="I2562" i="8" s="1"/>
  <c r="H2561" i="8"/>
  <c r="I2561" i="8" s="1"/>
  <c r="H2560" i="8"/>
  <c r="I2560" i="8" s="1"/>
  <c r="H2559" i="8"/>
  <c r="I2559" i="8" s="1"/>
  <c r="H2558" i="8"/>
  <c r="I2558" i="8" s="1"/>
  <c r="H2557" i="8"/>
  <c r="I2557" i="8" s="1"/>
  <c r="H2556" i="8"/>
  <c r="I2556" i="8" s="1"/>
  <c r="H2555" i="8"/>
  <c r="I2555" i="8" s="1"/>
  <c r="H2554" i="8"/>
  <c r="I2554" i="8" s="1"/>
  <c r="H2553" i="8"/>
  <c r="I2553" i="8" s="1"/>
  <c r="H2552" i="8"/>
  <c r="I2552" i="8" s="1"/>
  <c r="H2551" i="8"/>
  <c r="I2551" i="8" s="1"/>
  <c r="H2550" i="8"/>
  <c r="I2550" i="8" s="1"/>
  <c r="H2549" i="8"/>
  <c r="I2549" i="8" s="1"/>
  <c r="H2548" i="8"/>
  <c r="I2548" i="8" s="1"/>
  <c r="H2547" i="8"/>
  <c r="I2547" i="8" s="1"/>
  <c r="H2546" i="8"/>
  <c r="I2546" i="8" s="1"/>
  <c r="H2545" i="8"/>
  <c r="I2545" i="8" s="1"/>
  <c r="H2544" i="8"/>
  <c r="I2544" i="8" s="1"/>
  <c r="H2543" i="8"/>
  <c r="I2543" i="8" s="1"/>
  <c r="H2542" i="8"/>
  <c r="I2542" i="8" s="1"/>
  <c r="H2541" i="8"/>
  <c r="I2541" i="8" s="1"/>
  <c r="H2540" i="8"/>
  <c r="I2540" i="8" s="1"/>
  <c r="H2539" i="8"/>
  <c r="I2539" i="8" s="1"/>
  <c r="H2538" i="8"/>
  <c r="I2538" i="8" s="1"/>
  <c r="H2537" i="8"/>
  <c r="I2537" i="8" s="1"/>
  <c r="H2536" i="8"/>
  <c r="I2536" i="8" s="1"/>
  <c r="H2535" i="8"/>
  <c r="I2535" i="8" s="1"/>
  <c r="H2534" i="8"/>
  <c r="I2534" i="8" s="1"/>
  <c r="H2533" i="8"/>
  <c r="I2533" i="8" s="1"/>
  <c r="H2532" i="8"/>
  <c r="I2532" i="8" s="1"/>
  <c r="H2531" i="8"/>
  <c r="I2531" i="8" s="1"/>
  <c r="H2530" i="8"/>
  <c r="I2530" i="8" s="1"/>
  <c r="H2529" i="8"/>
  <c r="I2529" i="8" s="1"/>
  <c r="H2528" i="8"/>
  <c r="I2528" i="8" s="1"/>
  <c r="H2527" i="8"/>
  <c r="I2527" i="8" s="1"/>
  <c r="H2526" i="8"/>
  <c r="I2526" i="8" s="1"/>
  <c r="H2525" i="8"/>
  <c r="I2525" i="8" s="1"/>
  <c r="H2524" i="8"/>
  <c r="I2524" i="8" s="1"/>
  <c r="H2523" i="8"/>
  <c r="I2523" i="8" s="1"/>
  <c r="H2522" i="8"/>
  <c r="I2522" i="8" s="1"/>
  <c r="H2521" i="8"/>
  <c r="I2521" i="8" s="1"/>
  <c r="H2520" i="8"/>
  <c r="I2520" i="8" s="1"/>
  <c r="H2519" i="8"/>
  <c r="I2519" i="8" s="1"/>
  <c r="H2518" i="8"/>
  <c r="I2518" i="8" s="1"/>
  <c r="H2517" i="8"/>
  <c r="I2517" i="8" s="1"/>
  <c r="H2516" i="8"/>
  <c r="I2516" i="8" s="1"/>
  <c r="H2515" i="8"/>
  <c r="I2515" i="8" s="1"/>
  <c r="H2514" i="8"/>
  <c r="I2514" i="8" s="1"/>
  <c r="H2513" i="8"/>
  <c r="I2513" i="8" s="1"/>
  <c r="H2512" i="8"/>
  <c r="I2512" i="8" s="1"/>
  <c r="H2511" i="8"/>
  <c r="I2511" i="8" s="1"/>
  <c r="H2510" i="8"/>
  <c r="I2510" i="8" s="1"/>
  <c r="H2509" i="8"/>
  <c r="I2509" i="8" s="1"/>
  <c r="H2508" i="8"/>
  <c r="I2508" i="8" s="1"/>
  <c r="H2507" i="8"/>
  <c r="I2507" i="8" s="1"/>
  <c r="H2506" i="8"/>
  <c r="I2506" i="8" s="1"/>
  <c r="H2505" i="8"/>
  <c r="I2505" i="8" s="1"/>
  <c r="H2504" i="8"/>
  <c r="I2504" i="8" s="1"/>
  <c r="H2503" i="8"/>
  <c r="I2503" i="8" s="1"/>
  <c r="H2502" i="8"/>
  <c r="I2502" i="8" s="1"/>
  <c r="H2501" i="8"/>
  <c r="I2501" i="8" s="1"/>
  <c r="H2500" i="8"/>
  <c r="I2500" i="8" s="1"/>
  <c r="H2499" i="8"/>
  <c r="I2499" i="8" s="1"/>
  <c r="H2498" i="8"/>
  <c r="I2498" i="8" s="1"/>
  <c r="H2497" i="8"/>
  <c r="I2497" i="8" s="1"/>
  <c r="H2496" i="8"/>
  <c r="I2496" i="8" s="1"/>
  <c r="H2495" i="8"/>
  <c r="I2495" i="8" s="1"/>
  <c r="H2494" i="8"/>
  <c r="I2494" i="8" s="1"/>
  <c r="H2493" i="8"/>
  <c r="I2493" i="8" s="1"/>
  <c r="H2492" i="8"/>
  <c r="I2492" i="8" s="1"/>
  <c r="H2491" i="8"/>
  <c r="I2491" i="8" s="1"/>
  <c r="H2490" i="8"/>
  <c r="I2490" i="8" s="1"/>
  <c r="H2489" i="8"/>
  <c r="I2489" i="8" s="1"/>
  <c r="H2488" i="8"/>
  <c r="I2488" i="8" s="1"/>
  <c r="H2487" i="8"/>
  <c r="I2487" i="8" s="1"/>
  <c r="H2486" i="8"/>
  <c r="I2486" i="8" s="1"/>
  <c r="H2485" i="8"/>
  <c r="I2485" i="8" s="1"/>
  <c r="H2484" i="8"/>
  <c r="I2484" i="8" s="1"/>
  <c r="H2483" i="8"/>
  <c r="I2483" i="8" s="1"/>
  <c r="H2482" i="8"/>
  <c r="I2482" i="8" s="1"/>
  <c r="H2481" i="8"/>
  <c r="I2481" i="8" s="1"/>
  <c r="H2480" i="8"/>
  <c r="I2480" i="8" s="1"/>
  <c r="H2479" i="8"/>
  <c r="I2479" i="8" s="1"/>
  <c r="H2478" i="8"/>
  <c r="I2478" i="8" s="1"/>
  <c r="H2477" i="8"/>
  <c r="I2477" i="8" s="1"/>
  <c r="H2476" i="8"/>
  <c r="I2476" i="8" s="1"/>
  <c r="H2475" i="8"/>
  <c r="I2475" i="8" s="1"/>
  <c r="H2474" i="8"/>
  <c r="I2474" i="8" s="1"/>
  <c r="H2473" i="8"/>
  <c r="I2473" i="8" s="1"/>
  <c r="H2472" i="8"/>
  <c r="I2472" i="8" s="1"/>
  <c r="H2471" i="8"/>
  <c r="I2471" i="8" s="1"/>
  <c r="H2470" i="8"/>
  <c r="I2470" i="8" s="1"/>
  <c r="H2469" i="8"/>
  <c r="I2469" i="8" s="1"/>
  <c r="H2468" i="8"/>
  <c r="I2468" i="8" s="1"/>
  <c r="H2467" i="8"/>
  <c r="I2467" i="8" s="1"/>
  <c r="H2466" i="8"/>
  <c r="I2466" i="8" s="1"/>
  <c r="H2465" i="8"/>
  <c r="I2465" i="8" s="1"/>
  <c r="H2464" i="8"/>
  <c r="I2464" i="8" s="1"/>
  <c r="H2463" i="8"/>
  <c r="I2463" i="8" s="1"/>
  <c r="H2462" i="8"/>
  <c r="I2462" i="8" s="1"/>
  <c r="H2461" i="8"/>
  <c r="I2461" i="8" s="1"/>
  <c r="H2460" i="8"/>
  <c r="I2460" i="8" s="1"/>
  <c r="H2459" i="8"/>
  <c r="I2459" i="8" s="1"/>
  <c r="H2458" i="8"/>
  <c r="I2458" i="8" s="1"/>
  <c r="H2457" i="8"/>
  <c r="I2457" i="8" s="1"/>
  <c r="H2456" i="8"/>
  <c r="I2456" i="8" s="1"/>
  <c r="H2455" i="8"/>
  <c r="I2455" i="8" s="1"/>
  <c r="H2454" i="8"/>
  <c r="I2454" i="8" s="1"/>
  <c r="H2453" i="8"/>
  <c r="I2453" i="8" s="1"/>
  <c r="H2452" i="8"/>
  <c r="I2452" i="8" s="1"/>
  <c r="H2451" i="8"/>
  <c r="I2451" i="8" s="1"/>
  <c r="H2450" i="8"/>
  <c r="I2450" i="8" s="1"/>
  <c r="H2449" i="8"/>
  <c r="I2449" i="8" s="1"/>
  <c r="H2448" i="8"/>
  <c r="I2448" i="8" s="1"/>
  <c r="H2447" i="8"/>
  <c r="I2447" i="8" s="1"/>
  <c r="H2446" i="8"/>
  <c r="I2446" i="8" s="1"/>
  <c r="H2445" i="8"/>
  <c r="I2445" i="8" s="1"/>
  <c r="H2444" i="8"/>
  <c r="I2444" i="8" s="1"/>
  <c r="H2443" i="8"/>
  <c r="I2443" i="8" s="1"/>
  <c r="H2442" i="8"/>
  <c r="I2442" i="8" s="1"/>
  <c r="H2441" i="8"/>
  <c r="I2441" i="8" s="1"/>
  <c r="H2440" i="8"/>
  <c r="I2440" i="8" s="1"/>
  <c r="H2439" i="8"/>
  <c r="I2439" i="8" s="1"/>
  <c r="H2438" i="8"/>
  <c r="I2438" i="8" s="1"/>
  <c r="H2437" i="8"/>
  <c r="I2437" i="8" s="1"/>
  <c r="H2436" i="8"/>
  <c r="I2436" i="8" s="1"/>
  <c r="H2435" i="8"/>
  <c r="I2435" i="8" s="1"/>
  <c r="H2434" i="8"/>
  <c r="I2434" i="8" s="1"/>
  <c r="H2433" i="8"/>
  <c r="I2433" i="8" s="1"/>
  <c r="H2432" i="8"/>
  <c r="I2432" i="8" s="1"/>
  <c r="H2431" i="8"/>
  <c r="I2431" i="8" s="1"/>
  <c r="H2430" i="8"/>
  <c r="I2430" i="8" s="1"/>
  <c r="H2429" i="8"/>
  <c r="I2429" i="8" s="1"/>
  <c r="H2428" i="8"/>
  <c r="I2428" i="8" s="1"/>
  <c r="H2427" i="8"/>
  <c r="I2427" i="8" s="1"/>
  <c r="H2426" i="8"/>
  <c r="I2426" i="8" s="1"/>
  <c r="H2425" i="8"/>
  <c r="I2425" i="8" s="1"/>
  <c r="H2424" i="8"/>
  <c r="I2424" i="8" s="1"/>
  <c r="H2423" i="8"/>
  <c r="I2423" i="8" s="1"/>
  <c r="H2422" i="8"/>
  <c r="I2422" i="8" s="1"/>
  <c r="H2421" i="8"/>
  <c r="I2421" i="8" s="1"/>
  <c r="H2420" i="8"/>
  <c r="I2420" i="8" s="1"/>
  <c r="H2419" i="8"/>
  <c r="I2419" i="8" s="1"/>
  <c r="H2418" i="8"/>
  <c r="I2418" i="8" s="1"/>
  <c r="H2417" i="8"/>
  <c r="I2417" i="8" s="1"/>
  <c r="H2416" i="8"/>
  <c r="I2416" i="8" s="1"/>
  <c r="H2415" i="8"/>
  <c r="I2415" i="8" s="1"/>
  <c r="H2414" i="8"/>
  <c r="I2414" i="8" s="1"/>
  <c r="H2413" i="8"/>
  <c r="I2413" i="8" s="1"/>
  <c r="H2412" i="8"/>
  <c r="I2412" i="8" s="1"/>
  <c r="H2411" i="8"/>
  <c r="I2411" i="8" s="1"/>
  <c r="H2410" i="8"/>
  <c r="I2410" i="8" s="1"/>
  <c r="H2409" i="8"/>
  <c r="I2409" i="8" s="1"/>
  <c r="H2408" i="8"/>
  <c r="I2408" i="8" s="1"/>
  <c r="H2407" i="8"/>
  <c r="I2407" i="8" s="1"/>
  <c r="H2406" i="8"/>
  <c r="I2406" i="8" s="1"/>
  <c r="H2405" i="8"/>
  <c r="I2405" i="8" s="1"/>
  <c r="H2404" i="8"/>
  <c r="I2404" i="8" s="1"/>
  <c r="H2403" i="8"/>
  <c r="I2403" i="8" s="1"/>
  <c r="H2402" i="8"/>
  <c r="I2402" i="8" s="1"/>
  <c r="H2401" i="8"/>
  <c r="I2401" i="8" s="1"/>
  <c r="H2400" i="8"/>
  <c r="I2400" i="8" s="1"/>
  <c r="H2399" i="8"/>
  <c r="I2399" i="8" s="1"/>
  <c r="H2398" i="8"/>
  <c r="I2398" i="8" s="1"/>
  <c r="H2397" i="8"/>
  <c r="I2397" i="8" s="1"/>
  <c r="H2396" i="8"/>
  <c r="I2396" i="8" s="1"/>
  <c r="H2395" i="8"/>
  <c r="I2395" i="8" s="1"/>
  <c r="H2394" i="8"/>
  <c r="I2394" i="8" s="1"/>
  <c r="H2393" i="8"/>
  <c r="I2393" i="8" s="1"/>
  <c r="H2392" i="8"/>
  <c r="I2392" i="8" s="1"/>
  <c r="H2391" i="8"/>
  <c r="I2391" i="8" s="1"/>
  <c r="H2390" i="8"/>
  <c r="I2390" i="8" s="1"/>
  <c r="H2389" i="8"/>
  <c r="I2389" i="8" s="1"/>
  <c r="H2388" i="8"/>
  <c r="I2388" i="8" s="1"/>
  <c r="H2387" i="8"/>
  <c r="I2387" i="8" s="1"/>
  <c r="H2386" i="8"/>
  <c r="I2386" i="8" s="1"/>
  <c r="H2385" i="8"/>
  <c r="I2385" i="8" s="1"/>
  <c r="H2384" i="8"/>
  <c r="I2384" i="8" s="1"/>
  <c r="H2383" i="8"/>
  <c r="I2383" i="8" s="1"/>
  <c r="H2382" i="8"/>
  <c r="I2382" i="8" s="1"/>
  <c r="H2381" i="8"/>
  <c r="I2381" i="8" s="1"/>
  <c r="H2380" i="8"/>
  <c r="I2380" i="8" s="1"/>
  <c r="H2379" i="8"/>
  <c r="I2379" i="8" s="1"/>
  <c r="H2378" i="8"/>
  <c r="I2378" i="8" s="1"/>
  <c r="H2377" i="8"/>
  <c r="I2377" i="8" s="1"/>
  <c r="H2376" i="8"/>
  <c r="I2376" i="8" s="1"/>
  <c r="H2375" i="8"/>
  <c r="I2375" i="8" s="1"/>
  <c r="H2374" i="8"/>
  <c r="I2374" i="8" s="1"/>
  <c r="H2373" i="8"/>
  <c r="I2373" i="8" s="1"/>
  <c r="H2372" i="8"/>
  <c r="I2372" i="8" s="1"/>
  <c r="H2371" i="8"/>
  <c r="I2371" i="8" s="1"/>
  <c r="H2370" i="8"/>
  <c r="I2370" i="8" s="1"/>
  <c r="H2369" i="8"/>
  <c r="I2369" i="8" s="1"/>
  <c r="H2368" i="8"/>
  <c r="I2368" i="8" s="1"/>
  <c r="H2367" i="8"/>
  <c r="I2367" i="8" s="1"/>
  <c r="H2366" i="8"/>
  <c r="I2366" i="8" s="1"/>
  <c r="H2365" i="8"/>
  <c r="I2365" i="8" s="1"/>
  <c r="H2364" i="8"/>
  <c r="I2364" i="8" s="1"/>
  <c r="H2363" i="8"/>
  <c r="I2363" i="8" s="1"/>
  <c r="H2362" i="8"/>
  <c r="I2362" i="8" s="1"/>
  <c r="H2361" i="8"/>
  <c r="I2361" i="8" s="1"/>
  <c r="H2360" i="8"/>
  <c r="I2360" i="8" s="1"/>
  <c r="H2359" i="8"/>
  <c r="I2359" i="8" s="1"/>
  <c r="H2358" i="8"/>
  <c r="I2358" i="8" s="1"/>
  <c r="H2357" i="8"/>
  <c r="I2357" i="8" s="1"/>
  <c r="H2356" i="8"/>
  <c r="I2356" i="8" s="1"/>
  <c r="H2355" i="8"/>
  <c r="I2355" i="8" s="1"/>
  <c r="H2354" i="8"/>
  <c r="I2354" i="8" s="1"/>
  <c r="H2353" i="8"/>
  <c r="I2353" i="8" s="1"/>
  <c r="H2352" i="8"/>
  <c r="I2352" i="8" s="1"/>
  <c r="H2351" i="8"/>
  <c r="I2351" i="8" s="1"/>
  <c r="H2350" i="8"/>
  <c r="I2350" i="8" s="1"/>
  <c r="H2349" i="8"/>
  <c r="I2349" i="8" s="1"/>
  <c r="H2348" i="8"/>
  <c r="I2348" i="8" s="1"/>
  <c r="H2347" i="8"/>
  <c r="I2347" i="8" s="1"/>
  <c r="H2346" i="8"/>
  <c r="I2346" i="8" s="1"/>
  <c r="H2345" i="8"/>
  <c r="I2345" i="8" s="1"/>
  <c r="H2344" i="8"/>
  <c r="I2344" i="8" s="1"/>
  <c r="H2343" i="8"/>
  <c r="I2343" i="8" s="1"/>
  <c r="H2342" i="8"/>
  <c r="I2342" i="8" s="1"/>
  <c r="H2341" i="8"/>
  <c r="I2341" i="8" s="1"/>
  <c r="H2340" i="8"/>
  <c r="I2340" i="8" s="1"/>
  <c r="H2339" i="8"/>
  <c r="I2339" i="8" s="1"/>
  <c r="H2338" i="8"/>
  <c r="I2338" i="8" s="1"/>
  <c r="H2337" i="8"/>
  <c r="I2337" i="8" s="1"/>
  <c r="H2336" i="8"/>
  <c r="I2336" i="8" s="1"/>
  <c r="H2335" i="8"/>
  <c r="I2335" i="8" s="1"/>
  <c r="H2334" i="8"/>
  <c r="I2334" i="8" s="1"/>
  <c r="H2333" i="8"/>
  <c r="I2333" i="8" s="1"/>
  <c r="H2332" i="8"/>
  <c r="I2332" i="8" s="1"/>
  <c r="H2331" i="8"/>
  <c r="I2331" i="8" s="1"/>
  <c r="H2330" i="8"/>
  <c r="I2330" i="8" s="1"/>
  <c r="H2329" i="8"/>
  <c r="I2329" i="8" s="1"/>
  <c r="H2328" i="8"/>
  <c r="I2328" i="8" s="1"/>
  <c r="H2327" i="8"/>
  <c r="I2327" i="8" s="1"/>
  <c r="H2326" i="8"/>
  <c r="I2326" i="8" s="1"/>
  <c r="H2325" i="8"/>
  <c r="I2325" i="8" s="1"/>
  <c r="H2324" i="8"/>
  <c r="I2324" i="8" s="1"/>
  <c r="H2323" i="8"/>
  <c r="I2323" i="8" s="1"/>
  <c r="H2322" i="8"/>
  <c r="I2322" i="8" s="1"/>
  <c r="H2321" i="8"/>
  <c r="I2321" i="8" s="1"/>
  <c r="H2320" i="8"/>
  <c r="I2320" i="8" s="1"/>
  <c r="H2319" i="8"/>
  <c r="I2319" i="8" s="1"/>
  <c r="H2318" i="8"/>
  <c r="I2318" i="8" s="1"/>
  <c r="H2317" i="8"/>
  <c r="I2317" i="8" s="1"/>
  <c r="H2316" i="8"/>
  <c r="I2316" i="8" s="1"/>
  <c r="H2315" i="8"/>
  <c r="I2315" i="8" s="1"/>
  <c r="H2314" i="8"/>
  <c r="I2314" i="8" s="1"/>
  <c r="H2313" i="8"/>
  <c r="I2313" i="8" s="1"/>
  <c r="H2312" i="8"/>
  <c r="I2312" i="8" s="1"/>
  <c r="H2311" i="8"/>
  <c r="I2311" i="8" s="1"/>
  <c r="H2310" i="8"/>
  <c r="I2310" i="8" s="1"/>
  <c r="H2309" i="8"/>
  <c r="I2309" i="8" s="1"/>
  <c r="H2308" i="8"/>
  <c r="I2308" i="8" s="1"/>
  <c r="H2307" i="8"/>
  <c r="I2307" i="8" s="1"/>
  <c r="H2306" i="8"/>
  <c r="I2306" i="8" s="1"/>
  <c r="H2305" i="8"/>
  <c r="I2305" i="8" s="1"/>
  <c r="H2304" i="8"/>
  <c r="I2304" i="8" s="1"/>
  <c r="H2303" i="8"/>
  <c r="I2303" i="8" s="1"/>
  <c r="H2302" i="8"/>
  <c r="I2302" i="8" s="1"/>
  <c r="H2301" i="8"/>
  <c r="I2301" i="8" s="1"/>
  <c r="H2300" i="8"/>
  <c r="I2300" i="8" s="1"/>
  <c r="H2299" i="8"/>
  <c r="I2299" i="8" s="1"/>
  <c r="H2298" i="8"/>
  <c r="I2298" i="8" s="1"/>
  <c r="H2297" i="8"/>
  <c r="I2297" i="8" s="1"/>
  <c r="H2296" i="8"/>
  <c r="I2296" i="8" s="1"/>
  <c r="H2295" i="8"/>
  <c r="I2295" i="8" s="1"/>
  <c r="H2294" i="8"/>
  <c r="I2294" i="8" s="1"/>
  <c r="H2293" i="8"/>
  <c r="I2293" i="8" s="1"/>
  <c r="H2292" i="8"/>
  <c r="I2292" i="8" s="1"/>
  <c r="H2291" i="8"/>
  <c r="I2291" i="8" s="1"/>
  <c r="H2290" i="8"/>
  <c r="I2290" i="8" s="1"/>
  <c r="H2289" i="8"/>
  <c r="I2289" i="8" s="1"/>
  <c r="H2288" i="8"/>
  <c r="I2288" i="8" s="1"/>
  <c r="H2287" i="8"/>
  <c r="I2287" i="8" s="1"/>
  <c r="H2286" i="8"/>
  <c r="I2286" i="8" s="1"/>
  <c r="H2285" i="8"/>
  <c r="I2285" i="8" s="1"/>
  <c r="H2284" i="8"/>
  <c r="I2284" i="8" s="1"/>
  <c r="H2283" i="8"/>
  <c r="I2283" i="8" s="1"/>
  <c r="H2282" i="8"/>
  <c r="I2282" i="8" s="1"/>
  <c r="H2281" i="8"/>
  <c r="I2281" i="8" s="1"/>
  <c r="H2280" i="8"/>
  <c r="I2280" i="8" s="1"/>
  <c r="H2279" i="8"/>
  <c r="I2279" i="8" s="1"/>
  <c r="H2278" i="8"/>
  <c r="I2278" i="8" s="1"/>
  <c r="H2277" i="8"/>
  <c r="I2277" i="8" s="1"/>
  <c r="H2276" i="8"/>
  <c r="I2276" i="8" s="1"/>
  <c r="H2275" i="8"/>
  <c r="I2275" i="8" s="1"/>
  <c r="H2274" i="8"/>
  <c r="I2274" i="8" s="1"/>
  <c r="H2273" i="8"/>
  <c r="I2273" i="8" s="1"/>
  <c r="H2272" i="8"/>
  <c r="I2272" i="8" s="1"/>
  <c r="H2271" i="8"/>
  <c r="I2271" i="8" s="1"/>
  <c r="H2270" i="8"/>
  <c r="I2270" i="8" s="1"/>
  <c r="H2269" i="8"/>
  <c r="I2269" i="8" s="1"/>
  <c r="H2268" i="8"/>
  <c r="I2268" i="8" s="1"/>
  <c r="H2267" i="8"/>
  <c r="I2267" i="8" s="1"/>
  <c r="H2266" i="8"/>
  <c r="I2266" i="8" s="1"/>
  <c r="H2265" i="8"/>
  <c r="I2265" i="8" s="1"/>
  <c r="H2264" i="8"/>
  <c r="I2264" i="8" s="1"/>
  <c r="H2263" i="8"/>
  <c r="I2263" i="8" s="1"/>
  <c r="H2262" i="8"/>
  <c r="I2262" i="8" s="1"/>
  <c r="H2261" i="8"/>
  <c r="I2261" i="8" s="1"/>
  <c r="H2260" i="8"/>
  <c r="I2260" i="8" s="1"/>
  <c r="H2259" i="8"/>
  <c r="I2259" i="8" s="1"/>
  <c r="H2258" i="8"/>
  <c r="I2258" i="8" s="1"/>
  <c r="H2257" i="8"/>
  <c r="I2257" i="8" s="1"/>
  <c r="H2256" i="8"/>
  <c r="I2256" i="8" s="1"/>
  <c r="H2255" i="8"/>
  <c r="I2255" i="8" s="1"/>
  <c r="H2254" i="8"/>
  <c r="I2254" i="8" s="1"/>
  <c r="H2253" i="8"/>
  <c r="I2253" i="8" s="1"/>
  <c r="H2252" i="8"/>
  <c r="I2252" i="8" s="1"/>
  <c r="H2251" i="8"/>
  <c r="I2251" i="8" s="1"/>
  <c r="H2250" i="8"/>
  <c r="I2250" i="8" s="1"/>
  <c r="H2249" i="8"/>
  <c r="I2249" i="8" s="1"/>
  <c r="H2248" i="8"/>
  <c r="I2248" i="8" s="1"/>
  <c r="H2247" i="8"/>
  <c r="I2247" i="8" s="1"/>
  <c r="H2246" i="8"/>
  <c r="I2246" i="8" s="1"/>
  <c r="H2245" i="8"/>
  <c r="I2245" i="8" s="1"/>
  <c r="H2244" i="8"/>
  <c r="I2244" i="8" s="1"/>
  <c r="H2243" i="8"/>
  <c r="I2243" i="8" s="1"/>
  <c r="H2242" i="8"/>
  <c r="I2242" i="8" s="1"/>
  <c r="H2241" i="8"/>
  <c r="I2241" i="8" s="1"/>
  <c r="H2240" i="8"/>
  <c r="I2240" i="8" s="1"/>
  <c r="H2239" i="8"/>
  <c r="I2239" i="8" s="1"/>
  <c r="H2238" i="8"/>
  <c r="I2238" i="8" s="1"/>
  <c r="H2237" i="8"/>
  <c r="I2237" i="8" s="1"/>
  <c r="H2236" i="8"/>
  <c r="I2236" i="8" s="1"/>
  <c r="H2235" i="8"/>
  <c r="I2235" i="8" s="1"/>
  <c r="H2234" i="8"/>
  <c r="I2234" i="8" s="1"/>
  <c r="H2233" i="8"/>
  <c r="I2233" i="8" s="1"/>
  <c r="H2232" i="8"/>
  <c r="I2232" i="8" s="1"/>
  <c r="H2231" i="8"/>
  <c r="I2231" i="8" s="1"/>
  <c r="H2230" i="8"/>
  <c r="I2230" i="8" s="1"/>
  <c r="H2229" i="8"/>
  <c r="I2229" i="8" s="1"/>
  <c r="H2228" i="8"/>
  <c r="I2228" i="8" s="1"/>
  <c r="H2227" i="8"/>
  <c r="I2227" i="8" s="1"/>
  <c r="H2226" i="8"/>
  <c r="I2226" i="8" s="1"/>
  <c r="H2225" i="8"/>
  <c r="I2225" i="8" s="1"/>
  <c r="H2224" i="8"/>
  <c r="I2224" i="8" s="1"/>
  <c r="H2223" i="8"/>
  <c r="I2223" i="8" s="1"/>
  <c r="H2222" i="8"/>
  <c r="I2222" i="8" s="1"/>
  <c r="H2221" i="8"/>
  <c r="I2221" i="8" s="1"/>
  <c r="H2220" i="8"/>
  <c r="I2220" i="8" s="1"/>
  <c r="H2219" i="8"/>
  <c r="I2219" i="8" s="1"/>
  <c r="H2218" i="8"/>
  <c r="I2218" i="8" s="1"/>
  <c r="H2217" i="8"/>
  <c r="I2217" i="8" s="1"/>
  <c r="H2216" i="8"/>
  <c r="I2216" i="8" s="1"/>
  <c r="H2215" i="8"/>
  <c r="I2215" i="8" s="1"/>
  <c r="H2214" i="8"/>
  <c r="I2214" i="8" s="1"/>
  <c r="H2213" i="8"/>
  <c r="I2213" i="8" s="1"/>
  <c r="H2212" i="8"/>
  <c r="I2212" i="8" s="1"/>
  <c r="H2211" i="8"/>
  <c r="I2211" i="8" s="1"/>
  <c r="H2210" i="8"/>
  <c r="I2210" i="8" s="1"/>
  <c r="H2209" i="8"/>
  <c r="I2209" i="8" s="1"/>
  <c r="H2208" i="8"/>
  <c r="I2208" i="8" s="1"/>
  <c r="H2207" i="8"/>
  <c r="I2207" i="8" s="1"/>
  <c r="H2206" i="8"/>
  <c r="I2206" i="8" s="1"/>
  <c r="H2205" i="8"/>
  <c r="I2205" i="8" s="1"/>
  <c r="H2204" i="8"/>
  <c r="I2204" i="8" s="1"/>
  <c r="H2203" i="8"/>
  <c r="I2203" i="8" s="1"/>
  <c r="H2202" i="8"/>
  <c r="I2202" i="8" s="1"/>
  <c r="H2201" i="8"/>
  <c r="I2201" i="8" s="1"/>
  <c r="H2200" i="8"/>
  <c r="I2200" i="8" s="1"/>
  <c r="H2199" i="8"/>
  <c r="I2199" i="8" s="1"/>
  <c r="H2198" i="8"/>
  <c r="I2198" i="8" s="1"/>
  <c r="H2197" i="8"/>
  <c r="I2197" i="8" s="1"/>
  <c r="H2196" i="8"/>
  <c r="I2196" i="8" s="1"/>
  <c r="H2195" i="8"/>
  <c r="I2195" i="8" s="1"/>
  <c r="H2194" i="8"/>
  <c r="I2194" i="8" s="1"/>
  <c r="H2193" i="8"/>
  <c r="I2193" i="8" s="1"/>
  <c r="H2192" i="8"/>
  <c r="I2192" i="8" s="1"/>
  <c r="H2191" i="8"/>
  <c r="I2191" i="8" s="1"/>
  <c r="H2190" i="8"/>
  <c r="I2190" i="8" s="1"/>
  <c r="H2189" i="8"/>
  <c r="I2189" i="8" s="1"/>
  <c r="H2188" i="8"/>
  <c r="I2188" i="8" s="1"/>
  <c r="H2187" i="8"/>
  <c r="I2187" i="8" s="1"/>
  <c r="H2186" i="8"/>
  <c r="I2186" i="8" s="1"/>
  <c r="H2185" i="8"/>
  <c r="I2185" i="8" s="1"/>
  <c r="H2184" i="8"/>
  <c r="I2184" i="8" s="1"/>
  <c r="H2183" i="8"/>
  <c r="I2183" i="8" s="1"/>
  <c r="H2182" i="8"/>
  <c r="I2182" i="8" s="1"/>
  <c r="H2181" i="8"/>
  <c r="I2181" i="8" s="1"/>
  <c r="H2180" i="8"/>
  <c r="I2180" i="8" s="1"/>
  <c r="H2179" i="8"/>
  <c r="I2179" i="8" s="1"/>
  <c r="H2178" i="8"/>
  <c r="I2178" i="8" s="1"/>
  <c r="H2177" i="8"/>
  <c r="I2177" i="8" s="1"/>
  <c r="H2176" i="8"/>
  <c r="I2176" i="8" s="1"/>
  <c r="H2175" i="8"/>
  <c r="I2175" i="8" s="1"/>
  <c r="H2174" i="8"/>
  <c r="I2174" i="8" s="1"/>
  <c r="H2173" i="8"/>
  <c r="I2173" i="8" s="1"/>
  <c r="H2172" i="8"/>
  <c r="I2172" i="8" s="1"/>
  <c r="H2171" i="8"/>
  <c r="I2171" i="8" s="1"/>
  <c r="H2170" i="8"/>
  <c r="I2170" i="8" s="1"/>
  <c r="H2169" i="8"/>
  <c r="I2169" i="8" s="1"/>
  <c r="H2168" i="8"/>
  <c r="I2168" i="8" s="1"/>
  <c r="H2167" i="8"/>
  <c r="I2167" i="8" s="1"/>
  <c r="H2166" i="8"/>
  <c r="I2166" i="8" s="1"/>
  <c r="H2165" i="8"/>
  <c r="I2165" i="8" s="1"/>
  <c r="H2164" i="8"/>
  <c r="I2164" i="8" s="1"/>
  <c r="H2163" i="8"/>
  <c r="I2163" i="8" s="1"/>
  <c r="H2162" i="8"/>
  <c r="I2162" i="8" s="1"/>
  <c r="H2161" i="8"/>
  <c r="I2161" i="8" s="1"/>
  <c r="H2160" i="8"/>
  <c r="I2160" i="8" s="1"/>
  <c r="H2159" i="8"/>
  <c r="I2159" i="8" s="1"/>
  <c r="H2158" i="8"/>
  <c r="I2158" i="8" s="1"/>
  <c r="H2157" i="8"/>
  <c r="I2157" i="8" s="1"/>
  <c r="H2156" i="8"/>
  <c r="I2156" i="8" s="1"/>
  <c r="H2155" i="8"/>
  <c r="I2155" i="8" s="1"/>
  <c r="H2154" i="8"/>
  <c r="I2154" i="8" s="1"/>
  <c r="H2153" i="8"/>
  <c r="I2153" i="8" s="1"/>
  <c r="H2152" i="8"/>
  <c r="I2152" i="8" s="1"/>
  <c r="H2151" i="8"/>
  <c r="I2151" i="8" s="1"/>
  <c r="H2150" i="8"/>
  <c r="I2150" i="8" s="1"/>
  <c r="H2149" i="8"/>
  <c r="I2149" i="8" s="1"/>
  <c r="H2148" i="8"/>
  <c r="I2148" i="8" s="1"/>
  <c r="H2147" i="8"/>
  <c r="I2147" i="8" s="1"/>
  <c r="H2146" i="8"/>
  <c r="I2146" i="8" s="1"/>
  <c r="H2145" i="8"/>
  <c r="I2145" i="8" s="1"/>
  <c r="H2144" i="8"/>
  <c r="I2144" i="8" s="1"/>
  <c r="H2143" i="8"/>
  <c r="I2143" i="8" s="1"/>
  <c r="H2142" i="8"/>
  <c r="I2142" i="8" s="1"/>
  <c r="H2141" i="8"/>
  <c r="I2141" i="8" s="1"/>
  <c r="H2140" i="8"/>
  <c r="I2140" i="8" s="1"/>
  <c r="H2139" i="8"/>
  <c r="I2139" i="8" s="1"/>
  <c r="H2138" i="8"/>
  <c r="I2138" i="8" s="1"/>
  <c r="H2137" i="8"/>
  <c r="I2137" i="8" s="1"/>
  <c r="H2136" i="8"/>
  <c r="I2136" i="8" s="1"/>
  <c r="H2135" i="8"/>
  <c r="I2135" i="8" s="1"/>
  <c r="H2134" i="8"/>
  <c r="I2134" i="8" s="1"/>
  <c r="H2133" i="8"/>
  <c r="I2133" i="8" s="1"/>
  <c r="H2132" i="8"/>
  <c r="I2132" i="8" s="1"/>
  <c r="H2131" i="8"/>
  <c r="I2131" i="8" s="1"/>
  <c r="H2130" i="8"/>
  <c r="I2130" i="8" s="1"/>
  <c r="H2129" i="8"/>
  <c r="I2129" i="8" s="1"/>
  <c r="H2128" i="8"/>
  <c r="I2128" i="8" s="1"/>
  <c r="H2127" i="8"/>
  <c r="I2127" i="8" s="1"/>
  <c r="H2126" i="8"/>
  <c r="I2126" i="8" s="1"/>
  <c r="H2125" i="8"/>
  <c r="I2125" i="8" s="1"/>
  <c r="H2124" i="8"/>
  <c r="I2124" i="8" s="1"/>
  <c r="H2123" i="8"/>
  <c r="I2123" i="8" s="1"/>
  <c r="H2122" i="8"/>
  <c r="I2122" i="8" s="1"/>
  <c r="H2121" i="8"/>
  <c r="I2121" i="8" s="1"/>
  <c r="H2120" i="8"/>
  <c r="I2120" i="8" s="1"/>
  <c r="H2119" i="8"/>
  <c r="I2119" i="8" s="1"/>
  <c r="H2118" i="8"/>
  <c r="I2118" i="8" s="1"/>
  <c r="H2117" i="8"/>
  <c r="I2117" i="8" s="1"/>
  <c r="H2116" i="8"/>
  <c r="I2116" i="8" s="1"/>
  <c r="H2115" i="8"/>
  <c r="I2115" i="8" s="1"/>
  <c r="H2114" i="8"/>
  <c r="I2114" i="8" s="1"/>
  <c r="H2113" i="8"/>
  <c r="I2113" i="8" s="1"/>
  <c r="H2112" i="8"/>
  <c r="I2112" i="8" s="1"/>
  <c r="H2111" i="8"/>
  <c r="I2111" i="8" s="1"/>
  <c r="H2110" i="8"/>
  <c r="I2110" i="8" s="1"/>
  <c r="H2109" i="8"/>
  <c r="I2109" i="8" s="1"/>
  <c r="H2108" i="8"/>
  <c r="I2108" i="8" s="1"/>
  <c r="H2107" i="8"/>
  <c r="I2107" i="8" s="1"/>
  <c r="H2106" i="8"/>
  <c r="I2106" i="8" s="1"/>
  <c r="H2105" i="8"/>
  <c r="I2105" i="8" s="1"/>
  <c r="H2104" i="8"/>
  <c r="I2104" i="8" s="1"/>
  <c r="H2103" i="8"/>
  <c r="I2103" i="8" s="1"/>
  <c r="H2102" i="8"/>
  <c r="I2102" i="8" s="1"/>
  <c r="H2101" i="8"/>
  <c r="I2101" i="8" s="1"/>
  <c r="H2100" i="8"/>
  <c r="I2100" i="8" s="1"/>
  <c r="H2099" i="8"/>
  <c r="I2099" i="8" s="1"/>
  <c r="H2098" i="8"/>
  <c r="I2098" i="8" s="1"/>
  <c r="H2097" i="8"/>
  <c r="I2097" i="8" s="1"/>
  <c r="H2096" i="8"/>
  <c r="I2096" i="8" s="1"/>
  <c r="H2095" i="8"/>
  <c r="I2095" i="8" s="1"/>
  <c r="H2094" i="8"/>
  <c r="I2094" i="8" s="1"/>
  <c r="H2093" i="8"/>
  <c r="I2093" i="8" s="1"/>
  <c r="H2092" i="8"/>
  <c r="I2092" i="8" s="1"/>
  <c r="H2091" i="8"/>
  <c r="I2091" i="8" s="1"/>
  <c r="H2090" i="8"/>
  <c r="I2090" i="8" s="1"/>
  <c r="H2089" i="8"/>
  <c r="I2089" i="8" s="1"/>
  <c r="H2088" i="8"/>
  <c r="I2088" i="8" s="1"/>
  <c r="H2087" i="8"/>
  <c r="I2087" i="8" s="1"/>
  <c r="H2086" i="8"/>
  <c r="I2086" i="8" s="1"/>
  <c r="H2085" i="8"/>
  <c r="I2085" i="8" s="1"/>
  <c r="H2084" i="8"/>
  <c r="I2084" i="8" s="1"/>
  <c r="H2083" i="8"/>
  <c r="I2083" i="8" s="1"/>
  <c r="H2082" i="8"/>
  <c r="I2082" i="8" s="1"/>
  <c r="H2081" i="8"/>
  <c r="I2081" i="8" s="1"/>
  <c r="H2080" i="8"/>
  <c r="I2080" i="8" s="1"/>
  <c r="H2079" i="8"/>
  <c r="I2079" i="8" s="1"/>
  <c r="H2078" i="8"/>
  <c r="I2078" i="8" s="1"/>
  <c r="H2077" i="8"/>
  <c r="I2077" i="8" s="1"/>
  <c r="H2076" i="8"/>
  <c r="I2076" i="8" s="1"/>
  <c r="H2075" i="8"/>
  <c r="I2075" i="8" s="1"/>
  <c r="H2074" i="8"/>
  <c r="I2074" i="8" s="1"/>
  <c r="H2073" i="8"/>
  <c r="I2073" i="8" s="1"/>
  <c r="H2072" i="8"/>
  <c r="I2072" i="8" s="1"/>
  <c r="H2071" i="8"/>
  <c r="I2071" i="8" s="1"/>
  <c r="H2070" i="8"/>
  <c r="I2070" i="8" s="1"/>
  <c r="H2069" i="8"/>
  <c r="I2069" i="8" s="1"/>
  <c r="H2068" i="8"/>
  <c r="I2068" i="8" s="1"/>
  <c r="H2067" i="8"/>
  <c r="I2067" i="8" s="1"/>
  <c r="H2066" i="8"/>
  <c r="I2066" i="8" s="1"/>
  <c r="H2065" i="8"/>
  <c r="I2065" i="8" s="1"/>
  <c r="H2064" i="8"/>
  <c r="I2064" i="8" s="1"/>
  <c r="H2063" i="8"/>
  <c r="I2063" i="8" s="1"/>
  <c r="H2062" i="8"/>
  <c r="I2062" i="8" s="1"/>
  <c r="H2061" i="8"/>
  <c r="I2061" i="8" s="1"/>
  <c r="H2060" i="8"/>
  <c r="I2060" i="8" s="1"/>
  <c r="H2059" i="8"/>
  <c r="I2059" i="8" s="1"/>
  <c r="H2058" i="8"/>
  <c r="I2058" i="8" s="1"/>
  <c r="H2057" i="8"/>
  <c r="I2057" i="8" s="1"/>
  <c r="H2056" i="8"/>
  <c r="I2056" i="8" s="1"/>
  <c r="H2055" i="8"/>
  <c r="I2055" i="8" s="1"/>
  <c r="H2054" i="8"/>
  <c r="I2054" i="8" s="1"/>
  <c r="H2053" i="8"/>
  <c r="I2053" i="8" s="1"/>
  <c r="H2052" i="8"/>
  <c r="I2052" i="8" s="1"/>
  <c r="H2051" i="8"/>
  <c r="I2051" i="8" s="1"/>
  <c r="H2050" i="8"/>
  <c r="I2050" i="8" s="1"/>
  <c r="H2049" i="8"/>
  <c r="I2049" i="8" s="1"/>
  <c r="H2048" i="8"/>
  <c r="I2048" i="8" s="1"/>
  <c r="H2047" i="8"/>
  <c r="I2047" i="8" s="1"/>
  <c r="H2046" i="8"/>
  <c r="I2046" i="8" s="1"/>
  <c r="H2045" i="8"/>
  <c r="I2045" i="8" s="1"/>
  <c r="H2044" i="8"/>
  <c r="I2044" i="8" s="1"/>
  <c r="H2043" i="8"/>
  <c r="I2043" i="8" s="1"/>
  <c r="H2042" i="8"/>
  <c r="I2042" i="8" s="1"/>
  <c r="H2041" i="8"/>
  <c r="I2041" i="8" s="1"/>
  <c r="H2040" i="8"/>
  <c r="I2040" i="8" s="1"/>
  <c r="H2039" i="8"/>
  <c r="I2039" i="8" s="1"/>
  <c r="H2038" i="8"/>
  <c r="I2038" i="8" s="1"/>
  <c r="H2037" i="8"/>
  <c r="I2037" i="8" s="1"/>
  <c r="H2036" i="8"/>
  <c r="I2036" i="8" s="1"/>
  <c r="H2035" i="8"/>
  <c r="I2035" i="8" s="1"/>
  <c r="H2034" i="8"/>
  <c r="I2034" i="8" s="1"/>
  <c r="H2033" i="8"/>
  <c r="I2033" i="8" s="1"/>
  <c r="H2032" i="8"/>
  <c r="I2032" i="8" s="1"/>
  <c r="H2031" i="8"/>
  <c r="I2031" i="8" s="1"/>
  <c r="H2030" i="8"/>
  <c r="I2030" i="8" s="1"/>
  <c r="H2029" i="8"/>
  <c r="I2029" i="8" s="1"/>
  <c r="H2028" i="8"/>
  <c r="I2028" i="8" s="1"/>
  <c r="H2027" i="8"/>
  <c r="I2027" i="8" s="1"/>
  <c r="H2026" i="8"/>
  <c r="I2026" i="8" s="1"/>
  <c r="H2025" i="8"/>
  <c r="I2025" i="8" s="1"/>
  <c r="H2024" i="8"/>
  <c r="I2024" i="8" s="1"/>
  <c r="H2023" i="8"/>
  <c r="I2023" i="8" s="1"/>
  <c r="H2022" i="8"/>
  <c r="I2022" i="8" s="1"/>
  <c r="H2021" i="8"/>
  <c r="I2021" i="8" s="1"/>
  <c r="H2020" i="8"/>
  <c r="I2020" i="8" s="1"/>
  <c r="H2019" i="8"/>
  <c r="I2019" i="8" s="1"/>
  <c r="H2018" i="8"/>
  <c r="I2018" i="8" s="1"/>
  <c r="H2017" i="8"/>
  <c r="I2017" i="8" s="1"/>
  <c r="H2016" i="8"/>
  <c r="I2016" i="8" s="1"/>
  <c r="H2015" i="8"/>
  <c r="I2015" i="8" s="1"/>
  <c r="H2014" i="8"/>
  <c r="I2014" i="8" s="1"/>
  <c r="H2013" i="8"/>
  <c r="I2013" i="8" s="1"/>
  <c r="H2012" i="8"/>
  <c r="I2012" i="8" s="1"/>
  <c r="H2011" i="8"/>
  <c r="I2011" i="8" s="1"/>
  <c r="H2010" i="8"/>
  <c r="I2010" i="8" s="1"/>
  <c r="H2009" i="8"/>
  <c r="I2009" i="8" s="1"/>
  <c r="H2008" i="8"/>
  <c r="I2008" i="8" s="1"/>
  <c r="H2007" i="8"/>
  <c r="I2007" i="8" s="1"/>
  <c r="H2006" i="8"/>
  <c r="I2006" i="8" s="1"/>
  <c r="H2005" i="8"/>
  <c r="I2005" i="8" s="1"/>
  <c r="H2004" i="8"/>
  <c r="I2004" i="8" s="1"/>
  <c r="H2003" i="8"/>
  <c r="I2003" i="8" s="1"/>
  <c r="H2002" i="8"/>
  <c r="I2002" i="8" s="1"/>
  <c r="H2001" i="8"/>
  <c r="I2001" i="8" s="1"/>
  <c r="H2000" i="8"/>
  <c r="I2000" i="8" s="1"/>
  <c r="H1999" i="8"/>
  <c r="I1999" i="8" s="1"/>
  <c r="H1998" i="8"/>
  <c r="I1998" i="8" s="1"/>
  <c r="H1997" i="8"/>
  <c r="I1997" i="8" s="1"/>
  <c r="H1996" i="8"/>
  <c r="I1996" i="8" s="1"/>
  <c r="H1995" i="8"/>
  <c r="I1995" i="8" s="1"/>
  <c r="H1994" i="8"/>
  <c r="I1994" i="8" s="1"/>
  <c r="H1993" i="8"/>
  <c r="I1993" i="8" s="1"/>
  <c r="H1992" i="8"/>
  <c r="I1992" i="8" s="1"/>
  <c r="H1991" i="8"/>
  <c r="I1991" i="8" s="1"/>
  <c r="H1990" i="8"/>
  <c r="I1990" i="8" s="1"/>
  <c r="H1989" i="8"/>
  <c r="I1989" i="8" s="1"/>
  <c r="H1988" i="8"/>
  <c r="I1988" i="8" s="1"/>
  <c r="H1987" i="8"/>
  <c r="I1987" i="8" s="1"/>
  <c r="H1986" i="8"/>
  <c r="I1986" i="8" s="1"/>
  <c r="H1985" i="8"/>
  <c r="I1985" i="8" s="1"/>
  <c r="H1984" i="8"/>
  <c r="I1984" i="8" s="1"/>
  <c r="H1983" i="8"/>
  <c r="I1983" i="8" s="1"/>
  <c r="H1982" i="8"/>
  <c r="I1982" i="8" s="1"/>
  <c r="H1981" i="8"/>
  <c r="I1981" i="8" s="1"/>
  <c r="H1980" i="8"/>
  <c r="I1980" i="8" s="1"/>
  <c r="H1979" i="8"/>
  <c r="I1979" i="8" s="1"/>
  <c r="H1978" i="8"/>
  <c r="I1978" i="8" s="1"/>
  <c r="H1977" i="8"/>
  <c r="I1977" i="8" s="1"/>
  <c r="H1976" i="8"/>
  <c r="I1976" i="8" s="1"/>
  <c r="H1975" i="8"/>
  <c r="I1975" i="8" s="1"/>
  <c r="H1974" i="8"/>
  <c r="I1974" i="8" s="1"/>
  <c r="H1973" i="8"/>
  <c r="I1973" i="8" s="1"/>
  <c r="H1972" i="8"/>
  <c r="I1972" i="8" s="1"/>
  <c r="H1971" i="8"/>
  <c r="I1971" i="8" s="1"/>
  <c r="H1970" i="8"/>
  <c r="I1970" i="8" s="1"/>
  <c r="H1969" i="8"/>
  <c r="I1969" i="8" s="1"/>
  <c r="H1968" i="8"/>
  <c r="I1968" i="8" s="1"/>
  <c r="H1967" i="8"/>
  <c r="I1967" i="8" s="1"/>
  <c r="H1966" i="8"/>
  <c r="I1966" i="8" s="1"/>
  <c r="H1965" i="8"/>
  <c r="I1965" i="8" s="1"/>
  <c r="H1964" i="8"/>
  <c r="I1964" i="8" s="1"/>
  <c r="H1963" i="8"/>
  <c r="I1963" i="8" s="1"/>
  <c r="H1962" i="8"/>
  <c r="I1962" i="8" s="1"/>
  <c r="H1961" i="8"/>
  <c r="I1961" i="8" s="1"/>
  <c r="H1960" i="8"/>
  <c r="I1960" i="8" s="1"/>
  <c r="H1959" i="8"/>
  <c r="I1959" i="8" s="1"/>
  <c r="H1958" i="8"/>
  <c r="I1958" i="8" s="1"/>
  <c r="H1957" i="8"/>
  <c r="I1957" i="8" s="1"/>
  <c r="H1956" i="8"/>
  <c r="I1956" i="8" s="1"/>
  <c r="H1955" i="8"/>
  <c r="I1955" i="8" s="1"/>
  <c r="H1954" i="8"/>
  <c r="I1954" i="8" s="1"/>
  <c r="H1953" i="8"/>
  <c r="I1953" i="8" s="1"/>
  <c r="H1952" i="8"/>
  <c r="I1952" i="8" s="1"/>
  <c r="H1951" i="8"/>
  <c r="I1951" i="8" s="1"/>
  <c r="H1950" i="8"/>
  <c r="I1950" i="8" s="1"/>
  <c r="H1949" i="8"/>
  <c r="I1949" i="8" s="1"/>
  <c r="H1948" i="8"/>
  <c r="I1948" i="8" s="1"/>
  <c r="H1947" i="8"/>
  <c r="I1947" i="8" s="1"/>
  <c r="H1946" i="8"/>
  <c r="I1946" i="8" s="1"/>
  <c r="H1945" i="8"/>
  <c r="I1945" i="8" s="1"/>
  <c r="H1944" i="8"/>
  <c r="I1944" i="8" s="1"/>
  <c r="H1943" i="8"/>
  <c r="I1943" i="8" s="1"/>
  <c r="H1942" i="8"/>
  <c r="I1942" i="8" s="1"/>
  <c r="H1941" i="8"/>
  <c r="I1941" i="8" s="1"/>
  <c r="H1940" i="8"/>
  <c r="I1940" i="8" s="1"/>
  <c r="H1939" i="8"/>
  <c r="I1939" i="8" s="1"/>
  <c r="H1938" i="8"/>
  <c r="I1938" i="8" s="1"/>
  <c r="H1937" i="8"/>
  <c r="I1937" i="8" s="1"/>
  <c r="H1936" i="8"/>
  <c r="I1936" i="8" s="1"/>
  <c r="H1935" i="8"/>
  <c r="I1935" i="8" s="1"/>
  <c r="H1934" i="8"/>
  <c r="I1934" i="8" s="1"/>
  <c r="H1933" i="8"/>
  <c r="I1933" i="8" s="1"/>
  <c r="H1932" i="8"/>
  <c r="I1932" i="8" s="1"/>
  <c r="H1931" i="8"/>
  <c r="I1931" i="8" s="1"/>
  <c r="H1930" i="8"/>
  <c r="I1930" i="8" s="1"/>
  <c r="H1929" i="8"/>
  <c r="I1929" i="8" s="1"/>
  <c r="H1928" i="8"/>
  <c r="I1928" i="8" s="1"/>
  <c r="H1927" i="8"/>
  <c r="I1927" i="8" s="1"/>
  <c r="H1926" i="8"/>
  <c r="I1926" i="8" s="1"/>
  <c r="H1925" i="8"/>
  <c r="I1925" i="8" s="1"/>
  <c r="H1924" i="8"/>
  <c r="I1924" i="8" s="1"/>
  <c r="H1923" i="8"/>
  <c r="I1923" i="8" s="1"/>
  <c r="H1922" i="8"/>
  <c r="I1922" i="8" s="1"/>
  <c r="H1921" i="8"/>
  <c r="I1921" i="8" s="1"/>
  <c r="H1920" i="8"/>
  <c r="I1920" i="8" s="1"/>
  <c r="H1919" i="8"/>
  <c r="I1919" i="8" s="1"/>
  <c r="H1918" i="8"/>
  <c r="I1918" i="8" s="1"/>
  <c r="H1917" i="8"/>
  <c r="I1917" i="8" s="1"/>
  <c r="H1916" i="8"/>
  <c r="I1916" i="8" s="1"/>
  <c r="H1915" i="8"/>
  <c r="I1915" i="8" s="1"/>
  <c r="H1914" i="8"/>
  <c r="I1914" i="8" s="1"/>
  <c r="H1913" i="8"/>
  <c r="I1913" i="8" s="1"/>
  <c r="H1912" i="8"/>
  <c r="I1912" i="8" s="1"/>
  <c r="H1911" i="8"/>
  <c r="I1911" i="8" s="1"/>
  <c r="H1910" i="8"/>
  <c r="I1910" i="8" s="1"/>
  <c r="H1909" i="8"/>
  <c r="I1909" i="8" s="1"/>
  <c r="H1908" i="8"/>
  <c r="I1908" i="8" s="1"/>
  <c r="H1907" i="8"/>
  <c r="I1907" i="8" s="1"/>
  <c r="H1906" i="8"/>
  <c r="I1906" i="8" s="1"/>
  <c r="H1905" i="8"/>
  <c r="I1905" i="8" s="1"/>
  <c r="H1904" i="8"/>
  <c r="I1904" i="8" s="1"/>
  <c r="H1903" i="8"/>
  <c r="I1903" i="8" s="1"/>
  <c r="H1902" i="8"/>
  <c r="I1902" i="8" s="1"/>
  <c r="H1901" i="8"/>
  <c r="I1901" i="8" s="1"/>
  <c r="H1900" i="8"/>
  <c r="I1900" i="8" s="1"/>
  <c r="H1899" i="8"/>
  <c r="I1899" i="8" s="1"/>
  <c r="H1898" i="8"/>
  <c r="I1898" i="8" s="1"/>
  <c r="H1897" i="8"/>
  <c r="I1897" i="8" s="1"/>
  <c r="H1896" i="8"/>
  <c r="I1896" i="8" s="1"/>
  <c r="H1895" i="8"/>
  <c r="I1895" i="8" s="1"/>
  <c r="H1894" i="8"/>
  <c r="I1894" i="8" s="1"/>
  <c r="H1893" i="8"/>
  <c r="I1893" i="8" s="1"/>
  <c r="H1892" i="8"/>
  <c r="I1892" i="8" s="1"/>
  <c r="H1891" i="8"/>
  <c r="I1891" i="8" s="1"/>
  <c r="H1890" i="8"/>
  <c r="I1890" i="8" s="1"/>
  <c r="H1889" i="8"/>
  <c r="I1889" i="8" s="1"/>
  <c r="H1888" i="8"/>
  <c r="I1888" i="8" s="1"/>
  <c r="H1887" i="8"/>
  <c r="I1887" i="8" s="1"/>
  <c r="H1886" i="8"/>
  <c r="I1886" i="8" s="1"/>
  <c r="H1885" i="8"/>
  <c r="I1885" i="8" s="1"/>
  <c r="H1884" i="8"/>
  <c r="I1884" i="8" s="1"/>
  <c r="H1883" i="8"/>
  <c r="I1883" i="8" s="1"/>
  <c r="H1882" i="8"/>
  <c r="I1882" i="8" s="1"/>
  <c r="H1881" i="8"/>
  <c r="I1881" i="8" s="1"/>
  <c r="H1880" i="8"/>
  <c r="I1880" i="8" s="1"/>
  <c r="H1879" i="8"/>
  <c r="I1879" i="8" s="1"/>
  <c r="H1878" i="8"/>
  <c r="I1878" i="8" s="1"/>
  <c r="H1877" i="8"/>
  <c r="I1877" i="8" s="1"/>
  <c r="H1876" i="8"/>
  <c r="I1876" i="8" s="1"/>
  <c r="H1875" i="8"/>
  <c r="I1875" i="8" s="1"/>
  <c r="H1874" i="8"/>
  <c r="I1874" i="8" s="1"/>
  <c r="H1873" i="8"/>
  <c r="I1873" i="8" s="1"/>
  <c r="H1872" i="8"/>
  <c r="I1872" i="8" s="1"/>
  <c r="H1871" i="8"/>
  <c r="I1871" i="8" s="1"/>
  <c r="H1870" i="8"/>
  <c r="I1870" i="8" s="1"/>
  <c r="H1869" i="8"/>
  <c r="I1869" i="8" s="1"/>
  <c r="H1868" i="8"/>
  <c r="I1868" i="8" s="1"/>
  <c r="H1867" i="8"/>
  <c r="I1867" i="8" s="1"/>
  <c r="H1866" i="8"/>
  <c r="I1866" i="8" s="1"/>
  <c r="H1865" i="8"/>
  <c r="I1865" i="8" s="1"/>
  <c r="H1864" i="8"/>
  <c r="I1864" i="8" s="1"/>
  <c r="H1863" i="8"/>
  <c r="I1863" i="8" s="1"/>
  <c r="H1862" i="8"/>
  <c r="I1862" i="8" s="1"/>
  <c r="H1861" i="8"/>
  <c r="I1861" i="8" s="1"/>
  <c r="H1860" i="8"/>
  <c r="I1860" i="8" s="1"/>
  <c r="H1859" i="8"/>
  <c r="I1859" i="8" s="1"/>
  <c r="H1858" i="8"/>
  <c r="I1858" i="8" s="1"/>
  <c r="H1857" i="8"/>
  <c r="I1857" i="8" s="1"/>
  <c r="H1856" i="8"/>
  <c r="I1856" i="8" s="1"/>
  <c r="H1855" i="8"/>
  <c r="I1855" i="8" s="1"/>
  <c r="H1854" i="8"/>
  <c r="I1854" i="8" s="1"/>
  <c r="H1853" i="8"/>
  <c r="I1853" i="8" s="1"/>
  <c r="H1852" i="8"/>
  <c r="I1852" i="8" s="1"/>
  <c r="H1851" i="8"/>
  <c r="I1851" i="8" s="1"/>
  <c r="H1850" i="8"/>
  <c r="I1850" i="8" s="1"/>
  <c r="H1849" i="8"/>
  <c r="I1849" i="8" s="1"/>
  <c r="H1848" i="8"/>
  <c r="I1848" i="8" s="1"/>
  <c r="H1847" i="8"/>
  <c r="I1847" i="8" s="1"/>
  <c r="H1846" i="8"/>
  <c r="I1846" i="8" s="1"/>
  <c r="H1845" i="8"/>
  <c r="I1845" i="8" s="1"/>
  <c r="H1844" i="8"/>
  <c r="I1844" i="8" s="1"/>
  <c r="H1843" i="8"/>
  <c r="I1843" i="8" s="1"/>
  <c r="H1842" i="8"/>
  <c r="I1842" i="8" s="1"/>
  <c r="H1841" i="8"/>
  <c r="I1841" i="8" s="1"/>
  <c r="H1840" i="8"/>
  <c r="I1840" i="8" s="1"/>
  <c r="H1839" i="8"/>
  <c r="I1839" i="8" s="1"/>
  <c r="H1838" i="8"/>
  <c r="I1838" i="8" s="1"/>
  <c r="H1837" i="8"/>
  <c r="I1837" i="8" s="1"/>
  <c r="H1836" i="8"/>
  <c r="I1836" i="8" s="1"/>
  <c r="H1835" i="8"/>
  <c r="I1835" i="8" s="1"/>
  <c r="H1834" i="8"/>
  <c r="I1834" i="8" s="1"/>
  <c r="H1833" i="8"/>
  <c r="I1833" i="8" s="1"/>
  <c r="H1832" i="8"/>
  <c r="I1832" i="8" s="1"/>
  <c r="H1831" i="8"/>
  <c r="I1831" i="8" s="1"/>
  <c r="H1830" i="8"/>
  <c r="I1830" i="8" s="1"/>
  <c r="H1829" i="8"/>
  <c r="I1829" i="8" s="1"/>
  <c r="H1828" i="8"/>
  <c r="I1828" i="8" s="1"/>
  <c r="H1827" i="8"/>
  <c r="I1827" i="8" s="1"/>
  <c r="H1826" i="8"/>
  <c r="I1826" i="8" s="1"/>
  <c r="H1825" i="8"/>
  <c r="I1825" i="8" s="1"/>
  <c r="H1824" i="8"/>
  <c r="I1824" i="8" s="1"/>
  <c r="H1823" i="8"/>
  <c r="I1823" i="8" s="1"/>
  <c r="H1822" i="8"/>
  <c r="I1822" i="8" s="1"/>
  <c r="H1821" i="8"/>
  <c r="I1821" i="8" s="1"/>
  <c r="H1820" i="8"/>
  <c r="I1820" i="8" s="1"/>
  <c r="H1819" i="8"/>
  <c r="I1819" i="8" s="1"/>
  <c r="H1818" i="8"/>
  <c r="I1818" i="8" s="1"/>
  <c r="H1817" i="8"/>
  <c r="I1817" i="8" s="1"/>
  <c r="H1816" i="8"/>
  <c r="I1816" i="8" s="1"/>
  <c r="H1815" i="8"/>
  <c r="I1815" i="8" s="1"/>
  <c r="H1814" i="8"/>
  <c r="I1814" i="8" s="1"/>
  <c r="H1813" i="8"/>
  <c r="I1813" i="8" s="1"/>
  <c r="H1812" i="8"/>
  <c r="I1812" i="8" s="1"/>
  <c r="H1811" i="8"/>
  <c r="I1811" i="8" s="1"/>
  <c r="H1810" i="8"/>
  <c r="I1810" i="8" s="1"/>
  <c r="H1809" i="8"/>
  <c r="I1809" i="8" s="1"/>
  <c r="H1808" i="8"/>
  <c r="I1808" i="8" s="1"/>
  <c r="H1807" i="8"/>
  <c r="I1807" i="8" s="1"/>
  <c r="H1806" i="8"/>
  <c r="I1806" i="8" s="1"/>
  <c r="H1805" i="8"/>
  <c r="I1805" i="8" s="1"/>
  <c r="H1804" i="8"/>
  <c r="I1804" i="8" s="1"/>
  <c r="H1803" i="8"/>
  <c r="I1803" i="8" s="1"/>
  <c r="H1802" i="8"/>
  <c r="I1802" i="8" s="1"/>
  <c r="H1801" i="8"/>
  <c r="I1801" i="8" s="1"/>
  <c r="H1800" i="8"/>
  <c r="I1800" i="8" s="1"/>
  <c r="H1799" i="8"/>
  <c r="I1799" i="8" s="1"/>
  <c r="H1798" i="8"/>
  <c r="I1798" i="8" s="1"/>
  <c r="H1797" i="8"/>
  <c r="I1797" i="8" s="1"/>
  <c r="H1796" i="8"/>
  <c r="I1796" i="8" s="1"/>
  <c r="H1795" i="8"/>
  <c r="I1795" i="8" s="1"/>
  <c r="H1794" i="8"/>
  <c r="I1794" i="8" s="1"/>
  <c r="H1793" i="8"/>
  <c r="I1793" i="8" s="1"/>
  <c r="H1792" i="8"/>
  <c r="I1792" i="8" s="1"/>
  <c r="H1791" i="8"/>
  <c r="I1791" i="8" s="1"/>
  <c r="H1790" i="8"/>
  <c r="I1790" i="8" s="1"/>
  <c r="H1789" i="8"/>
  <c r="I1789" i="8" s="1"/>
  <c r="H1788" i="8"/>
  <c r="I1788" i="8" s="1"/>
  <c r="H1787" i="8"/>
  <c r="I1787" i="8" s="1"/>
  <c r="H1786" i="8"/>
  <c r="I1786" i="8" s="1"/>
  <c r="H1785" i="8"/>
  <c r="I1785" i="8" s="1"/>
  <c r="H1784" i="8"/>
  <c r="I1784" i="8" s="1"/>
  <c r="H1783" i="8"/>
  <c r="I1783" i="8" s="1"/>
  <c r="H1782" i="8"/>
  <c r="I1782" i="8" s="1"/>
  <c r="H1781" i="8"/>
  <c r="I1781" i="8" s="1"/>
  <c r="H1780" i="8"/>
  <c r="I1780" i="8" s="1"/>
  <c r="H1779" i="8"/>
  <c r="I1779" i="8" s="1"/>
  <c r="H1778" i="8"/>
  <c r="I1778" i="8" s="1"/>
  <c r="H1777" i="8"/>
  <c r="I1777" i="8" s="1"/>
  <c r="H1776" i="8"/>
  <c r="I1776" i="8" s="1"/>
  <c r="H1775" i="8"/>
  <c r="I1775" i="8" s="1"/>
  <c r="H1774" i="8"/>
  <c r="I1774" i="8" s="1"/>
  <c r="H1773" i="8"/>
  <c r="I1773" i="8" s="1"/>
  <c r="H1772" i="8"/>
  <c r="I1772" i="8" s="1"/>
  <c r="H1771" i="8"/>
  <c r="I1771" i="8" s="1"/>
  <c r="H1770" i="8"/>
  <c r="I1770" i="8" s="1"/>
  <c r="H1769" i="8"/>
  <c r="I1769" i="8" s="1"/>
  <c r="H1768" i="8"/>
  <c r="I1768" i="8" s="1"/>
  <c r="H1767" i="8"/>
  <c r="I1767" i="8" s="1"/>
  <c r="H1766" i="8"/>
  <c r="I1766" i="8" s="1"/>
  <c r="H1765" i="8"/>
  <c r="I1765" i="8" s="1"/>
  <c r="H1764" i="8"/>
  <c r="I1764" i="8" s="1"/>
  <c r="H1763" i="8"/>
  <c r="I1763" i="8" s="1"/>
  <c r="H1762" i="8"/>
  <c r="I1762" i="8" s="1"/>
  <c r="H1761" i="8"/>
  <c r="I1761" i="8" s="1"/>
  <c r="H1760" i="8"/>
  <c r="I1760" i="8" s="1"/>
  <c r="H1759" i="8"/>
  <c r="I1759" i="8" s="1"/>
  <c r="H1758" i="8"/>
  <c r="I1758" i="8" s="1"/>
  <c r="H1757" i="8"/>
  <c r="I1757" i="8" s="1"/>
  <c r="H1756" i="8"/>
  <c r="I1756" i="8" s="1"/>
  <c r="H1755" i="8"/>
  <c r="I1755" i="8" s="1"/>
  <c r="H1754" i="8"/>
  <c r="I1754" i="8" s="1"/>
  <c r="H1753" i="8"/>
  <c r="I1753" i="8" s="1"/>
  <c r="H1752" i="8"/>
  <c r="I1752" i="8" s="1"/>
  <c r="H1751" i="8"/>
  <c r="I1751" i="8" s="1"/>
  <c r="H1750" i="8"/>
  <c r="I1750" i="8" s="1"/>
  <c r="H1749" i="8"/>
  <c r="I1749" i="8" s="1"/>
  <c r="H1748" i="8"/>
  <c r="I1748" i="8" s="1"/>
  <c r="H1747" i="8"/>
  <c r="I1747" i="8" s="1"/>
  <c r="H1746" i="8"/>
  <c r="I1746" i="8" s="1"/>
  <c r="H1745" i="8"/>
  <c r="I1745" i="8" s="1"/>
  <c r="H1744" i="8"/>
  <c r="I1744" i="8" s="1"/>
  <c r="H1743" i="8"/>
  <c r="I1743" i="8" s="1"/>
  <c r="H1742" i="8"/>
  <c r="I1742" i="8" s="1"/>
  <c r="H1741" i="8"/>
  <c r="I1741" i="8" s="1"/>
  <c r="H1740" i="8"/>
  <c r="I1740" i="8" s="1"/>
  <c r="H1739" i="8"/>
  <c r="I1739" i="8" s="1"/>
  <c r="H1738" i="8"/>
  <c r="I1738" i="8" s="1"/>
  <c r="H1737" i="8"/>
  <c r="I1737" i="8" s="1"/>
  <c r="H1736" i="8"/>
  <c r="I1736" i="8" s="1"/>
  <c r="H1735" i="8"/>
  <c r="I1735" i="8" s="1"/>
  <c r="H1734" i="8"/>
  <c r="I1734" i="8" s="1"/>
  <c r="H1733" i="8"/>
  <c r="I1733" i="8" s="1"/>
  <c r="H1732" i="8"/>
  <c r="I1732" i="8" s="1"/>
  <c r="H1731" i="8"/>
  <c r="I1731" i="8" s="1"/>
  <c r="H1730" i="8"/>
  <c r="I1730" i="8" s="1"/>
  <c r="H1729" i="8"/>
  <c r="I1729" i="8" s="1"/>
  <c r="H1728" i="8"/>
  <c r="I1728" i="8" s="1"/>
  <c r="H1727" i="8"/>
  <c r="I1727" i="8" s="1"/>
  <c r="H1726" i="8"/>
  <c r="I1726" i="8" s="1"/>
  <c r="H1725" i="8"/>
  <c r="I1725" i="8" s="1"/>
  <c r="H1724" i="8"/>
  <c r="I1724" i="8" s="1"/>
  <c r="H1723" i="8"/>
  <c r="I1723" i="8" s="1"/>
  <c r="H1722" i="8"/>
  <c r="I1722" i="8" s="1"/>
  <c r="H1721" i="8"/>
  <c r="I1721" i="8" s="1"/>
  <c r="H1720" i="8"/>
  <c r="I1720" i="8" s="1"/>
  <c r="H1719" i="8"/>
  <c r="I1719" i="8" s="1"/>
  <c r="H1718" i="8"/>
  <c r="I1718" i="8" s="1"/>
  <c r="H1717" i="8"/>
  <c r="I1717" i="8" s="1"/>
  <c r="H1716" i="8"/>
  <c r="I1716" i="8" s="1"/>
  <c r="H1715" i="8"/>
  <c r="I1715" i="8" s="1"/>
  <c r="H1714" i="8"/>
  <c r="I1714" i="8" s="1"/>
  <c r="H1713" i="8"/>
  <c r="I1713" i="8" s="1"/>
  <c r="H1712" i="8"/>
  <c r="I1712" i="8" s="1"/>
  <c r="H1711" i="8"/>
  <c r="I1711" i="8" s="1"/>
  <c r="H1710" i="8"/>
  <c r="I1710" i="8" s="1"/>
  <c r="H1709" i="8"/>
  <c r="I1709" i="8" s="1"/>
  <c r="H1708" i="8"/>
  <c r="I1708" i="8" s="1"/>
  <c r="H1707" i="8"/>
  <c r="I1707" i="8" s="1"/>
  <c r="H1706" i="8"/>
  <c r="I1706" i="8" s="1"/>
  <c r="H1705" i="8"/>
  <c r="I1705" i="8" s="1"/>
  <c r="H1704" i="8"/>
  <c r="I1704" i="8" s="1"/>
  <c r="H1703" i="8"/>
  <c r="I1703" i="8" s="1"/>
  <c r="H1702" i="8"/>
  <c r="I1702" i="8" s="1"/>
  <c r="H1701" i="8"/>
  <c r="I1701" i="8" s="1"/>
  <c r="H1700" i="8"/>
  <c r="I1700" i="8" s="1"/>
  <c r="H1699" i="8"/>
  <c r="I1699" i="8" s="1"/>
  <c r="H1698" i="8"/>
  <c r="I1698" i="8" s="1"/>
  <c r="H1697" i="8"/>
  <c r="I1697" i="8" s="1"/>
  <c r="H1696" i="8"/>
  <c r="I1696" i="8" s="1"/>
  <c r="H1695" i="8"/>
  <c r="I1695" i="8" s="1"/>
  <c r="H1694" i="8"/>
  <c r="I1694" i="8" s="1"/>
  <c r="H1693" i="8"/>
  <c r="I1693" i="8" s="1"/>
  <c r="H1692" i="8"/>
  <c r="I1692" i="8" s="1"/>
  <c r="H1691" i="8"/>
  <c r="I1691" i="8" s="1"/>
  <c r="H1690" i="8"/>
  <c r="I1690" i="8" s="1"/>
  <c r="H1689" i="8"/>
  <c r="I1689" i="8" s="1"/>
  <c r="H1688" i="8"/>
  <c r="I1688" i="8" s="1"/>
  <c r="H1687" i="8"/>
  <c r="I1687" i="8" s="1"/>
  <c r="H1686" i="8"/>
  <c r="I1686" i="8" s="1"/>
  <c r="H1685" i="8"/>
  <c r="I1685" i="8" s="1"/>
  <c r="H1684" i="8"/>
  <c r="I1684" i="8" s="1"/>
  <c r="H1683" i="8"/>
  <c r="I1683" i="8" s="1"/>
  <c r="H1682" i="8"/>
  <c r="I1682" i="8" s="1"/>
  <c r="H1681" i="8"/>
  <c r="I1681" i="8" s="1"/>
  <c r="H1680" i="8"/>
  <c r="I1680" i="8" s="1"/>
  <c r="H1679" i="8"/>
  <c r="I1679" i="8" s="1"/>
  <c r="H1678" i="8"/>
  <c r="I1678" i="8" s="1"/>
  <c r="H1677" i="8"/>
  <c r="I1677" i="8" s="1"/>
  <c r="H1676" i="8"/>
  <c r="I1676" i="8" s="1"/>
  <c r="H1675" i="8"/>
  <c r="I1675" i="8" s="1"/>
  <c r="H1674" i="8"/>
  <c r="I1674" i="8" s="1"/>
  <c r="H1673" i="8"/>
  <c r="I1673" i="8" s="1"/>
  <c r="H1672" i="8"/>
  <c r="I1672" i="8" s="1"/>
  <c r="H1671" i="8"/>
  <c r="I1671" i="8" s="1"/>
  <c r="H1670" i="8"/>
  <c r="I1670" i="8" s="1"/>
  <c r="H1669" i="8"/>
  <c r="I1669" i="8" s="1"/>
  <c r="H1668" i="8"/>
  <c r="I1668" i="8" s="1"/>
  <c r="H1667" i="8"/>
  <c r="I1667" i="8" s="1"/>
  <c r="H1666" i="8"/>
  <c r="I1666" i="8" s="1"/>
  <c r="H1665" i="8"/>
  <c r="I1665" i="8" s="1"/>
  <c r="H1664" i="8"/>
  <c r="I1664" i="8" s="1"/>
  <c r="H1663" i="8"/>
  <c r="I1663" i="8" s="1"/>
  <c r="H1662" i="8"/>
  <c r="I1662" i="8" s="1"/>
  <c r="H1661" i="8"/>
  <c r="I1661" i="8" s="1"/>
  <c r="H1660" i="8"/>
  <c r="I1660" i="8" s="1"/>
  <c r="H1659" i="8"/>
  <c r="I1659" i="8" s="1"/>
  <c r="H1658" i="8"/>
  <c r="I1658" i="8" s="1"/>
  <c r="H1657" i="8"/>
  <c r="I1657" i="8" s="1"/>
  <c r="H1656" i="8"/>
  <c r="I1656" i="8" s="1"/>
  <c r="H1655" i="8"/>
  <c r="I1655" i="8" s="1"/>
  <c r="H1654" i="8"/>
  <c r="I1654" i="8" s="1"/>
  <c r="H1653" i="8"/>
  <c r="I1653" i="8" s="1"/>
  <c r="H1652" i="8"/>
  <c r="I1652" i="8" s="1"/>
  <c r="H1651" i="8"/>
  <c r="I1651" i="8" s="1"/>
  <c r="H1650" i="8"/>
  <c r="I1650" i="8" s="1"/>
  <c r="H1649" i="8"/>
  <c r="I1649" i="8" s="1"/>
  <c r="H1648" i="8"/>
  <c r="I1648" i="8" s="1"/>
  <c r="H1647" i="8"/>
  <c r="I1647" i="8" s="1"/>
  <c r="H1646" i="8"/>
  <c r="I1646" i="8" s="1"/>
  <c r="H1645" i="8"/>
  <c r="I1645" i="8" s="1"/>
  <c r="H1644" i="8"/>
  <c r="I1644" i="8" s="1"/>
  <c r="H1643" i="8"/>
  <c r="I1643" i="8" s="1"/>
  <c r="H1642" i="8"/>
  <c r="I1642" i="8" s="1"/>
  <c r="H1641" i="8"/>
  <c r="I1641" i="8" s="1"/>
  <c r="H1640" i="8"/>
  <c r="I1640" i="8" s="1"/>
  <c r="H1639" i="8"/>
  <c r="I1639" i="8" s="1"/>
  <c r="H1638" i="8"/>
  <c r="I1638" i="8" s="1"/>
  <c r="H1637" i="8"/>
  <c r="I1637" i="8" s="1"/>
  <c r="H1636" i="8"/>
  <c r="I1636" i="8" s="1"/>
  <c r="H1635" i="8"/>
  <c r="I1635" i="8" s="1"/>
  <c r="H1634" i="8"/>
  <c r="I1634" i="8" s="1"/>
  <c r="H1633" i="8"/>
  <c r="I1633" i="8" s="1"/>
  <c r="H1632" i="8"/>
  <c r="I1632" i="8" s="1"/>
  <c r="H1631" i="8"/>
  <c r="I1631" i="8" s="1"/>
  <c r="H1630" i="8"/>
  <c r="I1630" i="8" s="1"/>
  <c r="H1629" i="8"/>
  <c r="I1629" i="8" s="1"/>
  <c r="H1628" i="8"/>
  <c r="I1628" i="8" s="1"/>
  <c r="H1627" i="8"/>
  <c r="I1627" i="8" s="1"/>
  <c r="H1626" i="8"/>
  <c r="I1626" i="8" s="1"/>
  <c r="H1625" i="8"/>
  <c r="I1625" i="8" s="1"/>
  <c r="H1624" i="8"/>
  <c r="I1624" i="8" s="1"/>
  <c r="H1623" i="8"/>
  <c r="I1623" i="8" s="1"/>
  <c r="H1622" i="8"/>
  <c r="I1622" i="8" s="1"/>
  <c r="H1621" i="8"/>
  <c r="I1621" i="8" s="1"/>
  <c r="H1620" i="8"/>
  <c r="I1620" i="8" s="1"/>
  <c r="H1619" i="8"/>
  <c r="I1619" i="8" s="1"/>
  <c r="H1618" i="8"/>
  <c r="I1618" i="8" s="1"/>
  <c r="H1617" i="8"/>
  <c r="I1617" i="8" s="1"/>
  <c r="H1616" i="8"/>
  <c r="I1616" i="8" s="1"/>
  <c r="H1615" i="8"/>
  <c r="I1615" i="8" s="1"/>
  <c r="H1614" i="8"/>
  <c r="I1614" i="8" s="1"/>
  <c r="H1613" i="8"/>
  <c r="I1613" i="8" s="1"/>
  <c r="H1612" i="8"/>
  <c r="I1612" i="8" s="1"/>
  <c r="H1611" i="8"/>
  <c r="I1611" i="8" s="1"/>
  <c r="H1610" i="8"/>
  <c r="I1610" i="8" s="1"/>
  <c r="H1609" i="8"/>
  <c r="I1609" i="8" s="1"/>
  <c r="H1608" i="8"/>
  <c r="I1608" i="8" s="1"/>
  <c r="H1607" i="8"/>
  <c r="I1607" i="8" s="1"/>
  <c r="H1606" i="8"/>
  <c r="I1606" i="8" s="1"/>
  <c r="H1605" i="8"/>
  <c r="I1605" i="8" s="1"/>
  <c r="H1604" i="8"/>
  <c r="I1604" i="8" s="1"/>
  <c r="H1603" i="8"/>
  <c r="I1603" i="8" s="1"/>
  <c r="H1602" i="8"/>
  <c r="I1602" i="8" s="1"/>
  <c r="H1601" i="8"/>
  <c r="I1601" i="8" s="1"/>
  <c r="H1600" i="8"/>
  <c r="I1600" i="8" s="1"/>
  <c r="H1599" i="8"/>
  <c r="I1599" i="8" s="1"/>
  <c r="H1598" i="8"/>
  <c r="I1598" i="8" s="1"/>
  <c r="H1597" i="8"/>
  <c r="I1597" i="8" s="1"/>
  <c r="H1596" i="8"/>
  <c r="I1596" i="8" s="1"/>
  <c r="H1595" i="8"/>
  <c r="I1595" i="8" s="1"/>
  <c r="H1594" i="8"/>
  <c r="I1594" i="8" s="1"/>
  <c r="H1593" i="8"/>
  <c r="I1593" i="8" s="1"/>
  <c r="H1592" i="8"/>
  <c r="I1592" i="8" s="1"/>
  <c r="H1591" i="8"/>
  <c r="I1591" i="8" s="1"/>
  <c r="H1590" i="8"/>
  <c r="I1590" i="8" s="1"/>
  <c r="H1589" i="8"/>
  <c r="I1589" i="8" s="1"/>
  <c r="H1588" i="8"/>
  <c r="I1588" i="8" s="1"/>
  <c r="H1587" i="8"/>
  <c r="I1587" i="8" s="1"/>
  <c r="H1586" i="8"/>
  <c r="I1586" i="8" s="1"/>
  <c r="H1585" i="8"/>
  <c r="I1585" i="8" s="1"/>
  <c r="H1584" i="8"/>
  <c r="I1584" i="8" s="1"/>
  <c r="H1583" i="8"/>
  <c r="I1583" i="8" s="1"/>
  <c r="H1582" i="8"/>
  <c r="I1582" i="8" s="1"/>
  <c r="H1581" i="8"/>
  <c r="I1581" i="8" s="1"/>
  <c r="H1580" i="8"/>
  <c r="I1580" i="8" s="1"/>
  <c r="H1579" i="8"/>
  <c r="I1579" i="8" s="1"/>
  <c r="H1578" i="8"/>
  <c r="I1578" i="8" s="1"/>
  <c r="H1577" i="8"/>
  <c r="I1577" i="8" s="1"/>
  <c r="H1576" i="8"/>
  <c r="I1576" i="8" s="1"/>
  <c r="H1575" i="8"/>
  <c r="I1575" i="8" s="1"/>
  <c r="H1574" i="8"/>
  <c r="I1574" i="8" s="1"/>
  <c r="H1573" i="8"/>
  <c r="I1573" i="8" s="1"/>
  <c r="H1572" i="8"/>
  <c r="I1572" i="8" s="1"/>
  <c r="H1571" i="8"/>
  <c r="I1571" i="8" s="1"/>
  <c r="H1570" i="8"/>
  <c r="I1570" i="8" s="1"/>
  <c r="H1569" i="8"/>
  <c r="I1569" i="8" s="1"/>
  <c r="H1568" i="8"/>
  <c r="I1568" i="8" s="1"/>
  <c r="H1567" i="8"/>
  <c r="I1567" i="8" s="1"/>
  <c r="H1566" i="8"/>
  <c r="I1566" i="8" s="1"/>
  <c r="H1565" i="8"/>
  <c r="I1565" i="8" s="1"/>
  <c r="H1564" i="8"/>
  <c r="I1564" i="8" s="1"/>
  <c r="H1563" i="8"/>
  <c r="I1563" i="8" s="1"/>
  <c r="H1562" i="8"/>
  <c r="I1562" i="8" s="1"/>
  <c r="I1561" i="8"/>
  <c r="H1561" i="8"/>
  <c r="H1560" i="8"/>
  <c r="I1560" i="8" s="1"/>
  <c r="I1559" i="8"/>
  <c r="H1559" i="8"/>
  <c r="H1558" i="8"/>
  <c r="I1558" i="8" s="1"/>
  <c r="I1557" i="8"/>
  <c r="H1557" i="8"/>
  <c r="H1556" i="8"/>
  <c r="I1556" i="8" s="1"/>
  <c r="I1555" i="8"/>
  <c r="H1555" i="8"/>
  <c r="H1554" i="8"/>
  <c r="I1554" i="8" s="1"/>
  <c r="I1553" i="8"/>
  <c r="H1553" i="8"/>
  <c r="H1552" i="8"/>
  <c r="I1552" i="8" s="1"/>
  <c r="I1551" i="8"/>
  <c r="H1551" i="8"/>
  <c r="H1550" i="8"/>
  <c r="I1550" i="8" s="1"/>
  <c r="I1549" i="8"/>
  <c r="H1549" i="8"/>
  <c r="H1548" i="8"/>
  <c r="I1548" i="8" s="1"/>
  <c r="I1547" i="8"/>
  <c r="H1547" i="8"/>
  <c r="H1546" i="8"/>
  <c r="I1546" i="8" s="1"/>
  <c r="I1545" i="8"/>
  <c r="H1545" i="8"/>
  <c r="H1544" i="8"/>
  <c r="I1544" i="8" s="1"/>
  <c r="I1543" i="8"/>
  <c r="H1543" i="8"/>
  <c r="H1542" i="8"/>
  <c r="I1542" i="8" s="1"/>
  <c r="I1541" i="8"/>
  <c r="H1541" i="8"/>
  <c r="H1540" i="8"/>
  <c r="I1540" i="8" s="1"/>
  <c r="I1539" i="8"/>
  <c r="H1539" i="8"/>
  <c r="H1538" i="8"/>
  <c r="I1538" i="8" s="1"/>
  <c r="I1537" i="8"/>
  <c r="H1537" i="8"/>
  <c r="H1536" i="8"/>
  <c r="I1536" i="8" s="1"/>
  <c r="I1535" i="8"/>
  <c r="H1535" i="8"/>
  <c r="H1534" i="8"/>
  <c r="I1534" i="8" s="1"/>
  <c r="I1533" i="8"/>
  <c r="H1533" i="8"/>
  <c r="H1532" i="8"/>
  <c r="I1532" i="8" s="1"/>
  <c r="I1531" i="8"/>
  <c r="H1531" i="8"/>
  <c r="H1530" i="8"/>
  <c r="I1530" i="8" s="1"/>
  <c r="I1529" i="8"/>
  <c r="H1529" i="8"/>
  <c r="H1528" i="8"/>
  <c r="I1528" i="8" s="1"/>
  <c r="I1527" i="8"/>
  <c r="H1527" i="8"/>
  <c r="H1526" i="8"/>
  <c r="I1526" i="8" s="1"/>
  <c r="I1525" i="8"/>
  <c r="H1525" i="8"/>
  <c r="H1524" i="8"/>
  <c r="I1524" i="8" s="1"/>
  <c r="I1523" i="8"/>
  <c r="H1523" i="8"/>
  <c r="H1522" i="8"/>
  <c r="I1522" i="8" s="1"/>
  <c r="I1521" i="8"/>
  <c r="H1521" i="8"/>
  <c r="H1520" i="8"/>
  <c r="I1520" i="8" s="1"/>
  <c r="I1519" i="8"/>
  <c r="H1519" i="8"/>
  <c r="H1518" i="8"/>
  <c r="I1518" i="8" s="1"/>
  <c r="I1517" i="8"/>
  <c r="H1517" i="8"/>
  <c r="H1516" i="8"/>
  <c r="I1516" i="8" s="1"/>
  <c r="I1515" i="8"/>
  <c r="H1515" i="8"/>
  <c r="H1514" i="8"/>
  <c r="I1514" i="8" s="1"/>
  <c r="I1513" i="8"/>
  <c r="H1513" i="8"/>
  <c r="H1512" i="8"/>
  <c r="I1512" i="8" s="1"/>
  <c r="I1511" i="8"/>
  <c r="H1511" i="8"/>
  <c r="H1510" i="8"/>
  <c r="I1510" i="8" s="1"/>
  <c r="I1509" i="8"/>
  <c r="H1509" i="8"/>
  <c r="H1508" i="8"/>
  <c r="I1508" i="8" s="1"/>
  <c r="I1507" i="8"/>
  <c r="H1507" i="8"/>
  <c r="H1506" i="8"/>
  <c r="I1506" i="8" s="1"/>
  <c r="I1505" i="8"/>
  <c r="H1505" i="8"/>
  <c r="H1504" i="8"/>
  <c r="I1504" i="8" s="1"/>
  <c r="I1503" i="8"/>
  <c r="H1503" i="8"/>
  <c r="H1502" i="8"/>
  <c r="I1502" i="8" s="1"/>
  <c r="I1501" i="8"/>
  <c r="H1501" i="8"/>
  <c r="H1500" i="8"/>
  <c r="I1500" i="8" s="1"/>
  <c r="I1499" i="8"/>
  <c r="H1499" i="8"/>
  <c r="H1498" i="8"/>
  <c r="I1498" i="8" s="1"/>
  <c r="I1497" i="8"/>
  <c r="H1497" i="8"/>
  <c r="H1496" i="8"/>
  <c r="I1496" i="8" s="1"/>
  <c r="I1495" i="8"/>
  <c r="H1495" i="8"/>
  <c r="H1494" i="8"/>
  <c r="I1494" i="8" s="1"/>
  <c r="I1493" i="8"/>
  <c r="H1493" i="8"/>
  <c r="H1492" i="8"/>
  <c r="I1492" i="8" s="1"/>
  <c r="I1491" i="8"/>
  <c r="H1491" i="8"/>
  <c r="H1490" i="8"/>
  <c r="I1490" i="8" s="1"/>
  <c r="I1489" i="8"/>
  <c r="H1489" i="8"/>
  <c r="H1488" i="8"/>
  <c r="I1488" i="8" s="1"/>
  <c r="I1487" i="8"/>
  <c r="H1487" i="8"/>
  <c r="H1486" i="8"/>
  <c r="I1486" i="8" s="1"/>
  <c r="I1485" i="8"/>
  <c r="H1485" i="8"/>
  <c r="H1484" i="8"/>
  <c r="I1484" i="8" s="1"/>
  <c r="I1483" i="8"/>
  <c r="H1483" i="8"/>
  <c r="H1482" i="8"/>
  <c r="I1482" i="8" s="1"/>
  <c r="I1481" i="8"/>
  <c r="H1481" i="8"/>
  <c r="H1480" i="8"/>
  <c r="I1480" i="8" s="1"/>
  <c r="I1479" i="8"/>
  <c r="H1479" i="8"/>
  <c r="H1478" i="8"/>
  <c r="I1478" i="8" s="1"/>
  <c r="I1477" i="8"/>
  <c r="H1477" i="8"/>
  <c r="H1476" i="8"/>
  <c r="I1476" i="8" s="1"/>
  <c r="I1475" i="8"/>
  <c r="H1475" i="8"/>
  <c r="H1474" i="8"/>
  <c r="I1474" i="8" s="1"/>
  <c r="I1473" i="8"/>
  <c r="H1473" i="8"/>
  <c r="H1472" i="8"/>
  <c r="I1472" i="8" s="1"/>
  <c r="I1471" i="8"/>
  <c r="H1471" i="8"/>
  <c r="H1470" i="8"/>
  <c r="I1470" i="8" s="1"/>
  <c r="I1469" i="8"/>
  <c r="H1469" i="8"/>
  <c r="H1468" i="8"/>
  <c r="I1468" i="8" s="1"/>
  <c r="I1467" i="8"/>
  <c r="H1467" i="8"/>
  <c r="H1466" i="8"/>
  <c r="I1466" i="8" s="1"/>
  <c r="I1465" i="8"/>
  <c r="H1465" i="8"/>
  <c r="H1464" i="8"/>
  <c r="I1464" i="8" s="1"/>
  <c r="I1463" i="8"/>
  <c r="H1463" i="8"/>
  <c r="H1462" i="8"/>
  <c r="I1462" i="8" s="1"/>
  <c r="I1461" i="8"/>
  <c r="H1461" i="8"/>
  <c r="H1460" i="8"/>
  <c r="I1460" i="8" s="1"/>
  <c r="I1459" i="8"/>
  <c r="H1459" i="8"/>
  <c r="H1458" i="8"/>
  <c r="I1458" i="8" s="1"/>
  <c r="I1457" i="8"/>
  <c r="H1457" i="8"/>
  <c r="H1456" i="8"/>
  <c r="I1456" i="8" s="1"/>
  <c r="I1455" i="8"/>
  <c r="H1455" i="8"/>
  <c r="H1454" i="8"/>
  <c r="I1454" i="8" s="1"/>
  <c r="I1453" i="8"/>
  <c r="H1453" i="8"/>
  <c r="H1452" i="8"/>
  <c r="I1452" i="8" s="1"/>
  <c r="I1451" i="8"/>
  <c r="H1451" i="8"/>
  <c r="H1450" i="8"/>
  <c r="I1450" i="8" s="1"/>
  <c r="I1449" i="8"/>
  <c r="H1449" i="8"/>
  <c r="H1448" i="8"/>
  <c r="I1448" i="8" s="1"/>
  <c r="I1447" i="8"/>
  <c r="H1447" i="8"/>
  <c r="H1446" i="8"/>
  <c r="I1446" i="8" s="1"/>
  <c r="I1445" i="8"/>
  <c r="H1445" i="8"/>
  <c r="H1444" i="8"/>
  <c r="I1444" i="8" s="1"/>
  <c r="I1443" i="8"/>
  <c r="H1443" i="8"/>
  <c r="H1442" i="8"/>
  <c r="I1442" i="8" s="1"/>
  <c r="I1441" i="8"/>
  <c r="H1441" i="8"/>
  <c r="H1440" i="8"/>
  <c r="I1440" i="8" s="1"/>
  <c r="I1439" i="8"/>
  <c r="H1439" i="8"/>
  <c r="H1438" i="8"/>
  <c r="I1438" i="8" s="1"/>
  <c r="I1437" i="8"/>
  <c r="H1437" i="8"/>
  <c r="H1436" i="8"/>
  <c r="I1436" i="8" s="1"/>
  <c r="I1435" i="8"/>
  <c r="H1435" i="8"/>
  <c r="H1434" i="8"/>
  <c r="I1434" i="8" s="1"/>
  <c r="I1433" i="8"/>
  <c r="H1433" i="8"/>
  <c r="H1432" i="8"/>
  <c r="I1432" i="8" s="1"/>
  <c r="I1431" i="8"/>
  <c r="H1431" i="8"/>
  <c r="H1430" i="8"/>
  <c r="I1430" i="8" s="1"/>
  <c r="I1429" i="8"/>
  <c r="H1429" i="8"/>
  <c r="H1428" i="8"/>
  <c r="I1428" i="8" s="1"/>
  <c r="I1427" i="8"/>
  <c r="H1427" i="8"/>
  <c r="H1426" i="8"/>
  <c r="I1426" i="8" s="1"/>
  <c r="I1425" i="8"/>
  <c r="H1425" i="8"/>
  <c r="H1424" i="8"/>
  <c r="I1424" i="8" s="1"/>
  <c r="I1423" i="8"/>
  <c r="H1423" i="8"/>
  <c r="H1422" i="8"/>
  <c r="I1422" i="8" s="1"/>
  <c r="I1421" i="8"/>
  <c r="H1421" i="8"/>
  <c r="H1420" i="8"/>
  <c r="I1420" i="8" s="1"/>
  <c r="I1419" i="8"/>
  <c r="H1419" i="8"/>
  <c r="H1418" i="8"/>
  <c r="I1418" i="8" s="1"/>
  <c r="I1417" i="8"/>
  <c r="H1417" i="8"/>
  <c r="H1416" i="8"/>
  <c r="I1416" i="8" s="1"/>
  <c r="I1415" i="8"/>
  <c r="H1415" i="8"/>
  <c r="H1414" i="8"/>
  <c r="I1414" i="8" s="1"/>
  <c r="I1413" i="8"/>
  <c r="H1413" i="8"/>
  <c r="H1412" i="8"/>
  <c r="I1412" i="8" s="1"/>
  <c r="I1411" i="8"/>
  <c r="H1411" i="8"/>
  <c r="H1410" i="8"/>
  <c r="I1410" i="8" s="1"/>
  <c r="I1409" i="8"/>
  <c r="H1409" i="8"/>
  <c r="H1408" i="8"/>
  <c r="I1408" i="8" s="1"/>
  <c r="I1407" i="8"/>
  <c r="H1407" i="8"/>
  <c r="H1406" i="8"/>
  <c r="I1406" i="8" s="1"/>
  <c r="I1405" i="8"/>
  <c r="H1405" i="8"/>
  <c r="H1404" i="8"/>
  <c r="I1404" i="8" s="1"/>
  <c r="I1403" i="8"/>
  <c r="H1403" i="8"/>
  <c r="H1402" i="8"/>
  <c r="I1402" i="8" s="1"/>
  <c r="I1401" i="8"/>
  <c r="H1401" i="8"/>
  <c r="H1400" i="8"/>
  <c r="I1400" i="8" s="1"/>
  <c r="I1399" i="8"/>
  <c r="H1399" i="8"/>
  <c r="H1398" i="8"/>
  <c r="I1398" i="8" s="1"/>
  <c r="I1397" i="8"/>
  <c r="H1397" i="8"/>
  <c r="H1396" i="8"/>
  <c r="I1396" i="8" s="1"/>
  <c r="I1395" i="8"/>
  <c r="H1395" i="8"/>
  <c r="H1394" i="8"/>
  <c r="I1394" i="8" s="1"/>
  <c r="I1393" i="8"/>
  <c r="H1393" i="8"/>
  <c r="H1392" i="8"/>
  <c r="I1392" i="8" s="1"/>
  <c r="I1391" i="8"/>
  <c r="H1391" i="8"/>
  <c r="H1390" i="8"/>
  <c r="I1390" i="8" s="1"/>
  <c r="I1389" i="8"/>
  <c r="H1389" i="8"/>
  <c r="H1388" i="8"/>
  <c r="I1388" i="8" s="1"/>
  <c r="I1387" i="8"/>
  <c r="H1387" i="8"/>
  <c r="H1386" i="8"/>
  <c r="I1386" i="8" s="1"/>
  <c r="I1385" i="8"/>
  <c r="H1385" i="8"/>
  <c r="H1384" i="8"/>
  <c r="I1384" i="8" s="1"/>
  <c r="I1383" i="8"/>
  <c r="H1383" i="8"/>
  <c r="H1382" i="8"/>
  <c r="I1382" i="8" s="1"/>
  <c r="I1381" i="8"/>
  <c r="H1381" i="8"/>
  <c r="H1380" i="8"/>
  <c r="I1380" i="8" s="1"/>
  <c r="I1379" i="8"/>
  <c r="H1379" i="8"/>
  <c r="H1378" i="8"/>
  <c r="I1378" i="8" s="1"/>
  <c r="I1377" i="8"/>
  <c r="H1377" i="8"/>
  <c r="H1376" i="8"/>
  <c r="I1376" i="8" s="1"/>
  <c r="I1375" i="8"/>
  <c r="H1375" i="8"/>
  <c r="H1374" i="8"/>
  <c r="I1374" i="8" s="1"/>
  <c r="H1373" i="8"/>
  <c r="I1373" i="8" s="1"/>
  <c r="H1372" i="8"/>
  <c r="I1372" i="8" s="1"/>
  <c r="I1371" i="8"/>
  <c r="H1371" i="8"/>
  <c r="H1370" i="8"/>
  <c r="I1370" i="8" s="1"/>
  <c r="H1369" i="8"/>
  <c r="I1369" i="8" s="1"/>
  <c r="H1368" i="8"/>
  <c r="I1368" i="8" s="1"/>
  <c r="I1367" i="8"/>
  <c r="H1367" i="8"/>
  <c r="H1366" i="8"/>
  <c r="I1366" i="8" s="1"/>
  <c r="H1365" i="8"/>
  <c r="I1365" i="8" s="1"/>
  <c r="H1364" i="8"/>
  <c r="I1364" i="8" s="1"/>
  <c r="I1363" i="8"/>
  <c r="H1363" i="8"/>
  <c r="H1362" i="8"/>
  <c r="I1362" i="8" s="1"/>
  <c r="H1361" i="8"/>
  <c r="I1361" i="8" s="1"/>
  <c r="H1360" i="8"/>
  <c r="I1360" i="8" s="1"/>
  <c r="I1359" i="8"/>
  <c r="H1359" i="8"/>
  <c r="H1358" i="8"/>
  <c r="I1358" i="8" s="1"/>
  <c r="H1357" i="8"/>
  <c r="I1357" i="8" s="1"/>
  <c r="H1356" i="8"/>
  <c r="I1356" i="8" s="1"/>
  <c r="I1355" i="8"/>
  <c r="H1355" i="8"/>
  <c r="H1354" i="8"/>
  <c r="I1354" i="8" s="1"/>
  <c r="H1353" i="8"/>
  <c r="I1353" i="8" s="1"/>
  <c r="H1352" i="8"/>
  <c r="I1352" i="8" s="1"/>
  <c r="I1351" i="8"/>
  <c r="H1351" i="8"/>
  <c r="H1350" i="8"/>
  <c r="I1350" i="8" s="1"/>
  <c r="H1349" i="8"/>
  <c r="I1349" i="8" s="1"/>
  <c r="H1348" i="8"/>
  <c r="I1348" i="8" s="1"/>
  <c r="I1347" i="8"/>
  <c r="H1347" i="8"/>
  <c r="H1346" i="8"/>
  <c r="I1346" i="8" s="1"/>
  <c r="H1345" i="8"/>
  <c r="I1345" i="8" s="1"/>
  <c r="H1344" i="8"/>
  <c r="I1344" i="8" s="1"/>
  <c r="I1343" i="8"/>
  <c r="H1343" i="8"/>
  <c r="H1342" i="8"/>
  <c r="I1342" i="8" s="1"/>
  <c r="H1341" i="8"/>
  <c r="I1341" i="8" s="1"/>
  <c r="H1340" i="8"/>
  <c r="I1340" i="8" s="1"/>
  <c r="I1339" i="8"/>
  <c r="H1339" i="8"/>
  <c r="H1338" i="8"/>
  <c r="I1338" i="8" s="1"/>
  <c r="H1337" i="8"/>
  <c r="I1337" i="8" s="1"/>
  <c r="H1336" i="8"/>
  <c r="I1336" i="8" s="1"/>
  <c r="I1335" i="8"/>
  <c r="H1335" i="8"/>
  <c r="H1334" i="8"/>
  <c r="I1334" i="8" s="1"/>
  <c r="H1333" i="8"/>
  <c r="I1333" i="8" s="1"/>
  <c r="H1332" i="8"/>
  <c r="I1332" i="8" s="1"/>
  <c r="I1331" i="8"/>
  <c r="H1331" i="8"/>
  <c r="H1330" i="8"/>
  <c r="I1330" i="8" s="1"/>
  <c r="H1329" i="8"/>
  <c r="I1329" i="8" s="1"/>
  <c r="H1328" i="8"/>
  <c r="I1328" i="8" s="1"/>
  <c r="I1327" i="8"/>
  <c r="H1327" i="8"/>
  <c r="H1326" i="8"/>
  <c r="I1326" i="8" s="1"/>
  <c r="H1325" i="8"/>
  <c r="I1325" i="8" s="1"/>
  <c r="H1324" i="8"/>
  <c r="I1324" i="8" s="1"/>
  <c r="I1323" i="8"/>
  <c r="H1323" i="8"/>
  <c r="H1322" i="8"/>
  <c r="I1322" i="8" s="1"/>
  <c r="H1321" i="8"/>
  <c r="I1321" i="8" s="1"/>
  <c r="H1320" i="8"/>
  <c r="I1320" i="8" s="1"/>
  <c r="I1319" i="8"/>
  <c r="H1319" i="8"/>
  <c r="H1318" i="8"/>
  <c r="I1318" i="8" s="1"/>
  <c r="H1317" i="8"/>
  <c r="I1317" i="8" s="1"/>
  <c r="H1316" i="8"/>
  <c r="I1316" i="8" s="1"/>
  <c r="I1315" i="8"/>
  <c r="H1315" i="8"/>
  <c r="H1314" i="8"/>
  <c r="I1314" i="8" s="1"/>
  <c r="H1313" i="8"/>
  <c r="I1313" i="8" s="1"/>
  <c r="H1312" i="8"/>
  <c r="I1312" i="8" s="1"/>
  <c r="I1311" i="8"/>
  <c r="H1311" i="8"/>
  <c r="H1310" i="8"/>
  <c r="I1310" i="8" s="1"/>
  <c r="H1309" i="8"/>
  <c r="I1309" i="8" s="1"/>
  <c r="H1308" i="8"/>
  <c r="I1308" i="8" s="1"/>
  <c r="I1307" i="8"/>
  <c r="H1307" i="8"/>
  <c r="H1306" i="8"/>
  <c r="I1306" i="8" s="1"/>
  <c r="H1305" i="8"/>
  <c r="I1305" i="8" s="1"/>
  <c r="H1304" i="8"/>
  <c r="I1304" i="8" s="1"/>
  <c r="I1303" i="8"/>
  <c r="H1303" i="8"/>
  <c r="H1302" i="8"/>
  <c r="I1302" i="8" s="1"/>
  <c r="H1301" i="8"/>
  <c r="I1301" i="8" s="1"/>
  <c r="H1300" i="8"/>
  <c r="I1300" i="8" s="1"/>
  <c r="I1299" i="8"/>
  <c r="H1299" i="8"/>
  <c r="H1298" i="8"/>
  <c r="I1298" i="8" s="1"/>
  <c r="H1297" i="8"/>
  <c r="I1297" i="8" s="1"/>
  <c r="H1296" i="8"/>
  <c r="I1296" i="8" s="1"/>
  <c r="I1295" i="8"/>
  <c r="H1295" i="8"/>
  <c r="H1294" i="8"/>
  <c r="I1294" i="8" s="1"/>
  <c r="H1293" i="8"/>
  <c r="I1293" i="8" s="1"/>
  <c r="H1292" i="8"/>
  <c r="I1292" i="8" s="1"/>
  <c r="I1291" i="8"/>
  <c r="H1291" i="8"/>
  <c r="H1290" i="8"/>
  <c r="I1290" i="8" s="1"/>
  <c r="H1289" i="8"/>
  <c r="I1289" i="8" s="1"/>
  <c r="H1288" i="8"/>
  <c r="I1288" i="8" s="1"/>
  <c r="I1287" i="8"/>
  <c r="H1287" i="8"/>
  <c r="H1286" i="8"/>
  <c r="I1286" i="8" s="1"/>
  <c r="H1285" i="8"/>
  <c r="I1285" i="8" s="1"/>
  <c r="H1284" i="8"/>
  <c r="I1284" i="8" s="1"/>
  <c r="I1283" i="8"/>
  <c r="H1283" i="8"/>
  <c r="H1282" i="8"/>
  <c r="I1282" i="8" s="1"/>
  <c r="H1281" i="8"/>
  <c r="I1281" i="8" s="1"/>
  <c r="H1280" i="8"/>
  <c r="I1280" i="8" s="1"/>
  <c r="I1279" i="8"/>
  <c r="H1279" i="8"/>
  <c r="H1278" i="8"/>
  <c r="I1278" i="8" s="1"/>
  <c r="H1277" i="8"/>
  <c r="I1277" i="8" s="1"/>
  <c r="H1276" i="8"/>
  <c r="I1276" i="8" s="1"/>
  <c r="I1275" i="8"/>
  <c r="H1275" i="8"/>
  <c r="H1274" i="8"/>
  <c r="I1274" i="8" s="1"/>
  <c r="H1273" i="8"/>
  <c r="I1273" i="8" s="1"/>
  <c r="H1272" i="8"/>
  <c r="I1272" i="8" s="1"/>
  <c r="I1271" i="8"/>
  <c r="H1271" i="8"/>
  <c r="H1270" i="8"/>
  <c r="I1270" i="8" s="1"/>
  <c r="H1269" i="8"/>
  <c r="I1269" i="8" s="1"/>
  <c r="H1268" i="8"/>
  <c r="I1268" i="8" s="1"/>
  <c r="I1267" i="8"/>
  <c r="H1267" i="8"/>
  <c r="H1266" i="8"/>
  <c r="I1266" i="8" s="1"/>
  <c r="H1265" i="8"/>
  <c r="I1265" i="8" s="1"/>
  <c r="H1264" i="8"/>
  <c r="I1264" i="8" s="1"/>
  <c r="I1263" i="8"/>
  <c r="H1263" i="8"/>
  <c r="H1262" i="8"/>
  <c r="I1262" i="8" s="1"/>
  <c r="H1261" i="8"/>
  <c r="I1261" i="8" s="1"/>
  <c r="H1260" i="8"/>
  <c r="I1260" i="8" s="1"/>
  <c r="I1259" i="8"/>
  <c r="H1259" i="8"/>
  <c r="H1258" i="8"/>
  <c r="I1258" i="8" s="1"/>
  <c r="H1257" i="8"/>
  <c r="I1257" i="8" s="1"/>
  <c r="H1256" i="8"/>
  <c r="I1256" i="8" s="1"/>
  <c r="I1255" i="8"/>
  <c r="H1255" i="8"/>
  <c r="H1254" i="8"/>
  <c r="I1254" i="8" s="1"/>
  <c r="H1253" i="8"/>
  <c r="I1253" i="8" s="1"/>
  <c r="H1252" i="8"/>
  <c r="I1252" i="8" s="1"/>
  <c r="I1251" i="8"/>
  <c r="H1251" i="8"/>
  <c r="H1250" i="8"/>
  <c r="I1250" i="8" s="1"/>
  <c r="H1249" i="8"/>
  <c r="I1249" i="8" s="1"/>
  <c r="H1248" i="8"/>
  <c r="I1248" i="8" s="1"/>
  <c r="I1247" i="8"/>
  <c r="H1247" i="8"/>
  <c r="H1246" i="8"/>
  <c r="I1246" i="8" s="1"/>
  <c r="H1245" i="8"/>
  <c r="I1245" i="8" s="1"/>
  <c r="H1244" i="8"/>
  <c r="I1244" i="8" s="1"/>
  <c r="I1243" i="8"/>
  <c r="H1243" i="8"/>
  <c r="H1242" i="8"/>
  <c r="I1242" i="8" s="1"/>
  <c r="H1241" i="8"/>
  <c r="I1241" i="8" s="1"/>
  <c r="H1240" i="8"/>
  <c r="I1240" i="8" s="1"/>
  <c r="I1239" i="8"/>
  <c r="H1239" i="8"/>
  <c r="H1238" i="8"/>
  <c r="I1238" i="8" s="1"/>
  <c r="H1237" i="8"/>
  <c r="I1237" i="8" s="1"/>
  <c r="H1236" i="8"/>
  <c r="I1236" i="8" s="1"/>
  <c r="I1235" i="8"/>
  <c r="H1235" i="8"/>
  <c r="H1234" i="8"/>
  <c r="I1234" i="8" s="1"/>
  <c r="H1233" i="8"/>
  <c r="I1233" i="8" s="1"/>
  <c r="H1232" i="8"/>
  <c r="I1232" i="8" s="1"/>
  <c r="I1231" i="8"/>
  <c r="H1231" i="8"/>
  <c r="H1230" i="8"/>
  <c r="I1230" i="8" s="1"/>
  <c r="H1229" i="8"/>
  <c r="I1229" i="8" s="1"/>
  <c r="H1228" i="8"/>
  <c r="I1228" i="8" s="1"/>
  <c r="I1227" i="8"/>
  <c r="H1227" i="8"/>
  <c r="H1226" i="8"/>
  <c r="I1226" i="8" s="1"/>
  <c r="H1225" i="8"/>
  <c r="I1225" i="8" s="1"/>
  <c r="H1224" i="8"/>
  <c r="I1224" i="8" s="1"/>
  <c r="I1223" i="8"/>
  <c r="H1223" i="8"/>
  <c r="H1222" i="8"/>
  <c r="I1222" i="8" s="1"/>
  <c r="H1221" i="8"/>
  <c r="I1221" i="8" s="1"/>
  <c r="H1220" i="8"/>
  <c r="I1220" i="8" s="1"/>
  <c r="I1219" i="8"/>
  <c r="H1219" i="8"/>
  <c r="H1218" i="8"/>
  <c r="I1218" i="8" s="1"/>
  <c r="H1217" i="8"/>
  <c r="I1217" i="8" s="1"/>
  <c r="H1216" i="8"/>
  <c r="I1216" i="8" s="1"/>
  <c r="I1215" i="8"/>
  <c r="H1215" i="8"/>
  <c r="H1214" i="8"/>
  <c r="I1214" i="8" s="1"/>
  <c r="H1213" i="8"/>
  <c r="I1213" i="8" s="1"/>
  <c r="H1212" i="8"/>
  <c r="I1212" i="8" s="1"/>
  <c r="I1211" i="8"/>
  <c r="H1211" i="8"/>
  <c r="H1210" i="8"/>
  <c r="I1210" i="8" s="1"/>
  <c r="H1209" i="8"/>
  <c r="I1209" i="8" s="1"/>
  <c r="H1208" i="8"/>
  <c r="I1208" i="8" s="1"/>
  <c r="I1207" i="8"/>
  <c r="H1207" i="8"/>
  <c r="H1206" i="8"/>
  <c r="I1206" i="8" s="1"/>
  <c r="H1205" i="8"/>
  <c r="I1205" i="8" s="1"/>
  <c r="H1204" i="8"/>
  <c r="I1204" i="8" s="1"/>
  <c r="I1203" i="8"/>
  <c r="H1203" i="8"/>
  <c r="H1202" i="8"/>
  <c r="I1202" i="8" s="1"/>
  <c r="H1201" i="8"/>
  <c r="I1201" i="8" s="1"/>
  <c r="H1200" i="8"/>
  <c r="I1200" i="8" s="1"/>
  <c r="I1199" i="8"/>
  <c r="H1199" i="8"/>
  <c r="H1198" i="8"/>
  <c r="I1198" i="8" s="1"/>
  <c r="H1197" i="8"/>
  <c r="I1197" i="8" s="1"/>
  <c r="H1196" i="8"/>
  <c r="I1196" i="8" s="1"/>
  <c r="I1195" i="8"/>
  <c r="H1195" i="8"/>
  <c r="H1194" i="8"/>
  <c r="I1194" i="8" s="1"/>
  <c r="H1193" i="8"/>
  <c r="I1193" i="8" s="1"/>
  <c r="H1192" i="8"/>
  <c r="I1192" i="8" s="1"/>
  <c r="I1191" i="8"/>
  <c r="H1191" i="8"/>
  <c r="H1190" i="8"/>
  <c r="I1190" i="8" s="1"/>
  <c r="H1189" i="8"/>
  <c r="I1189" i="8" s="1"/>
  <c r="H1188" i="8"/>
  <c r="I1188" i="8" s="1"/>
  <c r="I1187" i="8"/>
  <c r="H1187" i="8"/>
  <c r="H1186" i="8"/>
  <c r="I1186" i="8" s="1"/>
  <c r="H1185" i="8"/>
  <c r="I1185" i="8" s="1"/>
  <c r="H1184" i="8"/>
  <c r="I1184" i="8" s="1"/>
  <c r="I1183" i="8"/>
  <c r="H1183" i="8"/>
  <c r="H1182" i="8"/>
  <c r="I1182" i="8" s="1"/>
  <c r="H1181" i="8"/>
  <c r="I1181" i="8" s="1"/>
  <c r="H1180" i="8"/>
  <c r="I1180" i="8" s="1"/>
  <c r="I1179" i="8"/>
  <c r="H1179" i="8"/>
  <c r="H1178" i="8"/>
  <c r="I1178" i="8" s="1"/>
  <c r="H1177" i="8"/>
  <c r="I1177" i="8" s="1"/>
  <c r="H1176" i="8"/>
  <c r="I1176" i="8" s="1"/>
  <c r="I1175" i="8"/>
  <c r="H1175" i="8"/>
  <c r="H1174" i="8"/>
  <c r="I1174" i="8" s="1"/>
  <c r="H1173" i="8"/>
  <c r="I1173" i="8" s="1"/>
  <c r="H1172" i="8"/>
  <c r="I1172" i="8" s="1"/>
  <c r="I1171" i="8"/>
  <c r="H1171" i="8"/>
  <c r="H1170" i="8"/>
  <c r="I1170" i="8" s="1"/>
  <c r="H1169" i="8"/>
  <c r="I1169" i="8" s="1"/>
  <c r="H1168" i="8"/>
  <c r="I1168" i="8" s="1"/>
  <c r="I1167" i="8"/>
  <c r="H1167" i="8"/>
  <c r="H1166" i="8"/>
  <c r="I1166" i="8" s="1"/>
  <c r="H1165" i="8"/>
  <c r="I1165" i="8" s="1"/>
  <c r="H1164" i="8"/>
  <c r="I1164" i="8" s="1"/>
  <c r="I1163" i="8"/>
  <c r="H1163" i="8"/>
  <c r="H1162" i="8"/>
  <c r="I1162" i="8" s="1"/>
  <c r="H1161" i="8"/>
  <c r="I1161" i="8" s="1"/>
  <c r="H1160" i="8"/>
  <c r="I1160" i="8" s="1"/>
  <c r="I1159" i="8"/>
  <c r="H1159" i="8"/>
  <c r="H1158" i="8"/>
  <c r="I1158" i="8" s="1"/>
  <c r="H1157" i="8"/>
  <c r="I1157" i="8" s="1"/>
  <c r="H1156" i="8"/>
  <c r="I1156" i="8" s="1"/>
  <c r="I1155" i="8"/>
  <c r="H1155" i="8"/>
  <c r="H1154" i="8"/>
  <c r="I1154" i="8" s="1"/>
  <c r="H1153" i="8"/>
  <c r="I1153" i="8" s="1"/>
  <c r="H1152" i="8"/>
  <c r="I1152" i="8" s="1"/>
  <c r="I1151" i="8"/>
  <c r="H1151" i="8"/>
  <c r="H1150" i="8"/>
  <c r="I1150" i="8" s="1"/>
  <c r="H1149" i="8"/>
  <c r="I1149" i="8" s="1"/>
  <c r="H1148" i="8"/>
  <c r="I1148" i="8" s="1"/>
  <c r="I1147" i="8"/>
  <c r="H1147" i="8"/>
  <c r="H1146" i="8"/>
  <c r="I1146" i="8" s="1"/>
  <c r="H1145" i="8"/>
  <c r="I1145" i="8" s="1"/>
  <c r="H1144" i="8"/>
  <c r="I1144" i="8" s="1"/>
  <c r="I1143" i="8"/>
  <c r="H1143" i="8"/>
  <c r="H1142" i="8"/>
  <c r="I1142" i="8" s="1"/>
  <c r="H1141" i="8"/>
  <c r="I1141" i="8" s="1"/>
  <c r="H1140" i="8"/>
  <c r="I1140" i="8" s="1"/>
  <c r="I1139" i="8"/>
  <c r="H1139" i="8"/>
  <c r="H1138" i="8"/>
  <c r="I1138" i="8" s="1"/>
  <c r="H1137" i="8"/>
  <c r="I1137" i="8" s="1"/>
  <c r="H1136" i="8"/>
  <c r="I1136" i="8" s="1"/>
  <c r="I1135" i="8"/>
  <c r="H1135" i="8"/>
  <c r="H1134" i="8"/>
  <c r="I1134" i="8" s="1"/>
  <c r="H1133" i="8"/>
  <c r="I1133" i="8" s="1"/>
  <c r="H1132" i="8"/>
  <c r="I1132" i="8" s="1"/>
  <c r="I1131" i="8"/>
  <c r="H1131" i="8"/>
  <c r="H1130" i="8"/>
  <c r="I1130" i="8" s="1"/>
  <c r="H1129" i="8"/>
  <c r="I1129" i="8" s="1"/>
  <c r="H1128" i="8"/>
  <c r="I1128" i="8" s="1"/>
  <c r="I1127" i="8"/>
  <c r="H1127" i="8"/>
  <c r="H1126" i="8"/>
  <c r="I1126" i="8" s="1"/>
  <c r="H1125" i="8"/>
  <c r="I1125" i="8" s="1"/>
  <c r="H1124" i="8"/>
  <c r="I1124" i="8" s="1"/>
  <c r="I1123" i="8"/>
  <c r="H1123" i="8"/>
  <c r="H1122" i="8"/>
  <c r="I1122" i="8" s="1"/>
  <c r="H1121" i="8"/>
  <c r="I1121" i="8" s="1"/>
  <c r="H1120" i="8"/>
  <c r="I1120" i="8" s="1"/>
  <c r="I1119" i="8"/>
  <c r="H1119" i="8"/>
  <c r="H1118" i="8"/>
  <c r="I1118" i="8" s="1"/>
  <c r="H1117" i="8"/>
  <c r="I1117" i="8" s="1"/>
  <c r="H1116" i="8"/>
  <c r="I1116" i="8" s="1"/>
  <c r="I1115" i="8"/>
  <c r="H1115" i="8"/>
  <c r="H1114" i="8"/>
  <c r="I1114" i="8" s="1"/>
  <c r="H1113" i="8"/>
  <c r="I1113" i="8" s="1"/>
  <c r="H1112" i="8"/>
  <c r="I1112" i="8" s="1"/>
  <c r="I1111" i="8"/>
  <c r="H1111" i="8"/>
  <c r="H1110" i="8"/>
  <c r="I1110" i="8" s="1"/>
  <c r="H1109" i="8"/>
  <c r="I1109" i="8" s="1"/>
  <c r="H1108" i="8"/>
  <c r="I1108" i="8" s="1"/>
  <c r="I1107" i="8"/>
  <c r="H1107" i="8"/>
  <c r="H1106" i="8"/>
  <c r="I1106" i="8" s="1"/>
  <c r="H1105" i="8"/>
  <c r="I1105" i="8" s="1"/>
  <c r="H1104" i="8"/>
  <c r="I1104" i="8" s="1"/>
  <c r="I1103" i="8"/>
  <c r="H1103" i="8"/>
  <c r="H1102" i="8"/>
  <c r="I1102" i="8" s="1"/>
  <c r="H1101" i="8"/>
  <c r="I1101" i="8" s="1"/>
  <c r="H1100" i="8"/>
  <c r="I1100" i="8" s="1"/>
  <c r="I1099" i="8"/>
  <c r="H1099" i="8"/>
  <c r="H1098" i="8"/>
  <c r="I1098" i="8" s="1"/>
  <c r="H1097" i="8"/>
  <c r="I1097" i="8" s="1"/>
  <c r="H1096" i="8"/>
  <c r="I1096" i="8" s="1"/>
  <c r="I1095" i="8"/>
  <c r="H1095" i="8"/>
  <c r="H1094" i="8"/>
  <c r="I1094" i="8" s="1"/>
  <c r="H1093" i="8"/>
  <c r="I1093" i="8" s="1"/>
  <c r="H1092" i="8"/>
  <c r="I1092" i="8" s="1"/>
  <c r="I1091" i="8"/>
  <c r="H1091" i="8"/>
  <c r="H1090" i="8"/>
  <c r="I1090" i="8" s="1"/>
  <c r="H1089" i="8"/>
  <c r="I1089" i="8" s="1"/>
  <c r="H1088" i="8"/>
  <c r="I1088" i="8" s="1"/>
  <c r="I1087" i="8"/>
  <c r="H1087" i="8"/>
  <c r="H1086" i="8"/>
  <c r="I1086" i="8" s="1"/>
  <c r="H1085" i="8"/>
  <c r="I1085" i="8" s="1"/>
  <c r="H1084" i="8"/>
  <c r="I1084" i="8" s="1"/>
  <c r="I1083" i="8"/>
  <c r="H1083" i="8"/>
  <c r="H1082" i="8"/>
  <c r="I1082" i="8" s="1"/>
  <c r="H1081" i="8"/>
  <c r="I1081" i="8" s="1"/>
  <c r="H1080" i="8"/>
  <c r="I1080" i="8" s="1"/>
  <c r="I1079" i="8"/>
  <c r="H1079" i="8"/>
  <c r="H1078" i="8"/>
  <c r="I1078" i="8" s="1"/>
  <c r="H1077" i="8"/>
  <c r="I1077" i="8" s="1"/>
  <c r="H1076" i="8"/>
  <c r="I1076" i="8" s="1"/>
  <c r="I1075" i="8"/>
  <c r="H1075" i="8"/>
  <c r="H1074" i="8"/>
  <c r="I1074" i="8" s="1"/>
  <c r="H1073" i="8"/>
  <c r="I1073" i="8" s="1"/>
  <c r="H1072" i="8"/>
  <c r="I1072" i="8" s="1"/>
  <c r="I1071" i="8"/>
  <c r="H1071" i="8"/>
  <c r="H1070" i="8"/>
  <c r="I1070" i="8" s="1"/>
  <c r="H1069" i="8"/>
  <c r="I1069" i="8" s="1"/>
  <c r="H1068" i="8"/>
  <c r="I1068" i="8" s="1"/>
  <c r="I1067" i="8"/>
  <c r="H1067" i="8"/>
  <c r="H1066" i="8"/>
  <c r="I1066" i="8" s="1"/>
  <c r="H1065" i="8"/>
  <c r="I1065" i="8" s="1"/>
  <c r="H1064" i="8"/>
  <c r="I1064" i="8" s="1"/>
  <c r="I1063" i="8"/>
  <c r="H1063" i="8"/>
  <c r="H1062" i="8"/>
  <c r="I1062" i="8" s="1"/>
  <c r="H1061" i="8"/>
  <c r="I1061" i="8" s="1"/>
  <c r="H1060" i="8"/>
  <c r="I1060" i="8" s="1"/>
  <c r="I1059" i="8"/>
  <c r="H1059" i="8"/>
  <c r="H1058" i="8"/>
  <c r="I1058" i="8" s="1"/>
  <c r="H1057" i="8"/>
  <c r="I1057" i="8" s="1"/>
  <c r="H1056" i="8"/>
  <c r="I1056" i="8" s="1"/>
  <c r="I1055" i="8"/>
  <c r="H1055" i="8"/>
  <c r="H1054" i="8"/>
  <c r="I1054" i="8" s="1"/>
  <c r="H1053" i="8"/>
  <c r="I1053" i="8" s="1"/>
  <c r="H1052" i="8"/>
  <c r="I1052" i="8" s="1"/>
  <c r="I1051" i="8"/>
  <c r="H1051" i="8"/>
  <c r="H1050" i="8"/>
  <c r="I1050" i="8" s="1"/>
  <c r="H1049" i="8"/>
  <c r="I1049" i="8" s="1"/>
  <c r="H1048" i="8"/>
  <c r="I1048" i="8" s="1"/>
  <c r="I1047" i="8"/>
  <c r="H1047" i="8"/>
  <c r="H1046" i="8"/>
  <c r="I1046" i="8" s="1"/>
  <c r="H1045" i="8"/>
  <c r="I1045" i="8" s="1"/>
  <c r="H1044" i="8"/>
  <c r="I1044" i="8" s="1"/>
  <c r="I1043" i="8"/>
  <c r="H1043" i="8"/>
  <c r="H1042" i="8"/>
  <c r="I1042" i="8" s="1"/>
  <c r="H1041" i="8"/>
  <c r="I1041" i="8" s="1"/>
  <c r="H1040" i="8"/>
  <c r="I1040" i="8" s="1"/>
  <c r="I1039" i="8"/>
  <c r="H1039" i="8"/>
  <c r="H1038" i="8"/>
  <c r="I1038" i="8" s="1"/>
  <c r="H1037" i="8"/>
  <c r="I1037" i="8" s="1"/>
  <c r="H1036" i="8"/>
  <c r="I1036" i="8" s="1"/>
  <c r="I1035" i="8"/>
  <c r="H1035" i="8"/>
  <c r="H1034" i="8"/>
  <c r="I1034" i="8" s="1"/>
  <c r="H1033" i="8"/>
  <c r="I1033" i="8" s="1"/>
  <c r="H1032" i="8"/>
  <c r="I1032" i="8" s="1"/>
  <c r="I1031" i="8"/>
  <c r="H1031" i="8"/>
  <c r="H1030" i="8"/>
  <c r="I1030" i="8" s="1"/>
  <c r="H1029" i="8"/>
  <c r="I1029" i="8" s="1"/>
  <c r="H1028" i="8"/>
  <c r="I1028" i="8" s="1"/>
  <c r="I1027" i="8"/>
  <c r="H1027" i="8"/>
  <c r="H1026" i="8"/>
  <c r="I1026" i="8" s="1"/>
  <c r="H1025" i="8"/>
  <c r="I1025" i="8" s="1"/>
  <c r="H1024" i="8"/>
  <c r="I1024" i="8" s="1"/>
  <c r="I1023" i="8"/>
  <c r="H1023" i="8"/>
  <c r="H1022" i="8"/>
  <c r="I1022" i="8" s="1"/>
  <c r="H1021" i="8"/>
  <c r="I1021" i="8" s="1"/>
  <c r="H1020" i="8"/>
  <c r="I1020" i="8" s="1"/>
  <c r="I1019" i="8"/>
  <c r="H1019" i="8"/>
  <c r="H1018" i="8"/>
  <c r="I1018" i="8" s="1"/>
  <c r="H1017" i="8"/>
  <c r="I1017" i="8" s="1"/>
  <c r="H1016" i="8"/>
  <c r="I1016" i="8" s="1"/>
  <c r="I1015" i="8"/>
  <c r="H1015" i="8"/>
  <c r="H1014" i="8"/>
  <c r="I1014" i="8" s="1"/>
  <c r="H1013" i="8"/>
  <c r="I1013" i="8" s="1"/>
  <c r="H1012" i="8"/>
  <c r="I1012" i="8" s="1"/>
  <c r="I1011" i="8"/>
  <c r="H1011" i="8"/>
  <c r="H1010" i="8"/>
  <c r="I1010" i="8" s="1"/>
  <c r="H1009" i="8"/>
  <c r="I1009" i="8" s="1"/>
  <c r="H1008" i="8"/>
  <c r="I1008" i="8" s="1"/>
  <c r="I1007" i="8"/>
  <c r="H1007" i="8"/>
  <c r="H1006" i="8"/>
  <c r="I1006" i="8" s="1"/>
  <c r="H1005" i="8"/>
  <c r="I1005" i="8" s="1"/>
  <c r="H1004" i="8"/>
  <c r="I1004" i="8" s="1"/>
  <c r="I1003" i="8"/>
  <c r="H1003" i="8"/>
  <c r="H1002" i="8"/>
  <c r="I1002" i="8" s="1"/>
  <c r="H1001" i="8"/>
  <c r="I1001" i="8" s="1"/>
  <c r="H1000" i="8"/>
  <c r="I1000" i="8" s="1"/>
  <c r="I999" i="8"/>
  <c r="H999" i="8"/>
  <c r="H998" i="8"/>
  <c r="I998" i="8" s="1"/>
  <c r="H997" i="8"/>
  <c r="I997" i="8" s="1"/>
  <c r="H996" i="8"/>
  <c r="I996" i="8" s="1"/>
  <c r="I995" i="8"/>
  <c r="H995" i="8"/>
  <c r="H994" i="8"/>
  <c r="I994" i="8" s="1"/>
  <c r="H993" i="8"/>
  <c r="I993" i="8" s="1"/>
  <c r="H992" i="8"/>
  <c r="I992" i="8" s="1"/>
  <c r="I991" i="8"/>
  <c r="H991" i="8"/>
  <c r="H990" i="8"/>
  <c r="I990" i="8" s="1"/>
  <c r="H989" i="8"/>
  <c r="I989" i="8" s="1"/>
  <c r="H988" i="8"/>
  <c r="I988" i="8" s="1"/>
  <c r="I987" i="8"/>
  <c r="H987" i="8"/>
  <c r="H986" i="8"/>
  <c r="I986" i="8" s="1"/>
  <c r="H985" i="8"/>
  <c r="I985" i="8" s="1"/>
  <c r="H984" i="8"/>
  <c r="I984" i="8" s="1"/>
  <c r="I983" i="8"/>
  <c r="H983" i="8"/>
  <c r="H982" i="8"/>
  <c r="I982" i="8" s="1"/>
  <c r="H981" i="8"/>
  <c r="I981" i="8" s="1"/>
  <c r="H980" i="8"/>
  <c r="I980" i="8" s="1"/>
  <c r="I979" i="8"/>
  <c r="H979" i="8"/>
  <c r="H978" i="8"/>
  <c r="I978" i="8" s="1"/>
  <c r="H977" i="8"/>
  <c r="I977" i="8" s="1"/>
  <c r="H976" i="8"/>
  <c r="I976" i="8" s="1"/>
  <c r="I975" i="8"/>
  <c r="H975" i="8"/>
  <c r="H974" i="8"/>
  <c r="I974" i="8" s="1"/>
  <c r="H973" i="8"/>
  <c r="I973" i="8" s="1"/>
  <c r="H972" i="8"/>
  <c r="I972" i="8" s="1"/>
  <c r="I971" i="8"/>
  <c r="H971" i="8"/>
  <c r="H970" i="8"/>
  <c r="I970" i="8" s="1"/>
  <c r="H969" i="8"/>
  <c r="I969" i="8" s="1"/>
  <c r="H968" i="8"/>
  <c r="I968" i="8" s="1"/>
  <c r="I967" i="8"/>
  <c r="H967" i="8"/>
  <c r="H966" i="8"/>
  <c r="I966" i="8" s="1"/>
  <c r="H965" i="8"/>
  <c r="I965" i="8" s="1"/>
  <c r="H964" i="8"/>
  <c r="I964" i="8" s="1"/>
  <c r="I963" i="8"/>
  <c r="H963" i="8"/>
  <c r="H962" i="8"/>
  <c r="I962" i="8" s="1"/>
  <c r="H961" i="8"/>
  <c r="I961" i="8" s="1"/>
  <c r="H960" i="8"/>
  <c r="I960" i="8" s="1"/>
  <c r="I959" i="8"/>
  <c r="H959" i="8"/>
  <c r="H958" i="8"/>
  <c r="I958" i="8" s="1"/>
  <c r="H957" i="8"/>
  <c r="I957" i="8" s="1"/>
  <c r="H956" i="8"/>
  <c r="I956" i="8" s="1"/>
  <c r="I955" i="8"/>
  <c r="H955" i="8"/>
  <c r="H954" i="8"/>
  <c r="I954" i="8" s="1"/>
  <c r="H953" i="8"/>
  <c r="I953" i="8" s="1"/>
  <c r="H952" i="8"/>
  <c r="I952" i="8" s="1"/>
  <c r="I951" i="8"/>
  <c r="H951" i="8"/>
  <c r="H950" i="8"/>
  <c r="I950" i="8" s="1"/>
  <c r="H949" i="8"/>
  <c r="I949" i="8" s="1"/>
  <c r="H948" i="8"/>
  <c r="I948" i="8" s="1"/>
  <c r="I947" i="8"/>
  <c r="H947" i="8"/>
  <c r="H946" i="8"/>
  <c r="I946" i="8" s="1"/>
  <c r="H945" i="8"/>
  <c r="I945" i="8" s="1"/>
  <c r="H944" i="8"/>
  <c r="I944" i="8" s="1"/>
  <c r="I943" i="8"/>
  <c r="H943" i="8"/>
  <c r="H942" i="8"/>
  <c r="I942" i="8" s="1"/>
  <c r="H941" i="8"/>
  <c r="I941" i="8" s="1"/>
  <c r="H940" i="8"/>
  <c r="I940" i="8" s="1"/>
  <c r="I939" i="8"/>
  <c r="H939" i="8"/>
  <c r="H938" i="8"/>
  <c r="I938" i="8" s="1"/>
  <c r="H937" i="8"/>
  <c r="I937" i="8" s="1"/>
  <c r="H936" i="8"/>
  <c r="I936" i="8" s="1"/>
  <c r="I935" i="8"/>
  <c r="H935" i="8"/>
  <c r="H934" i="8"/>
  <c r="I934" i="8" s="1"/>
  <c r="H933" i="8"/>
  <c r="I933" i="8" s="1"/>
  <c r="H932" i="8"/>
  <c r="I932" i="8" s="1"/>
  <c r="I931" i="8"/>
  <c r="H931" i="8"/>
  <c r="H930" i="8"/>
  <c r="I930" i="8" s="1"/>
  <c r="H929" i="8"/>
  <c r="I929" i="8" s="1"/>
  <c r="H928" i="8"/>
  <c r="I928" i="8" s="1"/>
  <c r="I927" i="8"/>
  <c r="H927" i="8"/>
  <c r="H926" i="8"/>
  <c r="I926" i="8" s="1"/>
  <c r="H925" i="8"/>
  <c r="I925" i="8" s="1"/>
  <c r="H924" i="8"/>
  <c r="I924" i="8" s="1"/>
  <c r="I923" i="8"/>
  <c r="H923" i="8"/>
  <c r="H922" i="8"/>
  <c r="I922" i="8" s="1"/>
  <c r="H921" i="8"/>
  <c r="I921" i="8" s="1"/>
  <c r="H920" i="8"/>
  <c r="I920" i="8" s="1"/>
  <c r="I919" i="8"/>
  <c r="H919" i="8"/>
  <c r="H918" i="8"/>
  <c r="I918" i="8" s="1"/>
  <c r="H917" i="8"/>
  <c r="I917" i="8" s="1"/>
  <c r="H916" i="8"/>
  <c r="I916" i="8" s="1"/>
  <c r="I915" i="8"/>
  <c r="H915" i="8"/>
  <c r="H914" i="8"/>
  <c r="I914" i="8" s="1"/>
  <c r="H913" i="8"/>
  <c r="I913" i="8" s="1"/>
  <c r="H912" i="8"/>
  <c r="I912" i="8" s="1"/>
  <c r="I911" i="8"/>
  <c r="H911" i="8"/>
  <c r="H910" i="8"/>
  <c r="I910" i="8" s="1"/>
  <c r="H909" i="8"/>
  <c r="I909" i="8" s="1"/>
  <c r="H908" i="8"/>
  <c r="I908" i="8" s="1"/>
  <c r="I907" i="8"/>
  <c r="H907" i="8"/>
  <c r="H906" i="8"/>
  <c r="I906" i="8" s="1"/>
  <c r="H905" i="8"/>
  <c r="I905" i="8" s="1"/>
  <c r="H904" i="8"/>
  <c r="I904" i="8" s="1"/>
  <c r="I903" i="8"/>
  <c r="H903" i="8"/>
  <c r="H902" i="8"/>
  <c r="I902" i="8" s="1"/>
  <c r="H901" i="8"/>
  <c r="I901" i="8" s="1"/>
  <c r="H900" i="8"/>
  <c r="I900" i="8" s="1"/>
  <c r="I899" i="8"/>
  <c r="H899" i="8"/>
  <c r="H898" i="8"/>
  <c r="I898" i="8" s="1"/>
  <c r="H897" i="8"/>
  <c r="I897" i="8" s="1"/>
  <c r="H896" i="8"/>
  <c r="I896" i="8" s="1"/>
  <c r="I895" i="8"/>
  <c r="H895" i="8"/>
  <c r="H894" i="8"/>
  <c r="I894" i="8" s="1"/>
  <c r="H893" i="8"/>
  <c r="I893" i="8" s="1"/>
  <c r="H892" i="8"/>
  <c r="I892" i="8" s="1"/>
  <c r="I891" i="8"/>
  <c r="H891" i="8"/>
  <c r="H890" i="8"/>
  <c r="I890" i="8" s="1"/>
  <c r="H889" i="8"/>
  <c r="I889" i="8" s="1"/>
  <c r="H888" i="8"/>
  <c r="I888" i="8" s="1"/>
  <c r="I887" i="8"/>
  <c r="H887" i="8"/>
  <c r="H886" i="8"/>
  <c r="I886" i="8" s="1"/>
  <c r="H885" i="8"/>
  <c r="I885" i="8" s="1"/>
  <c r="H884" i="8"/>
  <c r="I884" i="8" s="1"/>
  <c r="I883" i="8"/>
  <c r="H883" i="8"/>
  <c r="H882" i="8"/>
  <c r="I882" i="8" s="1"/>
  <c r="H881" i="8"/>
  <c r="I881" i="8" s="1"/>
  <c r="H880" i="8"/>
  <c r="I880" i="8" s="1"/>
  <c r="H879" i="8"/>
  <c r="I879" i="8" s="1"/>
  <c r="H878" i="8"/>
  <c r="I878" i="8" s="1"/>
  <c r="H877" i="8"/>
  <c r="I877" i="8" s="1"/>
  <c r="H876" i="8"/>
  <c r="I876" i="8" s="1"/>
  <c r="H875" i="8"/>
  <c r="I875" i="8" s="1"/>
  <c r="H874" i="8"/>
  <c r="I874" i="8" s="1"/>
  <c r="H873" i="8"/>
  <c r="I873" i="8" s="1"/>
  <c r="H872" i="8"/>
  <c r="I872" i="8" s="1"/>
  <c r="H871" i="8"/>
  <c r="I871" i="8" s="1"/>
  <c r="H870" i="8"/>
  <c r="I870" i="8" s="1"/>
  <c r="H869" i="8"/>
  <c r="I869" i="8" s="1"/>
  <c r="H868" i="8"/>
  <c r="I868" i="8" s="1"/>
  <c r="H867" i="8"/>
  <c r="I867" i="8" s="1"/>
  <c r="H866" i="8"/>
  <c r="I866" i="8" s="1"/>
  <c r="H865" i="8"/>
  <c r="I865" i="8" s="1"/>
  <c r="H864" i="8"/>
  <c r="I864" i="8" s="1"/>
  <c r="H863" i="8"/>
  <c r="I863" i="8" s="1"/>
  <c r="H862" i="8"/>
  <c r="I862" i="8" s="1"/>
  <c r="H861" i="8"/>
  <c r="I861" i="8" s="1"/>
  <c r="H860" i="8"/>
  <c r="I860" i="8" s="1"/>
  <c r="H859" i="8"/>
  <c r="I859" i="8" s="1"/>
  <c r="H858" i="8"/>
  <c r="I858" i="8" s="1"/>
  <c r="H857" i="8"/>
  <c r="I857" i="8" s="1"/>
  <c r="H856" i="8"/>
  <c r="I856" i="8" s="1"/>
  <c r="H855" i="8"/>
  <c r="I855" i="8" s="1"/>
  <c r="H854" i="8"/>
  <c r="I854" i="8" s="1"/>
  <c r="H853" i="8"/>
  <c r="I853" i="8" s="1"/>
  <c r="H852" i="8"/>
  <c r="I852" i="8" s="1"/>
  <c r="H851" i="8"/>
  <c r="I851" i="8" s="1"/>
  <c r="H850" i="8"/>
  <c r="I850" i="8" s="1"/>
  <c r="H849" i="8"/>
  <c r="I849" i="8" s="1"/>
  <c r="H848" i="8"/>
  <c r="I848" i="8" s="1"/>
  <c r="H847" i="8"/>
  <c r="I847" i="8" s="1"/>
  <c r="H846" i="8"/>
  <c r="I846" i="8" s="1"/>
  <c r="H845" i="8"/>
  <c r="I845" i="8" s="1"/>
  <c r="H844" i="8"/>
  <c r="I844" i="8" s="1"/>
  <c r="H843" i="8"/>
  <c r="I843" i="8" s="1"/>
  <c r="H842" i="8"/>
  <c r="I842" i="8" s="1"/>
  <c r="H841" i="8"/>
  <c r="I841" i="8" s="1"/>
  <c r="H840" i="8"/>
  <c r="I840" i="8" s="1"/>
  <c r="H839" i="8"/>
  <c r="I839" i="8" s="1"/>
  <c r="H838" i="8"/>
  <c r="I838" i="8" s="1"/>
  <c r="H837" i="8"/>
  <c r="I837" i="8" s="1"/>
  <c r="H836" i="8"/>
  <c r="I836" i="8" s="1"/>
  <c r="H835" i="8"/>
  <c r="I835" i="8" s="1"/>
  <c r="H834" i="8"/>
  <c r="I834" i="8" s="1"/>
  <c r="H833" i="8"/>
  <c r="I833" i="8" s="1"/>
  <c r="H832" i="8"/>
  <c r="I832" i="8" s="1"/>
  <c r="H831" i="8"/>
  <c r="I831" i="8" s="1"/>
  <c r="H830" i="8"/>
  <c r="I830" i="8" s="1"/>
  <c r="H829" i="8"/>
  <c r="I829" i="8" s="1"/>
  <c r="H828" i="8"/>
  <c r="I828" i="8" s="1"/>
  <c r="H827" i="8"/>
  <c r="I827" i="8" s="1"/>
  <c r="H826" i="8"/>
  <c r="I826" i="8" s="1"/>
  <c r="H825" i="8"/>
  <c r="I825" i="8" s="1"/>
  <c r="H824" i="8"/>
  <c r="I824" i="8" s="1"/>
  <c r="H823" i="8"/>
  <c r="I823" i="8" s="1"/>
  <c r="H822" i="8"/>
  <c r="I822" i="8" s="1"/>
  <c r="H821" i="8"/>
  <c r="I821" i="8" s="1"/>
  <c r="H820" i="8"/>
  <c r="I820" i="8" s="1"/>
  <c r="H819" i="8"/>
  <c r="I819" i="8" s="1"/>
  <c r="H818" i="8"/>
  <c r="I818" i="8" s="1"/>
  <c r="H817" i="8"/>
  <c r="I817" i="8" s="1"/>
  <c r="H816" i="8"/>
  <c r="I816" i="8" s="1"/>
  <c r="H815" i="8"/>
  <c r="I815" i="8" s="1"/>
  <c r="H814" i="8"/>
  <c r="I814" i="8" s="1"/>
  <c r="H813" i="8"/>
  <c r="I813" i="8" s="1"/>
  <c r="H812" i="8"/>
  <c r="I812" i="8" s="1"/>
  <c r="H811" i="8"/>
  <c r="I811" i="8" s="1"/>
  <c r="H810" i="8"/>
  <c r="I810" i="8" s="1"/>
  <c r="H809" i="8"/>
  <c r="I809" i="8" s="1"/>
  <c r="H808" i="8"/>
  <c r="I808" i="8" s="1"/>
  <c r="H807" i="8"/>
  <c r="I807" i="8" s="1"/>
  <c r="H806" i="8"/>
  <c r="I806" i="8" s="1"/>
  <c r="H805" i="8"/>
  <c r="I805" i="8" s="1"/>
  <c r="H804" i="8"/>
  <c r="I804" i="8" s="1"/>
  <c r="H803" i="8"/>
  <c r="I803" i="8" s="1"/>
  <c r="H802" i="8"/>
  <c r="I802" i="8" s="1"/>
  <c r="H801" i="8"/>
  <c r="I801" i="8" s="1"/>
  <c r="H800" i="8"/>
  <c r="I800" i="8" s="1"/>
  <c r="H799" i="8"/>
  <c r="I799" i="8" s="1"/>
  <c r="H798" i="8"/>
  <c r="I798" i="8" s="1"/>
  <c r="H797" i="8"/>
  <c r="I797" i="8" s="1"/>
  <c r="H796" i="8"/>
  <c r="I796" i="8" s="1"/>
  <c r="H795" i="8"/>
  <c r="I795" i="8" s="1"/>
  <c r="H794" i="8"/>
  <c r="I794" i="8" s="1"/>
  <c r="H793" i="8"/>
  <c r="I793" i="8" s="1"/>
  <c r="H792" i="8"/>
  <c r="I792" i="8" s="1"/>
  <c r="H791" i="8"/>
  <c r="I791" i="8" s="1"/>
  <c r="H790" i="8"/>
  <c r="I790" i="8" s="1"/>
  <c r="H789" i="8"/>
  <c r="I789" i="8" s="1"/>
  <c r="H788" i="8"/>
  <c r="I788" i="8" s="1"/>
  <c r="H787" i="8"/>
  <c r="I787" i="8" s="1"/>
  <c r="H786" i="8"/>
  <c r="I786" i="8" s="1"/>
  <c r="H785" i="8"/>
  <c r="I785" i="8" s="1"/>
  <c r="H784" i="8"/>
  <c r="I784" i="8" s="1"/>
  <c r="H783" i="8"/>
  <c r="I783" i="8" s="1"/>
  <c r="H782" i="8"/>
  <c r="I782" i="8" s="1"/>
  <c r="H781" i="8"/>
  <c r="I781" i="8" s="1"/>
  <c r="H780" i="8"/>
  <c r="I780" i="8" s="1"/>
  <c r="H779" i="8"/>
  <c r="I779" i="8" s="1"/>
  <c r="H778" i="8"/>
  <c r="I778" i="8" s="1"/>
  <c r="H777" i="8"/>
  <c r="I777" i="8" s="1"/>
  <c r="H776" i="8"/>
  <c r="I776" i="8" s="1"/>
  <c r="H775" i="8"/>
  <c r="I775" i="8" s="1"/>
  <c r="H774" i="8"/>
  <c r="I774" i="8" s="1"/>
  <c r="H773" i="8"/>
  <c r="I773" i="8" s="1"/>
  <c r="H772" i="8"/>
  <c r="I772" i="8" s="1"/>
  <c r="H771" i="8"/>
  <c r="I771" i="8" s="1"/>
  <c r="H770" i="8"/>
  <c r="I770" i="8" s="1"/>
  <c r="H769" i="8"/>
  <c r="I769" i="8" s="1"/>
  <c r="H768" i="8"/>
  <c r="I768" i="8" s="1"/>
  <c r="H767" i="8"/>
  <c r="I767" i="8" s="1"/>
  <c r="H766" i="8"/>
  <c r="I766" i="8" s="1"/>
  <c r="H765" i="8"/>
  <c r="I765" i="8" s="1"/>
  <c r="H764" i="8"/>
  <c r="I764" i="8" s="1"/>
  <c r="H763" i="8"/>
  <c r="I763" i="8" s="1"/>
  <c r="H762" i="8"/>
  <c r="I762" i="8" s="1"/>
  <c r="H761" i="8"/>
  <c r="I761" i="8" s="1"/>
  <c r="H760" i="8"/>
  <c r="I760" i="8" s="1"/>
  <c r="H759" i="8"/>
  <c r="I759" i="8" s="1"/>
  <c r="H758" i="8"/>
  <c r="I758" i="8" s="1"/>
  <c r="H757" i="8"/>
  <c r="I757" i="8" s="1"/>
  <c r="H756" i="8"/>
  <c r="I756" i="8" s="1"/>
  <c r="H755" i="8"/>
  <c r="I755" i="8" s="1"/>
  <c r="H754" i="8"/>
  <c r="I754" i="8" s="1"/>
  <c r="H753" i="8"/>
  <c r="I753" i="8" s="1"/>
  <c r="H752" i="8"/>
  <c r="I752" i="8" s="1"/>
  <c r="H751" i="8"/>
  <c r="I751" i="8" s="1"/>
  <c r="H750" i="8"/>
  <c r="I750" i="8" s="1"/>
  <c r="H749" i="8"/>
  <c r="I749" i="8" s="1"/>
  <c r="H748" i="8"/>
  <c r="I748" i="8" s="1"/>
  <c r="H747" i="8"/>
  <c r="I747" i="8" s="1"/>
  <c r="H746" i="8"/>
  <c r="I746" i="8" s="1"/>
  <c r="H745" i="8"/>
  <c r="I745" i="8" s="1"/>
  <c r="H744" i="8"/>
  <c r="I744" i="8" s="1"/>
  <c r="H743" i="8"/>
  <c r="I743" i="8" s="1"/>
  <c r="H742" i="8"/>
  <c r="I742" i="8" s="1"/>
  <c r="H741" i="8"/>
  <c r="I741" i="8" s="1"/>
  <c r="H740" i="8"/>
  <c r="I740" i="8" s="1"/>
  <c r="H739" i="8"/>
  <c r="I739" i="8" s="1"/>
  <c r="H738" i="8"/>
  <c r="I738" i="8" s="1"/>
  <c r="H737" i="8"/>
  <c r="I737" i="8" s="1"/>
  <c r="H736" i="8"/>
  <c r="I736" i="8" s="1"/>
  <c r="H735" i="8"/>
  <c r="I735" i="8" s="1"/>
  <c r="H734" i="8"/>
  <c r="I734" i="8" s="1"/>
  <c r="H733" i="8"/>
  <c r="I733" i="8" s="1"/>
  <c r="H732" i="8"/>
  <c r="I732" i="8" s="1"/>
  <c r="H731" i="8"/>
  <c r="I731" i="8" s="1"/>
  <c r="H730" i="8"/>
  <c r="I730" i="8" s="1"/>
  <c r="H729" i="8"/>
  <c r="I729" i="8" s="1"/>
  <c r="H728" i="8"/>
  <c r="I728" i="8" s="1"/>
  <c r="H727" i="8"/>
  <c r="I727" i="8" s="1"/>
  <c r="H726" i="8"/>
  <c r="I726" i="8" s="1"/>
  <c r="H725" i="8"/>
  <c r="I725" i="8" s="1"/>
  <c r="H724" i="8"/>
  <c r="I724" i="8" s="1"/>
  <c r="H723" i="8"/>
  <c r="I723" i="8" s="1"/>
  <c r="H722" i="8"/>
  <c r="I722" i="8" s="1"/>
  <c r="H721" i="8"/>
  <c r="I721" i="8" s="1"/>
  <c r="H720" i="8"/>
  <c r="I720" i="8" s="1"/>
  <c r="H719" i="8"/>
  <c r="I719" i="8" s="1"/>
  <c r="H718" i="8"/>
  <c r="I718" i="8" s="1"/>
  <c r="H717" i="8"/>
  <c r="I717" i="8" s="1"/>
  <c r="H716" i="8"/>
  <c r="I716" i="8" s="1"/>
  <c r="H715" i="8"/>
  <c r="I715" i="8" s="1"/>
  <c r="H714" i="8"/>
  <c r="I714" i="8" s="1"/>
  <c r="H713" i="8"/>
  <c r="I713" i="8" s="1"/>
  <c r="H712" i="8"/>
  <c r="I712" i="8" s="1"/>
  <c r="H711" i="8"/>
  <c r="I711" i="8" s="1"/>
  <c r="H710" i="8"/>
  <c r="I710" i="8" s="1"/>
  <c r="H709" i="8"/>
  <c r="I709" i="8" s="1"/>
  <c r="H708" i="8"/>
  <c r="I708" i="8" s="1"/>
  <c r="H707" i="8"/>
  <c r="I707" i="8" s="1"/>
  <c r="H706" i="8"/>
  <c r="I706" i="8" s="1"/>
  <c r="H705" i="8"/>
  <c r="I705" i="8" s="1"/>
  <c r="H704" i="8"/>
  <c r="I704" i="8" s="1"/>
  <c r="H703" i="8"/>
  <c r="I703" i="8" s="1"/>
  <c r="H702" i="8"/>
  <c r="I702" i="8" s="1"/>
  <c r="H701" i="8"/>
  <c r="I701" i="8" s="1"/>
  <c r="H700" i="8"/>
  <c r="I700" i="8" s="1"/>
  <c r="H699" i="8"/>
  <c r="I699" i="8" s="1"/>
  <c r="H698" i="8"/>
  <c r="I698" i="8" s="1"/>
  <c r="H697" i="8"/>
  <c r="I697" i="8" s="1"/>
  <c r="H696" i="8"/>
  <c r="I696" i="8" s="1"/>
  <c r="H695" i="8"/>
  <c r="I695" i="8" s="1"/>
  <c r="H694" i="8"/>
  <c r="I694" i="8" s="1"/>
  <c r="H693" i="8"/>
  <c r="I693" i="8" s="1"/>
  <c r="H692" i="8"/>
  <c r="I692" i="8" s="1"/>
  <c r="H691" i="8"/>
  <c r="I691" i="8" s="1"/>
  <c r="H690" i="8"/>
  <c r="I690" i="8" s="1"/>
  <c r="H689" i="8"/>
  <c r="I689" i="8" s="1"/>
  <c r="H688" i="8"/>
  <c r="I688" i="8" s="1"/>
  <c r="H687" i="8"/>
  <c r="I687" i="8" s="1"/>
  <c r="H686" i="8"/>
  <c r="I686" i="8" s="1"/>
  <c r="H685" i="8"/>
  <c r="I685" i="8" s="1"/>
  <c r="H684" i="8"/>
  <c r="I684" i="8" s="1"/>
  <c r="H683" i="8"/>
  <c r="I683" i="8" s="1"/>
  <c r="H682" i="8"/>
  <c r="I682" i="8" s="1"/>
  <c r="H681" i="8"/>
  <c r="I681" i="8" s="1"/>
  <c r="H680" i="8"/>
  <c r="I680" i="8" s="1"/>
  <c r="H679" i="8"/>
  <c r="I679" i="8" s="1"/>
  <c r="H678" i="8"/>
  <c r="I678" i="8" s="1"/>
  <c r="H677" i="8"/>
  <c r="I677" i="8" s="1"/>
  <c r="H676" i="8"/>
  <c r="I676" i="8" s="1"/>
  <c r="H675" i="8"/>
  <c r="I675" i="8" s="1"/>
  <c r="H674" i="8"/>
  <c r="I674" i="8" s="1"/>
  <c r="H673" i="8"/>
  <c r="I673" i="8" s="1"/>
  <c r="H672" i="8"/>
  <c r="I672" i="8" s="1"/>
  <c r="H671" i="8"/>
  <c r="I671" i="8" s="1"/>
  <c r="H670" i="8"/>
  <c r="I670" i="8" s="1"/>
  <c r="H669" i="8"/>
  <c r="I669" i="8" s="1"/>
  <c r="H668" i="8"/>
  <c r="I668" i="8" s="1"/>
  <c r="H667" i="8"/>
  <c r="I667" i="8" s="1"/>
  <c r="H666" i="8"/>
  <c r="I666" i="8" s="1"/>
  <c r="H665" i="8"/>
  <c r="I665" i="8" s="1"/>
  <c r="I664" i="8"/>
  <c r="H664" i="8"/>
  <c r="H663" i="8"/>
  <c r="I663" i="8" s="1"/>
  <c r="H662" i="8"/>
  <c r="I662" i="8" s="1"/>
  <c r="H661" i="8"/>
  <c r="I661" i="8" s="1"/>
  <c r="H660" i="8"/>
  <c r="I660" i="8" s="1"/>
  <c r="H659" i="8"/>
  <c r="I659" i="8" s="1"/>
  <c r="H658" i="8"/>
  <c r="I658" i="8" s="1"/>
  <c r="H657" i="8"/>
  <c r="I657" i="8" s="1"/>
  <c r="H656" i="8"/>
  <c r="I656" i="8" s="1"/>
  <c r="H655" i="8"/>
  <c r="I655" i="8" s="1"/>
  <c r="H654" i="8"/>
  <c r="I654" i="8" s="1"/>
  <c r="H653" i="8"/>
  <c r="I653" i="8" s="1"/>
  <c r="H652" i="8"/>
  <c r="I652" i="8" s="1"/>
  <c r="H651" i="8"/>
  <c r="I651" i="8" s="1"/>
  <c r="H650" i="8"/>
  <c r="I650" i="8" s="1"/>
  <c r="H649" i="8"/>
  <c r="I649" i="8" s="1"/>
  <c r="H648" i="8"/>
  <c r="I648" i="8" s="1"/>
  <c r="H647" i="8"/>
  <c r="I647" i="8" s="1"/>
  <c r="H646" i="8"/>
  <c r="I646" i="8" s="1"/>
  <c r="H645" i="8"/>
  <c r="I645" i="8" s="1"/>
  <c r="H644" i="8"/>
  <c r="I644" i="8" s="1"/>
  <c r="H643" i="8"/>
  <c r="I643" i="8" s="1"/>
  <c r="H642" i="8"/>
  <c r="I642" i="8" s="1"/>
  <c r="H641" i="8"/>
  <c r="I641" i="8" s="1"/>
  <c r="H640" i="8"/>
  <c r="I640" i="8" s="1"/>
  <c r="H639" i="8"/>
  <c r="I639" i="8" s="1"/>
  <c r="H638" i="8"/>
  <c r="I638" i="8" s="1"/>
  <c r="H637" i="8"/>
  <c r="I637" i="8" s="1"/>
  <c r="H636" i="8"/>
  <c r="I636" i="8" s="1"/>
  <c r="H635" i="8"/>
  <c r="I635" i="8" s="1"/>
  <c r="H634" i="8"/>
  <c r="I634" i="8" s="1"/>
  <c r="H633" i="8"/>
  <c r="I633" i="8" s="1"/>
  <c r="H632" i="8"/>
  <c r="I632" i="8" s="1"/>
  <c r="H631" i="8"/>
  <c r="I631" i="8" s="1"/>
  <c r="H630" i="8"/>
  <c r="I630" i="8" s="1"/>
  <c r="H629" i="8"/>
  <c r="I629" i="8" s="1"/>
  <c r="H628" i="8"/>
  <c r="I628" i="8" s="1"/>
  <c r="H627" i="8"/>
  <c r="I627" i="8" s="1"/>
  <c r="H626" i="8"/>
  <c r="I626" i="8" s="1"/>
  <c r="H625" i="8"/>
  <c r="I625" i="8" s="1"/>
  <c r="H624" i="8"/>
  <c r="I624" i="8" s="1"/>
  <c r="H623" i="8"/>
  <c r="I623" i="8" s="1"/>
  <c r="H622" i="8"/>
  <c r="I622" i="8" s="1"/>
  <c r="H621" i="8"/>
  <c r="I621" i="8" s="1"/>
  <c r="H620" i="8"/>
  <c r="I620" i="8" s="1"/>
  <c r="H619" i="8"/>
  <c r="I619" i="8" s="1"/>
  <c r="H618" i="8"/>
  <c r="I618" i="8" s="1"/>
  <c r="H617" i="8"/>
  <c r="I617" i="8" s="1"/>
  <c r="H616" i="8"/>
  <c r="I616" i="8" s="1"/>
  <c r="H615" i="8"/>
  <c r="I615" i="8" s="1"/>
  <c r="H614" i="8"/>
  <c r="I614" i="8" s="1"/>
  <c r="H613" i="8"/>
  <c r="I613" i="8" s="1"/>
  <c r="H612" i="8"/>
  <c r="I612" i="8" s="1"/>
  <c r="H611" i="8"/>
  <c r="I611" i="8" s="1"/>
  <c r="H610" i="8"/>
  <c r="I610" i="8" s="1"/>
  <c r="H609" i="8"/>
  <c r="I609" i="8" s="1"/>
  <c r="H608" i="8"/>
  <c r="I608" i="8" s="1"/>
  <c r="H607" i="8"/>
  <c r="I607" i="8" s="1"/>
  <c r="H606" i="8"/>
  <c r="I606" i="8" s="1"/>
  <c r="H605" i="8"/>
  <c r="I605" i="8" s="1"/>
  <c r="H604" i="8"/>
  <c r="I604" i="8" s="1"/>
  <c r="H603" i="8"/>
  <c r="I603" i="8" s="1"/>
  <c r="H602" i="8"/>
  <c r="I602" i="8" s="1"/>
  <c r="H601" i="8"/>
  <c r="I601" i="8" s="1"/>
  <c r="H600" i="8"/>
  <c r="I600" i="8" s="1"/>
  <c r="H599" i="8"/>
  <c r="I599" i="8" s="1"/>
  <c r="H598" i="8"/>
  <c r="I598" i="8" s="1"/>
  <c r="H597" i="8"/>
  <c r="I597" i="8" s="1"/>
  <c r="H596" i="8"/>
  <c r="I596" i="8" s="1"/>
  <c r="H595" i="8"/>
  <c r="I595" i="8" s="1"/>
  <c r="H594" i="8"/>
  <c r="I594" i="8" s="1"/>
  <c r="H593" i="8"/>
  <c r="I593" i="8" s="1"/>
  <c r="H592" i="8"/>
  <c r="I592" i="8" s="1"/>
  <c r="H591" i="8"/>
  <c r="I591" i="8" s="1"/>
  <c r="H590" i="8"/>
  <c r="I590" i="8" s="1"/>
  <c r="H589" i="8"/>
  <c r="I589" i="8" s="1"/>
  <c r="H588" i="8"/>
  <c r="I588" i="8" s="1"/>
  <c r="H587" i="8"/>
  <c r="I587" i="8" s="1"/>
  <c r="H586" i="8"/>
  <c r="I586" i="8" s="1"/>
  <c r="H585" i="8"/>
  <c r="I585" i="8" s="1"/>
  <c r="H584" i="8"/>
  <c r="I584" i="8" s="1"/>
  <c r="H583" i="8"/>
  <c r="I583" i="8" s="1"/>
  <c r="H582" i="8"/>
  <c r="I582" i="8" s="1"/>
  <c r="H581" i="8"/>
  <c r="I581" i="8" s="1"/>
  <c r="H580" i="8"/>
  <c r="I580" i="8" s="1"/>
  <c r="H579" i="8"/>
  <c r="I579" i="8" s="1"/>
  <c r="H578" i="8"/>
  <c r="I578" i="8" s="1"/>
  <c r="H577" i="8"/>
  <c r="I577" i="8" s="1"/>
  <c r="H576" i="8"/>
  <c r="I576" i="8" s="1"/>
  <c r="H575" i="8"/>
  <c r="I575" i="8" s="1"/>
  <c r="H574" i="8"/>
  <c r="I574" i="8" s="1"/>
  <c r="H573" i="8"/>
  <c r="I573" i="8" s="1"/>
  <c r="H572" i="8"/>
  <c r="I572" i="8" s="1"/>
  <c r="H571" i="8"/>
  <c r="I571" i="8" s="1"/>
  <c r="H570" i="8"/>
  <c r="I570" i="8" s="1"/>
  <c r="H569" i="8"/>
  <c r="I569" i="8" s="1"/>
  <c r="H568" i="8"/>
  <c r="I568" i="8" s="1"/>
  <c r="H567" i="8"/>
  <c r="I567" i="8" s="1"/>
  <c r="H566" i="8"/>
  <c r="I566" i="8" s="1"/>
  <c r="H565" i="8"/>
  <c r="I565" i="8" s="1"/>
  <c r="H564" i="8"/>
  <c r="I564" i="8" s="1"/>
  <c r="H563" i="8"/>
  <c r="I563" i="8" s="1"/>
  <c r="H562" i="8"/>
  <c r="I562" i="8" s="1"/>
  <c r="H561" i="8"/>
  <c r="I561" i="8" s="1"/>
  <c r="H560" i="8"/>
  <c r="I560" i="8" s="1"/>
  <c r="H559" i="8"/>
  <c r="I559" i="8" s="1"/>
  <c r="H558" i="8"/>
  <c r="I558" i="8" s="1"/>
  <c r="H557" i="8"/>
  <c r="I557" i="8" s="1"/>
  <c r="H556" i="8"/>
  <c r="I556" i="8" s="1"/>
  <c r="H555" i="8"/>
  <c r="I555" i="8" s="1"/>
  <c r="H554" i="8"/>
  <c r="I554" i="8" s="1"/>
  <c r="H553" i="8"/>
  <c r="I553" i="8" s="1"/>
  <c r="H552" i="8"/>
  <c r="I552" i="8" s="1"/>
  <c r="H551" i="8"/>
  <c r="I551" i="8" s="1"/>
  <c r="H550" i="8"/>
  <c r="I550" i="8" s="1"/>
  <c r="H549" i="8"/>
  <c r="I549" i="8" s="1"/>
  <c r="H548" i="8"/>
  <c r="I548" i="8" s="1"/>
  <c r="H547" i="8"/>
  <c r="I547" i="8" s="1"/>
  <c r="H546" i="8"/>
  <c r="I546" i="8" s="1"/>
  <c r="H545" i="8"/>
  <c r="I545" i="8" s="1"/>
  <c r="H544" i="8"/>
  <c r="I544" i="8" s="1"/>
  <c r="H543" i="8"/>
  <c r="I543" i="8" s="1"/>
  <c r="H542" i="8"/>
  <c r="I542" i="8" s="1"/>
  <c r="H541" i="8"/>
  <c r="I541" i="8" s="1"/>
  <c r="H540" i="8"/>
  <c r="I540" i="8" s="1"/>
  <c r="H539" i="8"/>
  <c r="I539" i="8" s="1"/>
  <c r="H538" i="8"/>
  <c r="I538" i="8" s="1"/>
  <c r="H537" i="8"/>
  <c r="I537" i="8" s="1"/>
  <c r="H536" i="8"/>
  <c r="I536" i="8" s="1"/>
  <c r="H535" i="8"/>
  <c r="I535" i="8" s="1"/>
  <c r="H534" i="8"/>
  <c r="I534" i="8" s="1"/>
  <c r="H533" i="8"/>
  <c r="I533" i="8" s="1"/>
  <c r="H532" i="8"/>
  <c r="I532" i="8" s="1"/>
  <c r="H531" i="8"/>
  <c r="I531" i="8" s="1"/>
  <c r="H530" i="8"/>
  <c r="I530" i="8" s="1"/>
  <c r="H529" i="8"/>
  <c r="I529" i="8" s="1"/>
  <c r="H528" i="8"/>
  <c r="I528" i="8" s="1"/>
  <c r="H527" i="8"/>
  <c r="I527" i="8" s="1"/>
  <c r="H526" i="8"/>
  <c r="I526" i="8" s="1"/>
  <c r="H525" i="8"/>
  <c r="I525" i="8" s="1"/>
  <c r="H524" i="8"/>
  <c r="I524" i="8" s="1"/>
  <c r="H523" i="8"/>
  <c r="I523" i="8" s="1"/>
  <c r="H522" i="8"/>
  <c r="I522" i="8" s="1"/>
  <c r="H521" i="8"/>
  <c r="I521" i="8" s="1"/>
  <c r="H520" i="8"/>
  <c r="I520" i="8" s="1"/>
  <c r="H519" i="8"/>
  <c r="I519" i="8" s="1"/>
  <c r="H518" i="8"/>
  <c r="I518" i="8" s="1"/>
  <c r="H517" i="8"/>
  <c r="I517" i="8" s="1"/>
  <c r="H516" i="8"/>
  <c r="I516" i="8" s="1"/>
  <c r="H515" i="8"/>
  <c r="I515" i="8" s="1"/>
  <c r="H514" i="8"/>
  <c r="I514" i="8" s="1"/>
  <c r="H513" i="8"/>
  <c r="I513" i="8" s="1"/>
  <c r="H512" i="8"/>
  <c r="I512" i="8" s="1"/>
  <c r="H511" i="8"/>
  <c r="I511" i="8" s="1"/>
  <c r="H510" i="8"/>
  <c r="I510" i="8" s="1"/>
  <c r="H509" i="8"/>
  <c r="I509" i="8" s="1"/>
  <c r="H508" i="8"/>
  <c r="I508" i="8" s="1"/>
  <c r="H507" i="8"/>
  <c r="I507" i="8" s="1"/>
  <c r="H506" i="8"/>
  <c r="I506" i="8" s="1"/>
  <c r="H505" i="8"/>
  <c r="I505" i="8" s="1"/>
  <c r="H504" i="8"/>
  <c r="I504" i="8" s="1"/>
  <c r="H503" i="8"/>
  <c r="I503" i="8" s="1"/>
  <c r="H502" i="8"/>
  <c r="I502" i="8" s="1"/>
  <c r="H501" i="8"/>
  <c r="I501" i="8" s="1"/>
  <c r="H500" i="8"/>
  <c r="I500" i="8" s="1"/>
  <c r="H499" i="8"/>
  <c r="I499" i="8" s="1"/>
  <c r="H498" i="8"/>
  <c r="I498" i="8" s="1"/>
  <c r="H497" i="8"/>
  <c r="I497" i="8" s="1"/>
  <c r="H496" i="8"/>
  <c r="I496" i="8" s="1"/>
  <c r="H495" i="8"/>
  <c r="I495" i="8" s="1"/>
  <c r="H494" i="8"/>
  <c r="I494" i="8" s="1"/>
  <c r="H493" i="8"/>
  <c r="I493" i="8" s="1"/>
  <c r="H492" i="8"/>
  <c r="I492" i="8" s="1"/>
  <c r="H491" i="8"/>
  <c r="I491" i="8" s="1"/>
  <c r="H490" i="8"/>
  <c r="I490" i="8" s="1"/>
  <c r="H489" i="8"/>
  <c r="I489" i="8" s="1"/>
  <c r="H488" i="8"/>
  <c r="I488" i="8" s="1"/>
  <c r="H487" i="8"/>
  <c r="I487" i="8" s="1"/>
  <c r="H486" i="8"/>
  <c r="I486" i="8" s="1"/>
  <c r="H485" i="8"/>
  <c r="I485" i="8" s="1"/>
  <c r="H484" i="8"/>
  <c r="I484" i="8" s="1"/>
  <c r="H483" i="8"/>
  <c r="I483" i="8" s="1"/>
  <c r="H482" i="8"/>
  <c r="I482" i="8" s="1"/>
  <c r="H481" i="8"/>
  <c r="I481" i="8" s="1"/>
  <c r="H480" i="8"/>
  <c r="I480" i="8" s="1"/>
  <c r="H479" i="8"/>
  <c r="I479" i="8" s="1"/>
  <c r="H478" i="8"/>
  <c r="I478" i="8" s="1"/>
  <c r="H477" i="8"/>
  <c r="I477" i="8" s="1"/>
  <c r="H476" i="8"/>
  <c r="I476" i="8" s="1"/>
  <c r="H475" i="8"/>
  <c r="I475" i="8" s="1"/>
  <c r="H474" i="8"/>
  <c r="I474" i="8" s="1"/>
  <c r="H473" i="8"/>
  <c r="I473" i="8" s="1"/>
  <c r="H472" i="8"/>
  <c r="I472" i="8" s="1"/>
  <c r="H471" i="8"/>
  <c r="I471" i="8" s="1"/>
  <c r="H470" i="8"/>
  <c r="I470" i="8" s="1"/>
  <c r="H469" i="8"/>
  <c r="I469" i="8" s="1"/>
  <c r="H468" i="8"/>
  <c r="I468" i="8" s="1"/>
  <c r="H467" i="8"/>
  <c r="I467" i="8" s="1"/>
  <c r="H466" i="8"/>
  <c r="I466" i="8" s="1"/>
  <c r="H465" i="8"/>
  <c r="I465" i="8" s="1"/>
  <c r="H464" i="8"/>
  <c r="I464" i="8" s="1"/>
  <c r="H463" i="8"/>
  <c r="I463" i="8" s="1"/>
  <c r="H462" i="8"/>
  <c r="I462" i="8" s="1"/>
  <c r="H461" i="8"/>
  <c r="I461" i="8" s="1"/>
  <c r="H460" i="8"/>
  <c r="I460" i="8" s="1"/>
  <c r="H459" i="8"/>
  <c r="I459" i="8" s="1"/>
  <c r="H458" i="8"/>
  <c r="I458" i="8" s="1"/>
  <c r="H457" i="8"/>
  <c r="I457" i="8" s="1"/>
  <c r="H456" i="8"/>
  <c r="I456" i="8" s="1"/>
  <c r="H455" i="8"/>
  <c r="I455" i="8" s="1"/>
  <c r="H454" i="8"/>
  <c r="I454" i="8" s="1"/>
  <c r="H453" i="8"/>
  <c r="I453" i="8" s="1"/>
  <c r="H452" i="8"/>
  <c r="I452" i="8" s="1"/>
  <c r="H451" i="8"/>
  <c r="I451" i="8" s="1"/>
  <c r="H450" i="8"/>
  <c r="I450" i="8" s="1"/>
  <c r="H449" i="8"/>
  <c r="I449" i="8" s="1"/>
  <c r="H448" i="8"/>
  <c r="I448" i="8" s="1"/>
  <c r="H447" i="8"/>
  <c r="I447" i="8" s="1"/>
  <c r="H446" i="8"/>
  <c r="I446" i="8" s="1"/>
  <c r="H445" i="8"/>
  <c r="I445" i="8" s="1"/>
  <c r="H444" i="8"/>
  <c r="I444" i="8" s="1"/>
  <c r="H443" i="8"/>
  <c r="I443" i="8" s="1"/>
  <c r="H442" i="8"/>
  <c r="I442" i="8" s="1"/>
  <c r="H441" i="8"/>
  <c r="I441" i="8" s="1"/>
  <c r="H440" i="8"/>
  <c r="I440" i="8" s="1"/>
  <c r="H439" i="8"/>
  <c r="I439" i="8" s="1"/>
  <c r="H438" i="8"/>
  <c r="I438" i="8" s="1"/>
  <c r="H437" i="8"/>
  <c r="I437" i="8" s="1"/>
  <c r="H436" i="8"/>
  <c r="I436" i="8" s="1"/>
  <c r="H435" i="8"/>
  <c r="I435" i="8" s="1"/>
  <c r="H434" i="8"/>
  <c r="I434" i="8" s="1"/>
  <c r="H433" i="8"/>
  <c r="I433" i="8" s="1"/>
  <c r="H432" i="8"/>
  <c r="I432" i="8" s="1"/>
  <c r="H431" i="8"/>
  <c r="I431" i="8" s="1"/>
  <c r="H430" i="8"/>
  <c r="I430" i="8" s="1"/>
  <c r="H429" i="8"/>
  <c r="I429" i="8" s="1"/>
  <c r="H428" i="8"/>
  <c r="I428" i="8" s="1"/>
  <c r="H427" i="8"/>
  <c r="I427" i="8" s="1"/>
  <c r="H426" i="8"/>
  <c r="I426" i="8" s="1"/>
  <c r="H425" i="8"/>
  <c r="I425" i="8" s="1"/>
  <c r="H424" i="8"/>
  <c r="I424" i="8" s="1"/>
  <c r="H423" i="8"/>
  <c r="I423" i="8" s="1"/>
  <c r="H422" i="8"/>
  <c r="I422" i="8" s="1"/>
  <c r="H421" i="8"/>
  <c r="I421" i="8" s="1"/>
  <c r="H420" i="8"/>
  <c r="I420" i="8" s="1"/>
  <c r="H419" i="8"/>
  <c r="I419" i="8" s="1"/>
  <c r="H418" i="8"/>
  <c r="I418" i="8" s="1"/>
  <c r="H417" i="8"/>
  <c r="I417" i="8" s="1"/>
  <c r="H416" i="8"/>
  <c r="I416" i="8" s="1"/>
  <c r="H415" i="8"/>
  <c r="I415" i="8" s="1"/>
  <c r="H414" i="8"/>
  <c r="I414" i="8" s="1"/>
  <c r="H413" i="8"/>
  <c r="I413" i="8" s="1"/>
  <c r="H412" i="8"/>
  <c r="I412" i="8" s="1"/>
  <c r="H411" i="8"/>
  <c r="I411" i="8" s="1"/>
  <c r="H410" i="8"/>
  <c r="I410" i="8" s="1"/>
  <c r="H409" i="8"/>
  <c r="I409" i="8" s="1"/>
  <c r="H408" i="8"/>
  <c r="I408" i="8" s="1"/>
  <c r="H407" i="8"/>
  <c r="I407" i="8" s="1"/>
  <c r="H406" i="8"/>
  <c r="I406" i="8" s="1"/>
  <c r="H405" i="8"/>
  <c r="I405" i="8" s="1"/>
  <c r="H404" i="8"/>
  <c r="I404" i="8" s="1"/>
  <c r="H403" i="8"/>
  <c r="I403" i="8" s="1"/>
  <c r="H402" i="8"/>
  <c r="I402" i="8" s="1"/>
  <c r="H401" i="8"/>
  <c r="I401" i="8" s="1"/>
  <c r="H400" i="8"/>
  <c r="I400" i="8" s="1"/>
  <c r="H399" i="8"/>
  <c r="I399" i="8" s="1"/>
  <c r="H398" i="8"/>
  <c r="I398" i="8" s="1"/>
  <c r="H397" i="8"/>
  <c r="I397" i="8" s="1"/>
  <c r="H396" i="8"/>
  <c r="I396" i="8" s="1"/>
  <c r="H395" i="8"/>
  <c r="I395" i="8" s="1"/>
  <c r="H394" i="8"/>
  <c r="I394" i="8" s="1"/>
  <c r="H393" i="8"/>
  <c r="I393" i="8" s="1"/>
  <c r="H392" i="8"/>
  <c r="I392" i="8" s="1"/>
  <c r="H391" i="8"/>
  <c r="I391" i="8" s="1"/>
  <c r="H390" i="8"/>
  <c r="I390" i="8" s="1"/>
  <c r="H389" i="8"/>
  <c r="I389" i="8" s="1"/>
  <c r="H388" i="8"/>
  <c r="I388" i="8" s="1"/>
  <c r="H387" i="8"/>
  <c r="I387" i="8" s="1"/>
  <c r="H386" i="8"/>
  <c r="I386" i="8" s="1"/>
  <c r="H385" i="8"/>
  <c r="I385" i="8" s="1"/>
  <c r="H384" i="8"/>
  <c r="I384" i="8" s="1"/>
  <c r="H383" i="8"/>
  <c r="I383" i="8" s="1"/>
  <c r="H382" i="8"/>
  <c r="I382" i="8" s="1"/>
  <c r="H381" i="8"/>
  <c r="I381" i="8" s="1"/>
  <c r="H380" i="8"/>
  <c r="I380" i="8" s="1"/>
  <c r="H379" i="8"/>
  <c r="I379" i="8" s="1"/>
  <c r="H378" i="8"/>
  <c r="I378" i="8" s="1"/>
  <c r="H377" i="8"/>
  <c r="I377" i="8" s="1"/>
  <c r="H376" i="8"/>
  <c r="I376" i="8" s="1"/>
  <c r="H375" i="8"/>
  <c r="I375" i="8" s="1"/>
  <c r="H374" i="8"/>
  <c r="I374" i="8" s="1"/>
  <c r="H373" i="8"/>
  <c r="I373" i="8" s="1"/>
  <c r="H372" i="8"/>
  <c r="I372" i="8" s="1"/>
  <c r="H371" i="8"/>
  <c r="I371" i="8" s="1"/>
  <c r="H370" i="8"/>
  <c r="I370" i="8" s="1"/>
  <c r="H369" i="8"/>
  <c r="I369" i="8" s="1"/>
  <c r="H368" i="8"/>
  <c r="I368" i="8" s="1"/>
  <c r="H367" i="8"/>
  <c r="I367" i="8" s="1"/>
  <c r="H366" i="8"/>
  <c r="I366" i="8" s="1"/>
  <c r="H365" i="8"/>
  <c r="I365" i="8" s="1"/>
  <c r="H364" i="8"/>
  <c r="I364" i="8" s="1"/>
  <c r="H363" i="8"/>
  <c r="I363" i="8" s="1"/>
  <c r="H362" i="8"/>
  <c r="I362" i="8" s="1"/>
  <c r="H361" i="8"/>
  <c r="I361" i="8" s="1"/>
  <c r="H360" i="8"/>
  <c r="I360" i="8" s="1"/>
  <c r="H359" i="8"/>
  <c r="I359" i="8" s="1"/>
  <c r="H358" i="8"/>
  <c r="I358" i="8" s="1"/>
  <c r="H357" i="8"/>
  <c r="I357" i="8" s="1"/>
  <c r="H356" i="8"/>
  <c r="I356" i="8" s="1"/>
  <c r="H355" i="8"/>
  <c r="I355" i="8" s="1"/>
  <c r="H354" i="8"/>
  <c r="I354" i="8" s="1"/>
  <c r="H353" i="8"/>
  <c r="I353" i="8" s="1"/>
  <c r="H352" i="8"/>
  <c r="I352" i="8" s="1"/>
  <c r="H351" i="8"/>
  <c r="I351" i="8" s="1"/>
  <c r="H350" i="8"/>
  <c r="I350" i="8" s="1"/>
  <c r="H349" i="8"/>
  <c r="I349" i="8" s="1"/>
  <c r="H348" i="8"/>
  <c r="I348" i="8" s="1"/>
  <c r="H347" i="8"/>
  <c r="I347" i="8" s="1"/>
  <c r="H346" i="8"/>
  <c r="I346" i="8" s="1"/>
  <c r="H345" i="8"/>
  <c r="I345" i="8" s="1"/>
  <c r="H344" i="8"/>
  <c r="I344" i="8" s="1"/>
  <c r="H343" i="8"/>
  <c r="I343" i="8" s="1"/>
  <c r="H342" i="8"/>
  <c r="I342" i="8" s="1"/>
  <c r="H341" i="8"/>
  <c r="I341" i="8" s="1"/>
  <c r="H340" i="8"/>
  <c r="I340" i="8" s="1"/>
  <c r="H339" i="8"/>
  <c r="I339" i="8" s="1"/>
  <c r="H338" i="8"/>
  <c r="I338" i="8" s="1"/>
  <c r="H337" i="8"/>
  <c r="I337" i="8" s="1"/>
  <c r="H336" i="8"/>
  <c r="I336" i="8" s="1"/>
  <c r="H335" i="8"/>
  <c r="I335" i="8" s="1"/>
  <c r="H334" i="8"/>
  <c r="I334" i="8" s="1"/>
  <c r="H333" i="8"/>
  <c r="I333" i="8" s="1"/>
  <c r="H332" i="8"/>
  <c r="I332" i="8" s="1"/>
  <c r="H331" i="8"/>
  <c r="I331" i="8" s="1"/>
  <c r="H330" i="8"/>
  <c r="I330" i="8" s="1"/>
  <c r="H329" i="8"/>
  <c r="I329" i="8" s="1"/>
  <c r="H328" i="8"/>
  <c r="I328" i="8" s="1"/>
  <c r="H327" i="8"/>
  <c r="I327" i="8" s="1"/>
  <c r="H326" i="8"/>
  <c r="I326" i="8" s="1"/>
  <c r="H325" i="8"/>
  <c r="I325" i="8" s="1"/>
  <c r="H324" i="8"/>
  <c r="I324" i="8" s="1"/>
  <c r="H323" i="8"/>
  <c r="I323" i="8" s="1"/>
  <c r="H322" i="8"/>
  <c r="I322" i="8" s="1"/>
  <c r="H321" i="8"/>
  <c r="I321" i="8" s="1"/>
  <c r="H320" i="8"/>
  <c r="I320" i="8" s="1"/>
  <c r="H319" i="8"/>
  <c r="I319" i="8" s="1"/>
  <c r="H318" i="8"/>
  <c r="I318" i="8" s="1"/>
  <c r="H317" i="8"/>
  <c r="I317" i="8" s="1"/>
  <c r="H316" i="8"/>
  <c r="I316" i="8" s="1"/>
  <c r="H315" i="8"/>
  <c r="I315" i="8" s="1"/>
  <c r="H314" i="8"/>
  <c r="I314" i="8" s="1"/>
  <c r="H313" i="8"/>
  <c r="I313" i="8" s="1"/>
  <c r="H312" i="8"/>
  <c r="I312" i="8" s="1"/>
  <c r="H311" i="8"/>
  <c r="I311" i="8" s="1"/>
  <c r="H310" i="8"/>
  <c r="I310" i="8" s="1"/>
  <c r="H309" i="8"/>
  <c r="I309" i="8" s="1"/>
  <c r="H308" i="8"/>
  <c r="I308" i="8" s="1"/>
  <c r="H307" i="8"/>
  <c r="I307" i="8" s="1"/>
  <c r="H306" i="8"/>
  <c r="I306" i="8" s="1"/>
  <c r="H305" i="8"/>
  <c r="I305" i="8" s="1"/>
  <c r="H304" i="8"/>
  <c r="I304" i="8" s="1"/>
  <c r="H303" i="8"/>
  <c r="I303" i="8" s="1"/>
  <c r="H302" i="8"/>
  <c r="I302" i="8" s="1"/>
  <c r="H301" i="8"/>
  <c r="I301" i="8" s="1"/>
  <c r="H300" i="8"/>
  <c r="I300" i="8" s="1"/>
  <c r="H299" i="8"/>
  <c r="I299" i="8" s="1"/>
  <c r="H298" i="8"/>
  <c r="I298" i="8" s="1"/>
  <c r="H297" i="8"/>
  <c r="I297" i="8" s="1"/>
  <c r="H296" i="8"/>
  <c r="I296" i="8" s="1"/>
  <c r="H295" i="8"/>
  <c r="I295" i="8" s="1"/>
  <c r="H294" i="8"/>
  <c r="I294" i="8" s="1"/>
  <c r="H293" i="8"/>
  <c r="I293" i="8" s="1"/>
  <c r="H292" i="8"/>
  <c r="I292" i="8" s="1"/>
  <c r="H291" i="8"/>
  <c r="I291" i="8" s="1"/>
  <c r="H290" i="8"/>
  <c r="I290" i="8" s="1"/>
  <c r="H289" i="8"/>
  <c r="I289" i="8" s="1"/>
  <c r="H288" i="8"/>
  <c r="I288" i="8" s="1"/>
  <c r="H287" i="8"/>
  <c r="I287" i="8" s="1"/>
  <c r="H286" i="8"/>
  <c r="I286" i="8" s="1"/>
  <c r="H285" i="8"/>
  <c r="I285" i="8" s="1"/>
  <c r="H284" i="8"/>
  <c r="I284" i="8" s="1"/>
  <c r="H283" i="8"/>
  <c r="I283" i="8" s="1"/>
  <c r="H282" i="8"/>
  <c r="I282" i="8" s="1"/>
  <c r="H281" i="8"/>
  <c r="I281" i="8" s="1"/>
  <c r="H280" i="8"/>
  <c r="I280" i="8" s="1"/>
  <c r="H279" i="8"/>
  <c r="I279" i="8" s="1"/>
  <c r="H278" i="8"/>
  <c r="I278" i="8" s="1"/>
  <c r="H277" i="8"/>
  <c r="I277" i="8" s="1"/>
  <c r="H276" i="8"/>
  <c r="I276" i="8" s="1"/>
  <c r="H275" i="8"/>
  <c r="I275" i="8" s="1"/>
  <c r="H274" i="8"/>
  <c r="I274" i="8" s="1"/>
  <c r="H273" i="8"/>
  <c r="I273" i="8" s="1"/>
  <c r="H272" i="8"/>
  <c r="I272" i="8" s="1"/>
  <c r="H271" i="8"/>
  <c r="I271" i="8" s="1"/>
  <c r="H270" i="8"/>
  <c r="I270" i="8" s="1"/>
  <c r="H269" i="8"/>
  <c r="I269" i="8" s="1"/>
  <c r="H268" i="8"/>
  <c r="I268" i="8" s="1"/>
  <c r="H267" i="8"/>
  <c r="I267" i="8" s="1"/>
  <c r="H266" i="8"/>
  <c r="I266" i="8" s="1"/>
  <c r="H265" i="8"/>
  <c r="I265" i="8" s="1"/>
  <c r="H264" i="8"/>
  <c r="I264" i="8" s="1"/>
  <c r="H263" i="8"/>
  <c r="I263" i="8" s="1"/>
  <c r="H262" i="8"/>
  <c r="I262" i="8" s="1"/>
  <c r="H261" i="8"/>
  <c r="I261" i="8" s="1"/>
  <c r="H260" i="8"/>
  <c r="I260" i="8" s="1"/>
  <c r="H259" i="8"/>
  <c r="I259" i="8" s="1"/>
  <c r="H258" i="8"/>
  <c r="I258" i="8" s="1"/>
  <c r="H257" i="8"/>
  <c r="I257" i="8" s="1"/>
  <c r="H256" i="8"/>
  <c r="I256" i="8" s="1"/>
  <c r="H255" i="8"/>
  <c r="I255" i="8" s="1"/>
  <c r="H254" i="8"/>
  <c r="I254" i="8" s="1"/>
  <c r="H253" i="8"/>
  <c r="I253" i="8" s="1"/>
  <c r="H252" i="8"/>
  <c r="I252" i="8" s="1"/>
  <c r="H251" i="8"/>
  <c r="I251" i="8" s="1"/>
  <c r="H250" i="8"/>
  <c r="I250" i="8" s="1"/>
  <c r="H249" i="8"/>
  <c r="I249" i="8" s="1"/>
  <c r="H248" i="8"/>
  <c r="I248" i="8" s="1"/>
  <c r="H247" i="8"/>
  <c r="I247" i="8" s="1"/>
  <c r="H246" i="8"/>
  <c r="I246" i="8" s="1"/>
  <c r="H245" i="8"/>
  <c r="I245" i="8" s="1"/>
  <c r="H244" i="8"/>
  <c r="I244" i="8" s="1"/>
  <c r="H243" i="8"/>
  <c r="I243" i="8" s="1"/>
  <c r="H242" i="8"/>
  <c r="I242" i="8" s="1"/>
  <c r="H241" i="8"/>
  <c r="I241" i="8" s="1"/>
  <c r="H240" i="8"/>
  <c r="I240" i="8" s="1"/>
  <c r="H239" i="8"/>
  <c r="I239" i="8" s="1"/>
  <c r="H238" i="8"/>
  <c r="I238" i="8" s="1"/>
  <c r="H237" i="8"/>
  <c r="I237" i="8" s="1"/>
  <c r="H236" i="8"/>
  <c r="I236" i="8" s="1"/>
  <c r="H235" i="8"/>
  <c r="I235" i="8" s="1"/>
  <c r="H234" i="8"/>
  <c r="I234" i="8" s="1"/>
  <c r="H233" i="8"/>
  <c r="I233" i="8" s="1"/>
  <c r="H232" i="8"/>
  <c r="I232" i="8" s="1"/>
  <c r="H231" i="8"/>
  <c r="I231" i="8" s="1"/>
  <c r="H230" i="8"/>
  <c r="I230" i="8" s="1"/>
  <c r="H229" i="8"/>
  <c r="I229" i="8" s="1"/>
  <c r="H228" i="8"/>
  <c r="I228" i="8" s="1"/>
  <c r="H227" i="8"/>
  <c r="I227" i="8" s="1"/>
  <c r="H226" i="8"/>
  <c r="I226" i="8" s="1"/>
  <c r="H225" i="8"/>
  <c r="I225" i="8" s="1"/>
  <c r="H224" i="8"/>
  <c r="I224" i="8" s="1"/>
  <c r="H223" i="8"/>
  <c r="I223" i="8" s="1"/>
  <c r="H222" i="8"/>
  <c r="I222" i="8" s="1"/>
  <c r="H221" i="8"/>
  <c r="I221" i="8" s="1"/>
  <c r="H220" i="8"/>
  <c r="I220" i="8" s="1"/>
  <c r="H219" i="8"/>
  <c r="I219" i="8" s="1"/>
  <c r="H218" i="8"/>
  <c r="I218" i="8" s="1"/>
  <c r="H217" i="8"/>
  <c r="I217" i="8" s="1"/>
  <c r="H216" i="8"/>
  <c r="I216" i="8" s="1"/>
  <c r="H215" i="8"/>
  <c r="I215" i="8" s="1"/>
  <c r="H214" i="8"/>
  <c r="I214" i="8" s="1"/>
  <c r="H213" i="8"/>
  <c r="I213" i="8" s="1"/>
  <c r="H212" i="8"/>
  <c r="I212" i="8" s="1"/>
  <c r="H211" i="8"/>
  <c r="I211" i="8" s="1"/>
  <c r="H210" i="8"/>
  <c r="I210" i="8" s="1"/>
  <c r="H209" i="8"/>
  <c r="I209" i="8" s="1"/>
  <c r="H208" i="8"/>
  <c r="I208" i="8" s="1"/>
  <c r="H207" i="8"/>
  <c r="I207" i="8" s="1"/>
  <c r="H206" i="8"/>
  <c r="I206" i="8" s="1"/>
  <c r="H205" i="8"/>
  <c r="I205" i="8" s="1"/>
  <c r="H204" i="8"/>
  <c r="I204" i="8" s="1"/>
  <c r="H203" i="8"/>
  <c r="I203" i="8" s="1"/>
  <c r="H202" i="8"/>
  <c r="I202" i="8" s="1"/>
  <c r="H201" i="8"/>
  <c r="I201" i="8" s="1"/>
  <c r="H200" i="8"/>
  <c r="I200" i="8" s="1"/>
  <c r="H199" i="8"/>
  <c r="I199" i="8" s="1"/>
  <c r="H198" i="8"/>
  <c r="I198" i="8" s="1"/>
  <c r="H197" i="8"/>
  <c r="I197" i="8" s="1"/>
  <c r="H196" i="8"/>
  <c r="I196" i="8" s="1"/>
  <c r="H195" i="8"/>
  <c r="I195" i="8" s="1"/>
  <c r="H194" i="8"/>
  <c r="I194" i="8" s="1"/>
  <c r="H193" i="8"/>
  <c r="I193" i="8" s="1"/>
  <c r="H192" i="8"/>
  <c r="I192" i="8" s="1"/>
  <c r="H191" i="8"/>
  <c r="I191" i="8" s="1"/>
  <c r="H190" i="8"/>
  <c r="I190" i="8" s="1"/>
  <c r="H189" i="8"/>
  <c r="I189" i="8" s="1"/>
  <c r="H188" i="8"/>
  <c r="I188" i="8" s="1"/>
  <c r="H187" i="8"/>
  <c r="I187" i="8" s="1"/>
  <c r="H186" i="8"/>
  <c r="I186" i="8" s="1"/>
  <c r="H185" i="8"/>
  <c r="I185" i="8" s="1"/>
  <c r="H184" i="8"/>
  <c r="I184" i="8" s="1"/>
  <c r="H183" i="8"/>
  <c r="I183" i="8" s="1"/>
  <c r="H182" i="8"/>
  <c r="I182" i="8" s="1"/>
  <c r="H181" i="8"/>
  <c r="I181" i="8" s="1"/>
  <c r="H180" i="8"/>
  <c r="I180" i="8" s="1"/>
  <c r="H179" i="8"/>
  <c r="I179" i="8" s="1"/>
  <c r="H178" i="8"/>
  <c r="I178" i="8" s="1"/>
  <c r="H177" i="8"/>
  <c r="I177" i="8" s="1"/>
  <c r="H176" i="8"/>
  <c r="I176" i="8" s="1"/>
  <c r="H175" i="8"/>
  <c r="I175" i="8" s="1"/>
  <c r="H174" i="8"/>
  <c r="I174" i="8" s="1"/>
  <c r="H173" i="8"/>
  <c r="I173" i="8" s="1"/>
  <c r="H172" i="8"/>
  <c r="I172" i="8" s="1"/>
  <c r="H171" i="8"/>
  <c r="I171" i="8" s="1"/>
  <c r="H170" i="8"/>
  <c r="I170" i="8" s="1"/>
  <c r="H169" i="8"/>
  <c r="I169" i="8" s="1"/>
  <c r="H168" i="8"/>
  <c r="I168" i="8" s="1"/>
  <c r="H167" i="8"/>
  <c r="I167" i="8" s="1"/>
  <c r="H166" i="8"/>
  <c r="I166" i="8" s="1"/>
  <c r="H165" i="8"/>
  <c r="I165" i="8" s="1"/>
  <c r="H164" i="8"/>
  <c r="I164" i="8" s="1"/>
  <c r="H163" i="8"/>
  <c r="I163" i="8" s="1"/>
  <c r="H162" i="8"/>
  <c r="I162" i="8" s="1"/>
  <c r="H161" i="8"/>
  <c r="I161" i="8" s="1"/>
  <c r="H160" i="8"/>
  <c r="I160" i="8" s="1"/>
  <c r="H159" i="8"/>
  <c r="I159" i="8" s="1"/>
  <c r="H158" i="8"/>
  <c r="I158" i="8" s="1"/>
  <c r="H157" i="8"/>
  <c r="I157" i="8" s="1"/>
  <c r="H156" i="8"/>
  <c r="I156" i="8" s="1"/>
  <c r="H155" i="8"/>
  <c r="I155" i="8" s="1"/>
  <c r="H154" i="8"/>
  <c r="I154" i="8" s="1"/>
  <c r="H153" i="8"/>
  <c r="I153" i="8" s="1"/>
  <c r="H152" i="8"/>
  <c r="I152" i="8" s="1"/>
  <c r="H151" i="8"/>
  <c r="I151" i="8" s="1"/>
  <c r="H150" i="8"/>
  <c r="I150" i="8" s="1"/>
  <c r="H149" i="8"/>
  <c r="I149" i="8" s="1"/>
  <c r="H148" i="8"/>
  <c r="I148" i="8" s="1"/>
  <c r="H147" i="8"/>
  <c r="I147" i="8" s="1"/>
  <c r="H146" i="8"/>
  <c r="I146" i="8" s="1"/>
  <c r="H145" i="8"/>
  <c r="I145" i="8" s="1"/>
  <c r="H144" i="8"/>
  <c r="I144" i="8" s="1"/>
  <c r="H143" i="8"/>
  <c r="I143" i="8" s="1"/>
  <c r="H142" i="8"/>
  <c r="I142" i="8" s="1"/>
  <c r="H141" i="8"/>
  <c r="I141" i="8" s="1"/>
  <c r="H140" i="8"/>
  <c r="I140" i="8" s="1"/>
  <c r="H139" i="8"/>
  <c r="I139" i="8" s="1"/>
  <c r="H138" i="8"/>
  <c r="I138" i="8" s="1"/>
  <c r="H137" i="8"/>
  <c r="I137" i="8" s="1"/>
  <c r="H136" i="8"/>
  <c r="I136" i="8" s="1"/>
  <c r="H135" i="8"/>
  <c r="I135" i="8" s="1"/>
  <c r="H134" i="8"/>
  <c r="I134" i="8" s="1"/>
  <c r="H133" i="8"/>
  <c r="I133" i="8" s="1"/>
  <c r="H132" i="8"/>
  <c r="I132" i="8" s="1"/>
  <c r="H131" i="8"/>
  <c r="I131" i="8" s="1"/>
  <c r="H130" i="8"/>
  <c r="I130" i="8" s="1"/>
  <c r="H129" i="8"/>
  <c r="I129" i="8" s="1"/>
  <c r="H128" i="8"/>
  <c r="I128" i="8" s="1"/>
  <c r="H127" i="8"/>
  <c r="I127" i="8" s="1"/>
  <c r="H126" i="8"/>
  <c r="I126" i="8" s="1"/>
  <c r="H125" i="8"/>
  <c r="I125" i="8" s="1"/>
  <c r="H124" i="8"/>
  <c r="I124" i="8" s="1"/>
  <c r="H123" i="8"/>
  <c r="I123" i="8" s="1"/>
  <c r="H122" i="8"/>
  <c r="I122" i="8" s="1"/>
  <c r="H121" i="8"/>
  <c r="I121" i="8" s="1"/>
  <c r="H120" i="8"/>
  <c r="I120" i="8" s="1"/>
  <c r="H119" i="8"/>
  <c r="I119" i="8" s="1"/>
  <c r="H118" i="8"/>
  <c r="I118" i="8" s="1"/>
  <c r="H117" i="8"/>
  <c r="I117" i="8" s="1"/>
  <c r="H116" i="8"/>
  <c r="I116" i="8" s="1"/>
  <c r="H115" i="8"/>
  <c r="I115" i="8" s="1"/>
  <c r="H114" i="8"/>
  <c r="I114" i="8" s="1"/>
  <c r="H113" i="8"/>
  <c r="I113" i="8" s="1"/>
  <c r="H112" i="8"/>
  <c r="I112" i="8" s="1"/>
  <c r="H111" i="8"/>
  <c r="I111" i="8" s="1"/>
  <c r="H110" i="8"/>
  <c r="I110" i="8" s="1"/>
  <c r="H109" i="8"/>
  <c r="I109" i="8" s="1"/>
  <c r="H108" i="8"/>
  <c r="I108" i="8" s="1"/>
  <c r="H107" i="8"/>
  <c r="I107" i="8" s="1"/>
  <c r="H106" i="8"/>
  <c r="I106" i="8" s="1"/>
  <c r="H105" i="8"/>
  <c r="I105" i="8" s="1"/>
  <c r="H104" i="8"/>
  <c r="I104" i="8" s="1"/>
  <c r="H103" i="8"/>
  <c r="I103" i="8" s="1"/>
  <c r="H102" i="8"/>
  <c r="I102" i="8" s="1"/>
  <c r="H101" i="8"/>
  <c r="I101" i="8" s="1"/>
  <c r="H100" i="8"/>
  <c r="I100" i="8" s="1"/>
  <c r="H99" i="8"/>
  <c r="I99" i="8" s="1"/>
  <c r="H98" i="8"/>
  <c r="I98" i="8" s="1"/>
  <c r="H97" i="8"/>
  <c r="I97" i="8" s="1"/>
  <c r="H96" i="8"/>
  <c r="I96" i="8" s="1"/>
  <c r="H95" i="8"/>
  <c r="I95" i="8" s="1"/>
  <c r="H94" i="8"/>
  <c r="I94" i="8" s="1"/>
  <c r="H93" i="8"/>
  <c r="I93" i="8" s="1"/>
  <c r="H92" i="8"/>
  <c r="I92" i="8" s="1"/>
  <c r="H91" i="8"/>
  <c r="I91" i="8" s="1"/>
  <c r="H90" i="8"/>
  <c r="I90" i="8" s="1"/>
  <c r="H89" i="8"/>
  <c r="I89" i="8" s="1"/>
  <c r="H88" i="8"/>
  <c r="I88" i="8" s="1"/>
  <c r="H87" i="8"/>
  <c r="I87" i="8" s="1"/>
  <c r="H86" i="8"/>
  <c r="I86" i="8" s="1"/>
  <c r="H85" i="8"/>
  <c r="I85" i="8" s="1"/>
  <c r="H84" i="8"/>
  <c r="I84" i="8" s="1"/>
  <c r="H83" i="8"/>
  <c r="I83" i="8" s="1"/>
  <c r="H82" i="8"/>
  <c r="I82" i="8" s="1"/>
  <c r="H81" i="8"/>
  <c r="I81" i="8" s="1"/>
  <c r="H80" i="8"/>
  <c r="I80" i="8" s="1"/>
  <c r="H79" i="8"/>
  <c r="I79" i="8" s="1"/>
  <c r="H78" i="8"/>
  <c r="I78" i="8" s="1"/>
  <c r="H77" i="8"/>
  <c r="I77" i="8" s="1"/>
  <c r="H76" i="8"/>
  <c r="I76" i="8" s="1"/>
  <c r="H75" i="8"/>
  <c r="I75" i="8" s="1"/>
  <c r="H74" i="8"/>
  <c r="I74" i="8" s="1"/>
  <c r="H73" i="8"/>
  <c r="I73" i="8" s="1"/>
  <c r="H72" i="8"/>
  <c r="I72" i="8" s="1"/>
  <c r="H71" i="8"/>
  <c r="I71" i="8" s="1"/>
  <c r="H70" i="8"/>
  <c r="I70" i="8" s="1"/>
  <c r="H69" i="8"/>
  <c r="I69" i="8" s="1"/>
  <c r="H68" i="8"/>
  <c r="I68" i="8" s="1"/>
  <c r="H67" i="8"/>
  <c r="I67" i="8" s="1"/>
  <c r="H66" i="8"/>
  <c r="I66" i="8" s="1"/>
  <c r="H65" i="8"/>
  <c r="I65" i="8" s="1"/>
  <c r="H64" i="8"/>
  <c r="I64" i="8" s="1"/>
  <c r="H63" i="8"/>
  <c r="I63" i="8" s="1"/>
  <c r="H62" i="8"/>
  <c r="I62" i="8" s="1"/>
  <c r="H61" i="8"/>
  <c r="I61" i="8" s="1"/>
  <c r="H60" i="8"/>
  <c r="I60" i="8" s="1"/>
  <c r="H59" i="8"/>
  <c r="I59" i="8" s="1"/>
  <c r="H58" i="8"/>
  <c r="I58" i="8" s="1"/>
  <c r="H57" i="8"/>
  <c r="I57" i="8" s="1"/>
  <c r="H56" i="8"/>
  <c r="I56" i="8" s="1"/>
  <c r="H55" i="8"/>
  <c r="I55" i="8" s="1"/>
  <c r="H54" i="8"/>
  <c r="I54" i="8" s="1"/>
  <c r="H53" i="8"/>
  <c r="I53" i="8" s="1"/>
  <c r="H52" i="8"/>
  <c r="I52" i="8" s="1"/>
  <c r="H51" i="8"/>
  <c r="I51" i="8" s="1"/>
  <c r="H50" i="8"/>
  <c r="I50" i="8" s="1"/>
  <c r="H49" i="8"/>
  <c r="I49" i="8" s="1"/>
  <c r="H48" i="8"/>
  <c r="I48" i="8" s="1"/>
  <c r="H47" i="8"/>
  <c r="I47" i="8" s="1"/>
  <c r="H46" i="8"/>
  <c r="I46" i="8" s="1"/>
  <c r="H45" i="8"/>
  <c r="I45" i="8" s="1"/>
  <c r="H44" i="8"/>
  <c r="I44" i="8" s="1"/>
  <c r="H43" i="8"/>
  <c r="I43" i="8" s="1"/>
  <c r="H42" i="8"/>
  <c r="I42" i="8" s="1"/>
  <c r="H41" i="8"/>
  <c r="I41" i="8" s="1"/>
  <c r="H40" i="8"/>
  <c r="I40" i="8" s="1"/>
  <c r="H39" i="8"/>
  <c r="I39" i="8" s="1"/>
  <c r="H38" i="8"/>
  <c r="I38" i="8" s="1"/>
  <c r="H37" i="8"/>
  <c r="I37" i="8" s="1"/>
  <c r="H36" i="8"/>
  <c r="I36" i="8" s="1"/>
  <c r="H35" i="8"/>
  <c r="I35" i="8" s="1"/>
  <c r="H34" i="8"/>
  <c r="I34" i="8" s="1"/>
  <c r="H33" i="8"/>
  <c r="I33" i="8" s="1"/>
  <c r="H32" i="8"/>
  <c r="I32" i="8" s="1"/>
  <c r="H31" i="8"/>
  <c r="I31" i="8" s="1"/>
  <c r="H30" i="8"/>
  <c r="I30" i="8" s="1"/>
  <c r="H29" i="8"/>
  <c r="I29" i="8" s="1"/>
  <c r="H28" i="8"/>
  <c r="I28" i="8" s="1"/>
  <c r="H27" i="8"/>
  <c r="I27" i="8" s="1"/>
  <c r="H26" i="8"/>
  <c r="I26" i="8" s="1"/>
  <c r="H25" i="8"/>
  <c r="I25" i="8" s="1"/>
  <c r="H24" i="8"/>
  <c r="I24" i="8" s="1"/>
  <c r="H23" i="8"/>
  <c r="I23" i="8" s="1"/>
  <c r="H22" i="8"/>
  <c r="I22" i="8" s="1"/>
  <c r="H21" i="8"/>
  <c r="I21" i="8" s="1"/>
  <c r="H20" i="8"/>
  <c r="I20" i="8" s="1"/>
  <c r="H19" i="8"/>
  <c r="I19" i="8" s="1"/>
  <c r="H18" i="8"/>
  <c r="I18" i="8" s="1"/>
  <c r="H17" i="8"/>
  <c r="I17" i="8" s="1"/>
  <c r="H16" i="8"/>
  <c r="I16" i="8" s="1"/>
  <c r="H15" i="8"/>
  <c r="I15" i="8" s="1"/>
  <c r="H14" i="8"/>
  <c r="I14" i="8" s="1"/>
  <c r="H13" i="8"/>
  <c r="I13" i="8" s="1"/>
  <c r="H12" i="8"/>
  <c r="I12" i="8" s="1"/>
  <c r="H11" i="8"/>
  <c r="I11" i="8" s="1"/>
  <c r="H10" i="8"/>
  <c r="I10" i="8" s="1"/>
  <c r="H9" i="8"/>
  <c r="I9" i="8" s="1"/>
  <c r="H8" i="8"/>
  <c r="I8" i="8" s="1"/>
  <c r="O7" i="8"/>
  <c r="I7" i="8"/>
  <c r="H7" i="8"/>
  <c r="I6" i="8"/>
  <c r="H6" i="8"/>
  <c r="P5" i="8"/>
  <c r="H5" i="8"/>
  <c r="P4" i="8"/>
  <c r="H4" i="8"/>
  <c r="P3" i="8"/>
  <c r="H3" i="8"/>
  <c r="P2" i="8"/>
  <c r="H2" i="8"/>
  <c r="H1" i="8"/>
  <c r="I841" i="7"/>
  <c r="H841" i="7"/>
  <c r="H847" i="7" s="1"/>
  <c r="I837" i="7"/>
  <c r="H837" i="7"/>
  <c r="H843" i="7" s="1"/>
  <c r="I835" i="7"/>
  <c r="H835" i="7"/>
  <c r="H834" i="7"/>
  <c r="H840" i="7" s="1"/>
  <c r="I833" i="7"/>
  <c r="H833" i="7"/>
  <c r="H839" i="7" s="1"/>
  <c r="H832" i="7"/>
  <c r="I832" i="7" s="1"/>
  <c r="I831" i="7"/>
  <c r="H831" i="7"/>
  <c r="H830" i="7"/>
  <c r="H836" i="7" s="1"/>
  <c r="I829" i="7"/>
  <c r="I828" i="7"/>
  <c r="I827" i="7"/>
  <c r="I826" i="7"/>
  <c r="I825" i="7"/>
  <c r="I824" i="7"/>
  <c r="J824" i="7" s="1"/>
  <c r="J825" i="7" s="1"/>
  <c r="J826" i="7" s="1"/>
  <c r="J827" i="7" s="1"/>
  <c r="J828" i="7" s="1"/>
  <c r="J829" i="7" s="1"/>
  <c r="D41" i="5"/>
  <c r="C41" i="5"/>
  <c r="D40" i="5"/>
  <c r="C40" i="5"/>
  <c r="D39" i="5"/>
  <c r="C39" i="5"/>
  <c r="D38" i="5"/>
  <c r="C38" i="5"/>
  <c r="D37" i="5"/>
  <c r="C37" i="5"/>
  <c r="D36" i="5"/>
  <c r="C36" i="5"/>
  <c r="D35" i="5"/>
  <c r="C35" i="5"/>
  <c r="D34" i="5"/>
  <c r="C34" i="5"/>
  <c r="D33" i="5"/>
  <c r="C33" i="5"/>
  <c r="D32" i="5"/>
  <c r="C32" i="5"/>
  <c r="D31" i="5"/>
  <c r="C31" i="5"/>
  <c r="D30" i="5"/>
  <c r="C30" i="5"/>
  <c r="D29" i="5"/>
  <c r="C29" i="5"/>
  <c r="D28" i="5"/>
  <c r="C28" i="5"/>
  <c r="D27" i="5"/>
  <c r="C27" i="5"/>
  <c r="D26" i="5"/>
  <c r="C26" i="5"/>
  <c r="D25" i="5"/>
  <c r="C25" i="5"/>
  <c r="D24" i="5"/>
  <c r="C24" i="5"/>
  <c r="D23" i="5"/>
  <c r="C23" i="5"/>
  <c r="D22" i="5"/>
  <c r="C22" i="5"/>
  <c r="D21" i="5"/>
  <c r="C21" i="5"/>
  <c r="D20" i="5"/>
  <c r="C20" i="5"/>
  <c r="D19" i="5"/>
  <c r="C19" i="5"/>
  <c r="D18" i="5"/>
  <c r="C18" i="5"/>
  <c r="D17" i="5"/>
  <c r="C17" i="5"/>
  <c r="D16" i="5"/>
  <c r="C16" i="5"/>
  <c r="D15" i="5"/>
  <c r="C15" i="5"/>
  <c r="D14" i="5"/>
  <c r="C14" i="5"/>
  <c r="D13" i="5"/>
  <c r="C13" i="5"/>
  <c r="D12" i="5"/>
  <c r="C12" i="5"/>
  <c r="D11" i="5"/>
  <c r="C11" i="5"/>
  <c r="D10" i="5"/>
  <c r="C10" i="5"/>
  <c r="D9" i="5"/>
  <c r="C9" i="5"/>
  <c r="D8" i="5"/>
  <c r="C8" i="5"/>
  <c r="D7" i="5"/>
  <c r="C7" i="5"/>
  <c r="D6" i="5"/>
  <c r="C6" i="5"/>
  <c r="D5" i="5"/>
  <c r="C5" i="5"/>
  <c r="D4" i="5"/>
  <c r="C4" i="5"/>
  <c r="D3" i="5"/>
  <c r="C3" i="5"/>
  <c r="D2" i="5"/>
  <c r="C2" i="5"/>
  <c r="D1" i="5"/>
  <c r="C1" i="5"/>
  <c r="AL7812" i="1"/>
  <c r="AL7811" i="1"/>
  <c r="AL7810" i="1"/>
  <c r="AL7808" i="1"/>
  <c r="AL7807" i="1"/>
  <c r="AL7806" i="1"/>
  <c r="AL7805" i="1"/>
  <c r="AL7803" i="1"/>
  <c r="AL7802" i="1"/>
  <c r="AL7801" i="1"/>
  <c r="AL7800" i="1"/>
  <c r="AL7799" i="1"/>
  <c r="AL7797" i="1"/>
  <c r="AL7796" i="1"/>
  <c r="AL7795" i="1"/>
  <c r="AL7794" i="1"/>
  <c r="AL7792" i="1"/>
  <c r="AL7791" i="1"/>
  <c r="AL5545" i="1"/>
  <c r="AL5516" i="1"/>
  <c r="AL5515" i="1"/>
  <c r="AL5514" i="1"/>
  <c r="AL5513" i="1"/>
  <c r="AL5512" i="1"/>
  <c r="AL5511" i="1"/>
  <c r="AL5510" i="1"/>
  <c r="AL5509" i="1"/>
  <c r="AL5508" i="1"/>
  <c r="AL5507" i="1"/>
  <c r="AL5506" i="1"/>
  <c r="AL5505" i="1"/>
  <c r="AL5504" i="1"/>
  <c r="AL5503" i="1"/>
  <c r="AL5502" i="1"/>
  <c r="AL5501" i="1"/>
  <c r="AL5500" i="1"/>
  <c r="AL5499" i="1"/>
  <c r="R5499" i="1"/>
  <c r="Q5499" i="1"/>
  <c r="AL5498" i="1"/>
  <c r="AL5497" i="1"/>
  <c r="AL5496" i="1"/>
  <c r="AL5495" i="1"/>
  <c r="AL5494" i="1"/>
  <c r="Q5494" i="1"/>
  <c r="R5494" i="1" s="1"/>
  <c r="AL5493" i="1"/>
  <c r="R5490" i="1"/>
  <c r="Q5490" i="1"/>
  <c r="R5489" i="1"/>
  <c r="Q5489" i="1"/>
  <c r="E4874" i="1"/>
  <c r="E4873" i="1"/>
  <c r="E4889" i="1" s="1"/>
  <c r="E4872" i="1"/>
  <c r="E4888" i="1" s="1"/>
  <c r="E4871" i="1"/>
  <c r="E4887" i="1" s="1"/>
  <c r="E4870" i="1"/>
  <c r="E4886" i="1" s="1"/>
  <c r="E4869" i="1"/>
  <c r="E4885" i="1" s="1"/>
  <c r="E4868" i="1"/>
  <c r="E4884" i="1" s="1"/>
  <c r="E4867" i="1"/>
  <c r="E4883" i="1" s="1"/>
  <c r="E4866" i="1"/>
  <c r="E4882" i="1" s="1"/>
  <c r="E4865" i="1"/>
  <c r="E4881" i="1" s="1"/>
  <c r="E4864" i="1"/>
  <c r="E4880" i="1" s="1"/>
  <c r="E4863" i="1"/>
  <c r="E4879" i="1" s="1"/>
  <c r="E4862" i="1"/>
  <c r="E4878" i="1" s="1"/>
  <c r="E4861" i="1"/>
  <c r="E4877" i="1" s="1"/>
  <c r="E4860" i="1"/>
  <c r="E4876" i="1" s="1"/>
  <c r="E4859" i="1"/>
  <c r="E4875" i="1" s="1"/>
  <c r="AL2920" i="1"/>
  <c r="AL2919" i="1"/>
  <c r="AL2918" i="1"/>
  <c r="R2879" i="1"/>
  <c r="Q2879" i="1"/>
  <c r="R2822" i="1"/>
  <c r="Q2822" i="1"/>
  <c r="R2699" i="1"/>
  <c r="Q2637" i="1"/>
  <c r="Q2633" i="1"/>
  <c r="R2633" i="1" s="1"/>
  <c r="S2633" i="1" s="1"/>
  <c r="Q2545" i="1"/>
  <c r="R2545" i="1" s="1"/>
  <c r="Q238" i="1"/>
  <c r="Q221" i="1"/>
  <c r="R221" i="1" s="1"/>
  <c r="Q219" i="1"/>
  <c r="R219" i="1" s="1"/>
  <c r="Q218" i="1"/>
  <c r="R217" i="1"/>
  <c r="Q216" i="1"/>
  <c r="Q215" i="1"/>
  <c r="R191" i="1"/>
  <c r="Q191" i="1"/>
  <c r="R190" i="1"/>
  <c r="Q190" i="1"/>
  <c r="Q171" i="1"/>
  <c r="Q170" i="1"/>
  <c r="R170" i="1" s="1"/>
  <c r="Q169" i="1"/>
  <c r="R169" i="1" s="1"/>
  <c r="S169" i="1" s="1"/>
  <c r="Q168" i="1"/>
  <c r="R168" i="1" s="1"/>
  <c r="S168" i="1" s="1"/>
  <c r="Q167" i="1"/>
  <c r="R166" i="1"/>
  <c r="Q166" i="1"/>
  <c r="R165" i="1"/>
  <c r="Q165" i="1"/>
  <c r="R164" i="1"/>
  <c r="Q164" i="1"/>
  <c r="Q162" i="1"/>
  <c r="R162" i="1" s="1"/>
  <c r="S162" i="1" s="1"/>
  <c r="Q161" i="1"/>
  <c r="R161" i="1" s="1"/>
  <c r="Q160" i="1"/>
  <c r="R160" i="1" s="1"/>
  <c r="Q159" i="1"/>
  <c r="R159" i="1" s="1"/>
  <c r="R158" i="1"/>
  <c r="R157" i="1"/>
  <c r="Q157" i="1"/>
  <c r="Q156" i="1"/>
  <c r="R156" i="1" s="1"/>
  <c r="R155" i="1"/>
  <c r="Q154" i="1"/>
  <c r="R154" i="1" s="1"/>
  <c r="Q153" i="1"/>
  <c r="R153" i="1" s="1"/>
  <c r="Q152" i="1"/>
  <c r="R152" i="1" s="1"/>
  <c r="R151" i="1"/>
  <c r="Q150" i="1"/>
  <c r="R150" i="1" s="1"/>
  <c r="Q149" i="1"/>
  <c r="R149" i="1" s="1"/>
  <c r="Q148" i="1"/>
  <c r="R148" i="1" s="1"/>
  <c r="Q147" i="1"/>
  <c r="R147" i="1" s="1"/>
  <c r="Q146" i="1"/>
  <c r="R146" i="1" s="1"/>
  <c r="Q145" i="1"/>
  <c r="R145" i="1" s="1"/>
  <c r="Q144" i="1"/>
  <c r="R144" i="1" s="1"/>
  <c r="Q143" i="1"/>
  <c r="R143" i="1" s="1"/>
  <c r="Q142" i="1"/>
  <c r="R142" i="1" s="1"/>
  <c r="Q141" i="1"/>
  <c r="Q139" i="1"/>
  <c r="R139" i="1" s="1"/>
  <c r="Q137" i="1"/>
  <c r="R137" i="1" s="1"/>
  <c r="Q136" i="1"/>
  <c r="R136" i="1" s="1"/>
  <c r="Q135" i="1"/>
  <c r="R135" i="1" s="1"/>
  <c r="Q134" i="1"/>
  <c r="Q133" i="1"/>
  <c r="R133" i="1" s="1"/>
  <c r="S133" i="1" s="1"/>
  <c r="Q132" i="1"/>
  <c r="R132" i="1" s="1"/>
  <c r="S132" i="1" s="1"/>
  <c r="Q130" i="1"/>
  <c r="R130" i="1" s="1"/>
  <c r="S130" i="1" s="1"/>
  <c r="Q129" i="1"/>
  <c r="R129" i="1" s="1"/>
  <c r="Q128" i="1"/>
  <c r="R128" i="1" s="1"/>
  <c r="S128" i="1" s="1"/>
  <c r="R127" i="1"/>
  <c r="Q127" i="1"/>
  <c r="Q126" i="1"/>
  <c r="R126" i="1" s="1"/>
  <c r="I836" i="7" l="1"/>
  <c r="J836" i="7" s="1"/>
  <c r="J837" i="7" s="1"/>
  <c r="H842" i="7"/>
  <c r="H845" i="7"/>
  <c r="I839" i="7"/>
  <c r="H849" i="7"/>
  <c r="I843" i="7"/>
  <c r="I840" i="7"/>
  <c r="H846" i="7"/>
  <c r="H853" i="7"/>
  <c r="I847" i="7"/>
  <c r="H838" i="7"/>
  <c r="I830" i="7"/>
  <c r="J830" i="7" s="1"/>
  <c r="J831" i="7" s="1"/>
  <c r="J832" i="7" s="1"/>
  <c r="J833" i="7" s="1"/>
  <c r="J834" i="7" s="1"/>
  <c r="J835" i="7" s="1"/>
  <c r="I834" i="7"/>
  <c r="H852" i="7" l="1"/>
  <c r="I846" i="7"/>
  <c r="H851" i="7"/>
  <c r="I845" i="7"/>
  <c r="H855" i="7"/>
  <c r="I849" i="7"/>
  <c r="H848" i="7"/>
  <c r="I842" i="7"/>
  <c r="J842" i="7" s="1"/>
  <c r="J843" i="7" s="1"/>
  <c r="H844" i="7"/>
  <c r="I838" i="7"/>
  <c r="J838" i="7" s="1"/>
  <c r="J839" i="7" s="1"/>
  <c r="J840" i="7" s="1"/>
  <c r="J841" i="7" s="1"/>
  <c r="I853" i="7"/>
  <c r="I851" i="7" l="1"/>
  <c r="I848" i="7"/>
  <c r="J848" i="7" s="1"/>
  <c r="J849" i="7" s="1"/>
  <c r="H854" i="7"/>
  <c r="I855" i="7"/>
  <c r="I844" i="7"/>
  <c r="J844" i="7" s="1"/>
  <c r="J845" i="7" s="1"/>
  <c r="J846" i="7" s="1"/>
  <c r="J847" i="7" s="1"/>
  <c r="H850" i="7"/>
  <c r="I852" i="7"/>
  <c r="I854" i="7" l="1"/>
  <c r="J854" i="7" s="1"/>
  <c r="J855" i="7" s="1"/>
  <c r="I850" i="7"/>
  <c r="J850" i="7" s="1"/>
  <c r="J851" i="7" s="1"/>
  <c r="J852" i="7" s="1"/>
  <c r="J853" i="7" s="1"/>
</calcChain>
</file>

<file path=xl/comments1.xml><?xml version="1.0" encoding="utf-8"?>
<comments xmlns="http://schemas.openxmlformats.org/spreadsheetml/2006/main">
  <authors>
    <author>user-20201226</author>
    <author>a</author>
    <author>作者</author>
    <author>user-20201224</author>
    <author>user-20210805</author>
  </authors>
  <commentList>
    <comment ref="AK3" authorId="0" shapeId="0">
      <text>
        <r>
          <rPr>
            <sz val="11"/>
            <color rgb="FF000000"/>
            <rFont val="等线"/>
            <family val="3"/>
            <charset val="134"/>
            <scheme val="minor"/>
          </rPr>
          <t>user-20201226:
目前异闻专用
1：红
2：黄
3：蓝
4：特殊无颜色</t>
        </r>
      </text>
    </comment>
    <comment ref="AA4" authorId="1" shapeId="0">
      <text>
        <r>
          <rPr>
            <sz val="11"/>
            <color rgb="FF000000"/>
            <rFont val="等线"/>
            <family val="3"/>
            <charset val="134"/>
            <scheme val="minor"/>
          </rPr>
          <t>a:
不填或者0是不能，
1是能</t>
        </r>
      </text>
    </comment>
    <comment ref="AD4" authorId="2" shapeId="0">
      <text>
        <r>
          <rPr>
            <b/>
            <sz val="9"/>
            <rFont val="宋体"/>
            <family val="3"/>
            <charset val="134"/>
          </rPr>
          <t>作者:</t>
        </r>
        <r>
          <rPr>
            <sz val="9"/>
            <rFont val="宋体"/>
            <family val="3"/>
            <charset val="134"/>
          </rPr>
          <t xml:space="preserve">
1强制使用
</t>
        </r>
      </text>
    </comment>
    <comment ref="AJ4" authorId="3" shapeId="0">
      <text>
        <r>
          <rPr>
            <sz val="11"/>
            <color rgb="FF000000"/>
            <rFont val="等线"/>
            <family val="3"/>
            <charset val="134"/>
            <scheme val="minor"/>
          </rPr>
          <t xml:space="preserve">对应材质球编号
</t>
        </r>
      </text>
    </comment>
    <comment ref="AL4" authorId="3" shapeId="0">
      <text>
        <r>
          <rPr>
            <b/>
            <sz val="9"/>
            <rFont val="宋体"/>
            <family val="3"/>
            <charset val="134"/>
          </rPr>
          <t>RGB|参数：
具体颜色|强度</t>
        </r>
      </text>
    </comment>
    <comment ref="AM4" authorId="4" shapeId="0">
      <text>
        <r>
          <rPr>
            <b/>
            <sz val="9"/>
            <rFont val="宋体"/>
            <family val="3"/>
            <charset val="134"/>
          </rPr>
          <t>user-20210805:</t>
        </r>
        <r>
          <rPr>
            <sz val="9"/>
            <rFont val="宋体"/>
            <family val="3"/>
            <charset val="134"/>
          </rPr>
          <t xml:space="preserve">
1 辅助
2 群体
3 单体
4 控制</t>
        </r>
      </text>
    </comment>
    <comment ref="AN4" authorId="4" shapeId="0">
      <text>
        <r>
          <rPr>
            <b/>
            <sz val="9"/>
            <rFont val="宋体"/>
            <family val="3"/>
            <charset val="134"/>
          </rPr>
          <t>user-20210805:</t>
        </r>
        <r>
          <rPr>
            <sz val="9"/>
            <rFont val="宋体"/>
            <family val="3"/>
            <charset val="134"/>
          </rPr>
          <t xml:space="preserve">
1N
2R
3SR
4SSR</t>
        </r>
      </text>
    </comment>
    <comment ref="AO4" authorId="3" shapeId="0">
      <text>
        <r>
          <rPr>
            <b/>
            <sz val="9"/>
            <rFont val="宋体"/>
            <family val="3"/>
            <charset val="134"/>
          </rPr>
          <t xml:space="preserve">0：无
1：英雄
2：怪人
</t>
        </r>
      </text>
    </comment>
  </commentList>
</comments>
</file>

<file path=xl/comments2.xml><?xml version="1.0" encoding="utf-8"?>
<comments xmlns="http://schemas.openxmlformats.org/spreadsheetml/2006/main">
  <authors>
    <author>user-20201224</author>
  </authors>
  <commentList>
    <comment ref="G4" authorId="0" shapeId="0">
      <text>
        <r>
          <rPr>
            <sz val="11"/>
            <color rgb="FF000000"/>
            <rFont val="等线"/>
            <family val="3"/>
            <charset val="134"/>
            <scheme val="minor"/>
          </rPr>
          <t xml:space="preserve">对应材质球编号
</t>
        </r>
      </text>
    </comment>
  </commentList>
</comments>
</file>

<file path=xl/sharedStrings.xml><?xml version="1.0" encoding="utf-8"?>
<sst xmlns="http://schemas.openxmlformats.org/spreadsheetml/2006/main" count="72213" uniqueCount="7676">
  <si>
    <t>_flag</t>
  </si>
  <si>
    <t>id</t>
  </si>
  <si>
    <t>beizhu</t>
  </si>
  <si>
    <t>name</t>
  </si>
  <si>
    <t>level</t>
  </si>
  <si>
    <t>star</t>
  </si>
  <si>
    <t>maxHP</t>
  </si>
  <si>
    <t>attack</t>
  </si>
  <si>
    <t>defence</t>
  </si>
  <si>
    <t>speed</t>
  </si>
  <si>
    <t>crit</t>
  </si>
  <si>
    <t>critRatio</t>
  </si>
  <si>
    <t>effectHit</t>
  </si>
  <si>
    <t>effectDodge</t>
  </si>
  <si>
    <t>spCoe</t>
  </si>
  <si>
    <t>skill_1</t>
  </si>
  <si>
    <t>skill_2</t>
  </si>
  <si>
    <t>skill_3</t>
  </si>
  <si>
    <t>skill_s1</t>
  </si>
  <si>
    <t>skill_s2</t>
  </si>
  <si>
    <t>aiName</t>
  </si>
  <si>
    <t>modelId</t>
  </si>
  <si>
    <t>headResource_3</t>
  </si>
  <si>
    <t>headResource_4</t>
  </si>
  <si>
    <t>sSkillCutUp</t>
  </si>
  <si>
    <t>isBoss</t>
  </si>
  <si>
    <t>canRun</t>
  </si>
  <si>
    <t>relateId</t>
  </si>
  <si>
    <t>extraSkillInfo</t>
  </si>
  <si>
    <t>forcedAICD</t>
  </si>
  <si>
    <t>skills</t>
  </si>
  <si>
    <t>sSkills</t>
  </si>
  <si>
    <t>npcType</t>
  </si>
  <si>
    <t>entityTags</t>
  </si>
  <si>
    <t>sSkipCutUp</t>
  </si>
  <si>
    <t>changeColorInfo</t>
  </si>
  <si>
    <t>colorType</t>
  </si>
  <si>
    <t>ShaderFresnel</t>
  </si>
  <si>
    <t>heroType</t>
  </si>
  <si>
    <t>quality</t>
  </si>
  <si>
    <t>characterType</t>
  </si>
  <si>
    <t>awakenLv</t>
  </si>
  <si>
    <t>STRING</t>
  </si>
  <si>
    <t>INT</t>
  </si>
  <si>
    <t>BOOL</t>
  </si>
  <si>
    <t>转表标记</t>
  </si>
  <si>
    <t>编号</t>
  </si>
  <si>
    <t>名字</t>
  </si>
  <si>
    <t>等级</t>
  </si>
  <si>
    <t>星级</t>
  </si>
  <si>
    <t>生命上限</t>
  </si>
  <si>
    <t>攻击</t>
  </si>
  <si>
    <t>防御</t>
  </si>
  <si>
    <t>速度</t>
  </si>
  <si>
    <t>暴击</t>
  </si>
  <si>
    <t>暴击伤害</t>
  </si>
  <si>
    <t>效果命中</t>
  </si>
  <si>
    <t>效果抵抗</t>
  </si>
  <si>
    <t>回能</t>
  </si>
  <si>
    <t>常规技能</t>
  </si>
  <si>
    <t>超级技能</t>
  </si>
  <si>
    <t>AI模板</t>
  </si>
  <si>
    <t>模型id</t>
  </si>
  <si>
    <t>右侧头像</t>
  </si>
  <si>
    <t>立绘头像</t>
  </si>
  <si>
    <t>s技能立绘切割坐标</t>
  </si>
  <si>
    <t>是否boss</t>
  </si>
  <si>
    <t>能否逃跑</t>
  </si>
  <si>
    <t>关联hero</t>
  </si>
  <si>
    <t>AI技能CD</t>
  </si>
  <si>
    <t>是否强制使用AI技能CD</t>
  </si>
  <si>
    <t>技能列表</t>
  </si>
  <si>
    <t>S技能列表</t>
  </si>
  <si>
    <t>NPC类别</t>
  </si>
  <si>
    <t>NPC标记</t>
  </si>
  <si>
    <t>s技能跳过立绘切割坐标</t>
  </si>
  <si>
    <t>变色类别</t>
  </si>
  <si>
    <t>颜色类型</t>
  </si>
  <si>
    <t>菲尼尔颜色</t>
  </si>
  <si>
    <t>英雄类型</t>
  </si>
  <si>
    <t>品质</t>
  </si>
  <si>
    <t>角色类别</t>
  </si>
  <si>
    <t>觉醒等级</t>
  </si>
  <si>
    <t>0</t>
  </si>
  <si>
    <t>110</t>
  </si>
  <si>
    <t>100</t>
  </si>
  <si>
    <t>#</t>
  </si>
  <si>
    <t>疫苗人</t>
  </si>
  <si>
    <t>npcBaseAI</t>
  </si>
  <si>
    <t>蚊子女</t>
  </si>
  <si>
    <t>蚊娘</t>
  </si>
  <si>
    <t>阿修罗独角仙</t>
  </si>
  <si>
    <t>平民少女</t>
  </si>
  <si>
    <t>埼玉</t>
  </si>
  <si>
    <t>音速索尼克</t>
  </si>
  <si>
    <t>钉锤头</t>
  </si>
  <si>
    <t>钉锤头小弟</t>
  </si>
  <si>
    <t>青焰</t>
  </si>
  <si>
    <t>兽王</t>
  </si>
  <si>
    <t>深海王</t>
  </si>
  <si>
    <t>地底人</t>
  </si>
  <si>
    <t>螃蟹怪人</t>
  </si>
  <si>
    <t>土龙</t>
  </si>
  <si>
    <t>螳螂男</t>
  </si>
  <si>
    <t>蛞蝓</t>
  </si>
  <si>
    <t>蛞蝓男</t>
  </si>
  <si>
    <t>青蛙</t>
  </si>
  <si>
    <t>海盗1</t>
  </si>
  <si>
    <t>海盗2</t>
  </si>
  <si>
    <t>大猩猩</t>
  </si>
  <si>
    <t>全息-现世地底王-展示</t>
  </si>
  <si>
    <t>全息-钉锤头-展示</t>
  </si>
  <si>
    <t>全息-深海王-展示</t>
  </si>
  <si>
    <t>全息-索尼克-展示</t>
  </si>
  <si>
    <t>全息-天空王-展示</t>
  </si>
  <si>
    <t>全息-格洛里巴斯-展示</t>
  </si>
  <si>
    <t>全息-格流刚许普-展示</t>
  </si>
  <si>
    <t>全息-加鲁刚西普-展示</t>
  </si>
  <si>
    <t>全息-梅鲁扎-展示</t>
  </si>
  <si>
    <t>全息-波罗斯1阶-展示</t>
  </si>
  <si>
    <t>全息-波罗斯3阶-展示</t>
  </si>
  <si>
    <t>巨人</t>
  </si>
  <si>
    <t>npc_boss_juren</t>
  </si>
  <si>
    <t>测试-无人区BOSS-无限海带</t>
  </si>
  <si>
    <t>无限海带</t>
  </si>
  <si>
    <t>npcBaseExSkillAI</t>
  </si>
  <si>
    <t>313101100</t>
  </si>
  <si>
    <t>1.5,0.18,0.56</t>
  </si>
  <si>
    <t>3,3,1</t>
  </si>
  <si>
    <t>测试-无人区BOSS-阿修罗独角仙1阶</t>
  </si>
  <si>
    <t>313101000</t>
  </si>
  <si>
    <t>321101001</t>
  </si>
  <si>
    <t>3,3,2</t>
  </si>
  <si>
    <t>1010301,1010311,1010321,1010331,1010351</t>
  </si>
  <si>
    <t>测试-无人区BOSS-古代王</t>
  </si>
  <si>
    <t>古代王</t>
  </si>
  <si>
    <t>3_shetuanboss_yunshi_gudaiwang</t>
  </si>
  <si>
    <t>测试-无人区BOSS-陨石</t>
  </si>
  <si>
    <t>陨石</t>
  </si>
  <si>
    <t>测试-梦境-现世地底王</t>
  </si>
  <si>
    <t>地底王</t>
  </si>
  <si>
    <t>313100400</t>
  </si>
  <si>
    <t>321100401</t>
  </si>
  <si>
    <t>1.5,0.18,0.54</t>
  </si>
  <si>
    <t>杰诺斯·武装</t>
  </si>
  <si>
    <t>322000201</t>
  </si>
  <si>
    <t>313000200</t>
  </si>
  <si>
    <t>战栗的龙卷</t>
  </si>
  <si>
    <t>322000301</t>
  </si>
  <si>
    <t>313000300</t>
  </si>
  <si>
    <t>金属球棒</t>
  </si>
  <si>
    <t>322000801</t>
  </si>
  <si>
    <t>313000800</t>
  </si>
  <si>
    <t>甜心假面</t>
  </si>
  <si>
    <t>322001001</t>
  </si>
  <si>
    <t>313001000</t>
  </si>
  <si>
    <t>闪电麦克斯</t>
  </si>
  <si>
    <t>322001101</t>
  </si>
  <si>
    <t>313001100</t>
  </si>
  <si>
    <t>居合庵</t>
  </si>
  <si>
    <t>322001201</t>
  </si>
  <si>
    <t>313001200</t>
  </si>
  <si>
    <t>毒刺</t>
  </si>
  <si>
    <t>322001301</t>
  </si>
  <si>
    <t>313001300</t>
  </si>
  <si>
    <t>黄金球</t>
  </si>
  <si>
    <t>322001401</t>
  </si>
  <si>
    <t>313001400</t>
  </si>
  <si>
    <t>弹簧胡子</t>
  </si>
  <si>
    <t>322001501</t>
  </si>
  <si>
    <t>313001500</t>
  </si>
  <si>
    <t>322001701</t>
  </si>
  <si>
    <t>313001700</t>
  </si>
  <si>
    <t>微笑超人</t>
  </si>
  <si>
    <t>322001901</t>
  </si>
  <si>
    <t>313001900</t>
  </si>
  <si>
    <t>322004001</t>
  </si>
  <si>
    <t>313004000</t>
  </si>
  <si>
    <t>银色獠牙</t>
  </si>
  <si>
    <t>322000401</t>
  </si>
  <si>
    <t>313000400</t>
  </si>
  <si>
    <t>性感囚犯</t>
  </si>
  <si>
    <t>322000901</t>
  </si>
  <si>
    <t>313000900</t>
  </si>
  <si>
    <t>蛇咬拳斯奈克</t>
  </si>
  <si>
    <t>322001601</t>
  </si>
  <si>
    <t>313001600</t>
  </si>
  <si>
    <t>地狱的吹雪</t>
  </si>
  <si>
    <t>322002101</t>
  </si>
  <si>
    <t>313002100</t>
  </si>
  <si>
    <t>背心黑洞</t>
  </si>
  <si>
    <t>322002301</t>
  </si>
  <si>
    <t>313002300</t>
  </si>
  <si>
    <t>三节棍莉莉</t>
  </si>
  <si>
    <t>322002601</t>
  </si>
  <si>
    <t>313002600</t>
  </si>
  <si>
    <t>背心猛虎</t>
  </si>
  <si>
    <t>322002901</t>
  </si>
  <si>
    <t>313002900</t>
  </si>
  <si>
    <t>322003901</t>
  </si>
  <si>
    <t>313003900</t>
  </si>
  <si>
    <t>茶岚子</t>
  </si>
  <si>
    <t>322004101</t>
  </si>
  <si>
    <t>313004100</t>
  </si>
  <si>
    <t>无证骑士</t>
  </si>
  <si>
    <t>322002801</t>
  </si>
  <si>
    <t>313002800</t>
  </si>
  <si>
    <t>原子武士</t>
  </si>
  <si>
    <t>322000601</t>
  </si>
  <si>
    <t>313000600</t>
  </si>
  <si>
    <t>King</t>
  </si>
  <si>
    <t>322000501</t>
  </si>
  <si>
    <t>313000500</t>
  </si>
  <si>
    <t>大背头男</t>
  </si>
  <si>
    <t>322003001</t>
  </si>
  <si>
    <t>313003000</t>
  </si>
  <si>
    <t>嗡嗡侠</t>
  </si>
  <si>
    <t>322003101</t>
  </si>
  <si>
    <t>313003100</t>
  </si>
  <si>
    <t>蘑菇</t>
  </si>
  <si>
    <t>322002701</t>
  </si>
  <si>
    <t>313002700</t>
  </si>
  <si>
    <t>火男面</t>
  </si>
  <si>
    <t>322003801</t>
  </si>
  <si>
    <t>313003800</t>
  </si>
  <si>
    <t>金属骑士</t>
  </si>
  <si>
    <t>322000701</t>
  </si>
  <si>
    <t>313000700</t>
  </si>
  <si>
    <t>雷光源氏</t>
  </si>
  <si>
    <t>322001801</t>
  </si>
  <si>
    <t>313001800</t>
  </si>
  <si>
    <t>重型金刚</t>
  </si>
  <si>
    <t>322002001</t>
  </si>
  <si>
    <t>313002000</t>
  </si>
  <si>
    <t>喷射好小子</t>
  </si>
  <si>
    <t>322002201</t>
  </si>
  <si>
    <t>313002200</t>
  </si>
  <si>
    <t>睫毛</t>
  </si>
  <si>
    <t>322002401</t>
  </si>
  <si>
    <t>313002400</t>
  </si>
  <si>
    <t>山猿</t>
  </si>
  <si>
    <t>322002501</t>
  </si>
  <si>
    <t>313002500</t>
  </si>
  <si>
    <t>电池侠</t>
  </si>
  <si>
    <t>322003301</t>
  </si>
  <si>
    <t>313003300</t>
  </si>
  <si>
    <t>臭鼬男孩防毒面具</t>
  </si>
  <si>
    <t>322003601</t>
  </si>
  <si>
    <t>313003600</t>
  </si>
  <si>
    <t>十字键</t>
  </si>
  <si>
    <t>322003201</t>
  </si>
  <si>
    <t>313003200</t>
  </si>
  <si>
    <t>丧服吊带裤</t>
  </si>
  <si>
    <t>322003501</t>
  </si>
  <si>
    <t>313003500</t>
  </si>
  <si>
    <t>装甲股长</t>
  </si>
  <si>
    <t>322003401</t>
  </si>
  <si>
    <t>313003400</t>
  </si>
  <si>
    <t>乌马洪</t>
  </si>
  <si>
    <t>322003701</t>
  </si>
  <si>
    <t>313003700</t>
  </si>
  <si>
    <t>杰诺斯</t>
  </si>
  <si>
    <t>322005001</t>
  </si>
  <si>
    <t>313005000</t>
  </si>
  <si>
    <t>物资机器人（金属骑士召唤物）</t>
  </si>
  <si>
    <t>物资机器人</t>
  </si>
  <si>
    <t>playerBaseAI</t>
  </si>
  <si>
    <t>-2,-275,1.1</t>
  </si>
  <si>
    <t>强化机器人</t>
  </si>
  <si>
    <t>4-yingxiong-jiqiren-1</t>
  </si>
  <si>
    <t>防御机器人</t>
  </si>
  <si>
    <t>修复机器人</t>
  </si>
  <si>
    <t>加速机器人</t>
  </si>
  <si>
    <t>过载机器人</t>
  </si>
  <si>
    <t>68,-326,1.2</t>
  </si>
  <si>
    <t>0,-225,1</t>
  </si>
  <si>
    <t>260,-235,1</t>
  </si>
  <si>
    <t>3,3,0</t>
  </si>
  <si>
    <t>27,-365,1.2</t>
  </si>
  <si>
    <t>-18,-300,1.2</t>
  </si>
  <si>
    <t>-85,-115,1.2</t>
  </si>
  <si>
    <t>-20,-360,1.2</t>
  </si>
  <si>
    <t>8011,8025,8031,2016011</t>
  </si>
  <si>
    <t>10,-360,1.2</t>
  </si>
  <si>
    <t>5,-340,1.2</t>
  </si>
  <si>
    <t>3,2,1</t>
  </si>
  <si>
    <t>14,-340,1.2</t>
  </si>
  <si>
    <t>15,-260,1.1</t>
  </si>
  <si>
    <t>132,-215,1</t>
  </si>
  <si>
    <t>14011,14021,14031,3901121</t>
  </si>
  <si>
    <t>-5,-160,1</t>
  </si>
  <si>
    <t>-20,-250,1</t>
  </si>
  <si>
    <t>20,-250,1</t>
  </si>
  <si>
    <t>32,-195,0.9</t>
  </si>
  <si>
    <t>15,-240,1.1</t>
  </si>
  <si>
    <t>30,-365,1.2</t>
  </si>
  <si>
    <t>-37,-250,1</t>
  </si>
  <si>
    <t>38,-250,1</t>
  </si>
  <si>
    <t>35,-350,1.2</t>
  </si>
  <si>
    <t>3,2,0</t>
  </si>
  <si>
    <t>15,-330,1.2</t>
  </si>
  <si>
    <t>-2,-210,1</t>
  </si>
  <si>
    <t>-5,-160,0.8</t>
  </si>
  <si>
    <t>-38,-246,1</t>
  </si>
  <si>
    <t>2,2,1</t>
  </si>
  <si>
    <t>30,-295,1.1</t>
  </si>
  <si>
    <t>-12,-256,1</t>
  </si>
  <si>
    <t>42,-260,1</t>
  </si>
  <si>
    <t>35,-275,1.3</t>
  </si>
  <si>
    <t>-35,-250,1</t>
  </si>
  <si>
    <t>3,1,0</t>
  </si>
  <si>
    <t>26,-228,0.9</t>
  </si>
  <si>
    <t>-4,-340,1.2</t>
  </si>
  <si>
    <t>-30,-245,1</t>
  </si>
  <si>
    <t>15,-240,1</t>
  </si>
  <si>
    <t>37011,37021,37031,2016011</t>
  </si>
  <si>
    <t>-10,-310,1.1</t>
  </si>
  <si>
    <t>-30,-240,1.1</t>
  </si>
  <si>
    <t>-12,-166,1</t>
  </si>
  <si>
    <t>32,-250,1</t>
  </si>
  <si>
    <t>超合金黑光</t>
  </si>
  <si>
    <t>猪神</t>
  </si>
  <si>
    <t>僵尸男</t>
  </si>
  <si>
    <t>背心尊者</t>
  </si>
  <si>
    <t>闪光的弗莱士</t>
  </si>
  <si>
    <t>警犬侠</t>
  </si>
  <si>
    <t>4,-250,1</t>
  </si>
  <si>
    <t>现世地底王(旧）</t>
  </si>
  <si>
    <t>1004021</t>
  </si>
  <si>
    <t>2,2,0</t>
  </si>
  <si>
    <t>地底人(旧）</t>
  </si>
  <si>
    <t>地底人_2(旧）</t>
  </si>
  <si>
    <t>钉锤头(旧）</t>
  </si>
  <si>
    <t>钉锤头小弟(旧）</t>
  </si>
  <si>
    <t>桃源团成员A</t>
  </si>
  <si>
    <t>深海王(旧）</t>
  </si>
  <si>
    <t>1012111</t>
  </si>
  <si>
    <t>深海王小弟(旧）</t>
  </si>
  <si>
    <t>深海族</t>
  </si>
  <si>
    <t>1023011</t>
  </si>
  <si>
    <t>深海王小弟2(旧）</t>
  </si>
  <si>
    <t>天空王(旧）</t>
  </si>
  <si>
    <t>天空王</t>
  </si>
  <si>
    <t>天空王小弟(旧）</t>
  </si>
  <si>
    <t>天空族</t>
  </si>
  <si>
    <t>螳螂男(旧）</t>
  </si>
  <si>
    <t>青蛙(旧）</t>
  </si>
  <si>
    <t>蛙男</t>
  </si>
  <si>
    <t>土龙(旧）</t>
  </si>
  <si>
    <t>1007111</t>
  </si>
  <si>
    <t>蛞蝓(旧）</t>
  </si>
  <si>
    <t>1019091</t>
  </si>
  <si>
    <t>蚊子女1阶(旧）</t>
  </si>
  <si>
    <t>1005131</t>
  </si>
  <si>
    <t>1005141</t>
  </si>
  <si>
    <t>1005151</t>
  </si>
  <si>
    <t>test-AI</t>
  </si>
  <si>
    <t>蚊子怪(旧）</t>
  </si>
  <si>
    <t>蚊子</t>
  </si>
  <si>
    <t>蚊子女2阶(旧）</t>
  </si>
  <si>
    <t>1034041</t>
  </si>
  <si>
    <t>1034051</t>
  </si>
  <si>
    <t>疫苗人(旧）</t>
  </si>
  <si>
    <t>疫苗人二阶(旧）</t>
  </si>
  <si>
    <t>疫苗人二阶</t>
  </si>
  <si>
    <t>钉锤头小弟2(旧）</t>
  </si>
  <si>
    <t>桃源团成员B</t>
  </si>
  <si>
    <t>1043011</t>
  </si>
  <si>
    <t>1003511</t>
  </si>
  <si>
    <t>1021</t>
  </si>
  <si>
    <t>阿修罗独角仙一阶</t>
  </si>
  <si>
    <t>1010201</t>
  </si>
  <si>
    <t>1010261</t>
  </si>
  <si>
    <t>阿修罗独角仙二阶</t>
  </si>
  <si>
    <t>阿修罗独角仙（阿修罗模式）</t>
  </si>
  <si>
    <t>313100200</t>
  </si>
  <si>
    <t>321100201</t>
  </si>
  <si>
    <t>现世地底王</t>
  </si>
  <si>
    <t>2,1,0</t>
  </si>
  <si>
    <t>钢铁大猩猩</t>
  </si>
  <si>
    <t>313101400</t>
  </si>
  <si>
    <t>321101401</t>
  </si>
  <si>
    <t>313102100</t>
  </si>
  <si>
    <t>321102101</t>
  </si>
  <si>
    <t>蚊子女1阶</t>
  </si>
  <si>
    <t>313100500</t>
  </si>
  <si>
    <t>321100501</t>
  </si>
  <si>
    <t>蚊子女2阶</t>
  </si>
  <si>
    <t>313103400</t>
  </si>
  <si>
    <t>321103401</t>
  </si>
  <si>
    <t>蚊子怪</t>
  </si>
  <si>
    <t>313103200</t>
  </si>
  <si>
    <t>321103201</t>
  </si>
  <si>
    <t>天空王小弟</t>
  </si>
  <si>
    <t>313102500</t>
  </si>
  <si>
    <t>321102501</t>
  </si>
  <si>
    <t>313101900</t>
  </si>
  <si>
    <t>321101901</t>
  </si>
  <si>
    <t>313100900</t>
  </si>
  <si>
    <t>1.5,0.18,0.55</t>
  </si>
  <si>
    <t>天空王小弟-大号</t>
  </si>
  <si>
    <t>313100700</t>
  </si>
  <si>
    <t>11011,11021,11061,2005012</t>
  </si>
  <si>
    <t>蚊子女一阶（英雄）</t>
  </si>
  <si>
    <t>60011</t>
  </si>
  <si>
    <t>60021</t>
  </si>
  <si>
    <t>60031</t>
  </si>
  <si>
    <t>阿修罗独角仙1阶（英雄）</t>
  </si>
  <si>
    <t>62011</t>
  </si>
  <si>
    <t>62021</t>
  </si>
  <si>
    <t>62031</t>
  </si>
  <si>
    <t>装甲大猩猩（英雄）</t>
  </si>
  <si>
    <t>盔甲大猩猩</t>
  </si>
  <si>
    <t>兽王（英雄）</t>
  </si>
  <si>
    <r>
      <rPr>
        <sz val="11"/>
        <color theme="1"/>
        <rFont val="等线"/>
        <family val="3"/>
        <charset val="134"/>
        <scheme val="minor"/>
      </rPr>
      <t>2</t>
    </r>
    <r>
      <rPr>
        <sz val="11"/>
        <color theme="1"/>
        <rFont val="等线"/>
        <family val="3"/>
        <charset val="134"/>
        <scheme val="minor"/>
      </rPr>
      <t>,2,0</t>
    </r>
  </si>
  <si>
    <t>深海王（英雄）</t>
  </si>
  <si>
    <t>格洛里巴斯</t>
  </si>
  <si>
    <t>梅鲁扎嘎鲁多</t>
  </si>
  <si>
    <t>戈留干修普</t>
  </si>
  <si>
    <t>波罗斯</t>
  </si>
  <si>
    <t>yimiaoren-storyAI</t>
  </si>
  <si>
    <t>埼玉主线3</t>
  </si>
  <si>
    <t>埼玉主线5</t>
  </si>
  <si>
    <t>剧情西装埼玉</t>
  </si>
  <si>
    <t>313000105</t>
  </si>
  <si>
    <t>剧情-下巴男孩</t>
  </si>
  <si>
    <t>下巴男孩</t>
  </si>
  <si>
    <t>313200400</t>
  </si>
  <si>
    <t>剧情-螃蟹怪人</t>
  </si>
  <si>
    <t>2,3,0</t>
  </si>
  <si>
    <t>埼玉主线11</t>
  </si>
  <si>
    <t>埼玉主线13</t>
  </si>
  <si>
    <t>正义执行-1层-01关-KING</t>
  </si>
  <si>
    <t>KING</t>
  </si>
  <si>
    <t>6-zhengyi-king-1</t>
  </si>
  <si>
    <t>321000501</t>
  </si>
  <si>
    <r>
      <rPr>
        <sz val="11"/>
        <color theme="1"/>
        <rFont val="等线"/>
        <family val="3"/>
        <charset val="134"/>
        <scheme val="minor"/>
      </rPr>
      <t>5011,5021,5031,3401011</t>
    </r>
    <r>
      <rPr>
        <sz val="11"/>
        <color theme="1"/>
        <rFont val="等线"/>
        <family val="3"/>
        <charset val="134"/>
        <scheme val="minor"/>
      </rPr>
      <t>,2002012</t>
    </r>
  </si>
  <si>
    <t>正义执行-1层-01关-蛇咬拳斯奈克</t>
  </si>
  <si>
    <t>6-zhengyi-sineike-1</t>
  </si>
  <si>
    <t>321001601</t>
  </si>
  <si>
    <t>正义执行-1层-01关-微笑超人</t>
  </si>
  <si>
    <t>6-zhengyi-weixiaochaoren-1</t>
  </si>
  <si>
    <t>321001901</t>
  </si>
  <si>
    <t>正义执行-1层-01关-重型金刚</t>
  </si>
  <si>
    <t>6-zhengyi-zhongliangjingang-1</t>
  </si>
  <si>
    <t>正义执行-1层-01关-毒刺</t>
  </si>
  <si>
    <t>6-zhengyi-duci-2</t>
  </si>
  <si>
    <t>正义执行-1层-01关-火男面</t>
  </si>
  <si>
    <t>6-zhengyi-huonan-1</t>
  </si>
  <si>
    <t>321003801</t>
  </si>
  <si>
    <t>正义执行-1层-02关-金属球棒</t>
  </si>
  <si>
    <t>6-zhengyi-jinshuqiubang-2</t>
  </si>
  <si>
    <t>321000801</t>
  </si>
  <si>
    <t>8011,8021,8031,3401011,3902011,3902031</t>
  </si>
  <si>
    <t>正义执行-2层-01关-地狱的吹雪</t>
  </si>
  <si>
    <t>6-zhengyi-baseAttacker</t>
  </si>
  <si>
    <r>
      <rPr>
        <sz val="11"/>
        <color theme="1"/>
        <rFont val="等线"/>
        <family val="3"/>
        <charset val="134"/>
        <scheme val="minor"/>
      </rPr>
      <t>21011,21021,21031,3401011</t>
    </r>
    <r>
      <rPr>
        <sz val="11"/>
        <color theme="1"/>
        <rFont val="等线"/>
        <family val="3"/>
        <charset val="134"/>
        <scheme val="minor"/>
      </rPr>
      <t>,2002012</t>
    </r>
  </si>
  <si>
    <t>正义执行-2层-01关-睫毛</t>
  </si>
  <si>
    <t>6-zhengyi-jiemao-1</t>
  </si>
  <si>
    <t>正义执行-2层-01关-三节棍莉莉</t>
  </si>
  <si>
    <t>6-zhengyi-sanjiegunlili-1</t>
  </si>
  <si>
    <t>321002601</t>
  </si>
  <si>
    <t>正义执行-2层-01关-闪电麦克斯</t>
  </si>
  <si>
    <t>6-zhengyi-shandianmax-1</t>
  </si>
  <si>
    <t>321001101</t>
  </si>
  <si>
    <t>正义执行-2层-01关-杰诺斯</t>
  </si>
  <si>
    <t>6-zhengyi-jienuosi2-1</t>
  </si>
  <si>
    <t>321005001</t>
  </si>
  <si>
    <t>正义执行-2层-01关-火男面</t>
  </si>
  <si>
    <t>正义执行-2层-02关-十字键</t>
  </si>
  <si>
    <t>321003201</t>
  </si>
  <si>
    <r>
      <rPr>
        <sz val="11"/>
        <color theme="1"/>
        <rFont val="等线"/>
        <family val="3"/>
        <charset val="134"/>
        <scheme val="minor"/>
      </rPr>
      <t>32011,3202</t>
    </r>
    <r>
      <rPr>
        <sz val="11"/>
        <color theme="1"/>
        <rFont val="等线"/>
        <family val="3"/>
        <charset val="134"/>
        <scheme val="minor"/>
      </rPr>
      <t>5</t>
    </r>
    <r>
      <rPr>
        <sz val="11"/>
        <color theme="1"/>
        <rFont val="等线"/>
        <family val="3"/>
        <charset val="134"/>
        <scheme val="minor"/>
      </rPr>
      <t>,32031,3401011,3902041</t>
    </r>
  </si>
  <si>
    <t>正义执行-2层-02关-丧服吊带裤</t>
  </si>
  <si>
    <t>321003501</t>
  </si>
  <si>
    <r>
      <rPr>
        <sz val="11"/>
        <color theme="1"/>
        <rFont val="等线"/>
        <family val="3"/>
        <charset val="134"/>
        <scheme val="minor"/>
      </rPr>
      <t>35011,3502</t>
    </r>
    <r>
      <rPr>
        <sz val="11"/>
        <color theme="1"/>
        <rFont val="等线"/>
        <family val="3"/>
        <charset val="134"/>
        <scheme val="minor"/>
      </rPr>
      <t>5</t>
    </r>
    <r>
      <rPr>
        <sz val="11"/>
        <color theme="1"/>
        <rFont val="等线"/>
        <family val="3"/>
        <charset val="134"/>
        <scheme val="minor"/>
      </rPr>
      <t>,35031,3902041</t>
    </r>
  </si>
  <si>
    <t>正义执行-3层-01关-地狱的吹雪</t>
  </si>
  <si>
    <t>正义执行-3层-01关-金属球棒</t>
  </si>
  <si>
    <t>6-zhengyi-jinshuqiubang-1</t>
  </si>
  <si>
    <t>正义执行-3层-01关-三节棍莉莉</t>
  </si>
  <si>
    <t>6-zhengyi-sanjiegunlili-2</t>
  </si>
  <si>
    <t>正义执行-3层-01关-茶岚子</t>
  </si>
  <si>
    <t>6-zhengyi-chalanzi-1</t>
  </si>
  <si>
    <t>321004101</t>
  </si>
  <si>
    <t>正义执行-3层-01关-山猿</t>
  </si>
  <si>
    <t>正义执行-3层-01关-火男面</t>
  </si>
  <si>
    <t>正义执行-3层-02关-黄金球</t>
  </si>
  <si>
    <t>6-zhengyi-huangjinqiu-1</t>
  </si>
  <si>
    <t>321001401</t>
  </si>
  <si>
    <t>14011,14021,14031,3401011</t>
  </si>
  <si>
    <t>正义执行-3层-02关-弹簧胡子</t>
  </si>
  <si>
    <t>6-zhengyi-tanhuanghuzi-2</t>
  </si>
  <si>
    <t>321001501</t>
  </si>
  <si>
    <t>15011,15025,15031,3902011</t>
  </si>
  <si>
    <t>正义执行-3层-02关-火男面</t>
  </si>
  <si>
    <t>正义执行-4层-01关-黄金球</t>
  </si>
  <si>
    <r>
      <rPr>
        <sz val="11"/>
        <color theme="1"/>
        <rFont val="等线"/>
        <family val="3"/>
        <charset val="134"/>
        <scheme val="minor"/>
      </rPr>
      <t>14011,14021,14031,3401011</t>
    </r>
    <r>
      <rPr>
        <sz val="11"/>
        <color theme="1"/>
        <rFont val="等线"/>
        <family val="3"/>
        <charset val="134"/>
        <scheme val="minor"/>
      </rPr>
      <t>,2002012</t>
    </r>
  </si>
  <si>
    <t>正义执行-4层-01关-蛇咬拳斯奈克</t>
  </si>
  <si>
    <t>正义执行-4层-01关-蘑菇</t>
  </si>
  <si>
    <t>6-zhengyi-mogu-1</t>
  </si>
  <si>
    <t>321002701</t>
  </si>
  <si>
    <t>正义执行-4层-01关-重型金刚</t>
  </si>
  <si>
    <t>正义执行-4层-01关-弹簧胡子</t>
  </si>
  <si>
    <t>6-zhengyi-tanhuanghuzi-1</t>
  </si>
  <si>
    <t>正义执行-4层-01关-火男面</t>
  </si>
  <si>
    <t>正义执行-4层-02关-闪电麦克斯</t>
  </si>
  <si>
    <t>11011,11025,11061,3401011,3902051</t>
  </si>
  <si>
    <t>正义执行-4层-02关-杰诺斯</t>
  </si>
  <si>
    <t>6-zhengyi-jienuosi2-3</t>
  </si>
  <si>
    <t>正义执行-4层-02关-无证骑士</t>
  </si>
  <si>
    <t>6-zhengyi-wuzhengqishi-1</t>
  </si>
  <si>
    <t>321002801</t>
  </si>
  <si>
    <t>正义执行-5层-01关-音速索尼克</t>
  </si>
  <si>
    <t>6-zhengyi-suonike-1</t>
  </si>
  <si>
    <t>321003901</t>
  </si>
  <si>
    <r>
      <rPr>
        <sz val="11"/>
        <color theme="1"/>
        <rFont val="等线"/>
        <family val="3"/>
        <charset val="134"/>
        <scheme val="minor"/>
      </rPr>
      <t>39011,39021,39031,3401011</t>
    </r>
    <r>
      <rPr>
        <sz val="11"/>
        <color theme="1"/>
        <rFont val="等线"/>
        <family val="3"/>
        <charset val="134"/>
        <scheme val="minor"/>
      </rPr>
      <t>,2002012</t>
    </r>
  </si>
  <si>
    <t>正义执行-5层-01关-蛇咬拳斯奈克</t>
  </si>
  <si>
    <t>正义执行-5层-01关-微笑超人</t>
  </si>
  <si>
    <t>正义执行-5层-01关-装甲股长</t>
  </si>
  <si>
    <t>6-zhengyi-wuzhuangsunzhang-1</t>
  </si>
  <si>
    <t>321003401</t>
  </si>
  <si>
    <t>正义执行-5层-01关-毒刺</t>
  </si>
  <si>
    <t>6-zhengyi-duci-1</t>
  </si>
  <si>
    <t>正义执行-5层-01关-电池侠</t>
  </si>
  <si>
    <t>321003301</t>
  </si>
  <si>
    <t>正义执行-5层-02关-甜心假面</t>
  </si>
  <si>
    <t>6-zhengyi-tianxinjiamian-3</t>
  </si>
  <si>
    <t>321001001</t>
  </si>
  <si>
    <r>
      <rPr>
        <sz val="11"/>
        <color theme="1"/>
        <rFont val="等线"/>
        <family val="3"/>
        <charset val="134"/>
        <scheme val="minor"/>
      </rPr>
      <t>10011,1002</t>
    </r>
    <r>
      <rPr>
        <sz val="11"/>
        <color theme="1"/>
        <rFont val="等线"/>
        <family val="3"/>
        <charset val="134"/>
        <scheme val="minor"/>
      </rPr>
      <t>3</t>
    </r>
    <r>
      <rPr>
        <sz val="11"/>
        <color theme="1"/>
        <rFont val="等线"/>
        <family val="3"/>
        <charset val="134"/>
        <scheme val="minor"/>
      </rPr>
      <t>,10031,3401011,3902011,3902031</t>
    </r>
  </si>
  <si>
    <t>正义执行-5层-02关-蘑菇</t>
  </si>
  <si>
    <t>6-zhengyi-mogu-2</t>
  </si>
  <si>
    <t>正义执行-5层-02关-无证骑士</t>
  </si>
  <si>
    <t>正义执行-6层-01关-钉锤头</t>
  </si>
  <si>
    <t>6-zhengyi-dingtouchui-1</t>
  </si>
  <si>
    <r>
      <rPr>
        <sz val="11"/>
        <color theme="1"/>
        <rFont val="等线"/>
        <family val="3"/>
        <charset val="134"/>
        <scheme val="minor"/>
      </rPr>
      <t>40011,40071,40061,3401011</t>
    </r>
    <r>
      <rPr>
        <sz val="11"/>
        <color theme="1"/>
        <rFont val="等线"/>
        <family val="3"/>
        <charset val="134"/>
        <scheme val="minor"/>
      </rPr>
      <t>,2002012</t>
    </r>
  </si>
  <si>
    <t>正义执行-6层-01关-银色獠牙</t>
  </si>
  <si>
    <t>6-zhengyi-yinseliaoya-1</t>
  </si>
  <si>
    <t>321000401</t>
  </si>
  <si>
    <t>正义执行-6层-01关-装甲股长</t>
  </si>
  <si>
    <t>正义执行-6层-01关-茶岚子</t>
  </si>
  <si>
    <t>正义执行-6层-01关-三节棍莉莉</t>
  </si>
  <si>
    <t>6-zhengyi-sanjiegunlili-3</t>
  </si>
  <si>
    <t>正义执行-6层-01关-电池侠</t>
  </si>
  <si>
    <t>正义执行-6层-02关-原子武士</t>
  </si>
  <si>
    <t>6-zhengyi-yuanziwushi-1</t>
  </si>
  <si>
    <t>321000601</t>
  </si>
  <si>
    <t>6011,6021,6031,3401011,3902021,3902031</t>
  </si>
  <si>
    <t>正义执行-6层-02关-居合庵</t>
  </si>
  <si>
    <t>6-zhengyi-juhean-1</t>
  </si>
  <si>
    <t>321001201</t>
  </si>
  <si>
    <t>正义执行-7层-01关-甜心假面</t>
  </si>
  <si>
    <t>6-zhengyi-tianxinjiamian-1</t>
  </si>
  <si>
    <t>10011,10021,10031,3401011,2002012</t>
  </si>
  <si>
    <t>正义执行-7层-01关-微笑超人</t>
  </si>
  <si>
    <t>正义执行-7层-01关-三节棍莉莉</t>
  </si>
  <si>
    <t>6-zhengyi-sanjiegunlili-4</t>
  </si>
  <si>
    <t>正义执行-7层-01关-装甲股长</t>
  </si>
  <si>
    <t>正义执行-7层-01关-黄金球</t>
  </si>
  <si>
    <r>
      <rPr>
        <sz val="11"/>
        <color theme="1"/>
        <rFont val="等线"/>
        <family val="3"/>
        <charset val="134"/>
        <scheme val="minor"/>
      </rPr>
      <t>1401</t>
    </r>
    <r>
      <rPr>
        <sz val="11"/>
        <color theme="1"/>
        <rFont val="等线"/>
        <family val="3"/>
        <charset val="134"/>
        <scheme val="minor"/>
      </rPr>
      <t>3</t>
    </r>
    <r>
      <rPr>
        <sz val="11"/>
        <color theme="1"/>
        <rFont val="等线"/>
        <family val="3"/>
        <charset val="134"/>
        <scheme val="minor"/>
      </rPr>
      <t>,1402</t>
    </r>
    <r>
      <rPr>
        <sz val="11"/>
        <color theme="1"/>
        <rFont val="等线"/>
        <family val="3"/>
        <charset val="134"/>
        <scheme val="minor"/>
      </rPr>
      <t>3</t>
    </r>
    <r>
      <rPr>
        <sz val="11"/>
        <color theme="1"/>
        <rFont val="等线"/>
        <family val="3"/>
        <charset val="134"/>
        <scheme val="minor"/>
      </rPr>
      <t>,1403</t>
    </r>
    <r>
      <rPr>
        <sz val="11"/>
        <color theme="1"/>
        <rFont val="等线"/>
        <family val="3"/>
        <charset val="134"/>
        <scheme val="minor"/>
      </rPr>
      <t>3</t>
    </r>
    <r>
      <rPr>
        <sz val="11"/>
        <color theme="1"/>
        <rFont val="等线"/>
        <family val="3"/>
        <charset val="134"/>
        <scheme val="minor"/>
      </rPr>
      <t>,3401011</t>
    </r>
  </si>
  <si>
    <t>正义执行-7层-01关-电池侠</t>
  </si>
  <si>
    <t>正义执行-7层-02关-KING</t>
  </si>
  <si>
    <r>
      <rPr>
        <sz val="11"/>
        <color theme="1"/>
        <rFont val="等线"/>
        <family val="3"/>
        <charset val="134"/>
        <scheme val="minor"/>
      </rPr>
      <t>501</t>
    </r>
    <r>
      <rPr>
        <sz val="11"/>
        <color theme="1"/>
        <rFont val="等线"/>
        <family val="3"/>
        <charset val="134"/>
        <scheme val="minor"/>
      </rPr>
      <t>3</t>
    </r>
    <r>
      <rPr>
        <sz val="11"/>
        <color theme="1"/>
        <rFont val="等线"/>
        <family val="3"/>
        <charset val="134"/>
        <scheme val="minor"/>
      </rPr>
      <t>,502</t>
    </r>
    <r>
      <rPr>
        <sz val="11"/>
        <color theme="1"/>
        <rFont val="等线"/>
        <family val="3"/>
        <charset val="134"/>
        <scheme val="minor"/>
      </rPr>
      <t>3</t>
    </r>
    <r>
      <rPr>
        <sz val="11"/>
        <color theme="1"/>
        <rFont val="等线"/>
        <family val="3"/>
        <charset val="134"/>
        <scheme val="minor"/>
      </rPr>
      <t>,503</t>
    </r>
    <r>
      <rPr>
        <sz val="11"/>
        <color theme="1"/>
        <rFont val="等线"/>
        <family val="3"/>
        <charset val="134"/>
        <scheme val="minor"/>
      </rPr>
      <t>3</t>
    </r>
    <r>
      <rPr>
        <sz val="11"/>
        <color theme="1"/>
        <rFont val="等线"/>
        <family val="3"/>
        <charset val="134"/>
        <scheme val="minor"/>
      </rPr>
      <t>,3401011,3902011</t>
    </r>
  </si>
  <si>
    <t>正义执行-7层-02关-装甲股长</t>
  </si>
  <si>
    <t>6-zhengyi-wuzhuangsunzhang-2</t>
  </si>
  <si>
    <t>正义执行-7层-02关-蘑菇</t>
  </si>
  <si>
    <t>正义执行-7层-02关-电池侠</t>
  </si>
  <si>
    <t>30080111</t>
  </si>
  <si>
    <t>正义执行-8层-01关-甜心假面</t>
  </si>
  <si>
    <t>10013,10023,10033,3401011,2002012</t>
  </si>
  <si>
    <t>正义执行-8层-01关-丧服吊带裤</t>
  </si>
  <si>
    <t>6-zhengyi-sangfudiaodai-1</t>
  </si>
  <si>
    <t>正义执行-8层-01关-十字键</t>
  </si>
  <si>
    <t>6-zhengyi-shizijian-1</t>
  </si>
  <si>
    <t>正义执行-8层-01关-臭鼬男孩防毒面具</t>
  </si>
  <si>
    <t>6-zhengyi-fangdumianju-1</t>
  </si>
  <si>
    <t>正义执行-8层-01关-蛇咬拳斯奈克</t>
  </si>
  <si>
    <t>正义执行-8层-01关-金属骑士</t>
  </si>
  <si>
    <t/>
  </si>
  <si>
    <t>6-zhengyi-jinshuqishi-1</t>
  </si>
  <si>
    <t>321000701</t>
  </si>
  <si>
    <t>正义执行-8层-02关-银色獠牙</t>
  </si>
  <si>
    <r>
      <rPr>
        <sz val="11"/>
        <color theme="1"/>
        <rFont val="等线"/>
        <family val="3"/>
        <charset val="134"/>
        <scheme val="minor"/>
      </rPr>
      <t>401</t>
    </r>
    <r>
      <rPr>
        <sz val="11"/>
        <color theme="1"/>
        <rFont val="等线"/>
        <family val="3"/>
        <charset val="134"/>
        <scheme val="minor"/>
      </rPr>
      <t>3</t>
    </r>
    <r>
      <rPr>
        <sz val="11"/>
        <color theme="1"/>
        <rFont val="等线"/>
        <family val="3"/>
        <charset val="134"/>
        <scheme val="minor"/>
      </rPr>
      <t>,402</t>
    </r>
    <r>
      <rPr>
        <sz val="11"/>
        <color theme="1"/>
        <rFont val="等线"/>
        <family val="3"/>
        <charset val="134"/>
        <scheme val="minor"/>
      </rPr>
      <t>3</t>
    </r>
    <r>
      <rPr>
        <sz val="11"/>
        <color theme="1"/>
        <rFont val="等线"/>
        <family val="3"/>
        <charset val="134"/>
        <scheme val="minor"/>
      </rPr>
      <t>,403</t>
    </r>
    <r>
      <rPr>
        <sz val="11"/>
        <color theme="1"/>
        <rFont val="等线"/>
        <family val="3"/>
        <charset val="134"/>
        <scheme val="minor"/>
      </rPr>
      <t>3</t>
    </r>
    <r>
      <rPr>
        <sz val="11"/>
        <color theme="1"/>
        <rFont val="等线"/>
        <family val="3"/>
        <charset val="134"/>
        <scheme val="minor"/>
      </rPr>
      <t>,3401011</t>
    </r>
  </si>
  <si>
    <t>正义执行-8层-02关-茶岚子</t>
  </si>
  <si>
    <t>6-zhengyi-chalanzi-2</t>
  </si>
  <si>
    <t>正义执行-9层-01关-原子武士</t>
  </si>
  <si>
    <r>
      <rPr>
        <sz val="11"/>
        <color theme="1"/>
        <rFont val="等线"/>
        <family val="3"/>
        <charset val="134"/>
        <scheme val="minor"/>
      </rPr>
      <t>6013</t>
    </r>
    <r>
      <rPr>
        <sz val="11"/>
        <color theme="1"/>
        <rFont val="等线"/>
        <family val="3"/>
        <charset val="134"/>
        <scheme val="minor"/>
      </rPr>
      <t>,602</t>
    </r>
    <r>
      <rPr>
        <sz val="11"/>
        <color theme="1"/>
        <rFont val="等线"/>
        <family val="3"/>
        <charset val="134"/>
        <scheme val="minor"/>
      </rPr>
      <t>3</t>
    </r>
    <r>
      <rPr>
        <sz val="11"/>
        <color theme="1"/>
        <rFont val="等线"/>
        <family val="3"/>
        <charset val="134"/>
        <scheme val="minor"/>
      </rPr>
      <t>,603</t>
    </r>
    <r>
      <rPr>
        <sz val="11"/>
        <color theme="1"/>
        <rFont val="等线"/>
        <family val="3"/>
        <charset val="134"/>
        <scheme val="minor"/>
      </rPr>
      <t>3</t>
    </r>
    <r>
      <rPr>
        <sz val="11"/>
        <color theme="1"/>
        <rFont val="等线"/>
        <family val="3"/>
        <charset val="134"/>
        <scheme val="minor"/>
      </rPr>
      <t>,3401011</t>
    </r>
    <r>
      <rPr>
        <sz val="11"/>
        <color theme="1"/>
        <rFont val="等线"/>
        <family val="3"/>
        <charset val="134"/>
        <scheme val="minor"/>
      </rPr>
      <t>,2002012</t>
    </r>
  </si>
  <si>
    <t>正义执行-9层-01关-闪电麦克斯</t>
  </si>
  <si>
    <t>正义执行-9层-01关-杰诺斯</t>
  </si>
  <si>
    <t>正义执行-9层-01关-无证骑士</t>
  </si>
  <si>
    <t>正义执行-9层-01关-居合庵</t>
  </si>
  <si>
    <t>正义执行-9层-01关-金属骑士</t>
  </si>
  <si>
    <t>正义执行-9层-02关-音速索尼克</t>
  </si>
  <si>
    <t>6-zhengyi-suonike-2</t>
  </si>
  <si>
    <r>
      <rPr>
        <sz val="11"/>
        <color theme="1"/>
        <rFont val="等线"/>
        <family val="3"/>
        <charset val="134"/>
        <scheme val="minor"/>
      </rPr>
      <t>3901</t>
    </r>
    <r>
      <rPr>
        <sz val="11"/>
        <color theme="1"/>
        <rFont val="等线"/>
        <family val="3"/>
        <charset val="134"/>
        <scheme val="minor"/>
      </rPr>
      <t>3</t>
    </r>
    <r>
      <rPr>
        <sz val="11"/>
        <color theme="1"/>
        <rFont val="等线"/>
        <family val="3"/>
        <charset val="134"/>
        <scheme val="minor"/>
      </rPr>
      <t>,3902</t>
    </r>
    <r>
      <rPr>
        <sz val="11"/>
        <color theme="1"/>
        <rFont val="等线"/>
        <family val="3"/>
        <charset val="134"/>
        <scheme val="minor"/>
      </rPr>
      <t>3</t>
    </r>
    <r>
      <rPr>
        <sz val="11"/>
        <color theme="1"/>
        <rFont val="等线"/>
        <family val="3"/>
        <charset val="134"/>
        <scheme val="minor"/>
      </rPr>
      <t>,3903</t>
    </r>
    <r>
      <rPr>
        <sz val="11"/>
        <color theme="1"/>
        <rFont val="等线"/>
        <family val="3"/>
        <charset val="134"/>
        <scheme val="minor"/>
      </rPr>
      <t>3</t>
    </r>
    <r>
      <rPr>
        <sz val="11"/>
        <color theme="1"/>
        <rFont val="等线"/>
        <family val="3"/>
        <charset val="134"/>
        <scheme val="minor"/>
      </rPr>
      <t>,3401011,3902011,3902041</t>
    </r>
  </si>
  <si>
    <t>39013,39023,39033,3902041</t>
  </si>
  <si>
    <t>正义执行-10层-01关-性感囚犯</t>
  </si>
  <si>
    <t>6-zhengyi-xingganqiufan-1</t>
  </si>
  <si>
    <t>321000901</t>
  </si>
  <si>
    <r>
      <rPr>
        <sz val="11"/>
        <color theme="1"/>
        <rFont val="等线"/>
        <family val="3"/>
        <charset val="134"/>
        <scheme val="minor"/>
      </rPr>
      <t>9013</t>
    </r>
    <r>
      <rPr>
        <sz val="11"/>
        <color theme="1"/>
        <rFont val="等线"/>
        <family val="3"/>
        <charset val="134"/>
        <scheme val="minor"/>
      </rPr>
      <t>,902</t>
    </r>
    <r>
      <rPr>
        <sz val="11"/>
        <color theme="1"/>
        <rFont val="等线"/>
        <family val="3"/>
        <charset val="134"/>
        <scheme val="minor"/>
      </rPr>
      <t>3</t>
    </r>
    <r>
      <rPr>
        <sz val="11"/>
        <color theme="1"/>
        <rFont val="等线"/>
        <family val="3"/>
        <charset val="134"/>
        <scheme val="minor"/>
      </rPr>
      <t>,903</t>
    </r>
    <r>
      <rPr>
        <sz val="11"/>
        <color theme="1"/>
        <rFont val="等线"/>
        <family val="3"/>
        <charset val="134"/>
        <scheme val="minor"/>
      </rPr>
      <t>3</t>
    </r>
    <r>
      <rPr>
        <sz val="11"/>
        <color theme="1"/>
        <rFont val="等线"/>
        <family val="3"/>
        <charset val="134"/>
        <scheme val="minor"/>
      </rPr>
      <t>,3401011</t>
    </r>
    <r>
      <rPr>
        <sz val="11"/>
        <color theme="1"/>
        <rFont val="等线"/>
        <family val="3"/>
        <charset val="134"/>
        <scheme val="minor"/>
      </rPr>
      <t>,2002012</t>
    </r>
  </si>
  <si>
    <t>正义执行-10层-01关-黄金球</t>
  </si>
  <si>
    <t>正义执行-10层-01关-蘑菇</t>
  </si>
  <si>
    <t>正义执行-10层-01关-青焰</t>
  </si>
  <si>
    <t>正义执行-10层-01关-蛇咬拳斯奈克</t>
  </si>
  <si>
    <t>正义执行-10层-01关-金属骑士</t>
  </si>
  <si>
    <t>30100211</t>
  </si>
  <si>
    <t>正义执行-10层-02关-战栗的龙卷</t>
  </si>
  <si>
    <t>6-zhengyi-longjuan-1</t>
  </si>
  <si>
    <t>321000301</t>
  </si>
  <si>
    <t>3013,3023,3033,3401011,3902021,2002012</t>
  </si>
  <si>
    <t>正义执行-10层-02关-地狱的吹雪</t>
  </si>
  <si>
    <t>6-zhengyi-diyudechuixue-2</t>
  </si>
  <si>
    <t>正义执行-10层-02关-三节棍莉莉</t>
  </si>
  <si>
    <t>6-zhengyi-sanjiegunlili-5</t>
  </si>
  <si>
    <t>正义执行-10层-02关-电池侠</t>
  </si>
  <si>
    <t>正义执行-11层-01关-闪光弗莱士</t>
  </si>
  <si>
    <t>闪光弗莱士</t>
  </si>
  <si>
    <t>4-yingxiong-folaishi-1</t>
  </si>
  <si>
    <t>48013,48053,48033,3401011,2002012</t>
  </si>
  <si>
    <t>正义执行-11层-01关-雷光源氏</t>
  </si>
  <si>
    <t>6-zhengyi-leiguangyuanshi-1</t>
  </si>
  <si>
    <t>321001801</t>
  </si>
  <si>
    <t>正义执行-11层-01关-电池侠</t>
  </si>
  <si>
    <t>正义执行-11层-01关-弹簧胡子</t>
  </si>
  <si>
    <t>正义执行-11层-01关-钉锤头</t>
  </si>
  <si>
    <t>4-yingxiong-dingtouchui-1</t>
  </si>
  <si>
    <t>正义执行-11层-01关-蛇咬拳斯奈克</t>
  </si>
  <si>
    <t>正义执行-11层-02关-重型金刚</t>
  </si>
  <si>
    <r>
      <rPr>
        <sz val="11"/>
        <color theme="1"/>
        <rFont val="等线"/>
        <family val="3"/>
        <charset val="134"/>
        <scheme val="minor"/>
      </rPr>
      <t>2001</t>
    </r>
    <r>
      <rPr>
        <sz val="11"/>
        <color theme="1"/>
        <rFont val="等线"/>
        <family val="3"/>
        <charset val="134"/>
        <scheme val="minor"/>
      </rPr>
      <t>3</t>
    </r>
    <r>
      <rPr>
        <sz val="11"/>
        <color theme="1"/>
        <rFont val="等线"/>
        <family val="3"/>
        <charset val="134"/>
        <scheme val="minor"/>
      </rPr>
      <t>,2002</t>
    </r>
    <r>
      <rPr>
        <sz val="11"/>
        <color theme="1"/>
        <rFont val="等线"/>
        <family val="3"/>
        <charset val="134"/>
        <scheme val="minor"/>
      </rPr>
      <t>3</t>
    </r>
    <r>
      <rPr>
        <sz val="11"/>
        <color theme="1"/>
        <rFont val="等线"/>
        <family val="3"/>
        <charset val="134"/>
        <scheme val="minor"/>
      </rPr>
      <t>,2003</t>
    </r>
    <r>
      <rPr>
        <sz val="11"/>
        <color theme="1"/>
        <rFont val="等线"/>
        <family val="3"/>
        <charset val="134"/>
        <scheme val="minor"/>
      </rPr>
      <t>3</t>
    </r>
    <r>
      <rPr>
        <sz val="11"/>
        <color theme="1"/>
        <rFont val="等线"/>
        <family val="3"/>
        <charset val="134"/>
        <scheme val="minor"/>
      </rPr>
      <t>,3401011,3902041</t>
    </r>
  </si>
  <si>
    <t>正义执行-11层-02关-装甲股长</t>
  </si>
  <si>
    <r>
      <rPr>
        <sz val="11"/>
        <color theme="1"/>
        <rFont val="等线"/>
        <family val="3"/>
        <charset val="134"/>
        <scheme val="minor"/>
      </rPr>
      <t>3401</t>
    </r>
    <r>
      <rPr>
        <sz val="11"/>
        <color theme="1"/>
        <rFont val="等线"/>
        <family val="3"/>
        <charset val="134"/>
        <scheme val="minor"/>
      </rPr>
      <t>3</t>
    </r>
    <r>
      <rPr>
        <sz val="11"/>
        <color theme="1"/>
        <rFont val="等线"/>
        <family val="3"/>
        <charset val="134"/>
        <scheme val="minor"/>
      </rPr>
      <t>,3402</t>
    </r>
    <r>
      <rPr>
        <sz val="11"/>
        <color theme="1"/>
        <rFont val="等线"/>
        <family val="3"/>
        <charset val="134"/>
        <scheme val="minor"/>
      </rPr>
      <t>3</t>
    </r>
    <r>
      <rPr>
        <sz val="11"/>
        <color theme="1"/>
        <rFont val="等线"/>
        <family val="3"/>
        <charset val="134"/>
        <scheme val="minor"/>
      </rPr>
      <t>,3403</t>
    </r>
    <r>
      <rPr>
        <sz val="11"/>
        <color theme="1"/>
        <rFont val="等线"/>
        <family val="3"/>
        <charset val="134"/>
        <scheme val="minor"/>
      </rPr>
      <t>3</t>
    </r>
    <r>
      <rPr>
        <sz val="11"/>
        <color theme="1"/>
        <rFont val="等线"/>
        <family val="3"/>
        <charset val="134"/>
        <scheme val="minor"/>
      </rPr>
      <t>,3902041</t>
    </r>
  </si>
  <si>
    <t>正义执行-11层-02关-微笑超人</t>
  </si>
  <si>
    <r>
      <rPr>
        <sz val="11"/>
        <color theme="1"/>
        <rFont val="等线"/>
        <family val="3"/>
        <charset val="134"/>
        <scheme val="minor"/>
      </rPr>
      <t>1901</t>
    </r>
    <r>
      <rPr>
        <sz val="11"/>
        <color theme="1"/>
        <rFont val="等线"/>
        <family val="3"/>
        <charset val="134"/>
        <scheme val="minor"/>
      </rPr>
      <t>3</t>
    </r>
    <r>
      <rPr>
        <sz val="11"/>
        <color theme="1"/>
        <rFont val="等线"/>
        <family val="3"/>
        <charset val="134"/>
        <scheme val="minor"/>
      </rPr>
      <t>,1902</t>
    </r>
    <r>
      <rPr>
        <sz val="11"/>
        <color theme="1"/>
        <rFont val="等线"/>
        <family val="3"/>
        <charset val="134"/>
        <scheme val="minor"/>
      </rPr>
      <t>3</t>
    </r>
    <r>
      <rPr>
        <sz val="11"/>
        <color theme="1"/>
        <rFont val="等线"/>
        <family val="3"/>
        <charset val="134"/>
        <scheme val="minor"/>
      </rPr>
      <t>,1903</t>
    </r>
    <r>
      <rPr>
        <sz val="11"/>
        <color theme="1"/>
        <rFont val="等线"/>
        <family val="3"/>
        <charset val="134"/>
        <scheme val="minor"/>
      </rPr>
      <t>3</t>
    </r>
    <r>
      <rPr>
        <sz val="11"/>
        <color theme="1"/>
        <rFont val="等线"/>
        <family val="3"/>
        <charset val="134"/>
        <scheme val="minor"/>
      </rPr>
      <t>,3902041</t>
    </r>
  </si>
  <si>
    <t>正义执行-12层-01关-杰诺斯·武装</t>
  </si>
  <si>
    <t>6-zhengyi-jienuosi-1</t>
  </si>
  <si>
    <r>
      <rPr>
        <sz val="11"/>
        <color theme="1"/>
        <rFont val="等线"/>
        <family val="3"/>
        <charset val="134"/>
        <scheme val="minor"/>
      </rPr>
      <t>2013</t>
    </r>
    <r>
      <rPr>
        <sz val="11"/>
        <color theme="1"/>
        <rFont val="等线"/>
        <family val="3"/>
        <charset val="134"/>
        <scheme val="minor"/>
      </rPr>
      <t>,207</t>
    </r>
    <r>
      <rPr>
        <sz val="11"/>
        <color theme="1"/>
        <rFont val="等线"/>
        <family val="3"/>
        <charset val="134"/>
        <scheme val="minor"/>
      </rPr>
      <t>3</t>
    </r>
    <r>
      <rPr>
        <sz val="11"/>
        <color theme="1"/>
        <rFont val="等线"/>
        <family val="3"/>
        <charset val="134"/>
        <scheme val="minor"/>
      </rPr>
      <t>,203</t>
    </r>
    <r>
      <rPr>
        <sz val="11"/>
        <color theme="1"/>
        <rFont val="等线"/>
        <family val="3"/>
        <charset val="134"/>
        <scheme val="minor"/>
      </rPr>
      <t>3</t>
    </r>
    <r>
      <rPr>
        <sz val="11"/>
        <color theme="1"/>
        <rFont val="等线"/>
        <family val="3"/>
        <charset val="134"/>
        <scheme val="minor"/>
      </rPr>
      <t>,3401011</t>
    </r>
    <r>
      <rPr>
        <sz val="11"/>
        <color theme="1"/>
        <rFont val="等线"/>
        <family val="3"/>
        <charset val="134"/>
        <scheme val="minor"/>
      </rPr>
      <t>,2002012</t>
    </r>
  </si>
  <si>
    <t>正义执行-12层-01关-微笑超人</t>
  </si>
  <si>
    <t>正义执行-12层-01关-地狱的吹雪</t>
  </si>
  <si>
    <t>正义执行-12层-01关-金属骑士</t>
  </si>
  <si>
    <t>正义执行-12层-01关-蛇咬拳斯奈克</t>
  </si>
  <si>
    <t>正义执行-12层-01关-青焰</t>
  </si>
  <si>
    <t>正义执行-12层-02关-金属球棒</t>
  </si>
  <si>
    <r>
      <rPr>
        <sz val="11"/>
        <color theme="1"/>
        <rFont val="等线"/>
        <family val="3"/>
        <charset val="134"/>
        <scheme val="minor"/>
      </rPr>
      <t>801</t>
    </r>
    <r>
      <rPr>
        <sz val="11"/>
        <color theme="1"/>
        <rFont val="等线"/>
        <family val="3"/>
        <charset val="134"/>
        <scheme val="minor"/>
      </rPr>
      <t>3</t>
    </r>
    <r>
      <rPr>
        <sz val="11"/>
        <color theme="1"/>
        <rFont val="等线"/>
        <family val="3"/>
        <charset val="134"/>
        <scheme val="minor"/>
      </rPr>
      <t>,802</t>
    </r>
    <r>
      <rPr>
        <sz val="11"/>
        <color theme="1"/>
        <rFont val="等线"/>
        <family val="3"/>
        <charset val="134"/>
        <scheme val="minor"/>
      </rPr>
      <t>3</t>
    </r>
    <r>
      <rPr>
        <sz val="11"/>
        <color theme="1"/>
        <rFont val="等线"/>
        <family val="3"/>
        <charset val="134"/>
        <scheme val="minor"/>
      </rPr>
      <t>,803</t>
    </r>
    <r>
      <rPr>
        <sz val="11"/>
        <color theme="1"/>
        <rFont val="等线"/>
        <family val="3"/>
        <charset val="134"/>
        <scheme val="minor"/>
      </rPr>
      <t>3</t>
    </r>
    <r>
      <rPr>
        <sz val="11"/>
        <color theme="1"/>
        <rFont val="等线"/>
        <family val="3"/>
        <charset val="134"/>
        <scheme val="minor"/>
      </rPr>
      <t>,3401011,3902011</t>
    </r>
  </si>
  <si>
    <t>正义执行-12层-02关-臭鼬男孩防毒面具</t>
  </si>
  <si>
    <t>正义执行-12层-02关-钉锤头</t>
  </si>
  <si>
    <t>40013,40073,40063,3902051</t>
  </si>
  <si>
    <t>正义执行-12层-02关-火男面</t>
  </si>
  <si>
    <t>正义执行-13层-01关-甜心假面</t>
  </si>
  <si>
    <r>
      <rPr>
        <sz val="11"/>
        <color theme="1"/>
        <rFont val="等线"/>
        <family val="3"/>
        <charset val="134"/>
        <scheme val="minor"/>
      </rPr>
      <t>10013</t>
    </r>
    <r>
      <rPr>
        <sz val="11"/>
        <color theme="1"/>
        <rFont val="等线"/>
        <family val="3"/>
        <charset val="134"/>
        <scheme val="minor"/>
      </rPr>
      <t>,1002</t>
    </r>
    <r>
      <rPr>
        <sz val="11"/>
        <color theme="1"/>
        <rFont val="等线"/>
        <family val="3"/>
        <charset val="134"/>
        <scheme val="minor"/>
      </rPr>
      <t>3</t>
    </r>
    <r>
      <rPr>
        <sz val="11"/>
        <color theme="1"/>
        <rFont val="等线"/>
        <family val="3"/>
        <charset val="134"/>
        <scheme val="minor"/>
      </rPr>
      <t>,1003</t>
    </r>
    <r>
      <rPr>
        <sz val="11"/>
        <color theme="1"/>
        <rFont val="等线"/>
        <family val="3"/>
        <charset val="134"/>
        <scheme val="minor"/>
      </rPr>
      <t>3</t>
    </r>
    <r>
      <rPr>
        <sz val="11"/>
        <color theme="1"/>
        <rFont val="等线"/>
        <family val="3"/>
        <charset val="134"/>
        <scheme val="minor"/>
      </rPr>
      <t>,3401011</t>
    </r>
    <r>
      <rPr>
        <sz val="11"/>
        <color theme="1"/>
        <rFont val="等线"/>
        <family val="3"/>
        <charset val="134"/>
        <scheme val="minor"/>
      </rPr>
      <t>,2002012</t>
    </r>
  </si>
  <si>
    <t>正义执行-13层-01关-装甲股长</t>
  </si>
  <si>
    <t>正义执行-13层-01关-雷光源氏</t>
  </si>
  <si>
    <t>正义执行-13层-01关-金属骑士</t>
  </si>
  <si>
    <t>正义执行-13层-01关-毒刺</t>
  </si>
  <si>
    <t>正义执行-13层-01关-无证骑士</t>
  </si>
  <si>
    <t>正义执行-13层-02关-杰诺斯·武装</t>
  </si>
  <si>
    <t>2013,2073,2033,2091,3401011,3902011</t>
  </si>
  <si>
    <t>正义执行-13层-02关-火男面</t>
  </si>
  <si>
    <t>正义执行-14层-01关-金属球棒</t>
  </si>
  <si>
    <r>
      <rPr>
        <sz val="11"/>
        <color theme="1"/>
        <rFont val="等线"/>
        <family val="3"/>
        <charset val="134"/>
        <scheme val="minor"/>
      </rPr>
      <t>8013</t>
    </r>
    <r>
      <rPr>
        <sz val="11"/>
        <color theme="1"/>
        <rFont val="等线"/>
        <family val="3"/>
        <charset val="134"/>
        <scheme val="minor"/>
      </rPr>
      <t>,802</t>
    </r>
    <r>
      <rPr>
        <sz val="11"/>
        <color theme="1"/>
        <rFont val="等线"/>
        <family val="3"/>
        <charset val="134"/>
        <scheme val="minor"/>
      </rPr>
      <t>3</t>
    </r>
    <r>
      <rPr>
        <sz val="11"/>
        <color theme="1"/>
        <rFont val="等线"/>
        <family val="3"/>
        <charset val="134"/>
        <scheme val="minor"/>
      </rPr>
      <t>,803</t>
    </r>
    <r>
      <rPr>
        <sz val="11"/>
        <color theme="1"/>
        <rFont val="等线"/>
        <family val="3"/>
        <charset val="134"/>
        <scheme val="minor"/>
      </rPr>
      <t>3</t>
    </r>
    <r>
      <rPr>
        <sz val="11"/>
        <color theme="1"/>
        <rFont val="等线"/>
        <family val="3"/>
        <charset val="134"/>
        <scheme val="minor"/>
      </rPr>
      <t>,3401011</t>
    </r>
    <r>
      <rPr>
        <sz val="11"/>
        <color theme="1"/>
        <rFont val="等线"/>
        <family val="3"/>
        <charset val="134"/>
        <scheme val="minor"/>
      </rPr>
      <t>,2002012</t>
    </r>
  </si>
  <si>
    <t>正义执行-14层-01关-茶岚子</t>
  </si>
  <si>
    <t>正义执行-14层-01关-弹簧胡子</t>
  </si>
  <si>
    <t>正义执行-14层-01关-青焰</t>
  </si>
  <si>
    <t>正义执行-14层-01关-蛇咬拳斯奈克</t>
  </si>
  <si>
    <t>正义执行-14层-01关-电池侠</t>
  </si>
  <si>
    <t>正义执行-14层-02关-闪光弗莱士</t>
  </si>
  <si>
    <t>48013,48055,48033,3401011,3902021,3902031</t>
  </si>
  <si>
    <t>正义执行-14层-02关-钉锤头</t>
  </si>
  <si>
    <t>正义执行-15层-01关-银色獠牙</t>
  </si>
  <si>
    <t>4013,4023,4033,3401011,2002012</t>
  </si>
  <si>
    <t>正义执行-15层-01关-装甲股长</t>
  </si>
  <si>
    <t>正义执行-15层-01关-闪电麦克斯</t>
  </si>
  <si>
    <t>正义执行-15层-01关-杰诺斯</t>
  </si>
  <si>
    <t>正义执行-15层-01关-电池侠</t>
  </si>
  <si>
    <t>正义执行-15层-01关-微笑超人</t>
  </si>
  <si>
    <t>正义执行-15层-02关-音速索尼克</t>
  </si>
  <si>
    <t>39013,39023,39033,3401011,3902011,3902041</t>
  </si>
  <si>
    <t>正义执行-16层-01关-KING</t>
  </si>
  <si>
    <t>5013,5063,5033,3401011,5371,2002012</t>
  </si>
  <si>
    <t>正义执行-16层-01关-青焰</t>
  </si>
  <si>
    <t>正义执行-16层-01关-蘑菇</t>
  </si>
  <si>
    <t>正义执行-16层-01关-金属骑士</t>
  </si>
  <si>
    <t>正义执行-16层-01关-装甲股长</t>
  </si>
  <si>
    <t>正义执行-16层-01关-臭鼬男孩防毒面具</t>
  </si>
  <si>
    <t>正义执行-16层-02关-性感囚犯</t>
  </si>
  <si>
    <t>9013,9023,9033,3401011</t>
  </si>
  <si>
    <t>正义执行-16层-02关-闪电麦克斯</t>
  </si>
  <si>
    <t>11013,11023,11063,3902051</t>
  </si>
  <si>
    <t>正义执行-16层-02关-杰诺斯</t>
  </si>
  <si>
    <t>正义执行-17层-01关-原子武士</t>
  </si>
  <si>
    <t>6013,6053,6033,3401011,2002012</t>
  </si>
  <si>
    <t>正义执行-17层-01关-居合庵</t>
  </si>
  <si>
    <t>正义执行-17层-01关-黄金球</t>
  </si>
  <si>
    <t>正义执行-17层-01关-电池侠</t>
  </si>
  <si>
    <t>正义执行-17层-01关-蛇咬拳斯奈克</t>
  </si>
  <si>
    <t>正义执行-17层-01关-茶岚子</t>
  </si>
  <si>
    <t>正义执行-17层-02关-金属骑士</t>
  </si>
  <si>
    <t>4-yingxiong-jinshuqishi-3</t>
  </si>
  <si>
    <t>7401,7025,7321,3401011,3902011</t>
  </si>
  <si>
    <t>正义执行-17层-02关-过载机器人</t>
  </si>
  <si>
    <t>正义执行-17层-02关-强化机器人</t>
  </si>
  <si>
    <t>正义执行-17层-02关-修复机器人</t>
  </si>
  <si>
    <t>正义执行-18层-01关-闪光弗莱士</t>
  </si>
  <si>
    <t>正义执行-18层-01关-雷光源氏</t>
  </si>
  <si>
    <t>正义执行-18层-01关-金属骑士</t>
  </si>
  <si>
    <t>正义执行-18层-01关-原子武士</t>
  </si>
  <si>
    <t>正义执行-18层-01关-蛇咬拳斯奈克</t>
  </si>
  <si>
    <t>正义执行-18层-01关-钉锤头</t>
  </si>
  <si>
    <t>正义执行-18层-02关-原子武士</t>
  </si>
  <si>
    <t>6013,6023,6033,3401011,3902021,3902031</t>
  </si>
  <si>
    <t>正义执行-18层-02关-居合庵</t>
  </si>
  <si>
    <t>12013,12023,12033,3902011,3902031</t>
  </si>
  <si>
    <t>正义执行-19层-01关-战栗的龙卷</t>
  </si>
  <si>
    <t>3013,3023,3033,3401011,2002012</t>
  </si>
  <si>
    <t>正义执行-19层-01关-黄金球</t>
  </si>
  <si>
    <t>正义执行-19层-01关-地狱的吹雪</t>
  </si>
  <si>
    <t>正义执行-19层-01关-电池侠</t>
  </si>
  <si>
    <t>正义执行-19层-01关-金属骑士</t>
  </si>
  <si>
    <t>正义执行-19层-01关-微笑超人</t>
  </si>
  <si>
    <t>正义执行-19层-02关-银色獠牙</t>
  </si>
  <si>
    <t>4013,4023,4033,3401011</t>
  </si>
  <si>
    <t>正义执行-19层-02关-茶岚子</t>
  </si>
  <si>
    <t>正义执行-19层-02关-钉锤头</t>
  </si>
  <si>
    <r>
      <rPr>
        <sz val="11"/>
        <color theme="1"/>
        <rFont val="等线"/>
        <family val="3"/>
        <charset val="134"/>
        <scheme val="minor"/>
      </rPr>
      <t>4001</t>
    </r>
    <r>
      <rPr>
        <sz val="11"/>
        <color theme="1"/>
        <rFont val="等线"/>
        <family val="3"/>
        <charset val="134"/>
        <scheme val="minor"/>
      </rPr>
      <t>5</t>
    </r>
    <r>
      <rPr>
        <sz val="11"/>
        <color theme="1"/>
        <rFont val="等线"/>
        <family val="3"/>
        <charset val="134"/>
        <scheme val="minor"/>
      </rPr>
      <t>,4007</t>
    </r>
    <r>
      <rPr>
        <sz val="11"/>
        <color theme="1"/>
        <rFont val="等线"/>
        <family val="3"/>
        <charset val="134"/>
        <scheme val="minor"/>
      </rPr>
      <t>5</t>
    </r>
    <r>
      <rPr>
        <sz val="11"/>
        <color theme="1"/>
        <rFont val="等线"/>
        <family val="3"/>
        <charset val="134"/>
        <scheme val="minor"/>
      </rPr>
      <t>,4006</t>
    </r>
    <r>
      <rPr>
        <sz val="11"/>
        <color theme="1"/>
        <rFont val="等线"/>
        <family val="3"/>
        <charset val="134"/>
        <scheme val="minor"/>
      </rPr>
      <t>5</t>
    </r>
    <r>
      <rPr>
        <sz val="11"/>
        <color theme="1"/>
        <rFont val="等线"/>
        <family val="3"/>
        <charset val="134"/>
        <scheme val="minor"/>
      </rPr>
      <t>,3902051</t>
    </r>
  </si>
  <si>
    <t>正义执行-20层-01关-性感囚犯</t>
  </si>
  <si>
    <r>
      <rPr>
        <sz val="11"/>
        <color theme="1"/>
        <rFont val="等线"/>
        <family val="3"/>
        <charset val="134"/>
        <scheme val="minor"/>
      </rPr>
      <t>9015</t>
    </r>
    <r>
      <rPr>
        <sz val="11"/>
        <color theme="1"/>
        <rFont val="等线"/>
        <family val="3"/>
        <charset val="134"/>
        <scheme val="minor"/>
      </rPr>
      <t>,902</t>
    </r>
    <r>
      <rPr>
        <sz val="11"/>
        <color theme="1"/>
        <rFont val="等线"/>
        <family val="3"/>
        <charset val="134"/>
        <scheme val="minor"/>
      </rPr>
      <t>5</t>
    </r>
    <r>
      <rPr>
        <sz val="11"/>
        <color theme="1"/>
        <rFont val="等线"/>
        <family val="3"/>
        <charset val="134"/>
        <scheme val="minor"/>
      </rPr>
      <t>,903</t>
    </r>
    <r>
      <rPr>
        <sz val="11"/>
        <color theme="1"/>
        <rFont val="等线"/>
        <family val="3"/>
        <charset val="134"/>
        <scheme val="minor"/>
      </rPr>
      <t>5</t>
    </r>
    <r>
      <rPr>
        <sz val="11"/>
        <color theme="1"/>
        <rFont val="等线"/>
        <family val="3"/>
        <charset val="134"/>
        <scheme val="minor"/>
      </rPr>
      <t>,3401011</t>
    </r>
    <r>
      <rPr>
        <sz val="11"/>
        <color theme="1"/>
        <rFont val="等线"/>
        <family val="3"/>
        <charset val="134"/>
        <scheme val="minor"/>
      </rPr>
      <t>,2002012</t>
    </r>
  </si>
  <si>
    <t>正义执行-20层-01关-KING</t>
  </si>
  <si>
    <t>正义执行-20层-01关-蛇咬拳斯奈克</t>
  </si>
  <si>
    <t>正义执行-20层-01关-微笑超人</t>
  </si>
  <si>
    <t>正义执行-20层-01关-金属骑士</t>
  </si>
  <si>
    <t>正义执行-20层-01关-毒刺</t>
  </si>
  <si>
    <t>正义执行-20层-02关-战栗的龙卷</t>
  </si>
  <si>
    <r>
      <rPr>
        <sz val="11"/>
        <color theme="1"/>
        <rFont val="等线"/>
        <family val="3"/>
        <charset val="134"/>
        <scheme val="minor"/>
      </rPr>
      <t>301</t>
    </r>
    <r>
      <rPr>
        <sz val="11"/>
        <color theme="1"/>
        <rFont val="等线"/>
        <family val="3"/>
        <charset val="134"/>
        <scheme val="minor"/>
      </rPr>
      <t>5</t>
    </r>
    <r>
      <rPr>
        <sz val="11"/>
        <color theme="1"/>
        <rFont val="等线"/>
        <family val="3"/>
        <charset val="134"/>
        <scheme val="minor"/>
      </rPr>
      <t>,3025,3035,3401011,3902021</t>
    </r>
  </si>
  <si>
    <t>正义执行-20层-02关-地狱的吹雪</t>
  </si>
  <si>
    <t>正义执行-20层-02关-金属骑士</t>
  </si>
  <si>
    <t>正义执行-20层-02关-电池侠</t>
  </si>
  <si>
    <t>正义执行-21层-01关-King</t>
  </si>
  <si>
    <t>5013,5023,5033,3401011,2002012</t>
  </si>
  <si>
    <t>正义执行-21层-01关-斯奈克</t>
  </si>
  <si>
    <t>正义执行-21层-01关-微笑超人</t>
  </si>
  <si>
    <t>正义执行-21层-01关-重量金刚</t>
  </si>
  <si>
    <t>正义执行-21层-01关-毒刺</t>
  </si>
  <si>
    <t>正义执行-21层-01关-火男面</t>
  </si>
  <si>
    <t>正义执行-21层-02关-金属球棒</t>
  </si>
  <si>
    <r>
      <rPr>
        <sz val="11"/>
        <color theme="1"/>
        <rFont val="等线"/>
        <family val="3"/>
        <charset val="134"/>
        <scheme val="minor"/>
      </rPr>
      <t>801</t>
    </r>
    <r>
      <rPr>
        <sz val="11"/>
        <color theme="1"/>
        <rFont val="等线"/>
        <family val="3"/>
        <charset val="134"/>
        <scheme val="minor"/>
      </rPr>
      <t>3</t>
    </r>
    <r>
      <rPr>
        <sz val="11"/>
        <color theme="1"/>
        <rFont val="等线"/>
        <family val="3"/>
        <charset val="134"/>
        <scheme val="minor"/>
      </rPr>
      <t>,802</t>
    </r>
    <r>
      <rPr>
        <sz val="11"/>
        <color theme="1"/>
        <rFont val="等线"/>
        <family val="3"/>
        <charset val="134"/>
        <scheme val="minor"/>
      </rPr>
      <t>3</t>
    </r>
    <r>
      <rPr>
        <sz val="11"/>
        <color theme="1"/>
        <rFont val="等线"/>
        <family val="3"/>
        <charset val="134"/>
        <scheme val="minor"/>
      </rPr>
      <t>,803</t>
    </r>
    <r>
      <rPr>
        <sz val="11"/>
        <color theme="1"/>
        <rFont val="等线"/>
        <family val="3"/>
        <charset val="134"/>
        <scheme val="minor"/>
      </rPr>
      <t>3</t>
    </r>
    <r>
      <rPr>
        <sz val="11"/>
        <color theme="1"/>
        <rFont val="等线"/>
        <family val="3"/>
        <charset val="134"/>
        <scheme val="minor"/>
      </rPr>
      <t>,3401011,3902011,3902031</t>
    </r>
  </si>
  <si>
    <t>正义执行-22层-01关-地狱的吹雪</t>
  </si>
  <si>
    <t>21013,21023,21033,3401011,2002012</t>
  </si>
  <si>
    <t>正义执行-22层-01关-睫毛</t>
  </si>
  <si>
    <t>正义执行-22层-01关-三节棍莉莉</t>
  </si>
  <si>
    <t>正义执行-22层-01关-闪电麦克斯</t>
  </si>
  <si>
    <t>正义执行-22层-01关-杰诺斯</t>
  </si>
  <si>
    <t>正义执行-22层-01关-火男面</t>
  </si>
  <si>
    <t>正义执行-22层-02关-十字键</t>
  </si>
  <si>
    <t>32013,32025,32033,3401011,3902041</t>
  </si>
  <si>
    <t>正义执行-22层-02关-丧服吊带裤</t>
  </si>
  <si>
    <t>35013,35025,35033,3902041</t>
  </si>
  <si>
    <t>正义执行-23层-01关-地狱的吹雪</t>
  </si>
  <si>
    <t>正义执行-23层-01关-金属球棒</t>
  </si>
  <si>
    <t>正义执行-23层-01关-三节棍莉莉</t>
  </si>
  <si>
    <t>正义执行-23层-01关-茶岚子</t>
  </si>
  <si>
    <t>正义执行-23层-01关-山猿</t>
  </si>
  <si>
    <t>正义执行-23层-01关-火男面</t>
  </si>
  <si>
    <t>正义执行-23层-02关-黄金球</t>
  </si>
  <si>
    <t>正义执行-23层-02关-弹簧胡子</t>
  </si>
  <si>
    <r>
      <rPr>
        <sz val="11"/>
        <color theme="1"/>
        <rFont val="等线"/>
        <family val="3"/>
        <charset val="134"/>
        <scheme val="minor"/>
      </rPr>
      <t>1501</t>
    </r>
    <r>
      <rPr>
        <sz val="11"/>
        <color theme="1"/>
        <rFont val="等线"/>
        <family val="3"/>
        <charset val="134"/>
        <scheme val="minor"/>
      </rPr>
      <t>3</t>
    </r>
    <r>
      <rPr>
        <sz val="11"/>
        <color theme="1"/>
        <rFont val="等线"/>
        <family val="3"/>
        <charset val="134"/>
        <scheme val="minor"/>
      </rPr>
      <t>,1502</t>
    </r>
    <r>
      <rPr>
        <sz val="11"/>
        <color theme="1"/>
        <rFont val="等线"/>
        <family val="3"/>
        <charset val="134"/>
        <scheme val="minor"/>
      </rPr>
      <t>3</t>
    </r>
    <r>
      <rPr>
        <sz val="11"/>
        <color theme="1"/>
        <rFont val="等线"/>
        <family val="3"/>
        <charset val="134"/>
        <scheme val="minor"/>
      </rPr>
      <t>,1503</t>
    </r>
    <r>
      <rPr>
        <sz val="11"/>
        <color theme="1"/>
        <rFont val="等线"/>
        <family val="3"/>
        <charset val="134"/>
        <scheme val="minor"/>
      </rPr>
      <t>3</t>
    </r>
    <r>
      <rPr>
        <sz val="11"/>
        <color theme="1"/>
        <rFont val="等线"/>
        <family val="3"/>
        <charset val="134"/>
        <scheme val="minor"/>
      </rPr>
      <t>,3902011</t>
    </r>
  </si>
  <si>
    <t>正义执行-23层-02关-火男面</t>
  </si>
  <si>
    <t>正义执行-24层-01关-黄金球</t>
  </si>
  <si>
    <t>14013,14023,14033,3401011,2002012</t>
  </si>
  <si>
    <t>正义执行-24层-01关-斯奈克</t>
  </si>
  <si>
    <t>正义执行-24层-01关-蘑菇</t>
  </si>
  <si>
    <t>正义执行-24层-01关-重量金刚</t>
  </si>
  <si>
    <t>正义执行-24层-01关-弹簧胡子</t>
  </si>
  <si>
    <t>正义执行-24层-01关-火男面</t>
  </si>
  <si>
    <t>正义执行-24层-02关-闪电麦克斯</t>
  </si>
  <si>
    <r>
      <rPr>
        <sz val="11"/>
        <color theme="1"/>
        <rFont val="等线"/>
        <family val="3"/>
        <charset val="134"/>
        <scheme val="minor"/>
      </rPr>
      <t>1101</t>
    </r>
    <r>
      <rPr>
        <sz val="11"/>
        <color theme="1"/>
        <rFont val="等线"/>
        <family val="3"/>
        <charset val="134"/>
        <scheme val="minor"/>
      </rPr>
      <t>3</t>
    </r>
    <r>
      <rPr>
        <sz val="11"/>
        <color theme="1"/>
        <rFont val="等线"/>
        <family val="3"/>
        <charset val="134"/>
        <scheme val="minor"/>
      </rPr>
      <t>,11025,1106</t>
    </r>
    <r>
      <rPr>
        <sz val="11"/>
        <color theme="1"/>
        <rFont val="等线"/>
        <family val="3"/>
        <charset val="134"/>
        <scheme val="minor"/>
      </rPr>
      <t>3</t>
    </r>
    <r>
      <rPr>
        <sz val="11"/>
        <color theme="1"/>
        <rFont val="等线"/>
        <family val="3"/>
        <charset val="134"/>
        <scheme val="minor"/>
      </rPr>
      <t>,3401011,3902051</t>
    </r>
  </si>
  <si>
    <t>正义执行-24层-02关-杰诺斯</t>
  </si>
  <si>
    <t>正义执行-24层-02关-无证骑士</t>
  </si>
  <si>
    <t>正义执行-25层-01关-音速索尼克</t>
  </si>
  <si>
    <t>39013,39023,39033,3401011,2002012</t>
  </si>
  <si>
    <t>正义执行-25层-01关-斯奈克</t>
  </si>
  <si>
    <t>正义执行-25层-01关-微笑超人</t>
  </si>
  <si>
    <t>正义执行-25层-01关-装甲股长</t>
  </si>
  <si>
    <t>正义执行-25层-01关-毒刺</t>
  </si>
  <si>
    <t>正义执行-25层-01关-电池侠</t>
  </si>
  <si>
    <t>正义执行-25层-02关-甜心假面</t>
  </si>
  <si>
    <t>10013,10023,10033,3401011,3902011,3902031</t>
  </si>
  <si>
    <t>正义执行-25层-02关-蘑菇</t>
  </si>
  <si>
    <t>正义执行-25层-02关-无证骑士</t>
  </si>
  <si>
    <t>正义执行-26层-01关-钉锤头</t>
  </si>
  <si>
    <t>40013,40073,40063,3401011,2002012</t>
  </si>
  <si>
    <t>正义执行-26层-01关-银色獠牙</t>
  </si>
  <si>
    <t>正义执行-26层-01关-装甲股长</t>
  </si>
  <si>
    <t>正义执行-26层-01关-茶岚子</t>
  </si>
  <si>
    <t>正义执行-26层-01关-三节棍莉莉</t>
  </si>
  <si>
    <t>正义执行-26层-01关-电池侠</t>
  </si>
  <si>
    <t>正义执行-26层-02关-原子武士</t>
  </si>
  <si>
    <r>
      <rPr>
        <sz val="11"/>
        <color theme="1"/>
        <rFont val="等线"/>
        <family val="3"/>
        <charset val="134"/>
        <scheme val="minor"/>
      </rPr>
      <t>601</t>
    </r>
    <r>
      <rPr>
        <sz val="11"/>
        <color theme="1"/>
        <rFont val="等线"/>
        <family val="3"/>
        <charset val="134"/>
        <scheme val="minor"/>
      </rPr>
      <t>3</t>
    </r>
    <r>
      <rPr>
        <sz val="11"/>
        <color theme="1"/>
        <rFont val="等线"/>
        <family val="3"/>
        <charset val="134"/>
        <scheme val="minor"/>
      </rPr>
      <t>,602</t>
    </r>
    <r>
      <rPr>
        <sz val="11"/>
        <color theme="1"/>
        <rFont val="等线"/>
        <family val="3"/>
        <charset val="134"/>
        <scheme val="minor"/>
      </rPr>
      <t>3</t>
    </r>
    <r>
      <rPr>
        <sz val="11"/>
        <color theme="1"/>
        <rFont val="等线"/>
        <family val="3"/>
        <charset val="134"/>
        <scheme val="minor"/>
      </rPr>
      <t>,603</t>
    </r>
    <r>
      <rPr>
        <sz val="11"/>
        <color theme="1"/>
        <rFont val="等线"/>
        <family val="3"/>
        <charset val="134"/>
        <scheme val="minor"/>
      </rPr>
      <t>3</t>
    </r>
    <r>
      <rPr>
        <sz val="11"/>
        <color theme="1"/>
        <rFont val="等线"/>
        <family val="3"/>
        <charset val="134"/>
        <scheme val="minor"/>
      </rPr>
      <t>,3401011,3902021,3902031</t>
    </r>
  </si>
  <si>
    <t>正义执行-26层-02关-居合庵</t>
  </si>
  <si>
    <t>正义执行-27层-01关-甜心假面</t>
  </si>
  <si>
    <t>正义执行-27层-01关-微笑超人</t>
  </si>
  <si>
    <t>正义执行-27层-01关-三节棍莉莉</t>
  </si>
  <si>
    <t>正义执行-27层-01关-装甲股长</t>
  </si>
  <si>
    <t>正义执行-27层-01关-黄金球</t>
  </si>
  <si>
    <t>正义执行-27层-01关-电池侠</t>
  </si>
  <si>
    <t>正义执行-27层-02关-King</t>
  </si>
  <si>
    <t>正义执行-27层-02关-装甲股长</t>
  </si>
  <si>
    <t>正义执行-27层-02关-蘑菇</t>
  </si>
  <si>
    <t>正义执行-27层-02关-电池侠</t>
  </si>
  <si>
    <t>正义执行-28层-01关-甜心假面</t>
  </si>
  <si>
    <t>正义执行-28层-01关-丧服吊带裤</t>
  </si>
  <si>
    <t>正义执行-28层-01关-十字键</t>
  </si>
  <si>
    <t>正义执行-28层-01关-臭鼬男孩防毒面具</t>
  </si>
  <si>
    <t>正义执行-28层-01关-斯奈克</t>
  </si>
  <si>
    <t>正义执行-28层-01关-金属骑士</t>
  </si>
  <si>
    <t>正义执行-28层-02关-银色獠牙</t>
  </si>
  <si>
    <t>正义执行-28层-02关-茶岚子</t>
  </si>
  <si>
    <t>正义执行-29层-01关-原子武士</t>
  </si>
  <si>
    <t>正义执行-29层-01关-闪电麦克斯</t>
  </si>
  <si>
    <t>正义执行-29层-01关-杰诺斯</t>
  </si>
  <si>
    <t>正义执行-29层-01关-无证骑士</t>
  </si>
  <si>
    <t>正义执行-29层-01关-居合庵</t>
  </si>
  <si>
    <t>正义执行-29层-01关-金属骑士</t>
  </si>
  <si>
    <t>正义执行-29层-02关-音速索尼克</t>
  </si>
  <si>
    <t>正义执行-30层-01关-性感囚犯</t>
  </si>
  <si>
    <t>正义执行-30层-01关-黄金球</t>
  </si>
  <si>
    <t>正义执行-30层-01关-蘑菇</t>
  </si>
  <si>
    <t>正义执行-30层-01关-青焰</t>
  </si>
  <si>
    <t>正义执行-30层-01关-斯奈克</t>
  </si>
  <si>
    <t>正义执行-30层-01关-金属骑士</t>
  </si>
  <si>
    <t>正义执行-30层-02关-战栗的龙卷</t>
  </si>
  <si>
    <t>正义执行-30层-02关-地狱的吹雪</t>
  </si>
  <si>
    <t>正义执行-30层-02关-三节棍莉莉</t>
  </si>
  <si>
    <t>正义执行-30层-02关-电池侠</t>
  </si>
  <si>
    <t>正义执行-31层-01关-闪光弗莱士</t>
  </si>
  <si>
    <t>正义执行-31层-01关-雷光源氏</t>
  </si>
  <si>
    <t>正义执行-31层-01关-电池侠</t>
  </si>
  <si>
    <t>正义执行-31层-01关-弹簧胡子</t>
  </si>
  <si>
    <t>正义执行-31层-01关-钉锤头</t>
  </si>
  <si>
    <t>正义执行-31层-01关-蛇咬拳斯奈克</t>
  </si>
  <si>
    <t>正义执行-31层-02关-重型金刚</t>
  </si>
  <si>
    <t>正义执行-31层-02关-装甲股长</t>
  </si>
  <si>
    <t>34015,34025,34035,3902041</t>
  </si>
  <si>
    <t>正义执行-31层-02关-微笑超人</t>
  </si>
  <si>
    <t>19015,19025,19035,3902041</t>
  </si>
  <si>
    <t>正义执行-32层-01关-杰诺斯·武装</t>
  </si>
  <si>
    <t>正义执行-32层-01关-微笑超人</t>
  </si>
  <si>
    <t>正义执行-32层-01关-地狱的吹雪</t>
  </si>
  <si>
    <t>正义执行-32层-01关-金属骑士</t>
  </si>
  <si>
    <t>正义执行-32层-01关-蛇咬拳斯奈克</t>
  </si>
  <si>
    <t>正义执行-32层-01关-青焰</t>
  </si>
  <si>
    <t>正义执行-32层-02关-金属球棒</t>
  </si>
  <si>
    <t>正义执行-32层-02关-臭鼬男孩防毒面具</t>
  </si>
  <si>
    <t>正义执行-32层-02关-钉锤头</t>
  </si>
  <si>
    <t>正义执行-32层-02关-火男面</t>
  </si>
  <si>
    <t>正义执行-33层-01关-甜心假面</t>
  </si>
  <si>
    <t>正义执行-33层-01关-装甲股长</t>
  </si>
  <si>
    <t>正义执行-33层-01关-雷光源氏</t>
  </si>
  <si>
    <t>正义执行-33层-01关-金属骑士</t>
  </si>
  <si>
    <t>正义执行-33层-01关-毒刺</t>
  </si>
  <si>
    <t>正义执行-33层-01关-无证骑士</t>
  </si>
  <si>
    <t>正义执行-33层-02关-杰诺斯·武装</t>
  </si>
  <si>
    <t>正义执行-33层-02关-火男面</t>
  </si>
  <si>
    <t>正义执行-34层-01关-金属球棒</t>
  </si>
  <si>
    <t>正义执行-34层-01关-茶岚子</t>
  </si>
  <si>
    <t>正义执行-34层-01关-弹簧胡子</t>
  </si>
  <si>
    <t>正义执行-34层-01关-青焰</t>
  </si>
  <si>
    <t>正义执行-34层-01关-蛇咬拳斯奈克</t>
  </si>
  <si>
    <t>正义执行-34层-01关-电池侠</t>
  </si>
  <si>
    <t>正义执行-34层-02关-闪光弗莱士</t>
  </si>
  <si>
    <t>正义执行-34层-02关-钉锤头</t>
  </si>
  <si>
    <t>正义执行-35层-01关-银色獠牙</t>
  </si>
  <si>
    <t>正义执行-35层-01关-装甲股长</t>
  </si>
  <si>
    <t>正义执行-35层-01关-闪电麦克斯</t>
  </si>
  <si>
    <t>正义执行-35层-01关-杰诺斯</t>
  </si>
  <si>
    <t>正义执行-35层-01关-电池侠</t>
  </si>
  <si>
    <t>正义执行-35层-01关-微笑超人</t>
  </si>
  <si>
    <t>正义执行-35层-02关-音速索尼克</t>
  </si>
  <si>
    <t>正义执行-36层-01关-KING</t>
  </si>
  <si>
    <r>
      <rPr>
        <sz val="11"/>
        <color theme="1"/>
        <rFont val="等线"/>
        <family val="3"/>
        <charset val="134"/>
        <scheme val="minor"/>
      </rPr>
      <t>5015</t>
    </r>
    <r>
      <rPr>
        <sz val="11"/>
        <color theme="1"/>
        <rFont val="等线"/>
        <family val="3"/>
        <charset val="134"/>
        <scheme val="minor"/>
      </rPr>
      <t>,506</t>
    </r>
    <r>
      <rPr>
        <sz val="11"/>
        <color theme="1"/>
        <rFont val="等线"/>
        <family val="3"/>
        <charset val="134"/>
        <scheme val="minor"/>
      </rPr>
      <t>5</t>
    </r>
    <r>
      <rPr>
        <sz val="11"/>
        <color theme="1"/>
        <rFont val="等线"/>
        <family val="3"/>
        <charset val="134"/>
        <scheme val="minor"/>
      </rPr>
      <t>,503</t>
    </r>
    <r>
      <rPr>
        <sz val="11"/>
        <color theme="1"/>
        <rFont val="等线"/>
        <family val="3"/>
        <charset val="134"/>
        <scheme val="minor"/>
      </rPr>
      <t>5</t>
    </r>
    <r>
      <rPr>
        <sz val="11"/>
        <color theme="1"/>
        <rFont val="等线"/>
        <family val="3"/>
        <charset val="134"/>
        <scheme val="minor"/>
      </rPr>
      <t>,3401011,5371</t>
    </r>
    <r>
      <rPr>
        <sz val="11"/>
        <color theme="1"/>
        <rFont val="等线"/>
        <family val="3"/>
        <charset val="134"/>
        <scheme val="minor"/>
      </rPr>
      <t>,2002012</t>
    </r>
  </si>
  <si>
    <t>正义执行-36层-01关-青焰</t>
  </si>
  <si>
    <t>正义执行-36层-01关-蘑菇</t>
  </si>
  <si>
    <t>正义执行-36层-01关-金属骑士</t>
  </si>
  <si>
    <t>正义执行-36层-01关-装甲股长</t>
  </si>
  <si>
    <t>正义执行-36层-01关-臭鼬男孩防毒面具</t>
  </si>
  <si>
    <t>正义执行-36层-02关-性感囚犯</t>
  </si>
  <si>
    <r>
      <rPr>
        <sz val="11"/>
        <color theme="1"/>
        <rFont val="等线"/>
        <family val="3"/>
        <charset val="134"/>
        <scheme val="minor"/>
      </rPr>
      <t>901</t>
    </r>
    <r>
      <rPr>
        <sz val="11"/>
        <color theme="1"/>
        <rFont val="等线"/>
        <family val="3"/>
        <charset val="134"/>
        <scheme val="minor"/>
      </rPr>
      <t>5</t>
    </r>
    <r>
      <rPr>
        <sz val="11"/>
        <color theme="1"/>
        <rFont val="等线"/>
        <family val="3"/>
        <charset val="134"/>
        <scheme val="minor"/>
      </rPr>
      <t>,902</t>
    </r>
    <r>
      <rPr>
        <sz val="11"/>
        <color theme="1"/>
        <rFont val="等线"/>
        <family val="3"/>
        <charset val="134"/>
        <scheme val="minor"/>
      </rPr>
      <t>5</t>
    </r>
    <r>
      <rPr>
        <sz val="11"/>
        <color theme="1"/>
        <rFont val="等线"/>
        <family val="3"/>
        <charset val="134"/>
        <scheme val="minor"/>
      </rPr>
      <t>,903</t>
    </r>
    <r>
      <rPr>
        <sz val="11"/>
        <color theme="1"/>
        <rFont val="等线"/>
        <family val="3"/>
        <charset val="134"/>
        <scheme val="minor"/>
      </rPr>
      <t>5</t>
    </r>
    <r>
      <rPr>
        <sz val="11"/>
        <color theme="1"/>
        <rFont val="等线"/>
        <family val="3"/>
        <charset val="134"/>
        <scheme val="minor"/>
      </rPr>
      <t>,3401011</t>
    </r>
  </si>
  <si>
    <t>正义执行-36层-02关-闪电麦克斯</t>
  </si>
  <si>
    <r>
      <rPr>
        <sz val="11"/>
        <color theme="1"/>
        <rFont val="等线"/>
        <family val="3"/>
        <charset val="134"/>
        <scheme val="minor"/>
      </rPr>
      <t>1101</t>
    </r>
    <r>
      <rPr>
        <sz val="11"/>
        <color theme="1"/>
        <rFont val="等线"/>
        <family val="3"/>
        <charset val="134"/>
        <scheme val="minor"/>
      </rPr>
      <t>5</t>
    </r>
    <r>
      <rPr>
        <sz val="11"/>
        <color theme="1"/>
        <rFont val="等线"/>
        <family val="3"/>
        <charset val="134"/>
        <scheme val="minor"/>
      </rPr>
      <t>,11025,1106</t>
    </r>
    <r>
      <rPr>
        <sz val="11"/>
        <color theme="1"/>
        <rFont val="等线"/>
        <family val="3"/>
        <charset val="134"/>
        <scheme val="minor"/>
      </rPr>
      <t>5</t>
    </r>
    <r>
      <rPr>
        <sz val="11"/>
        <color theme="1"/>
        <rFont val="等线"/>
        <family val="3"/>
        <charset val="134"/>
        <scheme val="minor"/>
      </rPr>
      <t>,3902051</t>
    </r>
  </si>
  <si>
    <t>正义执行-36层-02关-杰诺斯</t>
  </si>
  <si>
    <t>正义执行-37层-01关-原子武士</t>
  </si>
  <si>
    <r>
      <rPr>
        <sz val="11"/>
        <color theme="1"/>
        <rFont val="等线"/>
        <family val="3"/>
        <charset val="134"/>
        <scheme val="minor"/>
      </rPr>
      <t>6015</t>
    </r>
    <r>
      <rPr>
        <sz val="11"/>
        <color theme="1"/>
        <rFont val="等线"/>
        <family val="3"/>
        <charset val="134"/>
        <scheme val="minor"/>
      </rPr>
      <t>,605</t>
    </r>
    <r>
      <rPr>
        <sz val="11"/>
        <color theme="1"/>
        <rFont val="等线"/>
        <family val="3"/>
        <charset val="134"/>
        <scheme val="minor"/>
      </rPr>
      <t>5</t>
    </r>
    <r>
      <rPr>
        <sz val="11"/>
        <color theme="1"/>
        <rFont val="等线"/>
        <family val="3"/>
        <charset val="134"/>
        <scheme val="minor"/>
      </rPr>
      <t>,603</t>
    </r>
    <r>
      <rPr>
        <sz val="11"/>
        <color theme="1"/>
        <rFont val="等线"/>
        <family val="3"/>
        <charset val="134"/>
        <scheme val="minor"/>
      </rPr>
      <t>5</t>
    </r>
    <r>
      <rPr>
        <sz val="11"/>
        <color theme="1"/>
        <rFont val="等线"/>
        <family val="3"/>
        <charset val="134"/>
        <scheme val="minor"/>
      </rPr>
      <t>,3401011</t>
    </r>
    <r>
      <rPr>
        <sz val="11"/>
        <color theme="1"/>
        <rFont val="等线"/>
        <family val="3"/>
        <charset val="134"/>
        <scheme val="minor"/>
      </rPr>
      <t>,2002012</t>
    </r>
  </si>
  <si>
    <t>正义执行-37层-01关-居合庵</t>
  </si>
  <si>
    <t>正义执行-37层-01关-黄金球</t>
  </si>
  <si>
    <t>正义执行-37层-01关-电池侠</t>
  </si>
  <si>
    <t>正义执行-37层-01关-蛇咬拳斯奈克</t>
  </si>
  <si>
    <t>正义执行-37层-01关-茶岚子</t>
  </si>
  <si>
    <t>正义执行-37层-02关-金属骑士</t>
  </si>
  <si>
    <t>正义执行-37层-02关-过载机器人</t>
  </si>
  <si>
    <t>正义执行-37层-02关-强化机器人</t>
  </si>
  <si>
    <t>正义执行-37层-02关-修复机器人</t>
  </si>
  <si>
    <t>正义执行-38层-01关-闪光弗莱士</t>
  </si>
  <si>
    <t>48015,48055,48035,3401011,2002012</t>
  </si>
  <si>
    <t>正义执行-38层-01关-雷光源氏</t>
  </si>
  <si>
    <t>正义执行-38层-01关-金属骑士</t>
  </si>
  <si>
    <t>正义执行-38层-01关-原子武士</t>
  </si>
  <si>
    <t>正义执行-38层-01关-蛇咬拳斯奈克</t>
  </si>
  <si>
    <t>正义执行-38层-01关-钉锤头</t>
  </si>
  <si>
    <t>正义执行-38层-02关-原子武士</t>
  </si>
  <si>
    <r>
      <rPr>
        <sz val="11"/>
        <color theme="1"/>
        <rFont val="等线"/>
        <family val="3"/>
        <charset val="134"/>
        <scheme val="minor"/>
      </rPr>
      <t>601</t>
    </r>
    <r>
      <rPr>
        <sz val="11"/>
        <color theme="1"/>
        <rFont val="等线"/>
        <family val="3"/>
        <charset val="134"/>
        <scheme val="minor"/>
      </rPr>
      <t>5</t>
    </r>
    <r>
      <rPr>
        <sz val="11"/>
        <color theme="1"/>
        <rFont val="等线"/>
        <family val="3"/>
        <charset val="134"/>
        <scheme val="minor"/>
      </rPr>
      <t>,602</t>
    </r>
    <r>
      <rPr>
        <sz val="11"/>
        <color theme="1"/>
        <rFont val="等线"/>
        <family val="3"/>
        <charset val="134"/>
        <scheme val="minor"/>
      </rPr>
      <t>5</t>
    </r>
    <r>
      <rPr>
        <sz val="11"/>
        <color theme="1"/>
        <rFont val="等线"/>
        <family val="3"/>
        <charset val="134"/>
        <scheme val="minor"/>
      </rPr>
      <t>,603</t>
    </r>
    <r>
      <rPr>
        <sz val="11"/>
        <color theme="1"/>
        <rFont val="等线"/>
        <family val="3"/>
        <charset val="134"/>
        <scheme val="minor"/>
      </rPr>
      <t>5</t>
    </r>
    <r>
      <rPr>
        <sz val="11"/>
        <color theme="1"/>
        <rFont val="等线"/>
        <family val="3"/>
        <charset val="134"/>
        <scheme val="minor"/>
      </rPr>
      <t>,3401011,3902021,3902031</t>
    </r>
  </si>
  <si>
    <t>正义执行-38层-02关-居合庵</t>
  </si>
  <si>
    <r>
      <rPr>
        <sz val="11"/>
        <color theme="1"/>
        <rFont val="等线"/>
        <family val="3"/>
        <charset val="134"/>
        <scheme val="minor"/>
      </rPr>
      <t>1201</t>
    </r>
    <r>
      <rPr>
        <sz val="11"/>
        <color theme="1"/>
        <rFont val="等线"/>
        <family val="3"/>
        <charset val="134"/>
        <scheme val="minor"/>
      </rPr>
      <t>5</t>
    </r>
    <r>
      <rPr>
        <sz val="11"/>
        <color theme="1"/>
        <rFont val="等线"/>
        <family val="3"/>
        <charset val="134"/>
        <scheme val="minor"/>
      </rPr>
      <t>,1202</t>
    </r>
    <r>
      <rPr>
        <sz val="11"/>
        <color theme="1"/>
        <rFont val="等线"/>
        <family val="3"/>
        <charset val="134"/>
        <scheme val="minor"/>
      </rPr>
      <t>5</t>
    </r>
    <r>
      <rPr>
        <sz val="11"/>
        <color theme="1"/>
        <rFont val="等线"/>
        <family val="3"/>
        <charset val="134"/>
        <scheme val="minor"/>
      </rPr>
      <t>,1203</t>
    </r>
    <r>
      <rPr>
        <sz val="11"/>
        <color theme="1"/>
        <rFont val="等线"/>
        <family val="3"/>
        <charset val="134"/>
        <scheme val="minor"/>
      </rPr>
      <t>5</t>
    </r>
    <r>
      <rPr>
        <sz val="11"/>
        <color theme="1"/>
        <rFont val="等线"/>
        <family val="3"/>
        <charset val="134"/>
        <scheme val="minor"/>
      </rPr>
      <t>,3902011,3902031</t>
    </r>
  </si>
  <si>
    <t>正义执行-39层-01关-战栗的龙卷</t>
  </si>
  <si>
    <r>
      <rPr>
        <sz val="11"/>
        <color theme="1"/>
        <rFont val="等线"/>
        <family val="3"/>
        <charset val="134"/>
        <scheme val="minor"/>
      </rPr>
      <t>3015</t>
    </r>
    <r>
      <rPr>
        <sz val="11"/>
        <color theme="1"/>
        <rFont val="等线"/>
        <family val="3"/>
        <charset val="134"/>
        <scheme val="minor"/>
      </rPr>
      <t>,3025,3035,3401011</t>
    </r>
    <r>
      <rPr>
        <sz val="11"/>
        <color theme="1"/>
        <rFont val="等线"/>
        <family val="3"/>
        <charset val="134"/>
        <scheme val="minor"/>
      </rPr>
      <t>,2002012</t>
    </r>
  </si>
  <si>
    <t>正义执行-39层-01关-黄金球</t>
  </si>
  <si>
    <t>正义执行-39层-01关-地狱的吹雪</t>
  </si>
  <si>
    <t>正义执行-39层-01关-电池侠</t>
  </si>
  <si>
    <t>正义执行-39层-01关-金属骑士</t>
  </si>
  <si>
    <t>正义执行-39层-01关-微笑超人</t>
  </si>
  <si>
    <t>正义执行-39层-02关-银色獠牙</t>
  </si>
  <si>
    <r>
      <rPr>
        <sz val="11"/>
        <color theme="1"/>
        <rFont val="等线"/>
        <family val="3"/>
        <charset val="134"/>
        <scheme val="minor"/>
      </rPr>
      <t>401</t>
    </r>
    <r>
      <rPr>
        <sz val="11"/>
        <color theme="1"/>
        <rFont val="等线"/>
        <family val="3"/>
        <charset val="134"/>
        <scheme val="minor"/>
      </rPr>
      <t>5</t>
    </r>
    <r>
      <rPr>
        <sz val="11"/>
        <color theme="1"/>
        <rFont val="等线"/>
        <family val="3"/>
        <charset val="134"/>
        <scheme val="minor"/>
      </rPr>
      <t>,402</t>
    </r>
    <r>
      <rPr>
        <sz val="11"/>
        <color theme="1"/>
        <rFont val="等线"/>
        <family val="3"/>
        <charset val="134"/>
        <scheme val="minor"/>
      </rPr>
      <t>5</t>
    </r>
    <r>
      <rPr>
        <sz val="11"/>
        <color theme="1"/>
        <rFont val="等线"/>
        <family val="3"/>
        <charset val="134"/>
        <scheme val="minor"/>
      </rPr>
      <t>,403</t>
    </r>
    <r>
      <rPr>
        <sz val="11"/>
        <color theme="1"/>
        <rFont val="等线"/>
        <family val="3"/>
        <charset val="134"/>
        <scheme val="minor"/>
      </rPr>
      <t>5</t>
    </r>
    <r>
      <rPr>
        <sz val="11"/>
        <color theme="1"/>
        <rFont val="等线"/>
        <family val="3"/>
        <charset val="134"/>
        <scheme val="minor"/>
      </rPr>
      <t>,3401011</t>
    </r>
  </si>
  <si>
    <t>正义执行-39层-02关-茶岚子</t>
  </si>
  <si>
    <t>正义执行-39层-02关-钉锤头</t>
  </si>
  <si>
    <t>正义执行-40层-01关-性感囚犯</t>
  </si>
  <si>
    <t>正义执行-40层-01关-KING</t>
  </si>
  <si>
    <t>正义执行-40层-01关-蛇咬拳斯奈克</t>
  </si>
  <si>
    <t>正义执行-40层-01关-微笑超人</t>
  </si>
  <si>
    <t>正义执行-40层-01关-金属骑士</t>
  </si>
  <si>
    <t>正义执行-40层-01关-毒刺</t>
  </si>
  <si>
    <t>正义执行-40层-02关-战栗的龙卷</t>
  </si>
  <si>
    <t>正义执行-40层-02关-地狱的吹雪</t>
  </si>
  <si>
    <t>正义执行-40层-02关-金属骑士</t>
  </si>
  <si>
    <t>正义执行-40层-02关-电池侠</t>
  </si>
  <si>
    <t>正义执行-41层-01关-King</t>
  </si>
  <si>
    <t>5015,5025,5035,3401011,2002012</t>
  </si>
  <si>
    <t>正义执行-41层-01关-斯奈克</t>
  </si>
  <si>
    <t>正义执行-41层-01关-微笑超人</t>
  </si>
  <si>
    <t>正义执行-41层-01关-重量金刚</t>
  </si>
  <si>
    <t>正义执行-41层-01关-毒刺</t>
  </si>
  <si>
    <t>正义执行-41层-01关-火男面</t>
  </si>
  <si>
    <t>正义执行-41层-02关-金属球棒</t>
  </si>
  <si>
    <r>
      <rPr>
        <sz val="11"/>
        <color theme="1"/>
        <rFont val="等线"/>
        <family val="3"/>
        <charset val="134"/>
        <scheme val="minor"/>
      </rPr>
      <t>801</t>
    </r>
    <r>
      <rPr>
        <sz val="11"/>
        <color theme="1"/>
        <rFont val="等线"/>
        <family val="3"/>
        <charset val="134"/>
        <scheme val="minor"/>
      </rPr>
      <t>5</t>
    </r>
    <r>
      <rPr>
        <sz val="11"/>
        <color theme="1"/>
        <rFont val="等线"/>
        <family val="3"/>
        <charset val="134"/>
        <scheme val="minor"/>
      </rPr>
      <t>,802</t>
    </r>
    <r>
      <rPr>
        <sz val="11"/>
        <color theme="1"/>
        <rFont val="等线"/>
        <family val="3"/>
        <charset val="134"/>
        <scheme val="minor"/>
      </rPr>
      <t>5</t>
    </r>
    <r>
      <rPr>
        <sz val="11"/>
        <color theme="1"/>
        <rFont val="等线"/>
        <family val="3"/>
        <charset val="134"/>
        <scheme val="minor"/>
      </rPr>
      <t>,803</t>
    </r>
    <r>
      <rPr>
        <sz val="11"/>
        <color theme="1"/>
        <rFont val="等线"/>
        <family val="3"/>
        <charset val="134"/>
        <scheme val="minor"/>
      </rPr>
      <t>5</t>
    </r>
    <r>
      <rPr>
        <sz val="11"/>
        <color theme="1"/>
        <rFont val="等线"/>
        <family val="3"/>
        <charset val="134"/>
        <scheme val="minor"/>
      </rPr>
      <t>,3401011,3902011,3902031</t>
    </r>
  </si>
  <si>
    <t>正义执行-42层-01关-地狱的吹雪</t>
  </si>
  <si>
    <t>21015,21025,21035,3401011,2002012</t>
  </si>
  <si>
    <t>正义执行-42层-01关-睫毛</t>
  </si>
  <si>
    <t>正义执行-42层-01关-三节棍莉莉</t>
  </si>
  <si>
    <t>正义执行-42层-01关-闪电麦克斯</t>
  </si>
  <si>
    <t>正义执行-42层-01关-杰诺斯</t>
  </si>
  <si>
    <t>正义执行-42层-01关-火男面</t>
  </si>
  <si>
    <t>正义执行-42层-02关-十字键</t>
  </si>
  <si>
    <t>32015,32025,32035,3401011,3902041</t>
  </si>
  <si>
    <t>正义执行-42层-02关-丧服吊带裤</t>
  </si>
  <si>
    <t>35015,35025,35035,3902041</t>
  </si>
  <si>
    <t>正义执行-43层-01关-地狱的吹雪</t>
  </si>
  <si>
    <t>正义执行-43层-01关-金属球棒</t>
  </si>
  <si>
    <t>正义执行-43层-01关-三节棍莉莉</t>
  </si>
  <si>
    <t>正义执行-43层-01关-茶岚子</t>
  </si>
  <si>
    <t>正义执行-43层-01关-山猿</t>
  </si>
  <si>
    <t>正义执行-43层-01关-火男面</t>
  </si>
  <si>
    <t>正义执行-43层-02关-黄金球</t>
  </si>
  <si>
    <r>
      <rPr>
        <sz val="11"/>
        <color theme="1"/>
        <rFont val="等线"/>
        <family val="3"/>
        <charset val="134"/>
        <scheme val="minor"/>
      </rPr>
      <t>1401</t>
    </r>
    <r>
      <rPr>
        <sz val="11"/>
        <color theme="1"/>
        <rFont val="等线"/>
        <family val="3"/>
        <charset val="134"/>
        <scheme val="minor"/>
      </rPr>
      <t>5</t>
    </r>
    <r>
      <rPr>
        <sz val="11"/>
        <color theme="1"/>
        <rFont val="等线"/>
        <family val="3"/>
        <charset val="134"/>
        <scheme val="minor"/>
      </rPr>
      <t>,1402</t>
    </r>
    <r>
      <rPr>
        <sz val="11"/>
        <color theme="1"/>
        <rFont val="等线"/>
        <family val="3"/>
        <charset val="134"/>
        <scheme val="minor"/>
      </rPr>
      <t>5</t>
    </r>
    <r>
      <rPr>
        <sz val="11"/>
        <color theme="1"/>
        <rFont val="等线"/>
        <family val="3"/>
        <charset val="134"/>
        <scheme val="minor"/>
      </rPr>
      <t>,1403</t>
    </r>
    <r>
      <rPr>
        <sz val="11"/>
        <color theme="1"/>
        <rFont val="等线"/>
        <family val="3"/>
        <charset val="134"/>
        <scheme val="minor"/>
      </rPr>
      <t>5</t>
    </r>
    <r>
      <rPr>
        <sz val="11"/>
        <color theme="1"/>
        <rFont val="等线"/>
        <family val="3"/>
        <charset val="134"/>
        <scheme val="minor"/>
      </rPr>
      <t>,3401011</t>
    </r>
  </si>
  <si>
    <t>正义执行-43层-02关-弹簧胡子</t>
  </si>
  <si>
    <r>
      <rPr>
        <sz val="11"/>
        <color theme="1"/>
        <rFont val="等线"/>
        <family val="3"/>
        <charset val="134"/>
        <scheme val="minor"/>
      </rPr>
      <t>1501</t>
    </r>
    <r>
      <rPr>
        <sz val="11"/>
        <color theme="1"/>
        <rFont val="等线"/>
        <family val="3"/>
        <charset val="134"/>
        <scheme val="minor"/>
      </rPr>
      <t>5</t>
    </r>
    <r>
      <rPr>
        <sz val="11"/>
        <color theme="1"/>
        <rFont val="等线"/>
        <family val="3"/>
        <charset val="134"/>
        <scheme val="minor"/>
      </rPr>
      <t>,15025,1503</t>
    </r>
    <r>
      <rPr>
        <sz val="11"/>
        <color theme="1"/>
        <rFont val="等线"/>
        <family val="3"/>
        <charset val="134"/>
        <scheme val="minor"/>
      </rPr>
      <t>5</t>
    </r>
    <r>
      <rPr>
        <sz val="11"/>
        <color theme="1"/>
        <rFont val="等线"/>
        <family val="3"/>
        <charset val="134"/>
        <scheme val="minor"/>
      </rPr>
      <t>,3902011</t>
    </r>
  </si>
  <si>
    <t>正义执行-43层-02关-火男面</t>
  </si>
  <si>
    <t>正义执行-44层-01关-黄金球</t>
  </si>
  <si>
    <t>14015,14025,14035,3401011,2002012</t>
  </si>
  <si>
    <t>正义执行-44层-01关-斯奈克</t>
  </si>
  <si>
    <t>正义执行-44层-01关-蘑菇</t>
  </si>
  <si>
    <t>正义执行-44层-01关-重量金刚</t>
  </si>
  <si>
    <t>正义执行-44层-01关-弹簧胡子</t>
  </si>
  <si>
    <t>正义执行-44层-01关-火男面</t>
  </si>
  <si>
    <t>正义执行-44层-02关-闪电麦克斯</t>
  </si>
  <si>
    <r>
      <rPr>
        <sz val="11"/>
        <color theme="1"/>
        <rFont val="等线"/>
        <family val="3"/>
        <charset val="134"/>
        <scheme val="minor"/>
      </rPr>
      <t>1101</t>
    </r>
    <r>
      <rPr>
        <sz val="11"/>
        <color theme="1"/>
        <rFont val="等线"/>
        <family val="3"/>
        <charset val="134"/>
        <scheme val="minor"/>
      </rPr>
      <t>5</t>
    </r>
    <r>
      <rPr>
        <sz val="11"/>
        <color theme="1"/>
        <rFont val="等线"/>
        <family val="3"/>
        <charset val="134"/>
        <scheme val="minor"/>
      </rPr>
      <t>,11025,1106</t>
    </r>
    <r>
      <rPr>
        <sz val="11"/>
        <color theme="1"/>
        <rFont val="等线"/>
        <family val="3"/>
        <charset val="134"/>
        <scheme val="minor"/>
      </rPr>
      <t>5</t>
    </r>
    <r>
      <rPr>
        <sz val="11"/>
        <color theme="1"/>
        <rFont val="等线"/>
        <family val="3"/>
        <charset val="134"/>
        <scheme val="minor"/>
      </rPr>
      <t>,3401011,3902051</t>
    </r>
  </si>
  <si>
    <t>正义执行-44层-02关-杰诺斯</t>
  </si>
  <si>
    <t>正义执行-44层-02关-无证骑士</t>
  </si>
  <si>
    <t>正义执行-45层-01关-音速索尼克</t>
  </si>
  <si>
    <t>39015,39025,39035,3401011,2002012</t>
  </si>
  <si>
    <t>正义执行-45层-01关-斯奈克</t>
  </si>
  <si>
    <t>正义执行-45层-01关-微笑超人</t>
  </si>
  <si>
    <t>正义执行-45层-01关-装甲股长</t>
  </si>
  <si>
    <t>正义执行-45层-01关-毒刺</t>
  </si>
  <si>
    <t>正义执行-45层-01关-电池侠</t>
  </si>
  <si>
    <t>正义执行-45层-02关-甜心假面</t>
  </si>
  <si>
    <t>10015,10025,10035,3401011,3902011,3902031</t>
  </si>
  <si>
    <t>正义执行-45层-02关-蘑菇</t>
  </si>
  <si>
    <t>正义执行-45层-02关-无证骑士</t>
  </si>
  <si>
    <t>正义执行-46层-01关-钉锤头</t>
  </si>
  <si>
    <t>40015,40075,40065,3401011,2002012</t>
  </si>
  <si>
    <t>正义执行-46层-01关-银色獠牙</t>
  </si>
  <si>
    <t>正义执行-46层-01关-装甲股长</t>
  </si>
  <si>
    <t>正义执行-46层-01关-茶岚子</t>
  </si>
  <si>
    <t>正义执行-46层-01关-三节棍莉莉</t>
  </si>
  <si>
    <t>正义执行-46层-01关-电池侠</t>
  </si>
  <si>
    <t>正义执行-46层-02关-原子武士</t>
  </si>
  <si>
    <t>正义执行-46层-02关-居合庵</t>
  </si>
  <si>
    <t>正义执行-47层-01关-甜心假面</t>
  </si>
  <si>
    <t>10015,10025,10035,3401011,2002012</t>
  </si>
  <si>
    <t>正义执行-47层-01关-微笑超人</t>
  </si>
  <si>
    <t>正义执行-47层-01关-三节棍莉莉</t>
  </si>
  <si>
    <t>正义执行-47层-01关-装甲股长</t>
  </si>
  <si>
    <t>正义执行-47层-01关-黄金球</t>
  </si>
  <si>
    <t>14015,14025,14035,3401011</t>
  </si>
  <si>
    <t>正义执行-47层-01关-电池侠</t>
  </si>
  <si>
    <t>正义执行-47层-02关-King</t>
  </si>
  <si>
    <t>5015,5025,5035,3401011,3902011</t>
  </si>
  <si>
    <t>正义执行-47层-02关-装甲股长</t>
  </si>
  <si>
    <t>正义执行-47层-02关-蘑菇</t>
  </si>
  <si>
    <t>正义执行-47层-02关-电池侠</t>
  </si>
  <si>
    <t>正义执行-48层-01关-甜心假面</t>
  </si>
  <si>
    <t>正义执行-48层-01关-丧服吊带裤</t>
  </si>
  <si>
    <t>正义执行-48层-01关-十字键</t>
  </si>
  <si>
    <t>正义执行-48层-01关-臭鼬男孩防毒面具</t>
  </si>
  <si>
    <t>正义执行-48层-01关-斯奈克</t>
  </si>
  <si>
    <t>正义执行-48层-01关-金属骑士</t>
  </si>
  <si>
    <t>正义执行-48层-02关-银色獠牙</t>
  </si>
  <si>
    <t>4015,4025,4035,3401011</t>
  </si>
  <si>
    <t>正义执行-48层-02关-茶岚子</t>
  </si>
  <si>
    <t>正义执行-49层-01关-原子武士</t>
  </si>
  <si>
    <t>6015,6025,6035,3401011,2002012</t>
  </si>
  <si>
    <t>正义执行-49层-01关-闪电麦克斯</t>
  </si>
  <si>
    <t>正义执行-49层-01关-杰诺斯</t>
  </si>
  <si>
    <t>正义执行-49层-01关-无证骑士</t>
  </si>
  <si>
    <t>正义执行-49层-01关-居合庵</t>
  </si>
  <si>
    <t>正义执行-49层-01关-金属骑士</t>
  </si>
  <si>
    <t>正义执行-49层-02关-音速索尼克</t>
  </si>
  <si>
    <t>39015,39025,39035,3401011,3902011,3902041</t>
  </si>
  <si>
    <t>39015,39025,39035,3902041</t>
  </si>
  <si>
    <t>正义执行-50层-01关-性感囚犯</t>
  </si>
  <si>
    <t>9015,9025,9035,3401011,2002012</t>
  </si>
  <si>
    <t>正义执行-50层-01关-黄金球</t>
  </si>
  <si>
    <t>正义执行-50层-01关-蘑菇</t>
  </si>
  <si>
    <t>正义执行-50层-01关-青焰</t>
  </si>
  <si>
    <t>正义执行-50层-01关-斯奈克</t>
  </si>
  <si>
    <t>正义执行-50层-01关-金属骑士</t>
  </si>
  <si>
    <t>正义执行-50层-02关-战栗的龙卷</t>
  </si>
  <si>
    <t>3015,3025,3035,3401011,3902021,2002012</t>
  </si>
  <si>
    <t>正义执行-50层-02关-地狱的吹雪</t>
  </si>
  <si>
    <t>正义执行-50层-02关-三节棍莉莉</t>
  </si>
  <si>
    <t>正义执行-50层-02关-电池侠</t>
  </si>
  <si>
    <t>正义执行-51层-01关-闪光弗莱士</t>
  </si>
  <si>
    <t>正义执行-51层-01关-雷光源氏</t>
  </si>
  <si>
    <t>正义执行-51层-01关-电池侠</t>
  </si>
  <si>
    <t>正义执行-51层-01关-弹簧胡子</t>
  </si>
  <si>
    <t>正义执行-51层-01关-钉锤头</t>
  </si>
  <si>
    <t>正义执行-51层-01关-蛇咬拳斯奈克</t>
  </si>
  <si>
    <t>正义执行-51层-02关-重型金刚</t>
  </si>
  <si>
    <t>20015,20025,20035,3401011,3902041</t>
  </si>
  <si>
    <t>正义执行-51层-02关-装甲股长</t>
  </si>
  <si>
    <t>正义执行-51层-02关-微笑超人</t>
  </si>
  <si>
    <t>正义执行-52层-01关-杰诺斯·武装</t>
  </si>
  <si>
    <t>2015,2075,2035,3401011,2002012</t>
  </si>
  <si>
    <t>正义执行-52层-01关-微笑超人</t>
  </si>
  <si>
    <t>正义执行-52层-01关-地狱的吹雪</t>
  </si>
  <si>
    <t>正义执行-52层-01关-金属骑士</t>
  </si>
  <si>
    <t>正义执行-52层-01关-蛇咬拳斯奈克</t>
  </si>
  <si>
    <t>正义执行-52层-01关-青焰</t>
  </si>
  <si>
    <t>正义执行-52层-02关-金属球棒</t>
  </si>
  <si>
    <t>8015,8025,8035,3401011,3902011</t>
  </si>
  <si>
    <t>正义执行-52层-02关-臭鼬男孩防毒面具</t>
  </si>
  <si>
    <t>正义执行-52层-02关-钉锤头</t>
  </si>
  <si>
    <t>40015,40075,40065,3902051</t>
  </si>
  <si>
    <t>正义执行-52层-02关-火男面</t>
  </si>
  <si>
    <t>正义执行-53层-01关-甜心假面</t>
  </si>
  <si>
    <t>正义执行-53层-01关-装甲股长</t>
  </si>
  <si>
    <t>正义执行-53层-01关-雷光源氏</t>
  </si>
  <si>
    <t>正义执行-53层-01关-金属骑士</t>
  </si>
  <si>
    <t>正义执行-53层-01关-毒刺</t>
  </si>
  <si>
    <t>正义执行-53层-01关-无证骑士</t>
  </si>
  <si>
    <t>正义执行-53层-02关-杰诺斯·武装</t>
  </si>
  <si>
    <t>2015,2075,2035,2091,3401011,3902011</t>
  </si>
  <si>
    <t>正义执行-53层-02关-火男面</t>
  </si>
  <si>
    <t>正义执行-54层-01关-金属球棒</t>
  </si>
  <si>
    <t>8015,8025,8035,3401011,2002012</t>
  </si>
  <si>
    <t>正义执行-54层-01关-茶岚子</t>
  </si>
  <si>
    <t>正义执行-54层-01关-弹簧胡子</t>
  </si>
  <si>
    <t>正义执行-54层-01关-青焰</t>
  </si>
  <si>
    <t>正义执行-54层-01关-蛇咬拳斯奈克</t>
  </si>
  <si>
    <t>正义执行-54层-01关-电池侠</t>
  </si>
  <si>
    <t>正义执行-54层-02关-闪光弗莱士</t>
  </si>
  <si>
    <t>48015,48055,48035,3401011,3902021,3902031</t>
  </si>
  <si>
    <t>正义执行-54层-02关-钉锤头</t>
  </si>
  <si>
    <t>正义执行-55层-01关-银色獠牙</t>
  </si>
  <si>
    <r>
      <rPr>
        <sz val="11"/>
        <color theme="1"/>
        <rFont val="等线"/>
        <family val="3"/>
        <charset val="134"/>
        <scheme val="minor"/>
      </rPr>
      <t>4015</t>
    </r>
    <r>
      <rPr>
        <sz val="11"/>
        <color theme="1"/>
        <rFont val="等线"/>
        <family val="3"/>
        <charset val="134"/>
        <scheme val="minor"/>
      </rPr>
      <t>,402</t>
    </r>
    <r>
      <rPr>
        <sz val="11"/>
        <color theme="1"/>
        <rFont val="等线"/>
        <family val="3"/>
        <charset val="134"/>
        <scheme val="minor"/>
      </rPr>
      <t>5</t>
    </r>
    <r>
      <rPr>
        <sz val="11"/>
        <color theme="1"/>
        <rFont val="等线"/>
        <family val="3"/>
        <charset val="134"/>
        <scheme val="minor"/>
      </rPr>
      <t>,403</t>
    </r>
    <r>
      <rPr>
        <sz val="11"/>
        <color theme="1"/>
        <rFont val="等线"/>
        <family val="3"/>
        <charset val="134"/>
        <scheme val="minor"/>
      </rPr>
      <t>5</t>
    </r>
    <r>
      <rPr>
        <sz val="11"/>
        <color theme="1"/>
        <rFont val="等线"/>
        <family val="3"/>
        <charset val="134"/>
        <scheme val="minor"/>
      </rPr>
      <t>,3401011</t>
    </r>
    <r>
      <rPr>
        <sz val="11"/>
        <color theme="1"/>
        <rFont val="等线"/>
        <family val="3"/>
        <charset val="134"/>
        <scheme val="minor"/>
      </rPr>
      <t>,2002012</t>
    </r>
  </si>
  <si>
    <t>正义执行-55层-01关-装甲股长</t>
  </si>
  <si>
    <t>正义执行-55层-01关-闪电麦克斯</t>
  </si>
  <si>
    <t>正义执行-55层-01关-杰诺斯</t>
  </si>
  <si>
    <t>正义执行-55层-01关-电池侠</t>
  </si>
  <si>
    <t>正义执行-55层-01关-微笑超人</t>
  </si>
  <si>
    <t>正义执行-55层-02关-音速索尼克</t>
  </si>
  <si>
    <r>
      <rPr>
        <sz val="11"/>
        <color theme="1"/>
        <rFont val="等线"/>
        <family val="3"/>
        <charset val="134"/>
        <scheme val="minor"/>
      </rPr>
      <t>3901</t>
    </r>
    <r>
      <rPr>
        <sz val="11"/>
        <color theme="1"/>
        <rFont val="等线"/>
        <family val="3"/>
        <charset val="134"/>
        <scheme val="minor"/>
      </rPr>
      <t>5</t>
    </r>
    <r>
      <rPr>
        <sz val="11"/>
        <color theme="1"/>
        <rFont val="等线"/>
        <family val="3"/>
        <charset val="134"/>
        <scheme val="minor"/>
      </rPr>
      <t>,3902</t>
    </r>
    <r>
      <rPr>
        <sz val="11"/>
        <color theme="1"/>
        <rFont val="等线"/>
        <family val="3"/>
        <charset val="134"/>
        <scheme val="minor"/>
      </rPr>
      <t>5</t>
    </r>
    <r>
      <rPr>
        <sz val="11"/>
        <color theme="1"/>
        <rFont val="等线"/>
        <family val="3"/>
        <charset val="134"/>
        <scheme val="minor"/>
      </rPr>
      <t>,3903</t>
    </r>
    <r>
      <rPr>
        <sz val="11"/>
        <color theme="1"/>
        <rFont val="等线"/>
        <family val="3"/>
        <charset val="134"/>
        <scheme val="minor"/>
      </rPr>
      <t>5</t>
    </r>
    <r>
      <rPr>
        <sz val="11"/>
        <color theme="1"/>
        <rFont val="等线"/>
        <family val="3"/>
        <charset val="134"/>
        <scheme val="minor"/>
      </rPr>
      <t>,3401011,3902011,3902041</t>
    </r>
  </si>
  <si>
    <r>
      <rPr>
        <sz val="11"/>
        <color theme="1"/>
        <rFont val="等线"/>
        <family val="3"/>
        <charset val="134"/>
        <scheme val="minor"/>
      </rPr>
      <t>3901</t>
    </r>
    <r>
      <rPr>
        <sz val="11"/>
        <color theme="1"/>
        <rFont val="等线"/>
        <family val="3"/>
        <charset val="134"/>
        <scheme val="minor"/>
      </rPr>
      <t>5</t>
    </r>
    <r>
      <rPr>
        <sz val="11"/>
        <color theme="1"/>
        <rFont val="等线"/>
        <family val="3"/>
        <charset val="134"/>
        <scheme val="minor"/>
      </rPr>
      <t>,3902</t>
    </r>
    <r>
      <rPr>
        <sz val="11"/>
        <color theme="1"/>
        <rFont val="等线"/>
        <family val="3"/>
        <charset val="134"/>
        <scheme val="minor"/>
      </rPr>
      <t>5</t>
    </r>
    <r>
      <rPr>
        <sz val="11"/>
        <color theme="1"/>
        <rFont val="等线"/>
        <family val="3"/>
        <charset val="134"/>
        <scheme val="minor"/>
      </rPr>
      <t>,3903</t>
    </r>
    <r>
      <rPr>
        <sz val="11"/>
        <color theme="1"/>
        <rFont val="等线"/>
        <family val="3"/>
        <charset val="134"/>
        <scheme val="minor"/>
      </rPr>
      <t>5</t>
    </r>
    <r>
      <rPr>
        <sz val="11"/>
        <color theme="1"/>
        <rFont val="等线"/>
        <family val="3"/>
        <charset val="134"/>
        <scheme val="minor"/>
      </rPr>
      <t>,3902041</t>
    </r>
  </si>
  <si>
    <t>正义执行-56层-01关-KING</t>
  </si>
  <si>
    <t>正义执行-56层-01关-青焰</t>
  </si>
  <si>
    <t>正义执行-56层-01关-蘑菇</t>
  </si>
  <si>
    <t>正义执行-56层-01关-金属骑士</t>
  </si>
  <si>
    <t>正义执行-56层-01关-装甲股长</t>
  </si>
  <si>
    <t>正义执行-56层-01关-臭鼬男孩防毒面具</t>
  </si>
  <si>
    <t>正义执行-56层-02关-性感囚犯</t>
  </si>
  <si>
    <t>正义执行-56层-02关-闪电麦克斯</t>
  </si>
  <si>
    <t>正义执行-56层-02关-杰诺斯</t>
  </si>
  <si>
    <t>正义执行-57层-01关-原子武士</t>
  </si>
  <si>
    <t>正义执行-57层-01关-居合庵</t>
  </si>
  <si>
    <t>正义执行-57层-01关-黄金球</t>
  </si>
  <si>
    <t>正义执行-57层-01关-电池侠</t>
  </si>
  <si>
    <t>正义执行-57层-01关-蛇咬拳斯奈克</t>
  </si>
  <si>
    <t>正义执行-57层-01关-茶岚子</t>
  </si>
  <si>
    <t>正义执行-57层-02关-金属骑士</t>
  </si>
  <si>
    <t>正义执行-57层-02关-过载机器人</t>
  </si>
  <si>
    <t>正义执行-57层-02关-强化机器人</t>
  </si>
  <si>
    <t>正义执行-57层-02关-修复机器人</t>
  </si>
  <si>
    <t>正义执行-58层-01关-闪光弗莱士</t>
  </si>
  <si>
    <t>正义执行-58层-01关-雷光源氏</t>
  </si>
  <si>
    <t>正义执行-58层-01关-金属骑士</t>
  </si>
  <si>
    <t>正义执行-58层-01关-原子武士</t>
  </si>
  <si>
    <t>正义执行-58层-01关-蛇咬拳斯奈克</t>
  </si>
  <si>
    <t>正义执行-58层-01关-钉锤头</t>
  </si>
  <si>
    <t>正义执行-58层-02关-原子武士</t>
  </si>
  <si>
    <t>正义执行-58层-02关-居合庵</t>
  </si>
  <si>
    <t>正义执行-59层-01关-战栗的龙卷</t>
  </si>
  <si>
    <t>正义执行-59层-01关-黄金球</t>
  </si>
  <si>
    <t>正义执行-59层-01关-地狱的吹雪</t>
  </si>
  <si>
    <t>正义执行-59层-01关-电池侠</t>
  </si>
  <si>
    <t>正义执行-59层-01关-金属骑士</t>
  </si>
  <si>
    <t>正义执行-59层-01关-微笑超人</t>
  </si>
  <si>
    <t>正义执行-59层-02关-银色獠牙</t>
  </si>
  <si>
    <t>正义执行-59层-02关-茶岚子</t>
  </si>
  <si>
    <t>正义执行-59层-02关-钉锤头</t>
  </si>
  <si>
    <t>正义执行-60层-01关-性感囚犯</t>
  </si>
  <si>
    <t>正义执行-60层-01关-KING</t>
  </si>
  <si>
    <t>正义执行-60层-01关-蛇咬拳斯奈克</t>
  </si>
  <si>
    <t>正义执行-60层-01关-微笑超人</t>
  </si>
  <si>
    <t>正义执行-60层-01关-金属骑士</t>
  </si>
  <si>
    <t>正义执行-60层-01关-毒刺</t>
  </si>
  <si>
    <t>正义执行-60层-02关-战栗的龙卷</t>
  </si>
  <si>
    <t>正义执行-60层-02关-地狱的吹雪</t>
  </si>
  <si>
    <t>正义执行-60层-02关-金属骑士</t>
  </si>
  <si>
    <t>正义执行-60层-02关-电池侠</t>
  </si>
  <si>
    <t>正义执行-61层-01关-King</t>
  </si>
  <si>
    <t>正义执行-61层-01关-斯奈克</t>
  </si>
  <si>
    <t>正义执行-61层-01关-微笑超人</t>
  </si>
  <si>
    <t>正义执行-61层-01关-重量金刚</t>
  </si>
  <si>
    <t>正义执行-61层-01关-毒刺</t>
  </si>
  <si>
    <t>正义执行-61层-01关-火男面</t>
  </si>
  <si>
    <t>正义执行-61层-02关-金属球棒</t>
  </si>
  <si>
    <t>8015,8025,8035,3401011,3902011,3902031</t>
  </si>
  <si>
    <t>正义执行-62层-01关-地狱的吹雪</t>
  </si>
  <si>
    <t>正义执行-62层-01关-睫毛</t>
  </si>
  <si>
    <t>正义执行-62层-01关-三节棍莉莉</t>
  </si>
  <si>
    <t>正义执行-62层-01关-闪电麦克斯</t>
  </si>
  <si>
    <t>正义执行-62层-01关-杰诺斯</t>
  </si>
  <si>
    <t>正义执行-62层-01关-火男面</t>
  </si>
  <si>
    <t>正义执行-62层-02关-十字键</t>
  </si>
  <si>
    <t>正义执行-62层-02关-丧服吊带裤</t>
  </si>
  <si>
    <t>正义执行-63层-01关-地狱的吹雪</t>
  </si>
  <si>
    <t>正义执行-63层-01关-金属球棒</t>
  </si>
  <si>
    <t>正义执行-63层-01关-三节棍莉莉</t>
  </si>
  <si>
    <t>正义执行-63层-01关-茶岚子</t>
  </si>
  <si>
    <t>正义执行-63层-01关-山猿</t>
  </si>
  <si>
    <t>正义执行-63层-01关-火男面</t>
  </si>
  <si>
    <t>正义执行-63层-02关-黄金球</t>
  </si>
  <si>
    <t>正义执行-63层-02关-弹簧胡子</t>
  </si>
  <si>
    <t>15015,15025,15035,3902011</t>
  </si>
  <si>
    <t>正义执行-63层-02关-火男面</t>
  </si>
  <si>
    <t>正义执行-64层-01关-黄金球</t>
  </si>
  <si>
    <t>正义执行-64层-01关-斯奈克</t>
  </si>
  <si>
    <t>正义执行-64层-01关-蘑菇</t>
  </si>
  <si>
    <t>正义执行-64层-01关-重量金刚</t>
  </si>
  <si>
    <t>正义执行-64层-01关-弹簧胡子</t>
  </si>
  <si>
    <t>正义执行-64层-01关-火男面</t>
  </si>
  <si>
    <t>正义执行-64层-02关-闪电麦克斯</t>
  </si>
  <si>
    <t>11015,11025,11065,3401011,3902051</t>
  </si>
  <si>
    <t>正义执行-64层-02关-杰诺斯</t>
  </si>
  <si>
    <t>正义执行-64层-02关-无证骑士</t>
  </si>
  <si>
    <t>正义执行-65层-01关-音速索尼克</t>
  </si>
  <si>
    <t>正义执行-65层-01关-斯奈克</t>
  </si>
  <si>
    <t>正义执行-65层-01关-微笑超人</t>
  </si>
  <si>
    <t>正义执行-65层-01关-装甲股长</t>
  </si>
  <si>
    <t>正义执行-65层-01关-毒刺</t>
  </si>
  <si>
    <t>正义执行-65层-01关-电池侠</t>
  </si>
  <si>
    <t>正义执行-65层-02关-甜心假面</t>
  </si>
  <si>
    <t>正义执行-65层-02关-蘑菇</t>
  </si>
  <si>
    <t>正义执行-65层-02关-无证骑士</t>
  </si>
  <si>
    <t>正义执行-66层-01关-钉锤头</t>
  </si>
  <si>
    <t>正义执行-66层-01关-银色獠牙</t>
  </si>
  <si>
    <t>正义执行-66层-01关-装甲股长</t>
  </si>
  <si>
    <t>正义执行-66层-01关-茶岚子</t>
  </si>
  <si>
    <t>正义执行-66层-01关-三节棍莉莉</t>
  </si>
  <si>
    <t>正义执行-66层-01关-电池侠</t>
  </si>
  <si>
    <t>正义执行-66层-02关-原子武士</t>
  </si>
  <si>
    <t>6015,6025,6035,3401011,3902021,3902031</t>
  </si>
  <si>
    <t>正义执行-66层-02关-居合庵</t>
  </si>
  <si>
    <t>正义执行-67层-01关-甜心假面</t>
  </si>
  <si>
    <t>正义执行-67层-01关-微笑超人</t>
  </si>
  <si>
    <t>正义执行-67层-01关-三节棍莉莉</t>
  </si>
  <si>
    <t>正义执行-67层-01关-装甲股长</t>
  </si>
  <si>
    <t>正义执行-67层-01关-黄金球</t>
  </si>
  <si>
    <t>正义执行-67层-01关-电池侠</t>
  </si>
  <si>
    <t>正义执行-67层-02关-King</t>
  </si>
  <si>
    <t>正义执行-67层-02关-装甲股长</t>
  </si>
  <si>
    <t>正义执行-67层-02关-蘑菇</t>
  </si>
  <si>
    <t>正义执行-67层-02关-电池侠</t>
  </si>
  <si>
    <t>正义执行-68层-01关-甜心假面</t>
  </si>
  <si>
    <t>正义执行-68层-01关-丧服吊带裤</t>
  </si>
  <si>
    <t>正义执行-68层-01关-十字键</t>
  </si>
  <si>
    <t>正义执行-68层-01关-臭鼬男孩防毒面具</t>
  </si>
  <si>
    <t>正义执行-68层-01关-斯奈克</t>
  </si>
  <si>
    <t>正义执行-68层-01关-金属骑士</t>
  </si>
  <si>
    <t>正义执行-68层-02关-银色獠牙</t>
  </si>
  <si>
    <t>正义执行-68层-02关-茶岚子</t>
  </si>
  <si>
    <t>正义执行-69层-01关-原子武士</t>
  </si>
  <si>
    <t>正义执行-69层-01关-闪电麦克斯</t>
  </si>
  <si>
    <t>正义执行-69层-01关-杰诺斯</t>
  </si>
  <si>
    <t>正义执行-69层-01关-无证骑士</t>
  </si>
  <si>
    <t>正义执行-69层-01关-居合庵</t>
  </si>
  <si>
    <t>正义执行-69层-01关-金属骑士</t>
  </si>
  <si>
    <t>正义执行-69层-02关-音速索尼克</t>
  </si>
  <si>
    <t>正义执行-70层-01关-性感囚犯</t>
  </si>
  <si>
    <t>正义执行-70层-01关-黄金球</t>
  </si>
  <si>
    <t>正义执行-70层-01关-蘑菇</t>
  </si>
  <si>
    <t>正义执行-70层-01关-青焰</t>
  </si>
  <si>
    <t>正义执行-70层-01关-斯奈克</t>
  </si>
  <si>
    <t>正义执行-70层-01关-金属骑士</t>
  </si>
  <si>
    <t>正义执行-70层-02关-战栗的龙卷</t>
  </si>
  <si>
    <t>正义执行-70层-02关-地狱的吹雪</t>
  </si>
  <si>
    <t>正义执行-70层-02关-三节棍莉莉</t>
  </si>
  <si>
    <t>正义执行-70层-02关-电池侠</t>
  </si>
  <si>
    <t>正义执行-71层-01关-闪光弗莱士</t>
  </si>
  <si>
    <t>正义执行-71层-01关-雷光源氏</t>
  </si>
  <si>
    <t>正义执行-71层-01关-电池侠</t>
  </si>
  <si>
    <t>正义执行-71层-01关-弹簧胡子</t>
  </si>
  <si>
    <t>正义执行-71层-01关-钉锤头</t>
  </si>
  <si>
    <t>正义执行-71层-01关-蛇咬拳斯奈克</t>
  </si>
  <si>
    <t>正义执行-71层-02关-重型金刚</t>
  </si>
  <si>
    <t>正义执行-71层-02关-装甲股长</t>
  </si>
  <si>
    <t>正义执行-71层-02关-微笑超人</t>
  </si>
  <si>
    <t>正义执行-72层-01关-杰诺斯·武装</t>
  </si>
  <si>
    <t>正义执行-72层-01关-微笑超人</t>
  </si>
  <si>
    <t>正义执行-72层-01关-地狱的吹雪</t>
  </si>
  <si>
    <t>正义执行-72层-01关-金属骑士</t>
  </si>
  <si>
    <t>正义执行-72层-01关-蛇咬拳斯奈克</t>
  </si>
  <si>
    <t>正义执行-72层-01关-青焰</t>
  </si>
  <si>
    <t>正义执行-72层-02关-金属球棒</t>
  </si>
  <si>
    <t>正义执行-72层-02关-臭鼬男孩防毒面具</t>
  </si>
  <si>
    <t>正义执行-72层-02关-钉锤头</t>
  </si>
  <si>
    <t>正义执行-72层-02关-火男面</t>
  </si>
  <si>
    <t>正义执行-73层-01关-甜心假面</t>
  </si>
  <si>
    <t>正义执行-73层-01关-装甲股长</t>
  </si>
  <si>
    <t>正义执行-73层-01关-雷光源氏</t>
  </si>
  <si>
    <t>正义执行-73层-01关-金属骑士</t>
  </si>
  <si>
    <t>正义执行-73层-01关-毒刺</t>
  </si>
  <si>
    <t>正义执行-73层-01关-无证骑士</t>
  </si>
  <si>
    <t>正义执行-73层-02关-杰诺斯·武装</t>
  </si>
  <si>
    <t>正义执行-73层-02关-火男面</t>
  </si>
  <si>
    <t>正义执行-74层-01关-金属球棒</t>
  </si>
  <si>
    <t>正义执行-74层-01关-茶岚子</t>
  </si>
  <si>
    <t>正义执行-74层-01关-弹簧胡子</t>
  </si>
  <si>
    <t>正义执行-74层-01关-青焰</t>
  </si>
  <si>
    <t>正义执行-74层-01关-蛇咬拳斯奈克</t>
  </si>
  <si>
    <t>正义执行-74层-01关-电池侠</t>
  </si>
  <si>
    <t>正义执行-74层-02关-闪光弗莱士</t>
  </si>
  <si>
    <t>正义执行-74层-02关-钉锤头</t>
  </si>
  <si>
    <t>正义执行-75层-01关-银色獠牙</t>
  </si>
  <si>
    <t>4015,4025,4035,3401011,2002012</t>
  </si>
  <si>
    <t>正义执行-75层-01关-装甲股长</t>
  </si>
  <si>
    <t>正义执行-75层-01关-闪电麦克斯</t>
  </si>
  <si>
    <t>正义执行-75层-01关-杰诺斯</t>
  </si>
  <si>
    <t>正义执行-75层-01关-电池侠</t>
  </si>
  <si>
    <t>正义执行-75层-01关-微笑超人</t>
  </si>
  <si>
    <t>正义执行-75层-02关-音速索尼克</t>
  </si>
  <si>
    <t>正义执行-76层-01关-KING</t>
  </si>
  <si>
    <t>5015,5065,5035,3401011,5371,2002012</t>
  </si>
  <si>
    <t>正义执行-76层-01关-青焰</t>
  </si>
  <si>
    <t>正义执行-76层-01关-蘑菇</t>
  </si>
  <si>
    <t>正义执行-76层-01关-金属骑士</t>
  </si>
  <si>
    <t>正义执行-76层-01关-装甲股长</t>
  </si>
  <si>
    <t>正义执行-76层-01关-臭鼬男孩防毒面具</t>
  </si>
  <si>
    <t>正义执行-76层-02关-性感囚犯</t>
  </si>
  <si>
    <t>9015,9025,9035,3401011</t>
  </si>
  <si>
    <t>正义执行-76层-02关-闪电麦克斯</t>
  </si>
  <si>
    <t>11015,11025,11065,3902051</t>
  </si>
  <si>
    <t>正义执行-76层-02关-杰诺斯</t>
  </si>
  <si>
    <t>正义执行-77层-01关-原子武士</t>
  </si>
  <si>
    <t>6015,6055,6035,3401011,2002012</t>
  </si>
  <si>
    <t>正义执行-77层-01关-居合庵</t>
  </si>
  <si>
    <t>正义执行-77层-01关-黄金球</t>
  </si>
  <si>
    <t>正义执行-77层-01关-电池侠</t>
  </si>
  <si>
    <t>正义执行-77层-01关-蛇咬拳斯奈克</t>
  </si>
  <si>
    <t>正义执行-77层-01关-茶岚子</t>
  </si>
  <si>
    <t>正义执行-77层-02关-金属骑士</t>
  </si>
  <si>
    <t>正义执行-77层-02关-过载机器人</t>
  </si>
  <si>
    <t>正义执行-77层-02关-强化机器人</t>
  </si>
  <si>
    <t>正义执行-77层-02关-修复机器人</t>
  </si>
  <si>
    <t>正义执行-78层-01关-闪光弗莱士</t>
  </si>
  <si>
    <t>正义执行-78层-01关-雷光源氏</t>
  </si>
  <si>
    <t>正义执行-78层-01关-金属骑士</t>
  </si>
  <si>
    <t>正义执行-78层-01关-原子武士</t>
  </si>
  <si>
    <t>正义执行-78层-01关-蛇咬拳斯奈克</t>
  </si>
  <si>
    <t>正义执行-78层-01关-钉锤头</t>
  </si>
  <si>
    <t>正义执行-78层-02关-原子武士</t>
  </si>
  <si>
    <t>正义执行-78层-02关-居合庵</t>
  </si>
  <si>
    <t>12015,12025,12035,3902011,3902031</t>
  </si>
  <si>
    <t>正义执行-79层-01关-战栗的龙卷</t>
  </si>
  <si>
    <t>3015,3025,3035,3401011,2002012</t>
  </si>
  <si>
    <t>正义执行-79层-01关-黄金球</t>
  </si>
  <si>
    <t>正义执行-79层-01关-地狱的吹雪</t>
  </si>
  <si>
    <t>正义执行-79层-01关-电池侠</t>
  </si>
  <si>
    <t>正义执行-79层-01关-金属骑士</t>
  </si>
  <si>
    <t>正义执行-79层-01关-微笑超人</t>
  </si>
  <si>
    <t>正义执行-79层-02关-银色獠牙</t>
  </si>
  <si>
    <t>正义执行-79层-02关-茶岚子</t>
  </si>
  <si>
    <t>正义执行-79层-02关-钉锤头</t>
  </si>
  <si>
    <t>正义执行-80层-01关-性感囚犯</t>
  </si>
  <si>
    <t>正义执行-80层-01关-KING</t>
  </si>
  <si>
    <t>正义执行-80层-01关-蛇咬拳斯奈克</t>
  </si>
  <si>
    <t>正义执行-80层-01关-微笑超人</t>
  </si>
  <si>
    <t>正义执行-80层-01关-金属骑士</t>
  </si>
  <si>
    <t>正义执行-80层-01关-毒刺</t>
  </si>
  <si>
    <t>正义执行-80层-02关-战栗的龙卷</t>
  </si>
  <si>
    <t>3015,3025,3035,3401011,3902021</t>
  </si>
  <si>
    <t>正义执行-80层-02关-地狱的吹雪</t>
  </si>
  <si>
    <t>正义执行-80层-02关-金属骑士</t>
  </si>
  <si>
    <t>正义执行-80层-02关-电池侠</t>
  </si>
  <si>
    <t>正义执行-81层-01关-King</t>
  </si>
  <si>
    <t>正义执行-81层-01关-斯奈克</t>
  </si>
  <si>
    <t>正义执行-81层-01关-微笑超人</t>
  </si>
  <si>
    <t>正义执行-81层-01关-重量金刚</t>
  </si>
  <si>
    <t>正义执行-81层-01关-毒刺</t>
  </si>
  <si>
    <t>正义执行-81层-01关-火男面</t>
  </si>
  <si>
    <t>正义执行-81层-02关-金属球棒</t>
  </si>
  <si>
    <t>正义执行-82层-01关-地狱的吹雪</t>
  </si>
  <si>
    <t>正义执行-82层-01关-睫毛</t>
  </si>
  <si>
    <t>正义执行-82层-01关-三节棍莉莉</t>
  </si>
  <si>
    <t>正义执行-82层-01关-闪电麦克斯</t>
  </si>
  <si>
    <t>正义执行-82层-01关-杰诺斯</t>
  </si>
  <si>
    <t>正义执行-82层-01关-火男面</t>
  </si>
  <si>
    <t>正义执行-82层-02关-十字键</t>
  </si>
  <si>
    <t>正义执行-82层-02关-丧服吊带裤</t>
  </si>
  <si>
    <t>正义执行-83层-01关-地狱的吹雪</t>
  </si>
  <si>
    <t>正义执行-83层-01关-金属球棒</t>
  </si>
  <si>
    <t>正义执行-83层-01关-三节棍莉莉</t>
  </si>
  <si>
    <t>正义执行-83层-01关-茶岚子</t>
  </si>
  <si>
    <t>正义执行-83层-01关-山猿</t>
  </si>
  <si>
    <t>正义执行-83层-01关-火男面</t>
  </si>
  <si>
    <t>正义执行-83层-02关-黄金球</t>
  </si>
  <si>
    <t>正义执行-83层-02关-弹簧胡子</t>
  </si>
  <si>
    <t>正义执行-83层-02关-火男面</t>
  </si>
  <si>
    <t>正义执行-84层-01关-黄金球</t>
  </si>
  <si>
    <t>正义执行-84层-01关-斯奈克</t>
  </si>
  <si>
    <t>正义执行-84层-01关-蘑菇</t>
  </si>
  <si>
    <t>正义执行-84层-01关-重量金刚</t>
  </si>
  <si>
    <t>正义执行-84层-01关-弹簧胡子</t>
  </si>
  <si>
    <t>正义执行-84层-01关-火男面</t>
  </si>
  <si>
    <t>正义执行-84层-02关-闪电麦克斯</t>
  </si>
  <si>
    <t>正义执行-84层-02关-杰诺斯</t>
  </si>
  <si>
    <t>正义执行-84层-02关-无证骑士</t>
  </si>
  <si>
    <t>正义执行-85层-01关-音速索尼克</t>
  </si>
  <si>
    <t>正义执行-85层-01关-斯奈克</t>
  </si>
  <si>
    <t>正义执行-85层-01关-微笑超人</t>
  </si>
  <si>
    <t>正义执行-85层-01关-装甲股长</t>
  </si>
  <si>
    <t>正义执行-85层-01关-毒刺</t>
  </si>
  <si>
    <t>正义执行-85层-01关-电池侠</t>
  </si>
  <si>
    <t>正义执行-85层-02关-甜心假面</t>
  </si>
  <si>
    <t>正义执行-85层-02关-蘑菇</t>
  </si>
  <si>
    <t>正义执行-85层-02关-无证骑士</t>
  </si>
  <si>
    <t>正义执行-86层-01关-钉锤头</t>
  </si>
  <si>
    <t>正义执行-86层-01关-银色獠牙</t>
  </si>
  <si>
    <t>正义执行-86层-01关-装甲股长</t>
  </si>
  <si>
    <t>正义执行-86层-01关-茶岚子</t>
  </si>
  <si>
    <t>正义执行-86层-01关-三节棍莉莉</t>
  </si>
  <si>
    <t>正义执行-86层-01关-电池侠</t>
  </si>
  <si>
    <t>正义执行-86层-02关-原子武士</t>
  </si>
  <si>
    <t>正义执行-86层-02关-居合庵</t>
  </si>
  <si>
    <t>正义执行-87层-01关-甜心假面</t>
  </si>
  <si>
    <t>正义执行-87层-01关-微笑超人</t>
  </si>
  <si>
    <t>正义执行-87层-01关-三节棍莉莉</t>
  </si>
  <si>
    <t>正义执行-87层-01关-装甲股长</t>
  </si>
  <si>
    <t>正义执行-87层-01关-黄金球</t>
  </si>
  <si>
    <t>正义执行-87层-01关-电池侠</t>
  </si>
  <si>
    <t>正义执行-87层-02关-King</t>
  </si>
  <si>
    <t>正义执行-87层-02关-装甲股长</t>
  </si>
  <si>
    <t>正义执行-87层-02关-蘑菇</t>
  </si>
  <si>
    <t>正义执行-87层-02关-电池侠</t>
  </si>
  <si>
    <t>正义执行-88层-01关-甜心假面</t>
  </si>
  <si>
    <t>正义执行-88层-01关-丧服吊带裤</t>
  </si>
  <si>
    <t>正义执行-88层-01关-十字键</t>
  </si>
  <si>
    <t>正义执行-88层-01关-臭鼬男孩防毒面具</t>
  </si>
  <si>
    <t>正义执行-88层-01关-斯奈克</t>
  </si>
  <si>
    <t>正义执行-88层-01关-金属骑士</t>
  </si>
  <si>
    <t>正义执行-88层-02关-银色獠牙</t>
  </si>
  <si>
    <t>正义执行-88层-02关-茶岚子</t>
  </si>
  <si>
    <t>正义执行-89层-01关-原子武士</t>
  </si>
  <si>
    <t>正义执行-89层-01关-闪电麦克斯</t>
  </si>
  <si>
    <t>正义执行-89层-01关-杰诺斯</t>
  </si>
  <si>
    <t>正义执行-89层-01关-无证骑士</t>
  </si>
  <si>
    <t>正义执行-89层-01关-居合庵</t>
  </si>
  <si>
    <t>正义执行-89层-01关-金属骑士</t>
  </si>
  <si>
    <t>正义执行-89层-02关-音速索尼克</t>
  </si>
  <si>
    <t>正义执行-90层-01关-性感囚犯</t>
  </si>
  <si>
    <t>正义执行-90层-01关-黄金球</t>
  </si>
  <si>
    <t>正义执行-90层-01关-蘑菇</t>
  </si>
  <si>
    <t>正义执行-90层-01关-青焰</t>
  </si>
  <si>
    <t>正义执行-90层-01关-斯奈克</t>
  </si>
  <si>
    <t>正义执行-90层-01关-金属骑士</t>
  </si>
  <si>
    <t>正义执行-90层-02关-战栗的龙卷</t>
  </si>
  <si>
    <t>正义执行-90层-02关-地狱的吹雪</t>
  </si>
  <si>
    <t>正义执行-90层-02关-三节棍莉莉</t>
  </si>
  <si>
    <t>正义执行-90层-02关-电池侠</t>
  </si>
  <si>
    <t>正义执行-91层-01关-闪光弗莱士</t>
  </si>
  <si>
    <t>正义执行-91层-01关-雷光源氏</t>
  </si>
  <si>
    <t>正义执行-91层-01关-电池侠</t>
  </si>
  <si>
    <t>正义执行-91层-01关-弹簧胡子</t>
  </si>
  <si>
    <t>正义执行-91层-01关-钉锤头</t>
  </si>
  <si>
    <t>正义执行-91层-01关-蛇咬拳斯奈克</t>
  </si>
  <si>
    <t>正义执行-91层-02关-重型金刚</t>
  </si>
  <si>
    <t>正义执行-91层-02关-装甲股长</t>
  </si>
  <si>
    <t>正义执行-91层-02关-微笑超人</t>
  </si>
  <si>
    <t>正义执行-92层-01关-杰诺斯·武装</t>
  </si>
  <si>
    <t>正义执行-92层-01关-微笑超人</t>
  </si>
  <si>
    <t>正义执行-92层-01关-地狱的吹雪</t>
  </si>
  <si>
    <t>正义执行-92层-01关-金属骑士</t>
  </si>
  <si>
    <t>正义执行-92层-01关-蛇咬拳斯奈克</t>
  </si>
  <si>
    <t>正义执行-92层-01关-青焰</t>
  </si>
  <si>
    <t>正义执行-92层-02关-金属球棒</t>
  </si>
  <si>
    <t>正义执行-92层-02关-臭鼬男孩防毒面具</t>
  </si>
  <si>
    <t>正义执行-92层-02关-钉锤头</t>
  </si>
  <si>
    <t>正义执行-92层-02关-火男面</t>
  </si>
  <si>
    <t>正义执行-93层-01关-甜心假面</t>
  </si>
  <si>
    <t>正义执行-93层-01关-装甲股长</t>
  </si>
  <si>
    <t>正义执行-93层-01关-雷光源氏</t>
  </si>
  <si>
    <t>正义执行-93层-01关-金属骑士</t>
  </si>
  <si>
    <t>正义执行-93层-01关-毒刺</t>
  </si>
  <si>
    <t>正义执行-93层-01关-无证骑士</t>
  </si>
  <si>
    <t>正义执行-93层-02关-杰诺斯·武装</t>
  </si>
  <si>
    <t>正义执行-93层-02关-火男面</t>
  </si>
  <si>
    <t>正义执行-94层-01关-金属球棒</t>
  </si>
  <si>
    <t>正义执行-94层-01关-茶岚子</t>
  </si>
  <si>
    <t>正义执行-94层-01关-弹簧胡子</t>
  </si>
  <si>
    <t>正义执行-94层-01关-青焰</t>
  </si>
  <si>
    <t>正义执行-94层-01关-蛇咬拳斯奈克</t>
  </si>
  <si>
    <t>正义执行-94层-01关-电池侠</t>
  </si>
  <si>
    <t>正义执行-94层-02关-闪光弗莱士</t>
  </si>
  <si>
    <t>正义执行-94层-02关-钉锤头</t>
  </si>
  <si>
    <t>正义执行-95层-01关-银色獠牙</t>
  </si>
  <si>
    <t>正义执行-95层-01关-装甲股长</t>
  </si>
  <si>
    <t>正义执行-95层-01关-闪电麦克斯</t>
  </si>
  <si>
    <t>正义执行-95层-01关-杰诺斯</t>
  </si>
  <si>
    <t>正义执行-95层-01关-电池侠</t>
  </si>
  <si>
    <t>正义执行-95层-01关-微笑超人</t>
  </si>
  <si>
    <t>正义执行-95层-02关-音速索尼克</t>
  </si>
  <si>
    <t>正义执行-96层-01关-KING</t>
  </si>
  <si>
    <t>正义执行-96层-01关-青焰</t>
  </si>
  <si>
    <t>正义执行-96层-01关-蘑菇</t>
  </si>
  <si>
    <t>正义执行-96层-01关-金属骑士</t>
  </si>
  <si>
    <t>正义执行-96层-01关-装甲股长</t>
  </si>
  <si>
    <t>正义执行-96层-01关-臭鼬男孩防毒面具</t>
  </si>
  <si>
    <t>正义执行-96层-02关-性感囚犯</t>
  </si>
  <si>
    <t>正义执行-96层-02关-闪电麦克斯</t>
  </si>
  <si>
    <t>正义执行-96层-02关-杰诺斯</t>
  </si>
  <si>
    <t>正义执行-97层-01关-原子武士</t>
  </si>
  <si>
    <t>正义执行-97层-01关-居合庵</t>
  </si>
  <si>
    <t>正义执行-97层-01关-黄金球</t>
  </si>
  <si>
    <t>正义执行-97层-01关-电池侠</t>
  </si>
  <si>
    <t>正义执行-97层-01关-蛇咬拳斯奈克</t>
  </si>
  <si>
    <t>正义执行-97层-01关-茶岚子</t>
  </si>
  <si>
    <t>正义执行-97层-02关-金属骑士</t>
  </si>
  <si>
    <t>正义执行-97层-02关-过载机器人</t>
  </si>
  <si>
    <t>正义执行-97层-02关-强化机器人</t>
  </si>
  <si>
    <t>正义执行-97层-02关-修复机器人</t>
  </si>
  <si>
    <t>正义执行-98层-01关-闪光弗莱士</t>
  </si>
  <si>
    <t>正义执行-98层-01关-雷光源氏</t>
  </si>
  <si>
    <t>正义执行-98层-01关-金属骑士</t>
  </si>
  <si>
    <t>正义执行-98层-01关-原子武士</t>
  </si>
  <si>
    <t>正义执行-98层-01关-蛇咬拳斯奈克</t>
  </si>
  <si>
    <t>正义执行-98层-01关-钉锤头</t>
  </si>
  <si>
    <t>正义执行-98层-02关-原子武士</t>
  </si>
  <si>
    <t>正义执行-98层-02关-居合庵</t>
  </si>
  <si>
    <t>正义执行-99层-01关-战栗的龙卷</t>
  </si>
  <si>
    <t>正义执行-99层-01关-黄金球</t>
  </si>
  <si>
    <t>正义执行-99层-01关-地狱的吹雪</t>
  </si>
  <si>
    <t>正义执行-99层-01关-电池侠</t>
  </si>
  <si>
    <t>正义执行-99层-01关-金属骑士</t>
  </si>
  <si>
    <t>正义执行-99层-01关-微笑超人</t>
  </si>
  <si>
    <t>正义执行-99层-02关-银色獠牙</t>
  </si>
  <si>
    <t>正义执行-99层-02关-茶岚子</t>
  </si>
  <si>
    <t>正义执行-99层-02关-钉锤头</t>
  </si>
  <si>
    <t>正义执行-100层-01关-性感囚犯</t>
  </si>
  <si>
    <t>正义执行-100层-01关-KING</t>
  </si>
  <si>
    <t>正义执行-100层-01关-蛇咬拳斯奈克</t>
  </si>
  <si>
    <t>正义执行-100层-01关-微笑超人</t>
  </si>
  <si>
    <t>正义执行-100层-01关-金属骑士</t>
  </si>
  <si>
    <t>正义执行-100层-01关-毒刺</t>
  </si>
  <si>
    <t>正义执行-100层-02关-战栗的龙卷</t>
  </si>
  <si>
    <t>正义执行-100层-02关-地狱的吹雪</t>
  </si>
  <si>
    <t>正义执行-100层-02关-金属骑士</t>
  </si>
  <si>
    <t>正义执行-100层-02关-电池侠</t>
  </si>
  <si>
    <t>正义执行-101层-01关-原子武士</t>
  </si>
  <si>
    <t>正义执行-101层-01关-金属骑士</t>
  </si>
  <si>
    <t>正义执行-101层-01关-金属球棒</t>
  </si>
  <si>
    <t>正义执行-101层-01关-毒刺</t>
  </si>
  <si>
    <t>正义执行-101层-01关-蛇咬拳斯奈克</t>
  </si>
  <si>
    <t>正义执行-101层-01关-钉锤头</t>
  </si>
  <si>
    <t>正义执行-101层-02关-杰诺斯·武装</t>
  </si>
  <si>
    <t>2015,2075,2035,2091,3401011,3902011,2002012,3902031</t>
  </si>
  <si>
    <t>正义执行-101层-02关-微笑超人</t>
  </si>
  <si>
    <t>正义执行-101层-02关-金属骑士</t>
  </si>
  <si>
    <t>正义执行-102层-01关-杰诺斯·武装</t>
  </si>
  <si>
    <t>正义执行-102层-01关-银色獠牙</t>
  </si>
  <si>
    <t>正义执行-102层-01关-黄金球</t>
  </si>
  <si>
    <t>正义执行-102层-01关-装甲股长</t>
  </si>
  <si>
    <t>正义执行-102层-01关-火男面</t>
  </si>
  <si>
    <t>正义执行-102层-01关-臭鼬男孩防毒面具</t>
  </si>
  <si>
    <t>正义执行-102层-02关-金属球棒</t>
  </si>
  <si>
    <t>正义执行-102层-02关-银色獠牙</t>
  </si>
  <si>
    <t>正义执行-102层-02关-超合金黑光</t>
  </si>
  <si>
    <t>6-zhengyi-chaohejin-1</t>
  </si>
  <si>
    <t>-30,-270,1.1</t>
  </si>
  <si>
    <t>正义执行-102层-02关-金属骑士</t>
  </si>
  <si>
    <t>正义执行-103层-01关-战栗的龙卷</t>
  </si>
  <si>
    <t>正义执行-103层-01关-杰诺斯·武装</t>
  </si>
  <si>
    <t>正义执行-103层-01关-金属球棒</t>
  </si>
  <si>
    <t>正义执行-103层-01关-金属骑士</t>
  </si>
  <si>
    <t>正义执行-103层-01关-音速索尼克</t>
  </si>
  <si>
    <t>正义执行-103层-01关-嗡嗡侠</t>
  </si>
  <si>
    <t>321003101</t>
  </si>
  <si>
    <t>正义执行-103层-02关-KING</t>
  </si>
  <si>
    <t>5015,5065,5035,3401011,3902011,2002012,3902031</t>
  </si>
  <si>
    <t>正义执行-103层-02关-青焰</t>
  </si>
  <si>
    <t>正义执行-103层-02关-金属骑士</t>
  </si>
  <si>
    <t>正义执行-104层-01关-银色獠牙</t>
  </si>
  <si>
    <t>正义执行-104层-01关-甜心假面</t>
  </si>
  <si>
    <t>正义执行-104层-01关-蘑菇</t>
  </si>
  <si>
    <t>正义执行-104层-01关-火男面</t>
  </si>
  <si>
    <t>正义执行-104层-01关-青焰</t>
  </si>
  <si>
    <t>正义执行-104层-01关-弹簧胡子</t>
  </si>
  <si>
    <t>正义执行-104层-02关-僵尸男</t>
  </si>
  <si>
    <t>6-zhengyi-jiangshinan-1</t>
  </si>
  <si>
    <t>-12,-278,1</t>
  </si>
  <si>
    <t>45015,45025,45055,3401011,3902011,2002012,3902031</t>
  </si>
  <si>
    <t>正义执行-104层-02关-微笑超人</t>
  </si>
  <si>
    <t>正义执行-104层-02关-金属骑士</t>
  </si>
  <si>
    <t>正义执行-105层-01关-闪光弗莱士</t>
  </si>
  <si>
    <t>正义执行-105层-01关-音速索尼克</t>
  </si>
  <si>
    <t>正义执行-105层-01关-原子武士</t>
  </si>
  <si>
    <t>正义执行-105层-01关-茶岚子</t>
  </si>
  <si>
    <t>正义执行-105层-01关-金属骑士</t>
  </si>
  <si>
    <t>正义执行-105层-01关-蘑菇</t>
  </si>
  <si>
    <t>正义执行-105层-02关-银色獠牙</t>
  </si>
  <si>
    <t>4015,4025,4035,3401011,3902011,2002012,3902031</t>
  </si>
  <si>
    <t>正义执行-105层-02关-金属球棒</t>
  </si>
  <si>
    <t>正义执行-105层-02关-金属骑士</t>
  </si>
  <si>
    <t>正义执行-106层-01关-性感囚犯</t>
  </si>
  <si>
    <t>正义执行-106层-01关-银色獠牙</t>
  </si>
  <si>
    <t>正义执行-106层-01关-杰诺斯</t>
  </si>
  <si>
    <t>正义执行-106层-01关-闪电麦克斯</t>
  </si>
  <si>
    <t>正义执行-106层-01关-火男面</t>
  </si>
  <si>
    <t>正义执行-106层-01关-微笑超人</t>
  </si>
  <si>
    <t>正义执行-106层-02关-阿修罗独角仙</t>
  </si>
  <si>
    <t>6-zhengyi-axiuluojiachong-1</t>
  </si>
  <si>
    <t>32,-166,1</t>
  </si>
  <si>
    <t>62015,62025,62035,3401011,2002012</t>
  </si>
  <si>
    <t>正义执行-106层-02关-兽王</t>
  </si>
  <si>
    <t>正义执行-106层-02关-装甲大猩猩</t>
  </si>
  <si>
    <t>装甲大猩猩</t>
  </si>
  <si>
    <t>正义执行-106层-02关-金属骑士</t>
  </si>
  <si>
    <t>正义执行-107层-01关-僵尸男</t>
  </si>
  <si>
    <t>45015,45025,45055,3401011,2002012</t>
  </si>
  <si>
    <t>正义执行-107层-01关-超合金黑光</t>
  </si>
  <si>
    <t>正义执行-107层-01关-金属骑士</t>
  </si>
  <si>
    <t>正义执行-107层-01关-微笑超人</t>
  </si>
  <si>
    <t>正义执行-107层-01关-黄金球</t>
  </si>
  <si>
    <t>正义执行-107层-01关-山猿</t>
  </si>
  <si>
    <t>正义执行-107层-02关-金属球棒</t>
  </si>
  <si>
    <t>正义执行-107层-02关-青焰</t>
  </si>
  <si>
    <t>正义执行-107层-02关-臭鼬男孩防毒面具</t>
  </si>
  <si>
    <t>正义执行-107层-02关-钉锤头</t>
  </si>
  <si>
    <t>正义执行-107层-02关-金属骑士</t>
  </si>
  <si>
    <t>正义执行-108层-01关-警犬侠</t>
  </si>
  <si>
    <t>6-zhengyi-jingquanxia-1</t>
  </si>
  <si>
    <t>-20,-110,0.8</t>
  </si>
  <si>
    <t>49015,49025,49035,3401011,2002012</t>
  </si>
  <si>
    <t>正义执行-108层-01关-蛇咬拳斯奈克</t>
  </si>
  <si>
    <t>正义执行-108层-01关-金属球棒</t>
  </si>
  <si>
    <t>正义执行-108层-01关-银色獠牙</t>
  </si>
  <si>
    <t>正义执行-108层-01关-金属骑士</t>
  </si>
  <si>
    <t>正义执行-108层-01关-弹簧胡子</t>
  </si>
  <si>
    <t>正义执行-108层-02关-警犬侠</t>
  </si>
  <si>
    <t>正义执行-108层-02关-重型金刚</t>
  </si>
  <si>
    <t>正义执行-108层-02关-蘑菇</t>
  </si>
  <si>
    <t>正义执行-108层-02关-金属骑士</t>
  </si>
  <si>
    <t>正义执行-109层-01关-阿修罗独角仙</t>
  </si>
  <si>
    <t>正义执行-109层-01关-蚊娘</t>
  </si>
  <si>
    <t>正义执行-109层-01关-兽王</t>
  </si>
  <si>
    <t>正义执行-109层-01关-装甲大猩猩</t>
  </si>
  <si>
    <t>正义执行-109层-01关-甜心假面</t>
  </si>
  <si>
    <t>正义执行-109层-01关-金属骑士</t>
  </si>
  <si>
    <t>正义执行-109层-02关-性感囚犯</t>
  </si>
  <si>
    <t>9015,9025,9035,3401011,3902011,2002012,3902031</t>
  </si>
  <si>
    <t>正义执行-109层-02关-超合金黑光</t>
  </si>
  <si>
    <t>正义执行-109层-02关-金属骑士</t>
  </si>
  <si>
    <t>正义执行-110层-01关-金属球棒</t>
  </si>
  <si>
    <t>正义执行-110层-01关-性感囚犯</t>
  </si>
  <si>
    <t>正义执行-110层-01关-青焰</t>
  </si>
  <si>
    <t>正义执行-110层-01关-KING</t>
  </si>
  <si>
    <t>正义执行-110层-01关-银色獠牙</t>
  </si>
  <si>
    <t>正义执行-110层-01关-金属骑士</t>
  </si>
  <si>
    <t>正义执行-110层-02关-阿修罗独角仙</t>
  </si>
  <si>
    <t>正义执行-110层-02关-蚊娘</t>
  </si>
  <si>
    <t>60015,60025,60035,2026011</t>
  </si>
  <si>
    <t>正义执行-110层-02关-甜心假面</t>
  </si>
  <si>
    <t>正义执行-110层-02关-金属骑士</t>
  </si>
  <si>
    <t>正义执行-111层-01关-KING</t>
  </si>
  <si>
    <t>5015,5065,5035,3401011,2002012</t>
  </si>
  <si>
    <t>正义执行-111层-01关-蛇咬拳斯奈克</t>
  </si>
  <si>
    <t>正义执行-111层-01关-微笑超人</t>
  </si>
  <si>
    <t>正义执行-111层-01关-重型金刚</t>
  </si>
  <si>
    <t>正义执行-111层-01关-毒刺</t>
  </si>
  <si>
    <t>正义执行-111层-01关-火男面</t>
  </si>
  <si>
    <t>正义执行-111层-02关-金属球棒</t>
  </si>
  <si>
    <t>正义执行-112层-01关-地狱的吹雪</t>
  </si>
  <si>
    <t>正义执行-112层-01关-睫毛</t>
  </si>
  <si>
    <t>正义执行-112层-01关-三节棍莉莉</t>
  </si>
  <si>
    <t>正义执行-112层-01关-闪电麦克斯</t>
  </si>
  <si>
    <t>正义执行-112层-01关-杰诺斯</t>
  </si>
  <si>
    <t>正义执行-112层-01关-火男面</t>
  </si>
  <si>
    <t>正义执行-112层-02关-十字键</t>
  </si>
  <si>
    <t>正义执行-112层-02关-丧服吊带裤</t>
  </si>
  <si>
    <t>正义执行-113层-01关-地狱的吹雪</t>
  </si>
  <si>
    <t>正义执行-113层-01关-金属球棒</t>
  </si>
  <si>
    <t>正义执行-113层-01关-三节棍莉莉</t>
  </si>
  <si>
    <t>正义执行-113层-01关-茶岚子</t>
  </si>
  <si>
    <t>正义执行-113层-01关-山猿</t>
  </si>
  <si>
    <t>正义执行-113层-01关-火男面</t>
  </si>
  <si>
    <t>正义执行-113层-02关-黄金球</t>
  </si>
  <si>
    <t>正义执行-113层-02关-弹簧胡子</t>
  </si>
  <si>
    <t>正义执行-113层-02关-火男面</t>
  </si>
  <si>
    <t>正义执行-114层-01关-黄金球</t>
  </si>
  <si>
    <t>正义执行-114层-01关-蛇咬拳斯奈克</t>
  </si>
  <si>
    <t>正义执行-114层-01关-蘑菇</t>
  </si>
  <si>
    <t>正义执行-114层-01关-重型金刚</t>
  </si>
  <si>
    <t>正义执行-114层-01关-弹簧胡子</t>
  </si>
  <si>
    <t>正义执行-114层-01关-火男面</t>
  </si>
  <si>
    <t>正义执行-114层-02关-闪电麦克斯</t>
  </si>
  <si>
    <t>正义执行-114层-02关-杰诺斯</t>
  </si>
  <si>
    <t>正义执行-114层-02关-无证骑士</t>
  </si>
  <si>
    <t>正义执行-115层-01关-音速索尼克</t>
  </si>
  <si>
    <t>正义执行-115层-01关-蛇咬拳斯奈克</t>
  </si>
  <si>
    <t>正义执行-115层-01关-微笑超人</t>
  </si>
  <si>
    <t>正义执行-115层-01关-装甲股长</t>
  </si>
  <si>
    <t>正义执行-115层-01关-毒刺</t>
  </si>
  <si>
    <t>正义执行-115层-01关-电池侠</t>
  </si>
  <si>
    <t>正义执行-115层-02关-甜心假面</t>
  </si>
  <si>
    <t>正义执行-115层-02关-蘑菇</t>
  </si>
  <si>
    <t>正义执行-115层-02关-无证骑士</t>
  </si>
  <si>
    <t>正义执行-116层-01关-钉锤头</t>
  </si>
  <si>
    <t>正义执行-116层-01关-银色獠牙</t>
  </si>
  <si>
    <t>正义执行-116层-01关-装甲股长</t>
  </si>
  <si>
    <t>正义执行-116层-01关-茶岚子</t>
  </si>
  <si>
    <t>正义执行-116层-01关-三节棍莉莉</t>
  </si>
  <si>
    <t>正义执行-116层-01关-电池侠</t>
  </si>
  <si>
    <t>正义执行-116层-02关-原子武士</t>
  </si>
  <si>
    <t>6015,6055,6035,3401011,3902021,3902031</t>
  </si>
  <si>
    <t>正义执行-116层-02关-居合庵</t>
  </si>
  <si>
    <t>正义执行-117层-01关-甜心假面</t>
  </si>
  <si>
    <t>正义执行-117层-01关-微笑超人</t>
  </si>
  <si>
    <t>正义执行-117层-01关-三节棍莉莉</t>
  </si>
  <si>
    <t>正义执行-117层-01关-装甲股长</t>
  </si>
  <si>
    <t>正义执行-117层-01关-黄金球</t>
  </si>
  <si>
    <t>正义执行-117层-01关-电池侠</t>
  </si>
  <si>
    <t>正义执行-117层-02关-KING</t>
  </si>
  <si>
    <t>5015,5065,5035,3401011,3902011</t>
  </si>
  <si>
    <t>正义执行-117层-02关-装甲股长</t>
  </si>
  <si>
    <t>正义执行-117层-02关-蘑菇</t>
  </si>
  <si>
    <t>正义执行-117层-02关-电池侠</t>
  </si>
  <si>
    <t>正义执行-118层-01关-甜心假面</t>
  </si>
  <si>
    <t>正义执行-118层-01关-丧服吊带裤</t>
  </si>
  <si>
    <t>正义执行-118层-01关-十字键</t>
  </si>
  <si>
    <t>正义执行-118层-01关-臭鼬男孩防毒面具</t>
  </si>
  <si>
    <t>正义执行-118层-01关-蛇咬拳斯奈克</t>
  </si>
  <si>
    <t>正义执行-118层-01关-金属骑士</t>
  </si>
  <si>
    <t>正义执行-118层-02关-银色獠牙</t>
  </si>
  <si>
    <t>正义执行-118层-02关-茶岚子</t>
  </si>
  <si>
    <t>正义执行-119层-01关-原子武士</t>
  </si>
  <si>
    <t>正义执行-119层-01关-闪电麦克斯</t>
  </si>
  <si>
    <t>正义执行-119层-01关-杰诺斯</t>
  </si>
  <si>
    <t>正义执行-119层-01关-无证骑士</t>
  </si>
  <si>
    <t>正义执行-119层-01关-居合庵</t>
  </si>
  <si>
    <t>正义执行-119层-01关-金属骑士</t>
  </si>
  <si>
    <t>正义执行-119层-02关-音速索尼克</t>
  </si>
  <si>
    <t>正义执行-120层-01关-性感囚犯</t>
  </si>
  <si>
    <t>正义执行-120层-01关-黄金球</t>
  </si>
  <si>
    <t>正义执行-120层-01关-蘑菇</t>
  </si>
  <si>
    <t>正义执行-120层-01关-青焰</t>
  </si>
  <si>
    <t>正义执行-120层-01关-蛇咬拳斯奈克</t>
  </si>
  <si>
    <t>正义执行-120层-01关-金属骑士</t>
  </si>
  <si>
    <t>正义执行-120层-02关-战栗的龙卷</t>
  </si>
  <si>
    <t>正义执行-120层-02关-地狱的吹雪</t>
  </si>
  <si>
    <t>正义执行-120层-02关-三节棍莉莉</t>
  </si>
  <si>
    <t>正义执行-120层-02关-电池侠</t>
  </si>
  <si>
    <t>正义执行-121层-01关-闪光弗莱士</t>
  </si>
  <si>
    <t>正义执行-121层-01关-雷光源氏</t>
  </si>
  <si>
    <t>正义执行-121层-01关-电池侠</t>
  </si>
  <si>
    <t>正义执行-121层-01关-弹簧胡子</t>
  </si>
  <si>
    <t>正义执行-121层-01关-钉锤头</t>
  </si>
  <si>
    <t>正义执行-121层-01关-蛇咬拳斯奈克</t>
  </si>
  <si>
    <t>正义执行-121层-02关-重型金刚</t>
  </si>
  <si>
    <t>正义执行-121层-02关-装甲股长</t>
  </si>
  <si>
    <t>正义执行-121层-02关-微笑超人</t>
  </si>
  <si>
    <t>正义执行-122层-01关-杰诺斯·武装</t>
  </si>
  <si>
    <t>正义执行-122层-01关-微笑超人</t>
  </si>
  <si>
    <t>正义执行-122层-01关-地狱的吹雪</t>
  </si>
  <si>
    <t>正义执行-122层-01关-金属骑士</t>
  </si>
  <si>
    <t>正义执行-122层-01关-蛇咬拳斯奈克</t>
  </si>
  <si>
    <t>正义执行-122层-01关-青焰</t>
  </si>
  <si>
    <t>正义执行-122层-02关-金属球棒</t>
  </si>
  <si>
    <t>正义执行-122层-02关-臭鼬男孩防毒面具</t>
  </si>
  <si>
    <t>正义执行-122层-02关-钉锤头</t>
  </si>
  <si>
    <t>正义执行-122层-02关-火男面</t>
  </si>
  <si>
    <t>正义执行-123层-01关-甜心假面</t>
  </si>
  <si>
    <t>正义执行-123层-01关-装甲股长</t>
  </si>
  <si>
    <t>正义执行-123层-01关-雷光源氏</t>
  </si>
  <si>
    <t>正义执行-123层-01关-金属骑士</t>
  </si>
  <si>
    <t>正义执行-123层-01关-毒刺</t>
  </si>
  <si>
    <t>正义执行-123层-01关-无证骑士</t>
  </si>
  <si>
    <t>正义执行-123层-02关-杰诺斯·武装</t>
  </si>
  <si>
    <t>正义执行-123层-02关-火男面</t>
  </si>
  <si>
    <t>正义执行-124层-01关-金属球棒</t>
  </si>
  <si>
    <t>正义执行-124层-01关-茶岚子</t>
  </si>
  <si>
    <t>正义执行-124层-01关-弹簧胡子</t>
  </si>
  <si>
    <t>正义执行-124层-01关-青焰</t>
  </si>
  <si>
    <t>正义执行-124层-01关-蛇咬拳斯奈克</t>
  </si>
  <si>
    <t>正义执行-124层-01关-电池侠</t>
  </si>
  <si>
    <t>正义执行-124层-02关-闪光弗莱士</t>
  </si>
  <si>
    <t>正义执行-124层-02关-钉锤头</t>
  </si>
  <si>
    <t>正义执行-125层-01关-银色獠牙</t>
  </si>
  <si>
    <t>正义执行-125层-01关-装甲股长</t>
  </si>
  <si>
    <t>正义执行-125层-01关-闪电麦克斯</t>
  </si>
  <si>
    <t>正义执行-125层-01关-杰诺斯</t>
  </si>
  <si>
    <t>正义执行-125层-01关-电池侠</t>
  </si>
  <si>
    <t>正义执行-125层-01关-微笑超人</t>
  </si>
  <si>
    <t>正义执行-125层-02关-音速索尼克</t>
  </si>
  <si>
    <t>正义执行-126层-01关-KING</t>
  </si>
  <si>
    <t>正义执行-126层-01关-青焰</t>
  </si>
  <si>
    <t>正义执行-126层-01关-蘑菇</t>
  </si>
  <si>
    <t>正义执行-126层-01关-金属骑士</t>
  </si>
  <si>
    <t>正义执行-126层-01关-装甲股长</t>
  </si>
  <si>
    <t>正义执行-126层-01关-臭鼬男孩防毒面具</t>
  </si>
  <si>
    <t>正义执行-126层-02关-性感囚犯</t>
  </si>
  <si>
    <t>正义执行-126层-02关-闪电麦克斯</t>
  </si>
  <si>
    <t>正义执行-126层-02关-杰诺斯</t>
  </si>
  <si>
    <t>正义执行-127层-01关-原子武士</t>
  </si>
  <si>
    <t>正义执行-127层-01关-居合庵</t>
  </si>
  <si>
    <t>正义执行-127层-01关-黄金球</t>
  </si>
  <si>
    <t>正义执行-127层-01关-电池侠</t>
  </si>
  <si>
    <t>正义执行-127层-01关-蛇咬拳斯奈克</t>
  </si>
  <si>
    <t>正义执行-127层-01关-茶岚子</t>
  </si>
  <si>
    <t>正义执行-127层-02关-金属骑士</t>
  </si>
  <si>
    <t>正义执行-127层-02关-过载机器人</t>
  </si>
  <si>
    <t>正义执行-127层-02关-强化机器人</t>
  </si>
  <si>
    <t>正义执行-127层-02关-修复机器人</t>
  </si>
  <si>
    <t>正义执行-128层-01关-闪光弗莱士</t>
  </si>
  <si>
    <t>正义执行-128层-01关-雷光源氏</t>
  </si>
  <si>
    <t>正义执行-128层-01关-金属骑士</t>
  </si>
  <si>
    <t>正义执行-128层-01关-原子武士</t>
  </si>
  <si>
    <t>正义执行-128层-01关-蛇咬拳斯奈克</t>
  </si>
  <si>
    <t>正义执行-128层-01关-钉锤头</t>
  </si>
  <si>
    <t>正义执行-128层-02关-原子武士</t>
  </si>
  <si>
    <t>正义执行-128层-02关-居合庵</t>
  </si>
  <si>
    <t>正义执行-129层-01关-战栗的龙卷</t>
  </si>
  <si>
    <t>正义执行-129层-01关-黄金球</t>
  </si>
  <si>
    <t>正义执行-129层-01关-地狱的吹雪</t>
  </si>
  <si>
    <t>正义执行-129层-01关-电池侠</t>
  </si>
  <si>
    <t>正义执行-129层-01关-金属骑士</t>
  </si>
  <si>
    <t>正义执行-129层-01关-微笑超人</t>
  </si>
  <si>
    <t>正义执行-129层-02关-银色獠牙</t>
  </si>
  <si>
    <t>正义执行-129层-02关-茶岚子</t>
  </si>
  <si>
    <t>正义执行-129层-02关-钉锤头</t>
  </si>
  <si>
    <t>正义执行-130层-01关-性感囚犯</t>
  </si>
  <si>
    <t>正义执行-130层-01关-KING</t>
  </si>
  <si>
    <t>正义执行-130层-01关-蛇咬拳斯奈克</t>
  </si>
  <si>
    <t>正义执行-130层-01关-微笑超人</t>
  </si>
  <si>
    <t>正义执行-130层-01关-金属骑士</t>
  </si>
  <si>
    <t>正义执行-130层-01关-毒刺</t>
  </si>
  <si>
    <t>正义执行-130层-02关-战栗的龙卷</t>
  </si>
  <si>
    <t>正义执行-130层-02关-地狱的吹雪</t>
  </si>
  <si>
    <t>正义执行-130层-02关-金属骑士</t>
  </si>
  <si>
    <t>正义执行-130层-02关-电池侠</t>
  </si>
  <si>
    <t>正义执行-131层-01关-原子武士</t>
  </si>
  <si>
    <t>正义执行-131层-01关-金属骑士</t>
  </si>
  <si>
    <t>正义执行-131层-01关-金属球棒</t>
  </si>
  <si>
    <t>正义执行-131层-01关-毒刺</t>
  </si>
  <si>
    <t>正义执行-131层-01关-蛇咬拳斯奈克</t>
  </si>
  <si>
    <t>正义执行-131层-01关-钉锤头</t>
  </si>
  <si>
    <t>正义执行-131层-02关-杰诺斯·武装</t>
  </si>
  <si>
    <t>正义执行-131层-02关-微笑超人</t>
  </si>
  <si>
    <t>正义执行-131层-02关-金属骑士</t>
  </si>
  <si>
    <t>正义执行-132层-01关-杰诺斯·武装</t>
  </si>
  <si>
    <t>正义执行-132层-01关-银色獠牙</t>
  </si>
  <si>
    <t>正义执行-132层-01关-黄金球</t>
  </si>
  <si>
    <t>正义执行-132层-01关-装甲股长</t>
  </si>
  <si>
    <t>正义执行-132层-01关-火男面</t>
  </si>
  <si>
    <t>正义执行-132层-01关-臭鼬男孩防毒面具</t>
  </si>
  <si>
    <t>正义执行-132层-02关-金属球棒</t>
  </si>
  <si>
    <t>正义执行-132层-02关-银色獠牙</t>
  </si>
  <si>
    <t>正义执行-132层-02关-超合金黑光</t>
  </si>
  <si>
    <t>正义执行-132层-02关-金属骑士</t>
  </si>
  <si>
    <t>正义执行-133层-01关-战栗的龙卷</t>
  </si>
  <si>
    <t>正义执行-133层-01关-杰诺斯·武装</t>
  </si>
  <si>
    <t>正义执行-133层-01关-金属球棒</t>
  </si>
  <si>
    <t>正义执行-133层-01关-金属骑士</t>
  </si>
  <si>
    <t>正义执行-133层-01关-音速索尼克</t>
  </si>
  <si>
    <t>正义执行-133层-01关-嗡嗡侠</t>
  </si>
  <si>
    <t>正义执行-133层-02关-KING</t>
  </si>
  <si>
    <t>正义执行-133层-02关-青焰</t>
  </si>
  <si>
    <t>正义执行-133层-02关-金属骑士</t>
  </si>
  <si>
    <t>正义执行-134层-01关-银色獠牙</t>
  </si>
  <si>
    <t>正义执行-134层-01关-甜心假面</t>
  </si>
  <si>
    <t>正义执行-134层-01关-蘑菇</t>
  </si>
  <si>
    <t>正义执行-134层-01关-火男面</t>
  </si>
  <si>
    <t>正义执行-134层-01关-青焰</t>
  </si>
  <si>
    <t>正义执行-134层-01关-弹簧胡子</t>
  </si>
  <si>
    <t>正义执行-134层-02关-僵尸男</t>
  </si>
  <si>
    <t>正义执行-134层-02关-微笑超人</t>
  </si>
  <si>
    <t>正义执行-134层-02关-金属骑士</t>
  </si>
  <si>
    <t>正义执行-135层-01关-闪光弗莱士</t>
  </si>
  <si>
    <t>正义执行-135层-01关-音速索尼克</t>
  </si>
  <si>
    <t>正义执行-135层-01关-原子武士</t>
  </si>
  <si>
    <t>正义执行-135层-01关-茶岚子</t>
  </si>
  <si>
    <t>正义执行-135层-01关-金属骑士</t>
  </si>
  <si>
    <t>正义执行-135层-01关-蘑菇</t>
  </si>
  <si>
    <t>正义执行-135层-02关-银色獠牙</t>
  </si>
  <si>
    <t>正义执行-135层-02关-金属球棒</t>
  </si>
  <si>
    <t>正义执行-135层-02关-金属骑士</t>
  </si>
  <si>
    <t>正义执行-136层-01关-性感囚犯</t>
  </si>
  <si>
    <t>正义执行-136层-01关-银色獠牙</t>
  </si>
  <si>
    <t>正义执行-136层-01关-杰诺斯</t>
  </si>
  <si>
    <t>正义执行-136层-01关-闪电麦克斯</t>
  </si>
  <si>
    <t>正义执行-136层-01关-火男面</t>
  </si>
  <si>
    <t>正义执行-136层-01关-微笑超人</t>
  </si>
  <si>
    <t>正义执行-136层-02关-阿修罗独角仙</t>
  </si>
  <si>
    <t>正义执行-136层-02关-兽王</t>
  </si>
  <si>
    <t>正义执行-136层-02关-装甲大猩猩</t>
  </si>
  <si>
    <t>正义执行-136层-02关-金属骑士</t>
  </si>
  <si>
    <t>正义执行-137层-01关-僵尸男</t>
  </si>
  <si>
    <t>正义执行-137层-01关-超合金黑光</t>
  </si>
  <si>
    <t>正义执行-137层-01关-金属骑士</t>
  </si>
  <si>
    <t>正义执行-137层-01关-微笑超人</t>
  </si>
  <si>
    <t>正义执行-137层-01关-黄金球</t>
  </si>
  <si>
    <t>正义执行-137层-01关-山猿</t>
  </si>
  <si>
    <t>正义执行-137层-02关-金属球棒</t>
  </si>
  <si>
    <t>正义执行-137层-02关-青焰</t>
  </si>
  <si>
    <t>正义执行-137层-02关-臭鼬男孩防毒面具</t>
  </si>
  <si>
    <t>正义执行-137层-02关-钉锤头</t>
  </si>
  <si>
    <t>正义执行-137层-02关-金属骑士</t>
  </si>
  <si>
    <t>正义执行-138层-01关-警犬侠</t>
  </si>
  <si>
    <t>正义执行-138层-01关-蛇咬拳斯奈克</t>
  </si>
  <si>
    <t>正义执行-138层-01关-金属球棒</t>
  </si>
  <si>
    <t>正义执行-138层-01关-银色獠牙</t>
  </si>
  <si>
    <t>正义执行-138层-01关-金属骑士</t>
  </si>
  <si>
    <t>正义执行-138层-01关-弹簧胡子</t>
  </si>
  <si>
    <t>正义执行-138层-02关-警犬侠</t>
  </si>
  <si>
    <t>正义执行-138层-02关-重型金刚</t>
  </si>
  <si>
    <t>正义执行-138层-02关-蘑菇</t>
  </si>
  <si>
    <t>正义执行-138层-02关-金属骑士</t>
  </si>
  <si>
    <t>正义执行-139层-01关-阿修罗独角仙</t>
  </si>
  <si>
    <t>正义执行-139层-01关-蚊娘</t>
  </si>
  <si>
    <t>正义执行-139层-01关-兽王</t>
  </si>
  <si>
    <t>正义执行-139层-01关-装甲大猩猩</t>
  </si>
  <si>
    <t>正义执行-139层-01关-甜心假面</t>
  </si>
  <si>
    <t>正义执行-139层-01关-金属骑士</t>
  </si>
  <si>
    <t>正义执行-139层-02关-性感囚犯</t>
  </si>
  <si>
    <t>正义执行-139层-02关-超合金黑光</t>
  </si>
  <si>
    <t>正义执行-139层-02关-金属骑士</t>
  </si>
  <si>
    <t>正义执行-140层-01关-金属球棒</t>
  </si>
  <si>
    <t>正义执行-140层-01关-性感囚犯</t>
  </si>
  <si>
    <t>正义执行-140层-01关-青焰</t>
  </si>
  <si>
    <t>正义执行-140层-01关-KING</t>
  </si>
  <si>
    <t>正义执行-140层-01关-银色獠牙</t>
  </si>
  <si>
    <t>正义执行-140层-01关-金属骑士</t>
  </si>
  <si>
    <t>正义执行-140层-02关-阿修罗独角仙</t>
  </si>
  <si>
    <t>正义执行-140层-02关-蚊娘</t>
  </si>
  <si>
    <t>正义执行-140层-02关-甜心假面</t>
  </si>
  <si>
    <t>正义执行-140层-02关-金属骑士</t>
  </si>
  <si>
    <t>正义执行-141层-01关-KING</t>
  </si>
  <si>
    <t>正义执行-141层-01关-蛇咬拳斯奈克</t>
  </si>
  <si>
    <t>正义执行-141层-01关-微笑超人</t>
  </si>
  <si>
    <t>正义执行-141层-01关-重型金刚</t>
  </si>
  <si>
    <t>正义执行-141层-01关-毒刺</t>
  </si>
  <si>
    <t>正义执行-141层-01关-火男面</t>
  </si>
  <si>
    <t>正义执行-141层-02关-金属球棒</t>
  </si>
  <si>
    <t>正义执行-142层-01关-地狱的吹雪</t>
  </si>
  <si>
    <t>正义执行-142层-01关-睫毛</t>
  </si>
  <si>
    <t>正义执行-142层-01关-三节棍莉莉</t>
  </si>
  <si>
    <t>正义执行-142层-01关-闪电麦克斯</t>
  </si>
  <si>
    <t>正义执行-142层-01关-杰诺斯</t>
  </si>
  <si>
    <t>正义执行-142层-01关-火男面</t>
  </si>
  <si>
    <t>正义执行-142层-02关-十字键</t>
  </si>
  <si>
    <t>正义执行-142层-02关-丧服吊带裤</t>
  </si>
  <si>
    <t>正义执行-143层-01关-地狱的吹雪</t>
  </si>
  <si>
    <t>正义执行-143层-01关-金属球棒</t>
  </si>
  <si>
    <t>正义执行-143层-01关-三节棍莉莉</t>
  </si>
  <si>
    <t>正义执行-143层-01关-茶岚子</t>
  </si>
  <si>
    <t>正义执行-143层-01关-山猿</t>
  </si>
  <si>
    <t>正义执行-143层-01关-火男面</t>
  </si>
  <si>
    <t>正义执行-143层-02关-黄金球</t>
  </si>
  <si>
    <t>正义执行-143层-02关-弹簧胡子</t>
  </si>
  <si>
    <t>正义执行-143层-02关-火男面</t>
  </si>
  <si>
    <t>正义执行-144层-01关-黄金球</t>
  </si>
  <si>
    <t>正义执行-144层-01关-蛇咬拳斯奈克</t>
  </si>
  <si>
    <t>正义执行-144层-01关-蘑菇</t>
  </si>
  <si>
    <t>正义执行-144层-01关-重型金刚</t>
  </si>
  <si>
    <t>正义执行-144层-01关-弹簧胡子</t>
  </si>
  <si>
    <t>正义执行-144层-01关-火男面</t>
  </si>
  <si>
    <t>正义执行-144层-02关-闪电麦克斯</t>
  </si>
  <si>
    <t>正义执行-144层-02关-杰诺斯</t>
  </si>
  <si>
    <t>正义执行-144层-02关-无证骑士</t>
  </si>
  <si>
    <t>正义执行-145层-01关-音速索尼克</t>
  </si>
  <si>
    <t>正义执行-145层-01关-蛇咬拳斯奈克</t>
  </si>
  <si>
    <t>正义执行-145层-01关-微笑超人</t>
  </si>
  <si>
    <t>正义执行-145层-01关-装甲股长</t>
  </si>
  <si>
    <t>正义执行-145层-01关-毒刺</t>
  </si>
  <si>
    <t>正义执行-145层-01关-电池侠</t>
  </si>
  <si>
    <t>正义执行-145层-02关-甜心假面</t>
  </si>
  <si>
    <t>正义执行-145层-02关-蘑菇</t>
  </si>
  <si>
    <t>正义执行-145层-02关-无证骑士</t>
  </si>
  <si>
    <t>正义执行-146层-01关-钉锤头</t>
  </si>
  <si>
    <t>正义执行-146层-01关-银色獠牙</t>
  </si>
  <si>
    <t>正义执行-146层-01关-装甲股长</t>
  </si>
  <si>
    <t>正义执行-146层-01关-茶岚子</t>
  </si>
  <si>
    <t>正义执行-146层-01关-三节棍莉莉</t>
  </si>
  <si>
    <t>正义执行-146层-01关-电池侠</t>
  </si>
  <si>
    <t>正义执行-146层-02关-原子武士</t>
  </si>
  <si>
    <t>正义执行-146层-02关-居合庵</t>
  </si>
  <si>
    <t>正义执行-147层-01关-甜心假面</t>
  </si>
  <si>
    <t>正义执行-147层-01关-微笑超人</t>
  </si>
  <si>
    <t>正义执行-147层-01关-三节棍莉莉</t>
  </si>
  <si>
    <t>正义执行-147层-01关-装甲股长</t>
  </si>
  <si>
    <t>正义执行-147层-01关-黄金球</t>
  </si>
  <si>
    <t>正义执行-147层-01关-电池侠</t>
  </si>
  <si>
    <t>正义执行-147层-02关-KING</t>
  </si>
  <si>
    <t>正义执行-147层-02关-装甲股长</t>
  </si>
  <si>
    <t>正义执行-147层-02关-蘑菇</t>
  </si>
  <si>
    <t>正义执行-147层-02关-电池侠</t>
  </si>
  <si>
    <t>正义执行-148层-01关-甜心假面</t>
  </si>
  <si>
    <t>正义执行-148层-01关-丧服吊带裤</t>
  </si>
  <si>
    <t>正义执行-148层-01关-十字键</t>
  </si>
  <si>
    <t>正义执行-148层-01关-臭鼬男孩防毒面具</t>
  </si>
  <si>
    <t>正义执行-148层-01关-蛇咬拳斯奈克</t>
  </si>
  <si>
    <t>正义执行-148层-01关-金属骑士</t>
  </si>
  <si>
    <t>正义执行-148层-02关-银色獠牙</t>
  </si>
  <si>
    <t>正义执行-148层-02关-茶岚子</t>
  </si>
  <si>
    <t>正义执行-149层-01关-原子武士</t>
  </si>
  <si>
    <t>正义执行-149层-01关-闪电麦克斯</t>
  </si>
  <si>
    <t>正义执行-149层-01关-杰诺斯</t>
  </si>
  <si>
    <t>正义执行-149层-01关-无证骑士</t>
  </si>
  <si>
    <t>正义执行-149层-01关-居合庵</t>
  </si>
  <si>
    <t>正义执行-149层-01关-金属骑士</t>
  </si>
  <si>
    <t>正义执行-149层-02关-音速索尼克</t>
  </si>
  <si>
    <t>正义执行-150层-01关-性感囚犯</t>
  </si>
  <si>
    <t>正义执行-150层-01关-黄金球</t>
  </si>
  <si>
    <t>正义执行-150层-01关-蘑菇</t>
  </si>
  <si>
    <t>正义执行-150层-01关-青焰</t>
  </si>
  <si>
    <t>正义执行-150层-01关-蛇咬拳斯奈克</t>
  </si>
  <si>
    <t>正义执行-150层-01关-金属骑士</t>
  </si>
  <si>
    <t>正义执行-150层-02关-战栗的龙卷</t>
  </si>
  <si>
    <t>正义执行-150层-02关-地狱的吹雪</t>
  </si>
  <si>
    <t>正义执行-150层-02关-三节棍莉莉</t>
  </si>
  <si>
    <t>正义执行-150层-02关-电池侠</t>
  </si>
  <si>
    <t>金属球棒-01-金属球棒</t>
  </si>
  <si>
    <t>金属球棒-01-茶岚子</t>
  </si>
  <si>
    <t>金属球棒-01-蘑菇</t>
  </si>
  <si>
    <t>金属球棒-01-睫毛</t>
  </si>
  <si>
    <t>金属球棒-01-十字键</t>
  </si>
  <si>
    <t>金属球棒-02-金属球棒</t>
  </si>
  <si>
    <t>金属球棒-02-睫毛</t>
  </si>
  <si>
    <t>金属球棒-02-丧服吊带裤</t>
  </si>
  <si>
    <t>金属球棒-02-银色獠牙</t>
  </si>
  <si>
    <t>金属球棒-02-电池侠</t>
  </si>
  <si>
    <t>金属球棒-03-金属球棒</t>
  </si>
  <si>
    <t>金属球棒-03-乌马洪</t>
  </si>
  <si>
    <t>金属球棒-03-背心黑洞</t>
  </si>
  <si>
    <t>金属球棒-03-地狱的吹雪</t>
  </si>
  <si>
    <t>金属球棒-03-闪电麦克斯</t>
  </si>
  <si>
    <t>金属球棒-04-金属球棒</t>
  </si>
  <si>
    <t>金属球棒-04-丧服吊带裤</t>
  </si>
  <si>
    <t>金属球棒-04-十字键</t>
  </si>
  <si>
    <t>金属球棒-04-蛇咬拳斯奈克</t>
  </si>
  <si>
    <t>金属球棒-04-背心黑洞</t>
  </si>
  <si>
    <t>金属球棒-05-金属球棒</t>
  </si>
  <si>
    <t>金属球棒-05-青焰</t>
  </si>
  <si>
    <t>金属球棒-05-蛇咬拳斯奈克</t>
  </si>
  <si>
    <t>金属球棒-05-无证骑士</t>
  </si>
  <si>
    <t>金属球棒-05-弹簧胡子</t>
  </si>
  <si>
    <t>金属球棒-06-金属球棒</t>
  </si>
  <si>
    <t>金属球棒-06-十字键</t>
  </si>
  <si>
    <t>金属球棒-06-背心黑洞</t>
  </si>
  <si>
    <t>金属球棒-06-丧服吊带裤</t>
  </si>
  <si>
    <t>金属球棒-06-电池侠</t>
  </si>
  <si>
    <t>杰诺斯·武装-01-杰诺斯·武装</t>
  </si>
  <si>
    <t>4-yingxiong-jienuosi2-1</t>
  </si>
  <si>
    <t>2011,2071,2031,3401011</t>
  </si>
  <si>
    <t>杰诺斯·武装-01-微笑超人</t>
  </si>
  <si>
    <t>4-yingxiong-weixiaochaoren-1</t>
  </si>
  <si>
    <t>杰诺斯·武装-01-杰诺斯</t>
  </si>
  <si>
    <t>4-yingxiong-baseAttacker</t>
  </si>
  <si>
    <t>杰诺斯·武装-01-火男面</t>
  </si>
  <si>
    <t>4-yingxiong-huonan-1</t>
  </si>
  <si>
    <t>杰诺斯·武装-01-蛇咬拳斯奈克</t>
  </si>
  <si>
    <t>杰诺斯·武装-01-闪电麦克斯</t>
  </si>
  <si>
    <t>4-yingxiong-shandianmax-1</t>
  </si>
  <si>
    <t>杰诺斯·武装-02-杰诺斯·武装</t>
  </si>
  <si>
    <t>杰诺斯·武装-02-毒刺</t>
  </si>
  <si>
    <t>杰诺斯·武装-02-蘑菇</t>
  </si>
  <si>
    <t>4-yingxiong-mogu-1</t>
  </si>
  <si>
    <t>杰诺斯·武装-02-火男面</t>
  </si>
  <si>
    <t>杰诺斯·武装-02-无证骑士</t>
  </si>
  <si>
    <t>4-yingxiong-wuzhengqishi-1</t>
  </si>
  <si>
    <t>杰诺斯·武装-02-装甲股长</t>
  </si>
  <si>
    <t>4-yingxiong-wuzhuangsunzhang-1</t>
  </si>
  <si>
    <t>杰诺斯·武装-03-杰诺斯·武装</t>
  </si>
  <si>
    <t>杰诺斯·武装-03-微笑超人</t>
  </si>
  <si>
    <t>杰诺斯·武装-03-丧服吊带裤</t>
  </si>
  <si>
    <t>杰诺斯·武装-03-十字键</t>
  </si>
  <si>
    <t>杰诺斯·武装-03-火男面</t>
  </si>
  <si>
    <t>杰诺斯·武装-03-无证骑士</t>
  </si>
  <si>
    <t>杰诺斯·武装-04-杰诺斯·武装</t>
  </si>
  <si>
    <t>杰诺斯·武装-04-微笑超人</t>
  </si>
  <si>
    <t>杰诺斯·武装-04-地狱的吹雪</t>
  </si>
  <si>
    <t>杰诺斯·武装-04-火男面</t>
  </si>
  <si>
    <t>杰诺斯·武装-04-蛇咬拳斯奈克</t>
  </si>
  <si>
    <t>杰诺斯·武装-04-青焰</t>
  </si>
  <si>
    <t>杰诺斯·武装-05-杰诺斯·武装</t>
  </si>
  <si>
    <t>杰诺斯·武装-05-毒刺</t>
  </si>
  <si>
    <t>杰诺斯·武装-05-重型金刚</t>
  </si>
  <si>
    <t>杰诺斯·武装-05-火男面</t>
  </si>
  <si>
    <t>杰诺斯·武装-05-蛇咬拳斯奈克</t>
  </si>
  <si>
    <t>杰诺斯·武装-05-装甲股长</t>
  </si>
  <si>
    <t>杰诺斯·武装-06-杰诺斯·武装</t>
  </si>
  <si>
    <t>杰诺斯·武装-06-微笑超人</t>
  </si>
  <si>
    <t>杰诺斯·武装-06-黄金球</t>
  </si>
  <si>
    <t>4-yingxiong-huangjinqiu-1</t>
  </si>
  <si>
    <t>杰诺斯·武装-06-弹簧胡子</t>
  </si>
  <si>
    <t>杰诺斯·武装-06-火男面</t>
  </si>
  <si>
    <t>杰诺斯·武装-06-无证骑士</t>
  </si>
  <si>
    <t>战栗的龙卷-01-战栗的龙卷</t>
  </si>
  <si>
    <t>4-yingxiong-longjuan-1</t>
  </si>
  <si>
    <t>3011,3025,3035,3401011</t>
  </si>
  <si>
    <t>战栗的龙卷-01-地狱的吹雪</t>
  </si>
  <si>
    <t>战栗的龙卷-01-大背头男</t>
  </si>
  <si>
    <t>4-yingxiong-youtouxia-1</t>
  </si>
  <si>
    <t>321003001</t>
  </si>
  <si>
    <t>战栗的龙卷-01-蛇咬拳斯奈克</t>
  </si>
  <si>
    <t>战栗的龙卷-01-火男面</t>
  </si>
  <si>
    <t>战栗的龙卷-01-无证骑士</t>
  </si>
  <si>
    <t>战栗的龙卷-02-战栗的龙卷</t>
  </si>
  <si>
    <t>战栗的龙卷-02-青焰</t>
  </si>
  <si>
    <t>战栗的龙卷-02-黄金球</t>
  </si>
  <si>
    <t>战栗的龙卷-02-电池侠</t>
  </si>
  <si>
    <t>战栗的龙卷-02-火男面</t>
  </si>
  <si>
    <t>战栗的龙卷-02-蛇咬拳斯奈克</t>
  </si>
  <si>
    <t>战栗的龙卷-03-战栗的龙卷</t>
  </si>
  <si>
    <t>战栗的龙卷-03-蛇咬拳斯奈克</t>
  </si>
  <si>
    <t>战栗的龙卷-03-甜心假面</t>
  </si>
  <si>
    <t>4-yingxiong-tianxinjiamian-2</t>
  </si>
  <si>
    <t>战栗的龙卷-03-无证骑士</t>
  </si>
  <si>
    <t>战栗的龙卷-03-火男面</t>
  </si>
  <si>
    <t>战栗的龙卷-03-装甲股长</t>
  </si>
  <si>
    <t>战栗的龙卷-04-战栗的龙卷</t>
  </si>
  <si>
    <t>战栗的龙卷-04-青焰</t>
  </si>
  <si>
    <t>战栗的龙卷-04-地狱的吹雪</t>
  </si>
  <si>
    <t>战栗的龙卷-04-电池侠</t>
  </si>
  <si>
    <t>战栗的龙卷-04-火男面</t>
  </si>
  <si>
    <t>战栗的龙卷-04-微笑超人</t>
  </si>
  <si>
    <t>战栗的龙卷-05-战栗的龙卷</t>
  </si>
  <si>
    <t>战栗的龙卷-05-蛇咬拳斯奈克</t>
  </si>
  <si>
    <t>战栗的龙卷-05-黄金球</t>
  </si>
  <si>
    <t>战栗的龙卷-05-装甲股长</t>
  </si>
  <si>
    <t>战栗的龙卷-05-火男面</t>
  </si>
  <si>
    <t>战栗的龙卷-05-微笑超人</t>
  </si>
  <si>
    <t>战栗的龙卷-06-战栗的龙卷</t>
  </si>
  <si>
    <t>战栗的龙卷-06-山猿</t>
  </si>
  <si>
    <t>战栗的龙卷-06-蛇咬拳斯奈克</t>
  </si>
  <si>
    <t>战栗的龙卷-06-甜心假面</t>
  </si>
  <si>
    <t>战栗的龙卷-06-火男面</t>
  </si>
  <si>
    <t>战栗的龙卷-06-装甲股长</t>
  </si>
  <si>
    <t>银色獠牙-01-银色獠牙</t>
  </si>
  <si>
    <t>4-yingxiong-yinseliaoya-1</t>
  </si>
  <si>
    <t>4011,4021,4031,3401011</t>
  </si>
  <si>
    <t>银色獠牙-01-茶岚子</t>
  </si>
  <si>
    <t>4-yingxiong-chalanzi-1</t>
  </si>
  <si>
    <t>银色獠牙-01-山猿</t>
  </si>
  <si>
    <t>银色獠牙-01-钉锤头</t>
  </si>
  <si>
    <t>银色獠牙-01-火男面</t>
  </si>
  <si>
    <t>银色獠牙-01-微笑超人</t>
  </si>
  <si>
    <t>银色獠牙-02-银色獠牙</t>
  </si>
  <si>
    <t>银色獠牙-02-装甲股长</t>
  </si>
  <si>
    <t>银色獠牙-02-闪电麦克斯</t>
  </si>
  <si>
    <t>银色獠牙-02-杰诺斯</t>
  </si>
  <si>
    <t>银色獠牙-02-火男面</t>
  </si>
  <si>
    <t>银色獠牙-02-微笑超人</t>
  </si>
  <si>
    <t>银色獠牙-03-银色獠牙</t>
  </si>
  <si>
    <t>银色獠牙-03-茶岚子</t>
  </si>
  <si>
    <t>银色獠牙-03-山猿</t>
  </si>
  <si>
    <t>银色獠牙-03-钉锤头</t>
  </si>
  <si>
    <t>银色獠牙-03-电池侠</t>
  </si>
  <si>
    <t>银色獠牙-03-微笑超人</t>
  </si>
  <si>
    <t>银色獠牙-04-银色獠牙</t>
  </si>
  <si>
    <t>银色獠牙-04-装甲股长</t>
  </si>
  <si>
    <t>银色獠牙-04-闪电麦克斯</t>
  </si>
  <si>
    <t>银色獠牙-04-杰诺斯</t>
  </si>
  <si>
    <t>银色獠牙-04-电池侠</t>
  </si>
  <si>
    <t>银色獠牙-04-微笑超人</t>
  </si>
  <si>
    <t>银色獠牙-05-银色獠牙</t>
  </si>
  <si>
    <t>银色獠牙-05-茶岚子</t>
  </si>
  <si>
    <t>银色獠牙-05-山猿</t>
  </si>
  <si>
    <t>银色獠牙-05-钉锤头</t>
  </si>
  <si>
    <t>银色獠牙-05-金属骑士</t>
  </si>
  <si>
    <t>4-yingxiong-jinshuqishi-1</t>
  </si>
  <si>
    <t>银色獠牙-05-微笑超人</t>
  </si>
  <si>
    <t>银色獠牙-06-银色獠牙</t>
  </si>
  <si>
    <t>银色獠牙-06-甜心假面</t>
  </si>
  <si>
    <t>银色獠牙-06-闪电麦克斯</t>
  </si>
  <si>
    <t>银色獠牙-06-杰诺斯</t>
  </si>
  <si>
    <t>银色獠牙-06-金属骑士</t>
  </si>
  <si>
    <t>银色獠牙-06-微笑超人</t>
  </si>
  <si>
    <t>KING-01-KING</t>
  </si>
  <si>
    <t>4-yingxiong-king-1</t>
  </si>
  <si>
    <t>5011,5061,5031,3401011,5371</t>
  </si>
  <si>
    <t>KING-01-青焰</t>
  </si>
  <si>
    <t>KING-01-蘑菇</t>
  </si>
  <si>
    <t>KING-01-火男面</t>
  </si>
  <si>
    <t>KING-01-装甲股长</t>
  </si>
  <si>
    <t>KING-01-臭鼬男孩防毒面具</t>
  </si>
  <si>
    <t>KING-02-KING</t>
  </si>
  <si>
    <t>KING-02-毒刺</t>
  </si>
  <si>
    <t>KING-02-微笑超人</t>
  </si>
  <si>
    <t>KING-02-火男面</t>
  </si>
  <si>
    <t>KING-02-蛇咬拳斯奈克</t>
  </si>
  <si>
    <t>KING-02-臭鼬男孩防毒面具</t>
  </si>
  <si>
    <t>KING-03-KING</t>
  </si>
  <si>
    <t>KING-03-青焰</t>
  </si>
  <si>
    <t>KING-03-蘑菇</t>
  </si>
  <si>
    <t>KING-03-电池侠</t>
  </si>
  <si>
    <t>KING-03-装甲股长</t>
  </si>
  <si>
    <t>KING-03-臭鼬男孩防毒面具</t>
  </si>
  <si>
    <t>KING-04-KING</t>
  </si>
  <si>
    <t>KING-04-毒刺</t>
  </si>
  <si>
    <t>KING-04-微笑超人</t>
  </si>
  <si>
    <t>KING-04-电池侠</t>
  </si>
  <si>
    <t>KING-04-蛇咬拳斯奈克</t>
  </si>
  <si>
    <t>KING-04-臭鼬男孩防毒面具</t>
  </si>
  <si>
    <t>KING-05-KING</t>
  </si>
  <si>
    <t>KING-05-青焰</t>
  </si>
  <si>
    <t>KING-05-蘑菇</t>
  </si>
  <si>
    <t>KING-05-金属骑士</t>
  </si>
  <si>
    <t>KING-05-装甲股长</t>
  </si>
  <si>
    <t>KING-05-臭鼬男孩防毒面具</t>
  </si>
  <si>
    <t>KING-06-KING</t>
  </si>
  <si>
    <t>KING-06-毒刺</t>
  </si>
  <si>
    <t>KING-06-微笑超人</t>
  </si>
  <si>
    <t>KING-06-金属骑士</t>
  </si>
  <si>
    <t>KING-06-蛇咬拳斯奈克</t>
  </si>
  <si>
    <t>KING-06-金属球棒</t>
  </si>
  <si>
    <t>原子武士-01-原子武士</t>
  </si>
  <si>
    <t>4-yingxiong-yuanziwushi-1</t>
  </si>
  <si>
    <t>6011,6051,6031,3401011</t>
  </si>
  <si>
    <t>原子武士-01-居合庵</t>
  </si>
  <si>
    <t>4-yingxiong-juhean-1</t>
  </si>
  <si>
    <t>原子武士-01-微笑超人</t>
  </si>
  <si>
    <t>原子武士-01-火男面</t>
  </si>
  <si>
    <t>原子武士-01-弹簧胡子</t>
  </si>
  <si>
    <t>原子武士-01-茶岚子</t>
  </si>
  <si>
    <t>原子武士-02-原子武士</t>
  </si>
  <si>
    <t>原子武士-02-居合庵</t>
  </si>
  <si>
    <t>原子武士-02-黄金球</t>
  </si>
  <si>
    <t>原子武士-02-火男面</t>
  </si>
  <si>
    <t>原子武士-02-蛇咬拳斯奈克</t>
  </si>
  <si>
    <t>原子武士-02-茶岚子</t>
  </si>
  <si>
    <t>原子武士-03-原子武士</t>
  </si>
  <si>
    <t>原子武士-03-居合庵</t>
  </si>
  <si>
    <t>原子武士-03-微笑超人</t>
  </si>
  <si>
    <t>原子武士-03-电池侠</t>
  </si>
  <si>
    <t>原子武士-03-弹簧胡子</t>
  </si>
  <si>
    <t>原子武士-03-茶岚子</t>
  </si>
  <si>
    <t>原子武士-04-原子武士</t>
  </si>
  <si>
    <t>原子武士-04-居合庵</t>
  </si>
  <si>
    <t>原子武士-04-黄金球</t>
  </si>
  <si>
    <t>原子武士-04-电池侠</t>
  </si>
  <si>
    <t>原子武士-04-蛇咬拳斯奈克</t>
  </si>
  <si>
    <t>原子武士-04-茶岚子</t>
  </si>
  <si>
    <t>原子武士-05-原子武士</t>
  </si>
  <si>
    <t>原子武士-05-居合庵</t>
  </si>
  <si>
    <t>原子武士-05-微笑超人</t>
  </si>
  <si>
    <t>原子武士-05-金属骑士</t>
  </si>
  <si>
    <t>原子武士-05-弹簧胡子</t>
  </si>
  <si>
    <t>原子武士-05-茶岚子</t>
  </si>
  <si>
    <t>原子武士-06-原子武士</t>
  </si>
  <si>
    <t>原子武士-06-居合庵</t>
  </si>
  <si>
    <t>原子武士-06-黄金球</t>
  </si>
  <si>
    <t>原子武士-06-金属骑士</t>
  </si>
  <si>
    <t>原子武士-06-蛇咬拳斯奈克</t>
  </si>
  <si>
    <t>原子武士-06-茶岚子</t>
  </si>
  <si>
    <t>金属骑士-01-金属骑士</t>
  </si>
  <si>
    <t>7401,7025,7321,3401011</t>
  </si>
  <si>
    <t>金属骑士-01-物资机器人</t>
  </si>
  <si>
    <t>金属骑士-01-强化机器人</t>
  </si>
  <si>
    <t>金属骑士-01-防御机器人</t>
  </si>
  <si>
    <t>金属骑士-01-修复机器人</t>
  </si>
  <si>
    <t>金属骑士-02-金属骑士</t>
  </si>
  <si>
    <t>金属骑士-02-物资机器人</t>
  </si>
  <si>
    <t>金属骑士-02-强化机器人</t>
  </si>
  <si>
    <t>金属骑士-02-防御机器人</t>
  </si>
  <si>
    <t>金属骑士-02-修复机器人</t>
  </si>
  <si>
    <t>金属骑士-03-金属骑士</t>
  </si>
  <si>
    <t>4-yingxiong-jinshuqishi-4</t>
  </si>
  <si>
    <t>金属骑士-03-强化机器人</t>
  </si>
  <si>
    <t>金属骑士-03-防御机器人</t>
  </si>
  <si>
    <t>金属骑士-03-修复机器人</t>
  </si>
  <si>
    <t>金属骑士-04-金属骑士</t>
  </si>
  <si>
    <t>金属骑士-04-修复机器人</t>
  </si>
  <si>
    <t>金属骑士-04-强化机器人</t>
  </si>
  <si>
    <t>金属骑士-04-加速机器人</t>
  </si>
  <si>
    <t>金属骑士-04-过载机器人</t>
  </si>
  <si>
    <t>金属骑士-05-金属骑士</t>
  </si>
  <si>
    <t>4-yingxiong-jinshuqishi-5</t>
  </si>
  <si>
    <t>金属骑士-05-防御机器人</t>
  </si>
  <si>
    <t>金属骑士-05-强化机器人</t>
  </si>
  <si>
    <t>金属骑士-05-加速机器人</t>
  </si>
  <si>
    <t>金属骑士-05-过载机器人</t>
  </si>
  <si>
    <t>金属骑士-06-金属骑士</t>
  </si>
  <si>
    <t>金属骑士-06-强化机器人</t>
  </si>
  <si>
    <t>金属骑士-06-防御机器人</t>
  </si>
  <si>
    <t>金属骑士-06-修复机器人</t>
  </si>
  <si>
    <t>金属骑士-06-加速机器人</t>
  </si>
  <si>
    <t>金属骑士-06-过载机器人</t>
  </si>
  <si>
    <t>4-yingxiong-jinshuqiubang-1</t>
  </si>
  <si>
    <t>8011,8021,8031,3401011</t>
  </si>
  <si>
    <t>金属球棒-01-青焰</t>
  </si>
  <si>
    <t>金属球棒-01-火男面</t>
  </si>
  <si>
    <t>金属球棒-01-银色獠牙</t>
  </si>
  <si>
    <t>4-yingxiong-yinseliaoya-2</t>
  </si>
  <si>
    <t>金属球棒-01-微笑超人</t>
  </si>
  <si>
    <t>金属球棒-01-山猿</t>
  </si>
  <si>
    <t>金属球棒-02-蛇咬拳斯奈克</t>
  </si>
  <si>
    <t>金属球棒-02-微笑超人</t>
  </si>
  <si>
    <t>金属球棒-02-地狱的吹雪</t>
  </si>
  <si>
    <t>金属球棒-02-重型金刚</t>
  </si>
  <si>
    <t>金属球棒-02-火男面</t>
  </si>
  <si>
    <t>金属球棒-03-蛇咬拳斯奈克</t>
  </si>
  <si>
    <t>金属球棒-03-微笑超人</t>
  </si>
  <si>
    <t>金属球棒-03-装甲股长</t>
  </si>
  <si>
    <t>金属球棒-03-黄金球</t>
  </si>
  <si>
    <t>金属球棒-03-火男面</t>
  </si>
  <si>
    <t>金属球棒-04-茶岚子</t>
  </si>
  <si>
    <t>金属球棒-04-弹簧胡子</t>
  </si>
  <si>
    <t>金属球棒-04-青焰</t>
  </si>
  <si>
    <t>金属球棒-04-火男面</t>
  </si>
  <si>
    <t>金属球棒-05-钉锤头</t>
  </si>
  <si>
    <t>金属球棒-05-黄金球</t>
  </si>
  <si>
    <t>金属球棒-05-电池侠</t>
  </si>
  <si>
    <t>金属球棒-05-火男面</t>
  </si>
  <si>
    <t>金属球棒-05-微笑超人</t>
  </si>
  <si>
    <t>金属球棒-06-蛇咬拳斯奈克</t>
  </si>
  <si>
    <t>金属球棒-06-火男面</t>
  </si>
  <si>
    <t>金属球棒-06-甜心假面</t>
  </si>
  <si>
    <t>金属球棒-06-喷射好小子</t>
  </si>
  <si>
    <t>4-yingxiong-chongtianxiaozi-1</t>
  </si>
  <si>
    <t>321002201</t>
  </si>
  <si>
    <t>金属球棒-06-茶岚子</t>
  </si>
  <si>
    <t>性感囚犯-01-性感囚犯</t>
  </si>
  <si>
    <t>4-yingxiong-xingganqiufan-1</t>
  </si>
  <si>
    <t>9011,9021,9031,3401011</t>
  </si>
  <si>
    <t>性感囚犯-01-蛇咬拳斯奈克</t>
  </si>
  <si>
    <t>性感囚犯-01-微笑超人</t>
  </si>
  <si>
    <t>性感囚犯-01-黄金球</t>
  </si>
  <si>
    <t>性感囚犯-01-弹簧胡子</t>
  </si>
  <si>
    <t>性感囚犯-01-火男面</t>
  </si>
  <si>
    <t>性感囚犯-02-性感囚犯</t>
  </si>
  <si>
    <t>性感囚犯-02-装甲股长</t>
  </si>
  <si>
    <t>性感囚犯-02-蘑菇</t>
  </si>
  <si>
    <t>性感囚犯-02-原子武士</t>
  </si>
  <si>
    <t>性感囚犯-02-居合庵</t>
  </si>
  <si>
    <t>性感囚犯-02-火男面</t>
  </si>
  <si>
    <t>性感囚犯-03-性感囚犯</t>
  </si>
  <si>
    <t>性感囚犯-03-微笑超人</t>
  </si>
  <si>
    <t>性感囚犯-03-蛇咬拳斯奈克</t>
  </si>
  <si>
    <t>性感囚犯-03-音速索尼克</t>
  </si>
  <si>
    <t>4-yingxiong-suonike-1</t>
  </si>
  <si>
    <t>性感囚犯-03-金属骑士</t>
  </si>
  <si>
    <t>性感囚犯-03-火男面</t>
  </si>
  <si>
    <t>性感囚犯-04-性感囚犯</t>
  </si>
  <si>
    <t>性感囚犯-04-重型金刚</t>
  </si>
  <si>
    <t>性感囚犯-04-茶岚子</t>
  </si>
  <si>
    <t>性感囚犯-04-火男面</t>
  </si>
  <si>
    <t>性感囚犯-04-蘑菇</t>
  </si>
  <si>
    <t>性感囚犯-04-银色獠牙</t>
  </si>
  <si>
    <t>性感囚犯-05-性感囚犯</t>
  </si>
  <si>
    <t>性感囚犯-05-电池侠</t>
  </si>
  <si>
    <t>性感囚犯-05-蘑菇</t>
  </si>
  <si>
    <t>性感囚犯-05-蛇咬拳斯奈克</t>
  </si>
  <si>
    <t>性感囚犯-05-甜心假面</t>
  </si>
  <si>
    <t>性感囚犯-05-火男面</t>
  </si>
  <si>
    <t>性感囚犯-06-性感囚犯</t>
  </si>
  <si>
    <t>性感囚犯-06-King</t>
  </si>
  <si>
    <t>4-yingxiong-king-2</t>
  </si>
  <si>
    <t>性感囚犯-06-蛇咬拳斯奈克</t>
  </si>
  <si>
    <t>性感囚犯-06-微笑超人</t>
  </si>
  <si>
    <t>性感囚犯-06-火男面</t>
  </si>
  <si>
    <t>性感囚犯-06-茶岚子</t>
  </si>
  <si>
    <t>甜心假面-01-甜心假面</t>
  </si>
  <si>
    <t>4-yingxiong-tianxinjiamian-1</t>
  </si>
  <si>
    <t>10011,10021,10031,3401011</t>
  </si>
  <si>
    <t>甜心假面-01-蛇咬拳斯奈克</t>
  </si>
  <si>
    <t>甜心假面-01-微笑超人</t>
  </si>
  <si>
    <t>甜心假面-01-三节棍莉莉</t>
  </si>
  <si>
    <t>4-yingxiong-sanjiegunlili-2</t>
  </si>
  <si>
    <t>甜心假面-01-电池侠</t>
  </si>
  <si>
    <t>甜心假面-01-黄金球</t>
  </si>
  <si>
    <t>甜心假面-02-甜心假面</t>
  </si>
  <si>
    <t>甜心假面-02-蛇咬拳斯奈克</t>
  </si>
  <si>
    <t>甜心假面-02-微笑超人</t>
  </si>
  <si>
    <t>甜心假面-02-重型金刚</t>
  </si>
  <si>
    <t>甜心假面-02-火男面</t>
  </si>
  <si>
    <t>甜心假面-02-无证骑士</t>
  </si>
  <si>
    <t>甜心假面-03-甜心假面</t>
  </si>
  <si>
    <t>甜心假面-03-丧服吊带裤</t>
  </si>
  <si>
    <t>甜心假面-03-十字键</t>
  </si>
  <si>
    <t>甜心假面-03-黄金球</t>
  </si>
  <si>
    <t>甜心假面-03-茶岚子</t>
  </si>
  <si>
    <t>甜心假面-03-电池侠</t>
  </si>
  <si>
    <t>甜心假面-04-甜心假面</t>
  </si>
  <si>
    <t>甜心假面-04-装甲股长</t>
  </si>
  <si>
    <t>甜心假面-04-雷光源氏</t>
  </si>
  <si>
    <t>4-yingxiong-leiguangyuanshi-1</t>
  </si>
  <si>
    <t>甜心假面-04-火男面</t>
  </si>
  <si>
    <t>甜心假面-04-毒刺</t>
  </si>
  <si>
    <t>甜心假面-04-无证骑士</t>
  </si>
  <si>
    <t>甜心假面-05-甜心假面</t>
  </si>
  <si>
    <t>甜心假面-05-青焰</t>
  </si>
  <si>
    <t>甜心假面-05-蛇咬拳斯奈克</t>
  </si>
  <si>
    <t>甜心假面-05-火男面</t>
  </si>
  <si>
    <t>甜心假面-05-无证骑士</t>
  </si>
  <si>
    <t>甜心假面-05-微笑超人</t>
  </si>
  <si>
    <t>甜心假面-06-甜心假面</t>
  </si>
  <si>
    <t>甜心假面-06-黄金球</t>
  </si>
  <si>
    <t>甜心假面-06-银色獠牙</t>
  </si>
  <si>
    <t>甜心假面-06-蛇咬拳斯奈克</t>
  </si>
  <si>
    <t>甜心假面-06-茶岚子</t>
  </si>
  <si>
    <t>甜心假面-06-火男面</t>
  </si>
  <si>
    <t>闪光弗莱士-01闪光弗莱士</t>
  </si>
  <si>
    <t>48011,48055,48031,3401011</t>
  </si>
  <si>
    <t>闪光弗莱士-01三节棍莉莉</t>
  </si>
  <si>
    <t>闪光弗莱士-01火男面</t>
  </si>
  <si>
    <t>闪光弗莱士-01弹簧胡子</t>
  </si>
  <si>
    <t>闪光弗莱士-01山猿</t>
  </si>
  <si>
    <t>闪光弗莱士-01喷射好小子</t>
  </si>
  <si>
    <t>闪光弗莱士-02闪光弗莱士</t>
  </si>
  <si>
    <t>闪光弗莱士-02雷光源氏</t>
  </si>
  <si>
    <t>闪光弗莱士-02火男面</t>
  </si>
  <si>
    <t>闪光弗莱士-02弹簧胡子</t>
  </si>
  <si>
    <t>闪光弗莱士-02钉锤头</t>
  </si>
  <si>
    <t>闪光弗莱士-02蛇咬拳斯奈克</t>
  </si>
  <si>
    <t>闪光弗莱士-03闪光弗莱士</t>
  </si>
  <si>
    <t>闪光弗莱士-03三节棍莉莉</t>
  </si>
  <si>
    <t>闪光弗莱士-03电池侠</t>
  </si>
  <si>
    <t>闪光弗莱士-03弹簧胡子</t>
  </si>
  <si>
    <t>闪光弗莱士-03山猿</t>
  </si>
  <si>
    <t>闪光弗莱士-03喷射好小子</t>
  </si>
  <si>
    <t>闪光弗莱士-04闪光弗莱士</t>
  </si>
  <si>
    <t>闪光弗莱士-04雷光源氏</t>
  </si>
  <si>
    <t>闪光弗莱士-04电池侠</t>
  </si>
  <si>
    <t>闪光弗莱士-04弹簧胡子</t>
  </si>
  <si>
    <t>闪光弗莱士-04钉锤头</t>
  </si>
  <si>
    <t>闪光弗莱士-04蛇咬拳斯奈克</t>
  </si>
  <si>
    <t>闪光弗莱士-05闪光弗莱士</t>
  </si>
  <si>
    <t>闪光弗莱士-05三节棍莉莉</t>
  </si>
  <si>
    <t>闪光弗莱士-05金属骑士</t>
  </si>
  <si>
    <t>闪光弗莱士-05弹簧胡子</t>
  </si>
  <si>
    <t>闪光弗莱士-05山猿</t>
  </si>
  <si>
    <t>闪光弗莱士-05喷射好小子</t>
  </si>
  <si>
    <t>闪光弗莱士-06闪光弗莱士</t>
  </si>
  <si>
    <t>闪光弗莱士-06雷光源氏</t>
  </si>
  <si>
    <t>闪光弗莱士-06金属骑士</t>
  </si>
  <si>
    <t>闪光弗莱士-06原子武士</t>
  </si>
  <si>
    <t>闪光弗莱士-06蛇咬拳斯奈克</t>
  </si>
  <si>
    <t>闪光弗莱士-06钉锤头</t>
  </si>
  <si>
    <t>试玩-地狱的吹雪-地狱的吹雪</t>
  </si>
  <si>
    <t>试玩-地狱的吹雪-黄金球</t>
  </si>
  <si>
    <t>试玩-地狱的吹雪-火男面</t>
  </si>
  <si>
    <t>试玩-地狱的吹雪-三节棍莉莉</t>
  </si>
  <si>
    <t>试玩-闪光弗莱士-闪光弗莱士</t>
  </si>
  <si>
    <t>试玩-闪光弗莱士-火男面</t>
  </si>
  <si>
    <t>试玩-闪光弗莱士-雷光源氏</t>
  </si>
  <si>
    <t>试玩-阿修罗独角仙-阿修罗独角仙</t>
  </si>
  <si>
    <t>试玩-阿修罗独角仙-装甲大猩猩</t>
  </si>
  <si>
    <t>试玩-阿修罗独角仙-兽王</t>
  </si>
  <si>
    <t>试玩-蚊娘-蚊娘</t>
  </si>
  <si>
    <t>60015</t>
  </si>
  <si>
    <t>60025</t>
  </si>
  <si>
    <t>60035</t>
  </si>
  <si>
    <t>试玩-蚊娘-火男面</t>
  </si>
  <si>
    <t>试玩-蚊娘-茶岚子</t>
  </si>
  <si>
    <t>试玩-战栗的龙卷-战栗的龙卷</t>
  </si>
  <si>
    <t>试玩-战栗的龙卷-火男面</t>
  </si>
  <si>
    <t>试玩-战栗的龙卷-茶岚子</t>
  </si>
  <si>
    <t>试玩-超合金黑光-超合金黑光</t>
  </si>
  <si>
    <t>试玩-超合金黑光-火男面</t>
  </si>
  <si>
    <t>试玩-超合金黑光-茶岚子</t>
  </si>
  <si>
    <t>试玩-超合金黑光-毒刺</t>
  </si>
  <si>
    <t>试玩-超合金黑光-蚊女-敌方</t>
  </si>
  <si>
    <t>1_npc_sskill_wenzinv</t>
  </si>
  <si>
    <t>试玩-地底王-地底王</t>
  </si>
  <si>
    <t>黑光</t>
  </si>
  <si>
    <t>-47,-127,1</t>
  </si>
  <si>
    <t>试玩-地底王-火男面</t>
  </si>
  <si>
    <t>新人演练-1-能量的增加-我方助阵-杰诺斯</t>
  </si>
  <si>
    <t>新人演练-2-能量分配-我方助阵-丧服吊带裤</t>
  </si>
  <si>
    <t>新人演练-2-能量分配-我方助阵-杰诺斯</t>
  </si>
  <si>
    <t>新人演练-3-增加能量-我方助阵-黄金球</t>
  </si>
  <si>
    <t>新人演练-3-增加能量-我方助阵-丧服吊带裤</t>
  </si>
  <si>
    <t>新人演练-3-增加能量-我方助阵-火男面</t>
  </si>
  <si>
    <t>新人演练-4-增加S能量-我方助阵-茶岚子</t>
  </si>
  <si>
    <t>新人演练-4-增加S能量-我方助阵-火男面</t>
  </si>
  <si>
    <t>新人演练-4-增加S能量-我方助阵-战栗的龙卷</t>
  </si>
  <si>
    <t>新人演练-5-战斗集火-我方助阵-居合庵</t>
  </si>
  <si>
    <t>新人演练-5-战斗集火-我方助阵-十字键</t>
  </si>
  <si>
    <t>新人演练-5-战斗集火-我方助阵-杰诺斯</t>
  </si>
  <si>
    <t>新人演练-5-战斗集火-我方助阵-火男面</t>
  </si>
  <si>
    <t>新人演练-5-战斗集火-我方助阵-背心黑洞</t>
  </si>
  <si>
    <t>新人演练-6-保护队友-我方助阵-装甲股长</t>
  </si>
  <si>
    <t>新人演练-6-保护队友-我方助阵-地狱的吹雪</t>
  </si>
  <si>
    <t>新人演练-7-善用控制-我方助阵-臭鼬男孩防毒面具</t>
  </si>
  <si>
    <t>新人演练-7-善用控制-我方助阵-杰诺斯</t>
  </si>
  <si>
    <t>新人演练-7-善用控制-我方助阵-火男面</t>
  </si>
  <si>
    <t>新人演练-8-利用推条-我方助阵-钉锤头</t>
  </si>
  <si>
    <t>新人演练-8-利用推条-我方助阵-金属球棒</t>
  </si>
  <si>
    <t>新人演练-8-利用推条-我方助阵-火男面</t>
  </si>
  <si>
    <t>新人演练-8-利用推条-我方助阵-黄金球</t>
  </si>
  <si>
    <t>新人演练-9-唯快不破-我方助阵-三节棍莉莉</t>
  </si>
  <si>
    <t>新人演练-9-唯快不破-我方助阵-火男面</t>
  </si>
  <si>
    <t>新人演练-9-唯快不破-我方助阵-臭鼬男孩防毒面具</t>
  </si>
  <si>
    <t>新人演练-9-唯快不破-我方助阵-居合庵</t>
  </si>
  <si>
    <t>新人演练-10-技能联动-我方助阵-青焰</t>
  </si>
  <si>
    <t>新人演练-10-技能联动-我方助阵-黄金球</t>
  </si>
  <si>
    <t>新人演练-10-技能联动-我方助阵-弹簧胡子</t>
  </si>
  <si>
    <t>新人演练-10-技能联动-我方助阵-火男面</t>
  </si>
  <si>
    <t>新人演练-11-组合技能-我方助阵-丧服吊带裤</t>
  </si>
  <si>
    <t>新人演练-11-组合技能-我方助阵-十字键</t>
  </si>
  <si>
    <t>新人演练-11-组合技能-我方助阵-火男面</t>
  </si>
  <si>
    <t>新人演练-12-多次出手-我方助阵-居合庵</t>
  </si>
  <si>
    <t>新人演练-12-多次出手-我方助阵-三节棍莉莉</t>
  </si>
  <si>
    <t>新人演练-13-伤害分摊-我方助阵-蛇咬拳斯奈克</t>
  </si>
  <si>
    <t>新人演练-13-伤害分摊-我方助阵-杰诺斯</t>
  </si>
  <si>
    <t>新人演练-13-伤害分摊-我方助阵-火男面</t>
  </si>
  <si>
    <t>新人演练-13-伤害分摊-我方助阵-微笑超人</t>
  </si>
  <si>
    <t>新人演练-13-利用BOUNS-我方助阵-地狱的吹雪</t>
  </si>
  <si>
    <t>新人演练-13-利用BOUNS-我方助阵-三节棍莉莉</t>
  </si>
  <si>
    <t>新人演练-13-利用BOUNS-我方助阵-山猿</t>
  </si>
  <si>
    <t>新人演练-13-利用BOUNS-我方助阵-睫毛</t>
  </si>
  <si>
    <t>新人演练-13-利用BOUNS-我方助阵-火男面</t>
  </si>
  <si>
    <t>新人演练-15-获得回合-我方助阵-雷光源氏</t>
  </si>
  <si>
    <t>新人演练-15-获得回合-我方助阵-闪电麦克斯</t>
  </si>
  <si>
    <t>新人演练-15-获得回合-我方助阵-杰诺斯</t>
  </si>
  <si>
    <t>新人演练-金属球棒-1-我方助阵-金属球棒</t>
  </si>
  <si>
    <t>新人演练-金属球棒-1-我方助阵-黄金球</t>
  </si>
  <si>
    <t>新人演练-金属球棒-1-我方助阵-火男面</t>
  </si>
  <si>
    <t>新人演练-金属球棒-2-我方助阵-金属球棒</t>
  </si>
  <si>
    <t>新人演练-金属球棒-2-我方助阵-杰诺斯</t>
  </si>
  <si>
    <t>新人演练-金属球棒-2-我方助阵-火男面</t>
  </si>
  <si>
    <t>新人演练-金属球棒-3-我方助阵-金属球棒</t>
  </si>
  <si>
    <t>新人演练-金属球棒-3-我方助阵-青焰</t>
  </si>
  <si>
    <t>新人演练-甜心假面-1-我方助阵-甜心假面</t>
  </si>
  <si>
    <t>新人演练-甜心假面-1-我方助阵-无证骑士</t>
  </si>
  <si>
    <t>新人演练-甜心假面-1-我方助阵-火男面</t>
  </si>
  <si>
    <t>新人演练-甜心假面-1-我方助阵-杰诺斯</t>
  </si>
  <si>
    <t>新人演练-甜心假面-2-我方助阵-甜心假面</t>
  </si>
  <si>
    <t>新人演练-甜心假面-2-我方助阵-雷光源氏</t>
  </si>
  <si>
    <t>新人演练-甜心假面-2-我方助阵-火男面</t>
  </si>
  <si>
    <t>新人演练-甜心假面-2-我方助阵-茶岚子</t>
  </si>
  <si>
    <t>新人演练-音速索尼克-1-我方助阵-音速索尼克</t>
  </si>
  <si>
    <t>新人演练-音速索尼克-1-我方助阵-茶岚子</t>
  </si>
  <si>
    <t>新人演练-音速索尼克-2-我方助阵-音速索尼克</t>
  </si>
  <si>
    <t>新人演练-音速索尼克-2-我方助阵-蘑菇</t>
  </si>
  <si>
    <t>新人演练-音速索尼克-2-我方助阵-茶岚子</t>
  </si>
  <si>
    <t>新人演练-杰诺斯武装-1-我方助阵-杰诺斯武装</t>
  </si>
  <si>
    <t>杰诺斯武装</t>
  </si>
  <si>
    <t>新人演练-杰诺斯武装-1-我方助阵-地狱的吹雪</t>
  </si>
  <si>
    <t>新人演练-杰诺斯武装-1-我方助阵-三节棍莉莉</t>
  </si>
  <si>
    <t>新人演练-杰诺斯武装-2-我方助阵-杰诺斯武装</t>
  </si>
  <si>
    <t>新人演练-杰诺斯武装-3-我方助阵-杰诺斯武装</t>
  </si>
  <si>
    <t>新人演练-杰诺斯武装-3-我方助阵-弹簧胡子</t>
  </si>
  <si>
    <t>新人演练-性感囚犯-1-我方助阵-性感囚犯</t>
  </si>
  <si>
    <t>新人演练-性感囚犯-1-我方助阵-地狱的吹雪</t>
  </si>
  <si>
    <t>新人演练-性感囚犯-1-我方助阵-火男面</t>
  </si>
  <si>
    <t>新人演练-性感囚犯-2-我方助阵-性感囚犯</t>
  </si>
  <si>
    <t>新人演练-性感囚犯-2-我方助阵-原子武士</t>
  </si>
  <si>
    <t>新人演练-性感囚犯-2-我方助阵-火男面</t>
  </si>
  <si>
    <t>新人演练-性感囚犯-3-我方助阵-性感囚犯</t>
  </si>
  <si>
    <t>新人演练-性感囚犯-3-我方助阵-地狱的吹雪</t>
  </si>
  <si>
    <t>新人演练-性感囚犯-3-我方助阵-杰诺斯</t>
  </si>
  <si>
    <t>新人演练-性感囚犯-4-我方助阵-性感囚犯</t>
  </si>
  <si>
    <t>新人演练-性感囚犯-4-我方助阵-闪电麦克斯</t>
  </si>
  <si>
    <t>新人演练-战栗的龙卷-1-我方助阵-战栗的龙卷</t>
  </si>
  <si>
    <t>新人演练-战栗的龙卷-1-我方助阵-茶岚子</t>
  </si>
  <si>
    <t>新人演练-战栗的龙卷-2-我方助阵-战栗的龙卷</t>
  </si>
  <si>
    <t>新人演练-战栗的龙卷-2-我方助阵-地狱的吹雪</t>
  </si>
  <si>
    <t>新人演练-战栗的龙卷-2-我方助阵-三节棍莉莉</t>
  </si>
  <si>
    <t>新人演练-战栗的龙卷-3-我方助阵-战栗的龙卷</t>
  </si>
  <si>
    <t>新人演练-战栗的龙卷-3-我方助阵-茶岚子</t>
  </si>
  <si>
    <t>新人演练-战栗的龙卷-3-我方助阵-火男面</t>
  </si>
  <si>
    <t>新人演练-银色獠牙-1-我方助阵-银色獠牙</t>
  </si>
  <si>
    <t>新人演练-银色獠牙-1-我方助阵-钉头锤</t>
  </si>
  <si>
    <t>钉头锤</t>
  </si>
  <si>
    <t>新人演练-银色獠牙-1-我方助阵-三节棍莉莉</t>
  </si>
  <si>
    <t>新人演练-银色獠牙-1-我方助阵-山猿</t>
  </si>
  <si>
    <t>新人演练-银色獠牙-2-我方助阵-银色獠牙</t>
  </si>
  <si>
    <t>新人演练-银色獠牙-2-我方助阵-茶岚子</t>
  </si>
  <si>
    <t>新人演练-银色獠牙-2-我方助阵-火男面</t>
  </si>
  <si>
    <t>新人演练-银色獠牙-2-我方助阵-杰诺斯</t>
  </si>
  <si>
    <t>新人演练-KING-1-我方助阵-KING</t>
  </si>
  <si>
    <t>新人演练-KING-1-我方助阵-防毒面具</t>
  </si>
  <si>
    <t>防毒面具</t>
  </si>
  <si>
    <t>新人演练-KING-1-我方助阵-地狱的吹雪</t>
  </si>
  <si>
    <t>新人演练-KING-2-我方助阵-KING</t>
  </si>
  <si>
    <t>新人演练-KING-2-我方助阵-地狱的吹雪</t>
  </si>
  <si>
    <t>新人演练-KING-2-我方助阵-茶岚子</t>
  </si>
  <si>
    <t>新人演练-原子武士-1-我方助阵-原子武士</t>
  </si>
  <si>
    <t>新人演练-原子武士-1-我方助阵-居合庵</t>
  </si>
  <si>
    <t>新人演练-原子武士-2-我方助阵-原子武士</t>
  </si>
  <si>
    <t>新人演练-原子武士-2-我方助阵-黄金球</t>
  </si>
  <si>
    <t>新人演练-金属骑士-1-我方助阵-金属骑士</t>
  </si>
  <si>
    <t>新人演练-金属骑士-1-我方助阵-茶岚子</t>
  </si>
  <si>
    <t>新人演练-金属骑士-1-我方助阵-黄金球</t>
  </si>
  <si>
    <t>新人演练-金属骑士-1-我方助阵-地狱的吹雪</t>
  </si>
  <si>
    <t>新人演练-金属骑士-2-我方助阵-金属骑士</t>
  </si>
  <si>
    <t>新人演练-金属骑士-2-我方助阵-蘑菇</t>
  </si>
  <si>
    <t>新人演练-能量-1-我方助阵-火男面</t>
  </si>
  <si>
    <t>新人演练-能量-1-我方助阵-地狱的吹雪</t>
  </si>
  <si>
    <t>新人演练-能量-2-我方助阵-电池侠</t>
  </si>
  <si>
    <t>新人演练-能量-2-我方助阵-地狱的吹雪</t>
  </si>
  <si>
    <t>新人演练-能量-2-我方助阵-杰诺斯武装</t>
  </si>
  <si>
    <t>新人演练-能量-2-我方助阵-黄金球</t>
  </si>
  <si>
    <t>新人演练-能量-2-我方助阵-兽王</t>
  </si>
  <si>
    <t>新人演练-能量-3-我方助阵-金属骑士</t>
  </si>
  <si>
    <t>新人演练-能量-3-我方助阵-地狱的吹雪</t>
  </si>
  <si>
    <t>新人演练-能量-3-我方助阵-兽王</t>
  </si>
  <si>
    <t>新人演练-闪光弗莱士-1-我方助阵-闪光弗莱士</t>
  </si>
  <si>
    <t>73,-133,1</t>
  </si>
  <si>
    <t>新人演练-闪光弗莱士-1-我方助阵-三节棍莉莉</t>
  </si>
  <si>
    <t>新人演练-闪光弗莱士-2-我方助阵-闪光弗莱士</t>
  </si>
  <si>
    <t>新人演练-闪光弗莱士-2-我方助阵-茶岚子</t>
  </si>
  <si>
    <t>新人演练-闪光弗莱士-2-我方助阵-火男面</t>
  </si>
  <si>
    <t>新人演练-闪光弗莱士-3-我方助阵-闪光弗莱士</t>
  </si>
  <si>
    <t>新人演练-闪光弗莱士-3-我方助阵-茶岚子</t>
  </si>
  <si>
    <t>新人演练-阿修罗独角仙-1-我方助阵-阿修罗独角仙</t>
  </si>
  <si>
    <t>新人演练-阿修罗独角仙-1-我方助阵-弹簧胡子</t>
  </si>
  <si>
    <t>新人演练-阿修罗独角仙-1-我方助阵-居合庵</t>
  </si>
  <si>
    <t>新人演练-阿修罗独角仙-1-我方助阵-冲天好小子</t>
  </si>
  <si>
    <t>新人演练-阿修罗独角仙-2-我方助阵-阿修罗独角仙</t>
  </si>
  <si>
    <t>新人演练-阿修罗独角仙-2-我方助阵-茶岚子</t>
  </si>
  <si>
    <t>新人演练-蚊娘-1-我方助阵-蚊娘</t>
  </si>
  <si>
    <t>新人演练-蚊娘-1-我方助阵-火男面</t>
  </si>
  <si>
    <t>新人演练-蚊娘-2-我方助阵-蚊娘</t>
  </si>
  <si>
    <t>新人演练-蚊娘-2-我方助阵-火男面</t>
  </si>
  <si>
    <t>新人演练-蚊娘-2-我方助阵-茶岚子</t>
  </si>
  <si>
    <t>新人演练-警犬侠-1-我方助阵-警犬侠</t>
  </si>
  <si>
    <t>新人演练-警犬侠-2-我方助阵-警犬侠</t>
  </si>
  <si>
    <t>新人演练-警犬侠-2-我方助阵-茶岚子</t>
  </si>
  <si>
    <t>新人演练-背心尊者-1-我方助阵-背心尊者</t>
  </si>
  <si>
    <t>-9,-250,1</t>
  </si>
  <si>
    <t>新人演练-背心尊者-1-我方助阵-丧服吊带裤</t>
  </si>
  <si>
    <t>新人演练-背心尊者-2-我方助阵-背心尊者</t>
  </si>
  <si>
    <t>新人演练-背心尊者-2-我方助阵-茶岚子</t>
  </si>
  <si>
    <t>新人演练-背心尊者-2-我方助阵-火男面</t>
  </si>
  <si>
    <t>新人演练-僵尸男-1-我方助阵-僵尸男</t>
  </si>
  <si>
    <t>新人演练-僵尸男-1-我方助阵-蘑菇</t>
  </si>
  <si>
    <t>新人演练-僵尸男-2我方助阵-僵尸男</t>
  </si>
  <si>
    <t>新人演练-僵尸男-2我方助阵-茶岚子</t>
  </si>
  <si>
    <t>新人演练-僵尸男-2我方助阵-火男面</t>
  </si>
  <si>
    <t>新人演练-超合金黑光-1-我方助阵-超合金黑光</t>
  </si>
  <si>
    <t>新人演练-超合金黑光-1-我方助阵-地狱的吹雪</t>
  </si>
  <si>
    <t>新人演练-超合金黑光-2-我方助阵-超合金黑光</t>
  </si>
  <si>
    <t>新人演练-超合金黑光-2-我方助阵-地狱的吹雪</t>
  </si>
  <si>
    <t>新人演练-超合金黑光-2-我方助阵-茶岚子</t>
  </si>
  <si>
    <t>新人演练-超合金黑光-3-我方助阵-超合金黑光</t>
  </si>
  <si>
    <t>新人演练-超合金黑光-3-我方助阵-弹簧胡子</t>
  </si>
  <si>
    <t>新人演练-超合金黑光-3-我方助阵-微笑超人</t>
  </si>
  <si>
    <t>新人演练-深海王-1-我方助阵-深海王</t>
  </si>
  <si>
    <t>-58,-246,1</t>
  </si>
  <si>
    <t>新人演练-深海王-2-我方助阵-深海王</t>
  </si>
  <si>
    <t>新人演练-深海王-2-我方助阵-茶岚子</t>
  </si>
  <si>
    <t>新人演练-疫苗人-1-我方助阵-疫苗人</t>
  </si>
  <si>
    <t>45,-283,1</t>
  </si>
  <si>
    <t>新人演练-疫苗人-1-我方助阵-金属球棒</t>
  </si>
  <si>
    <t>新人演练-疫苗人-1-我方助阵-火男面</t>
  </si>
  <si>
    <t>新人演练-疫苗人-2-我方助阵-疫苗人</t>
  </si>
  <si>
    <t>新人演练-疫苗人-2-我方助阵-茶岚子</t>
  </si>
  <si>
    <t>新人演练-疫苗人-2-我方助阵-火男面</t>
  </si>
  <si>
    <t>新人演练-地底王-1-我方助阵-地底王</t>
  </si>
  <si>
    <t>新人演练-地底王-1-我方助阵-茶岚子</t>
  </si>
  <si>
    <t>新人演练-地底王-1-我方助阵-火男面</t>
  </si>
  <si>
    <t>新人演练-地底王-2-我方助阵-地底王</t>
  </si>
  <si>
    <t>新人演练-地底王-2-我方助阵-茶岚子</t>
  </si>
  <si>
    <t>新人演练-猪神-1-我方助阵-猪神</t>
  </si>
  <si>
    <t>新人演练-猪神-1-我方助阵-蘑菇</t>
  </si>
  <si>
    <t>新人演练-猪神-2-我方助阵-猪神</t>
  </si>
  <si>
    <t>新人演练-猪神-2-我方助阵-茶岚子</t>
  </si>
  <si>
    <t>新人演练-1-能量的增加-蚊子怪</t>
  </si>
  <si>
    <t>新人演练-2-能量分配-蚊子女2阶</t>
  </si>
  <si>
    <t>新人演练-2-能量分配-蚊子怪</t>
  </si>
  <si>
    <t>新人演练-3-增加能量-深海王小弟2</t>
  </si>
  <si>
    <t>1_npc_nengliangzengjia_shenhaizuxiaoguai</t>
  </si>
  <si>
    <t>新人演练-4-增加S能量-蚊子女1阶</t>
  </si>
  <si>
    <t>新人演练-4-增加S能量-蚊子怪</t>
  </si>
  <si>
    <t>新人演练-5-战斗集火-深海王</t>
  </si>
  <si>
    <t>1012031</t>
  </si>
  <si>
    <t>1_npc_jihuo_axiuluojiachong2</t>
  </si>
  <si>
    <t>新人演练-5-战斗集火-深海王小弟</t>
  </si>
  <si>
    <t>新人演练-6-保护队友-土龙</t>
  </si>
  <si>
    <t>新人演练-6-保护队友-螳螂男</t>
  </si>
  <si>
    <t>新人演练-6-保护队友-蛞蝓</t>
  </si>
  <si>
    <t>新人演练-7-善用控制-火男面</t>
  </si>
  <si>
    <t>1_npc_kongzhi_huonan</t>
  </si>
  <si>
    <t>新人演练-7-善用控制-原子武士</t>
  </si>
  <si>
    <t>1_npc_kongzhi_yuanziwushi</t>
  </si>
  <si>
    <t>新人演练-8-利用推条-兽王</t>
  </si>
  <si>
    <t>1_npc_tuitiao_shouwang</t>
  </si>
  <si>
    <t>321100901</t>
  </si>
  <si>
    <t>新人演练-8-利用推条-地底人</t>
  </si>
  <si>
    <t>新人演练-9-唯快不破-音速索尼克</t>
  </si>
  <si>
    <t>1_npc_kuaisuchushou_suonike</t>
  </si>
  <si>
    <t>新人演练-9-唯快不破-火男面</t>
  </si>
  <si>
    <t>1_npc_kuaisuchushou_huonan</t>
  </si>
  <si>
    <t>新人演练-10-技能联动-螳螂男</t>
  </si>
  <si>
    <t>1_npc_liandong_shouwang</t>
  </si>
  <si>
    <t>新人演练-10-技能联动-土龙</t>
  </si>
  <si>
    <t>新人演练-10-技能联动-蛞蝓</t>
  </si>
  <si>
    <t>新人演练-11-组合技能-地狱的吹雪</t>
  </si>
  <si>
    <t>1_npc_liandong_chuixue</t>
  </si>
  <si>
    <t>新人演练-11-组合技能-三节棍莉莉</t>
  </si>
  <si>
    <t>新人演练-11-组合技能-睫毛</t>
  </si>
  <si>
    <t>1_npc_liandong_sanjiegunlili</t>
  </si>
  <si>
    <t>新人演练-12-多次出手-火男面</t>
  </si>
  <si>
    <t>1_npc_duocichushou_huonan</t>
  </si>
  <si>
    <t>新人演练-12-多次出手-金属球棒</t>
  </si>
  <si>
    <t>1_npc_duocichushou_jinshuqiubang</t>
  </si>
  <si>
    <t>新人演练-13-伤害分摊-无证骑士</t>
  </si>
  <si>
    <t>1_npc_liantiao_wuzhengqishi</t>
  </si>
  <si>
    <t>新人演练-13-伤害分摊-原子武士</t>
  </si>
  <si>
    <t>1_npc_liantiao_yuanziwushi</t>
  </si>
  <si>
    <t>新人演练-13-利用BOUNS-天空王</t>
  </si>
  <si>
    <t>新人演练-13-利用BOUNS-天空王小弟</t>
  </si>
  <si>
    <t>新人演练-15-获得回合-天空王</t>
  </si>
  <si>
    <t>新人演练-金属球棒-1-性感囚犯</t>
  </si>
  <si>
    <t>新人演练-金属球棒-1-地狱的吹雪</t>
  </si>
  <si>
    <t>新人演练-金属球棒-2-蛇咬拳斯奈克</t>
  </si>
  <si>
    <t>新人演练-金属球棒-2-黄金球</t>
  </si>
  <si>
    <t>新人演练-金属球棒-2-地狱的吹雪</t>
  </si>
  <si>
    <t>新人演练-金属球棒-2-火男面</t>
  </si>
  <si>
    <t>新人演练-金属球棒-3-蚊子</t>
  </si>
  <si>
    <t>新人演练-甜心假面-1-螳螂男</t>
  </si>
  <si>
    <t>新人演练-甜心假面-2-螳螂男</t>
  </si>
  <si>
    <t>新人演练-甜心假面-2-蛞蝓</t>
  </si>
  <si>
    <t>新人演练-音速索尼克-1-冲天好小子</t>
  </si>
  <si>
    <t>冲天好小子</t>
  </si>
  <si>
    <t>1_npc_suonike2_chongtian</t>
  </si>
  <si>
    <t>新人演练-音速索尼克-2-冲天好小子</t>
  </si>
  <si>
    <t>新人演练-音速索尼克-2-居合庵</t>
  </si>
  <si>
    <t>1_npc_suonike2_juhean</t>
  </si>
  <si>
    <t>新人演练-杰诺斯武装-1-螳螂男</t>
  </si>
  <si>
    <t>新人演练-杰诺斯武装-2-蚊子</t>
  </si>
  <si>
    <t>新人演练-杰诺斯武装-3-蚊子女2阶</t>
  </si>
  <si>
    <t>新人演练-杰诺斯武装-3-蚊子</t>
  </si>
  <si>
    <t>新人演练-性感囚犯-1-防毒面具</t>
  </si>
  <si>
    <t>1_npc_xinganqiufan_chouyouxiaozi</t>
  </si>
  <si>
    <t>新人演练-性感囚犯-1-黄金球</t>
  </si>
  <si>
    <t>新人演练-性感囚犯-2-蚊子女2阶</t>
  </si>
  <si>
    <t>新人演练-性感囚犯-3-蚊子女2阶</t>
  </si>
  <si>
    <t>新人演练-性感囚犯-3-蚊子</t>
  </si>
  <si>
    <t>新人演练-性感囚犯-4-蚊子女2阶</t>
  </si>
  <si>
    <t>新人演练-性感囚犯-4-蚊子</t>
  </si>
  <si>
    <t>新人演练-战栗的龙卷-1-螳螂男</t>
  </si>
  <si>
    <t>新人演练-战栗的龙卷-2-蚊子</t>
  </si>
  <si>
    <t>新人演练-战栗的龙卷-3-螳螂男</t>
  </si>
  <si>
    <t>新人演练-银色獠牙-1-地狱的吹雪</t>
  </si>
  <si>
    <t>新人演练-银色獠牙-2-蛇咬拳斯奈克</t>
  </si>
  <si>
    <t>新人演练-银色獠牙-2-微笑超人</t>
  </si>
  <si>
    <t>1_npc_yinseliaoya2_weixiaochaoren</t>
  </si>
  <si>
    <t>新人演练-银色獠牙-2-地狱的吹雪</t>
  </si>
  <si>
    <t>新人演练-银色獠牙-2-黄金球</t>
  </si>
  <si>
    <t>新人演练-KING-1-闪电麦克斯</t>
  </si>
  <si>
    <t>1_npc_king_maikesi</t>
  </si>
  <si>
    <t>新人演练-KING-1-冲天好小子</t>
  </si>
  <si>
    <t>1_npc_king_haoxiaozi</t>
  </si>
  <si>
    <t>新人演练-KING-2-螳螂男</t>
  </si>
  <si>
    <t>新人演练-KING-2-蛞蝓</t>
  </si>
  <si>
    <t>新人演练-原子武士-1-蚊子女2阶</t>
  </si>
  <si>
    <t>新人演练-原子武士-2-蚊子女2阶</t>
  </si>
  <si>
    <t>新人演练-原子武士-2-蚊子</t>
  </si>
  <si>
    <t>新人演练-金属骑士-1-螳螂</t>
  </si>
  <si>
    <t>螳螂</t>
  </si>
  <si>
    <t>新人演练-金属骑士-2-螳螂</t>
  </si>
  <si>
    <t>新人演练-金属骑士-2-蛞蝓</t>
  </si>
  <si>
    <t>新人演练-能量-1-螳螂</t>
  </si>
  <si>
    <t>新人演练-能量-2-螳螂</t>
  </si>
  <si>
    <t>新人演练-能量-3-螳螂</t>
  </si>
  <si>
    <t>新人演练-闪光弗莱士-1-螳螂</t>
  </si>
  <si>
    <t>新人演练-闪光弗莱士-2-螳螂</t>
  </si>
  <si>
    <t>999999999</t>
  </si>
  <si>
    <t>新人演练-闪光弗莱士-3-蚊子女2阶</t>
  </si>
  <si>
    <t>新人演练-阿修罗独角仙-1-蚊子女2阶</t>
  </si>
  <si>
    <t>新人演练-阿修罗独角仙-2-蚊子女2阶</t>
  </si>
  <si>
    <t>新人演练-蚊娘-1-地狱的吹雪</t>
  </si>
  <si>
    <t>新人演练-蚊娘-1-蛇咬拳斯奈克</t>
  </si>
  <si>
    <t>新人演练-蚊娘-1-装甲股长</t>
  </si>
  <si>
    <t>新人演练-蚊娘-2-螳螂</t>
  </si>
  <si>
    <t>新人演练-警犬侠-1-蛇咬拳斯奈克</t>
  </si>
  <si>
    <t>新人演练-警犬侠-1-冲天好小子</t>
  </si>
  <si>
    <t>新人演练-警犬侠-2-螳螂</t>
  </si>
  <si>
    <t>新人演练-背心尊者-1-螳螂</t>
  </si>
  <si>
    <t>新人演练-背心尊者-1-蛞蝓</t>
  </si>
  <si>
    <t>新人演练-背心尊者-2-蚊子女2阶</t>
  </si>
  <si>
    <t>1034011,0,1034311,3401011</t>
  </si>
  <si>
    <t>新人演练-背心尊者-2-螳螂</t>
  </si>
  <si>
    <t>新人演练-僵尸男-1-螳螂</t>
  </si>
  <si>
    <t>新人演练-僵尸男-2-螳螂</t>
  </si>
  <si>
    <t>新人演练-超合金黑光-1-冲天好小子</t>
  </si>
  <si>
    <t>新人演练-超合金黑光-2-杰诺斯武装</t>
  </si>
  <si>
    <t>3,1,1</t>
  </si>
  <si>
    <t>新人演练-超合金黑光-3-战栗的龙卷</t>
  </si>
  <si>
    <t>新人演练-深海王-1-天空王</t>
  </si>
  <si>
    <t>新人演练-深海王-1-天空王小弟</t>
  </si>
  <si>
    <t>新人演练-深海王-2-天空王</t>
  </si>
  <si>
    <t>新人演练-深海王-2-天空王小弟</t>
  </si>
  <si>
    <t>新人演练-疫苗人-1-战栗的龙卷</t>
  </si>
  <si>
    <t>新人演练-疫苗人-1-地狱的吹雪</t>
  </si>
  <si>
    <t>新人演练-疫苗人-2-地狱的吹雪</t>
  </si>
  <si>
    <t>新人演练-疫苗人-2-十字键</t>
  </si>
  <si>
    <t>新人演练-疫苗人-2-丧服吊带裤</t>
  </si>
  <si>
    <t>新人演练-地底王-1-冲天好小子</t>
  </si>
  <si>
    <t>新人演练-地底王-1-地狱的吹雪</t>
  </si>
  <si>
    <t>新人演练-地底王-2-超合金黑光</t>
  </si>
  <si>
    <t>新人演练-地底王-2-杰诺斯武装</t>
  </si>
  <si>
    <t>新人演练-猪神-1-杰诺斯武装</t>
  </si>
  <si>
    <t>新人演练-猪神-2-战栗的龙卷</t>
  </si>
  <si>
    <t>主线1-2-地底人</t>
  </si>
  <si>
    <t>主线3-1-蚊子怪</t>
  </si>
  <si>
    <t>主线3-1-蚊子女1阶</t>
  </si>
  <si>
    <t>wenzinv-storyAI</t>
  </si>
  <si>
    <t>1005011,0,0</t>
  </si>
  <si>
    <t>主线3-1-助阵-杰诺斯</t>
  </si>
  <si>
    <t>主线4-1-青蛙</t>
  </si>
  <si>
    <t>主线4-1-蛞蝓</t>
  </si>
  <si>
    <t>主线4-2-兽王</t>
  </si>
  <si>
    <t>1009011,1009061,0,1009511</t>
  </si>
  <si>
    <t>主线4-2-土龙</t>
  </si>
  <si>
    <t>主线4-2-青蛙</t>
  </si>
  <si>
    <t>主线4-3-猩猩</t>
  </si>
  <si>
    <t>主线4-3-土龙</t>
  </si>
  <si>
    <t>主线4-3-青蛙</t>
  </si>
  <si>
    <t>主线5-1-阿修罗独角仙</t>
  </si>
  <si>
    <t>story5-axiuluojiachong-AI</t>
  </si>
  <si>
    <t>1010541,1010531,1010551,1010511</t>
  </si>
  <si>
    <t>主线5-1-助阵-杰诺斯</t>
  </si>
  <si>
    <t>主线6-1-钉锤头</t>
  </si>
  <si>
    <t>321004001</t>
  </si>
  <si>
    <t>主线6-1-钉锤头小弟</t>
  </si>
  <si>
    <t>313102200</t>
  </si>
  <si>
    <t>321102201</t>
  </si>
  <si>
    <t>主线6-1-钉锤头小弟2</t>
  </si>
  <si>
    <t>313104300</t>
  </si>
  <si>
    <t>321104301</t>
  </si>
  <si>
    <t>10060191</t>
  </si>
  <si>
    <t>主线6-1-助阵-音速索尼克</t>
  </si>
  <si>
    <t>主线6-2-钉锤头</t>
  </si>
  <si>
    <t>3,3,3</t>
  </si>
  <si>
    <t>主线6-3-音速索尼克</t>
  </si>
  <si>
    <t>story6-suonike</t>
  </si>
  <si>
    <t>主线6-3-助阵-埼玉</t>
  </si>
  <si>
    <t>主线7-1-蛇咬拳斯奈克</t>
  </si>
  <si>
    <t>主线7-1-大背头男</t>
  </si>
  <si>
    <t>主线7-1-喷射好小子</t>
  </si>
  <si>
    <t>主线7-1-背心黑洞</t>
  </si>
  <si>
    <t>321002301</t>
  </si>
  <si>
    <t>主线7-1-背心猛虎</t>
  </si>
  <si>
    <t>321002901</t>
  </si>
  <si>
    <t>主线7-1-装甲股长</t>
  </si>
  <si>
    <t>主线7-2-埼玉</t>
  </si>
  <si>
    <t>主线7-2-助阵-杰诺斯</t>
  </si>
  <si>
    <t>主线8-1-地底人</t>
  </si>
  <si>
    <t>主线8-1-地底人_2</t>
  </si>
  <si>
    <t>321104201</t>
  </si>
  <si>
    <t>主线8-1-梦境地底王</t>
  </si>
  <si>
    <t>梦境地底王</t>
  </si>
  <si>
    <t>1004011,1004021,0,0</t>
  </si>
  <si>
    <t>主线8-1-助阵-睡衣埼玉</t>
  </si>
  <si>
    <t>主线9-1-背心猛虎</t>
  </si>
  <si>
    <t>29011,29021,29031,29511,29531</t>
  </si>
  <si>
    <t>主线9-1-音速索尼克</t>
  </si>
  <si>
    <t>39551,39571,39561,39591</t>
  </si>
  <si>
    <t>主线10-1-弹簧胡子</t>
  </si>
  <si>
    <t>主线10-1-黄金球</t>
  </si>
  <si>
    <t>主线10-1-无限海带</t>
  </si>
  <si>
    <t>无限昆布</t>
  </si>
  <si>
    <t>story10-wuxianhaidai-AI</t>
  </si>
  <si>
    <t>1011051,0,1011061,3401011,1011511</t>
  </si>
  <si>
    <t>主线10-2-无限海带</t>
  </si>
  <si>
    <t>1011051,0,1011061,3401011</t>
  </si>
  <si>
    <t>主线11-1-武装杰诺斯</t>
  </si>
  <si>
    <t>主线11-1-金属骑士</t>
  </si>
  <si>
    <t>主线11-1-陨石</t>
  </si>
  <si>
    <t>story11-yunshi-AI</t>
  </si>
  <si>
    <t>主线11-2-背心黑洞</t>
  </si>
  <si>
    <t>主线11-2-背心猛虎</t>
  </si>
  <si>
    <t>主线12-1-闪电麦克斯</t>
  </si>
  <si>
    <t xml:space="preserve">主线12-1-深海王 </t>
  </si>
  <si>
    <r>
      <rPr>
        <sz val="11"/>
        <color theme="1"/>
        <rFont val="等线"/>
        <family val="3"/>
        <charset val="134"/>
        <scheme val="minor"/>
      </rPr>
      <t>story12-shenhaiwang</t>
    </r>
    <r>
      <rPr>
        <sz val="11"/>
        <color theme="1"/>
        <rFont val="等线"/>
        <family val="3"/>
        <charset val="134"/>
        <scheme val="minor"/>
      </rPr>
      <t>-AI</t>
    </r>
  </si>
  <si>
    <t>313101200</t>
  </si>
  <si>
    <t>321101201</t>
  </si>
  <si>
    <t>1012011,1012091,1012511,1012521</t>
  </si>
  <si>
    <t>主线12-1-性感囚犯</t>
  </si>
  <si>
    <t>主线12-1-囚徒索尼克</t>
  </si>
  <si>
    <t>主线12-2-深海族小怪</t>
  </si>
  <si>
    <t>深海族小怪</t>
  </si>
  <si>
    <t>主线12-2-深海族小怪2</t>
  </si>
  <si>
    <t>主线13-1-大背头男</t>
  </si>
  <si>
    <t>油头侠</t>
  </si>
  <si>
    <t>主线13-1-嗡嗡侠</t>
  </si>
  <si>
    <t>主线13-1-冲天好小子</t>
  </si>
  <si>
    <t>主线13-1-斯奈克</t>
  </si>
  <si>
    <t xml:space="preserve">主线13-1-深海王 </t>
  </si>
  <si>
    <t>story13-shenhaiwang-AI</t>
  </si>
  <si>
    <r>
      <rPr>
        <sz val="11"/>
        <color theme="1"/>
        <rFont val="等线"/>
        <family val="3"/>
        <charset val="134"/>
        <scheme val="minor"/>
      </rPr>
      <t>1012011,1012091,10125</t>
    </r>
    <r>
      <rPr>
        <sz val="11"/>
        <color theme="1"/>
        <rFont val="等线"/>
        <family val="3"/>
        <charset val="134"/>
        <scheme val="minor"/>
      </rPr>
      <t>3</t>
    </r>
    <r>
      <rPr>
        <sz val="11"/>
        <color theme="1"/>
        <rFont val="等线"/>
        <family val="3"/>
        <charset val="134"/>
        <scheme val="minor"/>
      </rPr>
      <t>1,10125</t>
    </r>
    <r>
      <rPr>
        <sz val="11"/>
        <color theme="1"/>
        <rFont val="等线"/>
        <family val="3"/>
        <charset val="134"/>
        <scheme val="minor"/>
      </rPr>
      <t>4</t>
    </r>
    <r>
      <rPr>
        <sz val="11"/>
        <color theme="1"/>
        <rFont val="等线"/>
        <family val="3"/>
        <charset val="134"/>
        <scheme val="minor"/>
      </rPr>
      <t>1</t>
    </r>
  </si>
  <si>
    <t>主线13-1-武装杰诺斯</t>
  </si>
  <si>
    <t>主线13-1-无证骑士</t>
  </si>
  <si>
    <t>主线14-1-居合庵</t>
  </si>
  <si>
    <t>主线14-1-梅尔扎尔加尔德</t>
  </si>
  <si>
    <t>梅尔扎尔加尔德</t>
  </si>
  <si>
    <t>313101600</t>
  </si>
  <si>
    <t>主线14-1-原子武士</t>
  </si>
  <si>
    <t>主线14-1-银色獠牙</t>
  </si>
  <si>
    <t>主线14-1-金属球棒</t>
  </si>
  <si>
    <t>主线14-1-性感囚犯</t>
  </si>
  <si>
    <t>主线14-1-梅尔扎尔加尔德二</t>
  </si>
  <si>
    <r>
      <rPr>
        <sz val="11"/>
        <color theme="1"/>
        <rFont val="等线"/>
        <family val="3"/>
        <charset val="134"/>
        <scheme val="minor"/>
      </rPr>
      <t>主线1</t>
    </r>
    <r>
      <rPr>
        <sz val="11"/>
        <color theme="1"/>
        <rFont val="等线"/>
        <family val="3"/>
        <charset val="134"/>
        <scheme val="minor"/>
      </rPr>
      <t>5-1</t>
    </r>
    <r>
      <rPr>
        <sz val="11"/>
        <color theme="1"/>
        <rFont val="等线"/>
        <family val="3"/>
        <charset val="134"/>
        <scheme val="minor"/>
      </rPr>
      <t>-波罗斯小怪1</t>
    </r>
  </si>
  <si>
    <t>暗黑盗贼团员A</t>
  </si>
  <si>
    <t>313102600</t>
  </si>
  <si>
    <r>
      <rPr>
        <sz val="11"/>
        <color theme="1"/>
        <rFont val="等线"/>
        <family val="3"/>
        <charset val="134"/>
        <scheme val="minor"/>
      </rPr>
      <t>主线15-1</t>
    </r>
    <r>
      <rPr>
        <sz val="11"/>
        <color theme="1"/>
        <rFont val="等线"/>
        <family val="3"/>
        <charset val="134"/>
        <scheme val="minor"/>
      </rPr>
      <t>-波罗斯小怪</t>
    </r>
    <r>
      <rPr>
        <sz val="11"/>
        <color theme="1"/>
        <rFont val="等线"/>
        <family val="3"/>
        <charset val="134"/>
        <scheme val="minor"/>
      </rPr>
      <t>2</t>
    </r>
  </si>
  <si>
    <t>暗黑盗贼团员B</t>
  </si>
  <si>
    <t>313102700</t>
  </si>
  <si>
    <r>
      <rPr>
        <sz val="11"/>
        <color theme="1"/>
        <rFont val="等线"/>
        <family val="3"/>
        <charset val="134"/>
        <scheme val="minor"/>
      </rPr>
      <t>主线15-1</t>
    </r>
    <r>
      <rPr>
        <sz val="11"/>
        <color theme="1"/>
        <rFont val="等线"/>
        <family val="3"/>
        <charset val="134"/>
        <scheme val="minor"/>
      </rPr>
      <t>-格洛里巴斯</t>
    </r>
  </si>
  <si>
    <t>313101500</t>
  </si>
  <si>
    <t>主线15-2-原子武士</t>
  </si>
  <si>
    <t>主线15-2-银色獠牙</t>
  </si>
  <si>
    <t>主线15-2-金属球棒</t>
  </si>
  <si>
    <t>主线15-2-性感囚犯</t>
  </si>
  <si>
    <t>主线15-2-梅尔扎尔加尔德二</t>
  </si>
  <si>
    <r>
      <rPr>
        <sz val="11"/>
        <color theme="1"/>
        <rFont val="等线"/>
        <family val="3"/>
        <charset val="134"/>
        <scheme val="minor"/>
      </rPr>
      <t>主线1</t>
    </r>
    <r>
      <rPr>
        <sz val="11"/>
        <color theme="1"/>
        <rFont val="等线"/>
        <family val="3"/>
        <charset val="134"/>
        <scheme val="minor"/>
      </rPr>
      <t>5</t>
    </r>
    <r>
      <rPr>
        <sz val="11"/>
        <color theme="1"/>
        <rFont val="等线"/>
        <family val="3"/>
        <charset val="134"/>
        <scheme val="minor"/>
      </rPr>
      <t>-</t>
    </r>
    <r>
      <rPr>
        <sz val="11"/>
        <color theme="1"/>
        <rFont val="等线"/>
        <family val="3"/>
        <charset val="134"/>
        <scheme val="minor"/>
      </rPr>
      <t>3</t>
    </r>
    <r>
      <rPr>
        <sz val="11"/>
        <color theme="1"/>
        <rFont val="等线"/>
        <family val="3"/>
        <charset val="134"/>
        <scheme val="minor"/>
      </rPr>
      <t>-埼玉</t>
    </r>
  </si>
  <si>
    <r>
      <rPr>
        <sz val="11"/>
        <color theme="1"/>
        <rFont val="等线"/>
        <family val="3"/>
        <charset val="134"/>
        <scheme val="minor"/>
      </rPr>
      <t>主线15</t>
    </r>
    <r>
      <rPr>
        <sz val="11"/>
        <color theme="1"/>
        <rFont val="等线"/>
        <family val="3"/>
        <charset val="134"/>
        <scheme val="minor"/>
      </rPr>
      <t>-</t>
    </r>
    <r>
      <rPr>
        <sz val="11"/>
        <color theme="1"/>
        <rFont val="等线"/>
        <family val="3"/>
        <charset val="134"/>
        <scheme val="minor"/>
      </rPr>
      <t>3</t>
    </r>
    <r>
      <rPr>
        <sz val="11"/>
        <color theme="1"/>
        <rFont val="等线"/>
        <family val="3"/>
        <charset val="134"/>
        <scheme val="minor"/>
      </rPr>
      <t>-加鲁刚西普</t>
    </r>
  </si>
  <si>
    <t>加鲁刚西普</t>
  </si>
  <si>
    <r>
      <rPr>
        <sz val="11"/>
        <color theme="1"/>
        <rFont val="等线"/>
        <family val="3"/>
        <charset val="134"/>
        <scheme val="minor"/>
      </rPr>
      <t>story15</t>
    </r>
    <r>
      <rPr>
        <sz val="11"/>
        <color theme="1"/>
        <rFont val="等线"/>
        <family val="3"/>
        <charset val="134"/>
        <scheme val="minor"/>
      </rPr>
      <t>-</t>
    </r>
    <r>
      <rPr>
        <sz val="11"/>
        <color theme="1"/>
        <rFont val="等线"/>
        <family val="3"/>
        <charset val="134"/>
        <scheme val="minor"/>
      </rPr>
      <t>geliuganxiupu</t>
    </r>
    <r>
      <rPr>
        <sz val="11"/>
        <color theme="1"/>
        <rFont val="等线"/>
        <family val="3"/>
        <charset val="134"/>
        <scheme val="minor"/>
      </rPr>
      <t>-AI</t>
    </r>
  </si>
  <si>
    <t>313101700</t>
  </si>
  <si>
    <r>
      <rPr>
        <sz val="11"/>
        <color theme="1"/>
        <rFont val="等线"/>
        <family val="3"/>
        <charset val="134"/>
        <scheme val="minor"/>
      </rPr>
      <t>主线16</t>
    </r>
    <r>
      <rPr>
        <sz val="11"/>
        <color theme="1"/>
        <rFont val="等线"/>
        <family val="3"/>
        <charset val="134"/>
        <scheme val="minor"/>
      </rPr>
      <t>-</t>
    </r>
    <r>
      <rPr>
        <sz val="11"/>
        <color theme="1"/>
        <rFont val="等线"/>
        <family val="3"/>
        <charset val="134"/>
        <scheme val="minor"/>
      </rPr>
      <t>1</t>
    </r>
    <r>
      <rPr>
        <sz val="11"/>
        <color theme="1"/>
        <rFont val="等线"/>
        <family val="3"/>
        <charset val="134"/>
        <scheme val="minor"/>
      </rPr>
      <t>-埼玉</t>
    </r>
  </si>
  <si>
    <r>
      <rPr>
        <sz val="11"/>
        <color theme="1"/>
        <rFont val="等线"/>
        <family val="3"/>
        <charset val="134"/>
        <scheme val="minor"/>
      </rPr>
      <t>主线16</t>
    </r>
    <r>
      <rPr>
        <sz val="11"/>
        <color theme="1"/>
        <rFont val="等线"/>
        <family val="3"/>
        <charset val="134"/>
        <scheme val="minor"/>
      </rPr>
      <t>-</t>
    </r>
    <r>
      <rPr>
        <sz val="11"/>
        <color theme="1"/>
        <rFont val="等线"/>
        <family val="3"/>
        <charset val="134"/>
        <scheme val="minor"/>
      </rPr>
      <t>2</t>
    </r>
    <r>
      <rPr>
        <sz val="11"/>
        <color theme="1"/>
        <rFont val="等线"/>
        <family val="3"/>
        <charset val="134"/>
        <scheme val="minor"/>
      </rPr>
      <t>-</t>
    </r>
    <r>
      <rPr>
        <sz val="11"/>
        <color theme="1"/>
        <rFont val="等线"/>
        <family val="3"/>
        <charset val="134"/>
        <scheme val="minor"/>
      </rPr>
      <t>波罗斯2阶</t>
    </r>
  </si>
  <si>
    <t>313101800</t>
  </si>
  <si>
    <r>
      <rPr>
        <sz val="11"/>
        <color theme="1"/>
        <rFont val="等线"/>
        <family val="3"/>
        <charset val="134"/>
        <scheme val="minor"/>
      </rPr>
      <t>主线16</t>
    </r>
    <r>
      <rPr>
        <sz val="11"/>
        <color theme="1"/>
        <rFont val="等线"/>
        <family val="3"/>
        <charset val="134"/>
        <scheme val="minor"/>
      </rPr>
      <t>-</t>
    </r>
    <r>
      <rPr>
        <sz val="11"/>
        <color theme="1"/>
        <rFont val="等线"/>
        <family val="3"/>
        <charset val="134"/>
        <scheme val="minor"/>
      </rPr>
      <t>2</t>
    </r>
    <r>
      <rPr>
        <sz val="11"/>
        <color theme="1"/>
        <rFont val="等线"/>
        <family val="3"/>
        <charset val="134"/>
        <scheme val="minor"/>
      </rPr>
      <t>-</t>
    </r>
    <r>
      <rPr>
        <sz val="11"/>
        <color theme="1"/>
        <rFont val="等线"/>
        <family val="3"/>
        <charset val="134"/>
        <scheme val="minor"/>
      </rPr>
      <t>波罗斯3阶</t>
    </r>
  </si>
  <si>
    <t>埼玉增援-埼玉</t>
  </si>
  <si>
    <t>埼玉增援关卡-阿修罗独角仙2阶</t>
  </si>
  <si>
    <t>qiyuBossAI</t>
  </si>
  <si>
    <t>埼玉增援关卡-青蛙</t>
  </si>
  <si>
    <t>埼玉增援关卡-螳螂男</t>
  </si>
  <si>
    <t>埼玉增援关卡-土龙</t>
  </si>
  <si>
    <t>埼玉增援关卡-蛞蝓</t>
  </si>
  <si>
    <t>测试-1阶-银色獠牙</t>
  </si>
  <si>
    <t>测试-1阶-原子武士</t>
  </si>
  <si>
    <t>测试-1阶-金属球棒</t>
  </si>
  <si>
    <t>测试-1阶-闪电麦克斯</t>
  </si>
  <si>
    <t>测试-1阶-居合庵</t>
  </si>
  <si>
    <t>测试-1阶-毒刺</t>
  </si>
  <si>
    <t>测试-1阶-弹簧胡子</t>
  </si>
  <si>
    <t>测试-1阶-蛇咬拳斯奈克</t>
  </si>
  <si>
    <t>测试-1阶-青焰</t>
  </si>
  <si>
    <t>测试-1阶-微笑超人</t>
  </si>
  <si>
    <t>测试-1阶-地狱的吹雪</t>
  </si>
  <si>
    <t>测试-1阶-背心黑洞</t>
  </si>
  <si>
    <t>测试-1阶-睫毛</t>
  </si>
  <si>
    <t>测试-1阶-三节棍莉莉</t>
  </si>
  <si>
    <t>测试-1阶-蘑菇</t>
  </si>
  <si>
    <t>测试-1阶-无证骑士</t>
  </si>
  <si>
    <t>测试-1阶-十字键</t>
  </si>
  <si>
    <t>测试-1阶-电池侠</t>
  </si>
  <si>
    <t>测试-1阶-丧服吊带裤</t>
  </si>
  <si>
    <t>测试-1阶-乌马洪</t>
  </si>
  <si>
    <t>测试-1阶-茶岚子</t>
  </si>
  <si>
    <t>测试-1阶-杰诺斯</t>
  </si>
  <si>
    <t>测试-8阶-银色獠牙</t>
  </si>
  <si>
    <t>测试-8阶-原子武士</t>
  </si>
  <si>
    <t>测试-8阶-金属球棒</t>
  </si>
  <si>
    <t>测试-8阶-闪电麦克斯</t>
  </si>
  <si>
    <t>测试-8阶-居合庵</t>
  </si>
  <si>
    <t>测试-8阶-毒刺</t>
  </si>
  <si>
    <t>测试-8阶-弹簧胡子</t>
  </si>
  <si>
    <t>测试-8阶-蛇咬拳斯奈克</t>
  </si>
  <si>
    <t>测试-8阶-青焰</t>
  </si>
  <si>
    <t>测试-8阶-微笑超人</t>
  </si>
  <si>
    <t>测试-8阶-地狱的吹雪</t>
  </si>
  <si>
    <t>测试-8阶-背心黑洞</t>
  </si>
  <si>
    <t>测试-8阶-睫毛</t>
  </si>
  <si>
    <t>测试-8阶-三节棍莉莉</t>
  </si>
  <si>
    <t>测试-8阶-蘑菇</t>
  </si>
  <si>
    <t>测试-8阶-无证骑士</t>
  </si>
  <si>
    <t>测试-8阶-十字键</t>
  </si>
  <si>
    <t>测试-8阶-电池侠</t>
  </si>
  <si>
    <t>测试-8阶-丧服吊带裤</t>
  </si>
  <si>
    <t>测试-8阶-乌马洪</t>
  </si>
  <si>
    <t>测试-8阶-茶岚子</t>
  </si>
  <si>
    <t>测试-8阶-杰诺斯</t>
  </si>
  <si>
    <t>新全息1-钉锤头</t>
  </si>
  <si>
    <t>40311,0,40321,3401011</t>
  </si>
  <si>
    <t>新全息1-钉锤头小弟</t>
  </si>
  <si>
    <t>新全息2-钉锤头</t>
  </si>
  <si>
    <t>新全息2-钉锤头小弟</t>
  </si>
  <si>
    <t>新全息3-现世地底王</t>
  </si>
  <si>
    <t>1004011,1004021,0,3401011</t>
  </si>
  <si>
    <t>新全息3-地底人</t>
  </si>
  <si>
    <t>新全息4-现世地底王</t>
  </si>
  <si>
    <t>新全息4-地底人</t>
  </si>
  <si>
    <t>新全息5-无限海带</t>
  </si>
  <si>
    <t>新全息5-青蛙</t>
  </si>
  <si>
    <t>313102000</t>
  </si>
  <si>
    <t>新全息5-蛞蝓</t>
  </si>
  <si>
    <t>新全息5-螳螂男</t>
  </si>
  <si>
    <t>313100600</t>
  </si>
  <si>
    <t>新全息6-无限海带</t>
  </si>
  <si>
    <t>新全息6-青蛙</t>
  </si>
  <si>
    <t>新全息6-蛞蝓</t>
  </si>
  <si>
    <t>新全息6-螳螂男</t>
  </si>
  <si>
    <t>新全息7-天空王</t>
  </si>
  <si>
    <t>1014011,1014021,0,3401011</t>
  </si>
  <si>
    <t>新全息7-天空王小弟</t>
  </si>
  <si>
    <t>新全息8-天空王</t>
  </si>
  <si>
    <t>新全息8-天空王小弟</t>
  </si>
  <si>
    <t>新全息9-音速索尼克</t>
  </si>
  <si>
    <t>39311,39321,39341,3401011</t>
  </si>
  <si>
    <t>新全息9-分身索尼克</t>
  </si>
  <si>
    <t>分身索尼克</t>
  </si>
  <si>
    <t>新全息10-音速索尼克</t>
  </si>
  <si>
    <t>新全息10-分身索尼克</t>
  </si>
  <si>
    <t>新全息11-深海王</t>
  </si>
  <si>
    <t>1012011,1012071,0,3401011</t>
  </si>
  <si>
    <t>新全息11-深海王小弟</t>
  </si>
  <si>
    <t>313102300</t>
  </si>
  <si>
    <t>新全息11-深海王小弟2</t>
  </si>
  <si>
    <t>313102400</t>
  </si>
  <si>
    <t>新全息12-深海王</t>
  </si>
  <si>
    <t>新全息12-深海王小弟</t>
  </si>
  <si>
    <t>新全息12-深海王小弟2</t>
  </si>
  <si>
    <t>新全息13-梅鲁嘎扎鲁多</t>
  </si>
  <si>
    <t>1016101,0,1016111,3401011</t>
  </si>
  <si>
    <t>新全息13-波罗斯小怪1</t>
  </si>
  <si>
    <t>新全息14-梅鲁嘎扎鲁多</t>
  </si>
  <si>
    <t>新全息14-波罗斯小怪1</t>
  </si>
  <si>
    <t>新全息15-格洛里巴斯</t>
  </si>
  <si>
    <t>1015081,1015091,1015111,3401011</t>
  </si>
  <si>
    <t>新全息15-波罗斯小怪2</t>
  </si>
  <si>
    <t>新全息16-格洛里巴斯</t>
  </si>
  <si>
    <t>新全息16-波罗斯小怪2</t>
  </si>
  <si>
    <t>新全息17-格流刚许普</t>
  </si>
  <si>
    <t>1017061,1017071,1017091,3401011</t>
  </si>
  <si>
    <t>新全息17-波罗斯小怪2</t>
  </si>
  <si>
    <t>新全息17-波罗斯小怪1</t>
  </si>
  <si>
    <t>新全息18-格流刚许普</t>
  </si>
  <si>
    <t>新全息18-波罗斯小怪2</t>
  </si>
  <si>
    <t>新全息18-波罗斯小怪1</t>
  </si>
  <si>
    <t>新全息19-波罗斯1阶</t>
  </si>
  <si>
    <t>1018051,0,1018061,3401011</t>
  </si>
  <si>
    <t>新全息19-梅鲁嘎扎鲁多</t>
  </si>
  <si>
    <t>新全息19-格洛里巴斯</t>
  </si>
  <si>
    <t>新全息19-格流刚许普</t>
  </si>
  <si>
    <t>新全息20-波罗斯1阶</t>
  </si>
  <si>
    <t>新全息20-梅鲁嘎扎鲁多</t>
  </si>
  <si>
    <t>新全息20-格洛里巴斯</t>
  </si>
  <si>
    <t>新全息20-格流刚许普</t>
  </si>
  <si>
    <t>新进化之家-a-1-阿修罗独角仙1阶</t>
  </si>
  <si>
    <t>1010201,0,0,3401011,3902011</t>
  </si>
  <si>
    <t>新进化之家-a-2-阿修罗独角仙1阶</t>
  </si>
  <si>
    <t>3,4,2</t>
  </si>
  <si>
    <t>1010201,0,1010211,3401011,3902011</t>
  </si>
  <si>
    <t>新进化之家-a-3-阿修罗独角仙1阶</t>
  </si>
  <si>
    <t>1010201,1010222,1010211,3401011,3902011</t>
  </si>
  <si>
    <t>新进化之家-a-4-阿修罗独角仙1阶</t>
  </si>
  <si>
    <t>新进化之家-a-5-阿修罗独角仙1阶</t>
  </si>
  <si>
    <t>新进化之家-a-6-阿修罗独角仙2阶</t>
  </si>
  <si>
    <t>313103600</t>
  </si>
  <si>
    <t>321103601</t>
  </si>
  <si>
    <t>1036031,1036052,1036041,3401011,3902011</t>
  </si>
  <si>
    <t>新进化之家-a-7-阿修罗独角仙2阶</t>
  </si>
  <si>
    <t>新进化之家-a-8-阿修罗独角仙2阶</t>
  </si>
  <si>
    <t>新进化之家-a-9-阿修罗独角仙2阶</t>
  </si>
  <si>
    <t>新进化之家-a-10-阿修罗独角仙2阶</t>
  </si>
  <si>
    <r>
      <rPr>
        <sz val="11"/>
        <color theme="1"/>
        <rFont val="等线"/>
        <family val="3"/>
        <charset val="134"/>
        <scheme val="minor"/>
      </rPr>
      <t>新进化之家-a-</t>
    </r>
    <r>
      <rPr>
        <sz val="11"/>
        <color theme="1"/>
        <rFont val="等线"/>
        <family val="3"/>
        <charset val="134"/>
        <scheme val="minor"/>
      </rPr>
      <t>11</t>
    </r>
    <r>
      <rPr>
        <sz val="11"/>
        <color theme="1"/>
        <rFont val="等线"/>
        <family val="3"/>
        <charset val="134"/>
        <scheme val="minor"/>
      </rPr>
      <t>-阿修罗独角仙2阶</t>
    </r>
  </si>
  <si>
    <r>
      <rPr>
        <sz val="11"/>
        <color theme="1"/>
        <rFont val="等线"/>
        <family val="3"/>
        <charset val="134"/>
        <scheme val="minor"/>
      </rPr>
      <t>新进化之家-a-</t>
    </r>
    <r>
      <rPr>
        <sz val="11"/>
        <color theme="1"/>
        <rFont val="等线"/>
        <family val="3"/>
        <charset val="134"/>
        <scheme val="minor"/>
      </rPr>
      <t>12</t>
    </r>
    <r>
      <rPr>
        <sz val="11"/>
        <color theme="1"/>
        <rFont val="等线"/>
        <family val="3"/>
        <charset val="134"/>
        <scheme val="minor"/>
      </rPr>
      <t>-阿修罗独角仙2阶</t>
    </r>
  </si>
  <si>
    <r>
      <rPr>
        <sz val="11"/>
        <color theme="1"/>
        <rFont val="等线"/>
        <family val="3"/>
        <charset val="134"/>
        <scheme val="minor"/>
      </rPr>
      <t>新进化之家-a-</t>
    </r>
    <r>
      <rPr>
        <sz val="11"/>
        <color theme="1"/>
        <rFont val="等线"/>
        <family val="3"/>
        <charset val="134"/>
        <scheme val="minor"/>
      </rPr>
      <t>13</t>
    </r>
    <r>
      <rPr>
        <sz val="11"/>
        <color theme="1"/>
        <rFont val="等线"/>
        <family val="3"/>
        <charset val="134"/>
        <scheme val="minor"/>
      </rPr>
      <t>-阿修罗独角仙2阶</t>
    </r>
  </si>
  <si>
    <r>
      <rPr>
        <sz val="11"/>
        <color theme="1"/>
        <rFont val="等线"/>
        <family val="3"/>
        <charset val="134"/>
        <scheme val="minor"/>
      </rPr>
      <t>新进化之家-a-</t>
    </r>
    <r>
      <rPr>
        <sz val="11"/>
        <color theme="1"/>
        <rFont val="等线"/>
        <family val="3"/>
        <charset val="134"/>
        <scheme val="minor"/>
      </rPr>
      <t>14</t>
    </r>
    <r>
      <rPr>
        <sz val="11"/>
        <color theme="1"/>
        <rFont val="等线"/>
        <family val="3"/>
        <charset val="134"/>
        <scheme val="minor"/>
      </rPr>
      <t>-阿修罗独角仙2阶</t>
    </r>
  </si>
  <si>
    <r>
      <rPr>
        <sz val="11"/>
        <color theme="1"/>
        <rFont val="等线"/>
        <family val="3"/>
        <charset val="134"/>
        <scheme val="minor"/>
      </rPr>
      <t>新进化之家-a-</t>
    </r>
    <r>
      <rPr>
        <sz val="11"/>
        <color theme="1"/>
        <rFont val="等线"/>
        <family val="3"/>
        <charset val="134"/>
        <scheme val="minor"/>
      </rPr>
      <t>15</t>
    </r>
    <r>
      <rPr>
        <sz val="11"/>
        <color theme="1"/>
        <rFont val="等线"/>
        <family val="3"/>
        <charset val="134"/>
        <scheme val="minor"/>
      </rPr>
      <t>-阿修罗独角仙2阶</t>
    </r>
  </si>
  <si>
    <t>新进化之家-b-1-螳螂男</t>
  </si>
  <si>
    <t>321100601</t>
  </si>
  <si>
    <t>1006061,0,0,3401011</t>
  </si>
  <si>
    <t>新进化之家-b-1-土龙</t>
  </si>
  <si>
    <t>321100701</t>
  </si>
  <si>
    <t>新进化之家-b-1-青蛙</t>
  </si>
  <si>
    <t>321102001</t>
  </si>
  <si>
    <t>新进化之家-b-1-精英蛞蝓</t>
  </si>
  <si>
    <t>新进化之家-b-2-螳螂男</t>
  </si>
  <si>
    <t>1006061,0,1006071,3401011</t>
  </si>
  <si>
    <t>新进化之家-b-2-土龙</t>
  </si>
  <si>
    <t>新进化之家-b-2-青蛙</t>
  </si>
  <si>
    <t>新进化之家-b-2-精英蛞蝓</t>
  </si>
  <si>
    <t>新进化之家-b-3-螳螂男</t>
  </si>
  <si>
    <t>新进化之家-b-3-土龙</t>
  </si>
  <si>
    <t>新进化之家-b-3-青蛙</t>
  </si>
  <si>
    <t>新进化之家-b-3-精英蛞蝓</t>
  </si>
  <si>
    <t>新进化之家-b-4-螳螂男</t>
  </si>
  <si>
    <t>新进化之家-b-4-土龙</t>
  </si>
  <si>
    <t>新进化之家-b-4-青蛙</t>
  </si>
  <si>
    <t>新进化之家-b-4-精英蛞蝓</t>
  </si>
  <si>
    <t>新进化之家-b-5-螳螂男</t>
  </si>
  <si>
    <t>新进化之家-b-5-土龙</t>
  </si>
  <si>
    <t>新进化之家-b-5-青蛙</t>
  </si>
  <si>
    <t>新进化之家-b-5-精英蛞蝓</t>
  </si>
  <si>
    <t>新进化之家-b-6-螳螂男</t>
  </si>
  <si>
    <t>新进化之家-b-6-土龙</t>
  </si>
  <si>
    <t>新进化之家-b-6-青蛙</t>
  </si>
  <si>
    <t>新进化之家-b-6-精英蛞蝓</t>
  </si>
  <si>
    <t>新进化之家-b-7-螳螂男</t>
  </si>
  <si>
    <t>新进化之家-b-7-土龙</t>
  </si>
  <si>
    <t>新进化之家-b-7-青蛙</t>
  </si>
  <si>
    <t>新进化之家-b-7-精英蛞蝓</t>
  </si>
  <si>
    <t>新进化之家-b-8-螳螂男</t>
  </si>
  <si>
    <t>新进化之家-b-8-土龙</t>
  </si>
  <si>
    <t>新进化之家-b-8-青蛙</t>
  </si>
  <si>
    <t>新进化之家-b-8-精英蛞蝓</t>
  </si>
  <si>
    <t>新进化之家-b-9-螳螂男</t>
  </si>
  <si>
    <t>新进化之家-b-9-土龙</t>
  </si>
  <si>
    <t>新进化之家-b-9-青蛙</t>
  </si>
  <si>
    <t>新进化之家-b-9-精英蛞蝓</t>
  </si>
  <si>
    <t>新进化之家-b-10-螳螂男</t>
  </si>
  <si>
    <t>新进化之家-b-10-土龙</t>
  </si>
  <si>
    <t>新进化之家-b-10-青蛙</t>
  </si>
  <si>
    <t>新进化之家-b-10-精英蛞蝓</t>
  </si>
  <si>
    <r>
      <rPr>
        <sz val="11"/>
        <color theme="1"/>
        <rFont val="等线"/>
        <family val="3"/>
        <charset val="134"/>
        <scheme val="minor"/>
      </rPr>
      <t>新进化之家-b-1</t>
    </r>
    <r>
      <rPr>
        <sz val="11"/>
        <color theme="1"/>
        <rFont val="等线"/>
        <family val="3"/>
        <charset val="134"/>
        <scheme val="minor"/>
      </rPr>
      <t>1</t>
    </r>
    <r>
      <rPr>
        <sz val="11"/>
        <color theme="1"/>
        <rFont val="等线"/>
        <family val="3"/>
        <charset val="134"/>
        <scheme val="minor"/>
      </rPr>
      <t>-螳螂男</t>
    </r>
  </si>
  <si>
    <t>新进化之家-b-11-土龙</t>
  </si>
  <si>
    <t>新进化之家-b-11-青蛙</t>
  </si>
  <si>
    <t>新进化之家-b-11-精英蛞蝓</t>
  </si>
  <si>
    <t>新进化之家-b-12-螳螂男</t>
  </si>
  <si>
    <t>新进化之家-b-12-土龙</t>
  </si>
  <si>
    <t>新进化之家-b-12-青蛙</t>
  </si>
  <si>
    <t>新进化之家-b-12-精英蛞蝓</t>
  </si>
  <si>
    <t>新进化之家-b-13-螳螂男</t>
  </si>
  <si>
    <t>新进化之家-b-13-土龙</t>
  </si>
  <si>
    <t>新进化之家-b-13-青蛙</t>
  </si>
  <si>
    <t>新进化之家-b-13-精英蛞蝓</t>
  </si>
  <si>
    <t>新进化之家-b-14-螳螂男</t>
  </si>
  <si>
    <t>新进化之家-b-14-土龙</t>
  </si>
  <si>
    <t>新进化之家-b-14-青蛙</t>
  </si>
  <si>
    <t>新进化之家-b-14-精英蛞蝓</t>
  </si>
  <si>
    <t>新进化之家-b-15-螳螂男</t>
  </si>
  <si>
    <t>新进化之家-b-15-土龙</t>
  </si>
  <si>
    <t>新进化之家-b-15-青蛙</t>
  </si>
  <si>
    <t>新进化之家-b-15-精英蛞蝓</t>
  </si>
  <si>
    <t>新进化之家-c-1-猩猩</t>
  </si>
  <si>
    <t>313100800</t>
  </si>
  <si>
    <t>321100801</t>
  </si>
  <si>
    <r>
      <rPr>
        <sz val="11"/>
        <color theme="1"/>
        <rFont val="等线"/>
        <family val="3"/>
        <charset val="134"/>
        <scheme val="minor"/>
      </rPr>
      <t>1008051,1008072,0,3401011</t>
    </r>
    <r>
      <rPr>
        <sz val="11"/>
        <color theme="1"/>
        <rFont val="等线"/>
        <family val="3"/>
        <charset val="134"/>
        <scheme val="minor"/>
      </rPr>
      <t>,3902011</t>
    </r>
  </si>
  <si>
    <t>新进化之家-c-2-猩猩</t>
  </si>
  <si>
    <t>1008051,1008072,1008061,3401011,3902011</t>
  </si>
  <si>
    <t>新进化之家-c-3-猩猩</t>
  </si>
  <si>
    <t>1008051,1008073,1008061,3401011,3902011</t>
  </si>
  <si>
    <t>新进化之家-c-4-猩猩</t>
  </si>
  <si>
    <t>新进化之家-c-5-猩猩</t>
  </si>
  <si>
    <r>
      <rPr>
        <sz val="11"/>
        <color theme="1"/>
        <rFont val="等线"/>
        <family val="3"/>
        <charset val="134"/>
        <scheme val="minor"/>
      </rPr>
      <t>1008051,1008073,1008061,3401011</t>
    </r>
    <r>
      <rPr>
        <sz val="11"/>
        <color theme="1"/>
        <rFont val="等线"/>
        <family val="3"/>
        <charset val="134"/>
        <scheme val="minor"/>
      </rPr>
      <t>,3902011</t>
    </r>
  </si>
  <si>
    <t>新进化之家-c-6-猩猩</t>
  </si>
  <si>
    <t>1008051,1008074,1008061,3401011,3902011</t>
  </si>
  <si>
    <t>新进化之家-c-7-猩猩</t>
  </si>
  <si>
    <t>新进化之家-c-8-猩猩</t>
  </si>
  <si>
    <t>新进化之家-c-9-猩猩</t>
  </si>
  <si>
    <t>新进化之家-c-10-猩猩</t>
  </si>
  <si>
    <r>
      <rPr>
        <sz val="11"/>
        <color theme="1"/>
        <rFont val="等线"/>
        <family val="3"/>
        <charset val="134"/>
        <scheme val="minor"/>
      </rPr>
      <t>1008051,1008074,1008061,3401011</t>
    </r>
    <r>
      <rPr>
        <sz val="11"/>
        <color theme="1"/>
        <rFont val="等线"/>
        <family val="3"/>
        <charset val="134"/>
        <scheme val="minor"/>
      </rPr>
      <t>,3902011</t>
    </r>
  </si>
  <si>
    <r>
      <rPr>
        <sz val="11"/>
        <color theme="1"/>
        <rFont val="等线"/>
        <family val="3"/>
        <charset val="134"/>
        <scheme val="minor"/>
      </rPr>
      <t>新进化之家-c-</t>
    </r>
    <r>
      <rPr>
        <sz val="11"/>
        <color theme="1"/>
        <rFont val="等线"/>
        <family val="3"/>
        <charset val="134"/>
        <scheme val="minor"/>
      </rPr>
      <t>11</t>
    </r>
    <r>
      <rPr>
        <sz val="11"/>
        <color theme="1"/>
        <rFont val="等线"/>
        <family val="3"/>
        <charset val="134"/>
        <scheme val="minor"/>
      </rPr>
      <t>-猩猩</t>
    </r>
  </si>
  <si>
    <r>
      <rPr>
        <sz val="11"/>
        <color theme="1"/>
        <rFont val="等线"/>
        <family val="3"/>
        <charset val="134"/>
        <scheme val="minor"/>
      </rPr>
      <t>新进化之家-c-</t>
    </r>
    <r>
      <rPr>
        <sz val="11"/>
        <color theme="1"/>
        <rFont val="等线"/>
        <family val="3"/>
        <charset val="134"/>
        <scheme val="minor"/>
      </rPr>
      <t>12</t>
    </r>
    <r>
      <rPr>
        <sz val="11"/>
        <color theme="1"/>
        <rFont val="等线"/>
        <family val="3"/>
        <charset val="134"/>
        <scheme val="minor"/>
      </rPr>
      <t>-猩猩</t>
    </r>
  </si>
  <si>
    <r>
      <rPr>
        <sz val="11"/>
        <color theme="1"/>
        <rFont val="等线"/>
        <family val="3"/>
        <charset val="134"/>
        <scheme val="minor"/>
      </rPr>
      <t>新进化之家-c-</t>
    </r>
    <r>
      <rPr>
        <sz val="11"/>
        <color theme="1"/>
        <rFont val="等线"/>
        <family val="3"/>
        <charset val="134"/>
        <scheme val="minor"/>
      </rPr>
      <t>13</t>
    </r>
    <r>
      <rPr>
        <sz val="11"/>
        <color theme="1"/>
        <rFont val="等线"/>
        <family val="3"/>
        <charset val="134"/>
        <scheme val="minor"/>
      </rPr>
      <t>-猩猩</t>
    </r>
  </si>
  <si>
    <r>
      <rPr>
        <sz val="11"/>
        <color theme="1"/>
        <rFont val="等线"/>
        <family val="3"/>
        <charset val="134"/>
        <scheme val="minor"/>
      </rPr>
      <t>新进化之家-c-</t>
    </r>
    <r>
      <rPr>
        <sz val="11"/>
        <color theme="1"/>
        <rFont val="等线"/>
        <family val="3"/>
        <charset val="134"/>
        <scheme val="minor"/>
      </rPr>
      <t>14</t>
    </r>
    <r>
      <rPr>
        <sz val="11"/>
        <color theme="1"/>
        <rFont val="等线"/>
        <family val="3"/>
        <charset val="134"/>
        <scheme val="minor"/>
      </rPr>
      <t>-猩猩</t>
    </r>
  </si>
  <si>
    <r>
      <rPr>
        <sz val="11"/>
        <color theme="1"/>
        <rFont val="等线"/>
        <family val="3"/>
        <charset val="134"/>
        <scheme val="minor"/>
      </rPr>
      <t>新进化之家-c-</t>
    </r>
    <r>
      <rPr>
        <sz val="11"/>
        <color theme="1"/>
        <rFont val="等线"/>
        <family val="3"/>
        <charset val="134"/>
        <scheme val="minor"/>
      </rPr>
      <t>15</t>
    </r>
    <r>
      <rPr>
        <sz val="11"/>
        <color theme="1"/>
        <rFont val="等线"/>
        <family val="3"/>
        <charset val="134"/>
        <scheme val="minor"/>
      </rPr>
      <t>-猩猩</t>
    </r>
  </si>
  <si>
    <t>新英雄试炼-c-1-性感囚犯</t>
  </si>
  <si>
    <t>9043</t>
  </si>
  <si>
    <t>新英雄试炼-c-1-蘑菇</t>
  </si>
  <si>
    <t>新英雄试炼-c-1-喷射好小子</t>
  </si>
  <si>
    <t>新英雄试炼-c-1-火男面</t>
  </si>
  <si>
    <t>新英雄试炼-c-1-睫毛</t>
  </si>
  <si>
    <t>新英雄试炼-c-1-嗡嗡侠</t>
  </si>
  <si>
    <t>新英雄试炼-c-2-性感囚犯</t>
  </si>
  <si>
    <t>新英雄试炼-c-2-蘑菇</t>
  </si>
  <si>
    <t>新英雄试炼-c-2-喷射好小子</t>
  </si>
  <si>
    <t>新英雄试炼-c-2-火男面</t>
  </si>
  <si>
    <t>新英雄试炼-c-2-睫毛</t>
  </si>
  <si>
    <t>新英雄试炼-c-2-嗡嗡侠</t>
  </si>
  <si>
    <t>新英雄试炼-c-3-性感囚犯</t>
  </si>
  <si>
    <t>新英雄试炼-c-3-蘑菇</t>
  </si>
  <si>
    <t>新英雄试炼-c-3-喷射好小子</t>
  </si>
  <si>
    <t>新英雄试炼-c-3-火男面</t>
  </si>
  <si>
    <t>新英雄试炼-c-3-睫毛</t>
  </si>
  <si>
    <t>新英雄试炼-c-3-嗡嗡侠</t>
  </si>
  <si>
    <t>新英雄试炼-c-4-性感囚犯</t>
  </si>
  <si>
    <t>新英雄试炼-c-4-蘑菇</t>
  </si>
  <si>
    <t>新英雄试炼-c-4-喷射好小子</t>
  </si>
  <si>
    <t>新英雄试炼-c-4-火男面</t>
  </si>
  <si>
    <t>新英雄试炼-c-4-睫毛</t>
  </si>
  <si>
    <t>新英雄试炼-c-4-嗡嗡侠</t>
  </si>
  <si>
    <t>新英雄试炼-c-5-性感囚犯</t>
  </si>
  <si>
    <t>新英雄试炼-c-5-蘑菇</t>
  </si>
  <si>
    <t>新英雄试炼-c-5-喷射好小子</t>
  </si>
  <si>
    <t>新英雄试炼-c-5-火男面</t>
  </si>
  <si>
    <t>新英雄试炼-c-5-睫毛</t>
  </si>
  <si>
    <t>新英雄试炼-c-5-嗡嗡侠</t>
  </si>
  <si>
    <t>新英雄试炼-c-6-性感囚犯</t>
  </si>
  <si>
    <t>新英雄试炼-c-6-甜心假面</t>
  </si>
  <si>
    <t>新英雄试炼-c-6-蘑菇</t>
  </si>
  <si>
    <t>新英雄试炼-c-6-火男面</t>
  </si>
  <si>
    <t>新英雄试炼-c-6-喷射好小子</t>
  </si>
  <si>
    <t>新英雄试炼-c-6-毒刺</t>
  </si>
  <si>
    <t>新英雄试炼-c-7-性感囚犯</t>
  </si>
  <si>
    <t>新英雄试炼-c-7-甜心假面</t>
  </si>
  <si>
    <t>新英雄试炼-c-7-蘑菇</t>
  </si>
  <si>
    <t>新英雄试炼-c-7-火男面</t>
  </si>
  <si>
    <t>新英雄试炼-c-7-喷射好小子</t>
  </si>
  <si>
    <t>新英雄试炼-c-7-毒刺</t>
  </si>
  <si>
    <t>新英雄试炼-c-8-性感囚犯</t>
  </si>
  <si>
    <t>新英雄试炼-c-8-甜心假面</t>
  </si>
  <si>
    <t>新英雄试炼-c-8-蘑菇</t>
  </si>
  <si>
    <t>新英雄试炼-c-8-火男面</t>
  </si>
  <si>
    <t>新英雄试炼-c-8-喷射好小子</t>
  </si>
  <si>
    <t>新英雄试炼-c-8-毒刺</t>
  </si>
  <si>
    <t>新英雄试炼-c-9-性感囚犯</t>
  </si>
  <si>
    <r>
      <rPr>
        <sz val="11"/>
        <color theme="1"/>
        <rFont val="等线"/>
        <family val="3"/>
        <charset val="134"/>
        <scheme val="minor"/>
      </rPr>
      <t>904</t>
    </r>
    <r>
      <rPr>
        <sz val="11"/>
        <color theme="1"/>
        <rFont val="等线"/>
        <family val="3"/>
        <charset val="134"/>
        <scheme val="minor"/>
      </rPr>
      <t>3</t>
    </r>
  </si>
  <si>
    <t>新英雄试炼-c-9-甜心假面</t>
  </si>
  <si>
    <t>新英雄试炼-c-9-蘑菇</t>
  </si>
  <si>
    <t>新英雄试炼-c-9-火男面</t>
  </si>
  <si>
    <t>新英雄试炼-c-9-喷射好小子</t>
  </si>
  <si>
    <t>新英雄试炼-c-9-毒刺</t>
  </si>
  <si>
    <t>新英雄试炼-c-10-性感囚犯</t>
  </si>
  <si>
    <t>新英雄试炼-c-10-甜心假面</t>
  </si>
  <si>
    <t>新英雄试炼-c-10-蘑菇</t>
  </si>
  <si>
    <t>新英雄试炼-c-10-火男面</t>
  </si>
  <si>
    <t>新英雄试炼-c-10-喷射好小子</t>
  </si>
  <si>
    <t>新英雄试炼-c-10-毒刺</t>
  </si>
  <si>
    <t>新英雄试炼-c-11-性感囚犯</t>
  </si>
  <si>
    <r>
      <rPr>
        <sz val="11"/>
        <color theme="1"/>
        <rFont val="等线"/>
        <family val="3"/>
        <charset val="134"/>
        <scheme val="minor"/>
      </rPr>
      <t>9011,9021,9031,3401011</t>
    </r>
    <r>
      <rPr>
        <sz val="11"/>
        <color theme="1"/>
        <rFont val="等线"/>
        <family val="3"/>
        <charset val="134"/>
        <scheme val="minor"/>
      </rPr>
      <t>,2002012</t>
    </r>
  </si>
  <si>
    <r>
      <rPr>
        <sz val="11"/>
        <color theme="1"/>
        <rFont val="等线"/>
        <family val="3"/>
        <charset val="134"/>
        <scheme val="minor"/>
      </rPr>
      <t>904</t>
    </r>
    <r>
      <rPr>
        <sz val="11"/>
        <color theme="1"/>
        <rFont val="等线"/>
        <family val="3"/>
        <charset val="134"/>
        <scheme val="minor"/>
      </rPr>
      <t>4</t>
    </r>
  </si>
  <si>
    <t>新英雄试炼-c-11-甜心假面</t>
  </si>
  <si>
    <t>新英雄试炼-c-11-微笑超人</t>
  </si>
  <si>
    <t>新英雄试炼-c-11-金属骑士</t>
  </si>
  <si>
    <t>新英雄试炼-c-11-地狱的吹雪</t>
  </si>
  <si>
    <t>新英雄试炼-c-11-杰诺斯</t>
  </si>
  <si>
    <t>4-yingxiong-jienuosi-1</t>
  </si>
  <si>
    <t>新英雄试炼-c-12-性感囚犯</t>
  </si>
  <si>
    <t>新英雄试炼-c-12-甜心假面</t>
  </si>
  <si>
    <t>新英雄试炼-c-12-微笑超人</t>
  </si>
  <si>
    <t>新英雄试炼-c-12-金属骑士</t>
  </si>
  <si>
    <t>新英雄试炼-c-12-地狱的吹雪</t>
  </si>
  <si>
    <t>新英雄试炼-c-12-杰诺斯</t>
  </si>
  <si>
    <t>新英雄试炼-c-13-性感囚犯</t>
  </si>
  <si>
    <t>新英雄试炼-c-13-甜心假面</t>
  </si>
  <si>
    <t>新英雄试炼-c-13-微笑超人</t>
  </si>
  <si>
    <t>新英雄试炼-c-13-金属骑士</t>
  </si>
  <si>
    <t>新英雄试炼-c-13-地狱的吹雪</t>
  </si>
  <si>
    <t>新英雄试炼-c-13-杰诺斯</t>
  </si>
  <si>
    <t>新英雄试炼-c-14-性感囚犯</t>
  </si>
  <si>
    <t>新英雄试炼-c-14-甜心假面</t>
  </si>
  <si>
    <t>新英雄试炼-c-14-微笑超人</t>
  </si>
  <si>
    <t>新英雄试炼-c-14-金属骑士</t>
  </si>
  <si>
    <t>新英雄试炼-c-14-地狱的吹雪</t>
  </si>
  <si>
    <t>新英雄试炼-c-14-杰诺斯</t>
  </si>
  <si>
    <t>新英雄试炼-c-15-性感囚犯</t>
  </si>
  <si>
    <t>新英雄试炼-c-15-甜心假面</t>
  </si>
  <si>
    <t>新英雄试炼-c-15-微笑超人</t>
  </si>
  <si>
    <t>新英雄试炼-c-15-金属骑士</t>
  </si>
  <si>
    <t>新英雄试炼-c-15-地狱的吹雪</t>
  </si>
  <si>
    <t>新英雄试炼-c-15-杰诺斯</t>
  </si>
  <si>
    <t>新英雄试炼-c-16-性感囚犯</t>
  </si>
  <si>
    <t>9045</t>
  </si>
  <si>
    <t>新英雄试炼-c-16-甜心假面</t>
  </si>
  <si>
    <t>新英雄试炼-c-16-微笑超人</t>
  </si>
  <si>
    <t>新英雄试炼-c-16-金属骑士</t>
  </si>
  <si>
    <t>新英雄试炼-c-16-蛇咬拳斯奈克</t>
  </si>
  <si>
    <t>新英雄试炼-c-16-青焰</t>
  </si>
  <si>
    <t>新英雄试炼-c-17-性感囚犯</t>
  </si>
  <si>
    <r>
      <rPr>
        <sz val="11"/>
        <color theme="1"/>
        <rFont val="等线"/>
        <family val="3"/>
        <charset val="134"/>
        <scheme val="minor"/>
      </rPr>
      <t>904</t>
    </r>
    <r>
      <rPr>
        <sz val="11"/>
        <color theme="1"/>
        <rFont val="等线"/>
        <family val="3"/>
        <charset val="134"/>
        <scheme val="minor"/>
      </rPr>
      <t>5</t>
    </r>
  </si>
  <si>
    <t>新英雄试炼-c-17-甜心假面</t>
  </si>
  <si>
    <t>新英雄试炼-c-17-微笑超人</t>
  </si>
  <si>
    <t>新英雄试炼-c-17-金属骑士</t>
  </si>
  <si>
    <t>新英雄试炼-c-17-蛇咬拳斯奈克</t>
  </si>
  <si>
    <t>新英雄试炼-c-17-青焰</t>
  </si>
  <si>
    <t>新英雄试炼-c-18-性感囚犯</t>
  </si>
  <si>
    <t>新英雄试炼-c-18-甜心假面</t>
  </si>
  <si>
    <t>新英雄试炼-c-18-微笑超人</t>
  </si>
  <si>
    <t>新英雄试炼-c-18-金属骑士</t>
  </si>
  <si>
    <t>新英雄试炼-c-18-蛇咬拳斯奈克</t>
  </si>
  <si>
    <t>新英雄试炼-c-18-青焰</t>
  </si>
  <si>
    <t>新英雄试炼-c-19-性感囚犯</t>
  </si>
  <si>
    <t>新英雄试炼-c-19-甜心假面</t>
  </si>
  <si>
    <t>新英雄试炼-c-19-微笑超人</t>
  </si>
  <si>
    <t>新英雄试炼-c-19-金属骑士</t>
  </si>
  <si>
    <t>新英雄试炼-c-19-蛇咬拳斯奈克</t>
  </si>
  <si>
    <t>新英雄试炼-c-19-青焰</t>
  </si>
  <si>
    <t>新英雄试炼-c-20-性感囚犯</t>
  </si>
  <si>
    <t>新英雄试炼-c-20-甜心假面</t>
  </si>
  <si>
    <t>新英雄试炼-c-20-微笑超人</t>
  </si>
  <si>
    <t>新英雄试炼-c-20-金属骑士</t>
  </si>
  <si>
    <t>新英雄试炼-c-20-蛇咬拳斯奈克</t>
  </si>
  <si>
    <t>新英雄试炼-c-20-青焰</t>
  </si>
  <si>
    <t>新英雄试炼-b-1-银色獠牙</t>
  </si>
  <si>
    <r>
      <rPr>
        <sz val="11"/>
        <color theme="1"/>
        <rFont val="等线"/>
        <family val="3"/>
        <charset val="134"/>
        <scheme val="minor"/>
      </rPr>
      <t>4011,4021,4031,3401011</t>
    </r>
    <r>
      <rPr>
        <sz val="11"/>
        <color theme="1"/>
        <rFont val="等线"/>
        <family val="3"/>
        <charset val="134"/>
        <scheme val="minor"/>
      </rPr>
      <t>,2002012</t>
    </r>
  </si>
  <si>
    <t>新英雄试炼-b-1-King</t>
  </si>
  <si>
    <t>新英雄试炼-b-1-喷射好小子</t>
  </si>
  <si>
    <t>新英雄试炼-b-1-火男面</t>
  </si>
  <si>
    <t>新英雄试炼-b-1-睫毛</t>
  </si>
  <si>
    <t>新英雄试炼-b-1-地狱的吹雪</t>
  </si>
  <si>
    <t>新英雄试炼-b-2-银色獠牙</t>
  </si>
  <si>
    <t>新英雄试炼-b-2-King</t>
  </si>
  <si>
    <t>新英雄试炼-b-2-喷射好小子</t>
  </si>
  <si>
    <t>新英雄试炼-b-2-火男面</t>
  </si>
  <si>
    <t>新英雄试炼-b-2-睫毛</t>
  </si>
  <si>
    <t>新英雄试炼-b-2-地狱的吹雪</t>
  </si>
  <si>
    <t>新英雄试炼-b-3-银色獠牙</t>
  </si>
  <si>
    <t>新英雄试炼-b-3-King</t>
  </si>
  <si>
    <t>新英雄试炼-b-3-喷射好小子</t>
  </si>
  <si>
    <t>新英雄试炼-b-3-火男面</t>
  </si>
  <si>
    <t>新英雄试炼-b-3-睫毛</t>
  </si>
  <si>
    <t>新英雄试炼-b-3-地狱的吹雪</t>
  </si>
  <si>
    <t>新英雄试炼-b-4-银色獠牙</t>
  </si>
  <si>
    <t>新英雄试炼-b-4-King</t>
  </si>
  <si>
    <t>新英雄试炼-b-4-喷射好小子</t>
  </si>
  <si>
    <t>新英雄试炼-b-4-火男面</t>
  </si>
  <si>
    <t>新英雄试炼-b-4-睫毛</t>
  </si>
  <si>
    <t>新英雄试炼-b-4-地狱的吹雪</t>
  </si>
  <si>
    <t>新英雄试炼-b-5-银色獠牙</t>
  </si>
  <si>
    <t>新英雄试炼-b-5-King</t>
  </si>
  <si>
    <t>新英雄试炼-b-5-喷射好小子</t>
  </si>
  <si>
    <t>新英雄试炼-b-5-火男面</t>
  </si>
  <si>
    <t>新英雄试炼-b-5-睫毛</t>
  </si>
  <si>
    <t>新英雄试炼-b-5-地狱的吹雪</t>
  </si>
  <si>
    <t>新英雄试炼-b-6-银色獠牙</t>
  </si>
  <si>
    <t>新英雄试炼-b-6-King</t>
  </si>
  <si>
    <t>新英雄试炼-b-6-蛇咬拳斯奈克</t>
  </si>
  <si>
    <t>新英雄试炼-b-6-火男面</t>
  </si>
  <si>
    <t>新英雄试炼-b-6-居合庵</t>
  </si>
  <si>
    <t>新英雄试炼-b-6-地狱的吹雪</t>
  </si>
  <si>
    <t>新英雄试炼-b-7-银色獠牙</t>
  </si>
  <si>
    <t>新英雄试炼-b-7-King</t>
  </si>
  <si>
    <t>新英雄试炼-b-7-蛇咬拳斯奈克</t>
  </si>
  <si>
    <t>新英雄试炼-b-7-火男面</t>
  </si>
  <si>
    <t>新英雄试炼-b-7-居合庵</t>
  </si>
  <si>
    <t>新英雄试炼-b-7-地狱的吹雪</t>
  </si>
  <si>
    <t>新英雄试炼-b-8-银色獠牙</t>
  </si>
  <si>
    <t>新英雄试炼-b-8-King</t>
  </si>
  <si>
    <t>新英雄试炼-b-8-蛇咬拳斯奈克</t>
  </si>
  <si>
    <t>新英雄试炼-b-8-火男面</t>
  </si>
  <si>
    <t>新英雄试炼-b-8-居合庵</t>
  </si>
  <si>
    <t>新英雄试炼-b-8-地狱的吹雪</t>
  </si>
  <si>
    <t>新英雄试炼-b-9-银色獠牙</t>
  </si>
  <si>
    <t>新英雄试炼-b-9-King</t>
  </si>
  <si>
    <t>新英雄试炼-b-9-蛇咬拳斯奈克</t>
  </si>
  <si>
    <t>新英雄试炼-b-9-火男面</t>
  </si>
  <si>
    <t>新英雄试炼-b-9-居合庵</t>
  </si>
  <si>
    <t>新英雄试炼-b-9-地狱的吹雪</t>
  </si>
  <si>
    <t>新英雄试炼-b-10-银色獠牙</t>
  </si>
  <si>
    <t>新英雄试炼-b-10-King</t>
  </si>
  <si>
    <t>新英雄试炼-b-10-蛇咬拳斯奈克</t>
  </si>
  <si>
    <t>新英雄试炼-b-10-火男面</t>
  </si>
  <si>
    <t>新英雄试炼-b-10-居合庵</t>
  </si>
  <si>
    <t>新英雄试炼-b-10-地狱的吹雪</t>
  </si>
  <si>
    <t>新英雄试炼-b-11-银色獠牙</t>
  </si>
  <si>
    <t>新英雄试炼-b-11-King</t>
  </si>
  <si>
    <t>新英雄试炼-b-11-黄金球</t>
  </si>
  <si>
    <t>14011,14021,14031,3902051</t>
  </si>
  <si>
    <t>新英雄试炼-b-11-金属骑士</t>
  </si>
  <si>
    <t>新英雄试炼-b-11-毒刺</t>
  </si>
  <si>
    <t>新英雄试炼-b-11-地狱的吹雪</t>
  </si>
  <si>
    <t>新英雄试炼-b-12-银色獠牙</t>
  </si>
  <si>
    <t>新英雄试炼-b-12-King</t>
  </si>
  <si>
    <t>新英雄试炼-b-12-黄金球</t>
  </si>
  <si>
    <t>新英雄试炼-b-12-金属骑士</t>
  </si>
  <si>
    <t>新英雄试炼-b-12-毒刺</t>
  </si>
  <si>
    <t>新英雄试炼-b-12-地狱的吹雪</t>
  </si>
  <si>
    <t>新英雄试炼-b-13-银色獠牙</t>
  </si>
  <si>
    <t>新英雄试炼-b-13-King</t>
  </si>
  <si>
    <t>新英雄试炼-b-13-黄金球</t>
  </si>
  <si>
    <t>新英雄试炼-b-13-金属骑士</t>
  </si>
  <si>
    <t>新英雄试炼-b-13-毒刺</t>
  </si>
  <si>
    <t>新英雄试炼-b-13-地狱的吹雪</t>
  </si>
  <si>
    <r>
      <rPr>
        <sz val="11"/>
        <color theme="1"/>
        <rFont val="等线"/>
        <family val="3"/>
        <charset val="134"/>
        <scheme val="minor"/>
      </rPr>
      <t>新英雄试炼-b-14-</t>
    </r>
    <r>
      <rPr>
        <sz val="11"/>
        <color theme="1"/>
        <rFont val="等线"/>
        <family val="3"/>
        <charset val="134"/>
        <scheme val="minor"/>
      </rPr>
      <t>银色獠牙</t>
    </r>
  </si>
  <si>
    <t>新英雄试炼-b-14-King</t>
  </si>
  <si>
    <t>新英雄试炼-b-14-黄金球</t>
  </si>
  <si>
    <t>新英雄试炼-b-14-金属骑士</t>
  </si>
  <si>
    <t>新英雄试炼-b-14-毒刺</t>
  </si>
  <si>
    <t>新英雄试炼-b-14-地狱的吹雪</t>
  </si>
  <si>
    <r>
      <rPr>
        <sz val="11"/>
        <color theme="1"/>
        <rFont val="等线"/>
        <family val="3"/>
        <charset val="134"/>
        <scheme val="minor"/>
      </rPr>
      <t>新英雄试炼-b-15-</t>
    </r>
    <r>
      <rPr>
        <sz val="11"/>
        <color theme="1"/>
        <rFont val="等线"/>
        <family val="3"/>
        <charset val="134"/>
        <scheme val="minor"/>
      </rPr>
      <t>银色獠牙</t>
    </r>
  </si>
  <si>
    <t>新英雄试炼-b-15-King</t>
  </si>
  <si>
    <t>新英雄试炼-b-15-黄金球</t>
  </si>
  <si>
    <t>新英雄试炼-b-15-金属骑士</t>
  </si>
  <si>
    <t>新英雄试炼-b-15-毒刺</t>
  </si>
  <si>
    <t>新英雄试炼-b-15-地狱的吹雪</t>
  </si>
  <si>
    <t>新英雄试炼-b-16-银色獠牙</t>
  </si>
  <si>
    <t>新英雄试炼-b-16-King</t>
  </si>
  <si>
    <t>新英雄试炼-b-16-黄金球</t>
  </si>
  <si>
    <t>新英雄试炼-b-16-金属骑士</t>
  </si>
  <si>
    <t>新英雄试炼-b-16-甜心假面</t>
  </si>
  <si>
    <t>新英雄试炼-b-16-蛇咬拳斯奈克</t>
  </si>
  <si>
    <t>新英雄试炼-b-17-银色獠牙</t>
  </si>
  <si>
    <t>新英雄试炼-b-17-King</t>
  </si>
  <si>
    <t>新英雄试炼-b-17-黄金球</t>
  </si>
  <si>
    <t>新英雄试炼-b-17-金属骑士</t>
  </si>
  <si>
    <t>新英雄试炼-b-17-甜心假面</t>
  </si>
  <si>
    <t>新英雄试炼-b-17-蛇咬拳斯奈克</t>
  </si>
  <si>
    <t>新英雄试炼-b-18-银色獠牙</t>
  </si>
  <si>
    <t>新英雄试炼-b-18-King</t>
  </si>
  <si>
    <t>新英雄试炼-b-18-黄金球</t>
  </si>
  <si>
    <t>新英雄试炼-b-18-金属骑士</t>
  </si>
  <si>
    <t>新英雄试炼-b-18-甜心假面</t>
  </si>
  <si>
    <t>新英雄试炼-b-18-蛇咬拳斯奈克</t>
  </si>
  <si>
    <t>新英雄试炼-b-19-银色獠牙</t>
  </si>
  <si>
    <t>新英雄试炼-b-19-King</t>
  </si>
  <si>
    <t>新英雄试炼-b-19-黄金球</t>
  </si>
  <si>
    <t>新英雄试炼-b-19-金属骑士</t>
  </si>
  <si>
    <t>新英雄试炼-b-19-甜心假面</t>
  </si>
  <si>
    <t>新英雄试炼-b-19-蛇咬拳斯奈克</t>
  </si>
  <si>
    <t>新英雄试炼-b-20-银色獠牙</t>
  </si>
  <si>
    <t>新英雄试炼-b-20-King</t>
  </si>
  <si>
    <t>新英雄试炼-b-20-黄金球</t>
  </si>
  <si>
    <t>新英雄试炼-b-20-金属骑士</t>
  </si>
  <si>
    <t>新英雄试炼-b-20-甜心假面</t>
  </si>
  <si>
    <t>新英雄试炼-b-20-蛇咬拳斯奈克</t>
  </si>
  <si>
    <t>新英雄试炼-a-1-杰诺斯·武装</t>
  </si>
  <si>
    <r>
      <rPr>
        <sz val="11"/>
        <color theme="1"/>
        <rFont val="等线"/>
        <family val="3"/>
        <charset val="134"/>
        <scheme val="minor"/>
      </rPr>
      <t>2011,2071,2031,</t>
    </r>
    <r>
      <rPr>
        <sz val="11"/>
        <color theme="1"/>
        <rFont val="等线"/>
        <family val="3"/>
        <charset val="134"/>
        <scheme val="minor"/>
      </rPr>
      <t>2091,</t>
    </r>
    <r>
      <rPr>
        <sz val="11"/>
        <color theme="1"/>
        <rFont val="等线"/>
        <family val="3"/>
        <charset val="134"/>
        <scheme val="minor"/>
      </rPr>
      <t>3401011</t>
    </r>
  </si>
  <si>
    <t>新英雄试炼-a-1-火男面</t>
  </si>
  <si>
    <t>新英雄试炼-a-1-十字键</t>
  </si>
  <si>
    <t>新英雄试炼-a-1-睫毛</t>
  </si>
  <si>
    <t>新英雄试炼-a-1-喷射好小子</t>
  </si>
  <si>
    <t>新英雄试炼-a-1-无证骑士</t>
  </si>
  <si>
    <t>新英雄试炼-a-2-杰诺斯·武装</t>
  </si>
  <si>
    <t>新英雄试炼-a-2-火男面</t>
  </si>
  <si>
    <t>新英雄试炼-a-2-十字键</t>
  </si>
  <si>
    <t>新英雄试炼-a-2-睫毛</t>
  </si>
  <si>
    <t>新英雄试炼-a-2-喷射好小子</t>
  </si>
  <si>
    <t>新英雄试炼-a-2-无证骑士</t>
  </si>
  <si>
    <t>新英雄试炼-a-3-杰诺斯·武装</t>
  </si>
  <si>
    <t>新英雄试炼-a-3-火男面</t>
  </si>
  <si>
    <t>新英雄试炼-a-3-十字键</t>
  </si>
  <si>
    <t>新英雄试炼-a-3-睫毛</t>
  </si>
  <si>
    <t>新英雄试炼-a-3-喷射好小子</t>
  </si>
  <si>
    <t>新英雄试炼-a-3-无证骑士</t>
  </si>
  <si>
    <t>新英雄试炼-a-4-杰诺斯·武装</t>
  </si>
  <si>
    <t>新英雄试炼-a-4-火男面</t>
  </si>
  <si>
    <t>新英雄试炼-a-4-十字键</t>
  </si>
  <si>
    <t>新英雄试炼-a-4-睫毛</t>
  </si>
  <si>
    <t>新英雄试炼-a-4-喷射好小子</t>
  </si>
  <si>
    <t>新英雄试炼-a-4-无证骑士</t>
  </si>
  <si>
    <t>新英雄试炼-a-5-杰诺斯·武装</t>
  </si>
  <si>
    <t>新英雄试炼-a-5-火男面</t>
  </si>
  <si>
    <t>新英雄试炼-a-5-十字键</t>
  </si>
  <si>
    <t>新英雄试炼-a-5-睫毛</t>
  </si>
  <si>
    <t>新英雄试炼-a-5-喷射好小子</t>
  </si>
  <si>
    <t>新英雄试炼-a-5-无证骑士</t>
  </si>
  <si>
    <t>新英雄试炼-a-6-杰诺斯·武装</t>
  </si>
  <si>
    <t>新英雄试炼-a-6-火男面</t>
  </si>
  <si>
    <t>新英雄试炼-a-6-丧服吊带裤</t>
  </si>
  <si>
    <t>新英雄试炼-a-6-睫毛</t>
  </si>
  <si>
    <t>新英雄试炼-a-6-居合庵</t>
  </si>
  <si>
    <t>新英雄试炼-a-6-杰诺斯</t>
  </si>
  <si>
    <t>新英雄试炼-a-7-杰诺斯·武装</t>
  </si>
  <si>
    <t>新英雄试炼-a-7-火男面</t>
  </si>
  <si>
    <t>新英雄试炼-a-7-丧服吊带裤</t>
  </si>
  <si>
    <t>新英雄试炼-a-7-睫毛</t>
  </si>
  <si>
    <t>新英雄试炼-a-7-居合庵</t>
  </si>
  <si>
    <t>新英雄试炼-a-7-杰诺斯</t>
  </si>
  <si>
    <t>新英雄试炼-a-8-杰诺斯·武装</t>
  </si>
  <si>
    <t>新英雄试炼-a-8-火男面</t>
  </si>
  <si>
    <t>新英雄试炼-a-8-丧服吊带裤</t>
  </si>
  <si>
    <t>新英雄试炼-a-8-睫毛</t>
  </si>
  <si>
    <t>新英雄试炼-a-8-居合庵</t>
  </si>
  <si>
    <t>新英雄试炼-a-8-杰诺斯</t>
  </si>
  <si>
    <t>新英雄试炼-a-9-杰诺斯·武装</t>
  </si>
  <si>
    <t>2011,2071,2031,2091,3401011</t>
  </si>
  <si>
    <t>新英雄试炼-a-9-火男面</t>
  </si>
  <si>
    <t>新英雄试炼-a-9-丧服吊带裤</t>
  </si>
  <si>
    <t>新英雄试炼-a-9-睫毛</t>
  </si>
  <si>
    <t>新英雄试炼-a-9-居合庵</t>
  </si>
  <si>
    <t>新英雄试炼-a-9-杰诺斯</t>
  </si>
  <si>
    <t>新英雄试炼-a-10-杰诺斯·武装</t>
  </si>
  <si>
    <t>新英雄试炼-a-10-火男面</t>
  </si>
  <si>
    <t>新英雄试炼-a-10-丧服吊带裤</t>
  </si>
  <si>
    <t>新英雄试炼-a-10-睫毛</t>
  </si>
  <si>
    <t>新英雄试炼-a-10-居合庵</t>
  </si>
  <si>
    <t>新英雄试炼-a-10-杰诺斯</t>
  </si>
  <si>
    <t>新英雄试炼-a-11-杰诺斯·武装</t>
  </si>
  <si>
    <t>2011,2071,2031,2091,3401011,2002012</t>
  </si>
  <si>
    <t>新英雄试炼-a-11-金属骑士</t>
  </si>
  <si>
    <t>新英雄试炼-a-11-丧服吊带裤</t>
  </si>
  <si>
    <t>新英雄试炼-a-11-毒刺</t>
  </si>
  <si>
    <t>新英雄试炼-a-11-居合庵</t>
  </si>
  <si>
    <t>新英雄试炼-a-11-金属球棒</t>
  </si>
  <si>
    <t>新英雄试炼-a-12-杰诺斯·武装</t>
  </si>
  <si>
    <t>新英雄试炼-a-12-金属骑士</t>
  </si>
  <si>
    <t>新英雄试炼-a-12-丧服吊带裤</t>
  </si>
  <si>
    <t>新英雄试炼-a-12-毒刺</t>
  </si>
  <si>
    <t>新英雄试炼-a-12-居合庵</t>
  </si>
  <si>
    <t>新英雄试炼-a-12-金属球棒</t>
  </si>
  <si>
    <t>新英雄试炼-a-13-杰诺斯·武装</t>
  </si>
  <si>
    <t>新英雄试炼-a-13-金属骑士</t>
  </si>
  <si>
    <t>新英雄试炼-a-13-丧服吊带裤</t>
  </si>
  <si>
    <t>新英雄试炼-a-13-毒刺</t>
  </si>
  <si>
    <t>新英雄试炼-a-13-居合庵</t>
  </si>
  <si>
    <t>新英雄试炼-a-13-金属球棒</t>
  </si>
  <si>
    <t>新英雄试炼-a-14-杰诺斯·武装</t>
  </si>
  <si>
    <t>新英雄试炼-a-14-金属骑士</t>
  </si>
  <si>
    <t>新英雄试炼-a-14-丧服吊带裤</t>
  </si>
  <si>
    <t>新英雄试炼-a-14-毒刺</t>
  </si>
  <si>
    <t>新英雄试炼-a-14-居合庵</t>
  </si>
  <si>
    <t>新英雄试炼-a-14-金属球棒</t>
  </si>
  <si>
    <t>新英雄试炼-a-15-杰诺斯·武装</t>
  </si>
  <si>
    <t>新英雄试炼-a-15-金属骑士</t>
  </si>
  <si>
    <t>新英雄试炼-a-15-丧服吊带裤</t>
  </si>
  <si>
    <t>新英雄试炼-a-15-毒刺</t>
  </si>
  <si>
    <t>新英雄试炼-a-15-居合庵</t>
  </si>
  <si>
    <t>新英雄试炼-a-15-金属球棒</t>
  </si>
  <si>
    <t>新英雄试炼-a-16-杰诺斯·武装</t>
  </si>
  <si>
    <t>新英雄试炼-a-16-金属骑士</t>
  </si>
  <si>
    <t>新英雄试炼-a-16-丧服吊带裤</t>
  </si>
  <si>
    <t>新英雄试炼-a-16-毒刺</t>
  </si>
  <si>
    <t>新英雄试炼-a-16-银色獠牙</t>
  </si>
  <si>
    <t>新英雄试炼-a-16-重型金刚</t>
  </si>
  <si>
    <t>新英雄试炼-a-17-杰诺斯·武装</t>
  </si>
  <si>
    <t>新英雄试炼-a-17-金属骑士</t>
  </si>
  <si>
    <t>新英雄试炼-a-17-丧服吊带裤</t>
  </si>
  <si>
    <t>新英雄试炼-a-17-毒刺</t>
  </si>
  <si>
    <t>新英雄试炼-a-17-银色獠牙</t>
  </si>
  <si>
    <t>新英雄试炼-a-17-重型金刚</t>
  </si>
  <si>
    <t>新英雄试炼-a-18-杰诺斯·武装</t>
  </si>
  <si>
    <t>新英雄试炼-a-18-金属骑士</t>
  </si>
  <si>
    <t>新英雄试炼-a-18-丧服吊带裤</t>
  </si>
  <si>
    <t>新英雄试炼-a-18-毒刺</t>
  </si>
  <si>
    <t>新英雄试炼-a-18-银色獠牙</t>
  </si>
  <si>
    <t>新英雄试炼-a-18-重型金刚</t>
  </si>
  <si>
    <t>新英雄试炼-a-19-杰诺斯·武装</t>
  </si>
  <si>
    <t>新英雄试炼-a-19-金属骑士</t>
  </si>
  <si>
    <t>新英雄试炼-a-19-丧服吊带裤</t>
  </si>
  <si>
    <t>新英雄试炼-a-19-毒刺</t>
  </si>
  <si>
    <t>新英雄试炼-a-19-银色獠牙</t>
  </si>
  <si>
    <t>新英雄试炼-a-19-重型金刚</t>
  </si>
  <si>
    <t>新英雄试炼-a-20-杰诺斯·武装</t>
  </si>
  <si>
    <t>新英雄试炼-a-20-金属骑士</t>
  </si>
  <si>
    <t>新英雄试炼-a-20-丧服吊带裤</t>
  </si>
  <si>
    <t>新英雄试炼-a-20-毒刺</t>
  </si>
  <si>
    <t>新英雄试炼-a-20-银色獠牙</t>
  </si>
  <si>
    <t>新英雄试炼-a-20-重型金刚</t>
  </si>
  <si>
    <t>新英雄试炼-d-1_战栗的龙卷</t>
  </si>
  <si>
    <t>yingxiongnpcBaseExSkillAI</t>
  </si>
  <si>
    <t>3,4,4</t>
  </si>
  <si>
    <t>3015,3025,3035,3401011</t>
  </si>
  <si>
    <t>新英雄试炼-d-1_杰诺斯·武装</t>
  </si>
  <si>
    <t>新英雄试炼-d-1_甜心假面</t>
  </si>
  <si>
    <t>新英雄试炼-d-1_僵尸男</t>
  </si>
  <si>
    <t>新英雄试炼-d-1_原子武士</t>
  </si>
  <si>
    <t>新英雄试炼-d-1_音速索尼克</t>
  </si>
  <si>
    <t>新英雄试炼-d-2_战栗的龙卷</t>
  </si>
  <si>
    <t>新英雄试炼-d-2_杰诺斯·武装</t>
  </si>
  <si>
    <t>新英雄试炼-d-2_甜心假面</t>
  </si>
  <si>
    <t>新英雄试炼-d-2_僵尸男</t>
  </si>
  <si>
    <t>新英雄试炼-d-2_原子武士</t>
  </si>
  <si>
    <t>新英雄试炼-d-2_音速索尼克</t>
  </si>
  <si>
    <t>新英雄试炼-d-3_战栗的龙卷</t>
  </si>
  <si>
    <t>新英雄试炼-d-3_杰诺斯·武装</t>
  </si>
  <si>
    <t>新英雄试炼-d-3_甜心假面</t>
  </si>
  <si>
    <t>新英雄试炼-d-3_僵尸男</t>
  </si>
  <si>
    <t>新英雄试炼-d-3_原子武士</t>
  </si>
  <si>
    <t>新英雄试炼-d-3_音速索尼克</t>
  </si>
  <si>
    <t>新英雄试炼-d-4_战栗的龙卷</t>
  </si>
  <si>
    <t>新英雄试炼-d-4_杰诺斯·武装</t>
  </si>
  <si>
    <t>新英雄试炼-d-4_甜心假面</t>
  </si>
  <si>
    <t>新英雄试炼-d-4_僵尸男</t>
  </si>
  <si>
    <t>新英雄试炼-d-4_原子武士</t>
  </si>
  <si>
    <t>新英雄试炼-d-4_音速索尼克</t>
  </si>
  <si>
    <t>新英雄试炼-d-5_战栗的龙卷</t>
  </si>
  <si>
    <t>新英雄试炼-d-5_杰诺斯·武装</t>
  </si>
  <si>
    <t>新英雄试炼-d-5_甜心假面</t>
  </si>
  <si>
    <t>新英雄试炼-d-5_僵尸男</t>
  </si>
  <si>
    <t>新英雄试炼-d-5_原子武士</t>
  </si>
  <si>
    <t>新英雄试炼-d-5_音速索尼克</t>
  </si>
  <si>
    <t>新英雄试炼-e-1_僵尸男</t>
  </si>
  <si>
    <t>45015,45025,45055,3401011</t>
  </si>
  <si>
    <t>新英雄试炼-e-1_超合金黑光</t>
  </si>
  <si>
    <t>新英雄试炼-e-2_僵尸男</t>
  </si>
  <si>
    <t>新英雄试炼-e-2_超合金黑光</t>
  </si>
  <si>
    <t>新英雄试炼-e-3_僵尸男</t>
  </si>
  <si>
    <t>新英雄试炼-e-3_超合金黑光</t>
  </si>
  <si>
    <t>新英雄试炼-e-4_僵尸男</t>
  </si>
  <si>
    <t>新英雄试炼-e-4_超合金黑光</t>
  </si>
  <si>
    <t>新英雄试炼-e-5_僵尸男</t>
  </si>
  <si>
    <t>新英雄试炼-e-5_超合金黑光</t>
  </si>
  <si>
    <t>新突发事件-模拟训练01-精英现世地底王</t>
  </si>
  <si>
    <t>1004011,0,0,3401011</t>
  </si>
  <si>
    <t>新突发事件-模拟训练01-地底人小怪1</t>
  </si>
  <si>
    <t>新突发事件-模拟训练01-地底人小怪2</t>
  </si>
  <si>
    <t>新突发事件-模拟训练02-精英现世地底王</t>
  </si>
  <si>
    <t>新突发事件-模拟训练02-地底人小怪1</t>
  </si>
  <si>
    <t>新突发事件-模拟训练02-地底人小怪2</t>
  </si>
  <si>
    <t>新突发事件-模拟训练03-精英现世地底王</t>
  </si>
  <si>
    <t>新突发事件-模拟训练03-地底人小怪1</t>
  </si>
  <si>
    <t>新突发事件-模拟训练03-地底人小怪2</t>
  </si>
  <si>
    <t>新突发事件-模拟训练04-精英现世地底王</t>
  </si>
  <si>
    <t>新突发事件-模拟训练04-地底人小怪1</t>
  </si>
  <si>
    <t>新突发事件-模拟训练04-地底人小怪2</t>
  </si>
  <si>
    <t>新突发事件-模拟训练05-精英现世地底王</t>
  </si>
  <si>
    <t>新突发事件-模拟训练05-地底人小怪1</t>
  </si>
  <si>
    <t>新突发事件-模拟训练05-地底人小怪2</t>
  </si>
  <si>
    <t>新突发事件-模拟训练06-精英现世地底王</t>
  </si>
  <si>
    <t>新突发事件-模拟训练06-地底人小怪1</t>
  </si>
  <si>
    <t>新突发事件-模拟训练06-地底人小怪2</t>
  </si>
  <si>
    <t>新突发事件-模拟训练07-精英现世地底王</t>
  </si>
  <si>
    <t>新突发事件-模拟训练07-地底人小怪1</t>
  </si>
  <si>
    <t>新突发事件-模拟训练07-地底人小怪2</t>
  </si>
  <si>
    <t>新突发事件-模拟训练08-精英现世地底王</t>
  </si>
  <si>
    <t>新突发事件-模拟训练08-地底人小怪1</t>
  </si>
  <si>
    <t>新突发事件-模拟训练08-地底人小怪2</t>
  </si>
  <si>
    <t>新突发事件-模拟训练09-精英现世地底王</t>
  </si>
  <si>
    <t>新突发事件-模拟训练09-地底人小怪1</t>
  </si>
  <si>
    <t>新突发事件-模拟训练09-地底人小怪2</t>
  </si>
  <si>
    <t>新突发事件-模拟训练10-精英现世地底王</t>
  </si>
  <si>
    <t>新突发事件-模拟训练10-地底人小怪1</t>
  </si>
  <si>
    <t>新突发事件-模拟训练10-地底人小怪2</t>
  </si>
  <si>
    <t>新突发事件-模拟训练11-精英现世地底王</t>
  </si>
  <si>
    <t>新突发事件-模拟训练11-地底人小怪1</t>
  </si>
  <si>
    <t>新突发事件-模拟训练11-地底人小怪2</t>
  </si>
  <si>
    <t>新突发事件-模拟训练12-精英现世地底王</t>
  </si>
  <si>
    <t>新突发事件-模拟训练12-地底人小怪1</t>
  </si>
  <si>
    <t>新突发事件-模拟训练12-地底人小怪2</t>
  </si>
  <si>
    <t>新突发事件-模拟训练13-精英现世地底王</t>
  </si>
  <si>
    <t>新突发事件-模拟训练13-地底人小怪1</t>
  </si>
  <si>
    <t>新突发事件-模拟训练13-地底人小怪2</t>
  </si>
  <si>
    <t>新突发事件-模拟训练14-精英现世地底王</t>
  </si>
  <si>
    <t>新突发事件-模拟训练14-地底人小怪1</t>
  </si>
  <si>
    <t>新突发事件-模拟训练14-地底人小怪2</t>
  </si>
  <si>
    <t>新突发事件-模拟训练15-精英现世地底王</t>
  </si>
  <si>
    <t>新突发事件-模拟训练15-地底人小怪1</t>
  </si>
  <si>
    <t>新突发事件-模拟训练15-地底人小怪2</t>
  </si>
  <si>
    <t>新突发事件-模拟训练16-精英现世地底王</t>
  </si>
  <si>
    <t>新突发事件-模拟训练16-地底人小怪1</t>
  </si>
  <si>
    <t>新突发事件-模拟训练16-地底人小怪2</t>
  </si>
  <si>
    <t>新突发事件-模拟训练17-精英现世地底王</t>
  </si>
  <si>
    <t>新突发事件-模拟训练17-地底人小怪1</t>
  </si>
  <si>
    <t>新突发事件-模拟训练17-地底人小怪2</t>
  </si>
  <si>
    <t>新突发事件-模拟训练18-精英现世地底王</t>
  </si>
  <si>
    <t>新突发事件-模拟训练18-地底人小怪1</t>
  </si>
  <si>
    <t>新突发事件-模拟训练18-地底人小怪2</t>
  </si>
  <si>
    <t>新突发事件-模拟训练19-精英现世地底王</t>
  </si>
  <si>
    <t>新突发事件-模拟训练19-地底人小怪1</t>
  </si>
  <si>
    <t>新突发事件-模拟训练19-地底人小怪2</t>
  </si>
  <si>
    <t>新突发事件-模拟训练20-精英现世地底王</t>
  </si>
  <si>
    <t>新突发事件-模拟训练20-地底人小怪1</t>
  </si>
  <si>
    <t>新突发事件-模拟训练20-地底人小怪2</t>
  </si>
  <si>
    <t>新突发事件-进化之家01-土龙</t>
  </si>
  <si>
    <t>1007011,0,0,3401011</t>
  </si>
  <si>
    <r>
      <rPr>
        <sz val="11"/>
        <color theme="1"/>
        <rFont val="等线"/>
        <family val="3"/>
        <charset val="134"/>
        <scheme val="minor"/>
      </rPr>
      <t>新突发事件-进化之家01-</t>
    </r>
    <r>
      <rPr>
        <sz val="11"/>
        <color theme="1"/>
        <rFont val="等线"/>
        <family val="3"/>
        <charset val="134"/>
        <scheme val="minor"/>
      </rPr>
      <t>青蛙</t>
    </r>
  </si>
  <si>
    <r>
      <rPr>
        <sz val="11"/>
        <color theme="1"/>
        <rFont val="等线"/>
        <family val="3"/>
        <charset val="134"/>
        <scheme val="minor"/>
      </rPr>
      <t>新突发事件-进化之家01-</t>
    </r>
    <r>
      <rPr>
        <sz val="11"/>
        <color theme="1"/>
        <rFont val="等线"/>
        <family val="3"/>
        <charset val="134"/>
        <scheme val="minor"/>
      </rPr>
      <t>蛞蝓</t>
    </r>
  </si>
  <si>
    <r>
      <rPr>
        <sz val="11"/>
        <color theme="1"/>
        <rFont val="等线"/>
        <family val="3"/>
        <charset val="134"/>
        <scheme val="minor"/>
      </rPr>
      <t>新突发事件-进化之家01-</t>
    </r>
    <r>
      <rPr>
        <sz val="11"/>
        <color theme="1"/>
        <rFont val="等线"/>
        <family val="3"/>
        <charset val="134"/>
        <scheme val="minor"/>
      </rPr>
      <t>螳螂男</t>
    </r>
  </si>
  <si>
    <t>新突发事件-进化之家02-土龙</t>
  </si>
  <si>
    <t>新突发事件-进化之家02-青蛙</t>
  </si>
  <si>
    <t>新突发事件-进化之家02-蛞蝓</t>
  </si>
  <si>
    <t>新突发事件-进化之家02-螳螂男</t>
  </si>
  <si>
    <t>新突发事件-进化之家03-土龙</t>
  </si>
  <si>
    <t>新突发事件-进化之家03-青蛙</t>
  </si>
  <si>
    <t>新突发事件-进化之家03-蛞蝓</t>
  </si>
  <si>
    <t>新突发事件-进化之家03-螳螂男</t>
  </si>
  <si>
    <t>新突发事件-进化之家04-土龙</t>
  </si>
  <si>
    <t>新突发事件-进化之家04-青蛙</t>
  </si>
  <si>
    <t>新突发事件-进化之家04-蛞蝓</t>
  </si>
  <si>
    <t>新突发事件-进化之家04-螳螂男</t>
  </si>
  <si>
    <t>新突发事件-进化之家05-土龙</t>
  </si>
  <si>
    <t>新突发事件-进化之家05-青蛙</t>
  </si>
  <si>
    <t>新突发事件-进化之家05-蛞蝓</t>
  </si>
  <si>
    <t>新突发事件-进化之家05-螳螂男</t>
  </si>
  <si>
    <t>新突发事件-进化之家06-土龙</t>
  </si>
  <si>
    <t>新突发事件-进化之家06-青蛙</t>
  </si>
  <si>
    <t>新突发事件-进化之家06-蛞蝓</t>
  </si>
  <si>
    <t>新突发事件-进化之家06-螳螂男</t>
  </si>
  <si>
    <t>新突发事件-进化之家07-土龙</t>
  </si>
  <si>
    <t>新突发事件-进化之家07-青蛙</t>
  </si>
  <si>
    <t>新突发事件-进化之家07-蛞蝓</t>
  </si>
  <si>
    <t>新突发事件-进化之家07-螳螂男</t>
  </si>
  <si>
    <t>新突发事件-进化之家08-土龙</t>
  </si>
  <si>
    <t>新突发事件-进化之家08-青蛙</t>
  </si>
  <si>
    <t>新突发事件-进化之家08-蛞蝓</t>
  </si>
  <si>
    <t>新突发事件-进化之家08-螳螂男</t>
  </si>
  <si>
    <t>新突发事件-进化之家09-土龙</t>
  </si>
  <si>
    <t>新突发事件-进化之家09-青蛙</t>
  </si>
  <si>
    <t>新突发事件-进化之家09-蛞蝓</t>
  </si>
  <si>
    <t>新突发事件-进化之家09-螳螂男</t>
  </si>
  <si>
    <t>新突发事件-进化之家10-土龙</t>
  </si>
  <si>
    <t>新突发事件-进化之家10-青蛙</t>
  </si>
  <si>
    <t>新突发事件-进化之家10-蛞蝓</t>
  </si>
  <si>
    <t>新突发事件-进化之家10-螳螂男</t>
  </si>
  <si>
    <t>新突发事件-进化之家11-土龙</t>
  </si>
  <si>
    <t>新突发事件-进化之家11-青蛙</t>
  </si>
  <si>
    <t>新突发事件-进化之家11-蛞蝓</t>
  </si>
  <si>
    <t>新突发事件-进化之家11-螳螂男</t>
  </si>
  <si>
    <t>新突发事件-进化之家12-土龙</t>
  </si>
  <si>
    <t>新突发事件-进化之家12-青蛙</t>
  </si>
  <si>
    <t>新突发事件-进化之家12-蛞蝓</t>
  </si>
  <si>
    <t>新突发事件-进化之家12-螳螂男</t>
  </si>
  <si>
    <t>新突发事件-进化之家13-土龙</t>
  </si>
  <si>
    <t>新突发事件-进化之家13-青蛙</t>
  </si>
  <si>
    <t>新突发事件-进化之家13-蛞蝓</t>
  </si>
  <si>
    <t>新突发事件-进化之家13-螳螂男</t>
  </si>
  <si>
    <t>新突发事件-进化之家14-土龙</t>
  </si>
  <si>
    <t>新突发事件-进化之家14-青蛙</t>
  </si>
  <si>
    <t>新突发事件-进化之家14-蛞蝓</t>
  </si>
  <si>
    <t>新突发事件-进化之家14-螳螂男</t>
  </si>
  <si>
    <t>新突发事件-进化之家15-土龙</t>
  </si>
  <si>
    <t>新突发事件-进化之家15-青蛙</t>
  </si>
  <si>
    <t>新突发事件-进化之家15-蛞蝓</t>
  </si>
  <si>
    <t>新突发事件-进化之家15-螳螂男</t>
  </si>
  <si>
    <t>新突发事件-英雄试炼01-天空王</t>
  </si>
  <si>
    <t>1014011,0,0,3401011</t>
  </si>
  <si>
    <t>新突发事件-英雄试炼01-天空族</t>
  </si>
  <si>
    <t>新突发事件-英雄试炼02-天空王</t>
  </si>
  <si>
    <t>新突发事件-英雄试炼02-天空族</t>
  </si>
  <si>
    <t>新突发事件-英雄试炼03-天空王</t>
  </si>
  <si>
    <t>新突发事件-英雄试炼03-天空族</t>
  </si>
  <si>
    <t>新突发事件-英雄试炼04-天空王</t>
  </si>
  <si>
    <t>新突发事件-英雄试炼04-天空族</t>
  </si>
  <si>
    <t>新突发事件-英雄试炼05-天空王</t>
  </si>
  <si>
    <t>新突发事件-英雄试炼05-天空族</t>
  </si>
  <si>
    <t>新突发事件-英雄试炼06-天空王</t>
  </si>
  <si>
    <t>新突发事件-英雄试炼06-天空族</t>
  </si>
  <si>
    <t>新突发事件-英雄试炼07-天空王</t>
  </si>
  <si>
    <t>新突发事件-英雄试炼07-天空族</t>
  </si>
  <si>
    <t>新突发事件-英雄试炼08-天空王</t>
  </si>
  <si>
    <t>新突发事件-英雄试炼08-天空族</t>
  </si>
  <si>
    <t>新突发事件-英雄试炼09-天空王</t>
  </si>
  <si>
    <t>新突发事件-英雄试炼09-天空族</t>
  </si>
  <si>
    <t>新突发事件-英雄试炼10-天空王</t>
  </si>
  <si>
    <t>新突发事件-英雄试炼10-天空族</t>
  </si>
  <si>
    <t>新突发事件-英雄试炼11-天空王</t>
  </si>
  <si>
    <t>新突发事件-英雄试炼11-天空族</t>
  </si>
  <si>
    <t>新突发事件-英雄试炼12-天空王</t>
  </si>
  <si>
    <t>新突发事件-英雄试炼12-天空族</t>
  </si>
  <si>
    <t>新突发事件-英雄试炼13-天空王</t>
  </si>
  <si>
    <t>新突发事件-英雄试炼13-天空族</t>
  </si>
  <si>
    <t>新突发事件-英雄试炼14-天空王</t>
  </si>
  <si>
    <t>新突发事件-英雄试炼14-天空族</t>
  </si>
  <si>
    <t>新突发事件-英雄试炼15-天空王</t>
  </si>
  <si>
    <t>新突发事件-英雄试炼15-天空族</t>
  </si>
  <si>
    <t>新突发事件-英雄试炼16-天空王</t>
  </si>
  <si>
    <t>新突发事件-英雄试炼16-天空族</t>
  </si>
  <si>
    <t>新突发事件-英雄试炼17-天空王</t>
  </si>
  <si>
    <t>新突发事件-英雄试炼17-天空族</t>
  </si>
  <si>
    <t>新突发事件-英雄试炼18-天空王</t>
  </si>
  <si>
    <t>新突发事件-英雄试炼18-天空族</t>
  </si>
  <si>
    <t>新突发事件-英雄试炼19-天空王</t>
  </si>
  <si>
    <t>新突发事件-英雄试炼19-天空族</t>
  </si>
  <si>
    <t>新突发事件-英雄试炼20-天空王</t>
  </si>
  <si>
    <t>新突发事件-英雄试炼20-天空族</t>
  </si>
  <si>
    <t>社团BOSS1-难度1-阿修罗独角仙1阶</t>
  </si>
  <si>
    <t>3_shetuanboss_zhaohuan_jiachong</t>
  </si>
  <si>
    <t>1010241,1010251,1010261,3401011</t>
  </si>
  <si>
    <t>社团BOSS1-难度2-阿修罗独角仙1阶</t>
  </si>
  <si>
    <t>社团BOSS1-难度3-阿修罗独角仙1阶</t>
  </si>
  <si>
    <t>1010241,1010252,1010261,3401011</t>
  </si>
  <si>
    <t>社团BOSS1-难度4-阿修罗独角仙1阶</t>
  </si>
  <si>
    <t>社团BOSS1-难度5-阿修罗独角仙1阶</t>
  </si>
  <si>
    <t>1010241,1010253,1010261,3401011</t>
  </si>
  <si>
    <t>社团BOSS1-难度6-阿修罗独角仙1阶</t>
  </si>
  <si>
    <t>社团BOSS1-难度7-阿修罗独角仙1阶</t>
  </si>
  <si>
    <t>1010241,1010254,1010261,3401011</t>
  </si>
  <si>
    <t>社团BOSS1-难度8-阿修罗独角仙1阶</t>
  </si>
  <si>
    <t>社团BOSS1-难度9-阿修罗独角仙1阶</t>
  </si>
  <si>
    <t>1010241,1010255,1010261,3401011</t>
  </si>
  <si>
    <t>社团BOSS1-难度10-阿修罗独角仙1阶</t>
  </si>
  <si>
    <t>社团BOSS1-召唤-基诺斯</t>
  </si>
  <si>
    <t>基诺斯</t>
  </si>
  <si>
    <t>321200601</t>
  </si>
  <si>
    <t>1046011,1046021,0,3401011</t>
  </si>
  <si>
    <t>社团BOSS2-难度1-现世地底王</t>
  </si>
  <si>
    <t>1004051,1004061,0,3401011,1004201</t>
  </si>
  <si>
    <t>社团BOSS2-难度2-现世地底王</t>
  </si>
  <si>
    <t>社团BOSS2-难度3-现世地底王</t>
  </si>
  <si>
    <t>社团BOSS2-难度4-现世地底王</t>
  </si>
  <si>
    <t>社团BOSS2-难度5-现世地底王</t>
  </si>
  <si>
    <t>社团BOSS2-难度6-现世地底王</t>
  </si>
  <si>
    <t>社团BOSS2-难度7-现世地底王</t>
  </si>
  <si>
    <t>社团BOSS2-难度8-现世地底王</t>
  </si>
  <si>
    <t>社团BOSS2-难度9-现世地底王</t>
  </si>
  <si>
    <t>社团BOSS2-难度10-现世地底王</t>
  </si>
  <si>
    <t>社团BOSS2-召唤-梦境地底王</t>
  </si>
  <si>
    <t>1033031,1033021,1033051,3401011</t>
  </si>
  <si>
    <t>社团BOSS3-难度1-深海王</t>
  </si>
  <si>
    <t>3_shetuanboss_zican_shenhaiwang</t>
  </si>
  <si>
    <t>1012091,1012131,1012151,3401011</t>
  </si>
  <si>
    <t>社团BOSS3-难度2-深海王</t>
  </si>
  <si>
    <t>社团BOSS3-难度3-深海王</t>
  </si>
  <si>
    <t>社团BOSS3-难度4-深海王</t>
  </si>
  <si>
    <t>社团BOSS3-难度5-深海王</t>
  </si>
  <si>
    <t>社团BOSS3-难度6-深海王</t>
  </si>
  <si>
    <t>社团BOSS3-难度7-深海王</t>
  </si>
  <si>
    <t>社团BOSS3-难度8-深海王</t>
  </si>
  <si>
    <t>社团BOSS3-难度9-深海王</t>
  </si>
  <si>
    <t>社团BOSS3-难度10-深海王</t>
  </si>
  <si>
    <t>清理城市-等级1-进度1-天空王</t>
  </si>
  <si>
    <t>1014011,0,1014021,3401011</t>
  </si>
  <si>
    <t>清理城市-等级1-进度1-天空族</t>
  </si>
  <si>
    <t>清理城市-等级1-进度2-蚊娘2阶</t>
  </si>
  <si>
    <t>1034041,0,1034051,3401011</t>
  </si>
  <si>
    <t>清理城市-等级1-进度2-蚊子</t>
  </si>
  <si>
    <t>清理城市-等级1-进度3-无限海带</t>
  </si>
  <si>
    <t>清理城市-等级1-进度4-格洛里巴斯</t>
  </si>
  <si>
    <t>清理城市-等级1-进度4-波罗斯小弟1</t>
  </si>
  <si>
    <t>清理城市-等级1-进度5-梅鲁嘎扎鲁多</t>
  </si>
  <si>
    <t>1016101,1016121,1016111,3401011</t>
  </si>
  <si>
    <t>清理城市-等级1-进度5-召唤梅鲁嘎扎鲁多</t>
  </si>
  <si>
    <t>清理城市-等级1-进度6-格流刚许普</t>
  </si>
  <si>
    <t>1017061,0,1017091,1017071,3401011</t>
  </si>
  <si>
    <t>清理城市-等级1-进度6-波罗斯小弟1</t>
  </si>
  <si>
    <t>清理城市-等级1-进度6-波罗斯小弟2</t>
  </si>
  <si>
    <t>清理城市-等级2-进度1-天空王</t>
  </si>
  <si>
    <t>清理城市-等级2-进度1-天空族</t>
  </si>
  <si>
    <t>清理城市-等级2-进度2-蚊娘2阶</t>
  </si>
  <si>
    <t>清理城市-等级2-进度2-蚊子</t>
  </si>
  <si>
    <t>清理城市-等级2-进度3-无限海带</t>
  </si>
  <si>
    <t>清理城市-等级2-进度4-格洛里巴斯</t>
  </si>
  <si>
    <t>清理城市-等级2-进度4-波罗斯小弟1</t>
  </si>
  <si>
    <t>清理城市-等级2-进度5-梅鲁嘎扎鲁多</t>
  </si>
  <si>
    <t>清理城市-等级2-进度5-召唤梅鲁嘎扎鲁多</t>
  </si>
  <si>
    <t>清理城市-等级2-进度6-格流刚许普</t>
  </si>
  <si>
    <t>清理城市-等级2-进度6-波罗斯小弟1</t>
  </si>
  <si>
    <t>清理城市-等级2-进度6-波罗斯小弟2</t>
  </si>
  <si>
    <t>清理城市-等级3-进度1-天空王</t>
  </si>
  <si>
    <t>清理城市-等级3-进度1-天空族</t>
  </si>
  <si>
    <t>清理城市-等级3-进度2-蚊娘2阶</t>
  </si>
  <si>
    <t>清理城市-等级3-进度2-蚊子</t>
  </si>
  <si>
    <t>清理城市-等级3-进度3-无限海带</t>
  </si>
  <si>
    <t>清理城市-等级3-进度4-格洛里巴斯</t>
  </si>
  <si>
    <t>清理城市-等级3-进度4-波罗斯小弟1</t>
  </si>
  <si>
    <t>清理城市-等级3-进度5-梅鲁嘎扎鲁多</t>
  </si>
  <si>
    <t>清理城市-等级3-进度5-召唤梅鲁嘎扎鲁多</t>
  </si>
  <si>
    <t>清理城市-等级3-进度6-格流刚许普</t>
  </si>
  <si>
    <t>清理城市-等级3-进度6-波罗斯小弟1</t>
  </si>
  <si>
    <t>清理城市-等级3-进度6-波罗斯小弟2</t>
  </si>
  <si>
    <t>清理城市-等级4-进度1-天空王</t>
  </si>
  <si>
    <t>清理城市-等级4-进度1-天空族</t>
  </si>
  <si>
    <t>清理城市-等级4-进度2-蚊娘2阶</t>
  </si>
  <si>
    <t>清理城市-等级4-进度2-蚊子</t>
  </si>
  <si>
    <t>清理城市-等级4-进度3-无限海带</t>
  </si>
  <si>
    <t>清理城市-等级4-进度4-格洛里巴斯</t>
  </si>
  <si>
    <t>清理城市-等级4-进度4-波罗斯小弟1</t>
  </si>
  <si>
    <t>清理城市-等级4-进度5-梅鲁嘎扎鲁多</t>
  </si>
  <si>
    <t>清理城市-等级4-进度5-召唤梅鲁嘎扎鲁多</t>
  </si>
  <si>
    <t>清理城市-等级4-进度6-格流刚许普</t>
  </si>
  <si>
    <t>清理城市-等级4-进度6-波罗斯小弟1</t>
  </si>
  <si>
    <t>清理城市-等级4-进度6-波罗斯小弟2</t>
  </si>
  <si>
    <t>清理城市-等级5-进度1-天空王</t>
  </si>
  <si>
    <t>清理城市-等级5-进度1-天空族</t>
  </si>
  <si>
    <t>清理城市-等级5-进度2-蚊娘2阶</t>
  </si>
  <si>
    <t>清理城市-等级5-进度2-蚊子</t>
  </si>
  <si>
    <t>清理城市-等级5-进度3-无限海带</t>
  </si>
  <si>
    <t>清理城市-等级5-进度4-格洛里巴斯</t>
  </si>
  <si>
    <t>清理城市-等级5-进度4-波罗斯小弟1</t>
  </si>
  <si>
    <t>清理城市-等级5-进度5-梅鲁嘎扎鲁多</t>
  </si>
  <si>
    <t>清理城市-等级5-进度5-召唤梅鲁嘎扎鲁多</t>
  </si>
  <si>
    <t>清理城市-等级5-进度6-格流刚许普</t>
  </si>
  <si>
    <t>清理城市-等级5-进度6-波罗斯小弟1</t>
  </si>
  <si>
    <t>清理城市-等级5-进度6-波罗斯小弟2</t>
  </si>
  <si>
    <t>清理城市-等级6-进度1-天空王</t>
  </si>
  <si>
    <t>清理城市-等级6-进度1-天空族</t>
  </si>
  <si>
    <t>清理城市-等级6-进度2-蚊娘2阶</t>
  </si>
  <si>
    <t>清理城市-等级6-进度2-蚊子</t>
  </si>
  <si>
    <t>清理城市-等级6-进度3-无限海带</t>
  </si>
  <si>
    <t>1011051,0,1011111,3401011</t>
  </si>
  <si>
    <t>清理城市-等级6-进度4-格洛里巴斯</t>
  </si>
  <si>
    <t>1015081,1015091,1015131,3401011</t>
  </si>
  <si>
    <t>清理城市-等级6-进度4-波罗斯小弟1</t>
  </si>
  <si>
    <t>清理城市-等级6-进度5-梅鲁嘎扎鲁多</t>
  </si>
  <si>
    <t>1016101,1016122,1016111,3401011</t>
  </si>
  <si>
    <t>清理城市-等级6-进度5-召唤梅鲁嘎扎鲁多</t>
  </si>
  <si>
    <t>清理城市-等级6-进度6-格流刚许普</t>
  </si>
  <si>
    <t>1017061,3902011,1017091,1017071,3401011</t>
  </si>
  <si>
    <t>清理城市-等级6-进度6-波罗斯小弟1</t>
  </si>
  <si>
    <t>清理城市-等级6-进度6-波罗斯小弟2</t>
  </si>
  <si>
    <t>清理城市-等级7-进度1-天空王</t>
  </si>
  <si>
    <t>清理城市-等级7-进度1-天空族</t>
  </si>
  <si>
    <t>清理城市-等级7-进度2-蚊娘2阶</t>
  </si>
  <si>
    <t>清理城市-等级7-进度2-蚊子</t>
  </si>
  <si>
    <t>清理城市-等级7-进度3-无限海带</t>
  </si>
  <si>
    <t>清理城市-等级7-进度4-格洛里巴斯</t>
  </si>
  <si>
    <t>清理城市-等级7-进度4-波罗斯小弟1</t>
  </si>
  <si>
    <t>清理城市-等级7-进度5-梅鲁嘎扎鲁多</t>
  </si>
  <si>
    <t>清理城市-等级7-进度5-召唤梅鲁嘎扎鲁多</t>
  </si>
  <si>
    <t>清理城市-等级7-进度6-格流刚许普</t>
  </si>
  <si>
    <t>清理城市-等级7-进度6-波罗斯小弟1</t>
  </si>
  <si>
    <t>清理城市-等级7-进度6-波罗斯小弟2</t>
  </si>
  <si>
    <t>清理城市-等级8-进度1-天空王</t>
  </si>
  <si>
    <t>清理城市-等级8-进度1-天空族</t>
  </si>
  <si>
    <t>清理城市-等级8-进度2-蚊娘2阶</t>
  </si>
  <si>
    <t>清理城市-等级8-进度2-蚊子</t>
  </si>
  <si>
    <t>清理城市-等级8-进度3-无限海带</t>
  </si>
  <si>
    <t>清理城市-等级8-进度4-格洛里巴斯</t>
  </si>
  <si>
    <t>清理城市-等级8-进度4-波罗斯小弟1</t>
  </si>
  <si>
    <t>清理城市-等级8-进度5-梅鲁嘎扎鲁多</t>
  </si>
  <si>
    <t>清理城市-等级8-进度5-召唤梅鲁嘎扎鲁多</t>
  </si>
  <si>
    <t>清理城市-等级8-进度6-格流刚许普</t>
  </si>
  <si>
    <t>清理城市-等级8-进度6-波罗斯小弟1</t>
  </si>
  <si>
    <t>清理城市-等级8-进度6-波罗斯小弟2</t>
  </si>
  <si>
    <t>清理城市-等级9-进度1-天空王</t>
  </si>
  <si>
    <t>清理城市-等级9-进度1-天空族</t>
  </si>
  <si>
    <t>清理城市-等级9-进度2-蚊娘2阶</t>
  </si>
  <si>
    <t>清理城市-等级9-进度2-蚊子</t>
  </si>
  <si>
    <t>清理城市-等级9-进度3-无限海带</t>
  </si>
  <si>
    <t>清理城市-等级9-进度4-格洛里巴斯</t>
  </si>
  <si>
    <t>清理城市-等级9-进度4-波罗斯小弟1</t>
  </si>
  <si>
    <t>清理城市-等级9-进度5-梅鲁嘎扎鲁多</t>
  </si>
  <si>
    <t>清理城市-等级9-进度5-召唤梅鲁嘎扎鲁多</t>
  </si>
  <si>
    <t>清理城市-等级9-进度6-格流刚许普</t>
  </si>
  <si>
    <t>清理城市-等级9-进度6-波罗斯小弟1</t>
  </si>
  <si>
    <t>清理城市-等级9-进度6-波罗斯小弟2</t>
  </si>
  <si>
    <t>清理城市-等级10-进度1-天空王</t>
  </si>
  <si>
    <t>清理城市-等级10-进度1-天空族</t>
  </si>
  <si>
    <t>清理城市-等级10-进度2-蚊娘2阶</t>
  </si>
  <si>
    <t>清理城市-等级10-进度2-蚊子</t>
  </si>
  <si>
    <t>清理城市-等级10-进度3-无限海带</t>
  </si>
  <si>
    <t>清理城市-等级10-进度4-格洛里巴斯</t>
  </si>
  <si>
    <t>清理城市-等级10-进度4-波罗斯小弟1</t>
  </si>
  <si>
    <t>清理城市-等级10-进度5-梅鲁嘎扎鲁多</t>
  </si>
  <si>
    <t>清理城市-等级10-进度5-召唤梅鲁嘎扎鲁多</t>
  </si>
  <si>
    <t>清理城市-等级10-进度6-格流刚许普</t>
  </si>
  <si>
    <t>清理城市-等级10-进度6-波罗斯小弟1</t>
  </si>
  <si>
    <t>清理城市-等级10-进度6-波罗斯小弟2</t>
  </si>
  <si>
    <t>情报作战-杰诺斯·武装1</t>
  </si>
  <si>
    <t>情报作战-杰诺斯·武装2</t>
  </si>
  <si>
    <t>情报作战-杰诺斯·武装3</t>
  </si>
  <si>
    <t>情报作战-杰诺斯·武装4</t>
  </si>
  <si>
    <t>情报作战-杰诺斯·武装5</t>
  </si>
  <si>
    <t>情报作战-杰诺斯·武装6</t>
  </si>
  <si>
    <t>情报作战-杰诺斯·武装7</t>
  </si>
  <si>
    <t>情报作战-杰诺斯·武装8</t>
  </si>
  <si>
    <t>情报作战-杰诺斯·武装9</t>
  </si>
  <si>
    <t>情报作战-杰诺斯·武装10</t>
  </si>
  <si>
    <t>情报作战-杰诺斯·武装11</t>
  </si>
  <si>
    <t>情报作战-银色獠牙1</t>
  </si>
  <si>
    <t>情报作战-银色獠牙2</t>
  </si>
  <si>
    <t>情报作战-银色獠牙3</t>
  </si>
  <si>
    <t>情报作战-银色獠牙4</t>
  </si>
  <si>
    <t>情报作战-银色獠牙5</t>
  </si>
  <si>
    <t>情报作战-银色獠牙6</t>
  </si>
  <si>
    <t>情报作战-银色獠牙7</t>
  </si>
  <si>
    <t>情报作战-银色獠牙8</t>
  </si>
  <si>
    <t>情报作战-银色獠牙9</t>
  </si>
  <si>
    <t>情报作战-银色獠牙10</t>
  </si>
  <si>
    <t>情报作战-银色獠牙11</t>
  </si>
  <si>
    <t>情报作战-KING1</t>
  </si>
  <si>
    <t>情报作战-KING2</t>
  </si>
  <si>
    <t>情报作战-KING3</t>
  </si>
  <si>
    <t>情报作战-KING4</t>
  </si>
  <si>
    <t>情报作战-KING5</t>
  </si>
  <si>
    <t>情报作战-KING6</t>
  </si>
  <si>
    <t>情报作战-KING7</t>
  </si>
  <si>
    <t>情报作战-KING8</t>
  </si>
  <si>
    <t>情报作战-KING9</t>
  </si>
  <si>
    <t>情报作战-KING10</t>
  </si>
  <si>
    <t>情报作战-KING11</t>
  </si>
  <si>
    <t>情报作战-原子武士1</t>
  </si>
  <si>
    <t>情报作战-原子武士2</t>
  </si>
  <si>
    <t>情报作战-原子武士3</t>
  </si>
  <si>
    <t>情报作战-原子武士4</t>
  </si>
  <si>
    <t>情报作战-原子武士5</t>
  </si>
  <si>
    <t>情报作战-原子武士6</t>
  </si>
  <si>
    <t>情报作战-原子武士7</t>
  </si>
  <si>
    <t>情报作战-原子武士8</t>
  </si>
  <si>
    <t>情报作战-原子武士9</t>
  </si>
  <si>
    <t>情报作战-原子武士10</t>
  </si>
  <si>
    <t>情报作战-原子武士11</t>
  </si>
  <si>
    <t>情报作战-金属骑士1</t>
  </si>
  <si>
    <t>情报作战-金属骑士2</t>
  </si>
  <si>
    <t>情报作战-金属骑士3</t>
  </si>
  <si>
    <t>情报作战-金属骑士4</t>
  </si>
  <si>
    <t>情报作战-金属骑士5</t>
  </si>
  <si>
    <t>情报作战-金属骑士6</t>
  </si>
  <si>
    <t>情报作战-金属骑士7</t>
  </si>
  <si>
    <t>情报作战-金属骑士8</t>
  </si>
  <si>
    <t>情报作战-金属骑士9</t>
  </si>
  <si>
    <t>情报作战-金属骑士10</t>
  </si>
  <si>
    <t>情报作战-金属骑士11</t>
  </si>
  <si>
    <t>情报作战-金属球棒1</t>
  </si>
  <si>
    <t>情报作战-金属球棒2</t>
  </si>
  <si>
    <t>情报作战-金属球棒3</t>
  </si>
  <si>
    <t>情报作战-金属球棒4</t>
  </si>
  <si>
    <t>情报作战-金属球棒5</t>
  </si>
  <si>
    <t>情报作战-金属球棒6</t>
  </si>
  <si>
    <t>情报作战-金属球棒7</t>
  </si>
  <si>
    <t>情报作战-金属球棒8</t>
  </si>
  <si>
    <t>情报作战-金属球棒9</t>
  </si>
  <si>
    <t>情报作战-金属球棒10</t>
  </si>
  <si>
    <t>情报作战-金属球棒11</t>
  </si>
  <si>
    <t>情报作战-性感囚犯1</t>
  </si>
  <si>
    <t>情报作战-性感囚犯2</t>
  </si>
  <si>
    <t>情报作战-性感囚犯3</t>
  </si>
  <si>
    <t>情报作战-性感囚犯4</t>
  </si>
  <si>
    <t>情报作战-性感囚犯5</t>
  </si>
  <si>
    <t>情报作战-性感囚犯6</t>
  </si>
  <si>
    <t>情报作战-性感囚犯7</t>
  </si>
  <si>
    <t>情报作战-性感囚犯8</t>
  </si>
  <si>
    <t>情报作战-性感囚犯9</t>
  </si>
  <si>
    <t>情报作战-性感囚犯10</t>
  </si>
  <si>
    <t>情报作战-性感囚犯11</t>
  </si>
  <si>
    <t>情报作战-甜心假面1</t>
  </si>
  <si>
    <t>情报作战-甜心假面2</t>
  </si>
  <si>
    <t>情报作战-甜心假面3</t>
  </si>
  <si>
    <t>情报作战-甜心假面4</t>
  </si>
  <si>
    <t>情报作战-甜心假面5</t>
  </si>
  <si>
    <t>情报作战-甜心假面6</t>
  </si>
  <si>
    <t>情报作战-甜心假面7</t>
  </si>
  <si>
    <t>情报作战-甜心假面8</t>
  </si>
  <si>
    <t>情报作战-甜心假面9</t>
  </si>
  <si>
    <t>情报作战-甜心假面10</t>
  </si>
  <si>
    <t>情报作战-甜心假面11</t>
  </si>
  <si>
    <t>情报作战-音速索尼克1</t>
  </si>
  <si>
    <t>39011,39021,39031,3401011,2002012</t>
  </si>
  <si>
    <t>情报作战-音速索尼克2</t>
  </si>
  <si>
    <t>情报作战-音速索尼克3</t>
  </si>
  <si>
    <t>情报作战-音速索尼克4</t>
  </si>
  <si>
    <t>情报作战-音速索尼克5</t>
  </si>
  <si>
    <t>情报作战-音速索尼克6</t>
  </si>
  <si>
    <t>情报作战-音速索尼克7</t>
  </si>
  <si>
    <t>情报作战-音速索尼克8</t>
  </si>
  <si>
    <t>情报作战-音速索尼克9</t>
  </si>
  <si>
    <t>情报作战-音速索尼克10</t>
  </si>
  <si>
    <t>情报作战-音速索尼克11</t>
  </si>
  <si>
    <t>情报作战-闪光弗莱士1</t>
  </si>
  <si>
    <t>情报作战-闪光弗莱士2</t>
  </si>
  <si>
    <t>情报作战-闪光弗莱士3</t>
  </si>
  <si>
    <t>情报作战-闪光弗莱士4</t>
  </si>
  <si>
    <t>情报作战-闪光弗莱士5</t>
  </si>
  <si>
    <t>情报作战-闪光弗莱士6</t>
  </si>
  <si>
    <t>情报作战-闪光弗莱士7</t>
  </si>
  <si>
    <t>情报作战-闪光弗莱士8</t>
  </si>
  <si>
    <t>情报作战-闪光弗莱士9</t>
  </si>
  <si>
    <t>情报作战-闪光弗莱士10</t>
  </si>
  <si>
    <t>情报作战-闪光弗莱士11</t>
  </si>
  <si>
    <t>20301111</t>
  </si>
  <si>
    <t>异闻调查3-1特殊-闪电麦克斯</t>
  </si>
  <si>
    <t>20301112</t>
  </si>
  <si>
    <t>异闻调查3-1特殊-蛇咬拳斯奈克</t>
  </si>
  <si>
    <t>20301113</t>
  </si>
  <si>
    <t>异闻调查3-1特殊-毒刺</t>
  </si>
  <si>
    <t>20301114</t>
  </si>
  <si>
    <t>异闻调查3-1特殊-背心黑洞</t>
  </si>
  <si>
    <t>无人区精英-无限海带-难度1-无限海带</t>
  </si>
  <si>
    <t>1011071,1011081,1011111,3401011</t>
  </si>
  <si>
    <t>无人区精英-无限海带-难度2-无限海带</t>
  </si>
  <si>
    <t>无人区精英-无限海带-难度3-无限海带</t>
  </si>
  <si>
    <t>无人区精英-无限海带-难度4-无限海带</t>
  </si>
  <si>
    <t>无人区精英-无限海带-难度5-无限海带</t>
  </si>
  <si>
    <t>无人区精英-无限海带-难度6-无限海带</t>
  </si>
  <si>
    <t>无人区精英-无限海带-难度7-无限海带</t>
  </si>
  <si>
    <t>无人区精英-无限海带-难度8-无限海带</t>
  </si>
  <si>
    <t>无人区精英-无限海带-难度9-无限海带</t>
  </si>
  <si>
    <t>无人区精英-无限海带-难度10-无限海带</t>
  </si>
  <si>
    <t>无人区精英-无限海带-难度11-无限海带</t>
  </si>
  <si>
    <t>无人区精英-无限海带-难度12-无限海带</t>
  </si>
  <si>
    <t>无人区精英-无限海带-难度13-无限海带</t>
  </si>
  <si>
    <t>无人区精英-无限海带-难度14-无限海带</t>
  </si>
  <si>
    <t>无人区精英-无限海带-难度15-无限海带</t>
  </si>
  <si>
    <t>无人区精英-无限海带-难度16-无限海带</t>
  </si>
  <si>
    <t>无人区精英-甲虫-难度1-阿修罗独角仙1阶</t>
  </si>
  <si>
    <t>1010301,1010311,1010321,3401011</t>
  </si>
  <si>
    <t>无人区精英-甲虫-难度2-阿修罗独角仙1阶</t>
  </si>
  <si>
    <t>无人区精英-甲虫-难度3-阿修罗独角仙1阶</t>
  </si>
  <si>
    <t>无人区精英-甲虫-难度4-阿修罗独角仙1阶</t>
  </si>
  <si>
    <t>无人区精英-甲虫-难度5-阿修罗独角仙1阶</t>
  </si>
  <si>
    <t>无人区精英-甲虫-难度6-阿修罗独角仙1阶</t>
  </si>
  <si>
    <t>无人区精英-甲虫-难度7-阿修罗独角仙1阶</t>
  </si>
  <si>
    <t>无人区精英-甲虫-难度8-阿修罗独角仙1阶</t>
  </si>
  <si>
    <t>无人区精英-甲虫-难度9-阿修罗独角仙1阶</t>
  </si>
  <si>
    <t>无人区精英-甲虫-难度10-阿修罗独角仙1阶</t>
  </si>
  <si>
    <t>无人区精英-甲虫-难度11-阿修罗独角仙1阶</t>
  </si>
  <si>
    <t>无人区精英-甲虫-难度12-阿修罗独角仙1阶</t>
  </si>
  <si>
    <t>无人区精英-甲虫-难度13-阿修罗独角仙1阶</t>
  </si>
  <si>
    <t>无人区精英-甲虫-难度14-阿修罗独角仙1阶</t>
  </si>
  <si>
    <t>无人区精英-甲虫-难度15-阿修罗独角仙1阶</t>
  </si>
  <si>
    <t>无人区精英-甲虫-难度16-阿修罗独角仙1阶</t>
  </si>
  <si>
    <t>无人区BOSS-古代王-难度1-古代王</t>
  </si>
  <si>
    <t>1013011,1013021,1013031,3401011</t>
  </si>
  <si>
    <t>无人区BOSS-古代王-难度2-古代王</t>
  </si>
  <si>
    <t>无人区BOSS-古代王-难度3-古代王</t>
  </si>
  <si>
    <t>无人区BOSS-古代王-难度4-古代王</t>
  </si>
  <si>
    <t>无人区BOSS-古代王-难度5-古代王</t>
  </si>
  <si>
    <t>无人区BOSS-古代王-难度6-古代王</t>
  </si>
  <si>
    <t>无人区BOSS-古代王-难度7-古代王</t>
  </si>
  <si>
    <t>无人区BOSS-古代王-难度8-古代王</t>
  </si>
  <si>
    <t>无人区BOSS-古代王-难度9-古代王</t>
  </si>
  <si>
    <t>无人区BOSS-古代王-难度10-古代王</t>
  </si>
  <si>
    <t>无人区BOSS-古代王-难度11-古代王</t>
  </si>
  <si>
    <t>无人区BOSS-古代王-难度12-古代王</t>
  </si>
  <si>
    <t>无人区BOSS-古代王-难度13-古代王</t>
  </si>
  <si>
    <t>无人区BOSS-古代王-难度14-古代王</t>
  </si>
  <si>
    <t>无人区BOSS-古代王-难度15-古代王</t>
  </si>
  <si>
    <t>无人区BOSS-古代王-难度16-古代王</t>
  </si>
  <si>
    <t>强者之梦-难度1-01-地底王</t>
  </si>
  <si>
    <t>1004011,3901122,1004131,3401011</t>
  </si>
  <si>
    <t>强者之梦-难度1-02-天空王</t>
  </si>
  <si>
    <t>强者之梦-难度1-02-天空族</t>
  </si>
  <si>
    <t>强者之梦-难度1-03-螳螂男</t>
  </si>
  <si>
    <t>强者之梦-难度1-03-蛙男</t>
  </si>
  <si>
    <t>强者之梦-难度1-03-蛞蝓</t>
  </si>
  <si>
    <t>强者之梦-难度2-01-蚊娘1阶</t>
  </si>
  <si>
    <t>1005011,3901122,1005021,3401011</t>
  </si>
  <si>
    <t>强者之梦-难度2-01-蚊子</t>
  </si>
  <si>
    <t>强者之梦-难度2-02-音速索尼克</t>
  </si>
  <si>
    <t>强者之梦-难度2-03-兽王</t>
  </si>
  <si>
    <t>yiwen6-6shouwang_1</t>
  </si>
  <si>
    <t>强者之梦-难度2-03-土龙</t>
  </si>
  <si>
    <t>强者之梦-难度2-03-蛙男</t>
  </si>
  <si>
    <t>强者之梦-难度2-04-阿修罗独角仙1阶</t>
  </si>
  <si>
    <t>7-qiangzhe-axiuluojiachong-1</t>
  </si>
  <si>
    <t>1010201,1010221,1010211,3401011</t>
  </si>
  <si>
    <t>强者之梦-难度2-04-装甲大猩猩</t>
  </si>
  <si>
    <t>强者之梦-难度2-04-蛞蝓</t>
  </si>
  <si>
    <t>强者之梦-难度2-04-土龙</t>
  </si>
  <si>
    <t>强者之梦-难度2-04-召唤蛙男</t>
  </si>
  <si>
    <t>强者之梦-难度2-04-召唤螳螂男</t>
  </si>
  <si>
    <t>强者之梦-难度2-04-召唤蛞蝓</t>
  </si>
  <si>
    <t>强者之梦-难度2-04-召唤土龙</t>
  </si>
  <si>
    <t>强者之梦-难度3-01-蚊娘2阶</t>
  </si>
  <si>
    <t>1034041,3901121,1034051,3401011</t>
  </si>
  <si>
    <t>强者之梦-难度3-01-蚊子</t>
  </si>
  <si>
    <t>强者之梦-难度3-02-无限海带</t>
  </si>
  <si>
    <t>强者之梦-难度3-02-螳螂男</t>
  </si>
  <si>
    <t>强者之梦-难度3-02-蛙男</t>
  </si>
  <si>
    <t>强者之梦-难度3-02-土龙</t>
  </si>
  <si>
    <t>强者之梦-难度3-03-深海王1阶</t>
  </si>
  <si>
    <t>强者之梦-难度3-03-深海王小弟1</t>
  </si>
  <si>
    <t>强者之梦-难度3-03-深海王小弟2</t>
  </si>
  <si>
    <t>强者之梦-难度3-04-格流刚许普</t>
  </si>
  <si>
    <r>
      <rPr>
        <sz val="11"/>
        <color theme="1"/>
        <rFont val="等线"/>
        <family val="3"/>
        <charset val="134"/>
        <scheme val="minor"/>
      </rPr>
      <t>1017061,0</t>
    </r>
    <r>
      <rPr>
        <sz val="11"/>
        <color theme="1"/>
        <rFont val="等线"/>
        <family val="3"/>
        <charset val="134"/>
        <scheme val="minor"/>
      </rPr>
      <t>,1017091,3401011</t>
    </r>
    <r>
      <rPr>
        <sz val="11"/>
        <color theme="1"/>
        <rFont val="等线"/>
        <family val="3"/>
        <charset val="134"/>
        <scheme val="minor"/>
      </rPr>
      <t>,1017101</t>
    </r>
  </si>
  <si>
    <t>强者之梦-难度3-04-召唤格流刚许普</t>
  </si>
  <si>
    <t>强者之梦-难度4-01-梅鲁嘎扎鲁多</t>
  </si>
  <si>
    <t>1016101,1016124,1016111,3401011</t>
  </si>
  <si>
    <t>强者之梦-难度4-01-召唤梅鲁嘎扎鲁多</t>
  </si>
  <si>
    <t>强者之梦-难度4-02-格洛里巴斯</t>
  </si>
  <si>
    <t>强者之梦-难度4-02-波罗斯小弟1</t>
  </si>
  <si>
    <t>强者之梦-难度4-02-波罗斯小弟2</t>
  </si>
  <si>
    <t>强者之梦-难度4-03-格流刚许普</t>
  </si>
  <si>
    <t>1017061,3901121,1017091,1017071,3401011</t>
  </si>
  <si>
    <t>强者之梦-难度4-03-波罗斯小弟2</t>
  </si>
  <si>
    <t>强者之梦-难度4-04-波罗斯1阶</t>
  </si>
  <si>
    <t>7-qiangzhe-boluosi-1</t>
  </si>
  <si>
    <t>1018051,1018071,1018061,3401011</t>
  </si>
  <si>
    <t>强者之梦-难度4-04-召唤格流刚许普</t>
  </si>
  <si>
    <t>强者之梦-难度4-04-召唤格洛里巴斯</t>
  </si>
  <si>
    <t>强者之梦-难度4-04-召唤梅鲁嘎扎鲁多</t>
  </si>
  <si>
    <t>强者之梦-难度5-01-螳螂男</t>
  </si>
  <si>
    <t>1006011,0,1006051,3401011</t>
  </si>
  <si>
    <t>强者之梦-难度5-01-蛞蝓</t>
  </si>
  <si>
    <t>强者之梦-难度5-01-土龙</t>
  </si>
  <si>
    <t>强者之梦-难度5-02-深海王1阶</t>
  </si>
  <si>
    <t>1012011,1012071,1012151,3401012</t>
  </si>
  <si>
    <t>强者之梦-难度5-02-深海王小弟1</t>
  </si>
  <si>
    <t>强者之梦-难度5-02-深海王小弟2</t>
  </si>
  <si>
    <t>强者之梦-难度5-03-蚊娘2阶</t>
  </si>
  <si>
    <t>1034041,3901121,1034051,1034091,3401011</t>
  </si>
  <si>
    <t>强者之梦-难度5-03-蚊子</t>
  </si>
  <si>
    <t>强者之梦-难度5-04-波罗斯1阶</t>
  </si>
  <si>
    <t>1018051,1018072,1018061,3538012,3401011</t>
  </si>
  <si>
    <t>强者之梦-难度5-04-格流刚许普</t>
  </si>
  <si>
    <t>强者之梦-难度5-04-召唤格流刚许普</t>
  </si>
  <si>
    <t>强者之梦-难度5-04-召唤格洛里巴斯</t>
  </si>
  <si>
    <t>强者之梦-难度5-04-召唤梅鲁嘎扎鲁多</t>
  </si>
  <si>
    <t>强者之梦-难度1-银色獠牙-银色獠牙</t>
  </si>
  <si>
    <t>7-qiangzhe-yinseliaoya-1</t>
  </si>
  <si>
    <t>强者之梦-难度1-银色獠牙-钉锤头</t>
  </si>
  <si>
    <t>7-qiangzhe-dingtouchui-1</t>
  </si>
  <si>
    <t>强者之梦-难度1-银色獠牙-山猿</t>
  </si>
  <si>
    <t>强者之梦-难度1-银色獠牙-茶岚子</t>
  </si>
  <si>
    <t>7-qiangzhe-chalanzi-1</t>
  </si>
  <si>
    <t>强者之梦-难度1-银色獠牙-大背头男</t>
  </si>
  <si>
    <t>7-qiangzhe-youtouxia-1</t>
  </si>
  <si>
    <t>强者之梦-难度1-银色獠牙-无证骑士</t>
  </si>
  <si>
    <t>7-qiangzhe-wuzhengqishi-2</t>
  </si>
  <si>
    <t>强者之梦-难度1-KING-King</t>
  </si>
  <si>
    <t>7-qiangzhe-king-1</t>
  </si>
  <si>
    <t>强者之梦-难度1-KING-青焰</t>
  </si>
  <si>
    <t>7-qiangzhe-baseAttacker</t>
  </si>
  <si>
    <t>强者之梦-难度1-KING-金属骑士</t>
  </si>
  <si>
    <t>强者之梦-难度1-KING-无证骑士</t>
  </si>
  <si>
    <t>7-qiangzhe-wuzhengqishi-3</t>
  </si>
  <si>
    <t>强者之梦-难度1-KING-装甲股长</t>
  </si>
  <si>
    <t>7-qiangzhe-wuzhuangsunzhang-1</t>
  </si>
  <si>
    <t>强者之梦-难度1-KING-臭鼬男孩防毒面具</t>
  </si>
  <si>
    <t>强者之梦-难度1-原子武士-原子武士</t>
  </si>
  <si>
    <t>7-qiangzhe-baseAttackerSskill</t>
  </si>
  <si>
    <t>强者之梦-难度1-原子武士-居合庵</t>
  </si>
  <si>
    <t>7-qiangzhe-juhean-1</t>
  </si>
  <si>
    <t>强者之梦-难度1-原子武士-蛇咬拳斯奈克</t>
  </si>
  <si>
    <t>7-qiangzhe-sineike-1</t>
  </si>
  <si>
    <t>强者之梦-难度1-原子武士-金属骑士</t>
  </si>
  <si>
    <t>强者之梦-难度1-原子武士-毒刺</t>
  </si>
  <si>
    <t>7-qiangzhe-duci-1</t>
  </si>
  <si>
    <t>强者之梦-难度1-原子武士-微笑超人</t>
  </si>
  <si>
    <t>7-qiangzhe-weixiaochaoren-1</t>
  </si>
  <si>
    <t>强者之梦-难度1-金属骑士-金属骑士</t>
  </si>
  <si>
    <t>7-qiangzhe-jinshuqishi-1</t>
  </si>
  <si>
    <t>强者之梦-难度1-金属骑士-音速索尼克</t>
  </si>
  <si>
    <t>7-qiangzhe-suonike-1</t>
  </si>
  <si>
    <t>强者之梦-难度1-金属骑士-嗡嗡侠</t>
  </si>
  <si>
    <t>7-qiangzhe-kuaiquanxia-1</t>
  </si>
  <si>
    <t>强者之梦-难度1-金属骑士-蛇咬拳斯奈克</t>
  </si>
  <si>
    <t>强者之梦-难度1-金属骑士-无证骑士</t>
  </si>
  <si>
    <t>7-qiangzhe-wuzhengqishi-1</t>
  </si>
  <si>
    <t>强者之梦-难度1-金属骑士-毒刺</t>
  </si>
  <si>
    <t>强者之梦-难度1-金属球棒-金属球棒</t>
  </si>
  <si>
    <t>7-qiangzhe-jinshuqiubang-1</t>
  </si>
  <si>
    <t>强者之梦-难度1-金属球棒-青焰</t>
  </si>
  <si>
    <t>强者之梦-难度1-金属球棒-黄金球</t>
  </si>
  <si>
    <t>强者之梦-难度1-金属球棒-无证骑士</t>
  </si>
  <si>
    <t>7-qiangzhe-wuzhengqishi-6</t>
  </si>
  <si>
    <t>强者之梦-难度1-金属球棒-装甲股长</t>
  </si>
  <si>
    <t>强者之梦-难度1-金属球棒-臭鼬男孩防毒面具</t>
  </si>
  <si>
    <t>强者之梦-难度1-性感囚犯-性感囚犯</t>
  </si>
  <si>
    <t>强者之梦-难度1-性感囚犯-背心黑洞</t>
  </si>
  <si>
    <t>强者之梦-难度1-性感囚犯-蛇咬拳斯奈克</t>
  </si>
  <si>
    <t>强者之梦-难度1-性感囚犯-蘑菇</t>
  </si>
  <si>
    <t>7-qiangzhe-mogu-1</t>
  </si>
  <si>
    <t>强者之梦-难度1-性感囚犯-嗡嗡侠</t>
  </si>
  <si>
    <t>强者之梦-难度1-性感囚犯-金属骑士</t>
  </si>
  <si>
    <t>强者之梦-难度1-甜心假面-甜心假面</t>
  </si>
  <si>
    <t>强者之梦-难度1-甜心假面-弹簧胡子</t>
  </si>
  <si>
    <t>强者之梦-难度1-甜心假面-蛇咬拳斯奈克</t>
  </si>
  <si>
    <t>强者之梦-难度1-甜心假面-茶岚子</t>
  </si>
  <si>
    <t>强者之梦-难度1-甜心假面-重型金刚</t>
  </si>
  <si>
    <t>7-qiangzhe-zhongliangjingang-1</t>
  </si>
  <si>
    <t>强者之梦-难度1-甜心假面-背心黑洞</t>
  </si>
  <si>
    <t>强者之梦-难度1-闪电麦克斯-闪电麦克斯</t>
  </si>
  <si>
    <t>强者之梦-难度1-闪电麦克斯-地狱的吹雪</t>
  </si>
  <si>
    <t>强者之梦-难度1-闪电麦克斯-十字键</t>
  </si>
  <si>
    <t>强者之梦-难度1-闪电麦克斯-三节棍莉莉</t>
  </si>
  <si>
    <t>7-qiangzhe-sanjiegunlili-1</t>
  </si>
  <si>
    <t>强者之梦-难度1-闪电麦克斯-杰诺斯</t>
  </si>
  <si>
    <t>强者之梦-难度1-闪电麦克斯-丧服吊带裤</t>
  </si>
  <si>
    <t>强者之梦-难度1-居合庵-居合庵</t>
  </si>
  <si>
    <t>强者之梦-难度1-居合庵-原子武士</t>
  </si>
  <si>
    <t>强者之梦-难度1-居合庵-蛇咬拳斯奈克</t>
  </si>
  <si>
    <t>强者之梦-难度1-居合庵-金属骑士</t>
  </si>
  <si>
    <t>强者之梦-难度1-居合庵-青焰</t>
  </si>
  <si>
    <t>强者之梦-难度1-居合庵-微笑超人</t>
  </si>
  <si>
    <t>强者之梦-难度1-毒刺-毒刺</t>
  </si>
  <si>
    <t>强者之梦-难度1-毒刺-丧服吊带裤</t>
  </si>
  <si>
    <t>强者之梦-难度1-毒刺-地狱的吹雪</t>
  </si>
  <si>
    <t>强者之梦-难度1-毒刺-蘑菇</t>
  </si>
  <si>
    <t>强者之梦-难度1-毒刺-杰诺斯·武装</t>
  </si>
  <si>
    <t>7-qiangzhe-jienuosi-1</t>
  </si>
  <si>
    <t>强者之梦-难度1-毒刺-大背头男</t>
  </si>
  <si>
    <t>强者之梦-难度1-黄金球-黄金球</t>
  </si>
  <si>
    <t>强者之梦-难度1-黄金球-地狱的吹雪</t>
  </si>
  <si>
    <t>7-qiangzhe-diyudechuixue-1</t>
  </si>
  <si>
    <t>强者之梦-难度1-黄金球-弹簧胡子</t>
  </si>
  <si>
    <t>强者之梦-难度1-黄金球-青焰</t>
  </si>
  <si>
    <t>强者之梦-难度1-黄金球-三节棍莉莉</t>
  </si>
  <si>
    <t>强者之梦-难度1-黄金球-蘑菇</t>
  </si>
  <si>
    <t>强者之梦-难度1-弹簧胡子-弹簧胡子</t>
  </si>
  <si>
    <t>强者之梦-难度1-弹簧胡子-黄金球</t>
  </si>
  <si>
    <t>强者之梦-难度1-弹簧胡子-地狱的吹雪</t>
  </si>
  <si>
    <t>强者之梦-难度1-弹簧胡子-青焰</t>
  </si>
  <si>
    <t>强者之梦-难度1-弹簧胡子-无证骑士</t>
  </si>
  <si>
    <t>7-qiangzhe-wuzhengqishi-4</t>
  </si>
  <si>
    <t>强者之梦-难度1-弹簧胡子-微笑超人</t>
  </si>
  <si>
    <t>强者之梦-难度1-蛇咬拳斯奈克-蛇咬拳斯奈克</t>
  </si>
  <si>
    <t>强者之梦-难度1-蛇咬拳斯奈克-闪电麦克斯</t>
  </si>
  <si>
    <t>强者之梦-难度1-蛇咬拳斯奈克-装甲股长</t>
  </si>
  <si>
    <t>强者之梦-难度1-蛇咬拳斯奈克-微笑超人</t>
  </si>
  <si>
    <t>强者之梦-难度1-蛇咬拳斯奈克-大背头男</t>
  </si>
  <si>
    <t>强者之梦-难度1-蛇咬拳斯奈克-杰诺斯</t>
  </si>
  <si>
    <t>强者之梦-难度1-青焰-青焰</t>
  </si>
  <si>
    <t>强者之梦-难度1-青焰-微笑超人</t>
  </si>
  <si>
    <t>强者之梦-难度1-青焰-臭鼬男孩防毒面具</t>
  </si>
  <si>
    <t>强者之梦-难度1-青焰-无证骑士</t>
  </si>
  <si>
    <t>7-qiangzhe-wuzhengqishi-5</t>
  </si>
  <si>
    <t>强者之梦-难度1-青焰-背心黑洞</t>
  </si>
  <si>
    <t>强者之梦-难度1-青焰-黄金球</t>
  </si>
  <si>
    <t>强者之梦-难度1-微笑超人-微笑超人</t>
  </si>
  <si>
    <t>强者之梦-难度1-微笑超人-居合庵</t>
  </si>
  <si>
    <t>强者之梦-难度1-微笑超人-蛇咬拳斯奈克</t>
  </si>
  <si>
    <t>强者之梦-难度1-微笑超人-金属骑士</t>
  </si>
  <si>
    <t>强者之梦-难度1-微笑超人-毒刺</t>
  </si>
  <si>
    <t>强者之梦-难度1-微笑超人-原子武士</t>
  </si>
  <si>
    <t>强者之梦-难度1-重型金刚-重型金刚</t>
  </si>
  <si>
    <t>7-qiangzhe-zhongliangjingang-2</t>
  </si>
  <si>
    <t>强者之梦-难度1-重型金刚-蛇咬拳斯奈克</t>
  </si>
  <si>
    <t>强者之梦-难度1-重型金刚-蘑菇</t>
  </si>
  <si>
    <t>强者之梦-难度1-重型金刚-装甲股长</t>
  </si>
  <si>
    <t>强者之梦-难度1-重型金刚-臭鼬男孩防毒面具</t>
  </si>
  <si>
    <t>强者之梦-难度1-重型金刚-背心黑洞</t>
  </si>
  <si>
    <t>强者之梦-难度1-音速索尼克-音速索尼克</t>
  </si>
  <si>
    <t>强者之梦-难度1-音速索尼克-金属骑士</t>
  </si>
  <si>
    <t>强者之梦-难度1-音速索尼克-山猿</t>
  </si>
  <si>
    <t>强者之梦-难度1-音速索尼克-蛇咬拳斯奈克</t>
  </si>
  <si>
    <t>强者之梦-难度1-音速索尼克-蘑菇</t>
  </si>
  <si>
    <t>强者之梦-难度1-音速索尼克-装甲股长</t>
  </si>
  <si>
    <t>强者之梦-难度1-钉锤头-钉锤头</t>
  </si>
  <si>
    <t>强者之梦-难度1-钉锤头-银色獠牙</t>
  </si>
  <si>
    <t>强者之梦-难度1-钉锤头-山猿</t>
  </si>
  <si>
    <t>强者之梦-难度1-钉锤头-茶岚子</t>
  </si>
  <si>
    <t>强者之梦-难度1-钉锤头-金属骑士</t>
  </si>
  <si>
    <t>强者之梦-难度1-钉锤头-无证骑士</t>
  </si>
  <si>
    <t>7-qiangzhe-wuzhengqishi-7</t>
  </si>
  <si>
    <t>强者之梦-难度1-杰诺斯-杰诺斯</t>
  </si>
  <si>
    <t>强者之梦-难度1-杰诺斯-闪电麦克斯</t>
  </si>
  <si>
    <t>强者之梦-难度1-杰诺斯-三节棍莉莉</t>
  </si>
  <si>
    <t>强者之梦-难度1-杰诺斯-金属骑士</t>
  </si>
  <si>
    <t>强者之梦-难度1-杰诺斯-黄金球</t>
  </si>
  <si>
    <t>强者之梦-难度1-杰诺斯-微笑超人</t>
  </si>
  <si>
    <t>强者之梦-难度1-额外关卡1-地底王-强者之梦地底王</t>
  </si>
  <si>
    <t>强者之梦-难度1-额外关卡2-梦境地底王-梦境地底王</t>
  </si>
  <si>
    <t>强者之梦-难度2-银色獠牙-银色獠牙</t>
  </si>
  <si>
    <t>强者之梦-难度2-银色獠牙-钉锤头</t>
  </si>
  <si>
    <t>强者之梦-难度2-银色獠牙-山猿</t>
  </si>
  <si>
    <t>强者之梦-难度2-银色獠牙-茶岚子</t>
  </si>
  <si>
    <t>强者之梦-难度2-银色獠牙-大背头男</t>
  </si>
  <si>
    <t>强者之梦-难度2-银色獠牙-无证骑士</t>
  </si>
  <si>
    <t>强者之梦-难度2-KING-King</t>
  </si>
  <si>
    <t>强者之梦-难度2-KING-青焰</t>
  </si>
  <si>
    <t>强者之梦-难度2-KING-金属骑士</t>
  </si>
  <si>
    <t>强者之梦-难度2-KING-无证骑士</t>
  </si>
  <si>
    <t>强者之梦-难度2-KING-装甲股长</t>
  </si>
  <si>
    <t>强者之梦-难度2-KING-臭鼬男孩防毒面具</t>
  </si>
  <si>
    <t>强者之梦-难度2-原子武士-原子武士</t>
  </si>
  <si>
    <t>强者之梦-难度2-原子武士-居合庵</t>
  </si>
  <si>
    <t>强者之梦-难度2-原子武士-蛇咬拳斯奈克</t>
  </si>
  <si>
    <t>强者之梦-难度2-原子武士-金属骑士</t>
  </si>
  <si>
    <t>强者之梦-难度2-原子武士-毒刺</t>
  </si>
  <si>
    <t>强者之梦-难度2-原子武士-微笑超人</t>
  </si>
  <si>
    <t>强者之梦-难度2-金属骑士-金属骑士</t>
  </si>
  <si>
    <t>强者之梦-难度2-金属骑士-音速索尼克</t>
  </si>
  <si>
    <t>强者之梦-难度2-金属骑士-嗡嗡侠</t>
  </si>
  <si>
    <t>强者之梦-难度2-金属骑士-蛇咬拳斯奈克</t>
  </si>
  <si>
    <t>强者之梦-难度2-金属骑士-无证骑士</t>
  </si>
  <si>
    <t>强者之梦-难度2-金属骑士-毒刺</t>
  </si>
  <si>
    <t>强者之梦-难度2-金属球棒-金属球棒</t>
  </si>
  <si>
    <t>强者之梦-难度2-金属球棒-青焰</t>
  </si>
  <si>
    <t>强者之梦-难度2-金属球棒-黄金球</t>
  </si>
  <si>
    <t>强者之梦-难度2-金属球棒-无证骑士</t>
  </si>
  <si>
    <t>强者之梦-难度2-金属球棒-装甲股长</t>
  </si>
  <si>
    <t>强者之梦-难度2-金属球棒-臭鼬男孩防毒面具</t>
  </si>
  <si>
    <t>强者之梦-难度2-性感囚犯-性感囚犯</t>
  </si>
  <si>
    <t>强者之梦-难度2-性感囚犯-背心黑洞</t>
  </si>
  <si>
    <t>强者之梦-难度2-性感囚犯-蛇咬拳斯奈克</t>
  </si>
  <si>
    <t>强者之梦-难度2-性感囚犯-蘑菇</t>
  </si>
  <si>
    <t>强者之梦-难度2-性感囚犯-嗡嗡侠</t>
  </si>
  <si>
    <t>强者之梦-难度2-性感囚犯-金属骑士</t>
  </si>
  <si>
    <t>强者之梦-难度2-甜心假面-甜心假面</t>
  </si>
  <si>
    <t>强者之梦-难度2-甜心假面-弹簧胡子</t>
  </si>
  <si>
    <t>强者之梦-难度2-甜心假面-蛇咬拳斯奈克</t>
  </si>
  <si>
    <t>强者之梦-难度2-甜心假面-茶岚子</t>
  </si>
  <si>
    <t>强者之梦-难度2-甜心假面-重型金刚</t>
  </si>
  <si>
    <t>强者之梦-难度2-甜心假面-背心黑洞</t>
  </si>
  <si>
    <t>强者之梦-难度2-闪电麦克斯-闪电麦克斯</t>
  </si>
  <si>
    <t>强者之梦-难度2-闪电麦克斯-地狱的吹雪</t>
  </si>
  <si>
    <t>强者之梦-难度2-闪电麦克斯-十字键</t>
  </si>
  <si>
    <t>强者之梦-难度2-闪电麦克斯-三节棍莉莉</t>
  </si>
  <si>
    <t>强者之梦-难度2-闪电麦克斯-杰诺斯</t>
  </si>
  <si>
    <t>强者之梦-难度2-闪电麦克斯-丧服吊带裤</t>
  </si>
  <si>
    <t>强者之梦-难度2-居合庵-居合庵</t>
  </si>
  <si>
    <t>强者之梦-难度2-居合庵-原子武士</t>
  </si>
  <si>
    <t>强者之梦-难度2-居合庵-蛇咬拳斯奈克</t>
  </si>
  <si>
    <t>强者之梦-难度2-居合庵-金属骑士</t>
  </si>
  <si>
    <t>强者之梦-难度2-居合庵-青焰</t>
  </si>
  <si>
    <t>强者之梦-难度2-居合庵-微笑超人</t>
  </si>
  <si>
    <t>强者之梦-难度2-毒刺-毒刺</t>
  </si>
  <si>
    <t>强者之梦-难度2-毒刺-丧服吊带裤</t>
  </si>
  <si>
    <t>强者之梦-难度2-毒刺-地狱的吹雪</t>
  </si>
  <si>
    <t>强者之梦-难度2-毒刺-蘑菇</t>
  </si>
  <si>
    <t>强者之梦-难度2-毒刺-杰诺斯·武装</t>
  </si>
  <si>
    <t>强者之梦-难度2-毒刺-大背头男</t>
  </si>
  <si>
    <t>强者之梦-难度2-黄金球-黄金球</t>
  </si>
  <si>
    <t>强者之梦-难度2-黄金球-地狱的吹雪</t>
  </si>
  <si>
    <t>强者之梦-难度2-黄金球-弹簧胡子</t>
  </si>
  <si>
    <t>强者之梦-难度2-黄金球-青焰</t>
  </si>
  <si>
    <t>强者之梦-难度2-黄金球-三节棍莉莉</t>
  </si>
  <si>
    <t>强者之梦-难度2-黄金球-蘑菇</t>
  </si>
  <si>
    <t>强者之梦-难度2-弹簧胡子-弹簧胡子</t>
  </si>
  <si>
    <t>强者之梦-难度2-弹簧胡子-黄金球</t>
  </si>
  <si>
    <t>强者之梦-难度2-弹簧胡子-地狱的吹雪</t>
  </si>
  <si>
    <t>强者之梦-难度2-弹簧胡子-青焰</t>
  </si>
  <si>
    <t>强者之梦-难度2-弹簧胡子-无证骑士</t>
  </si>
  <si>
    <t>强者之梦-难度2-弹簧胡子-微笑超人</t>
  </si>
  <si>
    <t>强者之梦-难度2-蛇咬拳斯奈克-蛇咬拳斯奈克</t>
  </si>
  <si>
    <t>强者之梦-难度2-蛇咬拳斯奈克-闪电麦克斯</t>
  </si>
  <si>
    <t>强者之梦-难度2-蛇咬拳斯奈克-装甲股长</t>
  </si>
  <si>
    <t>强者之梦-难度2-蛇咬拳斯奈克-微笑超人</t>
  </si>
  <si>
    <t>强者之梦-难度2-蛇咬拳斯奈克-大背头男</t>
  </si>
  <si>
    <t>强者之梦-难度2-蛇咬拳斯奈克-杰诺斯</t>
  </si>
  <si>
    <t>强者之梦-难度2-青焰-青焰</t>
  </si>
  <si>
    <t>强者之梦-难度2-青焰-微笑超人</t>
  </si>
  <si>
    <t>强者之梦-难度2-青焰-臭鼬男孩防毒面具</t>
  </si>
  <si>
    <t>强者之梦-难度2-青焰-无证骑士</t>
  </si>
  <si>
    <t>强者之梦-难度2-青焰-背心黑洞</t>
  </si>
  <si>
    <t>强者之梦-难度2-青焰-黄金球</t>
  </si>
  <si>
    <t>强者之梦-难度2-微笑超人-微笑超人</t>
  </si>
  <si>
    <t>强者之梦-难度2-微笑超人-居合庵</t>
  </si>
  <si>
    <t>强者之梦-难度2-微笑超人-蛇咬拳斯奈克</t>
  </si>
  <si>
    <t>强者之梦-难度2-微笑超人-金属骑士</t>
  </si>
  <si>
    <t>强者之梦-难度2-微笑超人-毒刺</t>
  </si>
  <si>
    <t>强者之梦-难度2-微笑超人-原子武士</t>
  </si>
  <si>
    <t>强者之梦-难度2-重型金刚-重型金刚</t>
  </si>
  <si>
    <t>强者之梦-难度2-重型金刚-蛇咬拳斯奈克</t>
  </si>
  <si>
    <t>强者之梦-难度2-重型金刚-蘑菇</t>
  </si>
  <si>
    <t>强者之梦-难度2-重型金刚-装甲股长</t>
  </si>
  <si>
    <t>强者之梦-难度2-重型金刚-臭鼬男孩防毒面具</t>
  </si>
  <si>
    <t>强者之梦-难度2-重型金刚-背心黑洞</t>
  </si>
  <si>
    <t>强者之梦-难度2-音速索尼克-音速索尼克</t>
  </si>
  <si>
    <t>强者之梦-难度2-音速索尼克-金属骑士</t>
  </si>
  <si>
    <t>强者之梦-难度2-音速索尼克-山猿</t>
  </si>
  <si>
    <t>强者之梦-难度2-音速索尼克-蛇咬拳斯奈克</t>
  </si>
  <si>
    <t>强者之梦-难度2-音速索尼克-蘑菇</t>
  </si>
  <si>
    <t>强者之梦-难度2-音速索尼克-装甲股长</t>
  </si>
  <si>
    <t>强者之梦-难度2-钉锤头-钉锤头</t>
  </si>
  <si>
    <t>强者之梦-难度2-钉锤头-银色獠牙</t>
  </si>
  <si>
    <t>强者之梦-难度2-钉锤头-山猿</t>
  </si>
  <si>
    <t>强者之梦-难度2-钉锤头-茶岚子</t>
  </si>
  <si>
    <t>强者之梦-难度2-钉锤头-金属骑士</t>
  </si>
  <si>
    <t>强者之梦-难度2-钉锤头-无证骑士</t>
  </si>
  <si>
    <t>强者之梦-难度2-杰诺斯-杰诺斯</t>
  </si>
  <si>
    <t>强者之梦-难度2-杰诺斯-闪电麦克斯</t>
  </si>
  <si>
    <t>强者之梦-难度2-杰诺斯-三节棍莉莉</t>
  </si>
  <si>
    <t>强者之梦-难度2-杰诺斯-金属骑士</t>
  </si>
  <si>
    <t>强者之梦-难度2-杰诺斯-黄金球</t>
  </si>
  <si>
    <t>强者之梦-难度2-杰诺斯-微笑超人</t>
  </si>
  <si>
    <t>强者之梦-难度2-额外关卡1-地底王-强者之梦地底王</t>
  </si>
  <si>
    <t>强者之梦-难度2-额外关卡2-梦境地底王-梦境地底王</t>
  </si>
  <si>
    <t>强者之梦-难度3-银色獠牙-银色獠牙</t>
  </si>
  <si>
    <t>强者之梦-难度3-银色獠牙-钉锤头</t>
  </si>
  <si>
    <t>强者之梦-难度3-银色獠牙-山猿</t>
  </si>
  <si>
    <t>强者之梦-难度3-银色獠牙-茶岚子</t>
  </si>
  <si>
    <t>强者之梦-难度3-银色獠牙-大背头男</t>
  </si>
  <si>
    <t>强者之梦-难度3-银色獠牙-无证骑士</t>
  </si>
  <si>
    <t>强者之梦-难度3-KING-King</t>
  </si>
  <si>
    <t>强者之梦-难度3-KING-青焰</t>
  </si>
  <si>
    <t>强者之梦-难度3-KING-金属骑士</t>
  </si>
  <si>
    <t>强者之梦-难度3-KING-无证骑士</t>
  </si>
  <si>
    <t>强者之梦-难度3-KING-装甲股长</t>
  </si>
  <si>
    <t>强者之梦-难度3-KING-臭鼬男孩防毒面具</t>
  </si>
  <si>
    <t>强者之梦-难度3-原子武士-原子武士</t>
  </si>
  <si>
    <t>强者之梦-难度3-原子武士-居合庵</t>
  </si>
  <si>
    <t>强者之梦-难度3-原子武士-蛇咬拳斯奈克</t>
  </si>
  <si>
    <t>强者之梦-难度3-原子武士-金属骑士</t>
  </si>
  <si>
    <t>强者之梦-难度3-原子武士-毒刺</t>
  </si>
  <si>
    <t>强者之梦-难度3-原子武士-微笑超人</t>
  </si>
  <si>
    <t>强者之梦-难度3-金属骑士-金属骑士</t>
  </si>
  <si>
    <t>强者之梦-难度3-金属骑士-音速索尼克</t>
  </si>
  <si>
    <t>强者之梦-难度3-金属骑士-嗡嗡侠</t>
  </si>
  <si>
    <t>强者之梦-难度3-金属骑士-蛇咬拳斯奈克</t>
  </si>
  <si>
    <t>强者之梦-难度3-金属骑士-无证骑士</t>
  </si>
  <si>
    <t>强者之梦-难度3-金属骑士-毒刺</t>
  </si>
  <si>
    <t>强者之梦-难度3-金属球棒-金属球棒</t>
  </si>
  <si>
    <t>强者之梦-难度3-金属球棒-青焰</t>
  </si>
  <si>
    <t>强者之梦-难度3-金属球棒-黄金球</t>
  </si>
  <si>
    <t>强者之梦-难度3-金属球棒-无证骑士</t>
  </si>
  <si>
    <t>强者之梦-难度3-金属球棒-装甲股长</t>
  </si>
  <si>
    <t>强者之梦-难度3-金属球棒-臭鼬男孩防毒面具</t>
  </si>
  <si>
    <t>强者之梦-难度3-性感囚犯-性感囚犯</t>
  </si>
  <si>
    <t>强者之梦-难度3-性感囚犯-背心黑洞</t>
  </si>
  <si>
    <t>强者之梦-难度3-性感囚犯-蛇咬拳斯奈克</t>
  </si>
  <si>
    <t>强者之梦-难度3-性感囚犯-蘑菇</t>
  </si>
  <si>
    <t>强者之梦-难度3-性感囚犯-嗡嗡侠</t>
  </si>
  <si>
    <t>强者之梦-难度3-性感囚犯-金属骑士</t>
  </si>
  <si>
    <t>强者之梦-难度3-甜心假面-甜心假面</t>
  </si>
  <si>
    <t>强者之梦-难度3-甜心假面-弹簧胡子</t>
  </si>
  <si>
    <t>强者之梦-难度3-甜心假面-蛇咬拳斯奈克</t>
  </si>
  <si>
    <t>强者之梦-难度3-甜心假面-茶岚子</t>
  </si>
  <si>
    <t>强者之梦-难度3-甜心假面-重型金刚</t>
  </si>
  <si>
    <t>强者之梦-难度3-甜心假面-背心黑洞</t>
  </si>
  <si>
    <t>强者之梦-难度3-闪电麦克斯-闪电麦克斯</t>
  </si>
  <si>
    <t>强者之梦-难度3-闪电麦克斯-地狱的吹雪</t>
  </si>
  <si>
    <t>强者之梦-难度3-闪电麦克斯-十字键</t>
  </si>
  <si>
    <t>强者之梦-难度3-闪电麦克斯-三节棍莉莉</t>
  </si>
  <si>
    <t>强者之梦-难度3-闪电麦克斯-杰诺斯</t>
  </si>
  <si>
    <t>强者之梦-难度3-闪电麦克斯-丧服吊带裤</t>
  </si>
  <si>
    <t>强者之梦-难度3-居合庵-居合庵</t>
  </si>
  <si>
    <t>强者之梦-难度3-居合庵-原子武士</t>
  </si>
  <si>
    <t>强者之梦-难度3-居合庵-蛇咬拳斯奈克</t>
  </si>
  <si>
    <t>强者之梦-难度3-居合庵-金属骑士</t>
  </si>
  <si>
    <t>强者之梦-难度3-居合庵-青焰</t>
  </si>
  <si>
    <t>强者之梦-难度3-居合庵-微笑超人</t>
  </si>
  <si>
    <t>强者之梦-难度3-毒刺-毒刺</t>
  </si>
  <si>
    <t>强者之梦-难度3-毒刺-丧服吊带裤</t>
  </si>
  <si>
    <t>强者之梦-难度3-毒刺-地狱的吹雪</t>
  </si>
  <si>
    <t>强者之梦-难度3-毒刺-蘑菇</t>
  </si>
  <si>
    <t>强者之梦-难度3-毒刺-杰诺斯·武装</t>
  </si>
  <si>
    <t>强者之梦-难度3-毒刺-大背头男</t>
  </si>
  <si>
    <t>强者之梦-难度3-黄金球-黄金球</t>
  </si>
  <si>
    <t>强者之梦-难度3-黄金球-地狱的吹雪</t>
  </si>
  <si>
    <t>强者之梦-难度3-黄金球-弹簧胡子</t>
  </si>
  <si>
    <t>强者之梦-难度3-黄金球-青焰</t>
  </si>
  <si>
    <t>强者之梦-难度3-黄金球-三节棍莉莉</t>
  </si>
  <si>
    <t>强者之梦-难度3-黄金球-蘑菇</t>
  </si>
  <si>
    <t>强者之梦-难度3-弹簧胡子-弹簧胡子</t>
  </si>
  <si>
    <t>强者之梦-难度3-弹簧胡子-黄金球</t>
  </si>
  <si>
    <t>强者之梦-难度3-弹簧胡子-地狱的吹雪</t>
  </si>
  <si>
    <t>强者之梦-难度3-弹簧胡子-青焰</t>
  </si>
  <si>
    <t>强者之梦-难度3-弹簧胡子-无证骑士</t>
  </si>
  <si>
    <t>强者之梦-难度3-弹簧胡子-微笑超人</t>
  </si>
  <si>
    <t>强者之梦-难度3-蛇咬拳斯奈克-蛇咬拳斯奈克</t>
  </si>
  <si>
    <t>强者之梦-难度3-蛇咬拳斯奈克-闪电麦克斯</t>
  </si>
  <si>
    <t>强者之梦-难度3-蛇咬拳斯奈克-装甲股长</t>
  </si>
  <si>
    <t>强者之梦-难度3-蛇咬拳斯奈克-微笑超人</t>
  </si>
  <si>
    <t>强者之梦-难度3-蛇咬拳斯奈克-大背头男</t>
  </si>
  <si>
    <t>强者之梦-难度3-蛇咬拳斯奈克-杰诺斯</t>
  </si>
  <si>
    <t>强者之梦-难度3-青焰-青焰</t>
  </si>
  <si>
    <t>强者之梦-难度3-青焰-微笑超人</t>
  </si>
  <si>
    <t>强者之梦-难度3-青焰-臭鼬男孩防毒面具</t>
  </si>
  <si>
    <t>强者之梦-难度3-青焰-无证骑士</t>
  </si>
  <si>
    <t>强者之梦-难度3-青焰-背心黑洞</t>
  </si>
  <si>
    <t>强者之梦-难度3-青焰-黄金球</t>
  </si>
  <si>
    <t>强者之梦-难度3-微笑超人-微笑超人</t>
  </si>
  <si>
    <t>强者之梦-难度3-微笑超人-居合庵</t>
  </si>
  <si>
    <t>强者之梦-难度3-微笑超人-蛇咬拳斯奈克</t>
  </si>
  <si>
    <t>强者之梦-难度3-微笑超人-金属骑士</t>
  </si>
  <si>
    <t>强者之梦-难度3-微笑超人-毒刺</t>
  </si>
  <si>
    <t>强者之梦-难度3-微笑超人-原子武士</t>
  </si>
  <si>
    <t>强者之梦-难度3-重型金刚-重型金刚</t>
  </si>
  <si>
    <t>强者之梦-难度3-重型金刚-蛇咬拳斯奈克</t>
  </si>
  <si>
    <t>强者之梦-难度3-重型金刚-蘑菇</t>
  </si>
  <si>
    <t>强者之梦-难度3-重型金刚-装甲股长</t>
  </si>
  <si>
    <t>强者之梦-难度3-重型金刚-臭鼬男孩防毒面具</t>
  </si>
  <si>
    <t>强者之梦-难度3-重型金刚-背心黑洞</t>
  </si>
  <si>
    <t>强者之梦-难度3-音速索尼克-音速索尼克</t>
  </si>
  <si>
    <t>强者之梦-难度3-音速索尼克-金属骑士</t>
  </si>
  <si>
    <t>强者之梦-难度3-音速索尼克-山猿</t>
  </si>
  <si>
    <t>强者之梦-难度3-音速索尼克-蛇咬拳斯奈克</t>
  </si>
  <si>
    <t>强者之梦-难度3-音速索尼克-蘑菇</t>
  </si>
  <si>
    <t>强者之梦-难度3-音速索尼克-装甲股长</t>
  </si>
  <si>
    <t>强者之梦-难度3-钉锤头-钉锤头</t>
  </si>
  <si>
    <t>强者之梦-难度3-钉锤头-银色獠牙</t>
  </si>
  <si>
    <t>强者之梦-难度3-钉锤头-山猿</t>
  </si>
  <si>
    <t>强者之梦-难度3-钉锤头-茶岚子</t>
  </si>
  <si>
    <t>强者之梦-难度3-钉锤头-金属骑士</t>
  </si>
  <si>
    <t>强者之梦-难度3-钉锤头-无证骑士</t>
  </si>
  <si>
    <t>强者之梦-难度3-杰诺斯-杰诺斯</t>
  </si>
  <si>
    <t>强者之梦-难度3-杰诺斯-闪电麦克斯</t>
  </si>
  <si>
    <t>强者之梦-难度3-杰诺斯-三节棍莉莉</t>
  </si>
  <si>
    <t>强者之梦-难度3-杰诺斯-金属骑士</t>
  </si>
  <si>
    <t>强者之梦-难度3-杰诺斯-黄金球</t>
  </si>
  <si>
    <t>强者之梦-难度3-杰诺斯-微笑超人</t>
  </si>
  <si>
    <t>强者之梦-难度3-额外关卡1-地底王-强者之梦地底王</t>
  </si>
  <si>
    <t>强者之梦-难度3-额外关卡2-梦境地底王-梦境地底王</t>
  </si>
  <si>
    <t>联络战斗1-蘑菇-螳螂男</t>
  </si>
  <si>
    <t>联络战斗1-火男面-地底人</t>
  </si>
  <si>
    <t>联络战斗1-火男面-地底人_2</t>
  </si>
  <si>
    <t>联络战斗1-十字键-精英土龙</t>
  </si>
  <si>
    <t>联络战斗1-蛇咬拳斯奈克-天空王小弟</t>
  </si>
  <si>
    <t>联络战斗1-背心黑洞-背心黑洞</t>
  </si>
  <si>
    <t>联络战斗1-背心黑洞-背心猛虎</t>
  </si>
  <si>
    <t>联络战斗1-臭鼬男孩防毒面具-蛞蝓</t>
  </si>
  <si>
    <t>联络战斗1-三节棍莉莉-三节棍莉莉</t>
  </si>
  <si>
    <t>联络战斗1-三节棍莉莉-山猿</t>
  </si>
  <si>
    <t>321002501</t>
  </si>
  <si>
    <t>联络战斗1-三节棍莉莉-睫毛</t>
  </si>
  <si>
    <t>321002401</t>
  </si>
  <si>
    <t>联络战斗1-茶岚子-银色獠牙</t>
  </si>
  <si>
    <t>异闻调查测试关-蛇咬拳斯奈克</t>
  </si>
  <si>
    <t>异闻调查测试关-重型金刚</t>
  </si>
  <si>
    <t>321002001</t>
  </si>
  <si>
    <t>异闻调查测试关-甜心假面</t>
  </si>
  <si>
    <t>异闻调查测试关-性感囚犯</t>
  </si>
  <si>
    <t>异闻调查测试关-微笑超人</t>
  </si>
  <si>
    <t>异闻调查测试关-蘑菇</t>
  </si>
  <si>
    <t>异闻调查测试关-原子武士</t>
  </si>
  <si>
    <t>6011,6021,6031,2005011</t>
  </si>
  <si>
    <t>异闻调查测试关-黄金球</t>
  </si>
  <si>
    <t>14011,14021,14031,2004011</t>
  </si>
  <si>
    <t>异闻调查测试关-火男面</t>
  </si>
  <si>
    <t>异闻调查测试关-茶岚子</t>
  </si>
  <si>
    <t>异闻调查测试关-银色獠牙</t>
  </si>
  <si>
    <t>异闻调查测试关-金属球棒</t>
  </si>
  <si>
    <t>异闻调查2-1-天空王小弟</t>
  </si>
  <si>
    <t>异闻调查2-3-青蛙</t>
  </si>
  <si>
    <t>异闻调查3-2-钉锤头</t>
  </si>
  <si>
    <t>40011,3504011,40051,3401011</t>
  </si>
  <si>
    <t>3,4,0</t>
  </si>
  <si>
    <t>异闻调查BOSS关测试-蚊子</t>
  </si>
  <si>
    <t>异闻调查BOSS关测试-天空王</t>
  </si>
  <si>
    <t>异闻调查BOSS关测试-天空族</t>
  </si>
  <si>
    <t>异闻调查BOSS关测试-钉锤头</t>
  </si>
  <si>
    <t>异闻调查BOSS关测试-桃源团成员</t>
  </si>
  <si>
    <t>异闻调查BOSS关测试-天空族大号</t>
  </si>
  <si>
    <t>异闻调查BOSS关测试-蚊娘2</t>
  </si>
  <si>
    <t>异闻调查BOSS关测试-蛞蝓</t>
  </si>
  <si>
    <t>异闻调查BOSS关测试-地底王</t>
  </si>
  <si>
    <t>异闻调查BOSS关测试-地底人</t>
  </si>
  <si>
    <t>异闻调查BOSS关测试-兽王</t>
  </si>
  <si>
    <t>异闻调查BOSS关测试-土龙</t>
  </si>
  <si>
    <t>异闻调查BOSS关测试-螳螂男</t>
  </si>
  <si>
    <t>异闻调查BOSS关测试-装甲大猩猩</t>
  </si>
  <si>
    <t>异闻调查BOSS关测试-地底人2</t>
  </si>
  <si>
    <t>异闻调查BOSS关测试-阿修罗独角仙二阶</t>
  </si>
  <si>
    <t>社团BOSS3-测试-深海王</t>
  </si>
  <si>
    <t>1012091,1012131,1012031,3401011</t>
  </si>
  <si>
    <t>异闻调查1-1-无证骑士</t>
  </si>
  <si>
    <t>异闻调查1-1-丧服吊带</t>
  </si>
  <si>
    <t>异闻调查1-1-地底人</t>
  </si>
  <si>
    <t>yiwen1-1_didiren_1</t>
  </si>
  <si>
    <t>异闻调查1-2-无证骑士</t>
  </si>
  <si>
    <t>异闻调查1-2-丧服吊带</t>
  </si>
  <si>
    <t>异闻调查1-2-地底人_2</t>
  </si>
  <si>
    <t>异闻调查1-3-钉锤头</t>
  </si>
  <si>
    <t>40011,40321,40051,3401011</t>
  </si>
  <si>
    <t>异闻调查1-3-钉锤头小弟</t>
  </si>
  <si>
    <t>异闻调查1-3-钉锤头小弟2</t>
  </si>
  <si>
    <t>异闻调查1-4-钉锤头</t>
  </si>
  <si>
    <t>异闻调查1-4-钉锤头小弟</t>
  </si>
  <si>
    <t>异闻调查1-4-钉锤头小弟2</t>
  </si>
  <si>
    <r>
      <rPr>
        <sz val="11"/>
        <color theme="1"/>
        <rFont val="等线"/>
        <family val="3"/>
        <charset val="134"/>
        <scheme val="minor"/>
      </rPr>
      <t>异闻调查1-</t>
    </r>
    <r>
      <rPr>
        <sz val="11"/>
        <color theme="1"/>
        <rFont val="等线"/>
        <family val="3"/>
        <charset val="134"/>
        <scheme val="minor"/>
      </rPr>
      <t>5</t>
    </r>
    <r>
      <rPr>
        <sz val="11"/>
        <color theme="1"/>
        <rFont val="等线"/>
        <family val="3"/>
        <charset val="134"/>
        <scheme val="minor"/>
      </rPr>
      <t>-螃蟹怪人</t>
    </r>
  </si>
  <si>
    <t>yiwen1-4_pangxieguai_1</t>
  </si>
  <si>
    <t>1002011,1002091,0,3401011</t>
  </si>
  <si>
    <t>异闻调查1-5-青蛙</t>
  </si>
  <si>
    <t>1025011,0,0,3501011</t>
  </si>
  <si>
    <t>异闻调查2-2-地底人_2</t>
  </si>
  <si>
    <t>异闻调查2-2-地底人</t>
  </si>
  <si>
    <t>1021011,0,0,3502011</t>
  </si>
  <si>
    <t>异闻调查2-3-螃蟹怪人</t>
  </si>
  <si>
    <t>1020011,0,0,3530011</t>
  </si>
  <si>
    <t>异闻调查2-4-螃蟹怪人</t>
  </si>
  <si>
    <t>异闻调查2-4-青蛙</t>
  </si>
  <si>
    <t>异闻调查2-5-地底王</t>
  </si>
  <si>
    <t>1004011,1004131,0,3401011</t>
  </si>
  <si>
    <t>异闻调查2-5-地底人2</t>
  </si>
  <si>
    <t>1042011,0,0,3503011</t>
  </si>
  <si>
    <t>异闻调查2-5-地底人</t>
  </si>
  <si>
    <t>异闻调查2-6-螃蟹怪人(BOSS)</t>
  </si>
  <si>
    <t>1002011,1002091,0,3401011,3551011</t>
  </si>
  <si>
    <t>异闻调查3-1-钉锤头</t>
  </si>
  <si>
    <t>异闻调查3-1-钉锤头小弟</t>
  </si>
  <si>
    <t>异闻调查3-1-钉锤头小弟2</t>
  </si>
  <si>
    <t>1043011,0,0,3502011</t>
  </si>
  <si>
    <t>异闻调查3-2-蛞蝓</t>
  </si>
  <si>
    <t>1019011,0,0,3502011</t>
  </si>
  <si>
    <t>异闻调查3-3-青蛙</t>
  </si>
  <si>
    <t>1020011,0,0,1020081</t>
  </si>
  <si>
    <t>异闻调查3-4-土龙</t>
  </si>
  <si>
    <t>异闻调查3-4-蛞蝓</t>
  </si>
  <si>
    <t>1019011,0,0,3532011</t>
  </si>
  <si>
    <t>异闻调查3-4-青蛙</t>
  </si>
  <si>
    <t>异闻调查3-5-螃蟹怪人</t>
  </si>
  <si>
    <t>异闻调查3-5-蛞蝓</t>
  </si>
  <si>
    <t>1019011,0,0,3501011</t>
  </si>
  <si>
    <t>异闻调查3-5-青蛙</t>
  </si>
  <si>
    <t>异闻调查4-1-土龙</t>
  </si>
  <si>
    <t>1007011,1007031,0,3506011</t>
  </si>
  <si>
    <t>异闻调查4-1-蛞蝓</t>
  </si>
  <si>
    <t>异闻调查4-1-青蛙</t>
  </si>
  <si>
    <t>异闻调查4-2-地底人</t>
  </si>
  <si>
    <t>异闻调查4-2-土龙</t>
  </si>
  <si>
    <t>1007011,1007031,0,3503011</t>
  </si>
  <si>
    <t>异闻调查4-3-天空王小弟</t>
  </si>
  <si>
    <t>异闻调查4-3-土龙</t>
  </si>
  <si>
    <t>1007011,1007031,0,3508011</t>
  </si>
  <si>
    <t>异闻调查4-4-青蛙</t>
  </si>
  <si>
    <t>异闻调查4-4-蛞蝓</t>
  </si>
  <si>
    <t>异闻调查4-4-土龙</t>
  </si>
  <si>
    <t>异闻调查4-4-螳螂男</t>
  </si>
  <si>
    <t>异闻调查4-5-三节棍莉莉</t>
  </si>
  <si>
    <t>yiwen4-5sanjiegunlili_1</t>
  </si>
  <si>
    <t>26011,26021,26351,3401011</t>
  </si>
  <si>
    <t>异闻调查4-5-山猿</t>
  </si>
  <si>
    <t>异闻调查4-5-睫毛</t>
  </si>
  <si>
    <t>24011,24021,24031,3530011</t>
  </si>
  <si>
    <t>异闻调查4-6-蚊娘</t>
  </si>
  <si>
    <t>1005011,1005151,0,3401011</t>
  </si>
  <si>
    <t>异闻调查4-6-蚊子</t>
  </si>
  <si>
    <t>1035011,0,0,3509011</t>
  </si>
  <si>
    <t>异闻调查4-7-蚊娘(BOSS)</t>
  </si>
  <si>
    <t>1005011,1005141,0,3401011,3551011</t>
  </si>
  <si>
    <t>异闻调查5-1-地底人</t>
  </si>
  <si>
    <t>异闻调查5-1-螃蟹怪人</t>
  </si>
  <si>
    <t>1002011,1002091,0,3518011</t>
  </si>
  <si>
    <t>1002011,1002091,0,3510011</t>
  </si>
  <si>
    <t>异闻调查5-2-青蛙</t>
  </si>
  <si>
    <t>异闻调查5-2-土龙</t>
  </si>
  <si>
    <t>1007011,1007031,0,3511011</t>
  </si>
  <si>
    <t>1007011,1007031,0,3512011</t>
  </si>
  <si>
    <t>异闻调查5-2-蛞蝓</t>
  </si>
  <si>
    <t>异闻调查5-3-青蛙</t>
  </si>
  <si>
    <t>异闻调查5-3-蛞蝓</t>
  </si>
  <si>
    <t>异闻调查5-3-螳螂男</t>
  </si>
  <si>
    <t>2,3,1</t>
  </si>
  <si>
    <t>1006011,1006051,0,3520011</t>
  </si>
  <si>
    <t>1006011,1006051,0,3519011</t>
  </si>
  <si>
    <t>异闻调查5-4-青蛙</t>
  </si>
  <si>
    <t>异闻调查5-4-蛞蝓</t>
  </si>
  <si>
    <t>异闻调查5-4-土龙</t>
  </si>
  <si>
    <t>异闻调查5-4-螳螂男</t>
  </si>
  <si>
    <t>异闻调查5-4-蚊子女1阶</t>
  </si>
  <si>
    <t>1005011,1005021,1005031</t>
  </si>
  <si>
    <t>异闻调查5-4-蚊子怪</t>
  </si>
  <si>
    <t>异闻调查5-5-地狱的吹雪</t>
  </si>
  <si>
    <t>321002101</t>
  </si>
  <si>
    <t>21011,21021,21031,3401011</t>
  </si>
  <si>
    <t>异闻调查5-5-睫毛</t>
  </si>
  <si>
    <t>异闻调查5-5-山猿</t>
  </si>
  <si>
    <t>异闻调查5-5-三节棍莉莉</t>
  </si>
  <si>
    <t>yiwen5-5sanjiegunlili_1</t>
  </si>
  <si>
    <t>26011,26021,26351,3517011</t>
  </si>
  <si>
    <t>异闻调查5-6-蚊娘2</t>
  </si>
  <si>
    <t>1034081,0,1034051,3401011</t>
  </si>
  <si>
    <t>异闻调查5-6-蚊子</t>
  </si>
  <si>
    <t>1035011,0,0,3521011</t>
  </si>
  <si>
    <t>1035011,0,0,3522011</t>
  </si>
  <si>
    <t>异闻调查6-1-地底人</t>
  </si>
  <si>
    <t>1021011,0,0,3401011</t>
  </si>
  <si>
    <t>1021011,0,0,3513011</t>
  </si>
  <si>
    <t>异闻调查6-2-土龙</t>
  </si>
  <si>
    <t>异闻调查6-2-青蛙</t>
  </si>
  <si>
    <t>1020011,1020081,0,3514011</t>
  </si>
  <si>
    <t>异闻调查6-2-蛞蝓</t>
  </si>
  <si>
    <t>1019011,0,0,3514011</t>
  </si>
  <si>
    <t>异闻调查6-3-螳螂男</t>
  </si>
  <si>
    <t>异闻调查6-3-蛞蝓</t>
  </si>
  <si>
    <t>1019011,0,0,3516011</t>
  </si>
  <si>
    <t>异闻调查6-3-青蛙</t>
  </si>
  <si>
    <t>异闻调查6-3-土龙</t>
  </si>
  <si>
    <t>1007011,1007031,0,3515011</t>
  </si>
  <si>
    <t>异闻调查6-4-地底人</t>
  </si>
  <si>
    <t>异闻调查6-4-地底人_2</t>
  </si>
  <si>
    <t>异闻调查6-4-螃蟹怪人</t>
  </si>
  <si>
    <t>异闻调查6-5-钉锤头小弟</t>
  </si>
  <si>
    <t>异闻调查6-5-钉锤头</t>
  </si>
  <si>
    <t>异闻调查6-5-钉锤头小弟2</t>
  </si>
  <si>
    <t>1043011,0,0,3523011</t>
  </si>
  <si>
    <t>异闻调查6-6-地底人</t>
  </si>
  <si>
    <t>异闻调查6-6-兽王</t>
  </si>
  <si>
    <t>1009081,1009131,1009091,3401011</t>
  </si>
  <si>
    <t>异闻调查6-6-土龙</t>
  </si>
  <si>
    <t>异闻调查6-6-螳螂男</t>
  </si>
  <si>
    <t>2,3,2</t>
  </si>
  <si>
    <t>异闻调查6-6-蛞蝓</t>
  </si>
  <si>
    <t>1019011,1019101,0,3524011</t>
  </si>
  <si>
    <t>异闻调查6-7-地底王(BOSS)</t>
  </si>
  <si>
    <t>1004011,1004131,0,3401011,3551011</t>
  </si>
  <si>
    <t>异闻调查7-1-地底人_2</t>
  </si>
  <si>
    <t>异闻调查7-1-地底人</t>
  </si>
  <si>
    <t>异闻调查7-1-螃蟹怪人</t>
  </si>
  <si>
    <t>1002011,1002091,0,3512011</t>
  </si>
  <si>
    <t>1002011,1002091,0,3511011</t>
  </si>
  <si>
    <t>异闻调查7-1-青蛙</t>
  </si>
  <si>
    <t>异闻调查7-1-蛞蝓</t>
  </si>
  <si>
    <t>异闻调查7-1-土龙</t>
  </si>
  <si>
    <t>1007011,0,1007111,3511011</t>
  </si>
  <si>
    <t>1007011,0,1007111,3512011</t>
  </si>
  <si>
    <t>异闻调查7-2-天空王小弟</t>
  </si>
  <si>
    <t>异闻调查7-2-土龙</t>
  </si>
  <si>
    <t>1007011,0,1007111,3508011</t>
  </si>
  <si>
    <t>异闻调查7-2-地底人</t>
  </si>
  <si>
    <t>异闻调查7-3-螃蟹怪人</t>
  </si>
  <si>
    <t>异闻调查7-3-蛞蝓</t>
  </si>
  <si>
    <t>异闻调查7-3-青蛙</t>
  </si>
  <si>
    <t>异闻调查7-3-地底人</t>
  </si>
  <si>
    <t>异闻调查7-3-地底人_2</t>
  </si>
  <si>
    <t>异闻调查7-4-螳螂男</t>
  </si>
  <si>
    <t>异闻调查7-4-蛞蝓</t>
  </si>
  <si>
    <t>异闻调查7-4-青蛙</t>
  </si>
  <si>
    <t>异闻调查7-4-土龙</t>
  </si>
  <si>
    <t>1006011,1006051,0,3401011</t>
  </si>
  <si>
    <t>1020011,1020081,0,3536011</t>
  </si>
  <si>
    <t>1019011,0,0,3536011</t>
  </si>
  <si>
    <t>异闻调查7-5-蚊子女1阶</t>
  </si>
  <si>
    <t>异闻调查7-5-蚊子怪</t>
  </si>
  <si>
    <t>异闻调查7-5-蚊子女2阶</t>
  </si>
  <si>
    <t>1034011,1034021,1034031,3401011</t>
  </si>
  <si>
    <t>异闻调查7-6-螃蟹怪人</t>
  </si>
  <si>
    <t>异闻调查7-6-地底人</t>
  </si>
  <si>
    <t>异闻调查7-6-装甲大猩猩</t>
  </si>
  <si>
    <t>1008051,1008071,1008061,3401011</t>
  </si>
  <si>
    <t>异闻调查7-6-土龙</t>
  </si>
  <si>
    <t>1007011,0,1007111,3522011</t>
  </si>
  <si>
    <t>异闻调查7-6-螳螂男</t>
  </si>
  <si>
    <t>1006011,1006051,0,3521011</t>
  </si>
  <si>
    <t>异闻调查8-1-青蛙</t>
  </si>
  <si>
    <t>异闻调查8-1-蛞蝓</t>
  </si>
  <si>
    <t>异闻调查8-1-螳螂男</t>
  </si>
  <si>
    <t>1006011,1006051,0,3525011</t>
  </si>
  <si>
    <t>异闻调查8-1-装甲大猩猩</t>
  </si>
  <si>
    <t>1008051,1008071,1008061,3525011,3401011</t>
  </si>
  <si>
    <t>异闻调查8-1-兽王</t>
  </si>
  <si>
    <t>1009081,1009131,1009091,3525011</t>
  </si>
  <si>
    <t>异闻调查8-2-天空王小弟</t>
  </si>
  <si>
    <t>1025011,0,0,3526011</t>
  </si>
  <si>
    <t>异闻调查8-2-天空王</t>
  </si>
  <si>
    <t>异闻调查8-3-地底人</t>
  </si>
  <si>
    <t>异闻调查8-3-地底人_2</t>
  </si>
  <si>
    <t>1042011,0,0,3527011</t>
  </si>
  <si>
    <t>异闻调查8-3-地底王</t>
  </si>
  <si>
    <t>异闻调查8-4-青蛙</t>
  </si>
  <si>
    <t>异闻调查8-4-蚊子怪</t>
  </si>
  <si>
    <t>异闻调查8-4-地底人_2</t>
  </si>
  <si>
    <t>异闻调查8-4-螃蟹怪人</t>
  </si>
  <si>
    <t>异闻调查8-4-地底人</t>
  </si>
  <si>
    <t>异闻调查8-5-土龙</t>
  </si>
  <si>
    <t>1007011,0,1007111,3528011</t>
  </si>
  <si>
    <t>异闻调查8-6-天空王小弟</t>
  </si>
  <si>
    <t>1025011,0,0,3531011</t>
  </si>
  <si>
    <t>异闻调查8-6-地底人</t>
  </si>
  <si>
    <t>1021011,0,0,3530011</t>
  </si>
  <si>
    <t>异闻调查8-6-地底人_2</t>
  </si>
  <si>
    <t>异闻调查8-6-天空王</t>
  </si>
  <si>
    <t>1014011,1014021,0,3529011</t>
  </si>
  <si>
    <t>异闻调查8-6-地底王</t>
  </si>
  <si>
    <t>1004011,1004131,0,3529011</t>
  </si>
  <si>
    <t>异闻调查8-7-装甲大猩猩(BOSS)</t>
  </si>
  <si>
    <t>1008051,0,1008061,3401011,3551011</t>
  </si>
  <si>
    <t>异闻调查9-1-青蛙</t>
  </si>
  <si>
    <t>1020011,1020081,0,3532011</t>
  </si>
  <si>
    <t>异闻调查9-1-蛞蝓</t>
  </si>
  <si>
    <t>1019011,0,0,3533011</t>
  </si>
  <si>
    <t>异闻调查9-1-螳螂男</t>
  </si>
  <si>
    <t>2,1,1</t>
  </si>
  <si>
    <t>异闻调查9-2-地底王</t>
  </si>
  <si>
    <t>异闻调查9-2-地底人</t>
  </si>
  <si>
    <t>1021011,0,0,3526011</t>
  </si>
  <si>
    <t>异闻调查9-2-地底人_2</t>
  </si>
  <si>
    <t>1042011,0,0,3526011</t>
  </si>
  <si>
    <t>异闻调查9-3-天空王</t>
  </si>
  <si>
    <t>异闻调查9-3-天空王小弟</t>
  </si>
  <si>
    <t>1025011,0,0,3511011</t>
  </si>
  <si>
    <t>异闻调查9-4-蚊子女1阶</t>
  </si>
  <si>
    <t>异闻调查9-4-土龙</t>
  </si>
  <si>
    <t>异闻调查9-4-螳螂男</t>
  </si>
  <si>
    <t>异闻调查9-4-蛞蝓</t>
  </si>
  <si>
    <t>异闻调查9-4-蚊子怪</t>
  </si>
  <si>
    <t>异闻调查9-4-猩猩</t>
  </si>
  <si>
    <t>异闻调查9-5-地狱的吹雪</t>
  </si>
  <si>
    <t>异闻调查9-5-睫毛</t>
  </si>
  <si>
    <t>异闻调查9-5-山猿</t>
  </si>
  <si>
    <t>异闻调查9-5-三节棍莉莉</t>
  </si>
  <si>
    <t>异闻调查9-5-闪电麦克斯</t>
  </si>
  <si>
    <t>11011,11021,11061,3530011</t>
  </si>
  <si>
    <t>异闻调查9-6-阿修罗独角仙二阶</t>
  </si>
  <si>
    <t>1036031,1036051,1036041,3401011</t>
  </si>
  <si>
    <t>异闻调查9-6-蛞蝓</t>
  </si>
  <si>
    <t>异闻调查9-6-螳螂男</t>
  </si>
  <si>
    <t>异闻调查9-6-土龙</t>
  </si>
  <si>
    <t>1007011,0,1007111,3532011</t>
  </si>
  <si>
    <t>异闻调查10-1-螳螂男</t>
  </si>
  <si>
    <t>1006011,1006051,0,3531011,3402011</t>
  </si>
  <si>
    <t>异闻调查10-1-蛞蝓</t>
  </si>
  <si>
    <t>1019011,0,0,3530011,3402011</t>
  </si>
  <si>
    <t>异闻调查10-1-青蛙</t>
  </si>
  <si>
    <t>1020011,1020081,0,3402011</t>
  </si>
  <si>
    <t>异闻调查10-1-土龙</t>
  </si>
  <si>
    <t>1007011,0,1007111,3402011</t>
  </si>
  <si>
    <t>异闻调查10-2-螳螂男</t>
  </si>
  <si>
    <t>1006011,1006051,0,3402011</t>
  </si>
  <si>
    <t>异闻调查10-2-蛞蝓</t>
  </si>
  <si>
    <t>1019011,0,0,3527011</t>
  </si>
  <si>
    <t>异闻调查10-2-青蛙</t>
  </si>
  <si>
    <t>异闻调查10-2-兽王</t>
  </si>
  <si>
    <t>异闻调查10-2-土龙</t>
  </si>
  <si>
    <t>1007011,0,1007111,3534011</t>
  </si>
  <si>
    <t>1007011,0,1007111,3535011</t>
  </si>
  <si>
    <t>异闻调查10-3-钉锤头小弟2</t>
  </si>
  <si>
    <t>异闻调查10-3-钉锤头小弟</t>
  </si>
  <si>
    <t>异闻调查10-3-钉锤头</t>
  </si>
  <si>
    <t>40011,40321,40051,3402011,3401011</t>
  </si>
  <si>
    <t>异闻调查10-4-蚊子女1阶</t>
  </si>
  <si>
    <t>异闻调查10-4-土龙</t>
  </si>
  <si>
    <t>异闻调查10-4-螳螂男</t>
  </si>
  <si>
    <t>异闻调查10-4-蛞蝓</t>
  </si>
  <si>
    <t>异闻调查10-4-蚊子怪</t>
  </si>
  <si>
    <t>异闻调查10-4-天空王小弟</t>
  </si>
  <si>
    <t>异闻调查10-5-音速索尼克</t>
  </si>
  <si>
    <t>异闻调查10-6-兽王</t>
  </si>
  <si>
    <t>1009081,1009131,1009091,3402011</t>
  </si>
  <si>
    <t>异闻调查10-6-土龙</t>
  </si>
  <si>
    <t>异闻调查10-6-螳螂男</t>
  </si>
  <si>
    <t>异闻调查10-6-蛞蝓</t>
  </si>
  <si>
    <t>1019011,0,0,3521011</t>
  </si>
  <si>
    <t>异闻调查10-6-装甲大猩猩</t>
  </si>
  <si>
    <t>1008051,1008071,1008061,3401011,3402011</t>
  </si>
  <si>
    <t>异闻调查10-7-兽王(BOSS)</t>
  </si>
  <si>
    <t>2_jinhua_jinu_shizi</t>
  </si>
  <si>
    <t>1009081,1009101,1009091,3401011,3551011</t>
  </si>
  <si>
    <t>异闻调查11-1-螳螂男</t>
  </si>
  <si>
    <t>异闻调查11-1-蛞蝓</t>
  </si>
  <si>
    <t>1019011,0,0,3512011</t>
  </si>
  <si>
    <t>异闻调查11-1-青蛙</t>
  </si>
  <si>
    <t>1020011,1020081,0,3530011</t>
  </si>
  <si>
    <t>异闻调查11-1-土龙</t>
  </si>
  <si>
    <t>1006011,1006051,0,3529011</t>
  </si>
  <si>
    <t>异闻调查11-2-土龙</t>
  </si>
  <si>
    <t>异闻调查11-2-螳螂男</t>
  </si>
  <si>
    <t>1006011,1006051,0,3524011</t>
  </si>
  <si>
    <t>异闻调查11-2-蛞蝓</t>
  </si>
  <si>
    <t>异闻调查11-2-青蛙</t>
  </si>
  <si>
    <t>异闻调查11-2-兽王</t>
  </si>
  <si>
    <t>1019011,0,0,3524011</t>
  </si>
  <si>
    <t>异闻调查11-3-蚊子女2阶</t>
  </si>
  <si>
    <t>异闻调查11-3-蛞蝓</t>
  </si>
  <si>
    <t>1019011,0,0,3531011</t>
  </si>
  <si>
    <t>异闻调查11-3-螳螂男</t>
  </si>
  <si>
    <t>异闻调查11-3-土龙</t>
  </si>
  <si>
    <t>异闻调查11-3-猩猩</t>
  </si>
  <si>
    <t>异闻调查11-3-蚊子怪</t>
  </si>
  <si>
    <t>1035011,1035051,0,3525011</t>
  </si>
  <si>
    <t>异闻调查11-4-天空王小弟</t>
  </si>
  <si>
    <t>异闻调查11-5-音速索尼克</t>
  </si>
  <si>
    <t>39011,39021,39031,3533011</t>
  </si>
  <si>
    <t>异闻调查11-6-蚊子女2阶</t>
  </si>
  <si>
    <t>异闻调查11-6-蚊子怪</t>
  </si>
  <si>
    <t>1035011,1035051,0,3522011</t>
  </si>
  <si>
    <t>异闻调查11-6-阿修罗独角仙二阶</t>
  </si>
  <si>
    <t>异闻调查11-6-蛞蝓</t>
  </si>
  <si>
    <t>1019011,1019101,0,3521011</t>
  </si>
  <si>
    <t>异闻调查11-6-螳螂男</t>
  </si>
  <si>
    <t>异闻调查11-6-土龙</t>
  </si>
  <si>
    <t>异闻调查12-1-螳螂男</t>
  </si>
  <si>
    <t>异闻调查12-1-蛞蝓</t>
  </si>
  <si>
    <t>异闻调查12-1-青蛙</t>
  </si>
  <si>
    <t>1020011,1020081,0,3516011</t>
  </si>
  <si>
    <t>异闻调查12-2-土龙</t>
  </si>
  <si>
    <t>异闻调查12-2-螳螂男</t>
  </si>
  <si>
    <t>异闻调查12-2-蛞蝓</t>
  </si>
  <si>
    <t>1019011,0,0,3508011</t>
  </si>
  <si>
    <t>异闻调查12-2-青蛙</t>
  </si>
  <si>
    <t>异闻调查12-3-兽王</t>
  </si>
  <si>
    <t>异闻调查12-3-土龙</t>
  </si>
  <si>
    <t>1007011,0,1007111,3502011</t>
  </si>
  <si>
    <t>异闻调查12-3-螳螂男</t>
  </si>
  <si>
    <t>1006011,1006051,0,3537011</t>
  </si>
  <si>
    <t>异闻调查12-3-蛞蝓</t>
  </si>
  <si>
    <t>异闻调查12-4-蚊子女2阶</t>
  </si>
  <si>
    <t>异闻调查12-4-蛞蝓</t>
  </si>
  <si>
    <t>异闻调查12-4-螳螂男</t>
  </si>
  <si>
    <t>异闻调查12-4-土龙</t>
  </si>
  <si>
    <t>异闻调查12-4-地狱的吹雪</t>
  </si>
  <si>
    <t>异闻调查12-4-三节棍莉莉</t>
  </si>
  <si>
    <t>异闻调查12-4-睫毛</t>
  </si>
  <si>
    <t>异闻调查12-4-山猿</t>
  </si>
  <si>
    <t>异闻调查12-5-地狱的吹雪</t>
  </si>
  <si>
    <t>异闻调查12-5-睫毛</t>
  </si>
  <si>
    <t>24011,24021,24031,3529011</t>
  </si>
  <si>
    <t>异闻调查12-5-山猿</t>
  </si>
  <si>
    <t>25011,25021,25031,3529011</t>
  </si>
  <si>
    <t>异闻调查12-5-三节棍莉莉</t>
  </si>
  <si>
    <t>异闻调查12-6-钉锤头小弟2</t>
  </si>
  <si>
    <t>1043011,0,0,3531011</t>
  </si>
  <si>
    <t>异闻调查12-6-钉锤头小弟</t>
  </si>
  <si>
    <t>1022011,0,0,3525011</t>
  </si>
  <si>
    <t>异闻调查12-6-钉锤头</t>
  </si>
  <si>
    <t>40011,40061,40071,3401011</t>
  </si>
  <si>
    <t>异闻调查12-6-桃源团成员</t>
  </si>
  <si>
    <t>异闻调查12-7-阿修罗独角仙1阶(BOSS)</t>
  </si>
  <si>
    <t>1010201,1010221,1010211,3401011,3551011</t>
  </si>
  <si>
    <t>异闻调查13-1-螳螂男</t>
  </si>
  <si>
    <t>异闻调查13-1-蛞蝓</t>
  </si>
  <si>
    <t>异闻调查13-1-青蛙</t>
  </si>
  <si>
    <t>1020011,1020081,0,3511011</t>
  </si>
  <si>
    <t>1020011,1020081,0,3512011</t>
  </si>
  <si>
    <t>异闻调查13-1-土龙</t>
  </si>
  <si>
    <t>异闻调查13-2-猩猩</t>
  </si>
  <si>
    <t>异闻调查13-2-蛞蝓</t>
  </si>
  <si>
    <t>1019011,0,0,3511011</t>
  </si>
  <si>
    <t>异闻调查13-2-蚊子怪</t>
  </si>
  <si>
    <t>1035011,1035051,0,3512011</t>
  </si>
  <si>
    <t>异闻调查13-2-蚊子女2阶</t>
  </si>
  <si>
    <t>异闻调查13-2-螳螂男</t>
  </si>
  <si>
    <t>1006011,1006051,0,3511011</t>
  </si>
  <si>
    <t>异闻调查13-2-土龙</t>
  </si>
  <si>
    <t>异闻调查13-3-地底人</t>
  </si>
  <si>
    <t>异闻调查13-3-地底人_2</t>
  </si>
  <si>
    <t>1021011,0,0,3527011</t>
  </si>
  <si>
    <t>异闻调查13-3-天空王小弟</t>
  </si>
  <si>
    <t>1025011,0,0,3527011</t>
  </si>
  <si>
    <t>异闻调查13-4-天空王小弟</t>
  </si>
  <si>
    <t>异闻调查13-5-螃蟹怪人</t>
  </si>
  <si>
    <t>异闻调查13-5-蛞蝓</t>
  </si>
  <si>
    <t>异闻调查13-5-蚊子怪</t>
  </si>
  <si>
    <t>1035011,1035051,0,3533011</t>
  </si>
  <si>
    <t>异闻调查13-5-兽王</t>
  </si>
  <si>
    <t>1009081,1009131,1009091,3538011,3401011</t>
  </si>
  <si>
    <t>异闻调查13-5-土龙</t>
  </si>
  <si>
    <t>异闻调查13-5-螳螂男</t>
  </si>
  <si>
    <t>异闻调查13-6-钉锤头小弟2</t>
  </si>
  <si>
    <t>异闻调查13-6-钉锤头小弟</t>
  </si>
  <si>
    <t>1022011,0,0,3526011</t>
  </si>
  <si>
    <t>异闻调查13-6-钉锤头</t>
  </si>
  <si>
    <t>40011,40061,40071,3538011,3401011</t>
  </si>
  <si>
    <t>异闻调查13-6-桃源团成员</t>
  </si>
  <si>
    <t>异闻调查14-1-螳螂男</t>
  </si>
  <si>
    <t>1006011,1006051,0,3530011</t>
  </si>
  <si>
    <t>异闻调查14-1-蛞蝓</t>
  </si>
  <si>
    <t>异闻调查14-1-青蛙</t>
  </si>
  <si>
    <t>1020011,1020081,0,3537011</t>
  </si>
  <si>
    <t>异闻调查14-1-猩猩</t>
  </si>
  <si>
    <t>1019011,0,0,3537011</t>
  </si>
  <si>
    <t>异闻调查14-1-蚊子怪</t>
  </si>
  <si>
    <t>1035011,1035051,0,3530011</t>
  </si>
  <si>
    <t>异闻调查14-2-地底人_2</t>
  </si>
  <si>
    <t>1042011,0,0,3512011</t>
  </si>
  <si>
    <t>异闻调查14-2-地底人</t>
  </si>
  <si>
    <t>异闻调查14-2-天空王小弟</t>
  </si>
  <si>
    <t>异闻调查14-3-青蛙</t>
  </si>
  <si>
    <t>异闻调查14-3-蚊子怪</t>
  </si>
  <si>
    <t>1035011,1035051,0,3528011</t>
  </si>
  <si>
    <t>异闻调查14-3-阿修罗独角仙二阶</t>
  </si>
  <si>
    <t>异闻调查14-3-蛞蝓</t>
  </si>
  <si>
    <t>1019011,0,0,3528011</t>
  </si>
  <si>
    <t>异闻调查14-3-螳螂男</t>
  </si>
  <si>
    <t>1006011,1006051,0,3528011</t>
  </si>
  <si>
    <t>异闻调查14-3-土龙</t>
  </si>
  <si>
    <t>异闻调查14-4-螃蟹怪人</t>
  </si>
  <si>
    <t>异闻调查14-4-蛞蝓</t>
  </si>
  <si>
    <t>异闻调查14-4-蚊子怪</t>
  </si>
  <si>
    <t>异闻调查14-4-蚊娘</t>
  </si>
  <si>
    <t>异闻调查14-4-蚊子</t>
  </si>
  <si>
    <t>异闻调查14-5-地底人</t>
  </si>
  <si>
    <t>1021011,0,0,3507011</t>
  </si>
  <si>
    <t>异闻调查14-5-地底人_2</t>
  </si>
  <si>
    <t>异闻调查14-5-钉锤头</t>
  </si>
  <si>
    <t>异闻调查14-5-桃源团成员</t>
  </si>
  <si>
    <t>1022011,0,0,3507011</t>
  </si>
  <si>
    <t>异闻调查14-6-音速索尼克</t>
  </si>
  <si>
    <t>39011,39021,39031,3512011</t>
  </si>
  <si>
    <t>异闻调查14-7-蚊子女2阶(BOSS)</t>
  </si>
  <si>
    <t>1034041,1034061,1034051,3401011,3551011</t>
  </si>
  <si>
    <t>异闻调查15-1-天空王小弟</t>
  </si>
  <si>
    <t>异闻调查15-1-土龙</t>
  </si>
  <si>
    <t>异闻调查15-1-青蛙</t>
  </si>
  <si>
    <t>异闻调查15-1-螳螂男</t>
  </si>
  <si>
    <t>异闻调查15-1-蛞蝓</t>
  </si>
  <si>
    <t>异闻调查15-2-青蛙</t>
  </si>
  <si>
    <t>异闻调查15-2-蚊子怪</t>
  </si>
  <si>
    <t>异闻调查15-2-螃蟹怪人</t>
  </si>
  <si>
    <t>异闻调查15-2-蛞蝓</t>
  </si>
  <si>
    <t>异闻调查15-2-螳螂男</t>
  </si>
  <si>
    <t>异闻调查15-3-地底人</t>
  </si>
  <si>
    <t>异闻调查15-3-地底人_2</t>
  </si>
  <si>
    <t>1042011,0,0,3539011</t>
  </si>
  <si>
    <t>异闻调查15-3-天空王小弟</t>
  </si>
  <si>
    <t>1025011,0,0,3539011</t>
  </si>
  <si>
    <t>异闻调查15-4-天空王小弟</t>
  </si>
  <si>
    <t>异闻调查15-5-土龙</t>
  </si>
  <si>
    <t>异闻调查15-5-螳螂男</t>
  </si>
  <si>
    <t>1006011,1006051,0,3538011</t>
  </si>
  <si>
    <t>异闻调查15-5-蛞蝓</t>
  </si>
  <si>
    <t>异闻调查15-5-青蛙</t>
  </si>
  <si>
    <t>异闻调查15-5-阿修罗独角仙二阶</t>
  </si>
  <si>
    <t>1036031,1036051,1036041,3538011,3401011</t>
  </si>
  <si>
    <t>1019011,0,0,3525011</t>
  </si>
  <si>
    <t>1007011,0,1007111,3525011</t>
  </si>
  <si>
    <t>异闻调查15-6-蛇咬拳斯奈克</t>
  </si>
  <si>
    <t>16011,16021,16031,3401011</t>
  </si>
  <si>
    <t>异闻调查15-6-嗡嗡侠</t>
  </si>
  <si>
    <t>异闻调查15-6-大背头男</t>
  </si>
  <si>
    <t>异闻调查15-6-喷射好小子</t>
  </si>
  <si>
    <t>22011,22021,22031,3538011</t>
  </si>
  <si>
    <t>异闻调查16-1-地底王</t>
  </si>
  <si>
    <t>1004011,1004131,0,3402011,3401011</t>
  </si>
  <si>
    <t>异闻调查16-1-地底人</t>
  </si>
  <si>
    <t>异闻调查16-1-地底人_2</t>
  </si>
  <si>
    <t>异闻调查16-2-土龙</t>
  </si>
  <si>
    <t>异闻调查16-2-螳螂男</t>
  </si>
  <si>
    <t>1006011,1006051,0,3534011</t>
  </si>
  <si>
    <t>异闻调查16-2-蛞蝓</t>
  </si>
  <si>
    <t>异闻调查16-2-青蛙</t>
  </si>
  <si>
    <t>异闻调查16-3-阿修罗独角仙二阶</t>
  </si>
  <si>
    <t>异闻调查16-3-蛞蝓</t>
  </si>
  <si>
    <t>1019011,1019101,0,3535011</t>
  </si>
  <si>
    <t>异闻调查16-3-螳螂男</t>
  </si>
  <si>
    <t>异闻调查16-3-土龙</t>
  </si>
  <si>
    <t>异闻调查16-4-蚊子女2阶</t>
  </si>
  <si>
    <t>异闻调查16-4-蚊子怪</t>
  </si>
  <si>
    <t>异闻调查16-4-蛞蝓</t>
  </si>
  <si>
    <t>异闻调查16-4-钉锤头</t>
  </si>
  <si>
    <t>异闻调查16-4-桃源团成员</t>
  </si>
  <si>
    <t>异闻调查16-5-地狱的吹雪</t>
  </si>
  <si>
    <t>异闻调查16-5-睫毛</t>
  </si>
  <si>
    <t>异闻调查16-5-山猿</t>
  </si>
  <si>
    <t>异闻调查16-5-三节棍莉莉</t>
  </si>
  <si>
    <t>异闻调查16-5-闪电麦克斯</t>
  </si>
  <si>
    <t>11011,11021,11061,3502011</t>
  </si>
  <si>
    <t>异闻调查16-6-土龙</t>
  </si>
  <si>
    <t>异闻调查16-6-螳螂男</t>
  </si>
  <si>
    <t>异闻调查16-6-蛞蝓</t>
  </si>
  <si>
    <t>异闻调查16-6-青蛙</t>
  </si>
  <si>
    <t>异闻调查16-6-猩猩</t>
  </si>
  <si>
    <t>异闻调查16-6-蚊子怪</t>
  </si>
  <si>
    <t>异闻调查16-7-阿修罗独角仙二阶(BOSS)</t>
  </si>
  <si>
    <t>1036031,1036051,1036041,3401011,3551011</t>
  </si>
  <si>
    <t>异闻调查17-1-螳螂男</t>
  </si>
  <si>
    <t>异闻调查17-1-青蛙</t>
  </si>
  <si>
    <t>异闻调查17-1-土龙</t>
  </si>
  <si>
    <t>1006011,1006051,0,3522011</t>
  </si>
  <si>
    <t>异闻调查17-1-蛞蝓</t>
  </si>
  <si>
    <t>1020011,1020081,0,3522011</t>
  </si>
  <si>
    <t>异闻调查17-2-蚊子女1阶</t>
  </si>
  <si>
    <t>异闻调查17-2-蚊子怪</t>
  </si>
  <si>
    <t>1035011,1035051,0,3509011</t>
  </si>
  <si>
    <t>异闻调查17-2-蚊子女2阶</t>
  </si>
  <si>
    <t>异闻调查17-2-蛞蝓</t>
  </si>
  <si>
    <t>异闻调查17-3-天空王小弟</t>
  </si>
  <si>
    <t>异闻调查17-3-地底人</t>
  </si>
  <si>
    <t>异闻调查17-3-天空王</t>
  </si>
  <si>
    <t>异闻调查17-3-地底人_2</t>
  </si>
  <si>
    <t>异闻调查17-3-地底王</t>
  </si>
  <si>
    <t>异闻调查17-4-蚊子女2阶</t>
  </si>
  <si>
    <t>异闻调查17-4-蚊子怪</t>
  </si>
  <si>
    <t>异闻调查17-4-蛞蝓</t>
  </si>
  <si>
    <t>异闻调查17-4-猩猩</t>
  </si>
  <si>
    <t>异闻调查17-5-地狱的吹雪</t>
  </si>
  <si>
    <t>异闻调查17-5-睫毛</t>
  </si>
  <si>
    <t>异闻调查17-5-山猿</t>
  </si>
  <si>
    <t>异闻调查17-5-三节棍莉莉</t>
  </si>
  <si>
    <t>异闻调查17-5-甜心假面</t>
  </si>
  <si>
    <t>10011,10021,10031,3508011</t>
  </si>
  <si>
    <t>异闻调查17-6-猩猩</t>
  </si>
  <si>
    <t>异闻调查17-6-蛞蝓</t>
  </si>
  <si>
    <t>异闻调查17-6-蚊子怪</t>
  </si>
  <si>
    <t>异闻调查17-6-阿修罗独角仙二阶</t>
  </si>
  <si>
    <t>1019011,1019101,0,3528011</t>
  </si>
  <si>
    <t>异闻调查17-6-螳螂男</t>
  </si>
  <si>
    <t>异闻调查17-6-土龙</t>
  </si>
  <si>
    <t>异闻调查18-1-地底人</t>
  </si>
  <si>
    <t>异闻调查18-1-地底人_2</t>
  </si>
  <si>
    <t>异闻调查18-2-螳螂男</t>
  </si>
  <si>
    <t>异闻调查18-2-土龙</t>
  </si>
  <si>
    <t>异闻调查18-2-蛞蝓</t>
  </si>
  <si>
    <t>异闻调查18-2-青蛙</t>
  </si>
  <si>
    <t>1020011,0,0,3522011</t>
  </si>
  <si>
    <t>异闻调查18-3-地底人</t>
  </si>
  <si>
    <t>异闻调查18-4-地底人</t>
  </si>
  <si>
    <t>异闻调查18-4-地底人_2</t>
  </si>
  <si>
    <t>异闻调查18-4-蛞蝓</t>
  </si>
  <si>
    <t>异闻调查18-4-青蛙</t>
  </si>
  <si>
    <t>异闻调查18-4-土龙</t>
  </si>
  <si>
    <t>异闻调查18-4-螳螂男</t>
  </si>
  <si>
    <t>异闻调查18-5-地狱的吹雪</t>
  </si>
  <si>
    <t>异闻调查18-5-睫毛</t>
  </si>
  <si>
    <t>异闻调查18-5-山猿</t>
  </si>
  <si>
    <t>异闻调查18-5-三节棍莉莉</t>
  </si>
  <si>
    <t>异闻调查18-5-丧服吊带裤</t>
  </si>
  <si>
    <t>35011,35051,35031,3528011</t>
  </si>
  <si>
    <t>异闻调查18-5-十字键</t>
  </si>
  <si>
    <t>32011,32051,32031,3528011</t>
  </si>
  <si>
    <t>异闻调查18-6-地底人</t>
  </si>
  <si>
    <t>异闻调查18-6-地底人_2</t>
  </si>
  <si>
    <t>1042011,0,0,3525011</t>
  </si>
  <si>
    <t>异闻调查18-6-地底王</t>
  </si>
  <si>
    <t>1004011,1004131,0,3538011,3401011</t>
  </si>
  <si>
    <t>异闻调查18-6-地底人2</t>
  </si>
  <si>
    <t>1021011,0,0,3525011</t>
  </si>
  <si>
    <t>异闻调查18-7-天空王(BOSS)</t>
  </si>
  <si>
    <t>1014011,1014021,0,3401011,3551011</t>
  </si>
  <si>
    <t>异闻调查19-1-地底人</t>
  </si>
  <si>
    <t>异闻调查19-1-地底人_2</t>
  </si>
  <si>
    <t>1042011,0,0,3528011</t>
  </si>
  <si>
    <t>1021011,0,0,3528011</t>
  </si>
  <si>
    <t>异闻调查19-2-地底人</t>
  </si>
  <si>
    <t>异闻调查19-2-地底人_2</t>
  </si>
  <si>
    <t>异闻调查19-2-装甲大猩猩</t>
  </si>
  <si>
    <t>异闻调查19-2-土龙</t>
  </si>
  <si>
    <t>1007011,0,1007111,3506011</t>
  </si>
  <si>
    <t>异闻调查19-2-螳螂男</t>
  </si>
  <si>
    <t>异闻调查19-3-兽王</t>
  </si>
  <si>
    <t>异闻调查19-3-土龙</t>
  </si>
  <si>
    <t>1007011,0,1007111,3530011</t>
  </si>
  <si>
    <t>异闻调查19-3-螳螂男</t>
  </si>
  <si>
    <t>异闻调查19-3-蛞蝓</t>
  </si>
  <si>
    <t>1019011,1019101,0,3522011</t>
  </si>
  <si>
    <t>异闻调查19-4-地底人_2</t>
  </si>
  <si>
    <t>异闻调查19-4-地底人</t>
  </si>
  <si>
    <t>异闻调查19-4-装甲大猩猩</t>
  </si>
  <si>
    <t>异闻调查19-4-土龙</t>
  </si>
  <si>
    <t>异闻调查19-4-螳螂男</t>
  </si>
  <si>
    <t>异闻调查19-5-蛇咬拳斯奈克</t>
  </si>
  <si>
    <t>异闻调查19-5-嗡嗡侠</t>
  </si>
  <si>
    <t>异闻调查19-5-大背头男</t>
  </si>
  <si>
    <t>异闻调查19-5-喷射好小子</t>
  </si>
  <si>
    <t>异闻调查19-6-地底王</t>
  </si>
  <si>
    <t>1004011,1004131,0,3537011</t>
  </si>
  <si>
    <t>异闻调查19-6-地底人_2</t>
  </si>
  <si>
    <t>异闻调查19-6-地底人</t>
  </si>
  <si>
    <t>1004011,1004131,1004161,3537011,3401011</t>
  </si>
  <si>
    <t>异闻调查19-6-地底人2</t>
  </si>
  <si>
    <t>异闻调查20-1-地底人_2</t>
  </si>
  <si>
    <t>异闻调查20-1-地底人</t>
  </si>
  <si>
    <t>异闻调查20-1-现世地底王</t>
  </si>
  <si>
    <t>异闻调查20-2-螳螂男</t>
  </si>
  <si>
    <t>异闻调查20-2-青蛙</t>
  </si>
  <si>
    <t>异闻调查20-2-土龙</t>
  </si>
  <si>
    <t>异闻调查20-2-蛞蝓</t>
  </si>
  <si>
    <t>异闻调查20-3-蚊子女2阶</t>
  </si>
  <si>
    <t>异闻调查20-3-蛞蝓</t>
  </si>
  <si>
    <t>异闻调查20-3-螳螂男</t>
  </si>
  <si>
    <r>
      <rPr>
        <sz val="11"/>
        <color theme="1"/>
        <rFont val="等线"/>
        <family val="3"/>
        <charset val="134"/>
        <scheme val="minor"/>
      </rPr>
      <t>2,2,</t>
    </r>
    <r>
      <rPr>
        <sz val="11"/>
        <color theme="1"/>
        <rFont val="等线"/>
        <family val="3"/>
        <charset val="134"/>
        <scheme val="minor"/>
      </rPr>
      <t>0</t>
    </r>
  </si>
  <si>
    <t>异闻调查20-3-土龙</t>
  </si>
  <si>
    <t>异闻调查20-3-阿修罗独角仙二阶</t>
  </si>
  <si>
    <t>1019011,1019101,0,3527011</t>
  </si>
  <si>
    <t>异闻调查20-4-现世地底王</t>
  </si>
  <si>
    <t>异闻调查20-4-地底人_2</t>
  </si>
  <si>
    <t>异闻调查20-4-地底人</t>
  </si>
  <si>
    <t>异闻调查20-4-蛇咬拳斯奈克</t>
  </si>
  <si>
    <t>异闻调查20-4-嗡嗡侠</t>
  </si>
  <si>
    <t>异闻调查20-4-大背头男</t>
  </si>
  <si>
    <t>异闻调查20-4-喷射好小子</t>
  </si>
  <si>
    <t>异闻调查20-5-地狱的吹雪</t>
  </si>
  <si>
    <t>异闻调查20-5-睫毛</t>
  </si>
  <si>
    <t>异闻调查20-5-山猿</t>
  </si>
  <si>
    <t>异闻调查20-5-三节棍莉莉</t>
  </si>
  <si>
    <t>异闻调查20-5-闪电麦克斯</t>
  </si>
  <si>
    <t>11011,11021,11061,3521011</t>
  </si>
  <si>
    <t>异闻调查20-6-地底王</t>
  </si>
  <si>
    <t>1004011,1004131,0,3538011</t>
  </si>
  <si>
    <t>异闻调查20-6-地底人_2</t>
  </si>
  <si>
    <t>异闻调查20-6-地底人</t>
  </si>
  <si>
    <t>1004011,1004131,1004161,3538011,3401011</t>
  </si>
  <si>
    <t>1021011,1021061,0,3512011</t>
  </si>
  <si>
    <t>异闻调查20-7-疫苗人(BOSS)</t>
  </si>
  <si>
    <t>1001051,1001061,0,3401011,3551011</t>
  </si>
  <si>
    <t>异闻调查21-1-现世地底王</t>
  </si>
  <si>
    <t>异闻调查21-1-地底人_2</t>
  </si>
  <si>
    <t>1042011,0,0,3533011</t>
  </si>
  <si>
    <t>异闻调查21-1-地底人</t>
  </si>
  <si>
    <t>1021011,0,0,3533011</t>
  </si>
  <si>
    <t>异闻调查21-2-现世地底王</t>
  </si>
  <si>
    <t>异闻调查21-2-地底人_2</t>
  </si>
  <si>
    <t>1042011,0,0,3540011</t>
  </si>
  <si>
    <t>异闻调查21-2-地底人</t>
  </si>
  <si>
    <t>异闻调查21-3-钉锤头小弟2</t>
  </si>
  <si>
    <t>异闻调查21-3-钉锤头小弟</t>
  </si>
  <si>
    <t>异闻调查21-3-钉锤头</t>
  </si>
  <si>
    <t>异闻调查21-3-桃源团成员</t>
  </si>
  <si>
    <t>异闻调查21-4-现世地底王</t>
  </si>
  <si>
    <t>异闻调查21-4-地底人_2</t>
  </si>
  <si>
    <t>异闻调查21-4-地底人</t>
  </si>
  <si>
    <t>异闻调查21-4-钉锤头</t>
  </si>
  <si>
    <t>异闻调查21-4-桃源团成员</t>
  </si>
  <si>
    <t>异闻调查21-5-地狱的吹雪</t>
  </si>
  <si>
    <t>异闻调查21-5-睫毛</t>
  </si>
  <si>
    <t>异闻调查21-5-山猿</t>
  </si>
  <si>
    <t>异闻调查21-5-三节棍莉莉</t>
  </si>
  <si>
    <t>异闻调查21-5-甜心假面</t>
  </si>
  <si>
    <t>异闻调查21-6-地底王</t>
  </si>
  <si>
    <t>1004011,1004131,0,3540011</t>
  </si>
  <si>
    <t>异闻调查21-6-地底人_2</t>
  </si>
  <si>
    <t>异闻调查21-6-地底人</t>
  </si>
  <si>
    <t>1004011,1004131,1004161,3540011,3401011</t>
  </si>
  <si>
    <t>异闻调查22-1-地底人</t>
  </si>
  <si>
    <t>异闻调查22-1-地底人_2</t>
  </si>
  <si>
    <t>异闻调查22-1-现世地底王</t>
  </si>
  <si>
    <t>1042011,0,0,3535011</t>
  </si>
  <si>
    <t>1021011,0,0,3535011</t>
  </si>
  <si>
    <t>异闻调查22-2-天空王小弟</t>
  </si>
  <si>
    <t>1025011,0,0,3538011</t>
  </si>
  <si>
    <t>异闻调查22-2-螃蟹怪人</t>
  </si>
  <si>
    <t>1002011,1002091,0,3539011,3401011</t>
  </si>
  <si>
    <t>异闻调查22-4-螳螂男</t>
  </si>
  <si>
    <t>异闻调查22-2-蚊子怪</t>
  </si>
  <si>
    <t>1035011,1035051,0,3539011</t>
  </si>
  <si>
    <t>异闻调查22-3-青蛙</t>
  </si>
  <si>
    <t>1020011,1020081,0,3508011</t>
  </si>
  <si>
    <t>异闻调查22-3-蚊子怪</t>
  </si>
  <si>
    <t>1035011,1035051,0,3505011</t>
  </si>
  <si>
    <t>异闻调查22-3-装甲大猩猩</t>
  </si>
  <si>
    <t>异闻调查22-3-土龙</t>
  </si>
  <si>
    <t>1007011,,1007111,3508011</t>
  </si>
  <si>
    <t>异闻调查22-3-螳螂男</t>
  </si>
  <si>
    <t>1006011,1006051,0,3505011</t>
  </si>
  <si>
    <t>异闻调查22-4-现世地底王</t>
  </si>
  <si>
    <t>异闻调查22-4-地底人_2</t>
  </si>
  <si>
    <t>异闻调查22-4-地底人</t>
  </si>
  <si>
    <t>异闻调查22-4-兽王</t>
  </si>
  <si>
    <t>异闻调查22-4-土龙</t>
  </si>
  <si>
    <t>异闻调查22-4-蛞蝓</t>
  </si>
  <si>
    <t>异闻调查22-5-地狱的吹雪</t>
  </si>
  <si>
    <t>异闻调查22-5-睫毛</t>
  </si>
  <si>
    <t>异闻调查22-5-山猿</t>
  </si>
  <si>
    <t>25011,25021,25031,3540011</t>
  </si>
  <si>
    <t>异闻调查22-5-三节棍莉莉</t>
  </si>
  <si>
    <t>异闻调查22-5-丧服吊带裤</t>
  </si>
  <si>
    <t>异闻调查22-5-十字键</t>
  </si>
  <si>
    <t>异闻调查22-6-天空王小弟</t>
  </si>
  <si>
    <t>异闻调查22-6-天空王</t>
  </si>
  <si>
    <t>异闻调查22-6-天空族</t>
  </si>
  <si>
    <t>1025011,0,0,3540011</t>
  </si>
  <si>
    <r>
      <rPr>
        <sz val="11"/>
        <color theme="1"/>
        <rFont val="等线"/>
        <family val="3"/>
        <charset val="134"/>
        <scheme val="minor"/>
      </rPr>
      <t>异闻调查22-</t>
    </r>
    <r>
      <rPr>
        <sz val="11"/>
        <color theme="1"/>
        <rFont val="等线"/>
        <family val="3"/>
        <charset val="134"/>
        <scheme val="minor"/>
      </rPr>
      <t>7</t>
    </r>
    <r>
      <rPr>
        <sz val="11"/>
        <color theme="1"/>
        <rFont val="等线"/>
        <family val="3"/>
        <charset val="134"/>
        <scheme val="minor"/>
      </rPr>
      <t>-</t>
    </r>
    <r>
      <rPr>
        <sz val="11"/>
        <color theme="1"/>
        <rFont val="等线"/>
        <family val="3"/>
        <charset val="134"/>
        <scheme val="minor"/>
      </rPr>
      <t>巨人(BOSS)</t>
    </r>
  </si>
  <si>
    <t>1003011,1003021,0,3401011,3551011</t>
  </si>
  <si>
    <t>异闻调查23-1-天空王小弟</t>
  </si>
  <si>
    <t>1025011,0,0,3528011</t>
  </si>
  <si>
    <t>异闻调查23-1-土龙</t>
  </si>
  <si>
    <t>异闻调查23-1-螳螂男</t>
  </si>
  <si>
    <t>异闻调查23-1-蛞蝓</t>
  </si>
  <si>
    <t>1019011,0,0,3530011</t>
  </si>
  <si>
    <t>异闻调查23-1-青蛙</t>
  </si>
  <si>
    <t>异闻调查23-2-蚊子女2阶</t>
  </si>
  <si>
    <t>异闻调查23-2-蚊子怪</t>
  </si>
  <si>
    <t>1035011,1035051,0,3538011</t>
  </si>
  <si>
    <t>异闻调查23-2-蛞蝓</t>
  </si>
  <si>
    <t>异闻调查23-2-猩猩</t>
  </si>
  <si>
    <t>异闻调查23-2-螃蟹怪人</t>
  </si>
  <si>
    <t>异闻调查23-2-螳螂男</t>
  </si>
  <si>
    <t>1006011,1006051,0,3531011</t>
  </si>
  <si>
    <t>1019011,0,0,3538011</t>
  </si>
  <si>
    <t>异闻调查23-3-钉锤头小弟2</t>
  </si>
  <si>
    <t>异闻调查23-3-钉锤头小弟</t>
  </si>
  <si>
    <t>1022011,0,0,3528011</t>
  </si>
  <si>
    <t>异闻调查23-3-钉锤头</t>
  </si>
  <si>
    <t>异闻调查23-3-桃源团成员</t>
  </si>
  <si>
    <t>1043011,0,0,3528011</t>
  </si>
  <si>
    <t>1022011,0,0,3541011</t>
  </si>
  <si>
    <t>异闻调查23-4-天空王小弟</t>
  </si>
  <si>
    <t>异闻调查23-4-螳螂男</t>
  </si>
  <si>
    <t>异闻调查23-4-蛞蝓</t>
  </si>
  <si>
    <t>异闻调查23-4-青蛙</t>
  </si>
  <si>
    <t>异闻调查23-5-螳螂男</t>
  </si>
  <si>
    <t>异闻调查23-5-蛞蝓</t>
  </si>
  <si>
    <t>异闻调查23-5-青蛙</t>
  </si>
  <si>
    <t>异闻调查23-5-螃蟹怪人</t>
  </si>
  <si>
    <t>1002011,1002091,0,3402011</t>
  </si>
  <si>
    <t>异闻调查23-5-地底人</t>
  </si>
  <si>
    <t>1021011,0,0,3511011</t>
  </si>
  <si>
    <t>异闻调查23-5-蛙男</t>
  </si>
  <si>
    <t>异闻调查23-6-蚊娘</t>
  </si>
  <si>
    <t>异闻调查23-6-蚊子</t>
  </si>
  <si>
    <t>1035011,1035051,0,3511011</t>
  </si>
  <si>
    <t>异闻调查23-6-蚊娘2</t>
  </si>
  <si>
    <t>异闻调查23-6-蛞蝓</t>
  </si>
  <si>
    <t>异闻调查24-1-土龙</t>
  </si>
  <si>
    <t>1007011,0,1007111,3538011</t>
  </si>
  <si>
    <t>异闻调查24-1-螳螂男</t>
  </si>
  <si>
    <t>异闻调查24-1-蛞蝓</t>
  </si>
  <si>
    <t>异闻调查24-1-青蛙</t>
  </si>
  <si>
    <t>异闻调查24-2-地底人_2</t>
  </si>
  <si>
    <t>异闻调查24-2-地底人</t>
  </si>
  <si>
    <t>异闻调查24-2-螃蟹怪人</t>
  </si>
  <si>
    <t>异闻调查24-3-兽王</t>
  </si>
  <si>
    <t>异闻调查24-3-土龙</t>
  </si>
  <si>
    <t>异闻调查24-3-螳螂男</t>
  </si>
  <si>
    <t>异闻调查24-3-蛞蝓</t>
  </si>
  <si>
    <t>1019011,0,0,3541011</t>
  </si>
  <si>
    <t>异闻调查24-4-兽王</t>
  </si>
  <si>
    <t>异闻调查24-4-土龙</t>
  </si>
  <si>
    <t>异闻调查24-4-螳螂男</t>
  </si>
  <si>
    <t>异闻调查24-4-蛞蝓</t>
  </si>
  <si>
    <t>异闻调查24-4-地狱的吹雪</t>
  </si>
  <si>
    <t>异闻调查24-4-三节棍莉莉</t>
  </si>
  <si>
    <t>异闻调查24-4-睫毛</t>
  </si>
  <si>
    <t>异闻调查24-4-山猿</t>
  </si>
  <si>
    <t>异闻调查24-4-丧服吊带裤</t>
  </si>
  <si>
    <t>异闻调查24-4-十字键</t>
  </si>
  <si>
    <t>异闻调查24-5-螳螂男</t>
  </si>
  <si>
    <t>异闻调查24-5-蛞蝓</t>
  </si>
  <si>
    <t>异闻调查24-5-青蛙</t>
  </si>
  <si>
    <t>异闻调查24-6-蛇咬拳斯奈克</t>
  </si>
  <si>
    <t>异闻调查24-6-嗡嗡侠</t>
  </si>
  <si>
    <t>异闻调查24-6-大背头男</t>
  </si>
  <si>
    <t>异闻调查24-6-喷射好小子</t>
  </si>
  <si>
    <t>异闻调查24-6-金属球棒</t>
  </si>
  <si>
    <t>8011,8021,8031,3538011,3401011</t>
  </si>
  <si>
    <t>异闻调查24-6-甜心假面</t>
  </si>
  <si>
    <t>异闻调查24-7-无限海带(BOSS)</t>
  </si>
  <si>
    <t>1011051,0,1011061,3401011,3551011</t>
  </si>
  <si>
    <t>异闻调查25-1-天空王小弟</t>
  </si>
  <si>
    <t>1025011,0,0,3512011</t>
  </si>
  <si>
    <t>异闻调查25-1-螳螂男</t>
  </si>
  <si>
    <t>异闻调查25-1-蛞蝓</t>
  </si>
  <si>
    <t>1019011,0,0,3540011</t>
  </si>
  <si>
    <t>异闻调查25-1-青蛙</t>
  </si>
  <si>
    <t>异闻调查25-2-蚊子女1阶</t>
  </si>
  <si>
    <t>1005011,1005021,1005031,3528011</t>
  </si>
  <si>
    <t>异闻调查25-2-土龙</t>
  </si>
  <si>
    <t>异闻调查25-2-螳螂男</t>
  </si>
  <si>
    <t>异闻调查25-2-蛞蝓</t>
  </si>
  <si>
    <t>异闻调查25-2-蚊子怪</t>
  </si>
  <si>
    <t>异闻调查25-2-现世地底王</t>
  </si>
  <si>
    <t>异闻调查25-2-地底人_2</t>
  </si>
  <si>
    <t>异闻调查25-2-地底人</t>
  </si>
  <si>
    <t>异闻调查25-3-天空王小弟</t>
  </si>
  <si>
    <t>异闻调查25-3-阿修罗独角仙二阶</t>
  </si>
  <si>
    <t>异闻调查25-3-蛞蝓</t>
  </si>
  <si>
    <t>1019011,1019101,0,3540011</t>
  </si>
  <si>
    <t>异闻调查25-3-螳螂男</t>
  </si>
  <si>
    <r>
      <rPr>
        <sz val="11"/>
        <color theme="1"/>
        <rFont val="等线"/>
        <family val="3"/>
        <charset val="134"/>
        <scheme val="minor"/>
      </rPr>
      <t>2,</t>
    </r>
    <r>
      <rPr>
        <sz val="11"/>
        <color theme="1"/>
        <rFont val="等线"/>
        <family val="3"/>
        <charset val="134"/>
        <scheme val="minor"/>
      </rPr>
      <t>3</t>
    </r>
    <r>
      <rPr>
        <sz val="11"/>
        <color theme="1"/>
        <rFont val="等线"/>
        <family val="3"/>
        <charset val="134"/>
        <scheme val="minor"/>
      </rPr>
      <t>,</t>
    </r>
    <r>
      <rPr>
        <sz val="11"/>
        <color theme="1"/>
        <rFont val="等线"/>
        <family val="3"/>
        <charset val="134"/>
        <scheme val="minor"/>
      </rPr>
      <t>0</t>
    </r>
  </si>
  <si>
    <t>异闻调查25-3-土龙</t>
  </si>
  <si>
    <r>
      <rPr>
        <sz val="11"/>
        <color theme="1"/>
        <rFont val="等线"/>
        <family val="3"/>
        <charset val="134"/>
        <scheme val="minor"/>
      </rPr>
      <t>3,</t>
    </r>
    <r>
      <rPr>
        <sz val="11"/>
        <color theme="1"/>
        <rFont val="等线"/>
        <family val="3"/>
        <charset val="134"/>
        <scheme val="minor"/>
      </rPr>
      <t>3</t>
    </r>
    <r>
      <rPr>
        <sz val="11"/>
        <color theme="1"/>
        <rFont val="等线"/>
        <family val="3"/>
        <charset val="134"/>
        <scheme val="minor"/>
      </rPr>
      <t>,0</t>
    </r>
  </si>
  <si>
    <t>异闻调查25-4-天空王小弟</t>
  </si>
  <si>
    <t>异闻调查25-4-阿修罗独角仙二阶</t>
  </si>
  <si>
    <t>异闻调查25-4-蛞蝓</t>
  </si>
  <si>
    <t>异闻调查25-4-螳螂男</t>
  </si>
  <si>
    <t>异闻调查25-4-土龙</t>
  </si>
  <si>
    <t>异闻调查25-5-天空王小弟</t>
  </si>
  <si>
    <t>异闻调查25-5-地底王</t>
  </si>
  <si>
    <t>1004011,1004131,1004161,3401011</t>
  </si>
  <si>
    <t>异闻调查25-5-地底人</t>
  </si>
  <si>
    <t>1021011,1021061,0,3511011</t>
  </si>
  <si>
    <t>异闻调查25-6-天空王小弟</t>
  </si>
  <si>
    <t>异闻调查25-6-天空王</t>
  </si>
  <si>
    <t>异闻调查25-6-天空族大号</t>
  </si>
  <si>
    <t>异闻调查25-6-天空族</t>
  </si>
  <si>
    <t>1025011,0,0,3541011</t>
  </si>
  <si>
    <t>异闻调查26-1-蚊子女1阶</t>
  </si>
  <si>
    <t>异闻调查26-1-土龙</t>
  </si>
  <si>
    <t>异闻调查26-1-螳螂男</t>
  </si>
  <si>
    <t>异闻调查26-1-蛞蝓</t>
  </si>
  <si>
    <t>异闻调查26-1-蚊子怪</t>
  </si>
  <si>
    <t>1035011,1035051,0,3531011</t>
  </si>
  <si>
    <t>异闻调查26-1-装甲大猩猩</t>
  </si>
  <si>
    <t>异闻调查26-2-蚊子女2阶</t>
  </si>
  <si>
    <t>1034041,0,1034051,3538011</t>
  </si>
  <si>
    <t>异闻调查26-2-蚊子怪</t>
  </si>
  <si>
    <t>异闻调查26-2-蛞蝓</t>
  </si>
  <si>
    <t>异闻调查26-2-阿修罗独角仙1阶</t>
  </si>
  <si>
    <t>异闻调查26-2-螳螂男</t>
  </si>
  <si>
    <t>异闻调查26-2-土龙</t>
  </si>
  <si>
    <t>异闻调查26-3-音速索尼克</t>
  </si>
  <si>
    <t>39011,39021,39031,3505011</t>
  </si>
  <si>
    <t>异闻调查26-4-阿修罗独角仙1阶</t>
  </si>
  <si>
    <t>异闻调查26-4-青蛙</t>
  </si>
  <si>
    <t>异闻调查26-4-螳螂男</t>
  </si>
  <si>
    <t>异闻调查26-4-蚊娘</t>
  </si>
  <si>
    <t>异闻调查26-4-蚊子</t>
  </si>
  <si>
    <t>异闻调查26-5-阿修罗独角仙1阶</t>
  </si>
  <si>
    <t>异闻调查26-5-青蛙</t>
  </si>
  <si>
    <t>异闻调查26-5-螳螂男</t>
  </si>
  <si>
    <t>异闻调查26-5-蚊娘</t>
  </si>
  <si>
    <t>异闻调查26-5-蚊子</t>
  </si>
  <si>
    <t>异闻调查26-6-蚊娘</t>
  </si>
  <si>
    <t>1005011,1005151,0,3528011</t>
  </si>
  <si>
    <t>异闻调查26-6-蚊子</t>
  </si>
  <si>
    <t>异闻调查26-6-蚊娘2</t>
  </si>
  <si>
    <t>异闻调查26-6-蛞蝓</t>
  </si>
  <si>
    <t>异闻调查26-7-梅鲁嘎扎鲁多(BOSS)</t>
  </si>
  <si>
    <r>
      <rPr>
        <sz val="11"/>
        <color theme="1"/>
        <rFont val="等线"/>
        <family val="3"/>
        <charset val="134"/>
        <scheme val="minor"/>
      </rPr>
      <t>1016101,0,1016111,3401011</t>
    </r>
    <r>
      <rPr>
        <sz val="11"/>
        <color theme="1"/>
        <rFont val="等线"/>
        <family val="3"/>
        <charset val="134"/>
        <scheme val="minor"/>
      </rPr>
      <t>,3551011</t>
    </r>
  </si>
  <si>
    <t>异闻调查27-1-天空王小弟</t>
  </si>
  <si>
    <t>异闻调查27-1-地底人</t>
  </si>
  <si>
    <t>异闻调查27-1-地底人_2</t>
  </si>
  <si>
    <t>异闻调查27-1-现世地底王</t>
  </si>
  <si>
    <t>异闻调查27-2-天空王小弟</t>
  </si>
  <si>
    <t>异闻调查27-2-地底人</t>
  </si>
  <si>
    <t>异闻调查27-2-地底人_2</t>
  </si>
  <si>
    <t>1042011,0,0,3531011</t>
  </si>
  <si>
    <t>异闻调查27-2-螳螂男</t>
  </si>
  <si>
    <t>异闻调查27-2-蛞蝓</t>
  </si>
  <si>
    <t>异闻调查27-2-青蛙</t>
  </si>
  <si>
    <t>1020011,1020081,0,3531011</t>
  </si>
  <si>
    <t>异闻调查27-3-阿修罗独角仙二阶</t>
  </si>
  <si>
    <t>异闻调查27-3-蛞蝓</t>
  </si>
  <si>
    <t>异闻调查27-3-螳螂男</t>
  </si>
  <si>
    <t>异闻调查27-3-土龙</t>
  </si>
  <si>
    <t>1007011,0,1007111,3541011</t>
  </si>
  <si>
    <t>异闻调查27-3-天空王</t>
  </si>
  <si>
    <t>异闻调查27-3-天空族大号</t>
  </si>
  <si>
    <t>1025011,0,0,3525011</t>
  </si>
  <si>
    <t>异闻调查27-3-天空族</t>
  </si>
  <si>
    <t>异闻调查27-4-天空王小弟</t>
  </si>
  <si>
    <t>异闻调查27-4-地底人</t>
  </si>
  <si>
    <t>异闻调查27-4-地底人_2</t>
  </si>
  <si>
    <t>异闻调查27-4-阿修罗独角仙二阶</t>
  </si>
  <si>
    <t>异闻调查27-4-蛞蝓</t>
  </si>
  <si>
    <t>异闻调查27-4-螳螂男</t>
  </si>
  <si>
    <t>异闻调查27-4-土龙</t>
  </si>
  <si>
    <t>异闻调查27-5-天空王小弟</t>
  </si>
  <si>
    <t>1025011,0,0,3534011</t>
  </si>
  <si>
    <t>异闻调查27-5-地底人</t>
  </si>
  <si>
    <t>1021011,0,0,3539011</t>
  </si>
  <si>
    <t>异闻调查27-5-地底人_2</t>
  </si>
  <si>
    <t>异闻调查27-5-地底王</t>
  </si>
  <si>
    <t>1021011,1021061,0,3539011</t>
  </si>
  <si>
    <t>异闻调查27-6-天空王小弟</t>
  </si>
  <si>
    <t>1025011,0,0,3535011</t>
  </si>
  <si>
    <t>异闻调查27-6-地底人</t>
  </si>
  <si>
    <t>异闻调查27-6-地底人_2</t>
  </si>
  <si>
    <t>异闻调查27-6-天空王</t>
  </si>
  <si>
    <t>1014011,1014021,1014111,3401011</t>
  </si>
  <si>
    <t>异闻调查27-6-地底王</t>
  </si>
  <si>
    <t>异闻调查27-6-天空族</t>
  </si>
  <si>
    <t>异闻调查27-6-地底人2</t>
  </si>
  <si>
    <t>异闻调查28-1-兽王</t>
  </si>
  <si>
    <t>异闻调查28-1-土龙</t>
  </si>
  <si>
    <t>异闻调查28-1-螳螂男</t>
  </si>
  <si>
    <t>异闻调查28-1-蛞蝓</t>
  </si>
  <si>
    <t>异闻调查28-2-现世地底王</t>
  </si>
  <si>
    <t>异闻调查28-2-地底人_2</t>
  </si>
  <si>
    <t>1042011,0,0,3511011</t>
  </si>
  <si>
    <t>异闻调查28-2-地底人</t>
  </si>
  <si>
    <t>1021011,0,0,3531011</t>
  </si>
  <si>
    <t>异闻调查28-3-土龙</t>
  </si>
  <si>
    <t>异闻调查28-3-螳螂男</t>
  </si>
  <si>
    <t>异闻调查28-3-蛞蝓</t>
  </si>
  <si>
    <t>异闻调查28-3-青蛙</t>
  </si>
  <si>
    <t>1020011,1020081,0,3533011</t>
  </si>
  <si>
    <t>异闻调查28-4-螃蟹怪人</t>
  </si>
  <si>
    <t>异闻调查28-4-蛞蝓</t>
  </si>
  <si>
    <t>异闻调查28-4-蚊子怪</t>
  </si>
  <si>
    <t>异闻调查28-4-音速索尼克</t>
  </si>
  <si>
    <t>异闻调查28-5-阿修罗独角仙1阶</t>
  </si>
  <si>
    <t>异闻调查28-5-蛞蝓</t>
  </si>
  <si>
    <t>异闻调查28-5-螳螂男</t>
  </si>
  <si>
    <t>异闻调查28-5-土龙</t>
  </si>
  <si>
    <t>1007011,0,1007111,3505011</t>
  </si>
  <si>
    <t>异闻调查28-6-音速索尼克</t>
  </si>
  <si>
    <t>异闻调查28-6-弹簧胡子</t>
  </si>
  <si>
    <t>15011,15025,15031,3528011,3401011</t>
  </si>
  <si>
    <t>异闻调查28-6-黄金球</t>
  </si>
  <si>
    <t>14011,14021,14031,3528011</t>
  </si>
  <si>
    <t>异闻调查28-7-格洛里巴斯(BOSS)</t>
  </si>
  <si>
    <t>1015081,1015091,1015111,3401011,3551011</t>
  </si>
  <si>
    <t>异闻调查29-1-阿修罗独角仙1阶</t>
  </si>
  <si>
    <t>异闻调查29-1-青蛙</t>
  </si>
  <si>
    <t>异闻调查29-1-螳螂男</t>
  </si>
  <si>
    <t>异闻调查29-1-阿修罗独角仙2阶</t>
  </si>
  <si>
    <t>异闻调查29-1-蛞蝓</t>
  </si>
  <si>
    <t>异闻调查29-1-土龙</t>
  </si>
  <si>
    <t>异闻调查29-2-蚊子女2阶</t>
  </si>
  <si>
    <t>异闻调查29-2-蚊子怪</t>
  </si>
  <si>
    <t>异闻调查29-2-蛞蝓</t>
  </si>
  <si>
    <t>异闻调查29-2-猩猩</t>
  </si>
  <si>
    <t>1008051,1008071,1008061,3539011,3401011</t>
  </si>
  <si>
    <t>异闻调查29-3-天空王</t>
  </si>
  <si>
    <t>异闻调查29-3-天空王小弟</t>
  </si>
  <si>
    <t>异闻调查29-3-地底王</t>
  </si>
  <si>
    <t>异闻调查29-3-天空族</t>
  </si>
  <si>
    <t>异闻调查29-3-地底人2</t>
  </si>
  <si>
    <t>异闻调查29-3-地底人</t>
  </si>
  <si>
    <t>异闻调查29-4-现世地底王</t>
  </si>
  <si>
    <t>异闻调查29-4-地底人_2</t>
  </si>
  <si>
    <t>异闻调查29-4-地底人</t>
  </si>
  <si>
    <t>异闻调查29-4-地狱的吹雪</t>
  </si>
  <si>
    <t>异闻调查29-4-三节棍莉莉</t>
  </si>
  <si>
    <t>异闻调查29-4-睫毛</t>
  </si>
  <si>
    <t>异闻调查29-4-山猿</t>
  </si>
  <si>
    <t>异闻调查29-4-丧服吊带裤</t>
  </si>
  <si>
    <t>异闻调查29-4-十字键</t>
  </si>
  <si>
    <t>异闻调查29-5-地狱的吹雪</t>
  </si>
  <si>
    <t>异闻调查29-5-睫毛</t>
  </si>
  <si>
    <t>异闻调查29-5-山猿</t>
  </si>
  <si>
    <t>异闻调查29-5-三节棍莉莉</t>
  </si>
  <si>
    <t>异闻调查29-5-丧服吊带裤</t>
  </si>
  <si>
    <t>异闻调查29-5-十字键</t>
  </si>
  <si>
    <t>异闻调查29-6-银色獠牙</t>
  </si>
  <si>
    <t>异闻调查29-6-茶岚子</t>
  </si>
  <si>
    <t>3,4,3</t>
  </si>
  <si>
    <t>异闻调查29-6-原子武士</t>
  </si>
  <si>
    <t>异闻调查29-6-居合庵</t>
  </si>
  <si>
    <t>12011,12021,12031,3541011</t>
  </si>
  <si>
    <t>异闻调查30-1-阿修罗独角仙1阶</t>
  </si>
  <si>
    <t>异闻调查30-1-青蛙</t>
  </si>
  <si>
    <t>1020011,1020081,0,3505011</t>
  </si>
  <si>
    <t>异闻调查30-1-螳螂男</t>
  </si>
  <si>
    <t>异闻调查30-1-蚊娘2</t>
  </si>
  <si>
    <t>1034081,0,1034051,3538011,3401011</t>
  </si>
  <si>
    <t>异闻调查30-1-蚊子</t>
  </si>
  <si>
    <t>异闻调查30-1-蛞蝓</t>
  </si>
  <si>
    <t>异闻调查30-2-地底王</t>
  </si>
  <si>
    <t>异闻调查30-2-地底人</t>
  </si>
  <si>
    <t>1021011,1021061,0,3535011</t>
  </si>
  <si>
    <t>异闻调查30-2-天空王</t>
  </si>
  <si>
    <t>异闻调查30-2-天空族</t>
  </si>
  <si>
    <t>异闻调查30-2-地底人2</t>
  </si>
  <si>
    <t>异闻调查30-3-蚊子女2阶</t>
  </si>
  <si>
    <t>1034041,0,1034051,3508011</t>
  </si>
  <si>
    <t>异闻调查30-3-蚊子怪</t>
  </si>
  <si>
    <t>异闻调查30-3-蛞蝓</t>
  </si>
  <si>
    <t>异闻调查30-3-猩猩</t>
  </si>
  <si>
    <t>1008051,1008071,1008061,3508011,3401011</t>
  </si>
  <si>
    <t>异闻调查30-4-现世地底王</t>
  </si>
  <si>
    <t>异闻调查30-4-地底人_2</t>
  </si>
  <si>
    <t>异闻调查30-4-地底人</t>
  </si>
  <si>
    <t>异闻调查30-4-天空王</t>
  </si>
  <si>
    <t>异闻调查30-4-地底王</t>
  </si>
  <si>
    <t>异闻调查30-4-天空族</t>
  </si>
  <si>
    <t>异闻调查30-4-地底人2</t>
  </si>
  <si>
    <t>异闻调查30-5-蚊子女2阶</t>
  </si>
  <si>
    <t>异闻调查30-5-蚊子怪</t>
  </si>
  <si>
    <t>异闻调查30-5-蛞蝓</t>
  </si>
  <si>
    <t>异闻调查30-5-兽王</t>
  </si>
  <si>
    <t>异闻调查30-5-土龙</t>
  </si>
  <si>
    <t>异闻调查30-5-螳螂男</t>
  </si>
  <si>
    <t>1006011,1006051,0,3541011</t>
  </si>
  <si>
    <t>异闻调查30-6-地底王</t>
  </si>
  <si>
    <t>异闻调查30-6-地底人</t>
  </si>
  <si>
    <t>1021011,1021061,0,3526011</t>
  </si>
  <si>
    <t>异闻调查30-6-天空族大号</t>
  </si>
  <si>
    <t>异闻调查30-6-天空族</t>
  </si>
  <si>
    <t>1021011,1021061,0,3540011</t>
  </si>
  <si>
    <t>异闻调查30-6-天空王</t>
  </si>
  <si>
    <t>异闻调查30-7-格流刚许普(BOSS)</t>
  </si>
  <si>
    <t>1017061,0,1017091,3401011,3551011</t>
  </si>
  <si>
    <t>异闻调查31-1-阿修罗独角仙</t>
  </si>
  <si>
    <t>异闻调查31-1-蛙男</t>
  </si>
  <si>
    <t>异闻调查31-1-螳螂男</t>
  </si>
  <si>
    <t>异闻调查31-2-地底王</t>
  </si>
  <si>
    <t>异闻调查31-2-地底人</t>
  </si>
  <si>
    <t>异闻调查31-3-蚊娘</t>
  </si>
  <si>
    <t>异闻调查31-3-蚊子</t>
  </si>
  <si>
    <t>异闻调查31-3-蛞蝓男</t>
  </si>
  <si>
    <t>异闻调查31-4-蚊娘</t>
  </si>
  <si>
    <t>异闻调查31-4-蚊子</t>
  </si>
  <si>
    <t>异闻调查31-4-蛞蝓男</t>
  </si>
  <si>
    <t>异闻调查31-5-阿修罗独角仙（阿修罗模式）</t>
  </si>
  <si>
    <t>异闻调查31-5-蛞蝓男</t>
  </si>
  <si>
    <t>异闻调查31-5-螳螂男</t>
  </si>
  <si>
    <t>异闻调查31-5-土龙</t>
  </si>
  <si>
    <t>异闻调查32-1-天空族</t>
  </si>
  <si>
    <t>异闻调查32-2-蚊娘</t>
  </si>
  <si>
    <t>异闻调查32-2-土龙</t>
  </si>
  <si>
    <t>异闻调查32-2-螳螂男</t>
  </si>
  <si>
    <t>异闻调查32-2-蛞蝓男</t>
  </si>
  <si>
    <t>异闻调查32-2-蚊子</t>
  </si>
  <si>
    <t>异闻调查32-2-装甲大猩猩</t>
  </si>
  <si>
    <t>异闻调查32-3-天空族</t>
  </si>
  <si>
    <t>异闻调查32-3-土龙</t>
  </si>
  <si>
    <t>异闻调查32-3-螳螂男</t>
  </si>
  <si>
    <t>异闻调查32-3-蛞蝓男</t>
  </si>
  <si>
    <t>异闻调查32-3-蛙男</t>
  </si>
  <si>
    <t>异闻调查32-4-地狱的吹雪</t>
  </si>
  <si>
    <t>异闻调查32-4-睫毛</t>
  </si>
  <si>
    <t>异闻调查32-4-山猿</t>
  </si>
  <si>
    <t>异闻调查32-4-三节棍莉莉</t>
  </si>
  <si>
    <t>异闻调查32-4-丧服吊带裤</t>
  </si>
  <si>
    <t>异闻调查32-4-十字键</t>
  </si>
  <si>
    <t>异闻调查32-5-蚊娘</t>
  </si>
  <si>
    <t>异闻调查32-5-蚊子</t>
  </si>
  <si>
    <t>异闻调查32-5-蛞蝓男</t>
  </si>
  <si>
    <t>异闻调查32-7-深海王(BOSS)</t>
  </si>
  <si>
    <t>1012011,0,1012151,3401011,3551011</t>
  </si>
  <si>
    <t>异闻调查33-1-装甲大猩猩</t>
  </si>
  <si>
    <t>异闻调查33-1-蛞蝓男</t>
  </si>
  <si>
    <t>异闻调查33-1-蚊子</t>
  </si>
  <si>
    <t>异闻调查33-2-地底王</t>
  </si>
  <si>
    <t>异闻调查33-2-地底人</t>
  </si>
  <si>
    <t>异闻调查33-3-兽王</t>
  </si>
  <si>
    <t>异闻调查33-3-土龙</t>
  </si>
  <si>
    <r>
      <rPr>
        <sz val="11"/>
        <color theme="1"/>
        <rFont val="等线"/>
        <family val="3"/>
        <charset val="134"/>
        <scheme val="minor"/>
      </rPr>
      <t>3,</t>
    </r>
    <r>
      <rPr>
        <sz val="11"/>
        <color theme="1"/>
        <rFont val="等线"/>
        <family val="3"/>
        <charset val="134"/>
        <scheme val="minor"/>
      </rPr>
      <t>1</t>
    </r>
    <r>
      <rPr>
        <sz val="11"/>
        <color theme="1"/>
        <rFont val="等线"/>
        <family val="3"/>
        <charset val="134"/>
        <scheme val="minor"/>
      </rPr>
      <t>,</t>
    </r>
    <r>
      <rPr>
        <sz val="11"/>
        <color theme="1"/>
        <rFont val="等线"/>
        <family val="3"/>
        <charset val="134"/>
        <scheme val="minor"/>
      </rPr>
      <t>1</t>
    </r>
  </si>
  <si>
    <t>异闻调查33-3-螳螂男</t>
  </si>
  <si>
    <t>异闻调查33-3-蛞蝓男</t>
  </si>
  <si>
    <t>异闻调查33-4-螳螂男</t>
  </si>
  <si>
    <t>异闻调查33-4-蛞蝓男</t>
  </si>
  <si>
    <r>
      <rPr>
        <sz val="11"/>
        <color theme="1"/>
        <rFont val="等线"/>
        <family val="3"/>
        <charset val="134"/>
        <scheme val="minor"/>
      </rPr>
      <t>2,</t>
    </r>
    <r>
      <rPr>
        <sz val="11"/>
        <color theme="1"/>
        <rFont val="等线"/>
        <family val="3"/>
        <charset val="134"/>
        <scheme val="minor"/>
      </rPr>
      <t>1</t>
    </r>
    <r>
      <rPr>
        <sz val="11"/>
        <color theme="1"/>
        <rFont val="等线"/>
        <family val="3"/>
        <charset val="134"/>
        <scheme val="minor"/>
      </rPr>
      <t>,1</t>
    </r>
  </si>
  <si>
    <t>异闻调查33-4-蛙男</t>
  </si>
  <si>
    <t>异闻调查33-5-音速索尼克</t>
  </si>
  <si>
    <t>异闻调查34-1-蚊娘</t>
  </si>
  <si>
    <t>异闻调查34-1-土龙</t>
  </si>
  <si>
    <t>异闻调查34-1-螳螂男</t>
  </si>
  <si>
    <t>异闻调查34-1-蛞蝓男</t>
  </si>
  <si>
    <t>异闻调查34-1-蚊子</t>
  </si>
  <si>
    <t>异闻调查34-2-蚊娘</t>
  </si>
  <si>
    <t>异闻调查34-2-蚊子</t>
  </si>
  <si>
    <t>异闻调查34-2-蛞蝓男</t>
  </si>
  <si>
    <t>异闻调查34-3-阿修罗独角仙（阿修罗模式）</t>
  </si>
  <si>
    <t>异闻调查34-3-蛞蝓男</t>
  </si>
  <si>
    <t>异闻调查34-3-螳螂男</t>
  </si>
  <si>
    <t>异闻调查34-3-土龙</t>
  </si>
  <si>
    <t>异闻调查34-4-螳螂男</t>
  </si>
  <si>
    <t>异闻调查34-4-蛞蝓男</t>
  </si>
  <si>
    <t>异闻调查34-4-蛙男</t>
  </si>
  <si>
    <t>异闻调查34-5-天空王</t>
  </si>
  <si>
    <t>异闻调查34-5-天空族</t>
  </si>
  <si>
    <r>
      <rPr>
        <sz val="11"/>
        <color theme="1"/>
        <rFont val="等线"/>
        <family val="3"/>
        <charset val="134"/>
        <scheme val="minor"/>
      </rPr>
      <t>异闻调查34</t>
    </r>
    <r>
      <rPr>
        <sz val="11"/>
        <color theme="1"/>
        <rFont val="等线"/>
        <family val="3"/>
        <charset val="134"/>
        <scheme val="minor"/>
      </rPr>
      <t>-7-波罗斯(BOSS)</t>
    </r>
  </si>
  <si>
    <r>
      <rPr>
        <sz val="11"/>
        <color theme="1"/>
        <rFont val="等线"/>
        <family val="3"/>
        <charset val="134"/>
        <scheme val="minor"/>
      </rPr>
      <t>1018051,0,1018061,3401011</t>
    </r>
    <r>
      <rPr>
        <sz val="11"/>
        <color theme="1"/>
        <rFont val="等线"/>
        <family val="3"/>
        <charset val="134"/>
        <scheme val="minor"/>
      </rPr>
      <t>,3551011</t>
    </r>
  </si>
  <si>
    <t>异闻调查35-1-地底王</t>
  </si>
  <si>
    <t>异闻调查35-1-地底人</t>
  </si>
  <si>
    <t>异闻调查35-2-钉锤头</t>
  </si>
  <si>
    <t>异闻调查35-2-桃源团成员B</t>
  </si>
  <si>
    <t>异闻调查35-2-桃源团成员A</t>
  </si>
  <si>
    <t>异闻调查35-3-阿修罗独角仙（阿修罗模式）</t>
  </si>
  <si>
    <t>异闻调查35-3-蛞蝓男</t>
  </si>
  <si>
    <t>异闻调查35-3-螳螂男</t>
  </si>
  <si>
    <t>异闻调查35-3-土龙</t>
  </si>
  <si>
    <t>异闻调查35-4-螳螂男</t>
  </si>
  <si>
    <t>异闻调查35-4-蛞蝓男</t>
  </si>
  <si>
    <t>异闻调查35-4-蛙男</t>
  </si>
  <si>
    <t>异闻调查35-5-天空族</t>
  </si>
  <si>
    <t>异闻调查35-5-地底人</t>
  </si>
  <si>
    <t>1021011,1021061,0,3528011</t>
  </si>
  <si>
    <t>异闻调查35-5-天空王</t>
  </si>
  <si>
    <t>异闻调查35-5-地底王</t>
  </si>
  <si>
    <t>异闻调查36-1-螳螂男</t>
  </si>
  <si>
    <t>1006011,0,1006051,3538011</t>
  </si>
  <si>
    <t>异闻调查36-1-蛞蝓男</t>
  </si>
  <si>
    <t>1019011,0,1019101,3505011</t>
  </si>
  <si>
    <t>异闻调查36-1-蛙男</t>
  </si>
  <si>
    <t>1020011,1020081,0,3538011</t>
  </si>
  <si>
    <t>异闻调查36-2-蚊娘二阶</t>
  </si>
  <si>
    <t>蚊娘二阶</t>
  </si>
  <si>
    <t>1034011,0,1034051,3401011</t>
  </si>
  <si>
    <t>异闻调查36-2-蚊子</t>
  </si>
  <si>
    <t>1035011,0,1035051,3526011</t>
  </si>
  <si>
    <t>异闻调查36-2-蛞蝓男</t>
  </si>
  <si>
    <t>1019011,0,1019101,3540011</t>
  </si>
  <si>
    <t>异闻调查36-3-阿修罗独角仙</t>
  </si>
  <si>
    <t>异闻调查36-3-蛙男</t>
  </si>
  <si>
    <t>异闻调查36-3-螳螂男</t>
  </si>
  <si>
    <r>
      <rPr>
        <sz val="11"/>
        <color theme="1"/>
        <rFont val="等线"/>
        <family val="3"/>
        <charset val="134"/>
        <scheme val="minor"/>
      </rPr>
      <t>3,2,</t>
    </r>
    <r>
      <rPr>
        <sz val="11"/>
        <color theme="1"/>
        <rFont val="等线"/>
        <family val="3"/>
        <charset val="134"/>
        <scheme val="minor"/>
      </rPr>
      <t>0</t>
    </r>
  </si>
  <si>
    <t>1006011,0,1006051,3515011</t>
  </si>
  <si>
    <t>异闻调查36-4-地狱的吹雪</t>
  </si>
  <si>
    <t>异闻调查36-4-睫毛</t>
  </si>
  <si>
    <t>24011,24021,24031,3524011</t>
  </si>
  <si>
    <t>异闻调查36-4-山猿</t>
  </si>
  <si>
    <t>异闻调查36-4-三节棍莉莉</t>
  </si>
  <si>
    <r>
      <rPr>
        <sz val="11"/>
        <color theme="1"/>
        <rFont val="等线"/>
        <family val="3"/>
        <charset val="134"/>
        <scheme val="minor"/>
      </rPr>
      <t>26011,26021,</t>
    </r>
    <r>
      <rPr>
        <sz val="11"/>
        <color theme="1"/>
        <rFont val="等线"/>
        <family val="3"/>
        <charset val="134"/>
        <scheme val="minor"/>
      </rPr>
      <t>26351</t>
    </r>
    <r>
      <rPr>
        <sz val="11"/>
        <color theme="1"/>
        <rFont val="等线"/>
        <family val="3"/>
        <charset val="134"/>
        <scheme val="minor"/>
      </rPr>
      <t>,3517011</t>
    </r>
  </si>
  <si>
    <t>异闻调查36-4-丧服吊带裤</t>
  </si>
  <si>
    <t>35011,35051,35031,3525011</t>
  </si>
  <si>
    <t>异闻调查36-4-十字键</t>
  </si>
  <si>
    <t>32011,32051,32031,3525011</t>
  </si>
  <si>
    <t>异闻调查36-5-无限海带</t>
  </si>
  <si>
    <t>321101101</t>
  </si>
  <si>
    <t>异闻调查36-5-螳螂男</t>
  </si>
  <si>
    <t>异闻调查36-5-蛞蝓男</t>
  </si>
  <si>
    <t>1019011,0,1019101,3541011</t>
  </si>
  <si>
    <t>异闻调查36-5-蛙男</t>
  </si>
  <si>
    <t>1020011,1020081,0,3540011</t>
  </si>
  <si>
    <t>异闻调查36-7-螃蟹怪人(BOSS)</t>
  </si>
  <si>
    <t>异闻调查36-7-疫苗人(BOSS)</t>
  </si>
  <si>
    <t>异闻调查37-1-天空族</t>
  </si>
  <si>
    <t>异闻调查37-2-土龙</t>
  </si>
  <si>
    <r>
      <rPr>
        <sz val="11"/>
        <color theme="1"/>
        <rFont val="等线"/>
        <family val="3"/>
        <charset val="134"/>
        <scheme val="minor"/>
      </rPr>
      <t>1007011,</t>
    </r>
    <r>
      <rPr>
        <sz val="11"/>
        <color theme="1"/>
        <rFont val="等线"/>
        <family val="3"/>
        <charset val="134"/>
        <scheme val="minor"/>
      </rPr>
      <t>0</t>
    </r>
    <r>
      <rPr>
        <sz val="11"/>
        <color theme="1"/>
        <rFont val="等线"/>
        <family val="3"/>
        <charset val="134"/>
        <scheme val="minor"/>
      </rPr>
      <t>,1007111,3506011</t>
    </r>
  </si>
  <si>
    <t>异闻调查37-2-螳螂男</t>
  </si>
  <si>
    <t>1006011,0,1006051,3512011</t>
  </si>
  <si>
    <t>异闻调查37-2-蛞蝓男</t>
  </si>
  <si>
    <t>1019011,0,1019101,3512011</t>
  </si>
  <si>
    <t>异闻调查37-2-蛙男</t>
  </si>
  <si>
    <t>异闻调查37-3-兽王</t>
  </si>
  <si>
    <t>异闻调查37-3-土龙</t>
  </si>
  <si>
    <r>
      <rPr>
        <sz val="11"/>
        <color theme="1"/>
        <rFont val="等线"/>
        <family val="3"/>
        <charset val="134"/>
        <scheme val="minor"/>
      </rPr>
      <t>1007011,</t>
    </r>
    <r>
      <rPr>
        <sz val="11"/>
        <color theme="1"/>
        <rFont val="等线"/>
        <family val="3"/>
        <charset val="134"/>
        <scheme val="minor"/>
      </rPr>
      <t>0</t>
    </r>
    <r>
      <rPr>
        <sz val="11"/>
        <color theme="1"/>
        <rFont val="等线"/>
        <family val="3"/>
        <charset val="134"/>
        <scheme val="minor"/>
      </rPr>
      <t>,1007111,3530011</t>
    </r>
  </si>
  <si>
    <t>异闻调查37-3-螳螂男</t>
  </si>
  <si>
    <t>1006011,0,1006051,3539011</t>
  </si>
  <si>
    <t>异闻调查37-3-蛞蝓男</t>
  </si>
  <si>
    <t>1019011,0,1019101,3539011</t>
  </si>
  <si>
    <t>异闻调查37-4-音速索尼克</t>
  </si>
  <si>
    <t>39011,39021,39031,3516011</t>
  </si>
  <si>
    <t>异闻调查37-5-天空族</t>
  </si>
  <si>
    <r>
      <rPr>
        <sz val="11"/>
        <color theme="1"/>
        <rFont val="等线"/>
        <family val="3"/>
        <charset val="134"/>
        <scheme val="minor"/>
      </rPr>
      <t>1025011,</t>
    </r>
    <r>
      <rPr>
        <sz val="11"/>
        <color theme="1"/>
        <rFont val="等线"/>
        <family val="3"/>
        <charset val="134"/>
        <scheme val="minor"/>
      </rPr>
      <t>0</t>
    </r>
    <r>
      <rPr>
        <sz val="11"/>
        <color theme="1"/>
        <rFont val="等线"/>
        <family val="3"/>
        <charset val="134"/>
        <scheme val="minor"/>
      </rPr>
      <t>,0,3538011</t>
    </r>
  </si>
  <si>
    <t>异闻调查37-5-地底人</t>
  </si>
  <si>
    <t>1021011,0,1021061,3528011</t>
  </si>
  <si>
    <t>异闻调查37-5-天空王</t>
  </si>
  <si>
    <t>1014011,1014111,1014021,3401011</t>
  </si>
  <si>
    <t>异闻调查37-5-地底王</t>
  </si>
  <si>
    <t>异闻调查38-1-深海族</t>
  </si>
  <si>
    <t>321102301</t>
  </si>
  <si>
    <t>1023011,0,0,3532011</t>
  </si>
  <si>
    <t>1024011,0,0,3533011</t>
  </si>
  <si>
    <t>异闻调查38-2-阿修罗独角仙（阿修罗模式）</t>
  </si>
  <si>
    <t>异闻调查38-2-蛞蝓男</t>
  </si>
  <si>
    <t>1019011,0,1019101,3532011</t>
  </si>
  <si>
    <t>1019011,0,1019101,3537011</t>
  </si>
  <si>
    <t>异闻调查38-2-螳螂男</t>
  </si>
  <si>
    <t>1006011,0,1006051,3537011</t>
  </si>
  <si>
    <t>异闻调查38-2-土龙</t>
  </si>
  <si>
    <t>异闻调查38-3-装甲大猩猩</t>
  </si>
  <si>
    <t>异闻调查38-3-土龙</t>
  </si>
  <si>
    <r>
      <rPr>
        <sz val="11"/>
        <color theme="1"/>
        <rFont val="等线"/>
        <family val="3"/>
        <charset val="134"/>
        <scheme val="minor"/>
      </rPr>
      <t>1007011,</t>
    </r>
    <r>
      <rPr>
        <sz val="11"/>
        <color theme="1"/>
        <rFont val="等线"/>
        <family val="3"/>
        <charset val="134"/>
        <scheme val="minor"/>
      </rPr>
      <t>0</t>
    </r>
    <r>
      <rPr>
        <sz val="11"/>
        <color theme="1"/>
        <rFont val="等线"/>
        <family val="3"/>
        <charset val="134"/>
        <scheme val="minor"/>
      </rPr>
      <t>,1007111,3529011</t>
    </r>
  </si>
  <si>
    <t>异闻调查38-3-螳螂男</t>
  </si>
  <si>
    <t>1006011,0,1006051,3529011</t>
  </si>
  <si>
    <r>
      <rPr>
        <sz val="11"/>
        <color theme="1"/>
        <rFont val="等线"/>
        <family val="3"/>
        <charset val="134"/>
        <scheme val="minor"/>
      </rPr>
      <t>1007011,</t>
    </r>
    <r>
      <rPr>
        <sz val="11"/>
        <color theme="1"/>
        <rFont val="等线"/>
        <family val="3"/>
        <charset val="134"/>
        <scheme val="minor"/>
      </rPr>
      <t>0</t>
    </r>
    <r>
      <rPr>
        <sz val="11"/>
        <color theme="1"/>
        <rFont val="等线"/>
        <family val="3"/>
        <charset val="134"/>
        <scheme val="minor"/>
      </rPr>
      <t>,1007111,3532011</t>
    </r>
  </si>
  <si>
    <t>异闻调查38-4-银色獠牙</t>
  </si>
  <si>
    <t>异闻调查38-4-茶岚子</t>
  </si>
  <si>
    <t>41011,41021,41031,3541011</t>
  </si>
  <si>
    <t>异闻调查38-4-原子武士</t>
  </si>
  <si>
    <t>异闻调查38-4-居合庵</t>
  </si>
  <si>
    <t>12011,12021,12031,3532011</t>
  </si>
  <si>
    <t>异闻调查38-5-深海王</t>
  </si>
  <si>
    <t>1012011,0,1012151,3401011</t>
  </si>
  <si>
    <t>异闻调查38-5-深海族</t>
  </si>
  <si>
    <t>1023011,0,0,3512011</t>
  </si>
  <si>
    <t>异闻调查38-7-兽王(BOSS)</t>
  </si>
  <si>
    <t>异闻调查38-7-装甲大猩猩(BOSS)</t>
  </si>
  <si>
    <t>异闻调查39-1-地底王</t>
  </si>
  <si>
    <t>1004011,1004161,1004131,3401011</t>
  </si>
  <si>
    <t>异闻调查39-1-地底人</t>
  </si>
  <si>
    <t>1021011,0,1021061,3526011</t>
  </si>
  <si>
    <t>异闻调查39-2-钉锤头</t>
  </si>
  <si>
    <t>异闻调查39-2-桃源团成员A</t>
  </si>
  <si>
    <t>1022011,0,0,3540011</t>
  </si>
  <si>
    <t>异闻调查39-2-桃源团成员B</t>
  </si>
  <si>
    <t>1043011,0,0,3505011</t>
  </si>
  <si>
    <t>异闻调查39-3-蚊娘二阶</t>
  </si>
  <si>
    <t>异闻调查39-3-蚊子</t>
  </si>
  <si>
    <t>1035011,0,1035051,3531011</t>
  </si>
  <si>
    <t>异闻调查39-3-蛞蝓男</t>
  </si>
  <si>
    <t>1019011,0,1019101,3530011</t>
  </si>
  <si>
    <t>异闻调查39-4-蛇咬拳斯奈克</t>
  </si>
  <si>
    <t>异闻调查39-4-嗡嗡侠</t>
  </si>
  <si>
    <t>31011,31021,31031,3537011</t>
  </si>
  <si>
    <t>异闻调查39-4-大背头男</t>
  </si>
  <si>
    <t>异闻调查39-4-冲天好小子</t>
  </si>
  <si>
    <t>异闻调查39-4-金属球棒</t>
  </si>
  <si>
    <t>异闻调查39-4-甜心假面</t>
  </si>
  <si>
    <t>异闻调查39-5-天空族</t>
  </si>
  <si>
    <t>异闻调查39-5-地底人</t>
  </si>
  <si>
    <t>1021011,0,1021061,3530011</t>
  </si>
  <si>
    <t>1025011,0,0,3516011</t>
  </si>
  <si>
    <t>1021011,0,1021061,3516011</t>
  </si>
  <si>
    <t>异闻调查39-5-天空王</t>
  </si>
  <si>
    <t>异闻调查39-5-地底王</t>
  </si>
  <si>
    <t>异闻调查40-1-暗黑盗贼团员A</t>
  </si>
  <si>
    <t>321102601</t>
  </si>
  <si>
    <t>1026041,1026051,0,3528011</t>
  </si>
  <si>
    <t>1026041,1026051,0,3540011</t>
  </si>
  <si>
    <t>异闻调查40-1-暗黑盗贼团员B</t>
  </si>
  <si>
    <t>321102701</t>
  </si>
  <si>
    <t>1027031,0,0,3528011</t>
  </si>
  <si>
    <t>异闻调查40-2-土龙</t>
  </si>
  <si>
    <t>异闻调查40-2-螳螂男</t>
  </si>
  <si>
    <t>1006011,0,1006051,3533011</t>
  </si>
  <si>
    <t>异闻调查40-2-蛞蝓男</t>
  </si>
  <si>
    <t>1019011,0,1019101,3506011</t>
  </si>
  <si>
    <t>异闻调查40-2-蛙男</t>
  </si>
  <si>
    <t>异闻调查40-3-兽王</t>
  </si>
  <si>
    <t>异闻调查40-3-土龙</t>
  </si>
  <si>
    <r>
      <rPr>
        <sz val="11"/>
        <color theme="1"/>
        <rFont val="等线"/>
        <family val="3"/>
        <charset val="134"/>
        <scheme val="minor"/>
      </rPr>
      <t>1007011,</t>
    </r>
    <r>
      <rPr>
        <sz val="11"/>
        <color theme="1"/>
        <rFont val="等线"/>
        <family val="3"/>
        <charset val="134"/>
        <scheme val="minor"/>
      </rPr>
      <t>0</t>
    </r>
    <r>
      <rPr>
        <sz val="11"/>
        <color theme="1"/>
        <rFont val="等线"/>
        <family val="3"/>
        <charset val="134"/>
        <scheme val="minor"/>
      </rPr>
      <t>,1007111,3508011</t>
    </r>
  </si>
  <si>
    <r>
      <rPr>
        <sz val="11"/>
        <color theme="1"/>
        <rFont val="等线"/>
        <family val="3"/>
        <charset val="134"/>
        <scheme val="minor"/>
      </rPr>
      <t>1007011,</t>
    </r>
    <r>
      <rPr>
        <sz val="11"/>
        <color theme="1"/>
        <rFont val="等线"/>
        <family val="3"/>
        <charset val="134"/>
        <scheme val="minor"/>
      </rPr>
      <t>0</t>
    </r>
    <r>
      <rPr>
        <sz val="11"/>
        <color theme="1"/>
        <rFont val="等线"/>
        <family val="3"/>
        <charset val="134"/>
        <scheme val="minor"/>
      </rPr>
      <t>,1007111,3541011</t>
    </r>
  </si>
  <si>
    <t>异闻调查40-3-螳螂男</t>
  </si>
  <si>
    <t>异闻调查40-3-蛞蝓男</t>
  </si>
  <si>
    <t>异闻调查40-4-地狱的吹雪</t>
  </si>
  <si>
    <t>异闻调查40-4-睫毛</t>
  </si>
  <si>
    <t>24011,24021,24031,3538011</t>
  </si>
  <si>
    <t>异闻调查40-4-山猿</t>
  </si>
  <si>
    <t>异闻调查40-4-三节棍莉莉</t>
  </si>
  <si>
    <t>异闻调查40-4-丧服吊带裤</t>
  </si>
  <si>
    <t>异闻调查40-4-十字键</t>
  </si>
  <si>
    <t>32011,32051,32031,3538011</t>
  </si>
  <si>
    <t>异闻调查40-5-梅尔加尔扎尔德</t>
  </si>
  <si>
    <t>梅尔加尔扎尔德</t>
  </si>
  <si>
    <t>321101601</t>
  </si>
  <si>
    <t>异闻调查40-5-暗黑盗贼团员A</t>
  </si>
  <si>
    <t>1026041,1026051,0,3537011</t>
  </si>
  <si>
    <t>异闻调查40-5-暗黑盗贼团员B</t>
  </si>
  <si>
    <t>1027031,0,0,3537011</t>
  </si>
  <si>
    <t>1027031,0,0,3540011</t>
  </si>
  <si>
    <t>异闻调查40-7-天空王(BOSS)</t>
  </si>
  <si>
    <t>异闻调查40-7-地底王(BOSS)</t>
  </si>
  <si>
    <t>异闻调查41-1-天空族</t>
  </si>
  <si>
    <t>异闻调查41-2-阿修罗独角仙</t>
  </si>
  <si>
    <t>异闻调查41-2-蛙男</t>
  </si>
  <si>
    <t>异闻调查41-2-螳螂男</t>
  </si>
  <si>
    <t>1006011,0,1006051,3522011</t>
  </si>
  <si>
    <t>异闻调查41-3-阿修罗独角仙（阿修罗模式）</t>
  </si>
  <si>
    <t>异闻调查41-3-蛞蝓男</t>
  </si>
  <si>
    <t>异闻调查41-3-螳螂男</t>
  </si>
  <si>
    <t>1006011,0,1006051,3506011</t>
  </si>
  <si>
    <t>异闻调查41-3-土龙</t>
  </si>
  <si>
    <t>异闻调查41-4-音速索尼克</t>
  </si>
  <si>
    <t>异闻调查41-5-天空族</t>
  </si>
  <si>
    <t>异闻调查41-5-地底人</t>
  </si>
  <si>
    <t>异闻调查41-5-天空王</t>
  </si>
  <si>
    <t>1014011,1014111,1014021,3538011,3401011</t>
  </si>
  <si>
    <t>异闻调查41-5-地底王</t>
  </si>
  <si>
    <t>异闻调查42-1-暗黑盗贼团员A</t>
  </si>
  <si>
    <t>1026041,1026051,0,3502011</t>
  </si>
  <si>
    <t>异闻调查42-1-暗黑盗贼团员B</t>
  </si>
  <si>
    <t>1027031,0,0,3502011</t>
  </si>
  <si>
    <t>异闻调查42-2-蚊娘二阶</t>
  </si>
  <si>
    <t>异闻调查42-2-蚊子</t>
  </si>
  <si>
    <t>1035011,0,1035051,3541011</t>
  </si>
  <si>
    <t>异闻调查42-2-蛞蝓男</t>
  </si>
  <si>
    <t>1019011,0,1019101,3526011</t>
  </si>
  <si>
    <t>异闻调查42-3-装甲大猩猩</t>
  </si>
  <si>
    <t>异闻调查42-3-土龙</t>
  </si>
  <si>
    <t>异闻调查42-3-螳螂男</t>
  </si>
  <si>
    <t>异闻调查42-4-银色獠牙</t>
  </si>
  <si>
    <t>4011,4021,4031,3538011,3401011</t>
  </si>
  <si>
    <t>异闻调查42-4-茶岚子</t>
  </si>
  <si>
    <t>异闻调查42-4-原子武士</t>
  </si>
  <si>
    <t>6011,6021,6031,3538011</t>
  </si>
  <si>
    <t>异闻调查42-4-居合庵</t>
  </si>
  <si>
    <t>异闻调查42-5-加鲁刚西普</t>
  </si>
  <si>
    <t>321101701</t>
  </si>
  <si>
    <t>1017061,0,1017091,3401011</t>
  </si>
  <si>
    <t>异闻调查42-5-暗黑盗贼团员A</t>
  </si>
  <si>
    <t>异闻调查42-5-暗黑盗贼团员B</t>
  </si>
  <si>
    <t>1027031,0,0,3541011</t>
  </si>
  <si>
    <t>异闻调查42-7-蚊娘(BOSS)</t>
  </si>
  <si>
    <t>异闻调查42-7-阿修罗独角仙1阶(BOSS)</t>
  </si>
  <si>
    <t>异闻调查43-1-地底王</t>
  </si>
  <si>
    <t>异闻调查43-1-地底人</t>
  </si>
  <si>
    <t>1021011,0,1021061,3540011</t>
  </si>
  <si>
    <t>异闻调查43-2-钉锤头</t>
  </si>
  <si>
    <t>异闻调查43-2-桃源团成员A</t>
  </si>
  <si>
    <t>1022011,0,0,3531011</t>
  </si>
  <si>
    <t>异闻调查43-2-桃源团成员B</t>
  </si>
  <si>
    <t>异闻调查43-3-土龙</t>
  </si>
  <si>
    <t>异闻调查43-3-螳螂男</t>
  </si>
  <si>
    <t>异闻调查43-3-蛞蝓男</t>
  </si>
  <si>
    <t>1019011,0,1019101,3527011</t>
  </si>
  <si>
    <t>异闻调查43-3-蛙男</t>
  </si>
  <si>
    <t>1020011,1020081,0,3527011</t>
  </si>
  <si>
    <t>异闻调查43-4-蛇咬拳斯奈克</t>
  </si>
  <si>
    <t>异闻调查43-4-嗡嗡侠</t>
  </si>
  <si>
    <t>异闻调查43-4-大背头男</t>
  </si>
  <si>
    <t>30011,30021,30031,3540011</t>
  </si>
  <si>
    <t>异闻调查43-4-冲天好小子</t>
  </si>
  <si>
    <t>异闻调查43-4-金属球棒</t>
  </si>
  <si>
    <t>异闻调查43-4-甜心假面</t>
  </si>
  <si>
    <t>10011,10021,10031,3541011</t>
  </si>
  <si>
    <t>异闻调查43-5-天空族</t>
  </si>
  <si>
    <t>异闻调查43-5-地底人</t>
  </si>
  <si>
    <t>异闻调查43-5-天空王</t>
  </si>
  <si>
    <t>异闻调查43-5-地底王</t>
  </si>
  <si>
    <t>1004011,1004181,1004131,3538011</t>
  </si>
  <si>
    <t>异闻调查44-1-暗黑盗贼团员A</t>
  </si>
  <si>
    <t>异闻调查44-1-暗黑盗贼团员B</t>
  </si>
  <si>
    <t>异闻调查44-2-兽王</t>
  </si>
  <si>
    <t>异闻调查44-2-土龙</t>
  </si>
  <si>
    <t>异闻调查44-2-螳螂男</t>
  </si>
  <si>
    <t>1006011,0,1006051,3541011</t>
  </si>
  <si>
    <t>异闻调查44-2-蛞蝓男</t>
  </si>
  <si>
    <t>异闻调查44-3-阿修罗独角仙（阿修罗模式）</t>
  </si>
  <si>
    <t>异闻调查44-3-蛞蝓男</t>
  </si>
  <si>
    <t>1019011,0,1019101,3522011</t>
  </si>
  <si>
    <t>异闻调查44-3-螳螂男</t>
  </si>
  <si>
    <t>1006011,0,1006051,3532011</t>
  </si>
  <si>
    <t>异闻调查44-3-土龙</t>
  </si>
  <si>
    <t>异闻调查44-4-地狱的吹雪</t>
  </si>
  <si>
    <t>异闻调查44-4-睫毛</t>
  </si>
  <si>
    <t>异闻调查44-4-山猿</t>
  </si>
  <si>
    <t>异闻调查44-4-三节棍莉莉</t>
  </si>
  <si>
    <t>异闻调查44-4-丧服吊带裤</t>
  </si>
  <si>
    <t>35011,35051,35031,3538011</t>
  </si>
  <si>
    <t>异闻调查44-4-十字键</t>
  </si>
  <si>
    <t>异闻调查44-5-格洛里巴斯</t>
  </si>
  <si>
    <t>321101501</t>
  </si>
  <si>
    <t>异闻调查44-5-暗黑盗贼团员A</t>
  </si>
  <si>
    <t>1026041,1026051,0,3541011</t>
  </si>
  <si>
    <t>异闻调查44-5-暗黑盗贼团员B</t>
  </si>
  <si>
    <t>异闻调查44-7-蚊子女2阶(BOSS)</t>
  </si>
  <si>
    <t>异闻调查44-7-阿修罗独角仙二阶(BOSS)</t>
  </si>
  <si>
    <t>异闻调查困难01-1-地底人</t>
  </si>
  <si>
    <t>1021011,0,0,3538011</t>
  </si>
  <si>
    <t>异闻调查困难01-2-地底人_2</t>
  </si>
  <si>
    <t>1042011,0,0,3530011</t>
  </si>
  <si>
    <t>异闻调查困难01-3-钉锤头</t>
  </si>
  <si>
    <t>异闻调查困难01-3-钉锤头小弟</t>
  </si>
  <si>
    <t>1022011,0,0,3511011</t>
  </si>
  <si>
    <t>异闻调查困难01-3-钉锤头小弟2</t>
  </si>
  <si>
    <t>异闻调查困难01-4-钉锤头</t>
  </si>
  <si>
    <t>异闻调查困难01-4-钉锤头小弟</t>
  </si>
  <si>
    <t>异闻调查困难01-4-钉锤头小弟2</t>
  </si>
  <si>
    <t>异闻调查困难01-5-螃蟹怪人</t>
  </si>
  <si>
    <t>异闻调查困难01-5-青蛙</t>
  </si>
  <si>
    <t>1020011,0,0,3508011</t>
  </si>
  <si>
    <t>异闻调查困难02-1-天空王小弟</t>
  </si>
  <si>
    <r>
      <rPr>
        <sz val="11"/>
        <color theme="1"/>
        <rFont val="等线"/>
        <family val="3"/>
        <charset val="134"/>
        <scheme val="minor"/>
      </rPr>
      <t>1025011,0,0,</t>
    </r>
    <r>
      <rPr>
        <sz val="11"/>
        <color theme="1"/>
        <rFont val="等线"/>
        <family val="3"/>
        <charset val="134"/>
        <scheme val="minor"/>
      </rPr>
      <t>3532011</t>
    </r>
  </si>
  <si>
    <t>异闻调查困难02-2-地底人_2</t>
  </si>
  <si>
    <t>异闻调查困难02-2-地底人</t>
  </si>
  <si>
    <t>异闻调查困难02-3-螃蟹怪人</t>
  </si>
  <si>
    <t>异闻调查困难02-3-青蛙</t>
  </si>
  <si>
    <t>异闻调查困难02-4-螃蟹怪人</t>
  </si>
  <si>
    <t>异闻调查困难02-4-青蛙</t>
  </si>
  <si>
    <t>异闻调查困难02-5-地底王</t>
  </si>
  <si>
    <t>异闻调查困难02-5-地底人2</t>
  </si>
  <si>
    <t>异闻调查困难02-5-地底人</t>
  </si>
  <si>
    <t>异闻调查困难03-1-钉锤头</t>
  </si>
  <si>
    <t>异闻调查困难03-1-钉锤头小弟</t>
  </si>
  <si>
    <t>异闻调查困难03-1-钉锤头小弟2</t>
  </si>
  <si>
    <t>异闻调查困难03-2-蛞蝓</t>
  </si>
  <si>
    <t>异闻调查困难03-3-青蛙</t>
  </si>
  <si>
    <t>异闻调查困难03-4-土龙</t>
  </si>
  <si>
    <t>异闻调查困难03-4-蛞蝓</t>
  </si>
  <si>
    <t>异闻调查困难03-4-青蛙</t>
  </si>
  <si>
    <t>异闻调查困难03-5-螃蟹怪人</t>
  </si>
  <si>
    <t>异闻调查困难03-5-蛞蝓</t>
  </si>
  <si>
    <r>
      <rPr>
        <sz val="11"/>
        <color theme="1"/>
        <rFont val="等线"/>
        <family val="3"/>
        <charset val="134"/>
        <scheme val="minor"/>
      </rPr>
      <t>1019011,0,0,</t>
    </r>
    <r>
      <rPr>
        <sz val="11"/>
        <color theme="1"/>
        <rFont val="等线"/>
        <family val="3"/>
        <charset val="134"/>
        <scheme val="minor"/>
      </rPr>
      <t>3502011</t>
    </r>
  </si>
  <si>
    <t>异闻调查困难03-5-青蛙</t>
  </si>
  <si>
    <t>异闻调查困难04-1-土龙</t>
  </si>
  <si>
    <t>异闻调查困难04-1-蛞蝓</t>
  </si>
  <si>
    <t>异闻调查困难04-1-青蛙</t>
  </si>
  <si>
    <t>异闻调查困难04-2-地底人</t>
  </si>
  <si>
    <t>异闻调查困难04-2-土龙</t>
  </si>
  <si>
    <t>异闻调查困难04-3-天空王小弟</t>
  </si>
  <si>
    <t>异闻调查困难04-3-土龙</t>
  </si>
  <si>
    <t>异闻调查困难04-4-三节棍莉莉</t>
  </si>
  <si>
    <t>异闻调查困难04-4-山猿</t>
  </si>
  <si>
    <t>异闻调查困难04-4-睫毛</t>
  </si>
  <si>
    <t>异闻调查困难04-5-蚊娘</t>
  </si>
  <si>
    <t>异闻调查困难04-5-蚊子</t>
  </si>
  <si>
    <t>异闻调查困难05-1-地底人</t>
  </si>
  <si>
    <t>异闻调查困难05-1-螃蟹怪人</t>
  </si>
  <si>
    <t>异闻调查困难05-2-青蛙</t>
  </si>
  <si>
    <t>异闻调查困难05-2-土龙</t>
  </si>
  <si>
    <t>异闻调查困难05-2-蛞蝓</t>
  </si>
  <si>
    <t>异闻调查困难05-3-青蛙</t>
  </si>
  <si>
    <t>异闻调查困难05-3-蛞蝓</t>
  </si>
  <si>
    <t>异闻调查困难05-3-螳螂男</t>
  </si>
  <si>
    <t>异闻调查困难05-4-地狱的吹雪</t>
  </si>
  <si>
    <t>异闻调查困难05-4-睫毛</t>
  </si>
  <si>
    <t>异闻调查困难05-4-山猿</t>
  </si>
  <si>
    <t>异闻调查困难05-4-三节棍莉莉</t>
  </si>
  <si>
    <t>异闻调查困难05-5-蚊娘2</t>
  </si>
  <si>
    <t>异闻调查困难05-5-蚊子</t>
  </si>
  <si>
    <t>异闻调查困难06-1-地底人</t>
  </si>
  <si>
    <t>异闻调查困难06-2-土龙</t>
  </si>
  <si>
    <t>异闻调查困难06-2-青蛙</t>
  </si>
  <si>
    <t>异闻调查困难06-2-蛞蝓</t>
  </si>
  <si>
    <t>异闻调查困难06-3-螳螂男</t>
  </si>
  <si>
    <t>异闻调查困难06-3-蛞蝓</t>
  </si>
  <si>
    <t>异闻调查困难06-3-青蛙</t>
  </si>
  <si>
    <t>异闻调查困难06-3-土龙</t>
  </si>
  <si>
    <t>异闻调查困难06-4-钉锤头小弟</t>
  </si>
  <si>
    <t>异闻调查困难06-4-钉锤头</t>
  </si>
  <si>
    <t>异闻调查困难06-4-钉锤头小弟2</t>
  </si>
  <si>
    <t>异闻调查困难06-5-地底人</t>
  </si>
  <si>
    <t>异闻调查困难06-5-兽王</t>
  </si>
  <si>
    <t>异闻调查困难06-5-土龙</t>
  </si>
  <si>
    <t>异闻调查困难06-5-螳螂男</t>
  </si>
  <si>
    <t>异闻调查困难06-5-蛞蝓</t>
  </si>
  <si>
    <t>异闻调查困难07-1-地底人_2</t>
  </si>
  <si>
    <t>异闻调查困难07-1-地底人</t>
  </si>
  <si>
    <t>异闻调查困难07-1-螃蟹怪人</t>
  </si>
  <si>
    <t>异闻调查困难07-1-青蛙</t>
  </si>
  <si>
    <t>异闻调查困难07-1-蛞蝓</t>
  </si>
  <si>
    <t>异闻调查困难07-1-土龙</t>
  </si>
  <si>
    <t>异闻调查困难07-2-天空王小弟</t>
  </si>
  <si>
    <t>异闻调查困难07-2-土龙</t>
  </si>
  <si>
    <t>异闻调查困难07-2-地底人</t>
  </si>
  <si>
    <t>异闻调查困难07-3-螳螂男</t>
  </si>
  <si>
    <t>异闻调查困难07-3-蛞蝓</t>
  </si>
  <si>
    <t>异闻调查困难07-3-青蛙</t>
  </si>
  <si>
    <t>异闻调查困难07-3-土龙</t>
  </si>
  <si>
    <t>异闻调查困难07-4-蚊子女1阶</t>
  </si>
  <si>
    <t>异闻调查困难07-4-蚊子怪</t>
  </si>
  <si>
    <t>异闻调查困难07-4-蚊子女2阶</t>
  </si>
  <si>
    <t>异闻调查困难07-5-螃蟹怪人</t>
  </si>
  <si>
    <t>异闻调查困难07-5-地底人</t>
  </si>
  <si>
    <t>异闻调查困难07-5-装甲大猩猩</t>
  </si>
  <si>
    <t>异闻调查困难07-5-土龙</t>
  </si>
  <si>
    <t>异闻调查困难07-5-螳螂男</t>
  </si>
  <si>
    <t>异闻调查困难08-1-青蛙</t>
  </si>
  <si>
    <t>异闻调查困难08-1-蛞蝓</t>
  </si>
  <si>
    <t>异闻调查困难08-1-螳螂男</t>
  </si>
  <si>
    <t>异闻调查困难08-1-装甲大猩猩</t>
  </si>
  <si>
    <t>异闻调查困难08-1-兽王</t>
  </si>
  <si>
    <t>异闻调查困难08-2-天空王小弟</t>
  </si>
  <si>
    <t>异闻调查困难08-2-天空王</t>
  </si>
  <si>
    <t>异闻调查困难08-3-地底人</t>
  </si>
  <si>
    <t>异闻调查困难08-3-地底人_2</t>
  </si>
  <si>
    <t>异闻调查困难08-3-地底王</t>
  </si>
  <si>
    <t>异闻调查困难08-4-土龙</t>
  </si>
  <si>
    <t>异闻调查困难08-5-天空王小弟</t>
  </si>
  <si>
    <t>异闻调查困难08-5-地底人</t>
  </si>
  <si>
    <t>异闻调查困难08-5-地底人_2</t>
  </si>
  <si>
    <t>异闻调查困难08-5-天空王</t>
  </si>
  <si>
    <t>异闻调查困难08-5-地底王</t>
  </si>
  <si>
    <t>异闻调查困难09-1-青蛙</t>
  </si>
  <si>
    <t>异闻调查困难09-1-蛞蝓</t>
  </si>
  <si>
    <t>异闻调查困难09-1-螳螂男</t>
  </si>
  <si>
    <t>异闻调查困难09-2-地底王</t>
  </si>
  <si>
    <t>异闻调查困难09-2-地底人</t>
  </si>
  <si>
    <t>异闻调查困难09-2-地底人_2</t>
  </si>
  <si>
    <t>异闻调查困难09-3-天空王</t>
  </si>
  <si>
    <t>异闻调查困难09-3-天空王小弟</t>
  </si>
  <si>
    <t>异闻调查困难09-4-地狱的吹雪</t>
  </si>
  <si>
    <t>异闻调查困难09-4-睫毛</t>
  </si>
  <si>
    <t>异闻调查困难09-4-山猿</t>
  </si>
  <si>
    <t>异闻调查困难09-4-三节棍莉莉</t>
  </si>
  <si>
    <t>异闻调查困难09-4-闪电麦克斯</t>
  </si>
  <si>
    <t>异闻调查困难09-5-阿修罗独角仙二阶</t>
  </si>
  <si>
    <t>异闻调查困难09-5-蛞蝓</t>
  </si>
  <si>
    <t>异闻调查困难09-5-螳螂男</t>
  </si>
  <si>
    <t>异闻调查困难09-5-土龙</t>
  </si>
  <si>
    <t>异闻调查困难10-1-螳螂男</t>
  </si>
  <si>
    <t>异闻调查困难10-1-蛞蝓</t>
  </si>
  <si>
    <t>异闻调查困难10-1-青蛙</t>
  </si>
  <si>
    <t>异闻调查困难10-1-土龙</t>
  </si>
  <si>
    <t>异闻调查困难10-2-螳螂男</t>
  </si>
  <si>
    <t>异闻调查困难10-2-蛞蝓</t>
  </si>
  <si>
    <t>异闻调查困难10-2-青蛙</t>
  </si>
  <si>
    <t>异闻调查困难10-2-兽王</t>
  </si>
  <si>
    <t>异闻调查困难10-2-土龙</t>
  </si>
  <si>
    <t>异闻调查困难10-3-钉锤头小弟2</t>
  </si>
  <si>
    <t>异闻调查困难10-3-钉锤头小弟</t>
  </si>
  <si>
    <t>异闻调查困难10-3-钉锤头</t>
  </si>
  <si>
    <t>异闻调查困难10-4-音速索尼克</t>
  </si>
  <si>
    <t>异闻调查困难10-5-兽王</t>
  </si>
  <si>
    <t>异闻调查困难10-5-土龙</t>
  </si>
  <si>
    <t>异闻调查困难10-5-螳螂男</t>
  </si>
  <si>
    <t>异闻调查困难10-5-蛞蝓</t>
  </si>
  <si>
    <t>异闻调查困难10-5-装甲大猩猩</t>
  </si>
  <si>
    <t>异闻调查困难11-1-螳螂男</t>
  </si>
  <si>
    <t>异闻调查困难11-1-蛞蝓</t>
  </si>
  <si>
    <t>异闻调查困难11-1-青蛙</t>
  </si>
  <si>
    <t>异闻调查困难11-1-土龙</t>
  </si>
  <si>
    <t>异闻调查困难11-2-土龙</t>
  </si>
  <si>
    <t>异闻调查困难11-2-螳螂男</t>
  </si>
  <si>
    <t>异闻调查困难11-2-蛞蝓</t>
  </si>
  <si>
    <t>异闻调查困难11-2-青蛙</t>
  </si>
  <si>
    <t>异闻调查困难11-2-兽王</t>
  </si>
  <si>
    <t>异闻调查困难11-3-蚊子女2阶</t>
  </si>
  <si>
    <t>异闻调查困难11-3-蛞蝓</t>
  </si>
  <si>
    <t>异闻调查困难11-3-螳螂男</t>
  </si>
  <si>
    <t>异闻调查困难11-3-土龙</t>
  </si>
  <si>
    <t>异闻调查困难11-3-猩猩</t>
  </si>
  <si>
    <t>异闻调查困难11-3-蚊子怪</t>
  </si>
  <si>
    <t>异闻调查困难11-4-音速索尼克</t>
  </si>
  <si>
    <t>异闻调查困难11-5-蚊子女2阶</t>
  </si>
  <si>
    <t>异闻调查困难11-5-蚊子怪</t>
  </si>
  <si>
    <t>异闻调查困难11-5-阿修罗独角仙二阶</t>
  </si>
  <si>
    <t>异闻调查困难11-5-蛞蝓</t>
  </si>
  <si>
    <t>异闻调查困难11-5-螳螂男</t>
  </si>
  <si>
    <t>异闻调查困难11-5-土龙</t>
  </si>
  <si>
    <t>异闻调查困难12-1-螳螂男</t>
  </si>
  <si>
    <t>异闻调查困难12-1-蛞蝓</t>
  </si>
  <si>
    <t>异闻调查困难12-1-青蛙</t>
  </si>
  <si>
    <t>异闻调查困难12-2-土龙</t>
  </si>
  <si>
    <t>异闻调查困难12-2-螳螂男</t>
  </si>
  <si>
    <t>异闻调查困难12-2-蛞蝓</t>
  </si>
  <si>
    <t>异闻调查困难12-2-青蛙</t>
  </si>
  <si>
    <t>异闻调查困难12-3-兽王</t>
  </si>
  <si>
    <t>异闻调查困难12-3-土龙</t>
  </si>
  <si>
    <t>异闻调查困难12-3-螳螂男</t>
  </si>
  <si>
    <t>异闻调查困难12-3-蛞蝓</t>
  </si>
  <si>
    <t>异闻调查困难12-4-地狱的吹雪</t>
  </si>
  <si>
    <t>异闻调查困难12-4-睫毛</t>
  </si>
  <si>
    <t>异闻调查困难12-4-山猿</t>
  </si>
  <si>
    <t>异闻调查困难12-4-三节棍莉莉</t>
  </si>
  <si>
    <t>异闻调查困难12-5-钉锤头小弟2</t>
  </si>
  <si>
    <t>异闻调查困难12-5-钉锤头小弟</t>
  </si>
  <si>
    <t>异闻调查困难12-5-钉锤头</t>
  </si>
  <si>
    <t>异闻调查困难12-5-桃源团成员</t>
  </si>
  <si>
    <t>异闻调查困难13-1-螳螂男</t>
  </si>
  <si>
    <t>异闻调查困难13-1-蛞蝓</t>
  </si>
  <si>
    <t>异闻调查困难13-1-青蛙</t>
  </si>
  <si>
    <t>异闻调查困难13-1-土龙</t>
  </si>
  <si>
    <t>异闻调查困难13-2-猩猩</t>
  </si>
  <si>
    <t>异闻调查困难13-2-蛞蝓</t>
  </si>
  <si>
    <t>异闻调查困难13-2-蚊子怪</t>
  </si>
  <si>
    <t>异闻调查困难13-2-蚊子女2阶</t>
  </si>
  <si>
    <t>异闻调查困难13-2-螳螂男</t>
  </si>
  <si>
    <t>异闻调查困难13-2-土龙</t>
  </si>
  <si>
    <t>异闻调查困难13-3-地底人</t>
  </si>
  <si>
    <t>异闻调查困难13-3-地底人_2</t>
  </si>
  <si>
    <t>异闻调查困难13-3-天空王小弟</t>
  </si>
  <si>
    <t>异闻调查困难13-4-螃蟹怪人</t>
  </si>
  <si>
    <t>异闻调查困难13-4-蛞蝓</t>
  </si>
  <si>
    <t>异闻调查困难13-4-蚊子怪</t>
  </si>
  <si>
    <t>异闻调查困难13-4-兽王</t>
  </si>
  <si>
    <t>异闻调查困难13-4-土龙</t>
  </si>
  <si>
    <t>异闻调查困难13-4-螳螂男</t>
  </si>
  <si>
    <t>异闻调查困难13-5-钉锤头小弟2</t>
  </si>
  <si>
    <t>异闻调查困难13-5-钉锤头小弟</t>
  </si>
  <si>
    <t>异闻调查困难13-5-钉锤头</t>
  </si>
  <si>
    <t>异闻调查困难13-5-桃源团成员</t>
  </si>
  <si>
    <t>异闻调查困难14-1-猩猩</t>
  </si>
  <si>
    <t>异闻调查困难14-1-蛞蝓</t>
  </si>
  <si>
    <t>异闻调查困难14-1-蚊子怪</t>
  </si>
  <si>
    <t>异闻调查困难14-2-天空王小弟</t>
  </si>
  <si>
    <t>异闻调查困难14-3-阿修罗独角仙二阶</t>
  </si>
  <si>
    <t>异闻调查困难14-3-蛞蝓</t>
  </si>
  <si>
    <t>异闻调查困难14-3-螳螂男</t>
  </si>
  <si>
    <t>异闻调查困难14-3-土龙</t>
  </si>
  <si>
    <t>异闻调查困难14-4-钉锤头</t>
  </si>
  <si>
    <t>异闻调查困难14-4-桃源团成员</t>
  </si>
  <si>
    <t>异闻调查困难14-5-音速索尼克</t>
  </si>
  <si>
    <t>异闻调查困难15-1-天空王小弟</t>
  </si>
  <si>
    <t>异闻调查困难15-1-土龙</t>
  </si>
  <si>
    <t>异闻调查困难15-1-青蛙</t>
  </si>
  <si>
    <t>异闻调查困难15-1-螳螂男</t>
  </si>
  <si>
    <t>异闻调查困难15-1-蛞蝓</t>
  </si>
  <si>
    <t>异闻调查困难15-2-青蛙</t>
  </si>
  <si>
    <t>异闻调查困难15-2-蚊子怪</t>
  </si>
  <si>
    <t>异闻调查困难15-2-螃蟹怪人</t>
  </si>
  <si>
    <t>异闻调查困难15-2-蛞蝓</t>
  </si>
  <si>
    <t>异闻调查困难15-2-螳螂男</t>
  </si>
  <si>
    <t>异闻调查困难15-3-地底人</t>
  </si>
  <si>
    <t>异闻调查困难15-3-地底人_2</t>
  </si>
  <si>
    <t>异闻调查困难15-3-天空王小弟</t>
  </si>
  <si>
    <t>异闻调查困难15-4-土龙</t>
  </si>
  <si>
    <t>异闻调查困难15-4-螳螂男</t>
  </si>
  <si>
    <t>异闻调查困难15-4-蛞蝓</t>
  </si>
  <si>
    <t>异闻调查困难15-4-青蛙</t>
  </si>
  <si>
    <t>异闻调查困难15-4-阿修罗独角仙二阶</t>
  </si>
  <si>
    <t>异闻调查困难15-5-蛇咬拳斯奈克</t>
  </si>
  <si>
    <t>异闻调查困难15-5-嗡嗡侠</t>
  </si>
  <si>
    <t>异闻调查困难15-5-大背头男</t>
  </si>
  <si>
    <t>异闻调查困难15-5-喷射好小子</t>
  </si>
  <si>
    <t>异闻调查困难16-1-地底王</t>
  </si>
  <si>
    <t>异闻调查困难16-1-地底人</t>
  </si>
  <si>
    <t>异闻调查困难16-1-地底人_2</t>
  </si>
  <si>
    <t>异闻调查困难16-2-土龙</t>
  </si>
  <si>
    <t>异闻调查困难16-2-螳螂男</t>
  </si>
  <si>
    <t>异闻调查困难16-2-蛞蝓</t>
  </si>
  <si>
    <t>异闻调查困难16-2-青蛙</t>
  </si>
  <si>
    <t>异闻调查困难16-3-阿修罗独角仙二阶</t>
  </si>
  <si>
    <t>异闻调查困难16-3-蛞蝓</t>
  </si>
  <si>
    <t>异闻调查困难16-3-螳螂男</t>
  </si>
  <si>
    <t>异闻调查困难16-3-土龙</t>
  </si>
  <si>
    <t>异闻调查困难16-4-地狱的吹雪</t>
  </si>
  <si>
    <t>异闻调查困难16-4-睫毛</t>
  </si>
  <si>
    <t>异闻调查困难16-4-山猿</t>
  </si>
  <si>
    <t>异闻调查困难16-4-三节棍莉莉</t>
  </si>
  <si>
    <t>异闻调查困难16-4-闪电麦克斯</t>
  </si>
  <si>
    <t>异闻调查困难16-5-土龙</t>
  </si>
  <si>
    <t>异闻调查困难16-5-螳螂男</t>
  </si>
  <si>
    <t>异闻调查困难16-5-蛞蝓</t>
  </si>
  <si>
    <t>异闻调查困难16-5-青蛙</t>
  </si>
  <si>
    <t>异闻调查困难16-5-猩猩</t>
  </si>
  <si>
    <t>异闻调查困难16-5-蚊子怪</t>
  </si>
  <si>
    <t>异闻调查困难17-1-螳螂男</t>
  </si>
  <si>
    <t>异闻调查困难17-1-青蛙</t>
  </si>
  <si>
    <t>异闻调查困难17-1-土龙</t>
  </si>
  <si>
    <t>异闻调查困难17-1-蛞蝓</t>
  </si>
  <si>
    <t>异闻调查困难17-2-蚊子女1阶</t>
  </si>
  <si>
    <t>异闻调查困难17-2-蚊子怪</t>
  </si>
  <si>
    <t>异闻调查困难17-2-蚊子女2阶</t>
  </si>
  <si>
    <t>异闻调查困难17-2-蛞蝓</t>
  </si>
  <si>
    <t>异闻调查困难17-3-天空王小弟</t>
  </si>
  <si>
    <t>异闻调查困难17-3-地底人</t>
  </si>
  <si>
    <t>异闻调查困难17-3-天空王</t>
  </si>
  <si>
    <t>异闻调查困难17-3-地底人_2</t>
  </si>
  <si>
    <t>异闻调查困难17-3-地底王</t>
  </si>
  <si>
    <t>异闻调查困难17-4-地狱的吹雪</t>
  </si>
  <si>
    <t>异闻调查困难17-4-睫毛</t>
  </si>
  <si>
    <t>异闻调查困难17-4-山猿</t>
  </si>
  <si>
    <t>异闻调查困难17-4-三节棍莉莉</t>
  </si>
  <si>
    <t>异闻调查困难17-4-甜心假面</t>
  </si>
  <si>
    <t>异闻调查困难17-5-猩猩</t>
  </si>
  <si>
    <t>异闻调查困难17-5-蛞蝓</t>
  </si>
  <si>
    <t>异闻调查困难17-5-蚊子怪</t>
  </si>
  <si>
    <t>异闻调查困难17-5-阿修罗独角仙二阶</t>
  </si>
  <si>
    <t>异闻调查困难17-5-螳螂男</t>
  </si>
  <si>
    <t>异闻调查困难17-5-土龙</t>
  </si>
  <si>
    <t>异闻调查困难18-1-地底人</t>
  </si>
  <si>
    <t>异闻调查困难18-1-地底人_2</t>
  </si>
  <si>
    <t>异闻调查困难18-2-螳螂男</t>
  </si>
  <si>
    <t>异闻调查困难18-2-土龙</t>
  </si>
  <si>
    <t>异闻调查困难18-2-蛞蝓</t>
  </si>
  <si>
    <t>异闻调查困难18-2-青蛙</t>
  </si>
  <si>
    <t>异闻调查困难18-3-地底人</t>
  </si>
  <si>
    <t>异闻调查困难18-4-地狱的吹雪</t>
  </si>
  <si>
    <t>异闻调查困难18-4-睫毛</t>
  </si>
  <si>
    <t>异闻调查困难18-4-山猿</t>
  </si>
  <si>
    <t>异闻调查困难18-4-三节棍莉莉</t>
  </si>
  <si>
    <t>异闻调查困难18-4-丧服吊带裤</t>
  </si>
  <si>
    <t>异闻调查困难18-4-十字键</t>
  </si>
  <si>
    <t>异闻调查困难18-5-地底王</t>
  </si>
  <si>
    <t>异闻调查困难18-5-地底人2</t>
  </si>
  <si>
    <t>异闻调查困难18-5-地底人</t>
  </si>
  <si>
    <t>异闻调查困难19-1-地底人</t>
  </si>
  <si>
    <t>异闻调查困难19-1-地底人_2</t>
  </si>
  <si>
    <t>异闻调查困难19-2-地底人</t>
  </si>
  <si>
    <t>异闻调查困难19-2-地底人_2</t>
  </si>
  <si>
    <t>异闻调查困难19-2-装甲大猩猩</t>
  </si>
  <si>
    <t>异闻调查困难19-2-土龙</t>
  </si>
  <si>
    <t>异闻调查困难19-2-螳螂男</t>
  </si>
  <si>
    <t>异闻调查困难19-3-兽王</t>
  </si>
  <si>
    <t>异闻调查困难19-3-土龙</t>
  </si>
  <si>
    <t>异闻调查困难19-3-螳螂男</t>
  </si>
  <si>
    <t>异闻调查困难19-3-蛞蝓</t>
  </si>
  <si>
    <t>异闻调查困难19-4-蛇咬拳斯奈克</t>
  </si>
  <si>
    <t>异闻调查困难19-4-嗡嗡侠</t>
  </si>
  <si>
    <t>异闻调查困难19-4-大背头男</t>
  </si>
  <si>
    <t>异闻调查困难19-4-喷射好小子</t>
  </si>
  <si>
    <t>异闻调查困难19-5-地底王</t>
  </si>
  <si>
    <t>异闻调查困难19-5-地底人_2</t>
  </si>
  <si>
    <t>异闻调查困难19-5-地底人</t>
  </si>
  <si>
    <t>异闻调查困难19-5-地底人2</t>
  </si>
  <si>
    <t>异闻调查困难20-1-地底人_2</t>
  </si>
  <si>
    <t>异闻调查困难20-1-地底人</t>
  </si>
  <si>
    <t>异闻调查困难20-1-现世地底王</t>
  </si>
  <si>
    <t>异闻调查困难20-2-螳螂男</t>
  </si>
  <si>
    <t>异闻调查困难20-2-青蛙</t>
  </si>
  <si>
    <t>异闻调查困难20-2-土龙</t>
  </si>
  <si>
    <t>异闻调查困难20-2-蛞蝓</t>
  </si>
  <si>
    <t>异闻调查困难20-3-蚊子女2阶</t>
  </si>
  <si>
    <t>异闻调查困难20-3-蛞蝓</t>
  </si>
  <si>
    <t>异闻调查困难20-3-螳螂男</t>
  </si>
  <si>
    <t>异闻调查困难20-3-土龙</t>
  </si>
  <si>
    <t>异闻调查困难20-3-阿修罗独角仙二阶</t>
  </si>
  <si>
    <t>异闻调查困难20-4-地狱的吹雪</t>
  </si>
  <si>
    <t>异闻调查困难20-4-睫毛</t>
  </si>
  <si>
    <t>异闻调查困难20-4-山猿</t>
  </si>
  <si>
    <t>异闻调查困难20-4-三节棍莉莉</t>
  </si>
  <si>
    <t>异闻调查困难20-4-闪电麦克斯</t>
  </si>
  <si>
    <t>异闻调查困难20-5-地底王</t>
  </si>
  <si>
    <t>异闻调查困难20-5-地底人_2</t>
  </si>
  <si>
    <t>异闻调查困难20-5-地底人</t>
  </si>
  <si>
    <t>警备合约-1层-1关-蚊娘二阶</t>
  </si>
  <si>
    <t>警备合约-1层-1关-蚊子</t>
  </si>
  <si>
    <t>警备合约-1层-2关-装甲大猩猩</t>
  </si>
  <si>
    <t>警备合约-1层-2关-蛞蝓男</t>
  </si>
  <si>
    <t>警备合约-1层-2关-土龙</t>
  </si>
  <si>
    <t>警备合约-2层-1关-地底王</t>
  </si>
  <si>
    <t>1004011,0,1004131,3401011</t>
  </si>
  <si>
    <t>警备合约-2层-1关-地底人</t>
  </si>
  <si>
    <t>警备合约-2层-2关-蛙男</t>
  </si>
  <si>
    <t>警备合约-3层-1关-装甲大猩猩</t>
  </si>
  <si>
    <t>警备合约-3层-1关-螳螂男</t>
  </si>
  <si>
    <t>警备合约-3层-1关-土龙</t>
  </si>
  <si>
    <t>警备合约-3层-2关-天空王</t>
  </si>
  <si>
    <t>警备合约-3层-2关-天空族</t>
  </si>
  <si>
    <t>警备合约-4层-1关-加鲁刚西普</t>
  </si>
  <si>
    <t>警备合约-4层-1关-暗黑盗贼团员A</t>
  </si>
  <si>
    <t>警备合约-4层-1关-暗黑盗贼团员B</t>
  </si>
  <si>
    <t>警备合约-4层-2关-梅尔加尔扎尔德</t>
  </si>
  <si>
    <t>警备合约-4层-2关-暗黑盗贼团员B</t>
  </si>
  <si>
    <t>警备合约-5层-1关-无限海带</t>
  </si>
  <si>
    <t>警备合约-5层-1关-土龙</t>
  </si>
  <si>
    <t>警备合约-5层-1关-蛞蝓男</t>
  </si>
  <si>
    <t>警备合约-5层-2关-天空王</t>
  </si>
  <si>
    <t>警备合约-5层-2关-地底王</t>
  </si>
  <si>
    <t>警备合约-6层-1关-天空王</t>
  </si>
  <si>
    <t>警备合约-6层-1关-天空族</t>
  </si>
  <si>
    <t>警备合约-6层-2关-深海王</t>
  </si>
  <si>
    <t>警备合约-6层-2关-深海族</t>
  </si>
  <si>
    <t>警备合约-7层-1关-加鲁刚西普</t>
  </si>
  <si>
    <t>警备合约-7层-1关-梅尔加尔扎尔德</t>
  </si>
  <si>
    <t>警备合约-7层-1关-暗黑盗贼团员A</t>
  </si>
  <si>
    <t>警备合约-7层-1关-暗黑盗贼团员B</t>
  </si>
  <si>
    <t>警备合约-7层-2关-格洛里巴斯</t>
  </si>
  <si>
    <t>警备合约-7层-2关-梅尔加尔扎尔德</t>
  </si>
  <si>
    <t>警备合约-8层-1关-阿修罗独角仙（阿修罗模式）</t>
  </si>
  <si>
    <t>警备合约-8层-1关-螳螂男</t>
  </si>
  <si>
    <t>警备合约-8层-1关-土龙</t>
  </si>
  <si>
    <t>警备合约-8层-1关-蛞蝓男</t>
  </si>
  <si>
    <t>警备合约-8层-2关-无限海带</t>
  </si>
  <si>
    <t>警备合约-8层-2关-蛞蝓男</t>
  </si>
  <si>
    <t>警备合约-9层-1关-装甲大猩猩</t>
  </si>
  <si>
    <t>警备合约-9层-1关-兽王</t>
  </si>
  <si>
    <t>警备合约-9层-1关-螳螂男</t>
  </si>
  <si>
    <t>警备合约-9层-1关-土龙</t>
  </si>
  <si>
    <t>警备合约-9层-1关-蛞蝓男</t>
  </si>
  <si>
    <t>警备合约-9层-2关-天空王</t>
  </si>
  <si>
    <t>警备合约-9层-2关-地底王</t>
  </si>
  <si>
    <t>警备合约-9层-2关-蛙男</t>
  </si>
  <si>
    <t>警备合约-10层-1关-加鲁刚西普</t>
  </si>
  <si>
    <t>警备合约-10层-1关-格洛里巴斯</t>
  </si>
  <si>
    <t>警备合约-10层-1关-暗黑盗贼团员A</t>
  </si>
  <si>
    <t>警备合约-10层-1关-暗黑盗贼团员B</t>
  </si>
  <si>
    <t>警备合约-10层-2关-格洛里巴斯</t>
  </si>
  <si>
    <t>警备合约-10层-2关-梅尔加尔扎尔德</t>
  </si>
  <si>
    <t>警备合约-10层-2关-暗黑盗贼团员B</t>
  </si>
  <si>
    <t>警备合约-11层-1关-蚊娘二阶</t>
  </si>
  <si>
    <t>警备合约-11层-1关-阿修罗独角仙（阿修罗模式）</t>
  </si>
  <si>
    <t>警备合约-11层-1关-蚊子</t>
  </si>
  <si>
    <t>警备合约-11层-1关-土龙</t>
  </si>
  <si>
    <t>警备合约-11层-2关-阿修罗独角仙（阿修罗模式）</t>
  </si>
  <si>
    <t>警备合约-11层-2关-兽王</t>
  </si>
  <si>
    <t>警备合约-11层-2关-装甲大猩猩</t>
  </si>
  <si>
    <t>警备合约-12层-1关-阿修罗独角仙（阿修罗模式）</t>
  </si>
  <si>
    <t>警备合约-12层-1关-兽王</t>
  </si>
  <si>
    <t>警备合约-12层-1关-螳螂男</t>
  </si>
  <si>
    <t>警备合约-12层-1关-土龙</t>
  </si>
  <si>
    <t>警备合约-12层-2关-深海王</t>
  </si>
  <si>
    <t>警备合约-12层-2关-蛙男</t>
  </si>
  <si>
    <t>警备合约-13层-1关-天空王</t>
  </si>
  <si>
    <t>警备合约-13层-1关-地底王</t>
  </si>
  <si>
    <t>警备合约-13层-1关-地底人</t>
  </si>
  <si>
    <t>警备合约-13层-1关-天空族</t>
  </si>
  <si>
    <t>警备合约-13层-2关-天空王</t>
  </si>
  <si>
    <t>警备合约-13层-2关-地底王</t>
  </si>
  <si>
    <t>警备合约-13层-2关-天空族</t>
  </si>
  <si>
    <t>警备合约-14层-1关-加鲁刚西普</t>
  </si>
  <si>
    <t>警备合约-14层-1关-梅尔加尔扎尔德</t>
  </si>
  <si>
    <t>警备合约-14层-1关-暗黑盗贼团员A</t>
  </si>
  <si>
    <t>警备合约-14层-2关-梅尔加尔扎尔德</t>
  </si>
  <si>
    <t>警备合约-14层-2关-格洛里巴斯</t>
  </si>
  <si>
    <t>警备合约-14层-2关-暗黑盗贼团员A</t>
  </si>
  <si>
    <t>警备合约-15层-1关-无限海带</t>
  </si>
  <si>
    <t>警备合约-15层-1关-螳螂男</t>
  </si>
  <si>
    <t>警备合约-15层-1关-土龙</t>
  </si>
  <si>
    <t>警备合约-15层-1关-蛞蝓男</t>
  </si>
  <si>
    <t>警备合约-15层-2关-无限海带</t>
  </si>
  <si>
    <t>警备合约-15层-2关-兽王</t>
  </si>
  <si>
    <t>警备合约-15层-2关-装甲大猩猩</t>
  </si>
  <si>
    <t>警备合约-16层-1关-阿修罗独角仙（阿修罗模式）</t>
  </si>
  <si>
    <t>警备合约-16层-1关-装甲大猩猩</t>
  </si>
  <si>
    <t>警备合约-16层-1关-螳螂男</t>
  </si>
  <si>
    <t>警备合约-16层-1关-土龙</t>
  </si>
  <si>
    <t>警备合约-16层-2关-深海王</t>
  </si>
  <si>
    <t>警备合约-16层-2关-天空王</t>
  </si>
  <si>
    <t>警备合约-16层-2关-地底王</t>
  </si>
  <si>
    <t>警备合约-17层-1关-加鲁刚西普</t>
  </si>
  <si>
    <t>警备合约-17层-1关-格洛里巴斯</t>
  </si>
  <si>
    <t>警备合约-17层-1关-暗黑盗贼团员B</t>
  </si>
  <si>
    <t>警备合约-17层-2关-格洛里巴斯</t>
  </si>
  <si>
    <t>警备合约-17层-2关-暗黑盗贼团员A</t>
  </si>
  <si>
    <t>警备合约-18层-1关-蚊娘二阶</t>
  </si>
  <si>
    <t>警备合约-18层-1关-兽王</t>
  </si>
  <si>
    <t>警备合约-18层-1关-螳螂男</t>
  </si>
  <si>
    <t>警备合约-18层-1关-蚊子</t>
  </si>
  <si>
    <t>警备合约-18层-1关-土龙</t>
  </si>
  <si>
    <t>警备合约-18层-2关-兽王</t>
  </si>
  <si>
    <t>警备合约-18层-2关-装甲大猩猩</t>
  </si>
  <si>
    <t>警备合约-18层-2关-蛙男</t>
  </si>
  <si>
    <t>警备合约-19层-1关-地底王</t>
  </si>
  <si>
    <t>1004011,1004181,1004131,3401011</t>
  </si>
  <si>
    <t>警备合约-19层-1关-深海王</t>
  </si>
  <si>
    <t>警备合约-19层-1关-天空王</t>
  </si>
  <si>
    <t>警备合约-19层-1关-地底人</t>
  </si>
  <si>
    <t>警备合约-19层-2关-地底王</t>
  </si>
  <si>
    <t>警备合约-19层-2关-天空王</t>
  </si>
  <si>
    <t>警备合约-19层-2关-蛞蝓男</t>
  </si>
  <si>
    <t>警备合约-20层-1关-格洛里巴斯</t>
  </si>
  <si>
    <t>警备合约-20层-1关-梅尔加尔扎尔德</t>
  </si>
  <si>
    <t>警备合约-20层-1关-加鲁刚西普</t>
  </si>
  <si>
    <t>警备合约-20层-1关-暗黑盗贼团员A</t>
  </si>
  <si>
    <t>警备合约-20层-1关-暗黑盗贼团员B</t>
  </si>
  <si>
    <t>警备合约-20层-2关-格洛里巴斯</t>
  </si>
  <si>
    <t>警备合约-20层-2关-梅尔加尔扎尔德</t>
  </si>
  <si>
    <t>警备合约-20层-2关-加鲁刚西普</t>
  </si>
  <si>
    <t>0040_dingtouchui_1_mat_blue</t>
  </si>
  <si>
    <t>0040_dingtouchui_1_mat_red</t>
  </si>
  <si>
    <t>0040_dingtouchui_1_mat_yellow</t>
  </si>
  <si>
    <t>1020_qingwa_1_mat_blue</t>
  </si>
  <si>
    <t>1020_qingwa_1_mat_red</t>
  </si>
  <si>
    <t>1020_qingwa_1_mat_yellow</t>
  </si>
  <si>
    <t>1025_tianxiaoguai_1_mat_blue</t>
  </si>
  <si>
    <t>1025_tianxiaoguai_1_mat_red</t>
  </si>
  <si>
    <t>1025_tianxiaoguai_1_mat_yellow</t>
  </si>
  <si>
    <t>0026_sanjiegunlili_1_mat_blue</t>
  </si>
  <si>
    <t>0026_sanjiegunlili_1_mat_red</t>
  </si>
  <si>
    <t>0026_sanjiegunlili_1_mat_yellow</t>
  </si>
  <si>
    <t>1002_pangxieguai_1_mat_blue</t>
  </si>
  <si>
    <t>1002_pangxieguai_1_mat_red</t>
  </si>
  <si>
    <t>1002_pangxieguai_1_mat_yellow</t>
  </si>
  <si>
    <t>1006_tanglang_1_mat_blue</t>
  </si>
  <si>
    <t>1006_tanglang_1_mat_red</t>
  </si>
  <si>
    <t>1006_tanglang_1_mat_yellow</t>
  </si>
  <si>
    <t>1007_tulong_1_mat_blue</t>
  </si>
  <si>
    <t>1007_tulong_1_mat_red</t>
  </si>
  <si>
    <t>1007_tulongi_1_mat_yellow</t>
  </si>
  <si>
    <t>1019_kuoyu_1_mat_blue</t>
  </si>
  <si>
    <t>1019_kuoyu_1_mat_red</t>
  </si>
  <si>
    <t>1019_kuoyu_1_mat_yellow</t>
  </si>
  <si>
    <t>1021_didiren_1_mat_blue</t>
  </si>
  <si>
    <t>1021_didiren_1_mat_red</t>
  </si>
  <si>
    <t>1021_didiren_1_mat_yellow</t>
  </si>
  <si>
    <t>1032_wenzi_1_mat_blue</t>
  </si>
  <si>
    <t>1032_wenzi_1_mat_red</t>
  </si>
  <si>
    <t>1032_wenzi_1_mat_yellow</t>
  </si>
  <si>
    <t>1043_dingxiaodi2_1_mat_blue</t>
  </si>
  <si>
    <t>1043_dingxiaodi2_1_mat_red</t>
  </si>
  <si>
    <t>1043_dingxiaodi2_1_mat_yellow</t>
  </si>
  <si>
    <t>异闻调查1-1-地底人_2</t>
  </si>
  <si>
    <t>313104200</t>
  </si>
  <si>
    <t>异闻调查1-2-钉锤头</t>
  </si>
  <si>
    <t>异闻调查1-2-钉锤头小弟</t>
  </si>
  <si>
    <t>桃源团成员</t>
  </si>
  <si>
    <t>异闻调查1-2-钉锤头小弟2</t>
  </si>
  <si>
    <t>异闻调查1-2特殊-土龙</t>
  </si>
  <si>
    <t>异闻调查1-3-螃蟹怪人</t>
  </si>
  <si>
    <t>异闻调查1-3-地底人</t>
  </si>
  <si>
    <t>异闻调查1-3-青蛙</t>
  </si>
  <si>
    <t>异闻调查2-2-钉锤头</t>
  </si>
  <si>
    <t>异闻调查2-2-钉锤头小弟</t>
  </si>
  <si>
    <t>异闻调查2-2-钉锤头小弟2</t>
  </si>
  <si>
    <t>埼玉增援关卡-阿修罗甲虫2阶</t>
  </si>
  <si>
    <t>异闻调查2-4-地底人_2</t>
  </si>
  <si>
    <t>异闻调查2-4-地底人</t>
  </si>
  <si>
    <t>异闻调查2-4-现世地底王</t>
  </si>
  <si>
    <t>异闻调查3-1-天空王小弟</t>
  </si>
  <si>
    <t>异闻调查3-2-钉锤头小弟</t>
  </si>
  <si>
    <t>异闻调查3-2-钉锤头小弟2</t>
  </si>
  <si>
    <t>异闻调查3-2特殊-闪电麦克斯</t>
  </si>
  <si>
    <t>异闻调查3-2特殊-蛇咬拳斯奈克</t>
  </si>
  <si>
    <t>异闻调查3-2特殊-毒刺</t>
  </si>
  <si>
    <t>异闻调查3-2特殊-背心黑洞</t>
  </si>
  <si>
    <t>异闻调查3-3-现世地底王</t>
  </si>
  <si>
    <t>异闻调查3-3-地底人_2</t>
  </si>
  <si>
    <t>异闻调查3-3-地底人</t>
  </si>
  <si>
    <t>异闻调查3-5-现世地底王</t>
  </si>
  <si>
    <t>异闻调查3-5-地底人_2</t>
  </si>
  <si>
    <t>异闻调查3-5-地底人</t>
  </si>
  <si>
    <t>异闻调查4-1-丧服吊带裤</t>
  </si>
  <si>
    <t>异闻调查4-1-十字键</t>
  </si>
  <si>
    <t>异闻调查4-1-乌马洪</t>
  </si>
  <si>
    <t>321003701</t>
  </si>
  <si>
    <t>异闻调查4-1-无证骑士</t>
  </si>
  <si>
    <t>异闻调查4-1-背心黑洞</t>
  </si>
  <si>
    <t>异闻调查4-1-蘑菇</t>
  </si>
  <si>
    <t>异闻调查4-2-弹簧胡子</t>
  </si>
  <si>
    <t>异闻调查4-2-微笑超人</t>
  </si>
  <si>
    <t>异闻调查4-2-闪电麦克斯</t>
  </si>
  <si>
    <t>异闻调查4-2-电池侠</t>
  </si>
  <si>
    <t>异闻调查4-2-蛇咬拳斯奈克</t>
  </si>
  <si>
    <t>异闻调查4-2-睫毛</t>
  </si>
  <si>
    <t>异闻调查4-2特殊-音速索尼克</t>
  </si>
  <si>
    <t>异闻调查4-3-地狱的吹雪</t>
  </si>
  <si>
    <t>异闻调查4-3-青焰</t>
  </si>
  <si>
    <t>321001701</t>
  </si>
  <si>
    <t>异闻调查4-3-微笑超人</t>
  </si>
  <si>
    <t>异闻调查4-3-蛇咬拳斯奈克</t>
  </si>
  <si>
    <t>异闻调查4-3-丧服吊带裤</t>
  </si>
  <si>
    <t>异闻调查4-3-无证骑士</t>
  </si>
  <si>
    <t>异闻调查4-4-茶岚子</t>
  </si>
  <si>
    <t>异闻调查4-4-蘑菇</t>
  </si>
  <si>
    <t>异闻调查4-4-十字键</t>
  </si>
  <si>
    <t>异闻调查4-4-乌马洪</t>
  </si>
  <si>
    <t>异闻调查4-4-背心黑洞</t>
  </si>
  <si>
    <t>异闻调查4-4-银色獠牙</t>
  </si>
  <si>
    <t>异闻调查4-4-微笑超人</t>
  </si>
  <si>
    <t>异闻调查4-4-电池侠</t>
  </si>
  <si>
    <t>异闻调查4-4-无证骑士</t>
  </si>
  <si>
    <t>异闻调查4-4-弹簧胡子</t>
  </si>
  <si>
    <t>异闻调查4-5-金属球棒</t>
  </si>
  <si>
    <t>异闻调查4-5-黄金球</t>
  </si>
  <si>
    <t>异闻调查4-5-重型金刚</t>
  </si>
  <si>
    <t>异闻调查4-5-乌马洪</t>
  </si>
  <si>
    <t>异闻调查4-5-蛇咬拳斯奈克</t>
  </si>
  <si>
    <t>异闻调查4-5-微笑超人</t>
  </si>
  <si>
    <t>异闻调查5-1-土龙</t>
  </si>
  <si>
    <t>异闻调查5-1-蛞蝓</t>
  </si>
  <si>
    <t>异闻调查5-1-青蛙</t>
  </si>
  <si>
    <t>异闻调查5-1-螳螂男</t>
  </si>
  <si>
    <t>异闻调查5-2-蚊子怪</t>
  </si>
  <si>
    <t>异闻调查5-2-螃蟹怪人</t>
  </si>
  <si>
    <t>异闻调查5-3-蚊子怪</t>
  </si>
  <si>
    <t>异闻调查5-3-蚊子女1阶</t>
  </si>
  <si>
    <t>异闻调查5-5-蚊子女2阶</t>
  </si>
  <si>
    <t>异闻调查5-5-蚊子怪</t>
  </si>
  <si>
    <t>异闻调查5-5-蚊子女1阶</t>
  </si>
  <si>
    <t>异闻调查6-1-蛇咬拳斯奈克</t>
  </si>
  <si>
    <t>异闻调查6-1-茶岚子</t>
  </si>
  <si>
    <t>异闻调查6-1-臭鼬男孩防毒面具</t>
  </si>
  <si>
    <t>321003601</t>
  </si>
  <si>
    <t>异闻调查6-1-装甲股长</t>
  </si>
  <si>
    <t>异闻调查6-1-睫毛</t>
  </si>
  <si>
    <t>异闻调查6-1-乌马洪</t>
  </si>
  <si>
    <t>异闻调查6-1-毒刺</t>
  </si>
  <si>
    <t>321001301</t>
  </si>
  <si>
    <t>异闻调查6-1-黄金球</t>
  </si>
  <si>
    <t>异闻调查6-1-嗡嗡侠</t>
  </si>
  <si>
    <t>异闻调查6-1-电池侠</t>
  </si>
  <si>
    <t>异闻调查6-2-微笑超人</t>
  </si>
  <si>
    <t>异闻调查6-2-乌马洪</t>
  </si>
  <si>
    <t>异闻调查6-2-大背头男</t>
  </si>
  <si>
    <t>异闻调查6-2-茶岚子</t>
  </si>
  <si>
    <t>异闻调查6-2-蘑菇</t>
  </si>
  <si>
    <t>异闻调查6-2-丧服吊带裤</t>
  </si>
  <si>
    <t>异闻调查6-2-银色獠牙</t>
  </si>
  <si>
    <t>异闻调查6-2-居合庵</t>
  </si>
  <si>
    <t>异闻调查6-2-蛇咬拳斯奈克</t>
  </si>
  <si>
    <t>异闻调查6-2-杰诺斯</t>
  </si>
  <si>
    <t>异闻调查6-3-弹簧胡子</t>
  </si>
  <si>
    <t>异闻调查6-3-电池侠</t>
  </si>
  <si>
    <t>异闻调查6-3-山猿</t>
  </si>
  <si>
    <t>异闻调查6-3-火男面</t>
  </si>
  <si>
    <t>异闻调查6-3-喷射好小子</t>
  </si>
  <si>
    <t>异闻调查6-3-黄金球</t>
  </si>
  <si>
    <t>异闻调查6-3-三节棍莉莉</t>
  </si>
  <si>
    <t>异闻调查6-3-嗡嗡侠</t>
  </si>
  <si>
    <t>异闻调查6-3-睫毛</t>
  </si>
  <si>
    <t>异闻调查6-3-无证骑士</t>
  </si>
  <si>
    <t>异闻调查6-3-乌马洪</t>
  </si>
  <si>
    <t>异闻调查6-4-重型金刚</t>
  </si>
  <si>
    <t>异闻调查6-4-乌马洪</t>
  </si>
  <si>
    <t>异闻调查6-4-电池侠</t>
  </si>
  <si>
    <t>异闻调查6-4-微笑超人</t>
  </si>
  <si>
    <t>异闻调查6-4-雷光源氏</t>
  </si>
  <si>
    <t>异闻调查6-4-装甲股长</t>
  </si>
  <si>
    <t>异闻调查6-4-原子武士</t>
  </si>
  <si>
    <t>异闻调查6-4-喷射好小子</t>
  </si>
  <si>
    <t>异闻调查6-4-蛇咬拳斯奈克</t>
  </si>
  <si>
    <t>异闻调查6-4-十字键</t>
  </si>
  <si>
    <t>异闻调查6-4-无证骑士</t>
  </si>
  <si>
    <t>异闻调查6-5-电池侠</t>
  </si>
  <si>
    <t>异闻调查6-5-茶岚子</t>
  </si>
  <si>
    <t>异闻调查6-5-乌马洪</t>
  </si>
  <si>
    <t>异闻调查6-5-装甲股长</t>
  </si>
  <si>
    <t>异闻调查6-5-睫毛</t>
  </si>
  <si>
    <t>异闻调查6-5-臭鼬男孩防毒面具</t>
  </si>
  <si>
    <t>异闻调查6-5-黄金球</t>
  </si>
  <si>
    <t>异闻调查6-5-弹簧胡子</t>
  </si>
  <si>
    <t>异闻调查6-5-背心猛虎</t>
  </si>
  <si>
    <t>异闻调查6-5-嗡嗡侠</t>
  </si>
  <si>
    <t>异闻调查7-1-螳螂男</t>
  </si>
  <si>
    <t>异闻调查7-1-蚊子怪</t>
  </si>
  <si>
    <t>异闻调查7-2-蚊子女1阶</t>
  </si>
  <si>
    <t>异闻调查7-2-蚊子怪</t>
  </si>
  <si>
    <t>异闻调查7-2-蚊子女2阶</t>
  </si>
  <si>
    <t>异闻调查7-3-天空王小弟</t>
  </si>
  <si>
    <t>异闻调查7-3-天空王</t>
  </si>
  <si>
    <t>异闻调查7-4-地底人</t>
  </si>
  <si>
    <t>异闻调查7-4-地底人_2</t>
  </si>
  <si>
    <t>异闻调查7-4-螃蟹怪人</t>
  </si>
  <si>
    <t>异闻调查7-5-天空王小弟</t>
  </si>
  <si>
    <t>异闻调查7-5-天空王</t>
  </si>
  <si>
    <t>异闻调查8-1-睫毛</t>
  </si>
  <si>
    <t>异闻调查8-1-丧服吊带裤</t>
  </si>
  <si>
    <t>异闻调查8-1-无证骑士</t>
  </si>
  <si>
    <t>异闻调查8-1-装甲股长</t>
  </si>
  <si>
    <t>异闻调查8-1-山猿</t>
  </si>
  <si>
    <t>异闻调查8-1-火男面</t>
  </si>
  <si>
    <t>异闻调查8-1-三节棍莉莉</t>
  </si>
  <si>
    <t>异闻调查8-1-嗡嗡侠</t>
  </si>
  <si>
    <t>异闻调查8-2-闪电麦克斯</t>
  </si>
  <si>
    <t>异闻调查8-2-装甲股长</t>
  </si>
  <si>
    <t>异闻调查8-2-居合庵</t>
  </si>
  <si>
    <t>异闻调查8-2-背心黑洞</t>
  </si>
  <si>
    <t>异闻调查8-2-睫毛</t>
  </si>
  <si>
    <t>异闻调查8-2-无证骑士</t>
  </si>
  <si>
    <t>异闻调查8-2-黄金球</t>
  </si>
  <si>
    <t>异闻调查8-2-喷射好小子</t>
  </si>
  <si>
    <t>异闻调查8-2-嗡嗡侠</t>
  </si>
  <si>
    <t>异闻调查8-2-十字键</t>
  </si>
  <si>
    <t>异闻调查8-2-茶岚子</t>
  </si>
  <si>
    <t>异闻调查8-2-乌马洪</t>
  </si>
  <si>
    <t>异闻调查8-3-电池侠</t>
  </si>
  <si>
    <t>异闻调查8-3-蘑菇</t>
  </si>
  <si>
    <t>异闻调查8-3-喷射好小子</t>
  </si>
  <si>
    <t>异闻调查8-3-嗡嗡侠</t>
  </si>
  <si>
    <t>异闻调查8-3-十字键</t>
  </si>
  <si>
    <t>异闻调查8-3-背心黑洞</t>
  </si>
  <si>
    <t>异闻调查8-3-青焰</t>
  </si>
  <si>
    <t>异闻调查8-3-重型金刚</t>
  </si>
  <si>
    <t>异闻调查8-3-无证骑士</t>
  </si>
  <si>
    <t>异闻调查8-4-杰诺斯</t>
  </si>
  <si>
    <t>异闻调查8-4-居合庵</t>
  </si>
  <si>
    <t>异闻调查8-4-闪电麦克斯</t>
  </si>
  <si>
    <t>异闻调查8-4-丧服吊带裤</t>
  </si>
  <si>
    <t>异闻调查8-4-火男面</t>
  </si>
  <si>
    <t>异闻调查8-4-装甲股长</t>
  </si>
  <si>
    <t>异闻调查8-4-原子武士</t>
  </si>
  <si>
    <t>异闻调查8-4-茶岚子</t>
  </si>
  <si>
    <t>异闻调查8-4-微笑超人</t>
  </si>
  <si>
    <t>异闻调查8-4-十字键</t>
  </si>
  <si>
    <t>异闻调查8-5-原子武士</t>
  </si>
  <si>
    <t>异闻调查8-5-背心黑洞</t>
  </si>
  <si>
    <t>异闻调查8-5-电池侠</t>
  </si>
  <si>
    <t>异闻调查8-5-毒刺</t>
  </si>
  <si>
    <t>异闻调查8-5-臭鼬男孩防毒面具</t>
  </si>
  <si>
    <t>异闻调查8-5-居合庵</t>
  </si>
  <si>
    <t>异闻调查8-5-金属球棒</t>
  </si>
  <si>
    <t>异闻调查8-5-黄金球</t>
  </si>
  <si>
    <t>异闻调查8-5-重型金刚</t>
  </si>
  <si>
    <t>异闻调查8-5-乌马洪</t>
  </si>
  <si>
    <t>异闻调查8-5-蛇咬拳斯奈克</t>
  </si>
  <si>
    <t>异闻调查8-5-微笑超人</t>
  </si>
  <si>
    <t>异闻调查9-1-背心黑洞</t>
  </si>
  <si>
    <t>异闻调查9-1-茶岚子</t>
  </si>
  <si>
    <t>异闻调查9-1-蘑菇</t>
  </si>
  <si>
    <t>异闻调查9-1-弹簧胡子</t>
  </si>
  <si>
    <t>异闻调查9-1-大背头男</t>
  </si>
  <si>
    <t>异闻调查9-1-装甲股长</t>
  </si>
  <si>
    <t>异闻调查9-1-山猿</t>
  </si>
  <si>
    <t>异闻调查9-1-电池侠</t>
  </si>
  <si>
    <t>异闻调查9-1-火男面</t>
  </si>
  <si>
    <t>异闻调查9-1-喷射好小子</t>
  </si>
  <si>
    <t>异闻调查9-1-黄金球</t>
  </si>
  <si>
    <t>异闻调查9-2-毒刺</t>
  </si>
  <si>
    <t>异闻调查9-2-茶岚子</t>
  </si>
  <si>
    <t>异闻调查9-2-闪电麦克斯</t>
  </si>
  <si>
    <t>异闻调查9-2-蛇咬拳斯奈克</t>
  </si>
  <si>
    <t>异闻调查9-2-黄金球</t>
  </si>
  <si>
    <t>异闻调查9-2-嗡嗡侠</t>
  </si>
  <si>
    <t>异闻调查9-2-杰诺斯·武装</t>
  </si>
  <si>
    <t>321000201</t>
  </si>
  <si>
    <t>异闻调查9-2-电池侠</t>
  </si>
  <si>
    <t>异闻调查9-2-弹簧胡子</t>
  </si>
  <si>
    <t>异闻调查9-2-无证骑士</t>
  </si>
  <si>
    <t>异闻调查9-2-蘑菇</t>
  </si>
  <si>
    <t>异闻调查9-2-三节棍莉莉</t>
  </si>
  <si>
    <t>异闻调查9-3-微笑超人</t>
  </si>
  <si>
    <t>异闻调查9-3-十字键</t>
  </si>
  <si>
    <t>异闻调查9-3-电池侠</t>
  </si>
  <si>
    <t>异闻调查9-3-蘑菇</t>
  </si>
  <si>
    <t>异闻调查9-3-毒刺</t>
  </si>
  <si>
    <t>异闻调查9-3-乌马洪</t>
  </si>
  <si>
    <t>异闻调查9-3-甜心假面</t>
  </si>
  <si>
    <t>异闻调查9-3-居合庵</t>
  </si>
  <si>
    <t>异闻调查9-3-闪电麦克斯</t>
  </si>
  <si>
    <t>异闻调查9-3-装甲股长</t>
  </si>
  <si>
    <t>异闻调查9-3-丧服吊带裤</t>
  </si>
  <si>
    <t>异闻调查9-3-火男面</t>
  </si>
  <si>
    <t>异闻调查9-4-闪电麦克斯</t>
  </si>
  <si>
    <t>异闻调查9-4-装甲股长</t>
  </si>
  <si>
    <t>异闻调查9-4-背心猛虎</t>
  </si>
  <si>
    <t>异闻调查9-4-背心黑洞</t>
  </si>
  <si>
    <t>异闻调查9-4-睫毛</t>
  </si>
  <si>
    <t>异闻调查9-4-大背头男</t>
  </si>
  <si>
    <t>异闻调查9-4-毒刺</t>
  </si>
  <si>
    <t>异闻调查9-4-蛇咬拳斯奈克</t>
  </si>
  <si>
    <t>异闻调查9-4-黄金球</t>
  </si>
  <si>
    <t>异闻调查9-4-嗡嗡侠</t>
  </si>
  <si>
    <t>异闻调查9-4-茶岚子</t>
  </si>
  <si>
    <t>异闻调查9-5-钉锤头</t>
  </si>
  <si>
    <t>异闻调查9-5-钉锤头小弟</t>
  </si>
  <si>
    <t>异闻调查9-5-钉锤头小弟2</t>
  </si>
  <si>
    <t>异闻调查9-5-音速索尼克</t>
  </si>
  <si>
    <t>异闻调查10-1-背心猛虎</t>
  </si>
  <si>
    <t>异闻调查10-1-大背头男</t>
  </si>
  <si>
    <t>异闻调查10-1-十字键</t>
  </si>
  <si>
    <t>异闻调查10-1-喷射好小子</t>
  </si>
  <si>
    <t>异闻调查10-1-嗡嗡侠</t>
  </si>
  <si>
    <t>异闻调查10-1-蘑菇</t>
  </si>
  <si>
    <t>异闻调查10-1-青焰</t>
  </si>
  <si>
    <t>异闻调查10-1-重型金刚</t>
  </si>
  <si>
    <t>异闻调查10-1-无证骑士</t>
  </si>
  <si>
    <t>异闻调查10-2-十字键</t>
  </si>
  <si>
    <t>异闻调查10-2-火男面</t>
  </si>
  <si>
    <t>异闻调查10-2-装甲股长</t>
  </si>
  <si>
    <t>异闻调查10-2-背心黑洞</t>
  </si>
  <si>
    <t>异闻调查10-2-丧服吊带裤</t>
  </si>
  <si>
    <t>异闻调查10-2-无证骑士</t>
  </si>
  <si>
    <t>异闻调查10-2-地狱的吹雪</t>
  </si>
  <si>
    <t>异闻调查10-2-三节棍莉莉</t>
  </si>
  <si>
    <t>异闻调查10-2-睫毛</t>
  </si>
  <si>
    <t>异闻调查10-2-山猿</t>
  </si>
  <si>
    <t>异闻调查10-3-青焰</t>
  </si>
  <si>
    <t>异闻调查10-3-十字键</t>
  </si>
  <si>
    <t>异闻调查10-3-丧服吊带裤</t>
  </si>
  <si>
    <t>异闻调查10-3-装甲股长</t>
  </si>
  <si>
    <t>异闻调查10-3-嗡嗡侠</t>
  </si>
  <si>
    <t>异闻调查10-3-无证骑士</t>
  </si>
  <si>
    <t>异闻调查10-3-居合庵</t>
  </si>
  <si>
    <t>异闻调查10-3-三节棍莉莉</t>
  </si>
  <si>
    <t>异闻调查10-3-大背头男</t>
  </si>
  <si>
    <t>异闻调查10-3-闪电麦克斯</t>
  </si>
  <si>
    <t>异闻调查10-3-火男面</t>
  </si>
  <si>
    <t>异闻调查10-4-弹簧胡子</t>
  </si>
  <si>
    <t>异闻调查10-4-山猿</t>
  </si>
  <si>
    <t>异闻调查10-4-电池侠</t>
  </si>
  <si>
    <t>异闻调查10-4-火男面</t>
  </si>
  <si>
    <t>异闻调查10-4-喷射好小子</t>
  </si>
  <si>
    <t>异闻调查10-4-黄金球</t>
  </si>
  <si>
    <t>异闻调查10-4-背心黑洞</t>
  </si>
  <si>
    <t>异闻调查10-4-乌马洪</t>
  </si>
  <si>
    <t>异闻调查10-4-三节棍莉莉</t>
  </si>
  <si>
    <t>异闻调查10-4-嗡嗡侠</t>
  </si>
  <si>
    <t>异闻调查10-4-睫毛</t>
  </si>
  <si>
    <t>异闻调查10-5-钉锤头小弟2</t>
  </si>
  <si>
    <t>异闻调查10-5-钉锤头小弟</t>
  </si>
  <si>
    <t>异闻调查10-5-钉锤头</t>
  </si>
  <si>
    <t>异闻调查11-1-睫毛</t>
  </si>
  <si>
    <t>异闻调查11-1-丧服吊带裤</t>
  </si>
  <si>
    <t>异闻调查11-1-无证骑士</t>
  </si>
  <si>
    <t>异闻调查11-1-装甲股长</t>
  </si>
  <si>
    <t>异闻调查11-1-山猿</t>
  </si>
  <si>
    <t>异闻调查11-1-火男面</t>
  </si>
  <si>
    <t>异闻调查11-1-三节棍莉莉</t>
  </si>
  <si>
    <t>异闻调查11-1-嗡嗡侠</t>
  </si>
  <si>
    <t>异闻调查11-2-闪电麦克斯</t>
  </si>
  <si>
    <t>异闻调查11-2-装甲股长</t>
  </si>
  <si>
    <t>异闻调查11-2-居合庵</t>
  </si>
  <si>
    <t>异闻调查11-2-背心黑洞</t>
  </si>
  <si>
    <t>异闻调查11-2-睫毛</t>
  </si>
  <si>
    <t>异闻调查11-2-无证骑士</t>
  </si>
  <si>
    <t>异闻调查11-2-黄金球</t>
  </si>
  <si>
    <t>异闻调查11-2-喷射好小子</t>
  </si>
  <si>
    <t>异闻调查11-2-嗡嗡侠</t>
  </si>
  <si>
    <t>异闻调查11-2-十字键</t>
  </si>
  <si>
    <t>异闻调查11-2-茶岚子</t>
  </si>
  <si>
    <t>异闻调查11-2-乌马洪</t>
  </si>
  <si>
    <t>异闻调查11-3-电池侠</t>
  </si>
  <si>
    <t>异闻调查11-3-蘑菇</t>
  </si>
  <si>
    <t>异闻调查11-3-喷射好小子</t>
  </si>
  <si>
    <t>异闻调查11-3-嗡嗡侠</t>
  </si>
  <si>
    <t>异闻调查11-3-十字键</t>
  </si>
  <si>
    <t>异闻调查11-3-背心黑洞</t>
  </si>
  <si>
    <t>异闻调查11-3-青焰</t>
  </si>
  <si>
    <t>异闻调查11-3-重型金刚</t>
  </si>
  <si>
    <t>异闻调查11-3-无证骑士</t>
  </si>
  <si>
    <t>异闻调查11-4-杰诺斯</t>
  </si>
  <si>
    <t>异闻调查11-4-居合庵</t>
  </si>
  <si>
    <t>异闻调查11-4-闪电麦克斯</t>
  </si>
  <si>
    <t>异闻调查11-4-丧服吊带裤</t>
  </si>
  <si>
    <t>异闻调查11-4-火男面</t>
  </si>
  <si>
    <t>异闻调查11-4-装甲股长</t>
  </si>
  <si>
    <t>异闻调查11-4-金属球棒</t>
  </si>
  <si>
    <t>异闻调查11-4-黄金球</t>
  </si>
  <si>
    <t>异闻调查11-4-重型金刚</t>
  </si>
  <si>
    <t>异闻调查11-4-乌马洪</t>
  </si>
  <si>
    <t>异闻调查11-4-蛇咬拳斯奈克</t>
  </si>
  <si>
    <t>异闻调查11-4-微笑超人</t>
  </si>
  <si>
    <t>异闻调查11-5-地狱的吹雪</t>
  </si>
  <si>
    <t>异闻调查11-5-三节棍莉莉</t>
  </si>
  <si>
    <t>异闻调查11-5-睫毛</t>
  </si>
  <si>
    <t>异闻调查11-5-无证骑士</t>
  </si>
  <si>
    <t>异闻调查11-5-火男面</t>
  </si>
  <si>
    <t>异闻调查11-5-山猿</t>
  </si>
  <si>
    <t>异闻调查11-5-原子武士</t>
  </si>
  <si>
    <t>异闻调查11-5-背心黑洞</t>
  </si>
  <si>
    <t>异闻调查11-5-电池侠</t>
  </si>
  <si>
    <t>异闻调查11-5-毒刺</t>
  </si>
  <si>
    <t>异闻调查11-5-臭鼬男孩防毒面具</t>
  </si>
  <si>
    <t>异闻调查11-5-居合庵</t>
  </si>
  <si>
    <t>异闻调查12-1-螃蟹怪人</t>
  </si>
  <si>
    <t>异闻调查12-1-蚊子怪</t>
  </si>
  <si>
    <t>异闻调查12-1-蚊子女1阶</t>
  </si>
  <si>
    <t>异闻调查12-2-蚊子怪</t>
  </si>
  <si>
    <t>异闻调查12-2-蚊子女1阶</t>
  </si>
  <si>
    <t>异闻调查12-3-蚊子女1阶</t>
  </si>
  <si>
    <t>异闻调查12-3-猩猩</t>
  </si>
  <si>
    <t>异闻调查12-3-螃蟹怪人</t>
  </si>
  <si>
    <t>异闻调查12-4-蚊子女1阶</t>
  </si>
  <si>
    <t>异闻调查12-4-蚊子怪</t>
  </si>
  <si>
    <t>异闻调查12-4-猩猩</t>
  </si>
  <si>
    <t>异闻调查12-5-蚊子女2阶</t>
  </si>
  <si>
    <t>异闻调查12-5-蚊子怪</t>
  </si>
  <si>
    <t>异闻调查12-5-兽王</t>
  </si>
  <si>
    <t>异闻调查12-5-土龙</t>
  </si>
  <si>
    <t>异闻调查12-5-螳螂男</t>
  </si>
  <si>
    <t>异闻调查12-5-蛞蝓</t>
  </si>
  <si>
    <t>异闻调查13-2-青蛙</t>
  </si>
  <si>
    <t>异闻调查13-2-兽王</t>
  </si>
  <si>
    <t>异闻调查13-3-猩猩</t>
  </si>
  <si>
    <t>异闻调查13-3-蛞蝓</t>
  </si>
  <si>
    <t>异闻调查13-3-蚊子怪</t>
  </si>
  <si>
    <t>异闻调查13-3-蚊子女2阶</t>
  </si>
  <si>
    <t>异闻调查13-3-螳螂男</t>
  </si>
  <si>
    <t>异闻调查13-3-土龙</t>
  </si>
  <si>
    <t>异闻调查13-4-天空王</t>
  </si>
  <si>
    <t>异闻调查13-5-蚊子女2阶</t>
  </si>
  <si>
    <t>异闻调查13-5-猩猩</t>
  </si>
  <si>
    <t>异闻调查14-1-土龙</t>
  </si>
  <si>
    <t>异闻调查14-2-猩猩</t>
  </si>
  <si>
    <t>异闻调查14-2-蛞蝓</t>
  </si>
  <si>
    <t>异闻调查14-2-蚊子怪</t>
  </si>
  <si>
    <t>异闻调查14-2-蚊子女2阶</t>
  </si>
  <si>
    <t>异闻调查14-2-螳螂男</t>
  </si>
  <si>
    <t>异闻调查14-2-土龙</t>
  </si>
  <si>
    <t>异闻调查14-3-地底人</t>
  </si>
  <si>
    <t>异闻调查14-3-地底人_2</t>
  </si>
  <si>
    <t>异闻调查14-3-现世地底王</t>
  </si>
  <si>
    <t>异闻调查14-4-现世地底王</t>
  </si>
  <si>
    <t>异闻调查14-4-地底人_2</t>
  </si>
  <si>
    <t>异闻调查14-4-地底人</t>
  </si>
  <si>
    <t>异闻调查14-4-天空王</t>
  </si>
  <si>
    <t>异闻调查14-4-天空王小弟</t>
  </si>
  <si>
    <t>异闻调查14-5-螃蟹怪人</t>
  </si>
  <si>
    <t>异闻调查14-5-蛞蝓</t>
  </si>
  <si>
    <t>异闻调查14-5-蚊子怪</t>
  </si>
  <si>
    <t>异闻调查14-5-蚊子女2阶</t>
  </si>
  <si>
    <t>异闻调查15-1-地底人</t>
  </si>
  <si>
    <t>异闻调查15-1-地底人_2</t>
  </si>
  <si>
    <t>异闻调查15-1-现世地底王</t>
  </si>
  <si>
    <t>异闻调查15-3-现世地底王</t>
  </si>
  <si>
    <t>异闻调查15-4-天空王</t>
  </si>
  <si>
    <t>异闻调查15-5-天空王小弟</t>
  </si>
  <si>
    <t>异闻调查15-5-地底人</t>
  </si>
  <si>
    <t>异闻调查15-5-地底人_2</t>
  </si>
  <si>
    <t>异闻调查15-5-天空王</t>
  </si>
  <si>
    <t>异闻调查15-5-现世地底王</t>
  </si>
  <si>
    <t>异闻调查16-1-螳螂男</t>
  </si>
  <si>
    <t>异闻调查16-1-蛞蝓</t>
  </si>
  <si>
    <t>异闻调查16-1-青蛙</t>
  </si>
  <si>
    <t>异闻调查16-1-土龙</t>
  </si>
  <si>
    <t>异闻调查16-2-蚊子女1阶</t>
  </si>
  <si>
    <t>异闻调查16-2-蚊子怪</t>
  </si>
  <si>
    <t>异闻调查16-2-蚊子女2阶</t>
  </si>
  <si>
    <t>异闻调查16-3-猩猩</t>
  </si>
  <si>
    <t>异闻调查16-3-蚊子怪</t>
  </si>
  <si>
    <t>异闻调查16-3-阿修罗甲虫1阶</t>
  </si>
  <si>
    <t>异闻调查16-4-猩猩</t>
  </si>
  <si>
    <t>异闻调查16-5-阿修罗甲虫1阶</t>
  </si>
  <si>
    <t>异闻调查16-5-青蛙</t>
  </si>
  <si>
    <t>异闻调查16-5-螳螂男</t>
  </si>
  <si>
    <t>异闻调查16-5-阿修罗甲虫2阶</t>
  </si>
  <si>
    <t>异闻调查16-5-蛞蝓</t>
  </si>
  <si>
    <t>异闻调查16-5-土龙</t>
  </si>
  <si>
    <t>异闻调查17-1-蛇咬拳斯奈克</t>
  </si>
  <si>
    <t>异闻调查17-1-乌马洪</t>
  </si>
  <si>
    <t>异闻调查17-1-背心黑洞</t>
  </si>
  <si>
    <t>异闻调查17-1-背心猛虎</t>
  </si>
  <si>
    <t>异闻调查17-1-丧服吊带裤</t>
  </si>
  <si>
    <t>异闻调查17-1-无证骑士</t>
  </si>
  <si>
    <t>异闻调查17-1-毒刺</t>
  </si>
  <si>
    <t>异闻调查17-1-闪电麦克斯</t>
  </si>
  <si>
    <t>异闻调查17-1-黄金球</t>
  </si>
  <si>
    <t>异闻调查17-1-嗡嗡侠</t>
  </si>
  <si>
    <t>异闻调查17-1-茶岚子</t>
  </si>
  <si>
    <t>异闻调查17-2-重型金刚</t>
  </si>
  <si>
    <t>异闻调查17-2-电池侠</t>
  </si>
  <si>
    <t>异闻调查17-2-微笑超人</t>
  </si>
  <si>
    <t>异闻调查17-2-乌马洪</t>
  </si>
  <si>
    <t>异闻调查17-2-雷光源氏</t>
  </si>
  <si>
    <t>异闻调查17-2-装甲股长</t>
  </si>
  <si>
    <t>异闻调查17-2-山猿</t>
  </si>
  <si>
    <t>异闻调查17-2-蘑菇</t>
  </si>
  <si>
    <t>异闻调查17-2-背心猛虎</t>
  </si>
  <si>
    <t>异闻调查17-2-喷射好小子</t>
  </si>
  <si>
    <t>异闻调查17-2-丧服吊带裤</t>
  </si>
  <si>
    <t>异闻调查17-3-青焰</t>
  </si>
  <si>
    <t>异闻调查17-3-丧服吊带裤</t>
  </si>
  <si>
    <t>异闻调查17-3-无证骑士</t>
  </si>
  <si>
    <t>异闻调查17-3-装甲股长</t>
  </si>
  <si>
    <t>异闻调查17-3-十字键</t>
  </si>
  <si>
    <t>异闻调查17-3-嗡嗡侠</t>
  </si>
  <si>
    <t>异闻调查17-3-睫毛</t>
  </si>
  <si>
    <t>异闻调查17-3-大背头男</t>
  </si>
  <si>
    <t>异闻调查17-3-火男面</t>
  </si>
  <si>
    <t>异闻调查17-4-雷光源氏</t>
  </si>
  <si>
    <t>异闻调查17-4-装甲股长</t>
  </si>
  <si>
    <t>异闻调查17-4-背心黑洞</t>
  </si>
  <si>
    <t>异闻调查17-4-乌马洪</t>
  </si>
  <si>
    <t>异闻调查17-4-茶岚子</t>
  </si>
  <si>
    <t>异闻调查17-4-蘑菇</t>
  </si>
  <si>
    <t>异闻调查17-4-三节棍莉莉</t>
  </si>
  <si>
    <t>异闻调查17-4-大背头男</t>
  </si>
  <si>
    <t>异闻调查17-4-闪电麦克斯</t>
  </si>
  <si>
    <t>异闻调查17-4-嗡嗡侠</t>
  </si>
  <si>
    <t>异闻调查17-4-火男面</t>
  </si>
  <si>
    <t>异闻调查17-4-居合庵</t>
  </si>
  <si>
    <t>异闻调查17-5-雷光源氏</t>
  </si>
  <si>
    <t>异闻调查17-5-闪电麦克斯</t>
  </si>
  <si>
    <t>异闻调查17-5-电池侠</t>
  </si>
  <si>
    <t>异闻调查17-5-无证骑士</t>
  </si>
  <si>
    <t>异闻调查17-5-火男面</t>
  </si>
  <si>
    <t>梦境-难度1-第1关-01-银色獠牙</t>
  </si>
  <si>
    <t>梦境-难度1-第1关-01-蛇咬拳斯奈克</t>
  </si>
  <si>
    <t>梦境-难度1-第1关-01-杰诺斯</t>
  </si>
  <si>
    <t>梦境-难度1-第1关-01-性感囚犯</t>
  </si>
  <si>
    <t>梦境-难度1-第1关-01-微笑超人</t>
  </si>
  <si>
    <t>梦境-难度1-第1关-01-茶岚子</t>
  </si>
  <si>
    <t>梦境-难度1-第1关-02-居合庵</t>
  </si>
  <si>
    <t>梦境-难度1-第1关-02-弹簧胡子</t>
  </si>
  <si>
    <t>梦境-难度1-第1关-02-微笑超人</t>
  </si>
  <si>
    <t>梦境-难度1-第1关-02-电池侠</t>
  </si>
  <si>
    <t>梦境-难度1-第1关-02-乌马洪</t>
  </si>
  <si>
    <t>梦境-难度1-第1关-03-山猿</t>
  </si>
  <si>
    <t>梦境-难度1-第1关-03-杰诺斯</t>
  </si>
  <si>
    <t>梦境-难度1-第1关-03-音速索尼克</t>
  </si>
  <si>
    <t>梦境-难度1-第1关-03-银色獠牙</t>
  </si>
  <si>
    <t>梦境-难度1-第1关-03-蘑菇</t>
  </si>
  <si>
    <t>梦境-难度1-第1关-03-装甲股长</t>
  </si>
  <si>
    <t>梦境-难度1-第1关-02-三节棍莉莉</t>
  </si>
  <si>
    <t>梦境-难度1-第2关-01-地底人</t>
  </si>
  <si>
    <t>梦境-难度1-第2关-01-地底人_2</t>
  </si>
  <si>
    <t>地底人2</t>
  </si>
  <si>
    <t>梦境-难度1-第3关-02-地底人_2</t>
  </si>
  <si>
    <t>梦境-难度1-第3关-02-地底人</t>
  </si>
  <si>
    <t>梦境-难度2-第1关-01-King</t>
  </si>
  <si>
    <t>梦境-难度2-第1关-01-地狱的吹雪</t>
  </si>
  <si>
    <t>梦境-难度2-第1关-01-微笑超人</t>
  </si>
  <si>
    <t>梦境-难度2-第1关-01-性感囚犯</t>
  </si>
  <si>
    <t>梦境-难度2-第1关-01-乌马洪</t>
  </si>
  <si>
    <t>梦境-难度2-第1关-01-睫毛</t>
  </si>
  <si>
    <t>梦境-难度2-第1关-02-毒刺</t>
  </si>
  <si>
    <t>梦境-难度2-第1关-02-装甲股长</t>
  </si>
  <si>
    <t>梦境-难度2-第1关-02-微笑超人</t>
  </si>
  <si>
    <t>梦境-难度2-第1关-02-臭鼬男孩防毒面具</t>
  </si>
  <si>
    <t>梦境-难度2-第1关-02-火男面</t>
  </si>
  <si>
    <t>梦境-难度2-第1关-02-蛇咬拳斯奈克</t>
  </si>
  <si>
    <t>梦境-难度2-第1关-03-三节棍莉莉</t>
  </si>
  <si>
    <t>梦境-难度2-第1关-03-雷光源氏</t>
  </si>
  <si>
    <t>梦境-难度2-第1关-03-音速索尼克</t>
  </si>
  <si>
    <t>梦境-难度2-第1关-03-杰诺斯</t>
  </si>
  <si>
    <t>梦境-难度2-第1关-03-闪电麦克斯</t>
  </si>
  <si>
    <t>梦境-难度2-第1关-03-居合庵</t>
  </si>
  <si>
    <t>梦境-难度2-第2关-01-地底人</t>
  </si>
  <si>
    <t>梦境-难度2-第2关-01-地底人_2</t>
  </si>
  <si>
    <t>梦境-难度2-第3关-02-现世地底王</t>
  </si>
  <si>
    <t>梦境-难度2-第3关-02-地底人_2</t>
  </si>
  <si>
    <t>梦境-难度2-第3关-02-地底人</t>
  </si>
  <si>
    <t>梦境-难度3-第1关-01-原子武士</t>
  </si>
  <si>
    <t>梦境-难度3-第1关-01-弹簧胡子</t>
  </si>
  <si>
    <t>梦境-难度3-第1关-01-雷光源氏</t>
  </si>
  <si>
    <t>梦境-难度3-第1关-01-嗡嗡侠</t>
  </si>
  <si>
    <t>梦境-难度3-第1关-01-火男面</t>
  </si>
  <si>
    <t>梦境-难度3-第1关-01-无证骑士</t>
  </si>
  <si>
    <t>梦境-难度3-第1关-02-黄金球</t>
  </si>
  <si>
    <t>梦境-难度3-第1关-02-丧服吊带裤</t>
  </si>
  <si>
    <t>梦境-难度3-第1关-02-电池侠</t>
  </si>
  <si>
    <t>梦境-难度3-第1关-02-杰诺斯</t>
  </si>
  <si>
    <t>梦境-难度3-第1关-02-闪电麦克斯</t>
  </si>
  <si>
    <t>梦境-难度3-第1关-02-无证骑士</t>
  </si>
  <si>
    <t>梦境-难度3-第1关-03-十字键</t>
  </si>
  <si>
    <t>梦境-难度3-第1关-03-丧服吊带裤</t>
  </si>
  <si>
    <t>梦境-难度3-第1关-03-睫毛</t>
  </si>
  <si>
    <t>梦境-难度3-第1关-03-无证骑士</t>
  </si>
  <si>
    <t>梦境-难度3-第1关-03-装甲股长</t>
  </si>
  <si>
    <t>梦境-难度3-第1关-03-背心黑洞</t>
  </si>
  <si>
    <t>梦境-难度3-第2关-01-地底人</t>
  </si>
  <si>
    <t>梦境-难度3-第2关-01-地底人_2</t>
  </si>
  <si>
    <t>梦境-难度3-第3关-02-地底王</t>
  </si>
  <si>
    <t>梦境-难度3-第3关-02-地底人_2</t>
  </si>
  <si>
    <t>梦境-难度3-第3关-02-地底人</t>
  </si>
  <si>
    <t>龙卷</t>
  </si>
  <si>
    <t>银色獠牙 1</t>
  </si>
  <si>
    <t>金属球棒 1</t>
  </si>
  <si>
    <t>杰诺斯（普通） 1</t>
  </si>
  <si>
    <t>十字键 1</t>
  </si>
  <si>
    <t>弹簧胡子 1</t>
  </si>
  <si>
    <t>青炎 1</t>
  </si>
  <si>
    <t>杰诺斯2</t>
  </si>
  <si>
    <t>道馆演武机器人001</t>
  </si>
  <si>
    <t>道馆演武机器人002</t>
  </si>
  <si>
    <t>道馆演武机器人003</t>
  </si>
  <si>
    <t>道馆演武机器人004</t>
  </si>
  <si>
    <t>道馆演武机器人005</t>
  </si>
  <si>
    <t>道馆演武机器人006</t>
  </si>
  <si>
    <t>道馆演武机器人007</t>
  </si>
  <si>
    <t>道馆演武机器人008</t>
  </si>
  <si>
    <t>道馆演武机器人009</t>
  </si>
  <si>
    <t>道馆演武机器人010</t>
  </si>
  <si>
    <t>道馆演武机器人011</t>
  </si>
  <si>
    <t>道馆演武机器人012</t>
  </si>
  <si>
    <t>道馆演武机器人013</t>
  </si>
  <si>
    <t>道馆演武机器人014</t>
  </si>
  <si>
    <t>道馆演武机器人015</t>
  </si>
  <si>
    <t>道馆演武机器人016</t>
  </si>
  <si>
    <t>道馆演武机器人017</t>
  </si>
  <si>
    <t>道馆演武机器人018</t>
  </si>
  <si>
    <t>道馆演武机器人019</t>
  </si>
  <si>
    <t>道馆演武机器人020</t>
  </si>
  <si>
    <t>道馆演武机器人021</t>
  </si>
  <si>
    <t>道馆演武机器人022</t>
  </si>
  <si>
    <t>道馆演武机器人023</t>
  </si>
  <si>
    <t>道馆演武机器人024</t>
  </si>
  <si>
    <t>道馆演武机器人025</t>
  </si>
  <si>
    <t>道馆演武机器人026</t>
  </si>
  <si>
    <t>道馆演武机器人027</t>
  </si>
  <si>
    <t>道馆演武机器人028</t>
  </si>
  <si>
    <t>道馆演武机器人029</t>
  </si>
  <si>
    <t>道馆演武机器人030</t>
  </si>
  <si>
    <t>道馆演武机器人031</t>
  </si>
  <si>
    <t>道馆演武机器人032</t>
  </si>
  <si>
    <t>道馆演武机器人033</t>
  </si>
  <si>
    <t>道馆演武机器人034</t>
  </si>
  <si>
    <t>道馆演武机器人035</t>
  </si>
  <si>
    <t>道馆演武机器人036</t>
  </si>
  <si>
    <t>道馆演武机器人037</t>
  </si>
  <si>
    <t>道馆演武机器人038</t>
  </si>
  <si>
    <t>道馆演武机器人039</t>
  </si>
  <si>
    <t>道馆演武机器人040</t>
  </si>
  <si>
    <t>道馆演武机器人041</t>
  </si>
  <si>
    <t>道馆演武机器人042</t>
  </si>
  <si>
    <t>道馆演武机器人043</t>
  </si>
  <si>
    <t>道馆演武机器人044</t>
  </si>
  <si>
    <t>道馆演武机器人045</t>
  </si>
  <si>
    <t>道馆演武机器人046</t>
  </si>
  <si>
    <t>道馆演武机器人047</t>
  </si>
  <si>
    <t>道馆演武机器人048</t>
  </si>
  <si>
    <t>道馆演武机器人049</t>
  </si>
  <si>
    <t>道馆演武机器人050</t>
  </si>
  <si>
    <t>道馆演武机器人051</t>
  </si>
  <si>
    <t>道馆演武机器人052</t>
  </si>
  <si>
    <t>道馆演武机器人053</t>
  </si>
  <si>
    <t>道馆演武机器人054</t>
  </si>
  <si>
    <t>道馆演武机器人055</t>
  </si>
  <si>
    <t>道馆演武机器人056</t>
  </si>
  <si>
    <t>道馆演武机器人057</t>
  </si>
  <si>
    <t>道馆演武机器人058</t>
  </si>
  <si>
    <t>道馆演武机器人059</t>
  </si>
  <si>
    <t>道馆演武机器人060</t>
  </si>
  <si>
    <t>道馆演武机器人061</t>
  </si>
  <si>
    <t>道馆演武机器人062</t>
  </si>
  <si>
    <t>道馆演武机器人063</t>
  </si>
  <si>
    <t>道馆演武机器人064</t>
  </si>
  <si>
    <t>道馆演武机器人065</t>
  </si>
  <si>
    <t>道馆演武机器人066</t>
  </si>
  <si>
    <t>道馆演武机器人067</t>
  </si>
  <si>
    <t>道馆演武机器人068</t>
  </si>
  <si>
    <t>道馆演武机器人069</t>
  </si>
  <si>
    <t>道馆演武机器人070</t>
  </si>
  <si>
    <t>道馆演武机器人071</t>
  </si>
  <si>
    <t>道馆演武机器人072</t>
  </si>
  <si>
    <t>道馆演武机器人073</t>
  </si>
  <si>
    <t>道馆演武机器人074</t>
  </si>
  <si>
    <t>道馆演武机器人075</t>
  </si>
  <si>
    <t>道馆演武机器人076</t>
  </si>
  <si>
    <t>道馆演武机器人077</t>
  </si>
  <si>
    <t>道馆演武机器人078</t>
  </si>
  <si>
    <t>道馆演武机器人079</t>
  </si>
  <si>
    <t>道馆演武机器人080</t>
  </si>
  <si>
    <t>道馆演武机器人081</t>
  </si>
  <si>
    <t>道馆演武机器人082</t>
  </si>
  <si>
    <t>道馆演武机器人083</t>
  </si>
  <si>
    <t>道馆演武机器人084</t>
  </si>
  <si>
    <t>道馆演武机器人085</t>
  </si>
  <si>
    <t>道馆演武机器人086</t>
  </si>
  <si>
    <t>道馆演武机器人087</t>
  </si>
  <si>
    <t>道馆演武机器人088</t>
  </si>
  <si>
    <t>道馆演武机器人089</t>
  </si>
  <si>
    <t>道馆演武机器人090</t>
  </si>
  <si>
    <t>道馆演武机器人091</t>
  </si>
  <si>
    <t>道馆演武机器人092</t>
  </si>
  <si>
    <t>道馆演武机器人093</t>
  </si>
  <si>
    <t>道馆演武机器人094</t>
  </si>
  <si>
    <t>道馆演武机器人095</t>
  </si>
  <si>
    <t>道馆演武机器人096</t>
  </si>
  <si>
    <t>道馆演武机器人097</t>
  </si>
  <si>
    <t>道馆演武机器人098</t>
  </si>
  <si>
    <t>道馆演武机器人099</t>
  </si>
  <si>
    <t>道馆演武机器人100</t>
  </si>
  <si>
    <t>道馆演武机器人101</t>
  </si>
  <si>
    <t>道馆演武机器人102</t>
  </si>
  <si>
    <t>道馆演武机器人103</t>
  </si>
  <si>
    <t>道馆演武机器人104</t>
  </si>
  <si>
    <t>道馆演武机器人105</t>
  </si>
  <si>
    <t>道馆演武机器人106</t>
  </si>
  <si>
    <t>道馆演武机器人107</t>
  </si>
  <si>
    <t>道馆演武机器人108</t>
  </si>
  <si>
    <t>道馆演武机器人109</t>
  </si>
  <si>
    <t>道馆演武机器人110</t>
  </si>
  <si>
    <t>道馆演武机器人111</t>
  </si>
  <si>
    <t>道馆演武机器人112</t>
  </si>
  <si>
    <t>道馆演武机器人113</t>
  </si>
  <si>
    <t>道馆演武机器人114</t>
  </si>
  <si>
    <t>道馆演武机器人115</t>
  </si>
  <si>
    <t>道馆演武机器人116</t>
  </si>
  <si>
    <t>道馆演武机器人117</t>
  </si>
  <si>
    <t>道馆演武机器人118</t>
  </si>
  <si>
    <t>道馆演武机器人119</t>
  </si>
  <si>
    <t>道馆演武机器人120</t>
  </si>
  <si>
    <t>道馆演武机器人121</t>
  </si>
  <si>
    <t>道馆演武机器人122</t>
  </si>
  <si>
    <t>道馆演武机器人123</t>
  </si>
  <si>
    <t>道馆演武机器人124</t>
  </si>
  <si>
    <t>道馆演武机器人125</t>
  </si>
  <si>
    <t>道馆演武机器人126</t>
  </si>
  <si>
    <t>道馆演武机器人127</t>
  </si>
  <si>
    <t>道馆演武机器人128</t>
  </si>
  <si>
    <t>道馆演武机器人129</t>
  </si>
  <si>
    <t>道馆演武机器人130</t>
  </si>
  <si>
    <t>道馆演武机器人131</t>
  </si>
  <si>
    <t>道馆演武机器人132</t>
  </si>
  <si>
    <t>道馆演武机器人133</t>
  </si>
  <si>
    <t>道馆演武机器人134</t>
  </si>
  <si>
    <t>道馆演武机器人135</t>
  </si>
  <si>
    <t>道馆演武机器人136</t>
  </si>
  <si>
    <t>道馆演武机器人137</t>
  </si>
  <si>
    <t>道馆演武机器人138</t>
  </si>
  <si>
    <t>道馆演武机器人139</t>
  </si>
  <si>
    <t>道馆演武机器人140</t>
  </si>
  <si>
    <t>道馆演武机器人141</t>
  </si>
  <si>
    <t>道馆演武机器人142</t>
  </si>
  <si>
    <t>道馆演武机器人143</t>
  </si>
  <si>
    <t>道馆演武机器人144</t>
  </si>
  <si>
    <t>正义执行-151层-01关-闪光弗莱士</t>
  </si>
  <si>
    <t>正义执行-151层-01关-雷光源氏</t>
  </si>
  <si>
    <t>正义执行-151层-01关-电池侠</t>
  </si>
  <si>
    <t>正义执行-151层-01关-弹簧胡子</t>
  </si>
  <si>
    <t>正义执行-151层-01关-钉锤头</t>
  </si>
  <si>
    <t>正义执行-151层-01关-蛇咬拳斯奈克</t>
  </si>
  <si>
    <t>正义执行-151层-02关-重型金刚</t>
  </si>
  <si>
    <t>正义执行-151层-02关-装甲股长</t>
  </si>
  <si>
    <t>正义执行-151层-02关-微笑超人</t>
  </si>
  <si>
    <t>正义执行-152层-01关-杰诺斯·武装</t>
  </si>
  <si>
    <t>正义执行-152层-01关-微笑超人</t>
  </si>
  <si>
    <t>正义执行-152层-01关-地狱的吹雪</t>
  </si>
  <si>
    <t>正义执行-152层-01关-金属骑士</t>
  </si>
  <si>
    <t>正义执行-152层-01关-蛇咬拳斯奈克</t>
  </si>
  <si>
    <t>正义执行-152层-01关-青焰</t>
  </si>
  <si>
    <t>正义执行-152层-02关-金属球棒</t>
  </si>
  <si>
    <t>正义执行-152层-02关-臭鼬男孩防毒面具</t>
  </si>
  <si>
    <t>正义执行-152层-02关-钉锤头</t>
  </si>
  <si>
    <t>正义执行-152层-02关-火男面</t>
  </si>
  <si>
    <t>正义执行-153层-01关-甜心假面</t>
  </si>
  <si>
    <t>正义执行-153层-01关-装甲股长</t>
  </si>
  <si>
    <t>正义执行-153层-01关-雷光源氏</t>
  </si>
  <si>
    <t>正义执行-153层-01关-金属骑士</t>
  </si>
  <si>
    <t>正义执行-153层-01关-毒刺</t>
  </si>
  <si>
    <t>正义执行-153层-01关-无证骑士</t>
  </si>
  <si>
    <t>正义执行-153层-02关-杰诺斯·武装</t>
  </si>
  <si>
    <t>正义执行-153层-02关-火男面</t>
  </si>
  <si>
    <t>正义执行-154层-01关-金属球棒</t>
  </si>
  <si>
    <t>正义执行-154层-01关-茶岚子</t>
  </si>
  <si>
    <t>正义执行-154层-01关-弹簧胡子</t>
  </si>
  <si>
    <t>正义执行-154层-01关-青焰</t>
  </si>
  <si>
    <t>正义执行-154层-01关-蛇咬拳斯奈克</t>
  </si>
  <si>
    <t>正义执行-154层-01关-电池侠</t>
  </si>
  <si>
    <t>正义执行-154层-02关-闪光弗莱士</t>
  </si>
  <si>
    <t>正义执行-154层-02关-钉锤头</t>
  </si>
  <si>
    <t>正义执行-155层-01关-银色獠牙</t>
  </si>
  <si>
    <t>正义执行-155层-01关-装甲股长</t>
  </si>
  <si>
    <t>正义执行-155层-01关-闪电麦克斯</t>
  </si>
  <si>
    <t>正义执行-155层-01关-杰诺斯</t>
  </si>
  <si>
    <t>正义执行-155层-01关-电池侠</t>
  </si>
  <si>
    <t>正义执行-155层-01关-微笑超人</t>
  </si>
  <si>
    <t>正义执行-155层-02关-音速索尼克</t>
  </si>
  <si>
    <t>正义执行-156层-01关-KING</t>
  </si>
  <si>
    <t>正义执行-156层-01关-青焰</t>
  </si>
  <si>
    <t>正义执行-156层-01关-蘑菇</t>
  </si>
  <si>
    <t>正义执行-156层-01关-金属骑士</t>
  </si>
  <si>
    <t>正义执行-156层-01关-装甲股长</t>
  </si>
  <si>
    <t>正义执行-156层-01关-臭鼬男孩防毒面具</t>
  </si>
  <si>
    <t>正义执行-156层-02关-性感囚犯</t>
  </si>
  <si>
    <t>正义执行-156层-02关-闪电麦克斯</t>
  </si>
  <si>
    <t>正义执行-156层-02关-杰诺斯</t>
  </si>
  <si>
    <t>正义执行-157层-01关-原子武士</t>
  </si>
  <si>
    <t>正义执行-157层-01关-居合庵</t>
  </si>
  <si>
    <t>正义执行-157层-01关-黄金球</t>
  </si>
  <si>
    <t>正义执行-157层-01关-电池侠</t>
  </si>
  <si>
    <t>正义执行-157层-01关-蛇咬拳斯奈克</t>
  </si>
  <si>
    <t>正义执行-157层-01关-茶岚子</t>
  </si>
  <si>
    <t>正义执行-157层-02关-金属骑士</t>
  </si>
  <si>
    <t>正义执行-157层-02关-过载机器人</t>
  </si>
  <si>
    <t>正义执行-157层-02关-强化机器人</t>
  </si>
  <si>
    <t>正义执行-157层-02关-修复机器人</t>
  </si>
  <si>
    <t>正义执行-158层-01关-闪光弗莱士</t>
  </si>
  <si>
    <t>正义执行-158层-01关-雷光源氏</t>
  </si>
  <si>
    <t>正义执行-158层-01关-金属骑士</t>
  </si>
  <si>
    <t>正义执行-158层-01关-原子武士</t>
  </si>
  <si>
    <t>正义执行-158层-01关-蛇咬拳斯奈克</t>
  </si>
  <si>
    <t>正义执行-158层-01关-钉锤头</t>
  </si>
  <si>
    <t>正义执行-158层-02关-原子武士</t>
  </si>
  <si>
    <t>正义执行-158层-02关-居合庵</t>
  </si>
  <si>
    <t>正义执行-159层-01关-战栗的龙卷</t>
  </si>
  <si>
    <t>正义执行-159层-01关-黄金球</t>
  </si>
  <si>
    <t>正义执行-159层-01关-地狱的吹雪</t>
  </si>
  <si>
    <t>正义执行-159层-01关-电池侠</t>
  </si>
  <si>
    <t>正义执行-159层-01关-金属骑士</t>
  </si>
  <si>
    <t>正义执行-159层-01关-微笑超人</t>
  </si>
  <si>
    <t>正义执行-159层-02关-银色獠牙</t>
  </si>
  <si>
    <t>正义执行-159层-02关-茶岚子</t>
  </si>
  <si>
    <t>正义执行-159层-02关-钉锤头</t>
  </si>
  <si>
    <t>正义执行-160层-01关-性感囚犯</t>
  </si>
  <si>
    <t>正义执行-160层-01关-KING</t>
  </si>
  <si>
    <t>正义执行-160层-01关-蛇咬拳斯奈克</t>
  </si>
  <si>
    <t>正义执行-160层-01关-微笑超人</t>
  </si>
  <si>
    <t>正义执行-160层-01关-金属骑士</t>
  </si>
  <si>
    <t>正义执行-160层-01关-毒刺</t>
  </si>
  <si>
    <t>正义执行-160层-02关-战栗的龙卷</t>
  </si>
  <si>
    <t>正义执行-160层-02关-地狱的吹雪</t>
  </si>
  <si>
    <t>正义执行-160层-02关-金属骑士</t>
  </si>
  <si>
    <t>正义执行-160层-02关-电池侠</t>
  </si>
  <si>
    <t>正义执行-161层-01关-原子武士</t>
  </si>
  <si>
    <t>正义执行-161层-01关-金属骑士</t>
  </si>
  <si>
    <t>正义执行-161层-01关-金属球棒</t>
  </si>
  <si>
    <t>正义执行-161层-01关-毒刺</t>
  </si>
  <si>
    <t>正义执行-161层-01关-蛇咬拳斯奈克</t>
  </si>
  <si>
    <t>正义执行-161层-01关-钉锤头</t>
  </si>
  <si>
    <t>正义执行-161层-02关-杰诺斯·武装</t>
  </si>
  <si>
    <t>正义执行-161层-02关-微笑超人</t>
  </si>
  <si>
    <t>正义执行-161层-02关-金属骑士</t>
  </si>
  <si>
    <t>正义执行-162层-01关-杰诺斯·武装</t>
  </si>
  <si>
    <t>正义执行-162层-01关-银色獠牙</t>
  </si>
  <si>
    <t>正义执行-162层-01关-黄金球</t>
  </si>
  <si>
    <t>正义执行-162层-01关-装甲股长</t>
  </si>
  <si>
    <t>正义执行-162层-01关-火男面</t>
  </si>
  <si>
    <t>正义执行-162层-01关-臭鼬男孩防毒面具</t>
  </si>
  <si>
    <t>正义执行-162层-02关-金属球棒</t>
  </si>
  <si>
    <t>正义执行-162层-02关-银色獠牙</t>
  </si>
  <si>
    <t>正义执行-162层-02关-超合金黑光</t>
  </si>
  <si>
    <t>正义执行-162层-02关-金属骑士</t>
  </si>
  <si>
    <t>正义执行-163层-01关-战栗的龙卷</t>
  </si>
  <si>
    <t>正义执行-163层-01关-杰诺斯·武装</t>
  </si>
  <si>
    <t>正义执行-163层-01关-金属球棒</t>
  </si>
  <si>
    <t>正义执行-163层-01关-金属骑士</t>
  </si>
  <si>
    <t>正义执行-163层-01关-音速索尼克</t>
  </si>
  <si>
    <t>正义执行-163层-01关-嗡嗡侠</t>
  </si>
  <si>
    <t>正义执行-163层-02关-KING</t>
  </si>
  <si>
    <t>正义执行-163层-02关-青焰</t>
  </si>
  <si>
    <t>正义执行-163层-02关-金属骑士</t>
  </si>
  <si>
    <t>正义执行-164层-01关-银色獠牙</t>
  </si>
  <si>
    <t>正义执行-164层-01关-甜心假面</t>
  </si>
  <si>
    <t>正义执行-164层-01关-蘑菇</t>
  </si>
  <si>
    <t>正义执行-164层-01关-火男面</t>
  </si>
  <si>
    <t>正义执行-164层-01关-青焰</t>
  </si>
  <si>
    <t>正义执行-164层-01关-弹簧胡子</t>
  </si>
  <si>
    <t>正义执行-164层-02关-僵尸男</t>
  </si>
  <si>
    <t>正义执行-164层-02关-微笑超人</t>
  </si>
  <si>
    <t>正义执行-164层-02关-金属骑士</t>
  </si>
  <si>
    <t>正义执行-165层-01关-闪光弗莱士</t>
  </si>
  <si>
    <t>正义执行-165层-01关-音速索尼克</t>
  </si>
  <si>
    <t>正义执行-165层-01关-原子武士</t>
  </si>
  <si>
    <t>正义执行-165层-01关-茶岚子</t>
  </si>
  <si>
    <t>正义执行-165层-01关-金属骑士</t>
  </si>
  <si>
    <t>正义执行-165层-01关-蘑菇</t>
  </si>
  <si>
    <t>正义执行-165层-02关-银色獠牙</t>
  </si>
  <si>
    <t>正义执行-165层-02关-金属球棒</t>
  </si>
  <si>
    <t>正义执行-165层-02关-金属骑士</t>
  </si>
  <si>
    <t>正义执行-166层-01关-性感囚犯</t>
  </si>
  <si>
    <t>正义执行-166层-01关-银色獠牙</t>
  </si>
  <si>
    <t>正义执行-166层-01关-杰诺斯</t>
  </si>
  <si>
    <t>正义执行-166层-01关-闪电麦克斯</t>
  </si>
  <si>
    <t>正义执行-166层-01关-火男面</t>
  </si>
  <si>
    <t>正义执行-166层-01关-微笑超人</t>
  </si>
  <si>
    <t>正义执行-166层-02关-阿修罗独角仙</t>
  </si>
  <si>
    <t>正义执行-166层-02关-兽王</t>
  </si>
  <si>
    <t>正义执行-166层-02关-装甲大猩猩</t>
  </si>
  <si>
    <t>正义执行-166层-02关-金属骑士</t>
  </si>
  <si>
    <t>正义执行-167层-01关-僵尸男</t>
  </si>
  <si>
    <t>正义执行-167层-01关-超合金黑光</t>
  </si>
  <si>
    <t>正义执行-167层-01关-金属骑士</t>
  </si>
  <si>
    <t>正义执行-167层-01关-微笑超人</t>
  </si>
  <si>
    <t>正义执行-167层-01关-黄金球</t>
  </si>
  <si>
    <t>正义执行-167层-01关-山猿</t>
  </si>
  <si>
    <t>正义执行-167层-02关-金属球棒</t>
  </si>
  <si>
    <t>正义执行-167层-02关-青焰</t>
  </si>
  <si>
    <t>正义执行-167层-02关-臭鼬男孩防毒面具</t>
  </si>
  <si>
    <t>正义执行-167层-02关-钉锤头</t>
  </si>
  <si>
    <t>正义执行-167层-02关-金属骑士</t>
  </si>
  <si>
    <t>正义执行-168层-01关-警犬侠</t>
  </si>
  <si>
    <t>正义执行-168层-01关-蛇咬拳斯奈克</t>
  </si>
  <si>
    <t>正义执行-168层-01关-金属球棒</t>
  </si>
  <si>
    <t>正义执行-168层-01关-银色獠牙</t>
  </si>
  <si>
    <t>正义执行-168层-01关-金属骑士</t>
  </si>
  <si>
    <t>正义执行-168层-01关-弹簧胡子</t>
  </si>
  <si>
    <t>正义执行-168层-02关-警犬侠</t>
  </si>
  <si>
    <t>正义执行-168层-02关-重型金刚</t>
  </si>
  <si>
    <t>正义执行-168层-02关-蘑菇</t>
  </si>
  <si>
    <t>正义执行-168层-02关-金属骑士</t>
  </si>
  <si>
    <t>正义执行-169层-01关-阿修罗独角仙</t>
  </si>
  <si>
    <t>正义执行-169层-01关-蚊娘</t>
  </si>
  <si>
    <t>正义执行-169层-01关-兽王</t>
  </si>
  <si>
    <t>正义执行-169层-01关-装甲大猩猩</t>
  </si>
  <si>
    <t>正义执行-169层-01关-甜心假面</t>
  </si>
  <si>
    <t>正义执行-169层-01关-金属骑士</t>
  </si>
  <si>
    <t>正义执行-169层-02关-性感囚犯</t>
  </si>
  <si>
    <t>正义执行-169层-02关-超合金黑光</t>
  </si>
  <si>
    <t>正义执行-169层-02关-金属骑士</t>
  </si>
  <si>
    <t>正义执行-170层-01关-金属球棒</t>
  </si>
  <si>
    <t>正义执行-170层-01关-性感囚犯</t>
  </si>
  <si>
    <t>正义执行-170层-01关-青焰</t>
  </si>
  <si>
    <t>正义执行-170层-01关-KING</t>
  </si>
  <si>
    <t>正义执行-170层-01关-银色獠牙</t>
  </si>
  <si>
    <t>正义执行-170层-01关-金属骑士</t>
  </si>
  <si>
    <t>正义执行-170层-02关-阿修罗独角仙</t>
  </si>
  <si>
    <t>正义执行-170层-02关-蚊娘</t>
  </si>
  <si>
    <t>正义执行-170层-02关-甜心假面</t>
  </si>
  <si>
    <t>正义执行-170层-02关-金属骑士</t>
  </si>
  <si>
    <t>正义执行-171层-01关-KING</t>
  </si>
  <si>
    <t>正义执行-171层-01关-蛇咬拳斯奈克</t>
  </si>
  <si>
    <t>正义执行-171层-01关-微笑超人</t>
  </si>
  <si>
    <t>正义执行-171层-01关-重型金刚</t>
  </si>
  <si>
    <t>正义执行-171层-01关-毒刺</t>
  </si>
  <si>
    <t>正义执行-171层-01关-火男面</t>
  </si>
  <si>
    <t>正义执行-171层-02关-金属球棒</t>
  </si>
  <si>
    <t>正义执行-172层-01关-地狱的吹雪</t>
  </si>
  <si>
    <t>正义执行-172层-01关-睫毛</t>
  </si>
  <si>
    <t>正义执行-172层-01关-三节棍莉莉</t>
  </si>
  <si>
    <t>正义执行-172层-01关-闪电麦克斯</t>
  </si>
  <si>
    <t>正义执行-172层-01关-杰诺斯</t>
  </si>
  <si>
    <t>正义执行-172层-01关-火男面</t>
  </si>
  <si>
    <t>正义执行-172层-02关-十字键</t>
  </si>
  <si>
    <t>正义执行-172层-02关-丧服吊带裤</t>
  </si>
  <si>
    <t>正义执行-173层-01关-地狱的吹雪</t>
  </si>
  <si>
    <t>正义执行-173层-01关-金属球棒</t>
  </si>
  <si>
    <t>正义执行-173层-01关-三节棍莉莉</t>
  </si>
  <si>
    <t>正义执行-173层-01关-茶岚子</t>
  </si>
  <si>
    <t>正义执行-173层-01关-山猿</t>
  </si>
  <si>
    <t>正义执行-173层-01关-火男面</t>
  </si>
  <si>
    <t>正义执行-173层-02关-黄金球</t>
  </si>
  <si>
    <t>正义执行-173层-02关-弹簧胡子</t>
  </si>
  <si>
    <t>正义执行-173层-02关-火男面</t>
  </si>
  <si>
    <t>正义执行-174层-01关-黄金球</t>
  </si>
  <si>
    <t>正义执行-174层-01关-蛇咬拳斯奈克</t>
  </si>
  <si>
    <t>正义执行-174层-01关-蘑菇</t>
  </si>
  <si>
    <t>正义执行-174层-01关-重型金刚</t>
  </si>
  <si>
    <t>正义执行-174层-01关-弹簧胡子</t>
  </si>
  <si>
    <t>正义执行-174层-01关-火男面</t>
  </si>
  <si>
    <t>正义执行-174层-02关-闪电麦克斯</t>
  </si>
  <si>
    <t>正义执行-174层-02关-杰诺斯</t>
  </si>
  <si>
    <t>正义执行-174层-02关-无证骑士</t>
  </si>
  <si>
    <t>正义执行-175层-01关-音速索尼克</t>
  </si>
  <si>
    <t>正义执行-175层-01关-蛇咬拳斯奈克</t>
  </si>
  <si>
    <t>正义执行-175层-01关-微笑超人</t>
  </si>
  <si>
    <t>正义执行-175层-01关-装甲股长</t>
  </si>
  <si>
    <t>正义执行-175层-01关-毒刺</t>
  </si>
  <si>
    <t>正义执行-175层-01关-电池侠</t>
  </si>
  <si>
    <t>正义执行-175层-02关-甜心假面</t>
  </si>
  <si>
    <t>正义执行-175层-02关-蘑菇</t>
  </si>
  <si>
    <t>正义执行-175层-02关-无证骑士</t>
  </si>
  <si>
    <t>正义执行-176层-01关-钉锤头</t>
  </si>
  <si>
    <t>正义执行-176层-01关-银色獠牙</t>
  </si>
  <si>
    <t>正义执行-176层-01关-装甲股长</t>
  </si>
  <si>
    <t>正义执行-176层-01关-茶岚子</t>
  </si>
  <si>
    <t>正义执行-176层-01关-三节棍莉莉</t>
  </si>
  <si>
    <t>正义执行-176层-01关-电池侠</t>
  </si>
  <si>
    <t>正义执行-176层-02关-原子武士</t>
  </si>
  <si>
    <t>正义执行-176层-02关-居合庵</t>
  </si>
  <si>
    <t>正义执行-177层-01关-甜心假面</t>
  </si>
  <si>
    <t>正义执行-177层-01关-微笑超人</t>
  </si>
  <si>
    <t>正义执行-177层-01关-三节棍莉莉</t>
  </si>
  <si>
    <t>正义执行-177层-01关-装甲股长</t>
  </si>
  <si>
    <t>正义执行-177层-01关-黄金球</t>
  </si>
  <si>
    <t>正义执行-177层-01关-电池侠</t>
  </si>
  <si>
    <t>正义执行-177层-02关-KING</t>
  </si>
  <si>
    <t>正义执行-177层-02关-装甲股长</t>
  </si>
  <si>
    <t>正义执行-177层-02关-蘑菇</t>
  </si>
  <si>
    <t>正义执行-177层-02关-电池侠</t>
  </si>
  <si>
    <t>正义执行-178层-01关-甜心假面</t>
  </si>
  <si>
    <t>正义执行-178层-01关-丧服吊带裤</t>
  </si>
  <si>
    <t>正义执行-178层-01关-十字键</t>
  </si>
  <si>
    <t>正义执行-178层-01关-臭鼬男孩防毒面具</t>
  </si>
  <si>
    <t>正义执行-178层-01关-蛇咬拳斯奈克</t>
  </si>
  <si>
    <t>正义执行-178层-01关-金属骑士</t>
  </si>
  <si>
    <t>正义执行-178层-02关-银色獠牙</t>
  </si>
  <si>
    <t>正义执行-178层-02关-茶岚子</t>
  </si>
  <si>
    <t>正义执行-179层-01关-原子武士</t>
  </si>
  <si>
    <t>正义执行-179层-01关-闪电麦克斯</t>
  </si>
  <si>
    <t>正义执行-179层-01关-杰诺斯</t>
  </si>
  <si>
    <t>正义执行-179层-01关-无证骑士</t>
  </si>
  <si>
    <t>正义执行-179层-01关-居合庵</t>
  </si>
  <si>
    <t>正义执行-179层-01关-金属骑士</t>
  </si>
  <si>
    <t>正义执行-179层-02关-音速索尼克</t>
  </si>
  <si>
    <t>正义执行-180层-01关-性感囚犯</t>
  </si>
  <si>
    <t>正义执行-180层-01关-黄金球</t>
  </si>
  <si>
    <t>正义执行-180层-01关-蘑菇</t>
  </si>
  <si>
    <t>正义执行-180层-01关-青焰</t>
  </si>
  <si>
    <t>正义执行-180层-01关-蛇咬拳斯奈克</t>
  </si>
  <si>
    <t>正义执行-180层-01关-金属骑士</t>
  </si>
  <si>
    <t>正义执行-180层-02关-战栗的龙卷</t>
  </si>
  <si>
    <t>正义执行-180层-02关-地狱的吹雪</t>
  </si>
  <si>
    <t>正义执行-180层-02关-三节棍莉莉</t>
  </si>
  <si>
    <t>正义执行-180层-02关-电池侠</t>
  </si>
  <si>
    <t>正义执行-181层-01关-闪光弗莱士</t>
  </si>
  <si>
    <t>正义执行-181层-01关-雷光源氏</t>
  </si>
  <si>
    <t>正义执行-181层-01关-电池侠</t>
  </si>
  <si>
    <t>正义执行-181层-01关-弹簧胡子</t>
  </si>
  <si>
    <t>正义执行-181层-01关-钉锤头</t>
  </si>
  <si>
    <t>正义执行-181层-01关-蛇咬拳斯奈克</t>
  </si>
  <si>
    <t>正义执行-181层-02关-重型金刚</t>
  </si>
  <si>
    <t>正义执行-181层-02关-装甲股长</t>
  </si>
  <si>
    <t>正义执行-181层-02关-微笑超人</t>
  </si>
  <si>
    <t>正义执行-182层-01关-杰诺斯·武装</t>
  </si>
  <si>
    <t>正义执行-182层-01关-微笑超人</t>
  </si>
  <si>
    <t>正义执行-182层-01关-地狱的吹雪</t>
  </si>
  <si>
    <t>正义执行-182层-01关-金属骑士</t>
  </si>
  <si>
    <t>正义执行-182层-01关-蛇咬拳斯奈克</t>
  </si>
  <si>
    <t>正义执行-182层-01关-青焰</t>
  </si>
  <si>
    <t>正义执行-182层-02关-金属球棒</t>
  </si>
  <si>
    <t>正义执行-182层-02关-臭鼬男孩防毒面具</t>
  </si>
  <si>
    <t>正义执行-182层-02关-钉锤头</t>
  </si>
  <si>
    <t>正义执行-182层-02关-火男面</t>
  </si>
  <si>
    <t>正义执行-183层-01关-甜心假面</t>
  </si>
  <si>
    <t>正义执行-183层-01关-装甲股长</t>
  </si>
  <si>
    <t>正义执行-183层-01关-雷光源氏</t>
  </si>
  <si>
    <t>正义执行-183层-01关-金属骑士</t>
  </si>
  <si>
    <t>正义执行-183层-01关-毒刺</t>
  </si>
  <si>
    <t>正义执行-183层-01关-无证骑士</t>
  </si>
  <si>
    <t>正义执行-183层-02关-杰诺斯·武装</t>
  </si>
  <si>
    <t>正义执行-183层-02关-火男面</t>
  </si>
  <si>
    <t>正义执行-184层-01关-金属球棒</t>
  </si>
  <si>
    <t>正义执行-184层-01关-茶岚子</t>
  </si>
  <si>
    <t>正义执行-184层-01关-弹簧胡子</t>
  </si>
  <si>
    <t>正义执行-184层-01关-青焰</t>
  </si>
  <si>
    <t>正义执行-184层-01关-蛇咬拳斯奈克</t>
  </si>
  <si>
    <t>正义执行-184层-01关-电池侠</t>
  </si>
  <si>
    <t>正义执行-184层-02关-闪光弗莱士</t>
  </si>
  <si>
    <t>正义执行-184层-02关-钉锤头</t>
  </si>
  <si>
    <t>正义执行-185层-01关-银色獠牙</t>
  </si>
  <si>
    <t>正义执行-185层-01关-装甲股长</t>
  </si>
  <si>
    <t>正义执行-185层-01关-闪电麦克斯</t>
  </si>
  <si>
    <t>正义执行-185层-01关-杰诺斯</t>
  </si>
  <si>
    <t>正义执行-185层-01关-电池侠</t>
  </si>
  <si>
    <t>正义执行-185层-01关-微笑超人</t>
  </si>
  <si>
    <t>正义执行-185层-02关-音速索尼克</t>
  </si>
  <si>
    <t>正义执行-186层-01关-KING</t>
  </si>
  <si>
    <t>正义执行-186层-01关-青焰</t>
  </si>
  <si>
    <t>正义执行-186层-01关-蘑菇</t>
  </si>
  <si>
    <t>正义执行-186层-01关-金属骑士</t>
  </si>
  <si>
    <t>正义执行-186层-01关-装甲股长</t>
  </si>
  <si>
    <t>正义执行-186层-01关-臭鼬男孩防毒面具</t>
  </si>
  <si>
    <t>正义执行-186层-02关-性感囚犯</t>
  </si>
  <si>
    <t>正义执行-186层-02关-闪电麦克斯</t>
  </si>
  <si>
    <t>正义执行-186层-02关-杰诺斯</t>
  </si>
  <si>
    <t>正义执行-187层-01关-原子武士</t>
  </si>
  <si>
    <t>正义执行-187层-01关-居合庵</t>
  </si>
  <si>
    <t>正义执行-187层-01关-黄金球</t>
  </si>
  <si>
    <t>正义执行-187层-01关-电池侠</t>
  </si>
  <si>
    <t>正义执行-187层-01关-蛇咬拳斯奈克</t>
  </si>
  <si>
    <t>正义执行-187层-01关-茶岚子</t>
  </si>
  <si>
    <t>正义执行-187层-02关-金属骑士</t>
  </si>
  <si>
    <t>正义执行-187层-02关-过载机器人</t>
  </si>
  <si>
    <t>正义执行-187层-02关-强化机器人</t>
  </si>
  <si>
    <t>正义执行-187层-02关-修复机器人</t>
  </si>
  <si>
    <t>正义执行-188层-01关-闪光弗莱士</t>
  </si>
  <si>
    <t>正义执行-188层-01关-雷光源氏</t>
  </si>
  <si>
    <t>正义执行-188层-01关-金属骑士</t>
  </si>
  <si>
    <t>正义执行-188层-01关-原子武士</t>
  </si>
  <si>
    <t>正义执行-188层-01关-蛇咬拳斯奈克</t>
  </si>
  <si>
    <t>正义执行-188层-01关-钉锤头</t>
  </si>
  <si>
    <t>正义执行-188层-02关-原子武士</t>
  </si>
  <si>
    <t>正义执行-188层-02关-居合庵</t>
  </si>
  <si>
    <t>正义执行-189层-01关-战栗的龙卷</t>
  </si>
  <si>
    <t>正义执行-189层-01关-黄金球</t>
  </si>
  <si>
    <t>正义执行-189层-01关-地狱的吹雪</t>
  </si>
  <si>
    <t>正义执行-189层-01关-电池侠</t>
  </si>
  <si>
    <t>正义执行-189层-01关-金属骑士</t>
  </si>
  <si>
    <t>正义执行-189层-01关-微笑超人</t>
  </si>
  <si>
    <t>正义执行-189层-02关-银色獠牙</t>
  </si>
  <si>
    <t>正义执行-189层-02关-茶岚子</t>
  </si>
  <si>
    <t>正义执行-189层-02关-钉锤头</t>
  </si>
  <si>
    <t>正义执行-190层-01关-性感囚犯</t>
  </si>
  <si>
    <t>正义执行-190层-01关-KING</t>
  </si>
  <si>
    <t>正义执行-190层-01关-蛇咬拳斯奈克</t>
  </si>
  <si>
    <t>正义执行-190层-01关-微笑超人</t>
  </si>
  <si>
    <t>正义执行-190层-01关-金属骑士</t>
  </si>
  <si>
    <t>正义执行-190层-01关-毒刺</t>
  </si>
  <si>
    <t>正义执行-190层-02关-战栗的龙卷</t>
  </si>
  <si>
    <t>正义执行-190层-02关-地狱的吹雪</t>
  </si>
  <si>
    <t>正义执行-190层-02关-金属骑士</t>
  </si>
  <si>
    <t>正义执行-190层-02关-电池侠</t>
  </si>
  <si>
    <t>正义执行-191层-01关-原子武士</t>
  </si>
  <si>
    <t>正义执行-191层-01关-金属骑士</t>
  </si>
  <si>
    <t>正义执行-191层-01关-金属球棒</t>
  </si>
  <si>
    <t>正义执行-191层-01关-毒刺</t>
  </si>
  <si>
    <t>正义执行-191层-01关-蛇咬拳斯奈克</t>
  </si>
  <si>
    <t>正义执行-191层-01关-钉锤头</t>
  </si>
  <si>
    <t>正义执行-191层-02关-杰诺斯·武装</t>
  </si>
  <si>
    <t>正义执行-191层-02关-微笑超人</t>
  </si>
  <si>
    <t>正义执行-191层-02关-金属骑士</t>
  </si>
  <si>
    <t>正义执行-192层-01关-杰诺斯·武装</t>
  </si>
  <si>
    <t>正义执行-192层-01关-银色獠牙</t>
  </si>
  <si>
    <t>正义执行-192层-01关-黄金球</t>
  </si>
  <si>
    <t>正义执行-192层-01关-装甲股长</t>
  </si>
  <si>
    <t>正义执行-192层-01关-火男面</t>
  </si>
  <si>
    <t>正义执行-192层-01关-臭鼬男孩防毒面具</t>
  </si>
  <si>
    <t>正义执行-192层-02关-金属球棒</t>
  </si>
  <si>
    <t>正义执行-192层-02关-银色獠牙</t>
  </si>
  <si>
    <t>正义执行-192层-02关-超合金黑光</t>
  </si>
  <si>
    <t>正义执行-192层-02关-金属骑士</t>
  </si>
  <si>
    <t>正义执行-193层-01关-战栗的龙卷</t>
  </si>
  <si>
    <t>正义执行-193层-01关-杰诺斯·武装</t>
  </si>
  <si>
    <t>正义执行-193层-01关-金属球棒</t>
  </si>
  <si>
    <t>正义执行-193层-01关-金属骑士</t>
  </si>
  <si>
    <t>正义执行-193层-01关-音速索尼克</t>
  </si>
  <si>
    <t>正义执行-193层-01关-嗡嗡侠</t>
  </si>
  <si>
    <t>正义执行-193层-02关-KING</t>
  </si>
  <si>
    <t>正义执行-193层-02关-青焰</t>
  </si>
  <si>
    <t>正义执行-193层-02关-金属骑士</t>
  </si>
  <si>
    <t>正义执行-194层-01关-银色獠牙</t>
  </si>
  <si>
    <t>正义执行-194层-01关-甜心假面</t>
  </si>
  <si>
    <t>正义执行-194层-01关-蘑菇</t>
  </si>
  <si>
    <t>正义执行-194层-01关-火男面</t>
  </si>
  <si>
    <t>正义执行-194层-01关-青焰</t>
  </si>
  <si>
    <t>正义执行-194层-01关-弹簧胡子</t>
  </si>
  <si>
    <t>正义执行-194层-02关-僵尸男</t>
  </si>
  <si>
    <t>正义执行-194层-02关-微笑超人</t>
  </si>
  <si>
    <t>正义执行-194层-02关-金属骑士</t>
  </si>
  <si>
    <t>正义执行-195层-01关-闪光弗莱士</t>
  </si>
  <si>
    <t>正义执行-195层-01关-音速索尼克</t>
  </si>
  <si>
    <t>正义执行-195层-01关-原子武士</t>
  </si>
  <si>
    <t>正义执行-195层-01关-茶岚子</t>
  </si>
  <si>
    <t>正义执行-195层-01关-金属骑士</t>
  </si>
  <si>
    <t>正义执行-195层-01关-蘑菇</t>
  </si>
  <si>
    <t>正义执行-195层-02关-银色獠牙</t>
  </si>
  <si>
    <t>正义执行-195层-02关-金属球棒</t>
  </si>
  <si>
    <t>正义执行-195层-02关-金属骑士</t>
  </si>
  <si>
    <t>正义执行-196层-01关-性感囚犯</t>
  </si>
  <si>
    <t>正义执行-196层-01关-银色獠牙</t>
  </si>
  <si>
    <t>正义执行-196层-01关-杰诺斯</t>
  </si>
  <si>
    <t>正义执行-196层-01关-闪电麦克斯</t>
  </si>
  <si>
    <t>正义执行-196层-01关-火男面</t>
  </si>
  <si>
    <t>正义执行-196层-01关-微笑超人</t>
  </si>
  <si>
    <t>正义执行-196层-02关-阿修罗独角仙</t>
  </si>
  <si>
    <t>正义执行-196层-02关-兽王</t>
  </si>
  <si>
    <t>正义执行-196层-02关-装甲大猩猩</t>
  </si>
  <si>
    <t>正义执行-196层-02关-金属骑士</t>
  </si>
  <si>
    <t>正义执行-197层-01关-僵尸男</t>
  </si>
  <si>
    <t>正义执行-197层-01关-超合金黑光</t>
  </si>
  <si>
    <t>正义执行-197层-01关-金属骑士</t>
  </si>
  <si>
    <t>正义执行-197层-01关-微笑超人</t>
  </si>
  <si>
    <t>正义执行-197层-01关-黄金球</t>
  </si>
  <si>
    <t>正义执行-197层-01关-山猿</t>
  </si>
  <si>
    <t>正义执行-197层-02关-金属球棒</t>
  </si>
  <si>
    <t>正义执行-197层-02关-青焰</t>
  </si>
  <si>
    <t>正义执行-197层-02关-臭鼬男孩防毒面具</t>
  </si>
  <si>
    <t>正义执行-197层-02关-钉锤头</t>
  </si>
  <si>
    <t>正义执行-197层-02关-金属骑士</t>
  </si>
  <si>
    <t>正义执行-198层-01关-警犬侠</t>
  </si>
  <si>
    <t>正义执行-198层-01关-蛇咬拳斯奈克</t>
  </si>
  <si>
    <t>正义执行-198层-01关-金属球棒</t>
  </si>
  <si>
    <t>正义执行-198层-01关-银色獠牙</t>
  </si>
  <si>
    <t>正义执行-198层-01关-金属骑士</t>
  </si>
  <si>
    <t>正义执行-198层-01关-弹簧胡子</t>
  </si>
  <si>
    <t>正义执行-198层-02关-警犬侠</t>
  </si>
  <si>
    <t>正义执行-198层-02关-重型金刚</t>
  </si>
  <si>
    <t>正义执行-198层-02关-蘑菇</t>
  </si>
  <si>
    <t>正义执行-198层-02关-金属骑士</t>
  </si>
  <si>
    <t>正义执行-199层-01关-阿修罗独角仙</t>
  </si>
  <si>
    <t>正义执行-199层-01关-蚊娘</t>
  </si>
  <si>
    <t>正义执行-199层-01关-兽王</t>
  </si>
  <si>
    <t>正义执行-199层-01关-装甲大猩猩</t>
  </si>
  <si>
    <t>正义执行-199层-01关-甜心假面</t>
  </si>
  <si>
    <t>正义执行-199层-01关-金属骑士</t>
  </si>
  <si>
    <t>正义执行-199层-02关-性感囚犯</t>
  </si>
  <si>
    <t>正义执行-199层-02关-超合金黑光</t>
  </si>
  <si>
    <t>正义执行-199层-02关-金属骑士</t>
  </si>
  <si>
    <t>正义执行-200层-01关-金属球棒</t>
  </si>
  <si>
    <t>正义执行-200层-01关-性感囚犯</t>
  </si>
  <si>
    <t>正义执行-200层-01关-青焰</t>
  </si>
  <si>
    <t>正义执行-200层-01关-KING</t>
  </si>
  <si>
    <t>正义执行-200层-01关-银色獠牙</t>
  </si>
  <si>
    <t>正义执行-200层-01关-金属骑士</t>
  </si>
  <si>
    <t>正义执行-200层-02关-阿修罗独角仙</t>
  </si>
  <si>
    <t>正义执行-200层-02关-蚊娘</t>
  </si>
  <si>
    <t>正义执行-200层-02关-甜心假面</t>
  </si>
  <si>
    <t>正义执行-200层-02关-金属骑士</t>
  </si>
  <si>
    <t>异闻调查45-1-天空族</t>
  </si>
  <si>
    <t>异闻调查45-2-蚊娘二阶</t>
  </si>
  <si>
    <t>1034011,0,1034051,3538011,3401011</t>
  </si>
  <si>
    <t>异闻调查45-2-蚊子</t>
  </si>
  <si>
    <t>1035011,0,1035051,3516011</t>
  </si>
  <si>
    <t>异闻调查45-2-蛞蝓男</t>
  </si>
  <si>
    <t>1019011,0,1019101,3516011</t>
  </si>
  <si>
    <t>异闻调查45-3-阿修罗独角仙</t>
  </si>
  <si>
    <t>异闻调查45-3-蛙男</t>
  </si>
  <si>
    <t>异闻调查45-3-螳螂男</t>
  </si>
  <si>
    <t>1006011,0,1006051,3540011</t>
  </si>
  <si>
    <t>异闻调查45-4-音速索尼克</t>
  </si>
  <si>
    <t>异闻调查45-5-天空族</t>
  </si>
  <si>
    <t>异闻调查45-5-地底人</t>
  </si>
  <si>
    <t>1021011,0,1021061,3515011</t>
  </si>
  <si>
    <t>异闻调查45-5-天空王</t>
  </si>
  <si>
    <t>异闻调查45-5-地底王</t>
  </si>
  <si>
    <t>异闻调查46-1-螳螂男</t>
  </si>
  <si>
    <t>异闻调查46-1-蛞蝓男</t>
  </si>
  <si>
    <t>异闻调查46-1-蛙男</t>
  </si>
  <si>
    <t>异闻调查46-2-钉锤头</t>
  </si>
  <si>
    <t>异闻调查46-2-桃源团成员A</t>
  </si>
  <si>
    <t>异闻调查46-2-桃源团成员B</t>
  </si>
  <si>
    <t>异闻调查46-3-蚊娘二阶</t>
  </si>
  <si>
    <t>异闻调查46-3-蚊子</t>
  </si>
  <si>
    <t>1035011,0,1035051,3522011</t>
  </si>
  <si>
    <t>异闻调查46-3-蛞蝓男</t>
  </si>
  <si>
    <t>异闻调查46-4-银色獠牙</t>
  </si>
  <si>
    <t>异闻调查46-4-茶岚子</t>
  </si>
  <si>
    <t>41011,41021,41031,3530011</t>
  </si>
  <si>
    <t>异闻调查46-4-原子武士</t>
  </si>
  <si>
    <t>异闻调查46-4-居合庵</t>
  </si>
  <si>
    <t>12011,12021,12031,3537011</t>
  </si>
  <si>
    <t>异闻调查46-5-梅尔加尔扎尔德</t>
  </si>
  <si>
    <t>异闻调查46-5-加鲁刚西普</t>
  </si>
  <si>
    <t>异闻调查46-5-暗黑盗贼团员A</t>
  </si>
  <si>
    <t>1026041,1026051,0,3529011</t>
  </si>
  <si>
    <t>异闻调查46-5-暗黑盗贼团员B</t>
  </si>
  <si>
    <t>1027031,0,0,3505011</t>
  </si>
  <si>
    <t>1027031,0,0,3529011</t>
  </si>
  <si>
    <t>异闻调查47-1-地底王</t>
  </si>
  <si>
    <t>异闻调查47-1-地底人</t>
  </si>
  <si>
    <t>异闻调查47-2-阿修罗独角仙</t>
  </si>
  <si>
    <t>异闻调查47-2-蛙男</t>
  </si>
  <si>
    <t>异闻调查47-2-螳螂男</t>
  </si>
  <si>
    <t>异闻调查47-3-兽王</t>
  </si>
  <si>
    <t>异闻调查47-3-土龙</t>
  </si>
  <si>
    <t>异闻调查47-3-螳螂男</t>
  </si>
  <si>
    <t>异闻调查47-3-蛞蝓男</t>
  </si>
  <si>
    <t>异闻调查47-4-蛇咬拳斯奈克</t>
  </si>
  <si>
    <t>异闻调查47-4-嗡嗡侠</t>
  </si>
  <si>
    <t>31011,31021,31031,3539011</t>
  </si>
  <si>
    <t>异闻调查47-4-大背头男</t>
  </si>
  <si>
    <t>30011,30021,30031,3539011</t>
  </si>
  <si>
    <t>异闻调查47-4-冲天好小子</t>
  </si>
  <si>
    <t>异闻调查47-4-金属球棒</t>
  </si>
  <si>
    <t>异闻调查47-4-甜心假面</t>
  </si>
  <si>
    <t>10011,10021,10031,3538011</t>
  </si>
  <si>
    <t>异闻调查47-5-天空族</t>
  </si>
  <si>
    <t>异闻调查47-5-地底人</t>
  </si>
  <si>
    <t>异闻调查47-5-天空王</t>
  </si>
  <si>
    <t>异闻调查47-5-地底王</t>
  </si>
  <si>
    <t>异闻调查48-1-深海族</t>
  </si>
  <si>
    <t>1023011,0,0,3528011</t>
  </si>
  <si>
    <t>1024011,0,0,3512011</t>
  </si>
  <si>
    <t>异闻调查48-2-土龙</t>
  </si>
  <si>
    <t>异闻调查48-2-螳螂男</t>
  </si>
  <si>
    <t>异闻调查48-2-蛞蝓男</t>
  </si>
  <si>
    <t>1019011,0,1019101,3531011</t>
  </si>
  <si>
    <t>异闻调查48-2-蛙男</t>
  </si>
  <si>
    <t>异闻调查48-3-装甲大猩猩</t>
  </si>
  <si>
    <t>异闻调查48-3-土龙</t>
  </si>
  <si>
    <t>异闻调查48-3-螳螂男</t>
  </si>
  <si>
    <t>异闻调查48-4-地狱的吹雪</t>
  </si>
  <si>
    <t>异闻调查48-4-睫毛</t>
  </si>
  <si>
    <t>异闻调查48-4-山猿</t>
  </si>
  <si>
    <t>异闻调查48-4-三节棍莉莉</t>
  </si>
  <si>
    <t>26011,26021,26031,3517011</t>
  </si>
  <si>
    <t>异闻调查48-4-丧服吊带裤</t>
  </si>
  <si>
    <t>异闻调查48-4-十字键</t>
  </si>
  <si>
    <t>32011,32051,32031,3540011</t>
  </si>
  <si>
    <t>异闻调查48-5-加鲁刚西普</t>
  </si>
  <si>
    <t>异闻调查48-5-格洛里巴斯</t>
  </si>
  <si>
    <t>1015081,1015091,1015111,3512011</t>
  </si>
  <si>
    <t>异闻调查48-5-暗黑盗贼团员A</t>
  </si>
  <si>
    <t>异闻调查48-5-暗黑盗贼团员B</t>
  </si>
  <si>
    <t>异闻调查49-1-天空族</t>
  </si>
  <si>
    <t>1025011,0,0,3530011</t>
  </si>
  <si>
    <t>异闻调查49-2-钉锤头</t>
  </si>
  <si>
    <t>异闻调查49-2-桃源团成员A</t>
  </si>
  <si>
    <t>1022011,0,0,3539011</t>
  </si>
  <si>
    <t>1022011,0,0,3537011</t>
  </si>
  <si>
    <t>异闻调查49-2-桃源团成员B</t>
  </si>
  <si>
    <t>1043011,0,0,3539011</t>
  </si>
  <si>
    <t>异闻调查49-3-阿修罗独角仙</t>
  </si>
  <si>
    <t>异闻调查49-3-蛙男</t>
  </si>
  <si>
    <t>异闻调查49-3-螳螂男</t>
  </si>
  <si>
    <t>异闻调查49-4-音速索尼克</t>
  </si>
  <si>
    <t>异闻调查49-5-天空族</t>
  </si>
  <si>
    <t>1025011,0,0,3537011</t>
  </si>
  <si>
    <t>异闻调查49-5-地底人</t>
  </si>
  <si>
    <t>1021011,0,1021061,3537011</t>
  </si>
  <si>
    <t>异闻调查49-5-天空王</t>
  </si>
  <si>
    <t>异闻调查49-5-地底王</t>
  </si>
  <si>
    <t>异闻调查50-1-暗黑盗贼团员A</t>
  </si>
  <si>
    <t>1026041,1026051,0,3526011</t>
  </si>
  <si>
    <t>异闻调查50-1-暗黑盗贼团员B</t>
  </si>
  <si>
    <t>1027031,0,0,3526011</t>
  </si>
  <si>
    <t>异闻调查50-2-兽王</t>
  </si>
  <si>
    <t>异闻调查50-2-土龙</t>
  </si>
  <si>
    <t>异闻调查50-2-螳螂男</t>
  </si>
  <si>
    <t>异闻调查50-2-蛞蝓男</t>
  </si>
  <si>
    <t>异闻调查50-3-蚊娘二阶</t>
  </si>
  <si>
    <t>异闻调查50-3-蚊子</t>
  </si>
  <si>
    <t>异闻调查50-3-蛞蝓男</t>
  </si>
  <si>
    <t>1035011,0,1035051,3515011</t>
  </si>
  <si>
    <t>异闻调查50-4-银色獠牙</t>
  </si>
  <si>
    <t>异闻调查50-4-茶岚子</t>
  </si>
  <si>
    <t>异闻调查50-4-原子武士</t>
  </si>
  <si>
    <t>异闻调查50-4-居合庵</t>
  </si>
  <si>
    <t>异闻调查50-5-格洛里巴斯</t>
  </si>
  <si>
    <t>异闻调查50-5-梅尔加尔扎尔德</t>
  </si>
  <si>
    <t>异闻调查50-5-暗黑盗贼团员A</t>
  </si>
  <si>
    <t>异闻调查50-5-暗黑盗贼团员B</t>
  </si>
  <si>
    <t>异闻调查51-1-地底王</t>
  </si>
  <si>
    <t>异闻调查51-1-地底人</t>
  </si>
  <si>
    <t>1021011,0,1021061,3512011</t>
  </si>
  <si>
    <t>1021011,0,1021061,3521011</t>
  </si>
  <si>
    <t>异闻调查51-2-阿修罗独角仙（阿修罗模式）</t>
  </si>
  <si>
    <t>异闻调查51-2-蛞蝓男</t>
  </si>
  <si>
    <t>异闻调查51-2-螳螂男</t>
  </si>
  <si>
    <t>1006011,0,1006051,3511011</t>
  </si>
  <si>
    <t>异闻调查51-2-土龙</t>
  </si>
  <si>
    <t>异闻调查51-3-土龙</t>
  </si>
  <si>
    <t>异闻调查51-3-螳螂男</t>
  </si>
  <si>
    <t>1006011,0,1006051,3531011</t>
  </si>
  <si>
    <t>异闻调查51-3-蛞蝓男</t>
  </si>
  <si>
    <t>异闻调查51-3-蛙男</t>
  </si>
  <si>
    <t>异闻调查51-4-蛇咬拳斯奈克</t>
  </si>
  <si>
    <t>异闻调查51-4-嗡嗡侠</t>
  </si>
  <si>
    <t>31011,31021,31031,3540011</t>
  </si>
  <si>
    <t>异闻调查51-4-大背头男</t>
  </si>
  <si>
    <t>异闻调查51-4-冲天好小子</t>
  </si>
  <si>
    <t>22011,22021,22031,3537011</t>
  </si>
  <si>
    <t>异闻调查51-4-金属球棒</t>
  </si>
  <si>
    <t>异闻调查51-4-甜心假面</t>
  </si>
  <si>
    <t>10011,10021,10031,3537011</t>
  </si>
  <si>
    <t>异闻调查51-5-天空族</t>
  </si>
  <si>
    <t>异闻调查51-5-地底人</t>
  </si>
  <si>
    <t>1021011,0,1021061,3539011</t>
  </si>
  <si>
    <t>异闻调查51-5-天空王</t>
  </si>
  <si>
    <t>异闻调查51-5-地底王</t>
  </si>
  <si>
    <t>异闻调查52-1-螳螂男</t>
  </si>
  <si>
    <t>异闻调查52-1-蛞蝓男</t>
  </si>
  <si>
    <t>1019011,0,1019101,3507011</t>
  </si>
  <si>
    <t>异闻调查52-1-蛙男</t>
  </si>
  <si>
    <t>1020011,1020081,0,3507011</t>
  </si>
  <si>
    <t>异闻调查52-2-钉锤头</t>
  </si>
  <si>
    <t>异闻调查52-2-桃源团成员A</t>
  </si>
  <si>
    <t>异闻调查52-2-桃源团成员B</t>
  </si>
  <si>
    <t>1043011,0,0,3526011</t>
  </si>
  <si>
    <t>异闻调查52-3-阿修罗独角仙</t>
  </si>
  <si>
    <t>异闻调查52-3-蛙男</t>
  </si>
  <si>
    <t>异闻调查52-3-螳螂男</t>
  </si>
  <si>
    <t>异闻调查52-4-地狱的吹雪</t>
  </si>
  <si>
    <t>异闻调查52-4-睫毛</t>
  </si>
  <si>
    <t>24011,24021,24031,3540011</t>
  </si>
  <si>
    <t>异闻调查52-4-山猿</t>
  </si>
  <si>
    <t>25011,25021,25031,3539011</t>
  </si>
  <si>
    <t>异闻调查52-4-三节棍莉莉</t>
  </si>
  <si>
    <t>异闻调查52-4-丧服吊带裤</t>
  </si>
  <si>
    <t>异闻调查52-4-十字键</t>
  </si>
  <si>
    <t>32011,32051,32031,3539011</t>
  </si>
  <si>
    <t>异闻调查52-5-梅尔加尔扎尔德</t>
  </si>
  <si>
    <t>异闻调查52-5-格洛里巴斯</t>
  </si>
  <si>
    <t>1015081,1015091,1015111,3538011</t>
  </si>
  <si>
    <t>异闻调查52-5-暗黑盗贼团员A</t>
  </si>
  <si>
    <t>1026041,1026051,0,3522011</t>
  </si>
  <si>
    <t>异闻调查52-5-暗黑盗贼团员B</t>
  </si>
  <si>
    <t>1027031,0,0,3522011</t>
  </si>
  <si>
    <t>异闻调查53-1-天空族</t>
  </si>
  <si>
    <t>异闻调查53-2-装甲大猩猩</t>
  </si>
  <si>
    <t>异闻调查53-2-土龙</t>
  </si>
  <si>
    <t>异闻调查53-2-螳螂男</t>
  </si>
  <si>
    <t>异闻调查53-3-阿修罗独角仙（阿修罗模式）</t>
  </si>
  <si>
    <t>异闻调查53-3-蛞蝓男</t>
  </si>
  <si>
    <t>异闻调查53-3-螳螂男</t>
  </si>
  <si>
    <t>异闻调查53-3-土龙</t>
  </si>
  <si>
    <t>异闻调查53-4-音速索尼克</t>
  </si>
  <si>
    <t>异闻调查53-5-天空族</t>
  </si>
  <si>
    <t>异闻调查53-5-地底人</t>
  </si>
  <si>
    <t>异闻调查53-5-天空王</t>
  </si>
  <si>
    <t>异闻调查53-5-地底王</t>
  </si>
  <si>
    <t>1004011,1004181,1004131,3540011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</si>
</sst>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8">
    <font>
      <sz val="11"/>
      <color theme="1"/>
      <name val="等线"/>
      <charset val="134"/>
      <scheme val="minor"/>
    </font>
    <font>
      <sz val="11"/>
      <color theme="1"/>
      <name val="等线"/>
      <family val="3"/>
      <charset val="134"/>
      <scheme val="minor"/>
    </font>
    <font>
      <sz val="11"/>
      <color rgb="FF171A1D"/>
      <name val="Segoe UI"/>
      <family val="2"/>
    </font>
    <font>
      <sz val="10"/>
      <color theme="1"/>
      <name val="Microsoft YaHei Light"/>
      <charset val="134"/>
    </font>
    <font>
      <sz val="8"/>
      <color rgb="FF111F2C"/>
      <name val="Segoe UI"/>
      <family val="2"/>
    </font>
    <font>
      <sz val="11"/>
      <color indexed="8"/>
      <name val="等线"/>
      <family val="3"/>
      <charset val="134"/>
      <scheme val="minor"/>
    </font>
    <font>
      <sz val="11"/>
      <color theme="1"/>
      <name val="微软雅黑"/>
      <family val="2"/>
      <charset val="134"/>
    </font>
    <font>
      <sz val="10"/>
      <color theme="1"/>
      <name val="Microsoft YaHei Light"/>
      <charset val="134"/>
    </font>
    <font>
      <sz val="11"/>
      <color rgb="FF111F2C"/>
      <name val="Segoe UI"/>
      <family val="2"/>
    </font>
    <font>
      <sz val="11"/>
      <color rgb="FF111F2C"/>
      <name val="宋体"/>
      <family val="3"/>
      <charset val="134"/>
    </font>
    <font>
      <sz val="11"/>
      <name val="等线"/>
      <family val="3"/>
      <charset val="134"/>
      <scheme val="minor"/>
    </font>
    <font>
      <sz val="11"/>
      <color rgb="FF000000"/>
      <name val="等线"/>
      <family val="3"/>
      <charset val="134"/>
    </font>
    <font>
      <sz val="10"/>
      <color theme="1"/>
      <name val="Microsoft YaHei Light"/>
      <charset val="134"/>
    </font>
    <font>
      <sz val="10.5"/>
      <color rgb="FF111F2C"/>
      <name val="Segoe UI"/>
      <family val="2"/>
    </font>
    <font>
      <b/>
      <sz val="11"/>
      <color theme="1"/>
      <name val="等线"/>
      <family val="3"/>
      <charset val="134"/>
      <scheme val="minor"/>
    </font>
    <font>
      <sz val="11"/>
      <color rgb="FFFF0000"/>
      <name val="等线"/>
      <family val="3"/>
      <charset val="134"/>
      <scheme val="minor"/>
    </font>
    <font>
      <sz val="11"/>
      <color indexed="8"/>
      <name val="宋体"/>
      <family val="3"/>
      <charset val="134"/>
    </font>
    <font>
      <sz val="11"/>
      <color rgb="FF9C6500"/>
      <name val="等线"/>
      <family val="3"/>
      <charset val="134"/>
      <scheme val="minor"/>
    </font>
    <font>
      <sz val="11"/>
      <color indexed="8"/>
      <name val="新細明體"/>
      <charset val="134"/>
    </font>
    <font>
      <sz val="11"/>
      <color rgb="FF9C0006"/>
      <name val="等线"/>
      <family val="3"/>
      <charset val="134"/>
      <scheme val="minor"/>
    </font>
    <font>
      <sz val="11"/>
      <color theme="1"/>
      <name val="Tahoma"/>
      <family val="2"/>
    </font>
    <font>
      <sz val="11"/>
      <color rgb="FF006100"/>
      <name val="等线"/>
      <family val="3"/>
      <charset val="134"/>
      <scheme val="minor"/>
    </font>
    <font>
      <sz val="11"/>
      <color rgb="FF000000"/>
      <name val="等线"/>
      <family val="3"/>
      <charset val="134"/>
      <scheme val="minor"/>
    </font>
    <font>
      <sz val="9"/>
      <name val="宋体"/>
      <family val="3"/>
      <charset val="134"/>
    </font>
    <font>
      <b/>
      <sz val="9"/>
      <name val="宋体"/>
      <family val="3"/>
      <charset val="134"/>
    </font>
    <font>
      <sz val="9"/>
      <name val="等线"/>
      <family val="3"/>
      <charset val="134"/>
      <scheme val="minor"/>
    </font>
    <font>
      <sz val="10"/>
      <color theme="1"/>
      <name val="Microsoft YaHei Light"/>
      <family val="2"/>
    </font>
    <font>
      <sz val="10"/>
      <color theme="1"/>
      <name val="Microsoft YaHei Light"/>
      <family val="1"/>
    </font>
  </fonts>
  <fills count="23">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theme="4" tint="0.79995117038483843"/>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bgColor indexed="64"/>
      </patternFill>
    </fill>
    <fill>
      <patternFill patternType="solid">
        <fgColor theme="7" tint="0.79985961485641044"/>
        <bgColor indexed="64"/>
      </patternFill>
    </fill>
    <fill>
      <patternFill patternType="solid">
        <fgColor theme="9" tint="0.39982299264503923"/>
        <bgColor indexed="64"/>
      </patternFill>
    </fill>
    <fill>
      <patternFill patternType="solid">
        <fgColor theme="9" tint="0.39991454817346722"/>
        <bgColor indexed="64"/>
      </patternFill>
    </fill>
    <fill>
      <patternFill patternType="solid">
        <fgColor theme="7" tint="0.39960936307870726"/>
        <bgColor indexed="64"/>
      </patternFill>
    </fill>
    <fill>
      <patternFill patternType="solid">
        <fgColor theme="4" tint="0.39960936307870726"/>
        <bgColor indexed="64"/>
      </patternFill>
    </fill>
    <fill>
      <patternFill patternType="solid">
        <fgColor theme="8" tint="0.59999389629810485"/>
        <bgColor indexed="64"/>
      </patternFill>
    </fill>
    <fill>
      <patternFill patternType="solid">
        <fgColor rgb="FF92D050"/>
        <bgColor indexed="64"/>
      </patternFill>
    </fill>
    <fill>
      <patternFill patternType="solid">
        <fgColor theme="4" tint="0.7993408001953185"/>
        <bgColor indexed="64"/>
      </patternFill>
    </fill>
    <fill>
      <patternFill patternType="solid">
        <fgColor rgb="FFFFEB9C"/>
        <bgColor indexed="64"/>
      </patternFill>
    </fill>
    <fill>
      <patternFill patternType="solid">
        <fgColor rgb="FFFFFFCC"/>
        <bgColor indexed="64"/>
      </patternFill>
    </fill>
    <fill>
      <patternFill patternType="solid">
        <fgColor rgb="FFFFC7CE"/>
        <bgColor indexed="64"/>
      </patternFill>
    </fill>
    <fill>
      <patternFill patternType="solid">
        <fgColor rgb="FFC6EFCE"/>
        <bgColor indexed="64"/>
      </patternFill>
    </fill>
    <fill>
      <patternFill patternType="solid">
        <fgColor theme="9" tint="0.39997558519241921"/>
        <bgColor indexed="64"/>
      </patternFill>
    </fill>
  </fills>
  <borders count="7">
    <border>
      <left/>
      <right/>
      <top/>
      <bottom/>
      <diagonal/>
    </border>
    <border>
      <left style="hair">
        <color auto="1"/>
      </left>
      <right style="hair">
        <color auto="1"/>
      </right>
      <top style="hair">
        <color auto="1"/>
      </top>
      <bottom style="hair">
        <color auto="1"/>
      </bottom>
      <diagonal/>
    </border>
    <border>
      <left style="hair">
        <color auto="1"/>
      </left>
      <right style="hair">
        <color auto="1"/>
      </right>
      <top/>
      <bottom style="hair">
        <color auto="1"/>
      </bottom>
      <diagonal/>
    </border>
    <border>
      <left style="thin">
        <color auto="1"/>
      </left>
      <right style="thin">
        <color auto="1"/>
      </right>
      <top style="thin">
        <color auto="1"/>
      </top>
      <bottom style="thin">
        <color auto="1"/>
      </bottom>
      <diagonal/>
    </border>
    <border>
      <left style="hair">
        <color auto="1"/>
      </left>
      <right style="hair">
        <color auto="1"/>
      </right>
      <top style="hair">
        <color auto="1"/>
      </top>
      <bottom style="thin">
        <color auto="1"/>
      </bottom>
      <diagonal/>
    </border>
    <border>
      <left style="hair">
        <color auto="1"/>
      </left>
      <right style="hair">
        <color auto="1"/>
      </right>
      <top style="hair">
        <color auto="1"/>
      </top>
      <bottom/>
      <diagonal/>
    </border>
    <border>
      <left style="thin">
        <color rgb="FFB2B2B2"/>
      </left>
      <right style="thin">
        <color rgb="FFB2B2B2"/>
      </right>
      <top style="thin">
        <color rgb="FFB2B2B2"/>
      </top>
      <bottom style="thin">
        <color rgb="FFB2B2B2"/>
      </bottom>
      <diagonal/>
    </border>
  </borders>
  <cellStyleXfs count="68">
    <xf numFmtId="0" fontId="0" fillId="0" borderId="0"/>
    <xf numFmtId="0" fontId="16" fillId="0" borderId="0">
      <alignment vertical="center"/>
    </xf>
    <xf numFmtId="0" fontId="16" fillId="0" borderId="0">
      <alignment vertical="center"/>
    </xf>
    <xf numFmtId="0" fontId="1" fillId="17" borderId="0">
      <alignment vertical="center"/>
    </xf>
    <xf numFmtId="0" fontId="1" fillId="0" borderId="0"/>
    <xf numFmtId="0" fontId="1" fillId="0" borderId="0">
      <alignment vertical="center"/>
    </xf>
    <xf numFmtId="0" fontId="1" fillId="0" borderId="0"/>
    <xf numFmtId="0" fontId="1" fillId="0" borderId="0">
      <alignment vertical="center"/>
    </xf>
    <xf numFmtId="0" fontId="1" fillId="0" borderId="0">
      <alignment vertical="center"/>
    </xf>
    <xf numFmtId="0" fontId="16" fillId="0" borderId="0">
      <alignment vertical="center"/>
    </xf>
    <xf numFmtId="0" fontId="1" fillId="0" borderId="0">
      <alignment vertical="center"/>
    </xf>
    <xf numFmtId="0" fontId="1" fillId="0" borderId="0"/>
    <xf numFmtId="0" fontId="1" fillId="0" borderId="0"/>
    <xf numFmtId="0" fontId="1" fillId="0" borderId="0"/>
    <xf numFmtId="0" fontId="1" fillId="0" borderId="0"/>
    <xf numFmtId="0" fontId="1" fillId="0" borderId="0">
      <alignment vertical="center"/>
    </xf>
    <xf numFmtId="0" fontId="17" fillId="18" borderId="0">
      <alignment vertical="center"/>
    </xf>
    <xf numFmtId="0" fontId="16" fillId="0" borderId="0">
      <alignment vertical="center"/>
    </xf>
    <xf numFmtId="0" fontId="18" fillId="19" borderId="6">
      <alignment vertical="center"/>
    </xf>
    <xf numFmtId="0" fontId="19" fillId="20" borderId="0">
      <alignment vertical="center"/>
    </xf>
    <xf numFmtId="0" fontId="1" fillId="0" borderId="0"/>
    <xf numFmtId="0" fontId="1" fillId="0" borderId="0">
      <alignment vertical="center"/>
    </xf>
    <xf numFmtId="0" fontId="1" fillId="0" borderId="0"/>
    <xf numFmtId="0" fontId="16" fillId="0" borderId="0">
      <alignment vertical="center"/>
    </xf>
    <xf numFmtId="0" fontId="1" fillId="0" borderId="0"/>
    <xf numFmtId="0" fontId="16"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alignment vertical="center"/>
    </xf>
    <xf numFmtId="0" fontId="1" fillId="0" borderId="0"/>
    <xf numFmtId="0" fontId="1" fillId="0" borderId="0"/>
    <xf numFmtId="0" fontId="1" fillId="0" borderId="0">
      <alignment vertical="center"/>
    </xf>
    <xf numFmtId="0" fontId="1" fillId="0" borderId="0"/>
    <xf numFmtId="0" fontId="1" fillId="0" borderId="0">
      <alignment vertical="center"/>
    </xf>
    <xf numFmtId="0" fontId="1" fillId="0" borderId="0">
      <alignment vertical="center"/>
    </xf>
    <xf numFmtId="0" fontId="1" fillId="0" borderId="0"/>
    <xf numFmtId="0" fontId="1" fillId="0" borderId="0">
      <alignment vertical="center"/>
    </xf>
    <xf numFmtId="0" fontId="1" fillId="0" borderId="0">
      <alignment vertical="center"/>
    </xf>
    <xf numFmtId="0" fontId="1" fillId="0" borderId="0"/>
    <xf numFmtId="0" fontId="1" fillId="0" borderId="0"/>
    <xf numFmtId="0" fontId="1" fillId="0" borderId="0">
      <alignment vertical="center"/>
    </xf>
    <xf numFmtId="0" fontId="1" fillId="0" borderId="0">
      <alignment vertical="center"/>
    </xf>
    <xf numFmtId="0" fontId="1" fillId="0" borderId="0"/>
    <xf numFmtId="0" fontId="16" fillId="0" borderId="0">
      <alignment vertical="center"/>
    </xf>
    <xf numFmtId="0" fontId="1" fillId="0" borderId="0">
      <alignment vertical="center"/>
    </xf>
    <xf numFmtId="0" fontId="16" fillId="0" borderId="0">
      <alignment vertical="center"/>
    </xf>
    <xf numFmtId="0" fontId="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xf numFmtId="0" fontId="16" fillId="0" borderId="0">
      <alignment vertical="center"/>
    </xf>
    <xf numFmtId="0" fontId="1" fillId="0" borderId="0">
      <alignment vertical="center"/>
    </xf>
    <xf numFmtId="0" fontId="1" fillId="0" borderId="0">
      <alignment vertical="center"/>
    </xf>
    <xf numFmtId="0" fontId="1" fillId="0" borderId="0">
      <alignment vertical="center"/>
    </xf>
    <xf numFmtId="0" fontId="16" fillId="0" borderId="0">
      <alignment vertical="center"/>
    </xf>
    <xf numFmtId="0" fontId="1" fillId="0" borderId="0"/>
    <xf numFmtId="0" fontId="1" fillId="0" borderId="0">
      <alignment vertical="center"/>
    </xf>
    <xf numFmtId="0" fontId="1" fillId="0" borderId="0"/>
    <xf numFmtId="0" fontId="20" fillId="0" borderId="0"/>
    <xf numFmtId="0" fontId="1" fillId="0" borderId="0">
      <alignment vertical="center"/>
    </xf>
    <xf numFmtId="0" fontId="21" fillId="21" borderId="0">
      <alignment vertical="center"/>
    </xf>
    <xf numFmtId="0" fontId="21" fillId="21" borderId="0">
      <alignment vertical="center"/>
    </xf>
    <xf numFmtId="0" fontId="21" fillId="21" borderId="0">
      <alignment vertical="center"/>
    </xf>
  </cellStyleXfs>
  <cellXfs count="180">
    <xf numFmtId="0" fontId="0" fillId="0" borderId="0" xfId="0"/>
    <xf numFmtId="0" fontId="1" fillId="2" borderId="0" xfId="62" applyFill="1"/>
    <xf numFmtId="0" fontId="0" fillId="2" borderId="0" xfId="0" applyFill="1"/>
    <xf numFmtId="0" fontId="0" fillId="0" borderId="0" xfId="0" applyFill="1"/>
    <xf numFmtId="0" fontId="1" fillId="0" borderId="0" xfId="62" applyFill="1"/>
    <xf numFmtId="0" fontId="1" fillId="0" borderId="0" xfId="62"/>
    <xf numFmtId="0" fontId="2" fillId="0" borderId="0" xfId="0" applyFont="1"/>
    <xf numFmtId="0" fontId="3" fillId="0" borderId="1" xfId="22" applyFont="1" applyBorder="1" applyAlignment="1">
      <alignment horizontal="center"/>
    </xf>
    <xf numFmtId="0" fontId="1" fillId="0" borderId="0" xfId="62" applyAlignment="1">
      <alignment horizontal="center"/>
    </xf>
    <xf numFmtId="49" fontId="3" fillId="0" borderId="1" xfId="32" applyNumberFormat="1" applyFont="1" applyBorder="1" applyAlignment="1">
      <alignment horizontal="center"/>
    </xf>
    <xf numFmtId="0" fontId="1" fillId="0" borderId="0" xfId="0" applyFont="1"/>
    <xf numFmtId="0" fontId="1" fillId="3" borderId="0" xfId="62" applyFill="1"/>
    <xf numFmtId="0" fontId="1" fillId="4" borderId="0" xfId="62" applyFill="1"/>
    <xf numFmtId="0" fontId="1" fillId="5" borderId="0" xfId="62" applyFill="1"/>
    <xf numFmtId="0" fontId="0" fillId="4" borderId="0" xfId="0" applyFill="1"/>
    <xf numFmtId="0" fontId="0" fillId="5" borderId="0" xfId="0" applyFill="1"/>
    <xf numFmtId="0" fontId="3" fillId="0" borderId="2" xfId="26" applyFont="1" applyBorder="1" applyAlignment="1">
      <alignment horizontal="center"/>
    </xf>
    <xf numFmtId="0" fontId="4" fillId="0" borderId="0" xfId="0" applyFont="1"/>
    <xf numFmtId="0" fontId="5" fillId="0" borderId="3" xfId="0" applyFont="1" applyBorder="1" applyAlignment="1">
      <alignment vertical="center"/>
    </xf>
    <xf numFmtId="0" fontId="0" fillId="0" borderId="0" xfId="0" applyAlignment="1">
      <alignment vertical="center"/>
    </xf>
    <xf numFmtId="49" fontId="1" fillId="0" borderId="0" xfId="62" applyNumberFormat="1"/>
    <xf numFmtId="0" fontId="0" fillId="0" borderId="0" xfId="62" applyFont="1"/>
    <xf numFmtId="0" fontId="1" fillId="6" borderId="0" xfId="62" applyFill="1"/>
    <xf numFmtId="0" fontId="1" fillId="6" borderId="0" xfId="62" applyFill="1" applyAlignment="1">
      <alignment vertical="center"/>
    </xf>
    <xf numFmtId="0" fontId="1" fillId="7" borderId="0" xfId="62" applyFill="1"/>
    <xf numFmtId="0" fontId="0" fillId="4" borderId="0" xfId="0" applyFill="1" applyAlignment="1"/>
    <xf numFmtId="0" fontId="0" fillId="5" borderId="0" xfId="0" applyFill="1" applyAlignment="1"/>
    <xf numFmtId="0" fontId="0" fillId="3" borderId="0" xfId="0" applyFill="1"/>
    <xf numFmtId="0" fontId="3" fillId="0" borderId="1" xfId="0" applyFont="1" applyBorder="1" applyAlignment="1">
      <alignment horizontal="center"/>
    </xf>
    <xf numFmtId="0" fontId="3" fillId="8" borderId="1" xfId="22" applyFont="1" applyFill="1" applyBorder="1" applyAlignment="1">
      <alignment horizontal="center"/>
    </xf>
    <xf numFmtId="49" fontId="3" fillId="0" borderId="1" xfId="22" applyNumberFormat="1" applyFont="1" applyBorder="1" applyAlignment="1">
      <alignment horizontal="center"/>
    </xf>
    <xf numFmtId="0" fontId="3" fillId="0" borderId="4" xfId="22" applyFont="1" applyBorder="1" applyAlignment="1">
      <alignment horizontal="center"/>
    </xf>
    <xf numFmtId="0" fontId="1" fillId="0" borderId="0" xfId="62" applyAlignment="1">
      <alignment horizontal="center" vertical="center"/>
    </xf>
    <xf numFmtId="0" fontId="3" fillId="0" borderId="1" xfId="22" applyFont="1" applyBorder="1" applyAlignment="1">
      <alignment horizontal="center" vertical="center"/>
    </xf>
    <xf numFmtId="0" fontId="1" fillId="0" borderId="0" xfId="62" applyAlignment="1">
      <alignment horizontal="left" vertical="center"/>
    </xf>
    <xf numFmtId="0" fontId="3" fillId="0" borderId="2" xfId="22" applyFont="1" applyBorder="1" applyAlignment="1">
      <alignment horizontal="center"/>
    </xf>
    <xf numFmtId="0" fontId="6" fillId="0" borderId="1" xfId="15" applyFont="1" applyBorder="1" applyAlignment="1">
      <alignment horizontal="center" vertical="center"/>
    </xf>
    <xf numFmtId="0" fontId="7" fillId="0" borderId="1" xfId="22" applyFont="1" applyBorder="1" applyAlignment="1">
      <alignment horizontal="center"/>
    </xf>
    <xf numFmtId="0" fontId="3" fillId="9" borderId="1" xfId="22" applyFont="1" applyFill="1" applyBorder="1" applyAlignment="1">
      <alignment horizontal="center"/>
    </xf>
    <xf numFmtId="0" fontId="1" fillId="10" borderId="0" xfId="62" applyFill="1"/>
    <xf numFmtId="0" fontId="0" fillId="0" borderId="0" xfId="0" applyAlignment="1"/>
    <xf numFmtId="0" fontId="1" fillId="0" borderId="0" xfId="0" applyFont="1" applyAlignment="1"/>
    <xf numFmtId="0" fontId="8" fillId="0" borderId="0" xfId="0" applyFont="1"/>
    <xf numFmtId="0" fontId="1" fillId="10" borderId="0" xfId="0" applyFont="1" applyFill="1" applyAlignment="1"/>
    <xf numFmtId="0" fontId="1" fillId="0" borderId="0" xfId="0" applyFont="1" applyFill="1" applyAlignment="1"/>
    <xf numFmtId="0" fontId="1" fillId="11" borderId="0" xfId="62" applyFill="1"/>
    <xf numFmtId="0" fontId="1" fillId="8" borderId="0" xfId="62" applyFill="1"/>
    <xf numFmtId="0" fontId="9" fillId="0" borderId="0" xfId="0" applyFont="1"/>
    <xf numFmtId="49" fontId="0" fillId="0" borderId="0" xfId="0" applyNumberFormat="1"/>
    <xf numFmtId="0" fontId="3" fillId="0" borderId="1" xfId="26" applyFont="1" applyBorder="1" applyAlignment="1">
      <alignment horizontal="center"/>
    </xf>
    <xf numFmtId="0" fontId="3" fillId="0" borderId="0" xfId="22" applyFont="1" applyBorder="1" applyAlignment="1">
      <alignment horizontal="center"/>
    </xf>
    <xf numFmtId="0" fontId="1" fillId="0" borderId="0" xfId="62" applyFont="1"/>
    <xf numFmtId="49" fontId="1" fillId="0" borderId="0" xfId="0" applyNumberFormat="1" applyFont="1"/>
    <xf numFmtId="0" fontId="3" fillId="0" borderId="5" xfId="22" applyFont="1" applyBorder="1" applyAlignment="1">
      <alignment horizontal="center"/>
    </xf>
    <xf numFmtId="0" fontId="3" fillId="0" borderId="0" xfId="22" applyFont="1" applyAlignment="1">
      <alignment horizontal="center"/>
    </xf>
    <xf numFmtId="49" fontId="0" fillId="3" borderId="0" xfId="0" applyNumberFormat="1" applyFill="1"/>
    <xf numFmtId="49" fontId="0" fillId="2" borderId="0" xfId="0" applyNumberFormat="1" applyFill="1"/>
    <xf numFmtId="0" fontId="0" fillId="2" borderId="0" xfId="0" applyFill="1" applyAlignment="1"/>
    <xf numFmtId="49" fontId="0" fillId="0" borderId="0" xfId="0" applyNumberFormat="1" applyFill="1"/>
    <xf numFmtId="0" fontId="0" fillId="0" borderId="0" xfId="0" applyFill="1" applyAlignment="1"/>
    <xf numFmtId="0" fontId="7" fillId="2" borderId="1" xfId="22" applyFont="1" applyFill="1" applyBorder="1" applyAlignment="1">
      <alignment horizontal="center"/>
    </xf>
    <xf numFmtId="0" fontId="1" fillId="0" borderId="0" xfId="0" applyFont="1" applyFill="1"/>
    <xf numFmtId="0" fontId="7" fillId="0" borderId="1" xfId="22" applyFont="1" applyFill="1" applyBorder="1" applyAlignment="1">
      <alignment horizontal="center"/>
    </xf>
    <xf numFmtId="0" fontId="10" fillId="2" borderId="0" xfId="0" applyFont="1" applyFill="1"/>
    <xf numFmtId="49" fontId="1" fillId="2" borderId="0" xfId="0" applyNumberFormat="1" applyFont="1" applyFill="1"/>
    <xf numFmtId="49" fontId="1" fillId="0" borderId="0" xfId="0" applyNumberFormat="1" applyFont="1" applyFill="1"/>
    <xf numFmtId="0" fontId="0" fillId="2" borderId="0" xfId="0" applyFill="1" applyBorder="1"/>
    <xf numFmtId="0" fontId="0" fillId="0" borderId="0" xfId="0" applyFill="1" applyBorder="1"/>
    <xf numFmtId="0" fontId="0" fillId="2" borderId="0" xfId="62" applyFont="1" applyFill="1"/>
    <xf numFmtId="0" fontId="1" fillId="2" borderId="0" xfId="0" applyFont="1" applyFill="1"/>
    <xf numFmtId="0" fontId="10" fillId="0" borderId="0" xfId="0" applyFont="1" applyFill="1"/>
    <xf numFmtId="0" fontId="0" fillId="0" borderId="0" xfId="0" applyFill="1" applyAlignment="1">
      <alignment vertical="center"/>
    </xf>
    <xf numFmtId="49" fontId="1" fillId="0" borderId="0" xfId="62" applyNumberFormat="1" applyFill="1"/>
    <xf numFmtId="49" fontId="1" fillId="2" borderId="0" xfId="62" applyNumberFormat="1" applyFill="1"/>
    <xf numFmtId="49" fontId="1" fillId="3" borderId="0" xfId="0" applyNumberFormat="1" applyFont="1" applyFill="1"/>
    <xf numFmtId="0" fontId="3" fillId="3" borderId="1" xfId="22" applyFont="1" applyFill="1" applyBorder="1" applyAlignment="1">
      <alignment horizontal="center"/>
    </xf>
    <xf numFmtId="0" fontId="3" fillId="0" borderId="1" xfId="22" applyFont="1" applyFill="1" applyBorder="1" applyAlignment="1">
      <alignment horizontal="center"/>
    </xf>
    <xf numFmtId="0" fontId="0" fillId="0" borderId="0" xfId="62" applyFont="1" applyFill="1"/>
    <xf numFmtId="0" fontId="11" fillId="0" borderId="0" xfId="0" applyFont="1" applyAlignment="1">
      <alignment horizontal="right"/>
    </xf>
    <xf numFmtId="0" fontId="12" fillId="12" borderId="1" xfId="22" applyFont="1" applyFill="1" applyBorder="1" applyAlignment="1">
      <alignment horizontal="center"/>
    </xf>
    <xf numFmtId="0" fontId="3" fillId="0" borderId="0" xfId="22" applyFont="1" applyBorder="1" applyAlignment="1">
      <alignment horizontal="center"/>
    </xf>
    <xf numFmtId="0" fontId="0" fillId="0" borderId="0" xfId="0" applyAlignment="1">
      <alignment wrapText="1"/>
    </xf>
    <xf numFmtId="0" fontId="0" fillId="13" borderId="0" xfId="0" applyFill="1"/>
    <xf numFmtId="0" fontId="0" fillId="14" borderId="0" xfId="0" applyFill="1"/>
    <xf numFmtId="0" fontId="1" fillId="6" borderId="0" xfId="0" applyFont="1" applyFill="1"/>
    <xf numFmtId="0" fontId="0" fillId="6" borderId="0" xfId="0" applyFill="1"/>
    <xf numFmtId="0" fontId="13" fillId="0" borderId="0" xfId="0" applyFont="1"/>
    <xf numFmtId="0" fontId="3" fillId="6" borderId="1" xfId="22" applyFont="1" applyFill="1" applyBorder="1" applyAlignment="1">
      <alignment horizontal="center"/>
    </xf>
    <xf numFmtId="49" fontId="1" fillId="6" borderId="0" xfId="62" applyNumberFormat="1" applyFill="1"/>
    <xf numFmtId="0" fontId="0" fillId="6" borderId="0" xfId="0" applyFill="1" applyAlignment="1">
      <alignment vertical="center"/>
    </xf>
    <xf numFmtId="49" fontId="0" fillId="6" borderId="0" xfId="0" applyNumberFormat="1" applyFill="1"/>
    <xf numFmtId="0" fontId="1" fillId="6" borderId="0" xfId="0" applyFont="1" applyFill="1" applyAlignment="1">
      <alignment vertical="center"/>
    </xf>
    <xf numFmtId="0" fontId="8" fillId="6" borderId="0" xfId="0" applyFont="1" applyFill="1"/>
    <xf numFmtId="49" fontId="1" fillId="6" borderId="0" xfId="62" applyNumberFormat="1" applyFill="1" applyAlignment="1">
      <alignment vertical="center"/>
    </xf>
    <xf numFmtId="0" fontId="1" fillId="15" borderId="0" xfId="62" applyFill="1"/>
    <xf numFmtId="0" fontId="3" fillId="2" borderId="1" xfId="22" applyFont="1" applyFill="1" applyBorder="1" applyAlignment="1">
      <alignment horizontal="center"/>
    </xf>
    <xf numFmtId="0" fontId="0" fillId="0" borderId="0" xfId="0" applyFill="1" applyAlignment="1">
      <alignment wrapText="1"/>
    </xf>
    <xf numFmtId="0" fontId="8" fillId="0" borderId="0" xfId="0" applyFont="1" applyFill="1"/>
    <xf numFmtId="0" fontId="14" fillId="0" borderId="0" xfId="62" applyFont="1"/>
    <xf numFmtId="0" fontId="8" fillId="0" borderId="0" xfId="0" applyFont="1" applyAlignment="1">
      <alignment horizontal="left" vertical="center"/>
    </xf>
    <xf numFmtId="0" fontId="1" fillId="7" borderId="0" xfId="0" applyFont="1" applyFill="1"/>
    <xf numFmtId="0" fontId="0" fillId="7" borderId="0" xfId="0" applyFill="1"/>
    <xf numFmtId="0" fontId="8" fillId="7" borderId="0" xfId="0" applyFont="1" applyFill="1"/>
    <xf numFmtId="49" fontId="1" fillId="7" borderId="0" xfId="0" applyNumberFormat="1" applyFont="1" applyFill="1"/>
    <xf numFmtId="49" fontId="1" fillId="7" borderId="0" xfId="62" applyNumberFormat="1" applyFill="1"/>
    <xf numFmtId="49" fontId="0" fillId="7" borderId="0" xfId="0" applyNumberFormat="1" applyFill="1"/>
    <xf numFmtId="0" fontId="3" fillId="7" borderId="1" xfId="22" applyFont="1" applyFill="1" applyBorder="1" applyAlignment="1">
      <alignment horizontal="center"/>
    </xf>
    <xf numFmtId="0" fontId="1" fillId="0" borderId="0" xfId="62" applyAlignment="1">
      <alignment wrapText="1"/>
    </xf>
    <xf numFmtId="0" fontId="15" fillId="0" borderId="0" xfId="62" applyFont="1" applyFill="1"/>
    <xf numFmtId="0" fontId="15" fillId="0" borderId="0" xfId="0" applyFont="1" applyFill="1"/>
    <xf numFmtId="0" fontId="15" fillId="4" borderId="0" xfId="0" applyFont="1" applyFill="1"/>
    <xf numFmtId="0" fontId="1" fillId="4" borderId="0" xfId="0" applyFont="1" applyFill="1"/>
    <xf numFmtId="0" fontId="1" fillId="16" borderId="0" xfId="62" applyFill="1"/>
    <xf numFmtId="0" fontId="1" fillId="4" borderId="0" xfId="0" applyFont="1" applyFill="1" applyAlignment="1"/>
    <xf numFmtId="0" fontId="0" fillId="4" borderId="0" xfId="0" applyFill="1" applyAlignment="1">
      <alignment vertical="center"/>
    </xf>
    <xf numFmtId="49" fontId="1" fillId="4" borderId="0" xfId="62" applyNumberFormat="1" applyFill="1"/>
    <xf numFmtId="0" fontId="15" fillId="0" borderId="0" xfId="62" applyFont="1"/>
    <xf numFmtId="0" fontId="3" fillId="4" borderId="1" xfId="22" applyFont="1" applyFill="1" applyBorder="1" applyAlignment="1">
      <alignment horizontal="center"/>
    </xf>
    <xf numFmtId="0" fontId="2" fillId="4" borderId="0" xfId="0" applyFont="1" applyFill="1"/>
    <xf numFmtId="0" fontId="0" fillId="5" borderId="0" xfId="0" applyFill="1" applyAlignment="1">
      <alignment wrapText="1"/>
    </xf>
    <xf numFmtId="0" fontId="0" fillId="5" borderId="0" xfId="0" applyFill="1" applyAlignment="1">
      <alignment vertical="center"/>
    </xf>
    <xf numFmtId="49" fontId="1" fillId="5" borderId="0" xfId="62" applyNumberFormat="1" applyFill="1"/>
    <xf numFmtId="0" fontId="2" fillId="0" borderId="0" xfId="0" applyFont="1" applyFill="1"/>
    <xf numFmtId="0" fontId="3" fillId="5" borderId="1" xfId="22" applyFont="1" applyFill="1" applyBorder="1" applyAlignment="1">
      <alignment horizontal="center"/>
    </xf>
    <xf numFmtId="0" fontId="0" fillId="4" borderId="0" xfId="0" applyFill="1" applyAlignment="1">
      <alignment wrapText="1"/>
    </xf>
    <xf numFmtId="0" fontId="0" fillId="4" borderId="0" xfId="62" applyFont="1" applyFill="1"/>
    <xf numFmtId="0" fontId="0" fillId="5" borderId="0" xfId="62" applyFont="1" applyFill="1"/>
    <xf numFmtId="0" fontId="1" fillId="3" borderId="0" xfId="0" applyFont="1" applyFill="1"/>
    <xf numFmtId="0" fontId="0" fillId="3" borderId="0" xfId="0" applyFill="1" applyAlignment="1">
      <alignment vertical="center"/>
    </xf>
    <xf numFmtId="49" fontId="1" fillId="3" borderId="0" xfId="62" applyNumberFormat="1" applyFill="1"/>
    <xf numFmtId="0" fontId="0" fillId="3" borderId="0" xfId="62" applyFont="1" applyFill="1"/>
    <xf numFmtId="0" fontId="1" fillId="3" borderId="0" xfId="62" applyFill="1" applyAlignment="1">
      <alignment wrapText="1"/>
    </xf>
    <xf numFmtId="49" fontId="0" fillId="4" borderId="0" xfId="0" applyNumberFormat="1" applyFill="1"/>
    <xf numFmtId="0" fontId="0" fillId="3" borderId="0" xfId="0" applyFill="1" applyAlignment="1">
      <alignment wrapText="1"/>
    </xf>
    <xf numFmtId="0" fontId="1" fillId="5" borderId="0" xfId="0" applyFont="1" applyFill="1"/>
    <xf numFmtId="49" fontId="0" fillId="5" borderId="0" xfId="0" applyNumberFormat="1" applyFill="1"/>
    <xf numFmtId="0" fontId="1" fillId="4" borderId="0" xfId="62" applyFill="1" applyAlignment="1">
      <alignment wrapText="1"/>
    </xf>
    <xf numFmtId="0" fontId="1" fillId="5" borderId="0" xfId="62" applyFill="1" applyAlignment="1">
      <alignment wrapText="1"/>
    </xf>
    <xf numFmtId="0" fontId="1" fillId="5" borderId="0" xfId="62" applyFont="1" applyFill="1"/>
    <xf numFmtId="0" fontId="1" fillId="3" borderId="0" xfId="62" applyFont="1" applyFill="1"/>
    <xf numFmtId="0" fontId="1" fillId="4" borderId="0" xfId="62" applyFont="1" applyFill="1"/>
    <xf numFmtId="0" fontId="1" fillId="0" borderId="0" xfId="62" applyNumberFormat="1"/>
    <xf numFmtId="0" fontId="1" fillId="5" borderId="0" xfId="62" applyNumberFormat="1" applyFill="1"/>
    <xf numFmtId="0" fontId="1" fillId="4" borderId="0" xfId="62" applyNumberFormat="1" applyFill="1"/>
    <xf numFmtId="0" fontId="1" fillId="3" borderId="0" xfId="62" applyNumberFormat="1" applyFill="1"/>
    <xf numFmtId="0" fontId="1" fillId="0" borderId="0" xfId="62" applyNumberFormat="1" applyFill="1"/>
    <xf numFmtId="0" fontId="10" fillId="0" borderId="0" xfId="62" applyFont="1" applyFill="1"/>
    <xf numFmtId="0" fontId="10" fillId="4" borderId="0" xfId="62" applyFont="1" applyFill="1"/>
    <xf numFmtId="0" fontId="10" fillId="0" borderId="0" xfId="0" applyFont="1" applyFill="1" applyAlignment="1"/>
    <xf numFmtId="0" fontId="10" fillId="4" borderId="0" xfId="0" applyFont="1" applyFill="1" applyAlignment="1"/>
    <xf numFmtId="49" fontId="1" fillId="4" borderId="0" xfId="62" applyNumberFormat="1" applyFont="1" applyFill="1"/>
    <xf numFmtId="0" fontId="2" fillId="0" borderId="0" xfId="0" applyFont="1" applyAlignment="1"/>
    <xf numFmtId="0" fontId="2" fillId="4" borderId="0" xfId="0" applyFont="1" applyFill="1" applyAlignment="1"/>
    <xf numFmtId="0" fontId="2" fillId="0" borderId="0" xfId="0" applyFont="1" applyFill="1" applyAlignment="1"/>
    <xf numFmtId="0" fontId="10" fillId="0" borderId="0" xfId="0" applyFont="1" applyAlignment="1"/>
    <xf numFmtId="0" fontId="10" fillId="5" borderId="0" xfId="0" applyFont="1" applyFill="1" applyAlignment="1"/>
    <xf numFmtId="0" fontId="0" fillId="3" borderId="0" xfId="0" applyFill="1" applyAlignment="1"/>
    <xf numFmtId="0" fontId="10" fillId="3" borderId="0" xfId="0" applyFont="1" applyFill="1" applyAlignment="1"/>
    <xf numFmtId="0" fontId="1" fillId="3" borderId="0" xfId="0" applyFont="1" applyFill="1" applyAlignment="1"/>
    <xf numFmtId="49" fontId="0" fillId="0" borderId="0" xfId="0" applyNumberFormat="1" applyAlignment="1"/>
    <xf numFmtId="49" fontId="0" fillId="4" borderId="0" xfId="0" applyNumberFormat="1" applyFill="1" applyAlignment="1"/>
    <xf numFmtId="0" fontId="1" fillId="5" borderId="0" xfId="0" applyFont="1" applyFill="1" applyAlignment="1"/>
    <xf numFmtId="49" fontId="0" fillId="5" borderId="0" xfId="0" applyNumberFormat="1" applyFill="1" applyAlignment="1"/>
    <xf numFmtId="0" fontId="12" fillId="12" borderId="1" xfId="22" quotePrefix="1" applyFont="1" applyFill="1" applyBorder="1" applyAlignment="1">
      <alignment horizontal="center"/>
    </xf>
    <xf numFmtId="0" fontId="1" fillId="0" borderId="0" xfId="0" quotePrefix="1" applyFont="1" applyAlignment="1">
      <alignment vertical="center"/>
    </xf>
    <xf numFmtId="0" fontId="26" fillId="0" borderId="1" xfId="22" applyFont="1" applyFill="1" applyBorder="1" applyAlignment="1">
      <alignment horizontal="center"/>
    </xf>
    <xf numFmtId="0" fontId="1" fillId="22" borderId="0" xfId="62" applyFill="1"/>
    <xf numFmtId="49" fontId="0" fillId="22" borderId="0" xfId="0" applyNumberFormat="1" applyFill="1"/>
    <xf numFmtId="0" fontId="0" fillId="22" borderId="0" xfId="0" applyFill="1"/>
    <xf numFmtId="49" fontId="1" fillId="22" borderId="0" xfId="0" applyNumberFormat="1" applyFont="1" applyFill="1"/>
    <xf numFmtId="0" fontId="10" fillId="22" borderId="0" xfId="0" applyFont="1" applyFill="1"/>
    <xf numFmtId="0" fontId="0" fillId="22" borderId="0" xfId="0" applyFill="1" applyBorder="1"/>
    <xf numFmtId="0" fontId="26" fillId="22" borderId="1" xfId="22" applyFont="1" applyFill="1" applyBorder="1" applyAlignment="1">
      <alignment horizontal="center"/>
    </xf>
    <xf numFmtId="0" fontId="27" fillId="0" borderId="1" xfId="22" applyFont="1" applyFill="1" applyBorder="1" applyAlignment="1">
      <alignment horizontal="center"/>
    </xf>
    <xf numFmtId="0" fontId="0" fillId="22" borderId="0" xfId="0" applyNumberFormat="1" applyFill="1"/>
    <xf numFmtId="0" fontId="10" fillId="3" borderId="0" xfId="0" applyFont="1" applyFill="1"/>
    <xf numFmtId="0" fontId="27" fillId="22" borderId="1" xfId="22" applyFont="1" applyFill="1" applyBorder="1" applyAlignment="1">
      <alignment horizontal="center"/>
    </xf>
    <xf numFmtId="0" fontId="0" fillId="3" borderId="0" xfId="0" applyNumberFormat="1" applyFill="1"/>
    <xf numFmtId="0" fontId="2" fillId="22" borderId="0" xfId="0" applyFont="1" applyFill="1"/>
    <xf numFmtId="0" fontId="0" fillId="0" borderId="0" xfId="0" applyNumberFormat="1" applyFill="1"/>
  </cellXfs>
  <cellStyles count="68">
    <cellStyle name="20% - 强调文字颜色 1 2" xfId="3"/>
    <cellStyle name="メモ 2" xfId="18"/>
    <cellStyle name="標準 3" xfId="4"/>
    <cellStyle name="差 2" xfId="19"/>
    <cellStyle name="常规" xfId="0" builtinId="0"/>
    <cellStyle name="常规 10" xfId="15"/>
    <cellStyle name="常规 11" xfId="21"/>
    <cellStyle name="常规 2" xfId="22"/>
    <cellStyle name="常规 2 2" xfId="13"/>
    <cellStyle name="常规 2 2 2" xfId="11"/>
    <cellStyle name="常规 2 2 2 2" xfId="2"/>
    <cellStyle name="常规 2 2 3" xfId="12"/>
    <cellStyle name="常规 2 2 4" xfId="1"/>
    <cellStyle name="常规 2 3" xfId="14"/>
    <cellStyle name="常规 2 3 2" xfId="17"/>
    <cellStyle name="常规 2 4" xfId="20"/>
    <cellStyle name="常规 2 4 2" xfId="23"/>
    <cellStyle name="常规 2 4 3" xfId="24"/>
    <cellStyle name="常规 2 4 4" xfId="25"/>
    <cellStyle name="常规 2 5" xfId="26"/>
    <cellStyle name="常规 3" xfId="27"/>
    <cellStyle name="常规 3 2" xfId="28"/>
    <cellStyle name="常规 3 2 2" xfId="29"/>
    <cellStyle name="常规 3 2 2 2" xfId="30"/>
    <cellStyle name="常规 3 2 2 2 2" xfId="31"/>
    <cellStyle name="常规 3 2 2 2 2 3" xfId="32"/>
    <cellStyle name="常规 3 2 2 2 2 3 2" xfId="33"/>
    <cellStyle name="常规 3 2 2 3" xfId="34"/>
    <cellStyle name="常规 3 2 3" xfId="35"/>
    <cellStyle name="常规 3 2 3 2" xfId="36"/>
    <cellStyle name="常规 3 2 4" xfId="37"/>
    <cellStyle name="常规 3 3" xfId="38"/>
    <cellStyle name="常规 3 3 2" xfId="39"/>
    <cellStyle name="常规 3 3 3" xfId="40"/>
    <cellStyle name="常规 3 4" xfId="41"/>
    <cellStyle name="常规 3 5" xfId="42"/>
    <cellStyle name="常规 3 5 2" xfId="43"/>
    <cellStyle name="常规 3 6" xfId="44"/>
    <cellStyle name="常规 4" xfId="45"/>
    <cellStyle name="常规 4 2" xfId="46"/>
    <cellStyle name="常规 4 3" xfId="47"/>
    <cellStyle name="常规 4 4" xfId="48"/>
    <cellStyle name="常规 5" xfId="49"/>
    <cellStyle name="常规 5 2" xfId="7"/>
    <cellStyle name="常规 5 2 2" xfId="8"/>
    <cellStyle name="常规 5 3" xfId="50"/>
    <cellStyle name="常规 5 4" xfId="51"/>
    <cellStyle name="常规 6" xfId="6"/>
    <cellStyle name="常规 6 2" xfId="52"/>
    <cellStyle name="常规 6 3" xfId="53"/>
    <cellStyle name="常规 7" xfId="54"/>
    <cellStyle name="常规 7 2" xfId="55"/>
    <cellStyle name="常规 7 2 2" xfId="56"/>
    <cellStyle name="常规 7 3" xfId="5"/>
    <cellStyle name="常规 7 4" xfId="57"/>
    <cellStyle name="常规 7 5" xfId="58"/>
    <cellStyle name="常规 7 6" xfId="59"/>
    <cellStyle name="常规 8" xfId="60"/>
    <cellStyle name="常规 8 2" xfId="10"/>
    <cellStyle name="常规 8 3" xfId="9"/>
    <cellStyle name="常规 8 4" xfId="61"/>
    <cellStyle name="常规 9" xfId="62"/>
    <cellStyle name="常规 9 2" xfId="63"/>
    <cellStyle name="常规 9 3" xfId="64"/>
    <cellStyle name="好 2" xfId="65"/>
    <cellStyle name="好 2 2" xfId="66"/>
    <cellStyle name="好 2 3" xfId="67"/>
    <cellStyle name="适中 2" xfId="16"/>
  </cellStyles>
  <dxfs count="3141">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AP8747"/>
  <sheetViews>
    <sheetView tabSelected="1" workbookViewId="0">
      <pane xSplit="3" ySplit="5" topLeftCell="D7518" activePane="bottomRight" state="frozen"/>
      <selection pane="topRight"/>
      <selection pane="bottomLeft"/>
      <selection pane="bottomRight" activeCell="F7530" sqref="F7530"/>
    </sheetView>
  </sheetViews>
  <sheetFormatPr defaultColWidth="9" defaultRowHeight="16.5"/>
  <cols>
    <col min="1" max="1" width="9" style="5" customWidth="1"/>
    <col min="2" max="2" width="10.5" style="5" customWidth="1"/>
    <col min="3" max="3" width="42.75" style="5" customWidth="1"/>
    <col min="4" max="4" width="16" customWidth="1"/>
    <col min="5" max="20" width="9" style="5" customWidth="1"/>
    <col min="21" max="21" width="31.625" style="5" customWidth="1"/>
    <col min="22" max="22" width="9" style="5" customWidth="1"/>
    <col min="23" max="24" width="16.125" style="5" customWidth="1"/>
    <col min="25" max="25" width="18.5" style="19" customWidth="1"/>
    <col min="26" max="28" width="9" style="5" customWidth="1"/>
    <col min="29" max="30" width="9.625" style="5" customWidth="1"/>
    <col min="31" max="31" width="18" style="20" customWidth="1"/>
    <col min="32" max="32" width="9" style="20" customWidth="1"/>
    <col min="33" max="34" width="9" style="5" customWidth="1"/>
    <col min="35" max="35" width="19.375" style="7" customWidth="1"/>
    <col min="36" max="36" width="15.75" style="5" customWidth="1"/>
    <col min="37" max="37" width="9" style="5" customWidth="1"/>
    <col min="38" max="38" width="16.75" style="5" customWidth="1"/>
    <col min="39" max="40" width="9" style="5"/>
    <col min="41" max="41" width="15.25" style="5" customWidth="1"/>
    <col min="42" max="16384" width="9" style="5"/>
  </cols>
  <sheetData>
    <row r="1" spans="1:42" ht="17.25" customHeight="1">
      <c r="A1" s="7" t="s">
        <v>0</v>
      </c>
      <c r="B1" s="7" t="s">
        <v>1</v>
      </c>
      <c r="C1" s="7" t="s">
        <v>2</v>
      </c>
      <c r="D1"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29" t="s">
        <v>24</v>
      </c>
      <c r="Z1" s="7" t="s">
        <v>25</v>
      </c>
      <c r="AA1" s="7" t="s">
        <v>26</v>
      </c>
      <c r="AB1" s="7" t="s">
        <v>27</v>
      </c>
      <c r="AC1" s="7" t="s">
        <v>28</v>
      </c>
      <c r="AD1" s="7" t="s">
        <v>29</v>
      </c>
      <c r="AE1" s="30" t="s">
        <v>30</v>
      </c>
      <c r="AF1" s="7" t="s">
        <v>31</v>
      </c>
      <c r="AG1" s="7" t="s">
        <v>32</v>
      </c>
      <c r="AH1" s="7" t="s">
        <v>33</v>
      </c>
      <c r="AI1" s="7" t="s">
        <v>34</v>
      </c>
      <c r="AJ1" s="6" t="s">
        <v>35</v>
      </c>
      <c r="AK1" s="5" t="s">
        <v>36</v>
      </c>
      <c r="AL1" s="32" t="s">
        <v>37</v>
      </c>
      <c r="AM1" s="5" t="s">
        <v>38</v>
      </c>
      <c r="AN1" s="5" t="s">
        <v>39</v>
      </c>
      <c r="AO1" s="36" t="s">
        <v>40</v>
      </c>
      <c r="AP1" s="36" t="s">
        <v>41</v>
      </c>
    </row>
    <row r="2" spans="1:42" ht="17.25" customHeight="1">
      <c r="A2" s="7" t="s">
        <v>0</v>
      </c>
      <c r="B2" s="7" t="s">
        <v>1</v>
      </c>
      <c r="C2" s="7" t="s">
        <v>2</v>
      </c>
      <c r="D2" t="s">
        <v>3</v>
      </c>
      <c r="E2" s="7" t="s">
        <v>4</v>
      </c>
      <c r="F2" s="7" t="s">
        <v>5</v>
      </c>
      <c r="G2" s="7" t="s">
        <v>6</v>
      </c>
      <c r="H2" s="7" t="s">
        <v>7</v>
      </c>
      <c r="I2" s="7" t="s">
        <v>8</v>
      </c>
      <c r="J2" s="7" t="s">
        <v>9</v>
      </c>
      <c r="K2" s="7" t="s">
        <v>10</v>
      </c>
      <c r="L2" s="7" t="s">
        <v>11</v>
      </c>
      <c r="M2" s="7" t="s">
        <v>12</v>
      </c>
      <c r="N2" s="7" t="s">
        <v>13</v>
      </c>
      <c r="O2" s="7" t="s">
        <v>14</v>
      </c>
      <c r="P2" s="7" t="s">
        <v>15</v>
      </c>
      <c r="Q2" s="7" t="s">
        <v>16</v>
      </c>
      <c r="R2" s="7" t="s">
        <v>17</v>
      </c>
      <c r="S2" s="7" t="s">
        <v>18</v>
      </c>
      <c r="T2" s="7" t="s">
        <v>19</v>
      </c>
      <c r="U2" s="7" t="s">
        <v>20</v>
      </c>
      <c r="V2" s="7" t="s">
        <v>21</v>
      </c>
      <c r="W2" s="7" t="s">
        <v>22</v>
      </c>
      <c r="X2" s="7" t="s">
        <v>23</v>
      </c>
      <c r="Y2" s="29" t="s">
        <v>24</v>
      </c>
      <c r="Z2" s="7" t="s">
        <v>25</v>
      </c>
      <c r="AA2" s="7" t="s">
        <v>26</v>
      </c>
      <c r="AB2" s="7" t="s">
        <v>27</v>
      </c>
      <c r="AC2" s="7" t="s">
        <v>28</v>
      </c>
      <c r="AD2" s="7" t="s">
        <v>29</v>
      </c>
      <c r="AE2" s="30" t="s">
        <v>30</v>
      </c>
      <c r="AF2" s="7" t="s">
        <v>31</v>
      </c>
      <c r="AG2" s="7" t="s">
        <v>32</v>
      </c>
      <c r="AH2" s="7" t="s">
        <v>33</v>
      </c>
      <c r="AI2" s="7" t="s">
        <v>34</v>
      </c>
      <c r="AJ2" s="6" t="s">
        <v>35</v>
      </c>
      <c r="AK2" s="5" t="s">
        <v>36</v>
      </c>
      <c r="AL2" s="32" t="s">
        <v>37</v>
      </c>
      <c r="AM2" s="5" t="s">
        <v>38</v>
      </c>
      <c r="AN2" s="5" t="s">
        <v>39</v>
      </c>
      <c r="AO2" s="36" t="s">
        <v>40</v>
      </c>
      <c r="AP2" s="36" t="s">
        <v>41</v>
      </c>
    </row>
    <row r="3" spans="1:42">
      <c r="A3" s="7" t="s">
        <v>42</v>
      </c>
      <c r="B3" s="7" t="s">
        <v>43</v>
      </c>
      <c r="C3" s="7" t="s">
        <v>42</v>
      </c>
      <c r="D3" t="s">
        <v>42</v>
      </c>
      <c r="E3" s="7" t="s">
        <v>43</v>
      </c>
      <c r="F3" s="7" t="s">
        <v>43</v>
      </c>
      <c r="G3" s="7" t="s">
        <v>43</v>
      </c>
      <c r="H3" s="7" t="s">
        <v>43</v>
      </c>
      <c r="I3" s="7" t="s">
        <v>43</v>
      </c>
      <c r="J3" s="7" t="s">
        <v>43</v>
      </c>
      <c r="K3" s="7" t="s">
        <v>43</v>
      </c>
      <c r="L3" s="7" t="s">
        <v>43</v>
      </c>
      <c r="M3" s="7" t="s">
        <v>43</v>
      </c>
      <c r="N3" s="7" t="s">
        <v>43</v>
      </c>
      <c r="O3" s="7" t="s">
        <v>43</v>
      </c>
      <c r="P3" s="7" t="s">
        <v>43</v>
      </c>
      <c r="Q3" s="7" t="s">
        <v>43</v>
      </c>
      <c r="R3" s="7" t="s">
        <v>43</v>
      </c>
      <c r="S3" s="7" t="s">
        <v>43</v>
      </c>
      <c r="T3" s="7" t="s">
        <v>43</v>
      </c>
      <c r="U3" s="7" t="s">
        <v>42</v>
      </c>
      <c r="V3" s="7" t="s">
        <v>43</v>
      </c>
      <c r="W3" s="7" t="s">
        <v>43</v>
      </c>
      <c r="X3" s="7" t="s">
        <v>43</v>
      </c>
      <c r="Y3" s="7" t="s">
        <v>42</v>
      </c>
      <c r="Z3" s="7" t="s">
        <v>43</v>
      </c>
      <c r="AA3" s="7" t="s">
        <v>44</v>
      </c>
      <c r="AB3" s="7" t="s">
        <v>43</v>
      </c>
      <c r="AC3" s="7" t="s">
        <v>42</v>
      </c>
      <c r="AD3" s="7" t="s">
        <v>43</v>
      </c>
      <c r="AE3" s="30" t="s">
        <v>42</v>
      </c>
      <c r="AF3" s="7" t="s">
        <v>42</v>
      </c>
      <c r="AG3" s="7" t="s">
        <v>43</v>
      </c>
      <c r="AH3" s="7" t="s">
        <v>43</v>
      </c>
      <c r="AI3" s="7" t="s">
        <v>42</v>
      </c>
      <c r="AJ3" s="7" t="s">
        <v>42</v>
      </c>
      <c r="AK3" s="7" t="s">
        <v>43</v>
      </c>
      <c r="AL3" s="33" t="s">
        <v>42</v>
      </c>
      <c r="AM3" s="5" t="s">
        <v>43</v>
      </c>
      <c r="AN3" s="5" t="s">
        <v>43</v>
      </c>
      <c r="AO3" s="37" t="s">
        <v>43</v>
      </c>
      <c r="AP3" s="37" t="s">
        <v>43</v>
      </c>
    </row>
    <row r="4" spans="1:42">
      <c r="A4" s="7" t="s">
        <v>45</v>
      </c>
      <c r="B4" s="7" t="s">
        <v>46</v>
      </c>
      <c r="C4" s="7" t="s">
        <v>47</v>
      </c>
      <c r="D4" t="s">
        <v>47</v>
      </c>
      <c r="E4" s="7" t="s">
        <v>48</v>
      </c>
      <c r="F4" s="7" t="s">
        <v>49</v>
      </c>
      <c r="G4" s="7" t="s">
        <v>50</v>
      </c>
      <c r="H4" s="7" t="s">
        <v>51</v>
      </c>
      <c r="I4" s="7" t="s">
        <v>52</v>
      </c>
      <c r="J4" s="7" t="s">
        <v>53</v>
      </c>
      <c r="K4" s="7" t="s">
        <v>54</v>
      </c>
      <c r="L4" s="7" t="s">
        <v>55</v>
      </c>
      <c r="M4" s="7" t="s">
        <v>56</v>
      </c>
      <c r="N4" s="7" t="s">
        <v>57</v>
      </c>
      <c r="O4" s="7" t="s">
        <v>58</v>
      </c>
      <c r="P4" s="7" t="s">
        <v>59</v>
      </c>
      <c r="Q4" s="7"/>
      <c r="R4" s="7"/>
      <c r="S4" s="7" t="s">
        <v>60</v>
      </c>
      <c r="T4" s="7" t="s">
        <v>60</v>
      </c>
      <c r="U4" s="7" t="s">
        <v>61</v>
      </c>
      <c r="V4" s="7" t="s">
        <v>62</v>
      </c>
      <c r="W4" s="7" t="s">
        <v>63</v>
      </c>
      <c r="X4" s="7" t="s">
        <v>64</v>
      </c>
      <c r="Y4" s="7" t="s">
        <v>65</v>
      </c>
      <c r="Z4" s="7" t="s">
        <v>66</v>
      </c>
      <c r="AA4" s="7" t="s">
        <v>67</v>
      </c>
      <c r="AB4" s="7" t="s">
        <v>68</v>
      </c>
      <c r="AC4" s="7" t="s">
        <v>69</v>
      </c>
      <c r="AD4" s="7" t="s">
        <v>70</v>
      </c>
      <c r="AE4" s="30" t="s">
        <v>71</v>
      </c>
      <c r="AF4" s="7" t="s">
        <v>72</v>
      </c>
      <c r="AG4" s="7" t="s">
        <v>73</v>
      </c>
      <c r="AH4" s="7" t="s">
        <v>74</v>
      </c>
      <c r="AI4" s="7" t="s">
        <v>75</v>
      </c>
      <c r="AJ4" s="8" t="s">
        <v>76</v>
      </c>
      <c r="AK4" s="5" t="s">
        <v>77</v>
      </c>
      <c r="AL4" s="32" t="s">
        <v>78</v>
      </c>
      <c r="AM4" s="5" t="s">
        <v>79</v>
      </c>
      <c r="AN4" s="5" t="s">
        <v>80</v>
      </c>
      <c r="AO4" s="37" t="s">
        <v>81</v>
      </c>
      <c r="AP4" s="5" t="s">
        <v>82</v>
      </c>
    </row>
    <row r="5" spans="1:42">
      <c r="A5" s="7" t="s">
        <v>83</v>
      </c>
      <c r="B5" s="7" t="s">
        <v>84</v>
      </c>
      <c r="C5" s="7" t="s">
        <v>83</v>
      </c>
      <c r="D5">
        <v>111</v>
      </c>
      <c r="E5" s="7" t="s">
        <v>84</v>
      </c>
      <c r="F5" s="7">
        <v>110</v>
      </c>
      <c r="G5" s="7" t="s">
        <v>84</v>
      </c>
      <c r="H5" s="7" t="s">
        <v>84</v>
      </c>
      <c r="I5" s="7" t="s">
        <v>84</v>
      </c>
      <c r="J5" s="7" t="s">
        <v>84</v>
      </c>
      <c r="K5" s="7" t="s">
        <v>84</v>
      </c>
      <c r="L5" s="7" t="s">
        <v>84</v>
      </c>
      <c r="M5" s="7" t="s">
        <v>84</v>
      </c>
      <c r="N5" s="7" t="s">
        <v>84</v>
      </c>
      <c r="O5" s="7" t="s">
        <v>84</v>
      </c>
      <c r="P5" s="7" t="s">
        <v>84</v>
      </c>
      <c r="Q5" s="7" t="s">
        <v>84</v>
      </c>
      <c r="R5" s="7" t="s">
        <v>84</v>
      </c>
      <c r="S5" s="7" t="s">
        <v>84</v>
      </c>
      <c r="T5" s="7" t="s">
        <v>84</v>
      </c>
      <c r="U5" s="7" t="s">
        <v>84</v>
      </c>
      <c r="V5" s="7" t="s">
        <v>84</v>
      </c>
      <c r="W5" s="7" t="s">
        <v>85</v>
      </c>
      <c r="X5" s="7" t="s">
        <v>85</v>
      </c>
      <c r="Y5" s="31" t="s">
        <v>85</v>
      </c>
      <c r="Z5" s="7" t="s">
        <v>84</v>
      </c>
      <c r="AA5" s="7" t="s">
        <v>84</v>
      </c>
      <c r="AB5" s="7" t="s">
        <v>84</v>
      </c>
      <c r="AC5" s="7" t="s">
        <v>84</v>
      </c>
      <c r="AD5" s="7">
        <v>100</v>
      </c>
      <c r="AE5" s="30" t="s">
        <v>84</v>
      </c>
      <c r="AF5" s="7" t="s">
        <v>84</v>
      </c>
      <c r="AG5" s="7" t="s">
        <v>84</v>
      </c>
      <c r="AH5" s="7" t="s">
        <v>84</v>
      </c>
      <c r="AI5" s="7" t="s">
        <v>85</v>
      </c>
      <c r="AJ5" s="5" t="s">
        <v>85</v>
      </c>
      <c r="AK5" s="5" t="s">
        <v>85</v>
      </c>
      <c r="AL5" s="34">
        <v>100</v>
      </c>
      <c r="AM5" s="5" t="s">
        <v>84</v>
      </c>
      <c r="AN5" s="5" t="s">
        <v>84</v>
      </c>
      <c r="AO5" s="5" t="s">
        <v>84</v>
      </c>
      <c r="AP5" s="5" t="s">
        <v>84</v>
      </c>
    </row>
    <row r="6" spans="1:42">
      <c r="A6" s="5" t="s">
        <v>86</v>
      </c>
      <c r="B6" s="5">
        <v>111</v>
      </c>
      <c r="C6" s="5" t="s">
        <v>87</v>
      </c>
      <c r="D6" t="s">
        <v>87</v>
      </c>
      <c r="E6" s="5">
        <v>18</v>
      </c>
      <c r="F6" s="5">
        <v>1</v>
      </c>
      <c r="G6" s="5">
        <v>3000</v>
      </c>
      <c r="H6" s="5">
        <v>1000</v>
      </c>
      <c r="I6" s="5">
        <v>300</v>
      </c>
      <c r="J6" s="5">
        <v>114</v>
      </c>
      <c r="K6" s="5">
        <v>150</v>
      </c>
      <c r="L6" s="5">
        <v>1500</v>
      </c>
      <c r="M6" s="5">
        <v>100</v>
      </c>
      <c r="N6" s="5">
        <v>80</v>
      </c>
      <c r="O6" s="5">
        <v>0</v>
      </c>
      <c r="P6" s="5">
        <v>101011</v>
      </c>
      <c r="Q6" s="5">
        <v>101021</v>
      </c>
      <c r="R6" s="5">
        <v>101031</v>
      </c>
      <c r="U6" s="5" t="s">
        <v>88</v>
      </c>
      <c r="V6" s="5">
        <v>101</v>
      </c>
    </row>
    <row r="7" spans="1:42">
      <c r="A7" s="5" t="s">
        <v>86</v>
      </c>
      <c r="B7" s="5">
        <v>222</v>
      </c>
      <c r="C7" s="5" t="s">
        <v>89</v>
      </c>
      <c r="D7" t="s">
        <v>90</v>
      </c>
      <c r="E7" s="5">
        <v>20</v>
      </c>
      <c r="F7" s="5">
        <v>1</v>
      </c>
      <c r="G7" s="5">
        <v>3000</v>
      </c>
      <c r="H7" s="5">
        <v>1000</v>
      </c>
      <c r="I7" s="5">
        <v>300</v>
      </c>
      <c r="J7" s="5">
        <v>102</v>
      </c>
      <c r="K7" s="5">
        <v>150</v>
      </c>
      <c r="L7" s="5">
        <v>1500</v>
      </c>
      <c r="M7" s="5">
        <v>100</v>
      </c>
      <c r="N7" s="5">
        <v>80</v>
      </c>
      <c r="O7" s="5">
        <v>0</v>
      </c>
      <c r="P7" s="5">
        <v>102011</v>
      </c>
      <c r="Q7" s="5">
        <v>102021</v>
      </c>
      <c r="R7" s="5">
        <v>102031</v>
      </c>
      <c r="S7" s="5">
        <v>102041</v>
      </c>
      <c r="U7" s="5" t="s">
        <v>88</v>
      </c>
      <c r="V7" s="5">
        <v>102</v>
      </c>
      <c r="AI7" s="35"/>
    </row>
    <row r="8" spans="1:42">
      <c r="A8" s="5" t="s">
        <v>86</v>
      </c>
      <c r="B8" s="5">
        <v>333</v>
      </c>
      <c r="C8" s="5" t="s">
        <v>91</v>
      </c>
      <c r="D8" t="s">
        <v>91</v>
      </c>
      <c r="E8" s="5">
        <v>24</v>
      </c>
      <c r="F8" s="5">
        <v>1</v>
      </c>
      <c r="G8" s="5">
        <v>7500</v>
      </c>
      <c r="H8" s="5">
        <v>1000</v>
      </c>
      <c r="I8" s="5">
        <v>300</v>
      </c>
      <c r="J8" s="5">
        <v>100</v>
      </c>
      <c r="K8" s="5">
        <v>150</v>
      </c>
      <c r="L8" s="5">
        <v>1500</v>
      </c>
      <c r="M8" s="5">
        <v>100</v>
      </c>
      <c r="N8" s="5">
        <v>80</v>
      </c>
      <c r="O8" s="5">
        <v>0</v>
      </c>
      <c r="P8" s="5">
        <v>103011</v>
      </c>
      <c r="Q8" s="5">
        <v>103031</v>
      </c>
      <c r="U8" s="5" t="s">
        <v>88</v>
      </c>
      <c r="V8" s="5">
        <v>103</v>
      </c>
      <c r="AI8" s="35"/>
    </row>
    <row r="9" spans="1:42">
      <c r="A9" s="5" t="s">
        <v>86</v>
      </c>
      <c r="B9" s="5">
        <v>201</v>
      </c>
      <c r="C9" s="5" t="s">
        <v>92</v>
      </c>
      <c r="D9" t="s">
        <v>92</v>
      </c>
      <c r="E9" s="5">
        <v>10</v>
      </c>
      <c r="F9" s="5">
        <v>1</v>
      </c>
      <c r="G9" s="5">
        <v>2000</v>
      </c>
      <c r="H9" s="5">
        <v>10</v>
      </c>
      <c r="I9" s="5">
        <v>300</v>
      </c>
      <c r="J9" s="5">
        <v>220</v>
      </c>
      <c r="K9" s="5">
        <v>0</v>
      </c>
      <c r="L9" s="5">
        <v>1500</v>
      </c>
      <c r="M9" s="5">
        <v>100</v>
      </c>
      <c r="N9" s="5">
        <v>80</v>
      </c>
      <c r="O9" s="5">
        <v>0</v>
      </c>
      <c r="P9" s="5">
        <v>101011</v>
      </c>
      <c r="Q9" s="5">
        <v>131011</v>
      </c>
      <c r="U9" s="5" t="s">
        <v>88</v>
      </c>
      <c r="V9" s="5">
        <v>125</v>
      </c>
      <c r="AI9" s="35"/>
    </row>
    <row r="10" spans="1:42">
      <c r="A10" s="5" t="s">
        <v>86</v>
      </c>
      <c r="B10" s="5">
        <v>202</v>
      </c>
      <c r="C10" s="5" t="s">
        <v>92</v>
      </c>
      <c r="D10" t="s">
        <v>92</v>
      </c>
      <c r="E10" s="5">
        <v>15</v>
      </c>
      <c r="F10" s="5">
        <v>1</v>
      </c>
      <c r="G10" s="5">
        <v>3000</v>
      </c>
      <c r="H10" s="5">
        <v>10</v>
      </c>
      <c r="I10" s="5">
        <v>300</v>
      </c>
      <c r="J10" s="5">
        <v>220</v>
      </c>
      <c r="K10" s="5">
        <v>0</v>
      </c>
      <c r="L10" s="5">
        <v>1500</v>
      </c>
      <c r="M10" s="5">
        <v>100</v>
      </c>
      <c r="N10" s="5">
        <v>80</v>
      </c>
      <c r="O10" s="5">
        <v>0</v>
      </c>
      <c r="P10" s="5">
        <v>101011</v>
      </c>
      <c r="Q10" s="5">
        <v>131011</v>
      </c>
      <c r="U10" s="5" t="s">
        <v>88</v>
      </c>
      <c r="V10" s="5">
        <v>125</v>
      </c>
      <c r="AI10" s="35"/>
    </row>
    <row r="11" spans="1:42">
      <c r="A11" s="5" t="s">
        <v>86</v>
      </c>
      <c r="B11" s="5">
        <v>203</v>
      </c>
      <c r="C11" s="5" t="s">
        <v>92</v>
      </c>
      <c r="D11" t="s">
        <v>92</v>
      </c>
      <c r="E11" s="5">
        <v>20</v>
      </c>
      <c r="F11" s="5">
        <v>1</v>
      </c>
      <c r="G11" s="5">
        <v>4000</v>
      </c>
      <c r="H11" s="5">
        <v>10</v>
      </c>
      <c r="I11" s="5">
        <v>300</v>
      </c>
      <c r="J11" s="5">
        <v>220</v>
      </c>
      <c r="K11" s="5">
        <v>0</v>
      </c>
      <c r="L11" s="5">
        <v>1500</v>
      </c>
      <c r="M11" s="5">
        <v>100</v>
      </c>
      <c r="N11" s="5">
        <v>80</v>
      </c>
      <c r="O11" s="5">
        <v>0</v>
      </c>
      <c r="P11" s="5">
        <v>101011</v>
      </c>
      <c r="Q11" s="5">
        <v>131011</v>
      </c>
      <c r="U11" s="5" t="s">
        <v>88</v>
      </c>
      <c r="V11" s="5">
        <v>125</v>
      </c>
      <c r="AI11" s="35"/>
    </row>
    <row r="12" spans="1:42">
      <c r="A12" s="5" t="s">
        <v>86</v>
      </c>
      <c r="B12" s="5">
        <v>204</v>
      </c>
      <c r="C12" s="5" t="s">
        <v>92</v>
      </c>
      <c r="D12" t="s">
        <v>92</v>
      </c>
      <c r="E12" s="5">
        <v>25</v>
      </c>
      <c r="F12" s="5">
        <v>1</v>
      </c>
      <c r="G12" s="5">
        <v>6000</v>
      </c>
      <c r="H12" s="5">
        <v>10</v>
      </c>
      <c r="I12" s="5">
        <v>300</v>
      </c>
      <c r="J12" s="5">
        <v>220</v>
      </c>
      <c r="K12" s="5">
        <v>0</v>
      </c>
      <c r="L12" s="5">
        <v>1500</v>
      </c>
      <c r="M12" s="5">
        <v>100</v>
      </c>
      <c r="N12" s="5">
        <v>80</v>
      </c>
      <c r="O12" s="5">
        <v>0</v>
      </c>
      <c r="P12" s="5">
        <v>101011</v>
      </c>
      <c r="Q12" s="5">
        <v>131011</v>
      </c>
      <c r="U12" s="5" t="s">
        <v>88</v>
      </c>
      <c r="V12" s="5">
        <v>125</v>
      </c>
      <c r="AI12" s="35"/>
    </row>
    <row r="13" spans="1:42">
      <c r="A13" s="5" t="s">
        <v>86</v>
      </c>
      <c r="B13" s="5">
        <v>205</v>
      </c>
      <c r="C13" s="5" t="s">
        <v>92</v>
      </c>
      <c r="D13" t="s">
        <v>92</v>
      </c>
      <c r="E13" s="5">
        <v>30</v>
      </c>
      <c r="F13" s="5">
        <v>1</v>
      </c>
      <c r="G13" s="5">
        <v>8000</v>
      </c>
      <c r="H13" s="5">
        <v>10</v>
      </c>
      <c r="I13" s="5">
        <v>300</v>
      </c>
      <c r="J13" s="5">
        <v>220</v>
      </c>
      <c r="K13" s="5">
        <v>0</v>
      </c>
      <c r="L13" s="5">
        <v>1500</v>
      </c>
      <c r="M13" s="5">
        <v>100</v>
      </c>
      <c r="N13" s="5">
        <v>80</v>
      </c>
      <c r="O13" s="5">
        <v>0</v>
      </c>
      <c r="P13" s="5">
        <v>101011</v>
      </c>
      <c r="Q13" s="5">
        <v>131011</v>
      </c>
      <c r="U13" s="5" t="s">
        <v>88</v>
      </c>
      <c r="V13" s="5">
        <v>125</v>
      </c>
      <c r="AI13" s="35"/>
    </row>
    <row r="14" spans="1:42">
      <c r="A14" s="5" t="s">
        <v>86</v>
      </c>
      <c r="B14" s="28">
        <v>10001</v>
      </c>
      <c r="C14" s="21" t="s">
        <v>93</v>
      </c>
      <c r="D14" t="s">
        <v>93</v>
      </c>
      <c r="E14" s="5">
        <v>30</v>
      </c>
      <c r="F14" s="5">
        <v>1</v>
      </c>
      <c r="G14" s="5">
        <v>8000</v>
      </c>
      <c r="H14" s="5">
        <v>10</v>
      </c>
      <c r="I14" s="5">
        <v>300</v>
      </c>
      <c r="J14" s="5">
        <v>220</v>
      </c>
      <c r="K14" s="5">
        <v>0</v>
      </c>
      <c r="L14" s="5">
        <v>1500</v>
      </c>
      <c r="M14" s="5">
        <v>100</v>
      </c>
      <c r="N14" s="5">
        <v>80</v>
      </c>
      <c r="O14" s="5">
        <v>0</v>
      </c>
      <c r="P14" s="5">
        <v>101011</v>
      </c>
      <c r="U14" s="5" t="s">
        <v>88</v>
      </c>
      <c r="V14" s="5">
        <v>10001</v>
      </c>
      <c r="AI14" s="35"/>
    </row>
    <row r="15" spans="1:42">
      <c r="A15" s="5" t="s">
        <v>86</v>
      </c>
      <c r="B15" s="5">
        <v>1001</v>
      </c>
      <c r="C15" s="5" t="s">
        <v>94</v>
      </c>
      <c r="D15" t="s">
        <v>94</v>
      </c>
      <c r="E15" s="5">
        <v>30</v>
      </c>
      <c r="F15" s="5">
        <v>1</v>
      </c>
      <c r="G15" s="5">
        <v>15000</v>
      </c>
      <c r="H15" s="5">
        <v>1500</v>
      </c>
      <c r="I15" s="5">
        <v>300</v>
      </c>
      <c r="J15" s="5">
        <v>300</v>
      </c>
      <c r="K15" s="5">
        <v>150</v>
      </c>
      <c r="L15" s="5">
        <v>1500</v>
      </c>
      <c r="M15" s="5">
        <v>100</v>
      </c>
      <c r="N15" s="5">
        <v>80</v>
      </c>
      <c r="O15" s="5">
        <v>0</v>
      </c>
      <c r="P15" s="5">
        <v>20011</v>
      </c>
      <c r="Q15" s="5">
        <v>20021</v>
      </c>
      <c r="R15" s="5">
        <v>20031</v>
      </c>
      <c r="S15" s="5">
        <v>20041</v>
      </c>
      <c r="U15" s="5" t="s">
        <v>88</v>
      </c>
      <c r="V15" s="5">
        <v>20</v>
      </c>
      <c r="AI15" s="35"/>
    </row>
    <row r="16" spans="1:42">
      <c r="A16" s="5" t="s">
        <v>86</v>
      </c>
      <c r="B16" s="5">
        <v>1002</v>
      </c>
      <c r="C16" s="5" t="s">
        <v>95</v>
      </c>
      <c r="D16" t="s">
        <v>95</v>
      </c>
      <c r="E16" s="5">
        <v>30</v>
      </c>
      <c r="F16" s="5">
        <v>1</v>
      </c>
      <c r="G16" s="5">
        <v>5600</v>
      </c>
      <c r="H16" s="5">
        <v>1000</v>
      </c>
      <c r="I16" s="5">
        <v>300</v>
      </c>
      <c r="J16" s="5">
        <v>200</v>
      </c>
      <c r="K16" s="5">
        <v>50</v>
      </c>
      <c r="L16" s="5">
        <v>1500</v>
      </c>
      <c r="M16" s="5">
        <v>100</v>
      </c>
      <c r="N16" s="5">
        <v>80</v>
      </c>
      <c r="O16" s="5">
        <v>0</v>
      </c>
      <c r="P16" s="5">
        <v>12011</v>
      </c>
      <c r="Q16" s="5">
        <v>12031</v>
      </c>
      <c r="U16" s="5" t="s">
        <v>88</v>
      </c>
      <c r="V16" s="5">
        <v>12</v>
      </c>
      <c r="AI16" s="35"/>
    </row>
    <row r="17" spans="1:35">
      <c r="A17" s="5" t="s">
        <v>86</v>
      </c>
      <c r="B17" s="5">
        <v>1003</v>
      </c>
      <c r="C17" s="5" t="s">
        <v>96</v>
      </c>
      <c r="D17" t="s">
        <v>96</v>
      </c>
      <c r="E17" s="5">
        <v>10</v>
      </c>
      <c r="F17" s="5">
        <v>1</v>
      </c>
      <c r="G17" s="5">
        <v>1480</v>
      </c>
      <c r="H17" s="5">
        <v>368</v>
      </c>
      <c r="I17" s="5">
        <v>252</v>
      </c>
      <c r="J17" s="5">
        <v>100</v>
      </c>
      <c r="K17" s="5">
        <v>50</v>
      </c>
      <c r="L17" s="5">
        <v>1500</v>
      </c>
      <c r="M17" s="5">
        <v>100</v>
      </c>
      <c r="N17" s="5">
        <v>80</v>
      </c>
      <c r="O17" s="5">
        <v>0</v>
      </c>
      <c r="P17" s="5">
        <v>114011</v>
      </c>
      <c r="U17" s="5" t="s">
        <v>88</v>
      </c>
      <c r="V17" s="5">
        <v>114</v>
      </c>
      <c r="AI17" s="35"/>
    </row>
    <row r="18" spans="1:35">
      <c r="A18" s="5" t="s">
        <v>86</v>
      </c>
      <c r="B18" s="5">
        <v>9995</v>
      </c>
      <c r="C18" s="5" t="s">
        <v>97</v>
      </c>
      <c r="D18" t="s">
        <v>97</v>
      </c>
      <c r="E18" s="5">
        <v>1</v>
      </c>
      <c r="F18" s="5">
        <v>1</v>
      </c>
      <c r="G18" s="5">
        <v>10332</v>
      </c>
      <c r="H18" s="5">
        <v>10</v>
      </c>
      <c r="I18" s="5">
        <v>10</v>
      </c>
      <c r="J18" s="5">
        <v>101</v>
      </c>
      <c r="K18" s="5">
        <v>133</v>
      </c>
      <c r="L18" s="5">
        <v>1715</v>
      </c>
      <c r="M18" s="5">
        <v>100</v>
      </c>
      <c r="N18" s="5">
        <v>80</v>
      </c>
      <c r="O18" s="5">
        <v>0</v>
      </c>
      <c r="P18" s="5">
        <v>10011</v>
      </c>
      <c r="Q18" s="5">
        <v>10021</v>
      </c>
      <c r="R18" s="5">
        <v>10031</v>
      </c>
      <c r="U18" s="5" t="s">
        <v>88</v>
      </c>
      <c r="V18" s="5">
        <v>10</v>
      </c>
      <c r="AI18" s="35"/>
    </row>
    <row r="19" spans="1:35">
      <c r="A19" s="5" t="s">
        <v>86</v>
      </c>
      <c r="B19" s="5">
        <v>9994</v>
      </c>
      <c r="C19" s="5" t="s">
        <v>89</v>
      </c>
      <c r="D19" t="s">
        <v>90</v>
      </c>
      <c r="E19" s="5">
        <v>1</v>
      </c>
      <c r="F19" s="5">
        <v>1</v>
      </c>
      <c r="G19" s="5">
        <v>2000</v>
      </c>
      <c r="H19" s="5">
        <v>100</v>
      </c>
      <c r="I19" s="5">
        <v>36</v>
      </c>
      <c r="J19" s="5">
        <v>120</v>
      </c>
      <c r="K19" s="5">
        <v>85</v>
      </c>
      <c r="L19" s="5">
        <v>1700</v>
      </c>
      <c r="M19" s="5">
        <v>100</v>
      </c>
      <c r="N19" s="5">
        <v>80</v>
      </c>
      <c r="O19" s="5">
        <v>0</v>
      </c>
      <c r="P19" s="5">
        <v>102011</v>
      </c>
      <c r="Q19" s="5">
        <v>102031</v>
      </c>
      <c r="U19" s="5" t="s">
        <v>88</v>
      </c>
      <c r="V19" s="5">
        <v>102</v>
      </c>
      <c r="AI19" s="35"/>
    </row>
    <row r="20" spans="1:35">
      <c r="A20" s="5" t="s">
        <v>86</v>
      </c>
      <c r="B20" s="5">
        <v>9993</v>
      </c>
      <c r="C20" s="5" t="s">
        <v>98</v>
      </c>
      <c r="D20" t="s">
        <v>98</v>
      </c>
      <c r="E20" s="5">
        <v>1</v>
      </c>
      <c r="F20" s="5">
        <v>1</v>
      </c>
      <c r="G20" s="5">
        <v>10000</v>
      </c>
      <c r="H20" s="5">
        <v>15</v>
      </c>
      <c r="I20" s="5">
        <v>30</v>
      </c>
      <c r="J20" s="5">
        <v>220</v>
      </c>
      <c r="K20" s="5">
        <v>150</v>
      </c>
      <c r="L20" s="5">
        <v>1500</v>
      </c>
      <c r="M20" s="5">
        <v>100</v>
      </c>
      <c r="N20" s="5">
        <v>80</v>
      </c>
      <c r="O20" s="5">
        <v>0</v>
      </c>
      <c r="P20" s="5">
        <v>118011</v>
      </c>
      <c r="Q20" s="5">
        <v>118021</v>
      </c>
      <c r="R20" s="5">
        <v>118031</v>
      </c>
      <c r="U20" s="5" t="s">
        <v>88</v>
      </c>
      <c r="V20" s="5">
        <v>117</v>
      </c>
      <c r="AI20" s="35"/>
    </row>
    <row r="21" spans="1:35">
      <c r="A21" s="5" t="s">
        <v>86</v>
      </c>
      <c r="B21" s="5">
        <v>9992</v>
      </c>
      <c r="C21" s="5" t="s">
        <v>99</v>
      </c>
      <c r="D21" t="s">
        <v>99</v>
      </c>
      <c r="E21" s="5">
        <v>1</v>
      </c>
      <c r="F21" s="5">
        <v>1</v>
      </c>
      <c r="G21" s="5">
        <v>10000</v>
      </c>
      <c r="H21" s="5">
        <v>15</v>
      </c>
      <c r="I21" s="5">
        <v>30</v>
      </c>
      <c r="J21" s="5">
        <v>220</v>
      </c>
      <c r="K21" s="5">
        <v>150</v>
      </c>
      <c r="L21" s="5">
        <v>1500</v>
      </c>
      <c r="M21" s="5">
        <v>100</v>
      </c>
      <c r="N21" s="5">
        <v>80</v>
      </c>
      <c r="O21" s="5">
        <v>0</v>
      </c>
      <c r="P21" s="5">
        <v>116011</v>
      </c>
      <c r="Q21" s="5">
        <v>116021</v>
      </c>
      <c r="U21" s="5" t="s">
        <v>88</v>
      </c>
      <c r="V21" s="5">
        <v>115</v>
      </c>
      <c r="AI21" s="35"/>
    </row>
    <row r="22" spans="1:35">
      <c r="A22" s="5" t="s">
        <v>86</v>
      </c>
      <c r="B22" s="5">
        <v>9991</v>
      </c>
      <c r="C22" s="5" t="s">
        <v>87</v>
      </c>
      <c r="D22" t="s">
        <v>87</v>
      </c>
      <c r="E22" s="5">
        <v>1</v>
      </c>
      <c r="F22" s="5">
        <v>1</v>
      </c>
      <c r="G22" s="5">
        <v>10000</v>
      </c>
      <c r="H22" s="5">
        <v>15</v>
      </c>
      <c r="I22" s="5">
        <v>30</v>
      </c>
      <c r="J22" s="5">
        <v>220</v>
      </c>
      <c r="K22" s="5">
        <v>150</v>
      </c>
      <c r="L22" s="5">
        <v>1500</v>
      </c>
      <c r="M22" s="5">
        <v>100</v>
      </c>
      <c r="N22" s="5">
        <v>80</v>
      </c>
      <c r="O22" s="5">
        <v>0</v>
      </c>
      <c r="P22" s="5">
        <v>101011</v>
      </c>
      <c r="Q22" s="5">
        <v>101031</v>
      </c>
      <c r="U22" s="5" t="s">
        <v>88</v>
      </c>
      <c r="V22" s="5">
        <v>101</v>
      </c>
      <c r="AI22" s="35"/>
    </row>
    <row r="23" spans="1:35">
      <c r="A23" s="5" t="s">
        <v>86</v>
      </c>
      <c r="B23" s="5">
        <v>9990</v>
      </c>
      <c r="C23" s="5" t="s">
        <v>100</v>
      </c>
      <c r="D23" t="s">
        <v>100</v>
      </c>
      <c r="E23" s="5">
        <v>1</v>
      </c>
      <c r="F23" s="5">
        <v>1</v>
      </c>
      <c r="G23" s="5">
        <v>10000</v>
      </c>
      <c r="H23" s="5">
        <v>15</v>
      </c>
      <c r="I23" s="5">
        <v>30</v>
      </c>
      <c r="J23" s="5">
        <v>220</v>
      </c>
      <c r="K23" s="5">
        <v>150</v>
      </c>
      <c r="L23" s="5">
        <v>1500</v>
      </c>
      <c r="M23" s="5">
        <v>100</v>
      </c>
      <c r="N23" s="5">
        <v>80</v>
      </c>
      <c r="O23" s="5">
        <v>0</v>
      </c>
      <c r="P23" s="5">
        <v>104011</v>
      </c>
      <c r="Q23" s="5">
        <v>104021</v>
      </c>
      <c r="R23" s="5">
        <v>104031</v>
      </c>
      <c r="U23" s="5" t="s">
        <v>88</v>
      </c>
      <c r="V23" s="5">
        <v>104</v>
      </c>
      <c r="AI23" s="35"/>
    </row>
    <row r="24" spans="1:35">
      <c r="A24" s="5" t="s">
        <v>86</v>
      </c>
      <c r="B24" s="5">
        <v>9989</v>
      </c>
      <c r="C24" s="5" t="s">
        <v>101</v>
      </c>
      <c r="D24" t="s">
        <v>101</v>
      </c>
      <c r="E24" s="5">
        <v>1</v>
      </c>
      <c r="F24" s="5">
        <v>1</v>
      </c>
      <c r="G24" s="5">
        <v>10000</v>
      </c>
      <c r="H24" s="5">
        <v>15</v>
      </c>
      <c r="I24" s="5">
        <v>30</v>
      </c>
      <c r="J24" s="5">
        <v>220</v>
      </c>
      <c r="K24" s="5">
        <v>150</v>
      </c>
      <c r="L24" s="5">
        <v>1500</v>
      </c>
      <c r="M24" s="5">
        <v>100</v>
      </c>
      <c r="N24" s="5">
        <v>80</v>
      </c>
      <c r="O24" s="5">
        <v>0</v>
      </c>
      <c r="P24" s="5">
        <v>105021</v>
      </c>
      <c r="Q24" s="5">
        <v>105031</v>
      </c>
      <c r="R24" s="5">
        <v>105041</v>
      </c>
      <c r="U24" s="5" t="s">
        <v>88</v>
      </c>
      <c r="V24" s="5">
        <v>105</v>
      </c>
      <c r="AI24" s="35"/>
    </row>
    <row r="25" spans="1:35">
      <c r="A25" s="5" t="s">
        <v>86</v>
      </c>
      <c r="B25" s="5">
        <v>9988</v>
      </c>
      <c r="C25" s="5" t="s">
        <v>102</v>
      </c>
      <c r="D25" t="s">
        <v>102</v>
      </c>
      <c r="E25" s="5">
        <v>1</v>
      </c>
      <c r="F25" s="5">
        <v>1</v>
      </c>
      <c r="G25" s="5">
        <v>10000</v>
      </c>
      <c r="H25" s="5">
        <v>15</v>
      </c>
      <c r="I25" s="5">
        <v>30</v>
      </c>
      <c r="J25" s="5">
        <v>220</v>
      </c>
      <c r="K25" s="5">
        <v>150</v>
      </c>
      <c r="L25" s="5">
        <v>1500</v>
      </c>
      <c r="M25" s="5">
        <v>100</v>
      </c>
      <c r="N25" s="5">
        <v>80</v>
      </c>
      <c r="O25" s="5">
        <v>0</v>
      </c>
      <c r="P25" s="5">
        <v>106011</v>
      </c>
      <c r="Q25" s="5">
        <v>106021</v>
      </c>
      <c r="R25" s="5">
        <v>106031</v>
      </c>
      <c r="U25" s="5" t="s">
        <v>88</v>
      </c>
      <c r="V25" s="5">
        <v>106</v>
      </c>
      <c r="AI25" s="35"/>
    </row>
    <row r="26" spans="1:35">
      <c r="A26" s="5" t="s">
        <v>86</v>
      </c>
      <c r="B26" s="5">
        <v>9987</v>
      </c>
      <c r="C26" s="5" t="s">
        <v>103</v>
      </c>
      <c r="D26" t="s">
        <v>103</v>
      </c>
      <c r="E26" s="5">
        <v>1</v>
      </c>
      <c r="F26" s="5">
        <v>1</v>
      </c>
      <c r="G26" s="5">
        <v>10000</v>
      </c>
      <c r="H26" s="5">
        <v>15</v>
      </c>
      <c r="I26" s="5">
        <v>30</v>
      </c>
      <c r="J26" s="5">
        <v>220</v>
      </c>
      <c r="K26" s="5">
        <v>150</v>
      </c>
      <c r="L26" s="5">
        <v>1500</v>
      </c>
      <c r="M26" s="5">
        <v>100</v>
      </c>
      <c r="N26" s="5">
        <v>80</v>
      </c>
      <c r="O26" s="5">
        <v>0</v>
      </c>
      <c r="P26" s="5">
        <v>107011</v>
      </c>
      <c r="Q26" s="5">
        <v>107021</v>
      </c>
      <c r="R26" s="5">
        <v>107031</v>
      </c>
      <c r="U26" s="5" t="s">
        <v>88</v>
      </c>
      <c r="V26" s="5">
        <v>107</v>
      </c>
      <c r="AI26" s="35"/>
    </row>
    <row r="27" spans="1:35">
      <c r="A27" s="5" t="s">
        <v>86</v>
      </c>
      <c r="B27" s="5">
        <v>9986</v>
      </c>
      <c r="C27" s="5" t="s">
        <v>104</v>
      </c>
      <c r="D27" t="s">
        <v>105</v>
      </c>
      <c r="E27" s="5">
        <v>1</v>
      </c>
      <c r="F27" s="5">
        <v>1</v>
      </c>
      <c r="G27" s="5">
        <v>10000</v>
      </c>
      <c r="H27" s="5">
        <v>15</v>
      </c>
      <c r="I27" s="5">
        <v>30</v>
      </c>
      <c r="J27" s="5">
        <v>220</v>
      </c>
      <c r="K27" s="5">
        <v>150</v>
      </c>
      <c r="L27" s="5">
        <v>1500</v>
      </c>
      <c r="M27" s="5">
        <v>100</v>
      </c>
      <c r="N27" s="5">
        <v>80</v>
      </c>
      <c r="O27" s="5">
        <v>0</v>
      </c>
      <c r="P27" s="5">
        <v>108011</v>
      </c>
      <c r="Q27" s="5">
        <v>108021</v>
      </c>
      <c r="R27" s="5">
        <v>108031</v>
      </c>
      <c r="U27" s="5" t="s">
        <v>88</v>
      </c>
      <c r="V27" s="5">
        <v>108</v>
      </c>
      <c r="AI27" s="35"/>
    </row>
    <row r="28" spans="1:35">
      <c r="A28" s="5" t="s">
        <v>86</v>
      </c>
      <c r="B28" s="5">
        <v>9985</v>
      </c>
      <c r="C28" s="5" t="s">
        <v>106</v>
      </c>
      <c r="D28" t="s">
        <v>106</v>
      </c>
      <c r="E28" s="5">
        <v>1</v>
      </c>
      <c r="F28" s="5">
        <v>1</v>
      </c>
      <c r="G28" s="5">
        <v>10000</v>
      </c>
      <c r="H28" s="5">
        <v>15</v>
      </c>
      <c r="I28" s="5">
        <v>30</v>
      </c>
      <c r="J28" s="5">
        <v>220</v>
      </c>
      <c r="K28" s="5">
        <v>150</v>
      </c>
      <c r="L28" s="5">
        <v>1500</v>
      </c>
      <c r="M28" s="5">
        <v>100</v>
      </c>
      <c r="N28" s="5">
        <v>80</v>
      </c>
      <c r="O28" s="5">
        <v>0</v>
      </c>
      <c r="P28" s="5">
        <v>111011</v>
      </c>
      <c r="Q28" s="5">
        <v>111021</v>
      </c>
      <c r="R28" s="5">
        <v>111031</v>
      </c>
      <c r="U28" s="5" t="s">
        <v>88</v>
      </c>
      <c r="V28" s="5">
        <v>111</v>
      </c>
      <c r="AI28" s="35"/>
    </row>
    <row r="29" spans="1:35">
      <c r="A29" s="5" t="s">
        <v>86</v>
      </c>
      <c r="B29" s="5">
        <v>9984</v>
      </c>
      <c r="C29" s="5" t="s">
        <v>107</v>
      </c>
      <c r="D29" t="s">
        <v>107</v>
      </c>
      <c r="E29" s="5">
        <v>1</v>
      </c>
      <c r="F29" s="5">
        <v>1</v>
      </c>
      <c r="G29" s="5">
        <v>10000</v>
      </c>
      <c r="H29" s="5">
        <v>15</v>
      </c>
      <c r="I29" s="5">
        <v>30</v>
      </c>
      <c r="J29" s="5">
        <v>220</v>
      </c>
      <c r="K29" s="5">
        <v>150</v>
      </c>
      <c r="L29" s="5">
        <v>1500</v>
      </c>
      <c r="M29" s="5">
        <v>100</v>
      </c>
      <c r="N29" s="5">
        <v>80</v>
      </c>
      <c r="O29" s="5">
        <v>0</v>
      </c>
      <c r="P29" s="5">
        <v>112011</v>
      </c>
      <c r="Q29" s="5">
        <v>112021</v>
      </c>
      <c r="U29" s="5" t="s">
        <v>88</v>
      </c>
      <c r="V29" s="5">
        <v>112</v>
      </c>
      <c r="AI29" s="35"/>
    </row>
    <row r="30" spans="1:35">
      <c r="A30" s="5" t="s">
        <v>86</v>
      </c>
      <c r="B30" s="5">
        <v>9983</v>
      </c>
      <c r="C30" s="5" t="s">
        <v>108</v>
      </c>
      <c r="D30" t="s">
        <v>108</v>
      </c>
      <c r="E30" s="5">
        <v>1</v>
      </c>
      <c r="F30" s="5">
        <v>1</v>
      </c>
      <c r="G30" s="5">
        <v>10000</v>
      </c>
      <c r="H30" s="5">
        <v>15</v>
      </c>
      <c r="I30" s="5">
        <v>30</v>
      </c>
      <c r="J30" s="5">
        <v>220</v>
      </c>
      <c r="K30" s="5">
        <v>150</v>
      </c>
      <c r="L30" s="5">
        <v>1500</v>
      </c>
      <c r="M30" s="5">
        <v>100</v>
      </c>
      <c r="N30" s="5">
        <v>80</v>
      </c>
      <c r="O30" s="5">
        <v>0</v>
      </c>
      <c r="P30" s="5">
        <v>113011</v>
      </c>
      <c r="U30" s="5" t="s">
        <v>88</v>
      </c>
      <c r="V30" s="5">
        <v>113</v>
      </c>
      <c r="AI30" s="35"/>
    </row>
    <row r="31" spans="1:35">
      <c r="A31" s="5" t="s">
        <v>86</v>
      </c>
      <c r="B31" s="5">
        <v>9982</v>
      </c>
      <c r="C31" s="5" t="s">
        <v>96</v>
      </c>
      <c r="D31" t="s">
        <v>96</v>
      </c>
      <c r="E31" s="5">
        <v>1</v>
      </c>
      <c r="F31" s="5">
        <v>1</v>
      </c>
      <c r="G31" s="5">
        <v>10000</v>
      </c>
      <c r="H31" s="5">
        <v>15</v>
      </c>
      <c r="I31" s="5">
        <v>30</v>
      </c>
      <c r="J31" s="5">
        <v>220</v>
      </c>
      <c r="K31" s="5">
        <v>150</v>
      </c>
      <c r="L31" s="5">
        <v>1500</v>
      </c>
      <c r="M31" s="5">
        <v>100</v>
      </c>
      <c r="N31" s="5">
        <v>80</v>
      </c>
      <c r="O31" s="5">
        <v>0</v>
      </c>
      <c r="P31" s="5">
        <v>114011</v>
      </c>
      <c r="Q31" s="5">
        <v>114021</v>
      </c>
      <c r="U31" s="5" t="s">
        <v>88</v>
      </c>
      <c r="V31" s="5">
        <v>114</v>
      </c>
      <c r="AI31" s="35"/>
    </row>
    <row r="32" spans="1:35">
      <c r="A32" s="5" t="s">
        <v>86</v>
      </c>
      <c r="B32" s="5">
        <v>9981</v>
      </c>
      <c r="C32" s="5" t="s">
        <v>100</v>
      </c>
      <c r="D32" t="s">
        <v>100</v>
      </c>
      <c r="E32" s="5">
        <v>1</v>
      </c>
      <c r="F32" s="5">
        <v>1</v>
      </c>
      <c r="G32" s="5">
        <v>10000</v>
      </c>
      <c r="H32" s="5">
        <v>15</v>
      </c>
      <c r="I32" s="5">
        <v>30</v>
      </c>
      <c r="J32" s="5">
        <v>220</v>
      </c>
      <c r="K32" s="5">
        <v>150</v>
      </c>
      <c r="L32" s="5">
        <v>1500</v>
      </c>
      <c r="M32" s="5">
        <v>100</v>
      </c>
      <c r="N32" s="5">
        <v>80</v>
      </c>
      <c r="O32" s="5">
        <v>0</v>
      </c>
      <c r="P32" s="5">
        <v>117011</v>
      </c>
      <c r="Q32" s="5">
        <v>117021</v>
      </c>
      <c r="U32" s="5" t="s">
        <v>88</v>
      </c>
      <c r="V32" s="5">
        <v>104</v>
      </c>
      <c r="AI32" s="35"/>
    </row>
    <row r="33" spans="1:35">
      <c r="A33" s="5" t="s">
        <v>86</v>
      </c>
      <c r="B33" s="5">
        <v>9980</v>
      </c>
      <c r="C33" s="5" t="s">
        <v>98</v>
      </c>
      <c r="D33" t="s">
        <v>98</v>
      </c>
      <c r="E33" s="5">
        <v>1</v>
      </c>
      <c r="F33" s="5">
        <v>1</v>
      </c>
      <c r="G33" s="5">
        <v>10000</v>
      </c>
      <c r="H33" s="5">
        <v>15</v>
      </c>
      <c r="I33" s="5">
        <v>30</v>
      </c>
      <c r="J33" s="5">
        <v>220</v>
      </c>
      <c r="K33" s="5">
        <v>150</v>
      </c>
      <c r="L33" s="5">
        <v>1500</v>
      </c>
      <c r="M33" s="5">
        <v>100</v>
      </c>
      <c r="N33" s="5">
        <v>80</v>
      </c>
      <c r="O33" s="5">
        <v>0</v>
      </c>
      <c r="P33" s="5">
        <v>118041</v>
      </c>
      <c r="Q33" s="5">
        <v>118051</v>
      </c>
      <c r="R33" s="5">
        <v>118061</v>
      </c>
      <c r="U33" s="5" t="s">
        <v>88</v>
      </c>
      <c r="V33" s="5">
        <v>117</v>
      </c>
      <c r="AI33" s="35"/>
    </row>
    <row r="34" spans="1:35">
      <c r="A34" s="5" t="s">
        <v>86</v>
      </c>
      <c r="B34" s="5">
        <v>9979</v>
      </c>
      <c r="C34" s="5" t="s">
        <v>109</v>
      </c>
      <c r="D34" t="s">
        <v>109</v>
      </c>
      <c r="E34" s="5">
        <v>1</v>
      </c>
      <c r="F34" s="5">
        <v>1</v>
      </c>
      <c r="G34" s="5">
        <v>10000</v>
      </c>
      <c r="H34" s="5">
        <v>15</v>
      </c>
      <c r="I34" s="5">
        <v>30</v>
      </c>
      <c r="J34" s="5">
        <v>220</v>
      </c>
      <c r="K34" s="5">
        <v>150</v>
      </c>
      <c r="L34" s="5">
        <v>1500</v>
      </c>
      <c r="M34" s="5">
        <v>100</v>
      </c>
      <c r="N34" s="5">
        <v>80</v>
      </c>
      <c r="O34" s="5">
        <v>0</v>
      </c>
      <c r="P34" s="5">
        <v>119011</v>
      </c>
      <c r="Q34" s="5">
        <v>119021</v>
      </c>
      <c r="R34" s="5">
        <v>119031</v>
      </c>
      <c r="U34" s="5" t="s">
        <v>88</v>
      </c>
      <c r="V34" s="5">
        <v>118</v>
      </c>
      <c r="AI34" s="35"/>
    </row>
    <row r="35" spans="1:35">
      <c r="A35" s="5" t="s">
        <v>86</v>
      </c>
      <c r="B35" s="5">
        <v>501001</v>
      </c>
      <c r="C35" s="5" t="s">
        <v>89</v>
      </c>
      <c r="D35" t="s">
        <v>90</v>
      </c>
      <c r="E35" s="5">
        <v>30</v>
      </c>
      <c r="F35" s="5">
        <v>1</v>
      </c>
      <c r="G35" s="5">
        <v>30000</v>
      </c>
      <c r="H35" s="5">
        <v>1500</v>
      </c>
      <c r="I35" s="5">
        <v>300</v>
      </c>
      <c r="J35" s="5">
        <v>110</v>
      </c>
      <c r="K35" s="5">
        <v>150</v>
      </c>
      <c r="L35" s="5">
        <v>1500</v>
      </c>
      <c r="M35" s="5">
        <v>100</v>
      </c>
      <c r="N35" s="5">
        <v>80</v>
      </c>
      <c r="O35" s="5">
        <v>0</v>
      </c>
      <c r="P35" s="5">
        <v>102071</v>
      </c>
      <c r="U35" s="5" t="s">
        <v>88</v>
      </c>
      <c r="V35" s="5">
        <v>102</v>
      </c>
      <c r="AI35" s="35"/>
    </row>
    <row r="36" spans="1:35">
      <c r="A36" s="5" t="s">
        <v>86</v>
      </c>
      <c r="B36" s="5">
        <v>501002</v>
      </c>
      <c r="C36" s="5" t="s">
        <v>87</v>
      </c>
      <c r="D36" t="s">
        <v>87</v>
      </c>
      <c r="E36" s="5">
        <v>35</v>
      </c>
      <c r="F36" s="5">
        <v>1</v>
      </c>
      <c r="G36" s="5">
        <v>10000</v>
      </c>
      <c r="H36" s="5">
        <v>1500</v>
      </c>
      <c r="I36" s="5">
        <v>300</v>
      </c>
      <c r="J36" s="5">
        <v>100</v>
      </c>
      <c r="K36" s="5">
        <v>150</v>
      </c>
      <c r="L36" s="5">
        <v>1500</v>
      </c>
      <c r="M36" s="5">
        <v>100</v>
      </c>
      <c r="N36" s="5">
        <v>80</v>
      </c>
      <c r="O36" s="5">
        <v>0</v>
      </c>
      <c r="P36" s="5">
        <v>101011</v>
      </c>
      <c r="Q36" s="5">
        <v>101031</v>
      </c>
      <c r="U36" s="5" t="s">
        <v>88</v>
      </c>
      <c r="V36" s="5">
        <v>101</v>
      </c>
      <c r="AI36" s="35"/>
    </row>
    <row r="37" spans="1:35">
      <c r="A37" s="5" t="s">
        <v>86</v>
      </c>
      <c r="B37" s="5">
        <v>511101</v>
      </c>
      <c r="C37" s="5" t="s">
        <v>89</v>
      </c>
      <c r="D37" t="s">
        <v>90</v>
      </c>
      <c r="E37" s="5">
        <v>30</v>
      </c>
      <c r="F37" s="5">
        <v>1</v>
      </c>
      <c r="G37" s="5">
        <v>30000</v>
      </c>
      <c r="H37" s="5">
        <v>5</v>
      </c>
      <c r="I37" s="5">
        <v>300</v>
      </c>
      <c r="J37" s="5">
        <v>110</v>
      </c>
      <c r="K37" s="5">
        <v>150</v>
      </c>
      <c r="L37" s="5">
        <v>1500</v>
      </c>
      <c r="M37" s="5">
        <v>100</v>
      </c>
      <c r="N37" s="5">
        <v>80</v>
      </c>
      <c r="O37" s="5">
        <v>0</v>
      </c>
      <c r="P37" s="5">
        <v>102011</v>
      </c>
      <c r="Q37" s="5">
        <v>110021</v>
      </c>
      <c r="R37" s="5">
        <v>110031</v>
      </c>
      <c r="U37" s="5" t="s">
        <v>88</v>
      </c>
      <c r="V37" s="5">
        <v>102</v>
      </c>
      <c r="AI37" s="35"/>
    </row>
    <row r="38" spans="1:35">
      <c r="A38" s="5" t="s">
        <v>86</v>
      </c>
      <c r="B38" s="5">
        <v>511102</v>
      </c>
      <c r="E38" s="5">
        <v>35</v>
      </c>
      <c r="F38" s="5">
        <v>1</v>
      </c>
      <c r="G38" s="5">
        <v>10000</v>
      </c>
      <c r="H38" s="5">
        <v>1500</v>
      </c>
      <c r="I38" s="5">
        <v>300</v>
      </c>
      <c r="J38" s="5">
        <v>1</v>
      </c>
      <c r="K38" s="5">
        <v>150</v>
      </c>
      <c r="L38" s="5">
        <v>1500</v>
      </c>
      <c r="M38" s="5">
        <v>100</v>
      </c>
      <c r="N38" s="5">
        <v>80</v>
      </c>
      <c r="O38" s="5">
        <v>0</v>
      </c>
      <c r="P38" s="5">
        <v>109011</v>
      </c>
      <c r="Q38" s="5">
        <v>109061</v>
      </c>
      <c r="R38" s="5">
        <v>109021</v>
      </c>
      <c r="U38" s="5" t="s">
        <v>88</v>
      </c>
      <c r="V38" s="5">
        <v>109</v>
      </c>
      <c r="AI38" s="35"/>
    </row>
    <row r="39" spans="1:35">
      <c r="A39" s="5" t="s">
        <v>86</v>
      </c>
      <c r="B39" s="5">
        <v>511103</v>
      </c>
      <c r="E39" s="5">
        <v>40</v>
      </c>
      <c r="F39" s="5">
        <v>1</v>
      </c>
      <c r="G39" s="5">
        <v>10000</v>
      </c>
      <c r="H39" s="5">
        <v>1500</v>
      </c>
      <c r="I39" s="5">
        <v>300</v>
      </c>
      <c r="J39" s="5">
        <v>1</v>
      </c>
      <c r="K39" s="5">
        <v>150</v>
      </c>
      <c r="L39" s="5">
        <v>1500</v>
      </c>
      <c r="M39" s="5">
        <v>100</v>
      </c>
      <c r="N39" s="5">
        <v>80</v>
      </c>
      <c r="O39" s="5">
        <v>0</v>
      </c>
      <c r="P39" s="5">
        <v>109011</v>
      </c>
      <c r="Q39" s="5">
        <v>109061</v>
      </c>
      <c r="R39" s="5">
        <v>109021</v>
      </c>
      <c r="U39" s="5" t="s">
        <v>88</v>
      </c>
      <c r="V39" s="5">
        <v>109</v>
      </c>
      <c r="AI39" s="35"/>
    </row>
    <row r="40" spans="1:35">
      <c r="A40" s="5" t="s">
        <v>86</v>
      </c>
      <c r="B40" s="5">
        <v>511104</v>
      </c>
      <c r="E40" s="5">
        <v>45</v>
      </c>
      <c r="F40" s="5">
        <v>1</v>
      </c>
      <c r="G40" s="5">
        <v>10000</v>
      </c>
      <c r="H40" s="5">
        <v>1500</v>
      </c>
      <c r="I40" s="5">
        <v>300</v>
      </c>
      <c r="J40" s="5">
        <v>1</v>
      </c>
      <c r="K40" s="5">
        <v>150</v>
      </c>
      <c r="L40" s="5">
        <v>1500</v>
      </c>
      <c r="M40" s="5">
        <v>100</v>
      </c>
      <c r="N40" s="5">
        <v>80</v>
      </c>
      <c r="O40" s="5">
        <v>0</v>
      </c>
      <c r="P40" s="5">
        <v>109011</v>
      </c>
      <c r="Q40" s="5">
        <v>109061</v>
      </c>
      <c r="R40" s="5">
        <v>109021</v>
      </c>
      <c r="U40" s="5" t="s">
        <v>88</v>
      </c>
      <c r="V40" s="5">
        <v>109</v>
      </c>
      <c r="AI40" s="35"/>
    </row>
    <row r="41" spans="1:35">
      <c r="A41" s="5" t="s">
        <v>86</v>
      </c>
      <c r="B41" s="5">
        <v>511105</v>
      </c>
      <c r="E41" s="5">
        <v>50</v>
      </c>
      <c r="F41" s="5">
        <v>1</v>
      </c>
      <c r="G41" s="5">
        <v>10000</v>
      </c>
      <c r="H41" s="5">
        <v>1500</v>
      </c>
      <c r="I41" s="5">
        <v>300</v>
      </c>
      <c r="J41" s="5">
        <v>1</v>
      </c>
      <c r="K41" s="5">
        <v>150</v>
      </c>
      <c r="L41" s="5">
        <v>1500</v>
      </c>
      <c r="M41" s="5">
        <v>100</v>
      </c>
      <c r="N41" s="5">
        <v>80</v>
      </c>
      <c r="O41" s="5">
        <v>0</v>
      </c>
      <c r="P41" s="5">
        <v>109011</v>
      </c>
      <c r="Q41" s="5">
        <v>109061</v>
      </c>
      <c r="R41" s="5">
        <v>109021</v>
      </c>
      <c r="U41" s="5" t="s">
        <v>88</v>
      </c>
      <c r="V41" s="5">
        <v>109</v>
      </c>
      <c r="AI41" s="35"/>
    </row>
    <row r="42" spans="1:35">
      <c r="A42" s="5" t="s">
        <v>86</v>
      </c>
      <c r="B42" s="5">
        <v>511106</v>
      </c>
      <c r="E42" s="5">
        <v>50</v>
      </c>
      <c r="F42" s="5">
        <v>1</v>
      </c>
      <c r="G42" s="5">
        <v>10000</v>
      </c>
      <c r="H42" s="5">
        <v>1500</v>
      </c>
      <c r="I42" s="5">
        <v>300</v>
      </c>
      <c r="J42" s="5">
        <v>1</v>
      </c>
      <c r="K42" s="5">
        <v>150</v>
      </c>
      <c r="L42" s="5">
        <v>1500</v>
      </c>
      <c r="M42" s="5">
        <v>100</v>
      </c>
      <c r="N42" s="5">
        <v>80</v>
      </c>
      <c r="O42" s="5">
        <v>0</v>
      </c>
      <c r="P42" s="5">
        <v>109011</v>
      </c>
      <c r="Q42" s="5">
        <v>109061</v>
      </c>
      <c r="R42" s="5">
        <v>109021</v>
      </c>
      <c r="U42" s="5" t="s">
        <v>88</v>
      </c>
      <c r="V42" s="5">
        <v>109</v>
      </c>
      <c r="AI42" s="35"/>
    </row>
    <row r="43" spans="1:35">
      <c r="A43" s="5" t="s">
        <v>86</v>
      </c>
      <c r="B43" s="5">
        <v>511107</v>
      </c>
      <c r="E43" s="5">
        <v>35</v>
      </c>
      <c r="F43" s="5">
        <v>1</v>
      </c>
      <c r="G43" s="5">
        <v>10000</v>
      </c>
      <c r="H43" s="5">
        <v>1500</v>
      </c>
      <c r="I43" s="5">
        <v>300</v>
      </c>
      <c r="J43" s="5">
        <v>1</v>
      </c>
      <c r="K43" s="5">
        <v>150</v>
      </c>
      <c r="L43" s="5">
        <v>1500</v>
      </c>
      <c r="M43" s="5">
        <v>100</v>
      </c>
      <c r="N43" s="5">
        <v>80</v>
      </c>
      <c r="O43" s="5">
        <v>0</v>
      </c>
      <c r="P43" s="5">
        <v>109011</v>
      </c>
      <c r="Q43" s="5">
        <v>109041</v>
      </c>
      <c r="U43" s="5" t="s">
        <v>88</v>
      </c>
      <c r="V43" s="5">
        <v>109</v>
      </c>
      <c r="AI43" s="35"/>
    </row>
    <row r="44" spans="1:35">
      <c r="A44" s="5" t="s">
        <v>86</v>
      </c>
      <c r="B44" s="5">
        <v>511108</v>
      </c>
      <c r="E44" s="5">
        <v>40</v>
      </c>
      <c r="F44" s="5">
        <v>1</v>
      </c>
      <c r="G44" s="5">
        <v>10000</v>
      </c>
      <c r="H44" s="5">
        <v>1500</v>
      </c>
      <c r="I44" s="5">
        <v>300</v>
      </c>
      <c r="J44" s="5">
        <v>1</v>
      </c>
      <c r="K44" s="5">
        <v>150</v>
      </c>
      <c r="L44" s="5">
        <v>1500</v>
      </c>
      <c r="M44" s="5">
        <v>100</v>
      </c>
      <c r="N44" s="5">
        <v>80</v>
      </c>
      <c r="O44" s="5">
        <v>0</v>
      </c>
      <c r="P44" s="5">
        <v>109011</v>
      </c>
      <c r="Q44" s="5">
        <v>109041</v>
      </c>
      <c r="U44" s="5" t="s">
        <v>88</v>
      </c>
      <c r="V44" s="5">
        <v>109</v>
      </c>
      <c r="AI44" s="35"/>
    </row>
    <row r="45" spans="1:35">
      <c r="A45" s="5" t="s">
        <v>86</v>
      </c>
      <c r="B45" s="5">
        <v>511109</v>
      </c>
      <c r="E45" s="5">
        <v>45</v>
      </c>
      <c r="F45" s="5">
        <v>1</v>
      </c>
      <c r="G45" s="5">
        <v>10000</v>
      </c>
      <c r="H45" s="5">
        <v>1500</v>
      </c>
      <c r="I45" s="5">
        <v>300</v>
      </c>
      <c r="J45" s="5">
        <v>1</v>
      </c>
      <c r="K45" s="5">
        <v>150</v>
      </c>
      <c r="L45" s="5">
        <v>1500</v>
      </c>
      <c r="M45" s="5">
        <v>100</v>
      </c>
      <c r="N45" s="5">
        <v>80</v>
      </c>
      <c r="O45" s="5">
        <v>0</v>
      </c>
      <c r="P45" s="5">
        <v>109011</v>
      </c>
      <c r="Q45" s="5">
        <v>109041</v>
      </c>
      <c r="U45" s="5" t="s">
        <v>88</v>
      </c>
      <c r="V45" s="5">
        <v>109</v>
      </c>
      <c r="AI45" s="35"/>
    </row>
    <row r="46" spans="1:35">
      <c r="A46" s="5" t="s">
        <v>86</v>
      </c>
      <c r="B46" s="5">
        <v>511110</v>
      </c>
      <c r="E46" s="5">
        <v>50</v>
      </c>
      <c r="F46" s="5">
        <v>1</v>
      </c>
      <c r="G46" s="5">
        <v>10000</v>
      </c>
      <c r="H46" s="5">
        <v>1500</v>
      </c>
      <c r="I46" s="5">
        <v>300</v>
      </c>
      <c r="J46" s="5">
        <v>1</v>
      </c>
      <c r="K46" s="5">
        <v>150</v>
      </c>
      <c r="L46" s="5">
        <v>1500</v>
      </c>
      <c r="M46" s="5">
        <v>100</v>
      </c>
      <c r="N46" s="5">
        <v>80</v>
      </c>
      <c r="O46" s="5">
        <v>0</v>
      </c>
      <c r="P46" s="5">
        <v>109011</v>
      </c>
      <c r="Q46" s="5">
        <v>109041</v>
      </c>
      <c r="U46" s="5" t="s">
        <v>88</v>
      </c>
      <c r="V46" s="5">
        <v>109</v>
      </c>
      <c r="AI46" s="35"/>
    </row>
    <row r="47" spans="1:35">
      <c r="A47" s="5" t="s">
        <v>86</v>
      </c>
      <c r="B47" s="5">
        <v>631</v>
      </c>
      <c r="C47" s="5" t="s">
        <v>110</v>
      </c>
      <c r="D47" t="s">
        <v>110</v>
      </c>
      <c r="E47" s="5">
        <v>1</v>
      </c>
      <c r="F47" s="5">
        <v>1</v>
      </c>
      <c r="G47" s="5">
        <v>2200</v>
      </c>
      <c r="H47" s="5">
        <v>496</v>
      </c>
      <c r="I47" s="5">
        <v>252</v>
      </c>
      <c r="J47" s="5">
        <v>258</v>
      </c>
      <c r="K47" s="5">
        <v>112</v>
      </c>
      <c r="L47" s="5">
        <v>1600</v>
      </c>
      <c r="M47" s="5">
        <v>100</v>
      </c>
      <c r="N47" s="5">
        <v>80</v>
      </c>
      <c r="O47" s="5">
        <v>0</v>
      </c>
      <c r="P47" s="5">
        <v>113011</v>
      </c>
      <c r="Q47" s="5">
        <v>113021</v>
      </c>
      <c r="U47" s="5" t="s">
        <v>88</v>
      </c>
      <c r="V47" s="5">
        <v>631</v>
      </c>
    </row>
    <row r="48" spans="1:35">
      <c r="A48" s="5" t="s">
        <v>86</v>
      </c>
      <c r="B48" s="5">
        <v>212</v>
      </c>
      <c r="C48" s="5" t="s">
        <v>111</v>
      </c>
      <c r="D48" t="s">
        <v>111</v>
      </c>
      <c r="E48" s="5">
        <v>1</v>
      </c>
      <c r="F48" s="5">
        <v>1</v>
      </c>
      <c r="G48" s="5">
        <v>2200</v>
      </c>
      <c r="H48" s="5">
        <v>496</v>
      </c>
      <c r="I48" s="5">
        <v>252</v>
      </c>
      <c r="J48" s="5">
        <v>258</v>
      </c>
      <c r="K48" s="5">
        <v>112</v>
      </c>
      <c r="L48" s="5">
        <v>1600</v>
      </c>
      <c r="M48" s="5">
        <v>100</v>
      </c>
      <c r="N48" s="5">
        <v>80</v>
      </c>
      <c r="O48" s="5">
        <v>0</v>
      </c>
      <c r="P48" s="5">
        <v>113011</v>
      </c>
      <c r="Q48" s="5">
        <v>113021</v>
      </c>
      <c r="U48" s="5" t="s">
        <v>88</v>
      </c>
      <c r="V48" s="5">
        <v>212</v>
      </c>
    </row>
    <row r="49" spans="1:37">
      <c r="A49" s="5" t="s">
        <v>86</v>
      </c>
      <c r="B49" s="5">
        <v>615</v>
      </c>
      <c r="C49" s="5" t="s">
        <v>112</v>
      </c>
      <c r="D49" t="s">
        <v>112</v>
      </c>
      <c r="E49" s="5">
        <v>1</v>
      </c>
      <c r="F49" s="5">
        <v>1</v>
      </c>
      <c r="G49" s="5">
        <v>2200</v>
      </c>
      <c r="H49" s="5">
        <v>496</v>
      </c>
      <c r="I49" s="5">
        <v>252</v>
      </c>
      <c r="J49" s="5">
        <v>258</v>
      </c>
      <c r="K49" s="5">
        <v>112</v>
      </c>
      <c r="L49" s="5">
        <v>1600</v>
      </c>
      <c r="M49" s="5">
        <v>100</v>
      </c>
      <c r="N49" s="5">
        <v>80</v>
      </c>
      <c r="O49" s="5">
        <v>0</v>
      </c>
      <c r="P49" s="5">
        <v>113011</v>
      </c>
      <c r="Q49" s="5">
        <v>113021</v>
      </c>
      <c r="U49" s="5" t="s">
        <v>88</v>
      </c>
      <c r="V49" s="5">
        <v>615</v>
      </c>
    </row>
    <row r="50" spans="1:37">
      <c r="A50" s="5" t="s">
        <v>86</v>
      </c>
      <c r="B50" s="5">
        <v>220</v>
      </c>
      <c r="C50" s="5" t="s">
        <v>113</v>
      </c>
      <c r="D50" t="s">
        <v>113</v>
      </c>
      <c r="E50" s="5">
        <v>1</v>
      </c>
      <c r="F50" s="5">
        <v>1</v>
      </c>
      <c r="G50" s="5">
        <v>2200</v>
      </c>
      <c r="H50" s="5">
        <v>496</v>
      </c>
      <c r="I50" s="5">
        <v>252</v>
      </c>
      <c r="J50" s="5">
        <v>258</v>
      </c>
      <c r="K50" s="5">
        <v>112</v>
      </c>
      <c r="L50" s="5">
        <v>1600</v>
      </c>
      <c r="M50" s="5">
        <v>100</v>
      </c>
      <c r="N50" s="5">
        <v>80</v>
      </c>
      <c r="O50" s="5">
        <v>0</v>
      </c>
      <c r="P50" s="5">
        <v>113011</v>
      </c>
      <c r="Q50" s="5">
        <v>113021</v>
      </c>
      <c r="U50" s="5" t="s">
        <v>88</v>
      </c>
      <c r="V50" s="5">
        <v>220</v>
      </c>
    </row>
    <row r="51" spans="1:37">
      <c r="A51" s="5" t="s">
        <v>86</v>
      </c>
      <c r="B51" s="5">
        <v>633</v>
      </c>
      <c r="C51" s="5" t="s">
        <v>114</v>
      </c>
      <c r="D51" t="s">
        <v>114</v>
      </c>
      <c r="E51" s="5">
        <v>1</v>
      </c>
      <c r="F51" s="5">
        <v>1</v>
      </c>
      <c r="G51" s="5">
        <v>2200</v>
      </c>
      <c r="H51" s="5">
        <v>496</v>
      </c>
      <c r="I51" s="5">
        <v>252</v>
      </c>
      <c r="J51" s="5">
        <v>258</v>
      </c>
      <c r="K51" s="5">
        <v>112</v>
      </c>
      <c r="L51" s="5">
        <v>1600</v>
      </c>
      <c r="M51" s="5">
        <v>100</v>
      </c>
      <c r="N51" s="5">
        <v>80</v>
      </c>
      <c r="O51" s="5">
        <v>0</v>
      </c>
      <c r="P51" s="5">
        <v>113011</v>
      </c>
      <c r="Q51" s="5">
        <v>113021</v>
      </c>
      <c r="U51" s="5" t="s">
        <v>88</v>
      </c>
      <c r="V51" s="5">
        <v>633</v>
      </c>
    </row>
    <row r="52" spans="1:37">
      <c r="A52" s="5" t="s">
        <v>86</v>
      </c>
      <c r="B52" s="5">
        <v>616</v>
      </c>
      <c r="C52" s="5" t="s">
        <v>115</v>
      </c>
      <c r="D52" t="s">
        <v>115</v>
      </c>
      <c r="E52" s="5">
        <v>1</v>
      </c>
      <c r="F52" s="5">
        <v>1</v>
      </c>
      <c r="G52" s="5">
        <v>2200</v>
      </c>
      <c r="H52" s="5">
        <v>496</v>
      </c>
      <c r="I52" s="5">
        <v>252</v>
      </c>
      <c r="J52" s="5">
        <v>258</v>
      </c>
      <c r="K52" s="5">
        <v>112</v>
      </c>
      <c r="L52" s="5">
        <v>1600</v>
      </c>
      <c r="M52" s="5">
        <v>100</v>
      </c>
      <c r="N52" s="5">
        <v>80</v>
      </c>
      <c r="O52" s="5">
        <v>0</v>
      </c>
      <c r="P52" s="5">
        <v>113011</v>
      </c>
      <c r="Q52" s="5">
        <v>113021</v>
      </c>
      <c r="U52" s="5" t="s">
        <v>88</v>
      </c>
      <c r="V52" s="5">
        <v>616</v>
      </c>
    </row>
    <row r="53" spans="1:37">
      <c r="A53" s="5" t="s">
        <v>86</v>
      </c>
      <c r="B53" s="5">
        <v>635</v>
      </c>
      <c r="C53" s="5" t="s">
        <v>116</v>
      </c>
      <c r="D53" t="s">
        <v>117</v>
      </c>
      <c r="E53" s="5">
        <v>1</v>
      </c>
      <c r="F53" s="5">
        <v>1</v>
      </c>
      <c r="G53" s="5">
        <v>2200</v>
      </c>
      <c r="H53" s="5">
        <v>496</v>
      </c>
      <c r="I53" s="5">
        <v>252</v>
      </c>
      <c r="J53" s="5">
        <v>258</v>
      </c>
      <c r="K53" s="5">
        <v>112</v>
      </c>
      <c r="L53" s="5">
        <v>1600</v>
      </c>
      <c r="M53" s="5">
        <v>100</v>
      </c>
      <c r="N53" s="5">
        <v>80</v>
      </c>
      <c r="O53" s="5">
        <v>0</v>
      </c>
      <c r="P53" s="5">
        <v>113011</v>
      </c>
      <c r="Q53" s="5">
        <v>113021</v>
      </c>
      <c r="U53" s="5" t="s">
        <v>88</v>
      </c>
      <c r="V53" s="5">
        <v>635</v>
      </c>
    </row>
    <row r="54" spans="1:37">
      <c r="A54" s="5" t="s">
        <v>86</v>
      </c>
      <c r="B54" s="5">
        <v>636</v>
      </c>
      <c r="C54" s="5" t="s">
        <v>118</v>
      </c>
      <c r="D54" t="s">
        <v>118</v>
      </c>
      <c r="F54" s="5">
        <v>1</v>
      </c>
      <c r="O54" s="5">
        <v>0</v>
      </c>
      <c r="V54" s="5">
        <v>636</v>
      </c>
    </row>
    <row r="55" spans="1:37">
      <c r="A55" s="5" t="s">
        <v>86</v>
      </c>
      <c r="B55" s="5">
        <v>637</v>
      </c>
      <c r="C55" s="5" t="s">
        <v>119</v>
      </c>
      <c r="D55" t="s">
        <v>119</v>
      </c>
      <c r="F55" s="5">
        <v>1</v>
      </c>
      <c r="O55" s="5">
        <v>0</v>
      </c>
      <c r="V55" s="5">
        <v>637</v>
      </c>
    </row>
    <row r="56" spans="1:37">
      <c r="A56" s="5" t="s">
        <v>86</v>
      </c>
      <c r="B56" s="5">
        <v>639</v>
      </c>
      <c r="C56" s="5" t="s">
        <v>120</v>
      </c>
      <c r="D56" t="s">
        <v>120</v>
      </c>
      <c r="E56" s="5">
        <v>1</v>
      </c>
      <c r="F56" s="5">
        <v>1</v>
      </c>
      <c r="G56" s="5">
        <v>2200</v>
      </c>
      <c r="H56" s="5">
        <v>496</v>
      </c>
      <c r="I56" s="5">
        <v>252</v>
      </c>
      <c r="J56" s="5">
        <v>258</v>
      </c>
      <c r="K56" s="5">
        <v>112</v>
      </c>
      <c r="L56" s="5">
        <v>1600</v>
      </c>
      <c r="M56" s="5">
        <v>100</v>
      </c>
      <c r="N56" s="5">
        <v>80</v>
      </c>
      <c r="O56" s="5">
        <v>0</v>
      </c>
      <c r="P56" s="5">
        <v>113011</v>
      </c>
      <c r="Q56" s="5">
        <v>113021</v>
      </c>
      <c r="U56" s="5" t="s">
        <v>88</v>
      </c>
      <c r="V56" s="5">
        <v>639</v>
      </c>
    </row>
    <row r="57" spans="1:37">
      <c r="A57" s="5" t="s">
        <v>86</v>
      </c>
      <c r="B57" s="5">
        <v>123456789</v>
      </c>
      <c r="C57" s="5" t="s">
        <v>121</v>
      </c>
      <c r="D57" t="s">
        <v>121</v>
      </c>
      <c r="E57" s="5">
        <v>20</v>
      </c>
      <c r="F57" s="5">
        <v>1</v>
      </c>
      <c r="G57" s="5">
        <v>3380</v>
      </c>
      <c r="H57" s="5">
        <v>557</v>
      </c>
      <c r="I57" s="5">
        <v>378</v>
      </c>
      <c r="J57" s="5">
        <v>220</v>
      </c>
      <c r="K57" s="5">
        <v>50</v>
      </c>
      <c r="L57" s="5">
        <v>1500</v>
      </c>
      <c r="M57" s="5">
        <v>100</v>
      </c>
      <c r="N57" s="5">
        <v>80</v>
      </c>
      <c r="O57" s="5">
        <v>0</v>
      </c>
      <c r="P57" s="5">
        <v>604011</v>
      </c>
      <c r="Q57" s="5">
        <v>604031</v>
      </c>
      <c r="R57" s="5">
        <v>604041</v>
      </c>
      <c r="U57" s="5" t="s">
        <v>122</v>
      </c>
      <c r="V57" s="5">
        <v>119</v>
      </c>
    </row>
    <row r="59" spans="1:37" ht="14.25" customHeight="1">
      <c r="A59" t="s">
        <v>86</v>
      </c>
      <c r="B59">
        <v>3001</v>
      </c>
      <c r="C59" t="s">
        <v>123</v>
      </c>
      <c r="D59" t="s">
        <v>124</v>
      </c>
      <c r="E59">
        <v>20</v>
      </c>
      <c r="F59">
        <v>1</v>
      </c>
      <c r="G59">
        <v>3660</v>
      </c>
      <c r="H59">
        <v>20</v>
      </c>
      <c r="I59">
        <v>298</v>
      </c>
      <c r="J59">
        <v>295</v>
      </c>
      <c r="K59">
        <v>97</v>
      </c>
      <c r="L59">
        <v>1323</v>
      </c>
      <c r="M59">
        <v>100</v>
      </c>
      <c r="N59">
        <v>150</v>
      </c>
      <c r="O59" s="5">
        <v>0</v>
      </c>
      <c r="P59">
        <v>1011071</v>
      </c>
      <c r="Q59">
        <v>1011081</v>
      </c>
      <c r="R59">
        <v>1011111</v>
      </c>
      <c r="T59"/>
      <c r="U59" t="s">
        <v>125</v>
      </c>
      <c r="V59">
        <v>110111</v>
      </c>
      <c r="W59" t="s">
        <v>126</v>
      </c>
      <c r="X59">
        <v>321005001</v>
      </c>
      <c r="Y59" t="s">
        <v>127</v>
      </c>
      <c r="Z59">
        <v>1</v>
      </c>
      <c r="AA59"/>
      <c r="AB59"/>
      <c r="AC59" t="s">
        <v>128</v>
      </c>
      <c r="AD59"/>
      <c r="AK59"/>
    </row>
    <row r="60" spans="1:37">
      <c r="A60" s="5" t="s">
        <v>86</v>
      </c>
      <c r="B60" s="5">
        <v>3002</v>
      </c>
      <c r="C60" s="21" t="s">
        <v>129</v>
      </c>
      <c r="D60" t="s">
        <v>91</v>
      </c>
      <c r="E60" s="5">
        <v>1</v>
      </c>
      <c r="F60" s="5">
        <v>1</v>
      </c>
      <c r="G60" s="5">
        <v>30</v>
      </c>
      <c r="H60" s="5">
        <v>10</v>
      </c>
      <c r="I60" s="5">
        <v>50</v>
      </c>
      <c r="J60" s="5">
        <v>258</v>
      </c>
      <c r="K60" s="5">
        <v>112</v>
      </c>
      <c r="L60" s="5">
        <v>1600</v>
      </c>
      <c r="M60" s="5">
        <v>100</v>
      </c>
      <c r="N60" s="5">
        <v>80</v>
      </c>
      <c r="O60" s="5">
        <v>0</v>
      </c>
      <c r="P60" s="5">
        <v>1010301</v>
      </c>
      <c r="Q60" s="5">
        <v>1010311</v>
      </c>
      <c r="R60" s="5">
        <v>1010321</v>
      </c>
      <c r="U60" s="5" t="s">
        <v>125</v>
      </c>
      <c r="V60">
        <v>110101</v>
      </c>
      <c r="W60" t="s">
        <v>130</v>
      </c>
      <c r="X60" t="s">
        <v>131</v>
      </c>
      <c r="Y60" t="s">
        <v>127</v>
      </c>
      <c r="Z60" s="5">
        <v>1</v>
      </c>
      <c r="AC60" t="s">
        <v>132</v>
      </c>
      <c r="AD60"/>
      <c r="AE60" s="20" t="s">
        <v>133</v>
      </c>
      <c r="AF60" s="5"/>
    </row>
    <row r="61" spans="1:37" ht="14.25" customHeight="1">
      <c r="A61" t="s">
        <v>86</v>
      </c>
      <c r="B61">
        <v>3003</v>
      </c>
      <c r="C61" t="s">
        <v>134</v>
      </c>
      <c r="D61" t="s">
        <v>135</v>
      </c>
      <c r="E61">
        <v>20</v>
      </c>
      <c r="F61">
        <v>1</v>
      </c>
      <c r="G61">
        <v>10</v>
      </c>
      <c r="H61">
        <v>20</v>
      </c>
      <c r="I61">
        <v>298</v>
      </c>
      <c r="J61">
        <v>295</v>
      </c>
      <c r="K61">
        <v>97</v>
      </c>
      <c r="L61">
        <v>1323</v>
      </c>
      <c r="M61">
        <v>100</v>
      </c>
      <c r="N61">
        <v>150</v>
      </c>
      <c r="O61" s="5">
        <v>0</v>
      </c>
      <c r="P61">
        <v>1013011</v>
      </c>
      <c r="Q61">
        <v>1013021</v>
      </c>
      <c r="R61">
        <v>1013031</v>
      </c>
      <c r="T61"/>
      <c r="U61" t="s">
        <v>136</v>
      </c>
      <c r="V61">
        <v>110131</v>
      </c>
      <c r="W61" t="s">
        <v>126</v>
      </c>
      <c r="X61">
        <v>321005001</v>
      </c>
      <c r="Y61" t="s">
        <v>127</v>
      </c>
      <c r="Z61">
        <v>1</v>
      </c>
      <c r="AA61"/>
      <c r="AB61"/>
      <c r="AC61" t="s">
        <v>128</v>
      </c>
      <c r="AD61"/>
      <c r="AK61"/>
    </row>
    <row r="62" spans="1:37" ht="14.25" customHeight="1">
      <c r="A62" t="s">
        <v>86</v>
      </c>
      <c r="B62">
        <v>3004</v>
      </c>
      <c r="C62" t="s">
        <v>137</v>
      </c>
      <c r="D62" t="s">
        <v>138</v>
      </c>
      <c r="E62">
        <v>20</v>
      </c>
      <c r="F62">
        <v>1</v>
      </c>
      <c r="G62">
        <v>3660</v>
      </c>
      <c r="H62">
        <v>20</v>
      </c>
      <c r="I62">
        <v>298</v>
      </c>
      <c r="J62">
        <v>295</v>
      </c>
      <c r="K62">
        <v>97</v>
      </c>
      <c r="L62">
        <v>1323</v>
      </c>
      <c r="M62">
        <v>100</v>
      </c>
      <c r="N62">
        <v>150</v>
      </c>
      <c r="O62" s="5">
        <v>0</v>
      </c>
      <c r="P62">
        <v>1047011</v>
      </c>
      <c r="Q62">
        <v>1047021</v>
      </c>
      <c r="T62"/>
      <c r="U62" t="s">
        <v>125</v>
      </c>
      <c r="V62">
        <v>110132</v>
      </c>
      <c r="W62">
        <v>313101302</v>
      </c>
      <c r="X62">
        <v>321101001</v>
      </c>
      <c r="Y62" t="s">
        <v>127</v>
      </c>
      <c r="Z62">
        <v>1</v>
      </c>
      <c r="AA62"/>
      <c r="AB62"/>
      <c r="AK62"/>
    </row>
    <row r="64" spans="1:37" ht="14.25" customHeight="1">
      <c r="A64" t="s">
        <v>86</v>
      </c>
      <c r="B64">
        <v>3011</v>
      </c>
      <c r="C64" t="s">
        <v>139</v>
      </c>
      <c r="D64" t="s">
        <v>140</v>
      </c>
      <c r="E64">
        <v>1</v>
      </c>
      <c r="F64">
        <v>1</v>
      </c>
      <c r="G64">
        <v>500</v>
      </c>
      <c r="H64">
        <v>10</v>
      </c>
      <c r="I64">
        <v>50</v>
      </c>
      <c r="J64">
        <v>258</v>
      </c>
      <c r="K64">
        <v>112</v>
      </c>
      <c r="L64">
        <v>1600</v>
      </c>
      <c r="M64">
        <v>100</v>
      </c>
      <c r="N64">
        <v>80</v>
      </c>
      <c r="O64" s="5">
        <v>0</v>
      </c>
      <c r="P64">
        <v>1004081</v>
      </c>
      <c r="Q64">
        <v>1004091</v>
      </c>
      <c r="R64">
        <v>1004101</v>
      </c>
      <c r="S64"/>
      <c r="T64"/>
      <c r="U64" t="s">
        <v>125</v>
      </c>
      <c r="V64">
        <v>110042</v>
      </c>
      <c r="W64" t="s">
        <v>141</v>
      </c>
      <c r="X64" t="s">
        <v>142</v>
      </c>
      <c r="Y64" t="s">
        <v>143</v>
      </c>
      <c r="Z64"/>
      <c r="AB64"/>
      <c r="AC64" t="s">
        <v>128</v>
      </c>
      <c r="AD64"/>
      <c r="AK64"/>
    </row>
    <row r="65" spans="1:37" ht="14.25" customHeight="1">
      <c r="A65" t="s">
        <v>86</v>
      </c>
      <c r="B65">
        <v>3012</v>
      </c>
      <c r="C65" t="s">
        <v>139</v>
      </c>
      <c r="D65" t="s">
        <v>140</v>
      </c>
      <c r="E65">
        <v>1</v>
      </c>
      <c r="F65">
        <v>1</v>
      </c>
      <c r="G65">
        <v>500</v>
      </c>
      <c r="H65">
        <v>10</v>
      </c>
      <c r="I65">
        <v>50</v>
      </c>
      <c r="J65">
        <v>258</v>
      </c>
      <c r="K65">
        <v>112</v>
      </c>
      <c r="L65">
        <v>1600</v>
      </c>
      <c r="M65">
        <v>100</v>
      </c>
      <c r="N65">
        <v>80</v>
      </c>
      <c r="O65" s="5">
        <v>0</v>
      </c>
      <c r="P65">
        <v>1004081</v>
      </c>
      <c r="Q65">
        <v>1004091</v>
      </c>
      <c r="R65">
        <v>1004101</v>
      </c>
      <c r="S65"/>
      <c r="T65"/>
      <c r="U65" t="s">
        <v>125</v>
      </c>
      <c r="V65">
        <v>110042</v>
      </c>
      <c r="W65" t="s">
        <v>141</v>
      </c>
      <c r="X65" t="s">
        <v>142</v>
      </c>
      <c r="Y65" t="s">
        <v>143</v>
      </c>
      <c r="Z65"/>
      <c r="AB65"/>
      <c r="AC65" t="s">
        <v>128</v>
      </c>
      <c r="AD65"/>
      <c r="AK65"/>
    </row>
    <row r="66" spans="1:37" ht="14.25" customHeight="1">
      <c r="A66" t="s">
        <v>86</v>
      </c>
      <c r="B66">
        <v>3013</v>
      </c>
      <c r="C66" t="s">
        <v>139</v>
      </c>
      <c r="D66" t="s">
        <v>140</v>
      </c>
      <c r="E66">
        <v>1</v>
      </c>
      <c r="F66">
        <v>1</v>
      </c>
      <c r="G66">
        <v>500</v>
      </c>
      <c r="H66">
        <v>10</v>
      </c>
      <c r="I66">
        <v>50</v>
      </c>
      <c r="J66">
        <v>258</v>
      </c>
      <c r="K66">
        <v>112</v>
      </c>
      <c r="L66">
        <v>1600</v>
      </c>
      <c r="M66">
        <v>100</v>
      </c>
      <c r="N66">
        <v>80</v>
      </c>
      <c r="O66" s="5">
        <v>0</v>
      </c>
      <c r="P66">
        <v>1004081</v>
      </c>
      <c r="Q66">
        <v>1004091</v>
      </c>
      <c r="R66">
        <v>1004101</v>
      </c>
      <c r="S66"/>
      <c r="T66"/>
      <c r="U66" t="s">
        <v>125</v>
      </c>
      <c r="V66">
        <v>110042</v>
      </c>
      <c r="W66" t="s">
        <v>141</v>
      </c>
      <c r="X66" t="s">
        <v>142</v>
      </c>
      <c r="Y66" t="s">
        <v>143</v>
      </c>
      <c r="Z66"/>
      <c r="AB66"/>
      <c r="AC66" t="s">
        <v>128</v>
      </c>
      <c r="AD66"/>
      <c r="AK66"/>
    </row>
    <row r="67" spans="1:37" ht="14.25" customHeight="1">
      <c r="A67" t="s">
        <v>86</v>
      </c>
      <c r="B67">
        <v>3014</v>
      </c>
      <c r="C67" t="s">
        <v>139</v>
      </c>
      <c r="D67" t="s">
        <v>140</v>
      </c>
      <c r="E67">
        <v>1</v>
      </c>
      <c r="F67">
        <v>1</v>
      </c>
      <c r="G67">
        <v>500</v>
      </c>
      <c r="H67">
        <v>10</v>
      </c>
      <c r="I67">
        <v>50</v>
      </c>
      <c r="J67">
        <v>258</v>
      </c>
      <c r="K67">
        <v>112</v>
      </c>
      <c r="L67">
        <v>1600</v>
      </c>
      <c r="M67">
        <v>100</v>
      </c>
      <c r="N67">
        <v>80</v>
      </c>
      <c r="O67" s="5">
        <v>0</v>
      </c>
      <c r="P67">
        <v>1004081</v>
      </c>
      <c r="Q67">
        <v>1004091</v>
      </c>
      <c r="R67">
        <v>1004101</v>
      </c>
      <c r="S67"/>
      <c r="T67"/>
      <c r="U67" t="s">
        <v>125</v>
      </c>
      <c r="V67">
        <v>110042</v>
      </c>
      <c r="W67" t="s">
        <v>141</v>
      </c>
      <c r="X67" t="s">
        <v>142</v>
      </c>
      <c r="Y67" t="s">
        <v>143</v>
      </c>
      <c r="Z67"/>
      <c r="AB67"/>
      <c r="AC67" t="s">
        <v>128</v>
      </c>
      <c r="AD67"/>
      <c r="AK67"/>
    </row>
    <row r="68" spans="1:37" ht="14.25" customHeight="1">
      <c r="A68" t="s">
        <v>86</v>
      </c>
      <c r="B68">
        <v>3015</v>
      </c>
      <c r="C68" t="s">
        <v>139</v>
      </c>
      <c r="D68" t="s">
        <v>140</v>
      </c>
      <c r="E68">
        <v>1</v>
      </c>
      <c r="F68">
        <v>1</v>
      </c>
      <c r="G68">
        <v>500</v>
      </c>
      <c r="H68">
        <v>10</v>
      </c>
      <c r="I68">
        <v>50</v>
      </c>
      <c r="J68">
        <v>258</v>
      </c>
      <c r="K68">
        <v>112</v>
      </c>
      <c r="L68">
        <v>1600</v>
      </c>
      <c r="M68">
        <v>100</v>
      </c>
      <c r="N68">
        <v>80</v>
      </c>
      <c r="O68" s="5">
        <v>0</v>
      </c>
      <c r="P68">
        <v>1004081</v>
      </c>
      <c r="Q68">
        <v>1004091</v>
      </c>
      <c r="R68">
        <v>1004101</v>
      </c>
      <c r="S68"/>
      <c r="T68"/>
      <c r="U68" t="s">
        <v>125</v>
      </c>
      <c r="V68">
        <v>110042</v>
      </c>
      <c r="W68" t="s">
        <v>141</v>
      </c>
      <c r="X68" t="s">
        <v>142</v>
      </c>
      <c r="Y68" t="s">
        <v>143</v>
      </c>
      <c r="Z68"/>
      <c r="AB68"/>
      <c r="AC68" t="s">
        <v>128</v>
      </c>
      <c r="AD68"/>
      <c r="AK68"/>
    </row>
    <row r="69" spans="1:37" ht="14.25" customHeight="1">
      <c r="A69" t="s">
        <v>86</v>
      </c>
      <c r="B69">
        <v>3016</v>
      </c>
      <c r="C69" t="s">
        <v>139</v>
      </c>
      <c r="D69" t="s">
        <v>140</v>
      </c>
      <c r="E69">
        <v>1</v>
      </c>
      <c r="F69">
        <v>1</v>
      </c>
      <c r="G69">
        <v>500</v>
      </c>
      <c r="H69">
        <v>10</v>
      </c>
      <c r="I69">
        <v>50</v>
      </c>
      <c r="J69">
        <v>258</v>
      </c>
      <c r="K69">
        <v>112</v>
      </c>
      <c r="L69">
        <v>1600</v>
      </c>
      <c r="M69">
        <v>100</v>
      </c>
      <c r="N69">
        <v>80</v>
      </c>
      <c r="O69" s="5">
        <v>0</v>
      </c>
      <c r="P69">
        <v>1004081</v>
      </c>
      <c r="Q69">
        <v>1004091</v>
      </c>
      <c r="R69">
        <v>1004101</v>
      </c>
      <c r="S69"/>
      <c r="T69"/>
      <c r="U69" t="s">
        <v>125</v>
      </c>
      <c r="V69">
        <v>110042</v>
      </c>
      <c r="W69" t="s">
        <v>141</v>
      </c>
      <c r="X69" t="s">
        <v>142</v>
      </c>
      <c r="Y69" t="s">
        <v>143</v>
      </c>
      <c r="Z69"/>
      <c r="AB69"/>
      <c r="AC69" t="s">
        <v>128</v>
      </c>
      <c r="AD69"/>
      <c r="AK69"/>
    </row>
    <row r="70" spans="1:37" ht="16.5" customHeight="1"/>
    <row r="72" spans="1:37">
      <c r="A72" s="35" t="s">
        <v>86</v>
      </c>
      <c r="B72" s="35">
        <v>1</v>
      </c>
      <c r="C72" s="35" t="s">
        <v>144</v>
      </c>
      <c r="D72" t="s">
        <v>144</v>
      </c>
      <c r="E72" s="5">
        <v>1</v>
      </c>
      <c r="F72" s="5">
        <v>1</v>
      </c>
      <c r="G72" s="5">
        <v>2200</v>
      </c>
      <c r="H72" s="5">
        <v>496</v>
      </c>
      <c r="I72" s="5">
        <v>252</v>
      </c>
      <c r="J72" s="5">
        <v>258</v>
      </c>
      <c r="K72" s="5">
        <v>112</v>
      </c>
      <c r="L72" s="5">
        <v>1600</v>
      </c>
      <c r="M72" s="5">
        <v>100</v>
      </c>
      <c r="N72" s="5">
        <v>80</v>
      </c>
      <c r="O72" s="5">
        <v>0</v>
      </c>
      <c r="P72" s="5">
        <v>2011</v>
      </c>
      <c r="U72" s="5" t="s">
        <v>88</v>
      </c>
      <c r="V72" s="5">
        <v>1000211</v>
      </c>
      <c r="W72" s="5" t="s">
        <v>145</v>
      </c>
      <c r="X72" s="5" t="s">
        <v>146</v>
      </c>
      <c r="AB72" s="5">
        <v>2</v>
      </c>
    </row>
    <row r="73" spans="1:37">
      <c r="A73" s="7" t="s">
        <v>86</v>
      </c>
      <c r="B73" s="7">
        <v>2</v>
      </c>
      <c r="C73" s="7" t="s">
        <v>147</v>
      </c>
      <c r="D73" t="s">
        <v>147</v>
      </c>
      <c r="E73" s="5">
        <v>1</v>
      </c>
      <c r="F73" s="5">
        <v>1</v>
      </c>
      <c r="G73" s="5">
        <v>2200</v>
      </c>
      <c r="H73" s="5">
        <v>496</v>
      </c>
      <c r="I73" s="5">
        <v>252</v>
      </c>
      <c r="J73" s="5">
        <v>258</v>
      </c>
      <c r="K73" s="5">
        <v>112</v>
      </c>
      <c r="L73" s="5">
        <v>1600</v>
      </c>
      <c r="M73" s="5">
        <v>100</v>
      </c>
      <c r="N73" s="5">
        <v>80</v>
      </c>
      <c r="O73" s="5">
        <v>0</v>
      </c>
      <c r="P73" s="5">
        <v>3011</v>
      </c>
      <c r="U73" s="5" t="s">
        <v>88</v>
      </c>
      <c r="V73" s="5">
        <v>1000311</v>
      </c>
      <c r="W73" s="5" t="s">
        <v>148</v>
      </c>
      <c r="X73" s="5" t="s">
        <v>149</v>
      </c>
      <c r="AB73" s="5">
        <v>3</v>
      </c>
    </row>
    <row r="74" spans="1:37">
      <c r="A74" s="7" t="s">
        <v>86</v>
      </c>
      <c r="B74" s="7">
        <v>3</v>
      </c>
      <c r="C74" s="7" t="s">
        <v>150</v>
      </c>
      <c r="D74" t="s">
        <v>150</v>
      </c>
      <c r="E74" s="5">
        <v>1</v>
      </c>
      <c r="F74" s="5">
        <v>1</v>
      </c>
      <c r="G74" s="5">
        <v>2200</v>
      </c>
      <c r="H74" s="5">
        <v>496</v>
      </c>
      <c r="I74" s="5">
        <v>252</v>
      </c>
      <c r="J74" s="5">
        <v>258</v>
      </c>
      <c r="K74" s="5">
        <v>112</v>
      </c>
      <c r="L74" s="5">
        <v>1600</v>
      </c>
      <c r="M74" s="5">
        <v>100</v>
      </c>
      <c r="N74" s="5">
        <v>80</v>
      </c>
      <c r="O74" s="5">
        <v>0</v>
      </c>
      <c r="P74" s="5">
        <v>8011</v>
      </c>
      <c r="U74" s="5" t="s">
        <v>88</v>
      </c>
      <c r="V74" s="5">
        <v>1000811</v>
      </c>
      <c r="W74" s="5" t="s">
        <v>151</v>
      </c>
      <c r="X74" s="5" t="s">
        <v>152</v>
      </c>
      <c r="AB74" s="5">
        <v>8</v>
      </c>
    </row>
    <row r="75" spans="1:37">
      <c r="A75" s="7" t="s">
        <v>86</v>
      </c>
      <c r="B75" s="7">
        <v>4</v>
      </c>
      <c r="C75" s="7" t="s">
        <v>153</v>
      </c>
      <c r="D75" t="s">
        <v>153</v>
      </c>
      <c r="E75" s="5">
        <v>1</v>
      </c>
      <c r="F75" s="5">
        <v>1</v>
      </c>
      <c r="G75" s="5">
        <v>2200</v>
      </c>
      <c r="H75" s="5">
        <v>496</v>
      </c>
      <c r="I75" s="5">
        <v>252</v>
      </c>
      <c r="J75" s="5">
        <v>258</v>
      </c>
      <c r="K75" s="5">
        <v>112</v>
      </c>
      <c r="L75" s="5">
        <v>1600</v>
      </c>
      <c r="M75" s="5">
        <v>100</v>
      </c>
      <c r="N75" s="5">
        <v>80</v>
      </c>
      <c r="O75" s="5">
        <v>0</v>
      </c>
      <c r="P75" s="5">
        <v>10011</v>
      </c>
      <c r="U75" s="5" t="s">
        <v>88</v>
      </c>
      <c r="V75" s="5">
        <v>1001011</v>
      </c>
      <c r="W75" s="5" t="s">
        <v>154</v>
      </c>
      <c r="X75" s="5" t="s">
        <v>155</v>
      </c>
      <c r="AB75" s="5">
        <v>10</v>
      </c>
    </row>
    <row r="76" spans="1:37">
      <c r="A76" s="7" t="s">
        <v>86</v>
      </c>
      <c r="B76" s="7">
        <v>5</v>
      </c>
      <c r="C76" s="7" t="s">
        <v>156</v>
      </c>
      <c r="D76" t="s">
        <v>156</v>
      </c>
      <c r="E76" s="5">
        <v>1</v>
      </c>
      <c r="F76" s="5">
        <v>1</v>
      </c>
      <c r="G76" s="5">
        <v>2200</v>
      </c>
      <c r="H76" s="5">
        <v>496</v>
      </c>
      <c r="I76" s="5">
        <v>252</v>
      </c>
      <c r="J76" s="5">
        <v>258</v>
      </c>
      <c r="K76" s="5">
        <v>112</v>
      </c>
      <c r="L76" s="5">
        <v>1600</v>
      </c>
      <c r="M76" s="5">
        <v>100</v>
      </c>
      <c r="N76" s="5">
        <v>80</v>
      </c>
      <c r="O76" s="5">
        <v>0</v>
      </c>
      <c r="P76" s="5">
        <v>11011</v>
      </c>
      <c r="U76" s="5" t="s">
        <v>88</v>
      </c>
      <c r="V76" s="5">
        <v>1001111</v>
      </c>
      <c r="W76" s="5" t="s">
        <v>157</v>
      </c>
      <c r="X76" s="5" t="s">
        <v>158</v>
      </c>
      <c r="AB76" s="5">
        <v>11</v>
      </c>
    </row>
    <row r="77" spans="1:37">
      <c r="A77" s="7" t="s">
        <v>86</v>
      </c>
      <c r="B77" s="7">
        <v>6</v>
      </c>
      <c r="C77" s="7" t="s">
        <v>159</v>
      </c>
      <c r="D77" t="s">
        <v>159</v>
      </c>
      <c r="E77" s="5">
        <v>1</v>
      </c>
      <c r="F77" s="5">
        <v>1</v>
      </c>
      <c r="G77" s="5">
        <v>2200</v>
      </c>
      <c r="H77" s="5">
        <v>496</v>
      </c>
      <c r="I77" s="5">
        <v>252</v>
      </c>
      <c r="J77" s="5">
        <v>258</v>
      </c>
      <c r="K77" s="5">
        <v>112</v>
      </c>
      <c r="L77" s="5">
        <v>1600</v>
      </c>
      <c r="M77" s="5">
        <v>100</v>
      </c>
      <c r="N77" s="5">
        <v>80</v>
      </c>
      <c r="O77" s="5">
        <v>0</v>
      </c>
      <c r="P77" s="5">
        <v>12011</v>
      </c>
      <c r="U77" s="5" t="s">
        <v>88</v>
      </c>
      <c r="V77" s="5">
        <v>1001211</v>
      </c>
      <c r="W77" s="5" t="s">
        <v>160</v>
      </c>
      <c r="X77" s="5" t="s">
        <v>161</v>
      </c>
      <c r="AB77" s="5">
        <v>12</v>
      </c>
    </row>
    <row r="78" spans="1:37">
      <c r="A78" s="7" t="s">
        <v>86</v>
      </c>
      <c r="B78" s="7">
        <v>7</v>
      </c>
      <c r="C78" s="7" t="s">
        <v>162</v>
      </c>
      <c r="D78" t="s">
        <v>162</v>
      </c>
      <c r="E78" s="5">
        <v>1</v>
      </c>
      <c r="F78" s="5">
        <v>1</v>
      </c>
      <c r="G78" s="5">
        <v>2200</v>
      </c>
      <c r="H78" s="5">
        <v>496</v>
      </c>
      <c r="I78" s="5">
        <v>252</v>
      </c>
      <c r="J78" s="5">
        <v>258</v>
      </c>
      <c r="K78" s="5">
        <v>112</v>
      </c>
      <c r="L78" s="5">
        <v>1600</v>
      </c>
      <c r="M78" s="5">
        <v>100</v>
      </c>
      <c r="N78" s="5">
        <v>80</v>
      </c>
      <c r="O78" s="5">
        <v>0</v>
      </c>
      <c r="P78" s="5">
        <v>13011</v>
      </c>
      <c r="U78" s="5" t="s">
        <v>88</v>
      </c>
      <c r="V78" s="5">
        <v>1001311</v>
      </c>
      <c r="W78" s="5" t="s">
        <v>163</v>
      </c>
      <c r="X78" s="5" t="s">
        <v>164</v>
      </c>
      <c r="AB78" s="5">
        <v>13</v>
      </c>
    </row>
    <row r="79" spans="1:37">
      <c r="A79" s="7" t="s">
        <v>86</v>
      </c>
      <c r="B79" s="7">
        <v>8</v>
      </c>
      <c r="C79" s="7" t="s">
        <v>165</v>
      </c>
      <c r="D79" t="s">
        <v>165</v>
      </c>
      <c r="E79" s="5">
        <v>1</v>
      </c>
      <c r="F79" s="5">
        <v>1</v>
      </c>
      <c r="G79" s="5">
        <v>2200</v>
      </c>
      <c r="H79" s="5">
        <v>496</v>
      </c>
      <c r="I79" s="5">
        <v>252</v>
      </c>
      <c r="J79" s="5">
        <v>258</v>
      </c>
      <c r="K79" s="5">
        <v>112</v>
      </c>
      <c r="L79" s="5">
        <v>1600</v>
      </c>
      <c r="M79" s="5">
        <v>100</v>
      </c>
      <c r="N79" s="5">
        <v>80</v>
      </c>
      <c r="O79" s="5">
        <v>0</v>
      </c>
      <c r="P79" s="5">
        <v>14011</v>
      </c>
      <c r="U79" s="5" t="s">
        <v>88</v>
      </c>
      <c r="V79" s="5">
        <v>1001411</v>
      </c>
      <c r="W79" s="5" t="s">
        <v>166</v>
      </c>
      <c r="X79" s="5" t="s">
        <v>167</v>
      </c>
      <c r="AB79" s="5">
        <v>14</v>
      </c>
    </row>
    <row r="80" spans="1:37">
      <c r="A80" s="7" t="s">
        <v>86</v>
      </c>
      <c r="B80" s="7">
        <v>9</v>
      </c>
      <c r="C80" s="7" t="s">
        <v>168</v>
      </c>
      <c r="D80" t="s">
        <v>168</v>
      </c>
      <c r="E80" s="5">
        <v>1</v>
      </c>
      <c r="F80" s="5">
        <v>1</v>
      </c>
      <c r="G80" s="5">
        <v>2200</v>
      </c>
      <c r="H80" s="5">
        <v>496</v>
      </c>
      <c r="I80" s="5">
        <v>252</v>
      </c>
      <c r="J80" s="5">
        <v>258</v>
      </c>
      <c r="K80" s="5">
        <v>112</v>
      </c>
      <c r="L80" s="5">
        <v>1600</v>
      </c>
      <c r="M80" s="5">
        <v>100</v>
      </c>
      <c r="N80" s="5">
        <v>80</v>
      </c>
      <c r="O80" s="5">
        <v>0</v>
      </c>
      <c r="P80" s="5">
        <v>15011</v>
      </c>
      <c r="U80" s="5" t="s">
        <v>88</v>
      </c>
      <c r="V80" s="5">
        <v>1001511</v>
      </c>
      <c r="W80" s="5" t="s">
        <v>169</v>
      </c>
      <c r="X80" s="5" t="s">
        <v>170</v>
      </c>
      <c r="AB80" s="5">
        <v>15</v>
      </c>
    </row>
    <row r="81" spans="1:28">
      <c r="A81" s="7" t="s">
        <v>86</v>
      </c>
      <c r="B81" s="7">
        <v>10</v>
      </c>
      <c r="C81" s="7" t="s">
        <v>97</v>
      </c>
      <c r="D81" t="s">
        <v>97</v>
      </c>
      <c r="E81" s="5">
        <v>1</v>
      </c>
      <c r="F81" s="5">
        <v>1</v>
      </c>
      <c r="G81" s="5">
        <v>2200</v>
      </c>
      <c r="H81" s="5">
        <v>496</v>
      </c>
      <c r="I81" s="5">
        <v>252</v>
      </c>
      <c r="J81" s="5">
        <v>258</v>
      </c>
      <c r="K81" s="5">
        <v>112</v>
      </c>
      <c r="L81" s="5">
        <v>1600</v>
      </c>
      <c r="M81" s="5">
        <v>100</v>
      </c>
      <c r="N81" s="5">
        <v>80</v>
      </c>
      <c r="O81" s="5">
        <v>0</v>
      </c>
      <c r="P81" s="5">
        <v>17011</v>
      </c>
      <c r="U81" s="5" t="s">
        <v>88</v>
      </c>
      <c r="V81" s="5">
        <v>1001711</v>
      </c>
      <c r="W81" s="5" t="s">
        <v>171</v>
      </c>
      <c r="X81" s="5" t="s">
        <v>172</v>
      </c>
      <c r="AB81" s="5">
        <v>17</v>
      </c>
    </row>
    <row r="82" spans="1:28">
      <c r="A82" s="7" t="s">
        <v>86</v>
      </c>
      <c r="B82" s="7">
        <v>11</v>
      </c>
      <c r="C82" s="7" t="s">
        <v>173</v>
      </c>
      <c r="D82" t="s">
        <v>173</v>
      </c>
      <c r="E82" s="5">
        <v>1</v>
      </c>
      <c r="F82" s="5">
        <v>1</v>
      </c>
      <c r="G82" s="5">
        <v>2200</v>
      </c>
      <c r="H82" s="5">
        <v>496</v>
      </c>
      <c r="I82" s="5">
        <v>252</v>
      </c>
      <c r="J82" s="5">
        <v>258</v>
      </c>
      <c r="K82" s="5">
        <v>112</v>
      </c>
      <c r="L82" s="5">
        <v>1600</v>
      </c>
      <c r="M82" s="5">
        <v>100</v>
      </c>
      <c r="N82" s="5">
        <v>80</v>
      </c>
      <c r="O82" s="5">
        <v>0</v>
      </c>
      <c r="P82" s="5">
        <v>19011</v>
      </c>
      <c r="U82" s="5" t="s">
        <v>88</v>
      </c>
      <c r="V82" s="5">
        <v>1001911</v>
      </c>
      <c r="W82" s="5" t="s">
        <v>174</v>
      </c>
      <c r="X82" s="5" t="s">
        <v>175</v>
      </c>
      <c r="AB82" s="5">
        <v>19</v>
      </c>
    </row>
    <row r="83" spans="1:28">
      <c r="A83" s="7" t="s">
        <v>86</v>
      </c>
      <c r="B83" s="7">
        <v>12</v>
      </c>
      <c r="C83" s="7" t="s">
        <v>95</v>
      </c>
      <c r="D83" t="s">
        <v>95</v>
      </c>
      <c r="E83" s="5">
        <v>1</v>
      </c>
      <c r="F83" s="5">
        <v>1</v>
      </c>
      <c r="G83" s="5">
        <v>2200</v>
      </c>
      <c r="H83" s="5">
        <v>496</v>
      </c>
      <c r="I83" s="5">
        <v>252</v>
      </c>
      <c r="J83" s="5">
        <v>258</v>
      </c>
      <c r="K83" s="5">
        <v>112</v>
      </c>
      <c r="L83" s="5">
        <v>1600</v>
      </c>
      <c r="M83" s="5">
        <v>100</v>
      </c>
      <c r="N83" s="5">
        <v>80</v>
      </c>
      <c r="O83" s="5">
        <v>0</v>
      </c>
      <c r="P83" s="5">
        <v>40011</v>
      </c>
      <c r="U83" s="5" t="s">
        <v>88</v>
      </c>
      <c r="V83" s="5">
        <v>1004011</v>
      </c>
      <c r="W83" s="5" t="s">
        <v>176</v>
      </c>
      <c r="X83" s="5" t="s">
        <v>177</v>
      </c>
      <c r="AB83" s="5">
        <v>40</v>
      </c>
    </row>
    <row r="84" spans="1:28">
      <c r="A84" s="38" t="s">
        <v>86</v>
      </c>
      <c r="B84" s="38">
        <v>13</v>
      </c>
      <c r="C84" s="38" t="s">
        <v>178</v>
      </c>
      <c r="D84" t="s">
        <v>178</v>
      </c>
      <c r="E84" s="5">
        <v>1</v>
      </c>
      <c r="F84" s="5">
        <v>1</v>
      </c>
      <c r="G84" s="5">
        <v>2200</v>
      </c>
      <c r="H84" s="5">
        <v>496</v>
      </c>
      <c r="I84" s="5">
        <v>252</v>
      </c>
      <c r="J84" s="5">
        <v>258</v>
      </c>
      <c r="K84" s="5">
        <v>112</v>
      </c>
      <c r="L84" s="5">
        <v>1600</v>
      </c>
      <c r="M84" s="5">
        <v>100</v>
      </c>
      <c r="N84" s="5">
        <v>80</v>
      </c>
      <c r="O84" s="5">
        <v>0</v>
      </c>
      <c r="P84" s="5">
        <v>4011</v>
      </c>
      <c r="U84" s="5" t="s">
        <v>88</v>
      </c>
      <c r="V84" s="5">
        <v>1000411</v>
      </c>
      <c r="W84" s="5" t="s">
        <v>179</v>
      </c>
      <c r="X84" s="5" t="s">
        <v>180</v>
      </c>
      <c r="AB84" s="5">
        <v>4</v>
      </c>
    </row>
    <row r="85" spans="1:28">
      <c r="A85" s="7" t="s">
        <v>86</v>
      </c>
      <c r="B85" s="7">
        <v>14</v>
      </c>
      <c r="C85" s="7" t="s">
        <v>181</v>
      </c>
      <c r="D85" t="s">
        <v>181</v>
      </c>
      <c r="E85" s="5">
        <v>1</v>
      </c>
      <c r="F85" s="5">
        <v>1</v>
      </c>
      <c r="G85" s="5">
        <v>2200</v>
      </c>
      <c r="H85" s="5">
        <v>496</v>
      </c>
      <c r="I85" s="5">
        <v>252</v>
      </c>
      <c r="J85" s="5">
        <v>258</v>
      </c>
      <c r="K85" s="5">
        <v>112</v>
      </c>
      <c r="L85" s="5">
        <v>1600</v>
      </c>
      <c r="M85" s="5">
        <v>100</v>
      </c>
      <c r="N85" s="5">
        <v>80</v>
      </c>
      <c r="O85" s="5">
        <v>0</v>
      </c>
      <c r="P85" s="5">
        <v>9011</v>
      </c>
      <c r="U85" s="5" t="s">
        <v>88</v>
      </c>
      <c r="V85" s="5">
        <v>1000911</v>
      </c>
      <c r="W85" s="5" t="s">
        <v>182</v>
      </c>
      <c r="X85" s="5" t="s">
        <v>183</v>
      </c>
      <c r="AB85" s="5">
        <v>9</v>
      </c>
    </row>
    <row r="86" spans="1:28">
      <c r="A86" s="7" t="s">
        <v>86</v>
      </c>
      <c r="B86" s="7">
        <v>15</v>
      </c>
      <c r="C86" s="7" t="s">
        <v>184</v>
      </c>
      <c r="D86" t="s">
        <v>184</v>
      </c>
      <c r="E86" s="5">
        <v>1</v>
      </c>
      <c r="F86" s="5">
        <v>1</v>
      </c>
      <c r="G86" s="5">
        <v>2200</v>
      </c>
      <c r="H86" s="5">
        <v>496</v>
      </c>
      <c r="I86" s="5">
        <v>252</v>
      </c>
      <c r="J86" s="5">
        <v>258</v>
      </c>
      <c r="K86" s="5">
        <v>112</v>
      </c>
      <c r="L86" s="5">
        <v>1600</v>
      </c>
      <c r="M86" s="5">
        <v>100</v>
      </c>
      <c r="N86" s="5">
        <v>80</v>
      </c>
      <c r="O86" s="5">
        <v>0</v>
      </c>
      <c r="P86" s="5">
        <v>16011</v>
      </c>
      <c r="U86" s="5" t="s">
        <v>88</v>
      </c>
      <c r="V86" s="5">
        <v>1001611</v>
      </c>
      <c r="W86" s="5" t="s">
        <v>185</v>
      </c>
      <c r="X86" s="5" t="s">
        <v>186</v>
      </c>
      <c r="AB86" s="5">
        <v>16</v>
      </c>
    </row>
    <row r="87" spans="1:28">
      <c r="A87" s="7" t="s">
        <v>86</v>
      </c>
      <c r="B87" s="7">
        <v>16</v>
      </c>
      <c r="C87" s="7" t="s">
        <v>187</v>
      </c>
      <c r="D87" t="s">
        <v>187</v>
      </c>
      <c r="E87" s="5">
        <v>1</v>
      </c>
      <c r="F87" s="5">
        <v>1</v>
      </c>
      <c r="G87" s="5">
        <v>2200</v>
      </c>
      <c r="H87" s="5">
        <v>496</v>
      </c>
      <c r="I87" s="5">
        <v>252</v>
      </c>
      <c r="J87" s="5">
        <v>258</v>
      </c>
      <c r="K87" s="5">
        <v>112</v>
      </c>
      <c r="L87" s="5">
        <v>1600</v>
      </c>
      <c r="M87" s="5">
        <v>100</v>
      </c>
      <c r="N87" s="5">
        <v>80</v>
      </c>
      <c r="O87" s="5">
        <v>0</v>
      </c>
      <c r="P87" s="5">
        <v>21011</v>
      </c>
      <c r="U87" s="5" t="s">
        <v>88</v>
      </c>
      <c r="V87" s="5">
        <v>1002111</v>
      </c>
      <c r="W87" s="5" t="s">
        <v>188</v>
      </c>
      <c r="X87" s="5" t="s">
        <v>189</v>
      </c>
      <c r="AB87" s="5">
        <v>21</v>
      </c>
    </row>
    <row r="88" spans="1:28">
      <c r="A88" s="38" t="s">
        <v>86</v>
      </c>
      <c r="B88" s="38">
        <v>17</v>
      </c>
      <c r="C88" s="38" t="s">
        <v>190</v>
      </c>
      <c r="D88" t="s">
        <v>190</v>
      </c>
      <c r="E88" s="5">
        <v>1</v>
      </c>
      <c r="F88" s="5">
        <v>1</v>
      </c>
      <c r="G88" s="5">
        <v>2200</v>
      </c>
      <c r="H88" s="5">
        <v>496</v>
      </c>
      <c r="I88" s="5">
        <v>252</v>
      </c>
      <c r="J88" s="5">
        <v>258</v>
      </c>
      <c r="K88" s="5">
        <v>112</v>
      </c>
      <c r="L88" s="5">
        <v>1600</v>
      </c>
      <c r="M88" s="5">
        <v>100</v>
      </c>
      <c r="N88" s="5">
        <v>80</v>
      </c>
      <c r="O88" s="5">
        <v>0</v>
      </c>
      <c r="P88" s="5">
        <v>23011</v>
      </c>
      <c r="U88" s="5" t="s">
        <v>88</v>
      </c>
      <c r="V88" s="5">
        <v>1002311</v>
      </c>
      <c r="W88" s="5" t="s">
        <v>191</v>
      </c>
      <c r="X88" s="5" t="s">
        <v>192</v>
      </c>
      <c r="AB88" s="5">
        <v>23</v>
      </c>
    </row>
    <row r="89" spans="1:28">
      <c r="A89" s="7" t="s">
        <v>86</v>
      </c>
      <c r="B89" s="7">
        <v>18</v>
      </c>
      <c r="C89" s="7" t="s">
        <v>193</v>
      </c>
      <c r="D89" t="s">
        <v>193</v>
      </c>
      <c r="E89" s="5">
        <v>1</v>
      </c>
      <c r="F89" s="5">
        <v>1</v>
      </c>
      <c r="G89" s="5">
        <v>2200</v>
      </c>
      <c r="H89" s="5">
        <v>496</v>
      </c>
      <c r="I89" s="5">
        <v>252</v>
      </c>
      <c r="J89" s="5">
        <v>258</v>
      </c>
      <c r="K89" s="5">
        <v>112</v>
      </c>
      <c r="L89" s="5">
        <v>1600</v>
      </c>
      <c r="M89" s="5">
        <v>100</v>
      </c>
      <c r="N89" s="5">
        <v>80</v>
      </c>
      <c r="O89" s="5">
        <v>0</v>
      </c>
      <c r="P89" s="5">
        <v>26011</v>
      </c>
      <c r="U89" s="5" t="s">
        <v>88</v>
      </c>
      <c r="V89" s="5">
        <v>1002611</v>
      </c>
      <c r="W89" s="5" t="s">
        <v>194</v>
      </c>
      <c r="X89" s="5" t="s">
        <v>195</v>
      </c>
      <c r="AB89" s="5">
        <v>26</v>
      </c>
    </row>
    <row r="90" spans="1:28">
      <c r="A90" s="7" t="s">
        <v>86</v>
      </c>
      <c r="B90" s="7">
        <v>19</v>
      </c>
      <c r="C90" s="7" t="s">
        <v>196</v>
      </c>
      <c r="D90" t="s">
        <v>196</v>
      </c>
      <c r="E90" s="5">
        <v>1</v>
      </c>
      <c r="F90" s="5">
        <v>1</v>
      </c>
      <c r="G90" s="5">
        <v>2200</v>
      </c>
      <c r="H90" s="5">
        <v>496</v>
      </c>
      <c r="I90" s="5">
        <v>252</v>
      </c>
      <c r="J90" s="5">
        <v>258</v>
      </c>
      <c r="K90" s="5">
        <v>112</v>
      </c>
      <c r="L90" s="5">
        <v>1600</v>
      </c>
      <c r="M90" s="5">
        <v>100</v>
      </c>
      <c r="N90" s="5">
        <v>80</v>
      </c>
      <c r="O90" s="5">
        <v>0</v>
      </c>
      <c r="P90" s="5">
        <v>29011</v>
      </c>
      <c r="U90" s="5" t="s">
        <v>88</v>
      </c>
      <c r="V90" s="5">
        <v>1002911</v>
      </c>
      <c r="W90" s="5" t="s">
        <v>197</v>
      </c>
      <c r="X90" s="5" t="s">
        <v>198</v>
      </c>
      <c r="AB90" s="5">
        <v>29</v>
      </c>
    </row>
    <row r="91" spans="1:28">
      <c r="A91" s="7" t="s">
        <v>86</v>
      </c>
      <c r="B91" s="7">
        <v>20</v>
      </c>
      <c r="C91" s="7" t="s">
        <v>94</v>
      </c>
      <c r="D91" t="s">
        <v>94</v>
      </c>
      <c r="E91" s="5">
        <v>1</v>
      </c>
      <c r="F91" s="5">
        <v>1</v>
      </c>
      <c r="G91" s="5">
        <v>2200</v>
      </c>
      <c r="H91" s="5">
        <v>496</v>
      </c>
      <c r="I91" s="5">
        <v>252</v>
      </c>
      <c r="J91" s="5">
        <v>258</v>
      </c>
      <c r="K91" s="5">
        <v>112</v>
      </c>
      <c r="L91" s="5">
        <v>1600</v>
      </c>
      <c r="M91" s="5">
        <v>100</v>
      </c>
      <c r="N91" s="5">
        <v>80</v>
      </c>
      <c r="O91" s="5">
        <v>0</v>
      </c>
      <c r="P91" s="5">
        <v>39011</v>
      </c>
      <c r="U91" s="5" t="s">
        <v>88</v>
      </c>
      <c r="V91" s="5">
        <v>1003911</v>
      </c>
      <c r="W91" s="5" t="s">
        <v>199</v>
      </c>
      <c r="X91" s="5" t="s">
        <v>200</v>
      </c>
      <c r="AB91" s="5">
        <v>39</v>
      </c>
    </row>
    <row r="92" spans="1:28">
      <c r="A92" s="7" t="s">
        <v>86</v>
      </c>
      <c r="B92" s="7">
        <v>21</v>
      </c>
      <c r="C92" s="7" t="s">
        <v>201</v>
      </c>
      <c r="D92" t="s">
        <v>201</v>
      </c>
      <c r="E92" s="5">
        <v>1</v>
      </c>
      <c r="F92" s="5">
        <v>1</v>
      </c>
      <c r="G92" s="5">
        <v>2200</v>
      </c>
      <c r="H92" s="5">
        <v>496</v>
      </c>
      <c r="I92" s="5">
        <v>252</v>
      </c>
      <c r="J92" s="5">
        <v>258</v>
      </c>
      <c r="K92" s="5">
        <v>112</v>
      </c>
      <c r="L92" s="5">
        <v>1600</v>
      </c>
      <c r="M92" s="5">
        <v>100</v>
      </c>
      <c r="N92" s="5">
        <v>80</v>
      </c>
      <c r="O92" s="5">
        <v>0</v>
      </c>
      <c r="P92" s="5">
        <v>41011</v>
      </c>
      <c r="U92" s="5" t="s">
        <v>88</v>
      </c>
      <c r="V92" s="5">
        <v>1004111</v>
      </c>
      <c r="W92" s="5" t="s">
        <v>202</v>
      </c>
      <c r="X92" s="5" t="s">
        <v>203</v>
      </c>
      <c r="AB92" s="5">
        <v>41</v>
      </c>
    </row>
    <row r="93" spans="1:28">
      <c r="A93" s="7" t="s">
        <v>86</v>
      </c>
      <c r="B93" s="7">
        <v>22</v>
      </c>
      <c r="C93" s="7" t="s">
        <v>204</v>
      </c>
      <c r="D93" t="s">
        <v>204</v>
      </c>
      <c r="E93" s="5">
        <v>1</v>
      </c>
      <c r="F93" s="5">
        <v>1</v>
      </c>
      <c r="G93" s="5">
        <v>2200</v>
      </c>
      <c r="H93" s="5">
        <v>496</v>
      </c>
      <c r="I93" s="5">
        <v>252</v>
      </c>
      <c r="J93" s="5">
        <v>258</v>
      </c>
      <c r="K93" s="5">
        <v>112</v>
      </c>
      <c r="L93" s="5">
        <v>1600</v>
      </c>
      <c r="M93" s="5">
        <v>100</v>
      </c>
      <c r="N93" s="5">
        <v>80</v>
      </c>
      <c r="O93" s="5">
        <v>0</v>
      </c>
      <c r="P93" s="5">
        <v>28011</v>
      </c>
      <c r="U93" s="5" t="s">
        <v>88</v>
      </c>
      <c r="V93" s="5">
        <v>1002811</v>
      </c>
      <c r="W93" s="5" t="s">
        <v>205</v>
      </c>
      <c r="X93" s="5" t="s">
        <v>206</v>
      </c>
      <c r="AB93" s="5">
        <v>28</v>
      </c>
    </row>
    <row r="94" spans="1:28">
      <c r="A94" s="7" t="s">
        <v>86</v>
      </c>
      <c r="B94" s="7">
        <v>23</v>
      </c>
      <c r="C94" s="7" t="s">
        <v>207</v>
      </c>
      <c r="D94" t="s">
        <v>207</v>
      </c>
      <c r="E94" s="5">
        <v>1</v>
      </c>
      <c r="F94" s="5">
        <v>1</v>
      </c>
      <c r="G94" s="5">
        <v>2200</v>
      </c>
      <c r="H94" s="5">
        <v>496</v>
      </c>
      <c r="I94" s="5">
        <v>252</v>
      </c>
      <c r="J94" s="5">
        <v>258</v>
      </c>
      <c r="K94" s="5">
        <v>112</v>
      </c>
      <c r="L94" s="5">
        <v>1600</v>
      </c>
      <c r="M94" s="5">
        <v>100</v>
      </c>
      <c r="N94" s="5">
        <v>80</v>
      </c>
      <c r="O94" s="5">
        <v>0</v>
      </c>
      <c r="P94" s="5">
        <v>6011</v>
      </c>
      <c r="U94" s="5" t="s">
        <v>88</v>
      </c>
      <c r="V94" s="5">
        <v>1000611</v>
      </c>
      <c r="W94" s="5" t="s">
        <v>208</v>
      </c>
      <c r="X94" s="5" t="s">
        <v>209</v>
      </c>
      <c r="AB94" s="5">
        <v>6</v>
      </c>
    </row>
    <row r="95" spans="1:28">
      <c r="A95" s="7" t="s">
        <v>86</v>
      </c>
      <c r="B95" s="7">
        <v>24</v>
      </c>
      <c r="C95" s="7" t="s">
        <v>210</v>
      </c>
      <c r="D95" t="s">
        <v>210</v>
      </c>
      <c r="E95" s="5">
        <v>1</v>
      </c>
      <c r="F95" s="5">
        <v>1</v>
      </c>
      <c r="G95" s="5">
        <v>2200</v>
      </c>
      <c r="H95" s="5">
        <v>496</v>
      </c>
      <c r="I95" s="5">
        <v>252</v>
      </c>
      <c r="J95" s="5">
        <v>258</v>
      </c>
      <c r="K95" s="5">
        <v>112</v>
      </c>
      <c r="L95" s="5">
        <v>1600</v>
      </c>
      <c r="M95" s="5">
        <v>100</v>
      </c>
      <c r="N95" s="5">
        <v>80</v>
      </c>
      <c r="O95" s="5">
        <v>0</v>
      </c>
      <c r="P95" s="5">
        <v>5011</v>
      </c>
      <c r="U95" s="5" t="s">
        <v>88</v>
      </c>
      <c r="V95" s="5">
        <v>1000511</v>
      </c>
      <c r="W95" s="5" t="s">
        <v>211</v>
      </c>
      <c r="X95" s="5" t="s">
        <v>212</v>
      </c>
      <c r="AB95" s="5">
        <v>5</v>
      </c>
    </row>
    <row r="96" spans="1:28">
      <c r="A96" s="7" t="s">
        <v>86</v>
      </c>
      <c r="B96" s="7">
        <v>25</v>
      </c>
      <c r="C96" s="7" t="s">
        <v>213</v>
      </c>
      <c r="D96" t="s">
        <v>213</v>
      </c>
      <c r="E96" s="5">
        <v>1</v>
      </c>
      <c r="F96" s="5">
        <v>1</v>
      </c>
      <c r="G96" s="5">
        <v>2200</v>
      </c>
      <c r="H96" s="5">
        <v>496</v>
      </c>
      <c r="I96" s="5">
        <v>252</v>
      </c>
      <c r="J96" s="5">
        <v>258</v>
      </c>
      <c r="K96" s="5">
        <v>112</v>
      </c>
      <c r="L96" s="5">
        <v>1600</v>
      </c>
      <c r="M96" s="5">
        <v>100</v>
      </c>
      <c r="N96" s="5">
        <v>80</v>
      </c>
      <c r="O96" s="5">
        <v>0</v>
      </c>
      <c r="P96" s="5">
        <v>30011</v>
      </c>
      <c r="U96" s="5" t="s">
        <v>88</v>
      </c>
      <c r="V96" s="5">
        <v>1003011</v>
      </c>
      <c r="W96" s="5" t="s">
        <v>214</v>
      </c>
      <c r="X96" s="5" t="s">
        <v>215</v>
      </c>
      <c r="AB96" s="5">
        <v>30</v>
      </c>
    </row>
    <row r="97" spans="1:28">
      <c r="A97" s="7" t="s">
        <v>86</v>
      </c>
      <c r="B97" s="7">
        <v>26</v>
      </c>
      <c r="C97" s="7" t="s">
        <v>216</v>
      </c>
      <c r="D97" t="s">
        <v>216</v>
      </c>
      <c r="E97" s="5">
        <v>1</v>
      </c>
      <c r="F97" s="5">
        <v>1</v>
      </c>
      <c r="G97" s="5">
        <v>2200</v>
      </c>
      <c r="H97" s="5">
        <v>496</v>
      </c>
      <c r="I97" s="5">
        <v>252</v>
      </c>
      <c r="J97" s="5">
        <v>258</v>
      </c>
      <c r="K97" s="5">
        <v>112</v>
      </c>
      <c r="L97" s="5">
        <v>1600</v>
      </c>
      <c r="M97" s="5">
        <v>100</v>
      </c>
      <c r="N97" s="5">
        <v>80</v>
      </c>
      <c r="O97" s="5">
        <v>0</v>
      </c>
      <c r="P97" s="5">
        <v>31011</v>
      </c>
      <c r="U97" s="5" t="s">
        <v>88</v>
      </c>
      <c r="V97" s="5">
        <v>1003111</v>
      </c>
      <c r="W97" s="5" t="s">
        <v>217</v>
      </c>
      <c r="X97" s="5" t="s">
        <v>218</v>
      </c>
      <c r="AB97" s="5">
        <v>31</v>
      </c>
    </row>
    <row r="98" spans="1:28">
      <c r="A98" s="7" t="s">
        <v>86</v>
      </c>
      <c r="B98" s="7">
        <v>27</v>
      </c>
      <c r="C98" s="7" t="s">
        <v>219</v>
      </c>
      <c r="D98" t="s">
        <v>219</v>
      </c>
      <c r="E98" s="5">
        <v>1</v>
      </c>
      <c r="F98" s="5">
        <v>1</v>
      </c>
      <c r="G98" s="5">
        <v>2200</v>
      </c>
      <c r="H98" s="5">
        <v>496</v>
      </c>
      <c r="I98" s="5">
        <v>252</v>
      </c>
      <c r="J98" s="5">
        <v>258</v>
      </c>
      <c r="K98" s="5">
        <v>112</v>
      </c>
      <c r="L98" s="5">
        <v>1600</v>
      </c>
      <c r="M98" s="5">
        <v>100</v>
      </c>
      <c r="N98" s="5">
        <v>80</v>
      </c>
      <c r="O98" s="5">
        <v>0</v>
      </c>
      <c r="P98" s="5">
        <v>27011</v>
      </c>
      <c r="U98" s="5" t="s">
        <v>88</v>
      </c>
      <c r="V98" s="5">
        <v>1002711</v>
      </c>
      <c r="W98" s="5" t="s">
        <v>220</v>
      </c>
      <c r="X98" s="5" t="s">
        <v>221</v>
      </c>
      <c r="AB98" s="5">
        <v>27</v>
      </c>
    </row>
    <row r="99" spans="1:28" ht="16.5" customHeight="1">
      <c r="A99" s="7" t="s">
        <v>86</v>
      </c>
      <c r="B99" s="7">
        <v>28</v>
      </c>
      <c r="C99" s="7" t="s">
        <v>222</v>
      </c>
      <c r="D99" t="s">
        <v>222</v>
      </c>
      <c r="E99" s="5">
        <v>1</v>
      </c>
      <c r="F99" s="5">
        <v>1</v>
      </c>
      <c r="G99" s="5">
        <v>2200</v>
      </c>
      <c r="H99" s="5">
        <v>496</v>
      </c>
      <c r="I99" s="5">
        <v>252</v>
      </c>
      <c r="J99" s="5">
        <v>258</v>
      </c>
      <c r="K99" s="5">
        <v>112</v>
      </c>
      <c r="L99" s="5">
        <v>1600</v>
      </c>
      <c r="M99" s="5">
        <v>100</v>
      </c>
      <c r="N99" s="5">
        <v>80</v>
      </c>
      <c r="O99" s="5">
        <v>0</v>
      </c>
      <c r="P99" s="5">
        <v>38011</v>
      </c>
      <c r="U99" s="5" t="s">
        <v>88</v>
      </c>
      <c r="V99" s="5">
        <v>1003811</v>
      </c>
      <c r="W99" s="5" t="s">
        <v>223</v>
      </c>
      <c r="X99" s="5" t="s">
        <v>224</v>
      </c>
      <c r="AB99" s="5">
        <v>38</v>
      </c>
    </row>
    <row r="100" spans="1:28" ht="16.5" customHeight="1">
      <c r="A100" s="7" t="s">
        <v>86</v>
      </c>
      <c r="B100" s="7">
        <v>29</v>
      </c>
      <c r="C100" s="7" t="s">
        <v>225</v>
      </c>
      <c r="D100" t="s">
        <v>225</v>
      </c>
      <c r="E100" s="5">
        <v>1</v>
      </c>
      <c r="F100" s="5">
        <v>1</v>
      </c>
      <c r="G100" s="5">
        <v>2200</v>
      </c>
      <c r="H100" s="5">
        <v>496</v>
      </c>
      <c r="I100" s="5">
        <v>252</v>
      </c>
      <c r="J100" s="5">
        <v>258</v>
      </c>
      <c r="K100" s="5">
        <v>112</v>
      </c>
      <c r="L100" s="5">
        <v>1600</v>
      </c>
      <c r="M100" s="5">
        <v>100</v>
      </c>
      <c r="N100" s="5">
        <v>80</v>
      </c>
      <c r="O100" s="5">
        <v>0</v>
      </c>
      <c r="P100" s="5">
        <v>7011</v>
      </c>
      <c r="U100" s="5" t="s">
        <v>88</v>
      </c>
      <c r="V100" s="5">
        <v>1000711</v>
      </c>
      <c r="W100" s="5" t="s">
        <v>226</v>
      </c>
      <c r="X100" s="5" t="s">
        <v>227</v>
      </c>
      <c r="AB100" s="5">
        <v>7</v>
      </c>
    </row>
    <row r="101" spans="1:28" ht="16.5" customHeight="1">
      <c r="A101" s="7" t="s">
        <v>86</v>
      </c>
      <c r="B101" s="7">
        <v>30</v>
      </c>
      <c r="C101" s="7" t="s">
        <v>228</v>
      </c>
      <c r="D101" t="s">
        <v>228</v>
      </c>
      <c r="E101" s="5">
        <v>1</v>
      </c>
      <c r="F101" s="5">
        <v>1</v>
      </c>
      <c r="G101" s="5">
        <v>2200</v>
      </c>
      <c r="H101" s="5">
        <v>496</v>
      </c>
      <c r="I101" s="5">
        <v>252</v>
      </c>
      <c r="J101" s="5">
        <v>258</v>
      </c>
      <c r="K101" s="5">
        <v>112</v>
      </c>
      <c r="L101" s="5">
        <v>1600</v>
      </c>
      <c r="M101" s="5">
        <v>100</v>
      </c>
      <c r="N101" s="5">
        <v>80</v>
      </c>
      <c r="O101" s="5">
        <v>0</v>
      </c>
      <c r="P101" s="5">
        <v>18011</v>
      </c>
      <c r="U101" s="5" t="s">
        <v>88</v>
      </c>
      <c r="V101" s="5">
        <v>1001811</v>
      </c>
      <c r="W101" s="5" t="s">
        <v>229</v>
      </c>
      <c r="X101" s="5" t="s">
        <v>230</v>
      </c>
      <c r="AB101" s="5">
        <v>18</v>
      </c>
    </row>
    <row r="102" spans="1:28" ht="16.5" customHeight="1">
      <c r="A102" s="7" t="s">
        <v>86</v>
      </c>
      <c r="B102" s="7">
        <v>31</v>
      </c>
      <c r="C102" s="7" t="s">
        <v>231</v>
      </c>
      <c r="D102" t="s">
        <v>231</v>
      </c>
      <c r="E102" s="5">
        <v>1</v>
      </c>
      <c r="F102" s="5">
        <v>1</v>
      </c>
      <c r="G102" s="5">
        <v>2200</v>
      </c>
      <c r="H102" s="5">
        <v>496</v>
      </c>
      <c r="I102" s="5">
        <v>252</v>
      </c>
      <c r="J102" s="5">
        <v>258</v>
      </c>
      <c r="K102" s="5">
        <v>112</v>
      </c>
      <c r="L102" s="5">
        <v>1600</v>
      </c>
      <c r="M102" s="5">
        <v>100</v>
      </c>
      <c r="N102" s="5">
        <v>80</v>
      </c>
      <c r="O102" s="5">
        <v>0</v>
      </c>
      <c r="P102" s="5">
        <v>20011</v>
      </c>
      <c r="U102" s="5" t="s">
        <v>88</v>
      </c>
      <c r="V102" s="5">
        <v>1002011</v>
      </c>
      <c r="W102" s="5" t="s">
        <v>232</v>
      </c>
      <c r="X102" s="5" t="s">
        <v>233</v>
      </c>
      <c r="AB102" s="5">
        <v>20</v>
      </c>
    </row>
    <row r="103" spans="1:28" ht="16.5" customHeight="1">
      <c r="A103" s="7" t="s">
        <v>86</v>
      </c>
      <c r="B103" s="7">
        <v>32</v>
      </c>
      <c r="C103" s="7" t="s">
        <v>234</v>
      </c>
      <c r="D103" t="s">
        <v>234</v>
      </c>
      <c r="E103" s="5">
        <v>1</v>
      </c>
      <c r="F103" s="5">
        <v>1</v>
      </c>
      <c r="G103" s="5">
        <v>2200</v>
      </c>
      <c r="H103" s="5">
        <v>496</v>
      </c>
      <c r="I103" s="5">
        <v>252</v>
      </c>
      <c r="J103" s="5">
        <v>258</v>
      </c>
      <c r="K103" s="5">
        <v>112</v>
      </c>
      <c r="L103" s="5">
        <v>1600</v>
      </c>
      <c r="M103" s="5">
        <v>100</v>
      </c>
      <c r="N103" s="5">
        <v>80</v>
      </c>
      <c r="O103" s="5">
        <v>0</v>
      </c>
      <c r="P103" s="5">
        <v>22011</v>
      </c>
      <c r="U103" s="5" t="s">
        <v>88</v>
      </c>
      <c r="V103" s="5">
        <v>1002211</v>
      </c>
      <c r="W103" s="5" t="s">
        <v>235</v>
      </c>
      <c r="X103" s="5" t="s">
        <v>236</v>
      </c>
      <c r="AB103" s="5">
        <v>22</v>
      </c>
    </row>
    <row r="104" spans="1:28" ht="16.5" customHeight="1">
      <c r="A104" s="7" t="s">
        <v>86</v>
      </c>
      <c r="B104" s="7">
        <v>33</v>
      </c>
      <c r="C104" s="7" t="s">
        <v>237</v>
      </c>
      <c r="D104" t="s">
        <v>237</v>
      </c>
      <c r="E104" s="5">
        <v>1</v>
      </c>
      <c r="F104" s="5">
        <v>1</v>
      </c>
      <c r="G104" s="5">
        <v>2200</v>
      </c>
      <c r="H104" s="5">
        <v>496</v>
      </c>
      <c r="I104" s="5">
        <v>252</v>
      </c>
      <c r="J104" s="5">
        <v>258</v>
      </c>
      <c r="K104" s="5">
        <v>112</v>
      </c>
      <c r="L104" s="5">
        <v>1600</v>
      </c>
      <c r="M104" s="5">
        <v>100</v>
      </c>
      <c r="N104" s="5">
        <v>80</v>
      </c>
      <c r="O104" s="5">
        <v>0</v>
      </c>
      <c r="P104" s="5">
        <v>24011</v>
      </c>
      <c r="U104" s="5" t="s">
        <v>88</v>
      </c>
      <c r="V104" s="5">
        <v>1002411</v>
      </c>
      <c r="W104" s="5" t="s">
        <v>238</v>
      </c>
      <c r="X104" s="5" t="s">
        <v>239</v>
      </c>
      <c r="AB104" s="5">
        <v>24</v>
      </c>
    </row>
    <row r="105" spans="1:28">
      <c r="A105" s="7" t="s">
        <v>86</v>
      </c>
      <c r="B105" s="7">
        <v>34</v>
      </c>
      <c r="C105" s="38" t="s">
        <v>240</v>
      </c>
      <c r="D105" t="s">
        <v>240</v>
      </c>
      <c r="E105" s="5">
        <v>1</v>
      </c>
      <c r="F105" s="5">
        <v>1</v>
      </c>
      <c r="G105" s="5">
        <v>2200</v>
      </c>
      <c r="H105" s="5">
        <v>496</v>
      </c>
      <c r="I105" s="5">
        <v>252</v>
      </c>
      <c r="J105" s="5">
        <v>258</v>
      </c>
      <c r="K105" s="5">
        <v>112</v>
      </c>
      <c r="L105" s="5">
        <v>1600</v>
      </c>
      <c r="M105" s="5">
        <v>100</v>
      </c>
      <c r="N105" s="5">
        <v>80</v>
      </c>
      <c r="O105" s="5">
        <v>0</v>
      </c>
      <c r="P105" s="5">
        <v>25011</v>
      </c>
      <c r="U105" s="5" t="s">
        <v>88</v>
      </c>
      <c r="V105" s="5">
        <v>1002511</v>
      </c>
      <c r="W105" s="5" t="s">
        <v>241</v>
      </c>
      <c r="X105" s="5" t="s">
        <v>242</v>
      </c>
      <c r="AB105" s="5">
        <v>25</v>
      </c>
    </row>
    <row r="106" spans="1:28">
      <c r="A106" s="7" t="s">
        <v>86</v>
      </c>
      <c r="B106" s="7">
        <v>35</v>
      </c>
      <c r="C106" s="7" t="s">
        <v>243</v>
      </c>
      <c r="D106" t="s">
        <v>243</v>
      </c>
      <c r="E106" s="5">
        <v>1</v>
      </c>
      <c r="F106" s="5">
        <v>1</v>
      </c>
      <c r="G106" s="5">
        <v>2200</v>
      </c>
      <c r="H106" s="5">
        <v>496</v>
      </c>
      <c r="I106" s="5">
        <v>252</v>
      </c>
      <c r="J106" s="5">
        <v>258</v>
      </c>
      <c r="K106" s="5">
        <v>112</v>
      </c>
      <c r="L106" s="5">
        <v>1600</v>
      </c>
      <c r="M106" s="5">
        <v>100</v>
      </c>
      <c r="N106" s="5">
        <v>80</v>
      </c>
      <c r="O106" s="5">
        <v>0</v>
      </c>
      <c r="P106" s="5">
        <v>33011</v>
      </c>
      <c r="U106" s="5" t="s">
        <v>88</v>
      </c>
      <c r="V106" s="5">
        <v>1003311</v>
      </c>
      <c r="W106" s="5" t="s">
        <v>244</v>
      </c>
      <c r="X106" s="5" t="s">
        <v>245</v>
      </c>
      <c r="AB106" s="5">
        <v>33</v>
      </c>
    </row>
    <row r="107" spans="1:28">
      <c r="A107" s="7" t="s">
        <v>86</v>
      </c>
      <c r="B107" s="7">
        <v>36</v>
      </c>
      <c r="C107" s="7" t="s">
        <v>246</v>
      </c>
      <c r="D107" t="s">
        <v>246</v>
      </c>
      <c r="E107" s="5">
        <v>1</v>
      </c>
      <c r="F107" s="5">
        <v>1</v>
      </c>
      <c r="G107" s="5">
        <v>2200</v>
      </c>
      <c r="H107" s="5">
        <v>496</v>
      </c>
      <c r="I107" s="5">
        <v>252</v>
      </c>
      <c r="J107" s="5">
        <v>258</v>
      </c>
      <c r="K107" s="5">
        <v>112</v>
      </c>
      <c r="L107" s="5">
        <v>1600</v>
      </c>
      <c r="M107" s="5">
        <v>100</v>
      </c>
      <c r="N107" s="5">
        <v>80</v>
      </c>
      <c r="O107" s="5">
        <v>0</v>
      </c>
      <c r="P107" s="5">
        <v>36011</v>
      </c>
      <c r="U107" s="5" t="s">
        <v>88</v>
      </c>
      <c r="V107" s="5">
        <v>1003611</v>
      </c>
      <c r="W107" s="5" t="s">
        <v>247</v>
      </c>
      <c r="X107" s="5" t="s">
        <v>248</v>
      </c>
      <c r="AB107" s="5">
        <v>36</v>
      </c>
    </row>
    <row r="108" spans="1:28" ht="16.5" customHeight="1">
      <c r="A108" s="7" t="s">
        <v>86</v>
      </c>
      <c r="B108" s="7">
        <v>37</v>
      </c>
      <c r="C108" s="7" t="s">
        <v>249</v>
      </c>
      <c r="D108" t="s">
        <v>249</v>
      </c>
      <c r="E108" s="5">
        <v>1</v>
      </c>
      <c r="F108" s="5">
        <v>1</v>
      </c>
      <c r="G108" s="5">
        <v>2200</v>
      </c>
      <c r="H108" s="5">
        <v>496</v>
      </c>
      <c r="I108" s="5">
        <v>252</v>
      </c>
      <c r="J108" s="5">
        <v>258</v>
      </c>
      <c r="K108" s="5">
        <v>112</v>
      </c>
      <c r="L108" s="5">
        <v>1600</v>
      </c>
      <c r="M108" s="5">
        <v>100</v>
      </c>
      <c r="N108" s="5">
        <v>80</v>
      </c>
      <c r="O108" s="5">
        <v>0</v>
      </c>
      <c r="P108" s="5">
        <v>32011</v>
      </c>
      <c r="U108" s="5" t="s">
        <v>88</v>
      </c>
      <c r="V108" s="5">
        <v>1003211</v>
      </c>
      <c r="W108" s="5" t="s">
        <v>250</v>
      </c>
      <c r="X108" s="5" t="s">
        <v>251</v>
      </c>
      <c r="AB108" s="5">
        <v>32</v>
      </c>
    </row>
    <row r="109" spans="1:28" ht="16.5" customHeight="1">
      <c r="A109" s="7" t="s">
        <v>86</v>
      </c>
      <c r="B109" s="7">
        <v>38</v>
      </c>
      <c r="C109" s="7" t="s">
        <v>252</v>
      </c>
      <c r="D109" t="s">
        <v>252</v>
      </c>
      <c r="E109" s="5">
        <v>1</v>
      </c>
      <c r="F109" s="5">
        <v>1</v>
      </c>
      <c r="G109" s="5">
        <v>2200</v>
      </c>
      <c r="H109" s="5">
        <v>496</v>
      </c>
      <c r="I109" s="5">
        <v>252</v>
      </c>
      <c r="J109" s="5">
        <v>258</v>
      </c>
      <c r="K109" s="5">
        <v>112</v>
      </c>
      <c r="L109" s="5">
        <v>1600</v>
      </c>
      <c r="M109" s="5">
        <v>100</v>
      </c>
      <c r="N109" s="5">
        <v>80</v>
      </c>
      <c r="O109" s="5">
        <v>0</v>
      </c>
      <c r="P109" s="5">
        <v>35011</v>
      </c>
      <c r="U109" s="5" t="s">
        <v>88</v>
      </c>
      <c r="V109" s="5">
        <v>1003511</v>
      </c>
      <c r="W109" s="5" t="s">
        <v>253</v>
      </c>
      <c r="X109" s="5" t="s">
        <v>254</v>
      </c>
      <c r="AB109" s="5">
        <v>35</v>
      </c>
    </row>
    <row r="110" spans="1:28">
      <c r="A110" s="7" t="s">
        <v>86</v>
      </c>
      <c r="B110" s="7">
        <v>39</v>
      </c>
      <c r="C110" s="7" t="s">
        <v>255</v>
      </c>
      <c r="D110" t="s">
        <v>255</v>
      </c>
      <c r="E110" s="5">
        <v>1</v>
      </c>
      <c r="F110" s="5">
        <v>1</v>
      </c>
      <c r="G110" s="5">
        <v>2200</v>
      </c>
      <c r="H110" s="5">
        <v>496</v>
      </c>
      <c r="I110" s="5">
        <v>252</v>
      </c>
      <c r="J110" s="5">
        <v>258</v>
      </c>
      <c r="K110" s="5">
        <v>112</v>
      </c>
      <c r="L110" s="5">
        <v>1600</v>
      </c>
      <c r="M110" s="5">
        <v>100</v>
      </c>
      <c r="N110" s="5">
        <v>80</v>
      </c>
      <c r="O110" s="5">
        <v>0</v>
      </c>
      <c r="P110" s="5">
        <v>34011</v>
      </c>
      <c r="U110" s="5" t="s">
        <v>88</v>
      </c>
      <c r="V110" s="5">
        <v>1003411</v>
      </c>
      <c r="W110" s="5" t="s">
        <v>256</v>
      </c>
      <c r="X110" s="5" t="s">
        <v>257</v>
      </c>
      <c r="AB110" s="5">
        <v>34</v>
      </c>
    </row>
    <row r="111" spans="1:28" ht="16.5" customHeight="1">
      <c r="A111" s="7" t="s">
        <v>86</v>
      </c>
      <c r="B111" s="7">
        <v>40</v>
      </c>
      <c r="C111" s="7" t="s">
        <v>258</v>
      </c>
      <c r="D111" t="s">
        <v>258</v>
      </c>
      <c r="E111" s="5">
        <v>1</v>
      </c>
      <c r="F111" s="5">
        <v>1</v>
      </c>
      <c r="G111" s="5">
        <v>2200</v>
      </c>
      <c r="H111" s="5">
        <v>496</v>
      </c>
      <c r="I111" s="5">
        <v>252</v>
      </c>
      <c r="J111" s="5">
        <v>258</v>
      </c>
      <c r="K111" s="5">
        <v>112</v>
      </c>
      <c r="L111" s="5">
        <v>1600</v>
      </c>
      <c r="M111" s="5">
        <v>100</v>
      </c>
      <c r="N111" s="5">
        <v>80</v>
      </c>
      <c r="O111" s="5">
        <v>0</v>
      </c>
      <c r="P111" s="5">
        <v>37011</v>
      </c>
      <c r="U111" s="5" t="s">
        <v>88</v>
      </c>
      <c r="V111" s="5">
        <v>1003711</v>
      </c>
      <c r="W111" s="5" t="s">
        <v>259</v>
      </c>
      <c r="X111" s="5" t="s">
        <v>260</v>
      </c>
      <c r="AB111" s="5">
        <v>37</v>
      </c>
    </row>
    <row r="112" spans="1:28">
      <c r="A112" s="7" t="s">
        <v>86</v>
      </c>
      <c r="B112" s="7">
        <v>41</v>
      </c>
      <c r="C112" s="7" t="s">
        <v>261</v>
      </c>
      <c r="D112" t="s">
        <v>261</v>
      </c>
      <c r="E112" s="5">
        <v>1</v>
      </c>
      <c r="F112" s="5">
        <v>1</v>
      </c>
      <c r="G112" s="5">
        <v>2200</v>
      </c>
      <c r="H112" s="5">
        <v>496</v>
      </c>
      <c r="I112" s="5">
        <v>252</v>
      </c>
      <c r="J112" s="5">
        <v>258</v>
      </c>
      <c r="K112" s="5">
        <v>112</v>
      </c>
      <c r="L112" s="5">
        <v>1600</v>
      </c>
      <c r="M112" s="5">
        <v>100</v>
      </c>
      <c r="N112" s="5">
        <v>80</v>
      </c>
      <c r="O112" s="5">
        <v>0</v>
      </c>
      <c r="P112" s="5">
        <v>50011</v>
      </c>
      <c r="U112" s="5" t="s">
        <v>88</v>
      </c>
      <c r="V112" s="5">
        <v>1005011</v>
      </c>
      <c r="W112" s="5" t="s">
        <v>262</v>
      </c>
      <c r="X112" s="5" t="s">
        <v>263</v>
      </c>
      <c r="AB112" s="5">
        <v>50</v>
      </c>
    </row>
    <row r="114" spans="1:29">
      <c r="A114" s="21" t="s">
        <v>86</v>
      </c>
      <c r="B114" s="5">
        <v>2001</v>
      </c>
      <c r="C114" s="21" t="s">
        <v>264</v>
      </c>
      <c r="D114" t="s">
        <v>265</v>
      </c>
      <c r="E114" s="5">
        <v>1</v>
      </c>
      <c r="F114" s="5">
        <v>1</v>
      </c>
      <c r="G114" s="5">
        <v>500</v>
      </c>
      <c r="H114" s="5">
        <v>10</v>
      </c>
      <c r="I114" s="5">
        <v>50</v>
      </c>
      <c r="J114" s="5">
        <v>301</v>
      </c>
      <c r="K114" s="5">
        <v>128</v>
      </c>
      <c r="L114" s="5">
        <v>1650</v>
      </c>
      <c r="M114" s="5">
        <v>100</v>
      </c>
      <c r="N114" s="5">
        <v>80</v>
      </c>
      <c r="O114" s="5">
        <v>0</v>
      </c>
      <c r="P114" s="5">
        <v>7051</v>
      </c>
      <c r="U114" s="5" t="s">
        <v>266</v>
      </c>
      <c r="V114" s="5">
        <v>1000721</v>
      </c>
      <c r="W114" s="5">
        <v>313000702</v>
      </c>
      <c r="X114" s="5">
        <v>321001101</v>
      </c>
      <c r="Y114" s="7" t="s">
        <v>267</v>
      </c>
    </row>
    <row r="115" spans="1:29">
      <c r="A115" s="21" t="s">
        <v>86</v>
      </c>
      <c r="B115" s="5">
        <v>2002</v>
      </c>
      <c r="C115" s="21" t="s">
        <v>264</v>
      </c>
      <c r="D115" t="s">
        <v>265</v>
      </c>
      <c r="E115" s="5">
        <v>1</v>
      </c>
      <c r="F115" s="5">
        <v>1</v>
      </c>
      <c r="G115" s="5">
        <v>500</v>
      </c>
      <c r="H115" s="5">
        <v>10</v>
      </c>
      <c r="I115" s="5">
        <v>50</v>
      </c>
      <c r="J115" s="5">
        <v>301</v>
      </c>
      <c r="K115" s="5">
        <v>128</v>
      </c>
      <c r="L115" s="5">
        <v>1650</v>
      </c>
      <c r="M115" s="5">
        <v>100</v>
      </c>
      <c r="N115" s="5">
        <v>80</v>
      </c>
      <c r="O115" s="5">
        <v>0</v>
      </c>
      <c r="P115" s="5">
        <v>7052</v>
      </c>
      <c r="U115" s="5" t="s">
        <v>266</v>
      </c>
      <c r="V115" s="5">
        <v>1000721</v>
      </c>
      <c r="W115" s="5">
        <v>313000702</v>
      </c>
      <c r="X115" s="5">
        <v>321001101</v>
      </c>
      <c r="Y115" s="7" t="s">
        <v>267</v>
      </c>
    </row>
    <row r="116" spans="1:29" ht="16.5" customHeight="1">
      <c r="A116" s="21" t="s">
        <v>86</v>
      </c>
      <c r="B116" s="5">
        <v>2003</v>
      </c>
      <c r="C116" s="21" t="s">
        <v>264</v>
      </c>
      <c r="D116" t="s">
        <v>265</v>
      </c>
      <c r="E116" s="5">
        <v>1</v>
      </c>
      <c r="F116" s="5">
        <v>1</v>
      </c>
      <c r="G116" s="5">
        <v>500</v>
      </c>
      <c r="H116" s="5">
        <v>10</v>
      </c>
      <c r="I116" s="5">
        <v>50</v>
      </c>
      <c r="J116" s="5">
        <v>301</v>
      </c>
      <c r="K116" s="5">
        <v>128</v>
      </c>
      <c r="L116" s="5">
        <v>1650</v>
      </c>
      <c r="M116" s="5">
        <v>100</v>
      </c>
      <c r="N116" s="5">
        <v>80</v>
      </c>
      <c r="O116" s="5">
        <v>0</v>
      </c>
      <c r="P116" s="5">
        <v>7053</v>
      </c>
      <c r="U116" s="5" t="s">
        <v>266</v>
      </c>
      <c r="V116" s="5">
        <v>1000721</v>
      </c>
      <c r="W116" s="5">
        <v>313000702</v>
      </c>
      <c r="X116" s="5">
        <v>321001101</v>
      </c>
      <c r="Y116" s="7" t="s">
        <v>267</v>
      </c>
    </row>
    <row r="117" spans="1:29" ht="16.5" customHeight="1">
      <c r="A117" s="21" t="s">
        <v>86</v>
      </c>
      <c r="B117" s="5">
        <v>2004</v>
      </c>
      <c r="C117" s="21" t="s">
        <v>264</v>
      </c>
      <c r="D117" t="s">
        <v>265</v>
      </c>
      <c r="E117" s="5">
        <v>1</v>
      </c>
      <c r="F117" s="5">
        <v>1</v>
      </c>
      <c r="G117" s="5">
        <v>500</v>
      </c>
      <c r="H117" s="5">
        <v>10</v>
      </c>
      <c r="I117" s="5">
        <v>50</v>
      </c>
      <c r="J117" s="5">
        <v>301</v>
      </c>
      <c r="K117" s="5">
        <v>128</v>
      </c>
      <c r="L117" s="5">
        <v>1650</v>
      </c>
      <c r="M117" s="5">
        <v>100</v>
      </c>
      <c r="N117" s="5">
        <v>80</v>
      </c>
      <c r="O117" s="5">
        <v>0</v>
      </c>
      <c r="P117" s="5">
        <v>7054</v>
      </c>
      <c r="U117" s="5" t="s">
        <v>266</v>
      </c>
      <c r="V117" s="5">
        <v>1000721</v>
      </c>
      <c r="W117" s="5">
        <v>313000702</v>
      </c>
      <c r="X117" s="5">
        <v>321001101</v>
      </c>
      <c r="Y117" s="7" t="s">
        <v>267</v>
      </c>
    </row>
    <row r="118" spans="1:29" ht="16.5" customHeight="1">
      <c r="A118" s="21" t="s">
        <v>86</v>
      </c>
      <c r="B118" s="5">
        <v>2005</v>
      </c>
      <c r="C118" s="21" t="s">
        <v>264</v>
      </c>
      <c r="D118" t="s">
        <v>265</v>
      </c>
      <c r="E118" s="5">
        <v>1</v>
      </c>
      <c r="F118" s="5">
        <v>1</v>
      </c>
      <c r="G118" s="5">
        <v>500</v>
      </c>
      <c r="H118" s="5">
        <v>10</v>
      </c>
      <c r="I118" s="5">
        <v>50</v>
      </c>
      <c r="J118" s="5">
        <v>301</v>
      </c>
      <c r="K118" s="5">
        <v>128</v>
      </c>
      <c r="L118" s="5">
        <v>1650</v>
      </c>
      <c r="M118" s="5">
        <v>100</v>
      </c>
      <c r="N118" s="5">
        <v>80</v>
      </c>
      <c r="O118" s="5">
        <v>0</v>
      </c>
      <c r="P118" s="5">
        <v>7055</v>
      </c>
      <c r="U118" s="5" t="s">
        <v>266</v>
      </c>
      <c r="V118" s="5">
        <v>1000721</v>
      </c>
      <c r="W118" s="5">
        <v>313000702</v>
      </c>
      <c r="X118" s="5">
        <v>321001101</v>
      </c>
      <c r="Y118" s="7" t="s">
        <v>267</v>
      </c>
    </row>
    <row r="119" spans="1:29" ht="16.5" customHeight="1">
      <c r="A119" s="21" t="s">
        <v>86</v>
      </c>
      <c r="B119" s="5">
        <v>2011</v>
      </c>
      <c r="C119" s="21" t="s">
        <v>264</v>
      </c>
      <c r="D119" s="10" t="s">
        <v>268</v>
      </c>
      <c r="E119" s="5">
        <v>1</v>
      </c>
      <c r="F119" s="5">
        <v>1</v>
      </c>
      <c r="G119" s="5">
        <v>500</v>
      </c>
      <c r="H119" s="5">
        <v>10</v>
      </c>
      <c r="I119" s="5">
        <v>50</v>
      </c>
      <c r="J119" s="5">
        <v>301</v>
      </c>
      <c r="K119" s="5">
        <v>128</v>
      </c>
      <c r="L119" s="5">
        <v>1650</v>
      </c>
      <c r="M119" s="5">
        <v>100</v>
      </c>
      <c r="N119" s="5">
        <v>80</v>
      </c>
      <c r="O119" s="5">
        <v>0</v>
      </c>
      <c r="Q119" s="5">
        <v>7331</v>
      </c>
      <c r="R119" s="5">
        <v>7351</v>
      </c>
      <c r="U119" s="5" t="s">
        <v>269</v>
      </c>
      <c r="V119" s="5">
        <v>1000721</v>
      </c>
      <c r="W119" s="5">
        <v>313000702</v>
      </c>
      <c r="X119" s="5">
        <v>321001101</v>
      </c>
      <c r="Y119" s="7" t="s">
        <v>267</v>
      </c>
    </row>
    <row r="120" spans="1:29" ht="16.5" customHeight="1">
      <c r="A120" s="21" t="s">
        <v>86</v>
      </c>
      <c r="B120" s="5">
        <v>2012</v>
      </c>
      <c r="C120" s="21" t="s">
        <v>264</v>
      </c>
      <c r="D120" s="10" t="s">
        <v>270</v>
      </c>
      <c r="E120" s="5">
        <v>1</v>
      </c>
      <c r="F120" s="5">
        <v>1</v>
      </c>
      <c r="G120" s="5">
        <v>500</v>
      </c>
      <c r="H120" s="5">
        <v>10</v>
      </c>
      <c r="I120" s="5">
        <v>50</v>
      </c>
      <c r="J120" s="5">
        <v>301</v>
      </c>
      <c r="K120" s="5">
        <v>128</v>
      </c>
      <c r="L120" s="5">
        <v>1650</v>
      </c>
      <c r="M120" s="5">
        <v>100</v>
      </c>
      <c r="N120" s="5">
        <v>80</v>
      </c>
      <c r="O120" s="5">
        <v>0</v>
      </c>
      <c r="Q120" s="5">
        <v>7331</v>
      </c>
      <c r="R120" s="5">
        <v>7361</v>
      </c>
      <c r="U120" s="5" t="s">
        <v>269</v>
      </c>
      <c r="V120" s="5">
        <v>1000721</v>
      </c>
      <c r="W120" s="5">
        <v>313000702</v>
      </c>
      <c r="X120" s="5">
        <v>321001101</v>
      </c>
      <c r="Y120" s="7" t="s">
        <v>267</v>
      </c>
    </row>
    <row r="121" spans="1:29" ht="16.5" customHeight="1">
      <c r="A121" s="21" t="s">
        <v>86</v>
      </c>
      <c r="B121" s="5">
        <v>2013</v>
      </c>
      <c r="C121" s="21" t="s">
        <v>264</v>
      </c>
      <c r="D121" s="10" t="s">
        <v>271</v>
      </c>
      <c r="E121" s="5">
        <v>1</v>
      </c>
      <c r="F121" s="5">
        <v>1</v>
      </c>
      <c r="G121" s="5">
        <v>500</v>
      </c>
      <c r="H121" s="5">
        <v>10</v>
      </c>
      <c r="I121" s="5">
        <v>50</v>
      </c>
      <c r="J121" s="5">
        <v>301</v>
      </c>
      <c r="K121" s="5">
        <v>128</v>
      </c>
      <c r="L121" s="5">
        <v>1650</v>
      </c>
      <c r="M121" s="5">
        <v>100</v>
      </c>
      <c r="N121" s="5">
        <v>80</v>
      </c>
      <c r="O121" s="5">
        <v>0</v>
      </c>
      <c r="Q121" s="5">
        <v>7331</v>
      </c>
      <c r="R121" s="5">
        <v>7371</v>
      </c>
      <c r="U121" s="5" t="s">
        <v>269</v>
      </c>
      <c r="V121" s="5">
        <v>1000721</v>
      </c>
      <c r="W121" s="5">
        <v>313000702</v>
      </c>
      <c r="X121" s="5">
        <v>321001101</v>
      </c>
      <c r="Y121" s="7" t="s">
        <v>267</v>
      </c>
    </row>
    <row r="122" spans="1:29" ht="16.5" customHeight="1">
      <c r="A122" s="21" t="s">
        <v>86</v>
      </c>
      <c r="B122" s="5">
        <v>2014</v>
      </c>
      <c r="C122" s="21" t="s">
        <v>264</v>
      </c>
      <c r="D122" s="10" t="s">
        <v>272</v>
      </c>
      <c r="E122" s="5">
        <v>1</v>
      </c>
      <c r="F122" s="5">
        <v>1</v>
      </c>
      <c r="G122" s="5">
        <v>500</v>
      </c>
      <c r="H122" s="5">
        <v>10</v>
      </c>
      <c r="I122" s="5">
        <v>50</v>
      </c>
      <c r="J122" s="5">
        <v>301</v>
      </c>
      <c r="K122" s="5">
        <v>128</v>
      </c>
      <c r="L122" s="5">
        <v>1650</v>
      </c>
      <c r="M122" s="5">
        <v>100</v>
      </c>
      <c r="N122" s="5">
        <v>80</v>
      </c>
      <c r="O122" s="5">
        <v>0</v>
      </c>
      <c r="Q122" s="5">
        <v>7331</v>
      </c>
      <c r="R122" s="5">
        <v>7381</v>
      </c>
      <c r="U122" s="5" t="s">
        <v>269</v>
      </c>
      <c r="V122" s="5">
        <v>1000721</v>
      </c>
      <c r="W122" s="5">
        <v>313000702</v>
      </c>
      <c r="X122" s="5">
        <v>321001101</v>
      </c>
      <c r="Y122" s="7" t="s">
        <v>267</v>
      </c>
    </row>
    <row r="123" spans="1:29" ht="16.5" customHeight="1">
      <c r="A123" s="21" t="s">
        <v>86</v>
      </c>
      <c r="B123" s="5">
        <v>2015</v>
      </c>
      <c r="C123" s="21" t="s">
        <v>264</v>
      </c>
      <c r="D123" s="10" t="s">
        <v>273</v>
      </c>
      <c r="E123" s="5">
        <v>1</v>
      </c>
      <c r="F123" s="5">
        <v>1</v>
      </c>
      <c r="G123" s="5">
        <v>500</v>
      </c>
      <c r="H123" s="5">
        <v>10</v>
      </c>
      <c r="I123" s="5">
        <v>50</v>
      </c>
      <c r="J123" s="5">
        <v>301</v>
      </c>
      <c r="K123" s="5">
        <v>128</v>
      </c>
      <c r="L123" s="5">
        <v>1650</v>
      </c>
      <c r="M123" s="5">
        <v>100</v>
      </c>
      <c r="N123" s="5">
        <v>80</v>
      </c>
      <c r="O123" s="5">
        <v>0</v>
      </c>
      <c r="Q123" s="5">
        <v>7331</v>
      </c>
      <c r="R123" s="5">
        <v>7391</v>
      </c>
      <c r="U123" s="5" t="s">
        <v>269</v>
      </c>
      <c r="V123" s="5">
        <v>1000721</v>
      </c>
      <c r="W123" s="5">
        <v>313000702</v>
      </c>
      <c r="X123" s="5">
        <v>321001101</v>
      </c>
      <c r="Y123" s="7" t="s">
        <v>267</v>
      </c>
    </row>
    <row r="125" spans="1:29">
      <c r="A125" s="5" t="s">
        <v>86</v>
      </c>
      <c r="B125" s="5">
        <v>920002</v>
      </c>
      <c r="C125" s="5" t="s">
        <v>144</v>
      </c>
      <c r="D125" t="s">
        <v>144</v>
      </c>
      <c r="E125" s="5">
        <v>1</v>
      </c>
      <c r="F125" s="5">
        <v>1</v>
      </c>
      <c r="G125" s="5">
        <v>50000</v>
      </c>
      <c r="H125" s="5">
        <v>10</v>
      </c>
      <c r="I125" s="5">
        <v>50</v>
      </c>
      <c r="J125" s="5">
        <v>279</v>
      </c>
      <c r="K125" s="5">
        <v>128</v>
      </c>
      <c r="L125" s="5">
        <v>1650</v>
      </c>
      <c r="M125" s="5">
        <v>100</v>
      </c>
      <c r="N125" s="5">
        <v>80</v>
      </c>
      <c r="O125" s="5">
        <v>0</v>
      </c>
      <c r="P125" s="5">
        <v>2015</v>
      </c>
      <c r="Q125" s="5">
        <v>2075</v>
      </c>
      <c r="R125" s="5">
        <v>2035</v>
      </c>
      <c r="S125" s="5">
        <v>2045</v>
      </c>
      <c r="U125" s="5" t="s">
        <v>125</v>
      </c>
      <c r="V125" s="5">
        <v>1000211</v>
      </c>
      <c r="W125" s="7">
        <v>313000200</v>
      </c>
      <c r="X125" s="5">
        <v>321000201</v>
      </c>
      <c r="Y125" s="7" t="s">
        <v>274</v>
      </c>
      <c r="AB125" s="5">
        <v>2</v>
      </c>
    </row>
    <row r="126" spans="1:29">
      <c r="A126" s="5" t="s">
        <v>86</v>
      </c>
      <c r="B126" s="5">
        <v>920003</v>
      </c>
      <c r="C126" s="5" t="s">
        <v>147</v>
      </c>
      <c r="D126" t="s">
        <v>147</v>
      </c>
      <c r="E126" s="5">
        <v>1</v>
      </c>
      <c r="F126" s="5">
        <v>1</v>
      </c>
      <c r="G126" s="5">
        <v>500</v>
      </c>
      <c r="H126" s="5">
        <v>10</v>
      </c>
      <c r="I126" s="5">
        <v>50</v>
      </c>
      <c r="J126" s="5">
        <v>301</v>
      </c>
      <c r="K126" s="5">
        <v>128</v>
      </c>
      <c r="L126" s="5">
        <v>1650</v>
      </c>
      <c r="M126" s="5">
        <v>100</v>
      </c>
      <c r="N126" s="5">
        <v>80</v>
      </c>
      <c r="O126" s="5">
        <v>0</v>
      </c>
      <c r="P126" s="5">
        <v>3011</v>
      </c>
      <c r="Q126" s="5">
        <f t="shared" ref="Q126:R133" si="0">P126+10</f>
        <v>3021</v>
      </c>
      <c r="R126" s="5">
        <f t="shared" si="0"/>
        <v>3031</v>
      </c>
      <c r="S126" s="5">
        <v>3041</v>
      </c>
      <c r="U126" s="5" t="s">
        <v>88</v>
      </c>
      <c r="V126" s="5">
        <v>1000311</v>
      </c>
      <c r="W126" s="7">
        <v>313000300</v>
      </c>
      <c r="X126" s="5">
        <v>321000301</v>
      </c>
      <c r="Y126" s="7" t="s">
        <v>275</v>
      </c>
      <c r="AB126" s="5">
        <v>3</v>
      </c>
    </row>
    <row r="127" spans="1:29">
      <c r="A127" s="5" t="s">
        <v>86</v>
      </c>
      <c r="B127" s="5">
        <v>920004</v>
      </c>
      <c r="C127" s="5" t="s">
        <v>178</v>
      </c>
      <c r="D127" t="s">
        <v>178</v>
      </c>
      <c r="E127" s="5">
        <v>1</v>
      </c>
      <c r="F127" s="5">
        <v>1</v>
      </c>
      <c r="G127" s="5">
        <v>500</v>
      </c>
      <c r="H127" s="5">
        <v>10</v>
      </c>
      <c r="I127" s="5">
        <v>50</v>
      </c>
      <c r="J127" s="5">
        <v>258</v>
      </c>
      <c r="K127" s="5">
        <v>112</v>
      </c>
      <c r="L127" s="5">
        <v>1600</v>
      </c>
      <c r="M127" s="5">
        <v>100</v>
      </c>
      <c r="N127" s="5">
        <v>80</v>
      </c>
      <c r="O127" s="5">
        <v>0</v>
      </c>
      <c r="P127" s="5">
        <v>4011</v>
      </c>
      <c r="Q127" s="5">
        <f t="shared" si="0"/>
        <v>4021</v>
      </c>
      <c r="R127" s="5">
        <f t="shared" si="0"/>
        <v>4031</v>
      </c>
      <c r="S127" s="5">
        <v>4041</v>
      </c>
      <c r="U127" s="21" t="s">
        <v>125</v>
      </c>
      <c r="V127" s="5">
        <v>1000411</v>
      </c>
      <c r="W127" s="7">
        <v>313000400</v>
      </c>
      <c r="X127" s="5">
        <v>321000401</v>
      </c>
      <c r="Y127" s="7" t="s">
        <v>276</v>
      </c>
      <c r="AB127" s="5">
        <v>4</v>
      </c>
      <c r="AC127" s="5" t="s">
        <v>277</v>
      </c>
    </row>
    <row r="128" spans="1:29">
      <c r="A128" s="5" t="s">
        <v>86</v>
      </c>
      <c r="B128" s="5">
        <v>920005</v>
      </c>
      <c r="C128" s="5" t="s">
        <v>210</v>
      </c>
      <c r="D128" t="s">
        <v>210</v>
      </c>
      <c r="E128" s="5">
        <v>1</v>
      </c>
      <c r="F128" s="5">
        <v>1</v>
      </c>
      <c r="G128" s="5">
        <v>500</v>
      </c>
      <c r="H128" s="5">
        <v>10</v>
      </c>
      <c r="I128" s="5">
        <v>50</v>
      </c>
      <c r="J128" s="5">
        <v>258</v>
      </c>
      <c r="K128" s="5">
        <v>112</v>
      </c>
      <c r="L128" s="5">
        <v>1600</v>
      </c>
      <c r="M128" s="5">
        <v>100</v>
      </c>
      <c r="N128" s="5">
        <v>80</v>
      </c>
      <c r="O128" s="5">
        <v>0</v>
      </c>
      <c r="P128" s="5">
        <v>5011</v>
      </c>
      <c r="Q128" s="5">
        <f t="shared" si="0"/>
        <v>5021</v>
      </c>
      <c r="R128" s="5">
        <f t="shared" si="0"/>
        <v>5031</v>
      </c>
      <c r="S128" s="5">
        <f>R128+10</f>
        <v>5041</v>
      </c>
      <c r="U128" s="5" t="s">
        <v>88</v>
      </c>
      <c r="V128" s="5">
        <v>1000511</v>
      </c>
      <c r="W128" s="7">
        <v>313000500</v>
      </c>
      <c r="X128" s="5">
        <v>321000501</v>
      </c>
      <c r="Y128" s="7" t="s">
        <v>278</v>
      </c>
      <c r="AB128" s="5">
        <v>5</v>
      </c>
    </row>
    <row r="129" spans="1:32">
      <c r="A129" s="5" t="s">
        <v>86</v>
      </c>
      <c r="B129" s="5">
        <v>920006</v>
      </c>
      <c r="C129" s="5" t="s">
        <v>207</v>
      </c>
      <c r="D129" t="s">
        <v>207</v>
      </c>
      <c r="E129" s="5">
        <v>1</v>
      </c>
      <c r="F129" s="5">
        <v>1</v>
      </c>
      <c r="G129" s="5">
        <v>500000</v>
      </c>
      <c r="H129" s="5">
        <v>10</v>
      </c>
      <c r="I129" s="5">
        <v>50</v>
      </c>
      <c r="J129" s="5">
        <v>279</v>
      </c>
      <c r="K129" s="5">
        <v>0</v>
      </c>
      <c r="L129" s="5">
        <v>1600</v>
      </c>
      <c r="M129" s="5">
        <v>100</v>
      </c>
      <c r="N129" s="5">
        <v>80</v>
      </c>
      <c r="O129" s="5">
        <v>0</v>
      </c>
      <c r="P129" s="5">
        <v>6011</v>
      </c>
      <c r="Q129" s="5">
        <f t="shared" si="0"/>
        <v>6021</v>
      </c>
      <c r="R129" s="5">
        <f t="shared" si="0"/>
        <v>6031</v>
      </c>
      <c r="S129" s="5">
        <v>6041</v>
      </c>
      <c r="U129" s="5" t="s">
        <v>88</v>
      </c>
      <c r="V129" s="5">
        <v>1000611</v>
      </c>
      <c r="W129" s="7">
        <v>313000600</v>
      </c>
      <c r="X129" s="5">
        <v>321000601</v>
      </c>
      <c r="Y129" s="7" t="s">
        <v>279</v>
      </c>
      <c r="AB129" s="5">
        <v>6</v>
      </c>
    </row>
    <row r="130" spans="1:32">
      <c r="A130" s="5" t="s">
        <v>86</v>
      </c>
      <c r="B130" s="5">
        <v>920007</v>
      </c>
      <c r="C130" s="5" t="s">
        <v>225</v>
      </c>
      <c r="D130" t="s">
        <v>225</v>
      </c>
      <c r="E130" s="5">
        <v>1</v>
      </c>
      <c r="F130" s="5">
        <v>1</v>
      </c>
      <c r="G130" s="5">
        <v>500</v>
      </c>
      <c r="H130" s="5">
        <v>10</v>
      </c>
      <c r="I130" s="5">
        <v>50</v>
      </c>
      <c r="J130" s="5">
        <v>258</v>
      </c>
      <c r="K130" s="5">
        <v>112</v>
      </c>
      <c r="L130" s="5">
        <v>1600</v>
      </c>
      <c r="M130" s="5">
        <v>100</v>
      </c>
      <c r="N130" s="5">
        <v>80</v>
      </c>
      <c r="O130" s="5">
        <v>0</v>
      </c>
      <c r="P130" s="5">
        <v>7011</v>
      </c>
      <c r="Q130" s="5">
        <f t="shared" si="0"/>
        <v>7021</v>
      </c>
      <c r="R130" s="5">
        <f t="shared" si="0"/>
        <v>7031</v>
      </c>
      <c r="S130" s="5">
        <f>R130+10</f>
        <v>7041</v>
      </c>
      <c r="U130" s="5" t="s">
        <v>88</v>
      </c>
      <c r="V130" s="5">
        <v>1000711</v>
      </c>
      <c r="W130" s="7">
        <v>313000700</v>
      </c>
      <c r="X130" s="5">
        <v>321000701</v>
      </c>
      <c r="Y130" s="7" t="s">
        <v>280</v>
      </c>
      <c r="AB130" s="5">
        <v>7</v>
      </c>
    </row>
    <row r="131" spans="1:32">
      <c r="A131" s="5" t="s">
        <v>86</v>
      </c>
      <c r="B131" s="5">
        <v>920008</v>
      </c>
      <c r="C131" s="5" t="s">
        <v>150</v>
      </c>
      <c r="D131" t="s">
        <v>150</v>
      </c>
      <c r="E131" s="5">
        <v>1</v>
      </c>
      <c r="F131" s="5">
        <v>1</v>
      </c>
      <c r="G131" s="5">
        <v>800000</v>
      </c>
      <c r="H131" s="5">
        <v>10</v>
      </c>
      <c r="I131" s="5">
        <v>50</v>
      </c>
      <c r="J131" s="5">
        <v>258</v>
      </c>
      <c r="K131" s="5">
        <v>128</v>
      </c>
      <c r="L131" s="5">
        <v>1600</v>
      </c>
      <c r="M131" s="5">
        <v>100</v>
      </c>
      <c r="N131" s="5">
        <v>80</v>
      </c>
      <c r="O131" s="5">
        <v>0</v>
      </c>
      <c r="P131" s="5">
        <v>8011</v>
      </c>
      <c r="Q131" s="5">
        <v>8025</v>
      </c>
      <c r="R131" s="5">
        <v>8031</v>
      </c>
      <c r="S131" s="5">
        <v>8041</v>
      </c>
      <c r="U131" s="5" t="s">
        <v>125</v>
      </c>
      <c r="V131" s="5">
        <v>1000811</v>
      </c>
      <c r="W131" s="7">
        <v>313000800</v>
      </c>
      <c r="X131" s="5">
        <v>321000801</v>
      </c>
      <c r="Y131" s="7" t="s">
        <v>281</v>
      </c>
      <c r="AB131" s="5">
        <v>8</v>
      </c>
      <c r="AC131" s="5" t="s">
        <v>132</v>
      </c>
      <c r="AE131" s="20" t="s">
        <v>282</v>
      </c>
    </row>
    <row r="132" spans="1:32">
      <c r="A132" s="5" t="s">
        <v>86</v>
      </c>
      <c r="B132" s="5">
        <v>920009</v>
      </c>
      <c r="C132" s="5" t="s">
        <v>181</v>
      </c>
      <c r="D132" t="s">
        <v>181</v>
      </c>
      <c r="E132" s="5">
        <v>1</v>
      </c>
      <c r="F132" s="5">
        <v>1</v>
      </c>
      <c r="G132" s="5">
        <v>500</v>
      </c>
      <c r="H132" s="5">
        <v>10</v>
      </c>
      <c r="I132" s="5">
        <v>50</v>
      </c>
      <c r="J132" s="5">
        <v>258</v>
      </c>
      <c r="K132" s="5">
        <v>128</v>
      </c>
      <c r="L132" s="5">
        <v>1650</v>
      </c>
      <c r="M132" s="5">
        <v>100</v>
      </c>
      <c r="N132" s="5">
        <v>80</v>
      </c>
      <c r="O132" s="5">
        <v>0</v>
      </c>
      <c r="P132" s="5">
        <v>9011</v>
      </c>
      <c r="Q132" s="5">
        <f t="shared" si="0"/>
        <v>9021</v>
      </c>
      <c r="R132" s="5">
        <f t="shared" si="0"/>
        <v>9031</v>
      </c>
      <c r="S132" s="5">
        <f>R132+10</f>
        <v>9041</v>
      </c>
      <c r="U132" s="5" t="s">
        <v>88</v>
      </c>
      <c r="V132" s="5">
        <v>1000911</v>
      </c>
      <c r="W132" s="7">
        <v>313000900</v>
      </c>
      <c r="X132" s="5">
        <v>321000901</v>
      </c>
      <c r="Y132" s="7" t="s">
        <v>283</v>
      </c>
      <c r="AB132" s="5">
        <v>9</v>
      </c>
    </row>
    <row r="133" spans="1:32">
      <c r="A133" s="5" t="s">
        <v>86</v>
      </c>
      <c r="B133" s="5">
        <v>920010</v>
      </c>
      <c r="C133" s="5" t="s">
        <v>153</v>
      </c>
      <c r="D133" t="s">
        <v>153</v>
      </c>
      <c r="E133" s="5">
        <v>1</v>
      </c>
      <c r="F133" s="5">
        <v>1</v>
      </c>
      <c r="G133" s="5">
        <v>50000</v>
      </c>
      <c r="H133" s="5">
        <v>10</v>
      </c>
      <c r="I133" s="5">
        <v>50</v>
      </c>
      <c r="J133" s="5">
        <v>279</v>
      </c>
      <c r="K133" s="5">
        <v>112</v>
      </c>
      <c r="L133" s="5">
        <v>1600</v>
      </c>
      <c r="M133" s="5">
        <v>100</v>
      </c>
      <c r="N133" s="5">
        <v>80</v>
      </c>
      <c r="O133" s="5">
        <v>0</v>
      </c>
      <c r="P133" s="5">
        <v>10015</v>
      </c>
      <c r="Q133" s="5">
        <f t="shared" si="0"/>
        <v>10025</v>
      </c>
      <c r="R133" s="5">
        <f t="shared" si="0"/>
        <v>10035</v>
      </c>
      <c r="S133" s="5">
        <f>R133+10</f>
        <v>10045</v>
      </c>
      <c r="U133" s="5" t="s">
        <v>88</v>
      </c>
      <c r="V133" s="5">
        <v>1001011</v>
      </c>
      <c r="W133" s="7">
        <v>313001000</v>
      </c>
      <c r="X133" s="5">
        <v>321001001</v>
      </c>
      <c r="Y133" s="7" t="s">
        <v>284</v>
      </c>
      <c r="AB133" s="5">
        <v>10</v>
      </c>
    </row>
    <row r="134" spans="1:32">
      <c r="A134" s="5" t="s">
        <v>86</v>
      </c>
      <c r="B134" s="5">
        <v>920011</v>
      </c>
      <c r="C134" s="5" t="s">
        <v>156</v>
      </c>
      <c r="D134" t="s">
        <v>156</v>
      </c>
      <c r="E134" s="5">
        <v>1</v>
      </c>
      <c r="F134" s="5">
        <v>1</v>
      </c>
      <c r="G134" s="5">
        <v>50000</v>
      </c>
      <c r="H134" s="5">
        <v>10</v>
      </c>
      <c r="I134" s="5">
        <v>50</v>
      </c>
      <c r="J134" s="5">
        <v>400</v>
      </c>
      <c r="K134" s="5">
        <v>112</v>
      </c>
      <c r="L134" s="5">
        <v>1600</v>
      </c>
      <c r="M134" s="5">
        <v>100</v>
      </c>
      <c r="N134" s="5">
        <v>80</v>
      </c>
      <c r="O134" s="5">
        <v>0</v>
      </c>
      <c r="P134" s="5">
        <v>11011</v>
      </c>
      <c r="Q134" s="5">
        <f>P134+10</f>
        <v>11021</v>
      </c>
      <c r="R134" s="5">
        <v>11061</v>
      </c>
      <c r="U134" s="5" t="s">
        <v>125</v>
      </c>
      <c r="V134" s="5">
        <v>1001111</v>
      </c>
      <c r="W134" s="7">
        <v>313001100</v>
      </c>
      <c r="X134" s="5">
        <v>321001101</v>
      </c>
      <c r="Y134" s="7" t="s">
        <v>267</v>
      </c>
      <c r="AB134" s="5">
        <v>11</v>
      </c>
      <c r="AC134" s="5" t="s">
        <v>285</v>
      </c>
    </row>
    <row r="135" spans="1:32">
      <c r="A135" s="5" t="s">
        <v>86</v>
      </c>
      <c r="B135" s="5">
        <v>920012</v>
      </c>
      <c r="C135" s="5" t="s">
        <v>159</v>
      </c>
      <c r="D135" t="s">
        <v>159</v>
      </c>
      <c r="E135" s="5">
        <v>1</v>
      </c>
      <c r="F135" s="5">
        <v>1</v>
      </c>
      <c r="G135" s="5">
        <v>500</v>
      </c>
      <c r="H135" s="5">
        <v>10</v>
      </c>
      <c r="I135" s="5">
        <v>50</v>
      </c>
      <c r="J135" s="5">
        <v>258</v>
      </c>
      <c r="K135" s="5">
        <v>96</v>
      </c>
      <c r="L135" s="5">
        <v>1550</v>
      </c>
      <c r="M135" s="5">
        <v>100</v>
      </c>
      <c r="N135" s="5">
        <v>80</v>
      </c>
      <c r="O135" s="5">
        <v>0</v>
      </c>
      <c r="P135" s="5">
        <v>12011</v>
      </c>
      <c r="Q135" s="5">
        <f>P135+10</f>
        <v>12021</v>
      </c>
      <c r="R135" s="5">
        <f>Q135+10</f>
        <v>12031</v>
      </c>
      <c r="U135" s="5" t="s">
        <v>88</v>
      </c>
      <c r="V135" s="5">
        <v>1001211</v>
      </c>
      <c r="W135" s="7">
        <v>313001200</v>
      </c>
      <c r="X135" s="5">
        <v>321001201</v>
      </c>
      <c r="Y135" s="7" t="s">
        <v>286</v>
      </c>
      <c r="AB135" s="5">
        <v>12</v>
      </c>
    </row>
    <row r="136" spans="1:32">
      <c r="A136" s="5" t="s">
        <v>86</v>
      </c>
      <c r="B136" s="5">
        <v>920013</v>
      </c>
      <c r="C136" s="5" t="s">
        <v>162</v>
      </c>
      <c r="D136" t="s">
        <v>162</v>
      </c>
      <c r="E136" s="5">
        <v>1</v>
      </c>
      <c r="F136" s="5">
        <v>1</v>
      </c>
      <c r="G136" s="5">
        <v>500</v>
      </c>
      <c r="H136" s="5">
        <v>10</v>
      </c>
      <c r="I136" s="5">
        <v>50</v>
      </c>
      <c r="J136" s="5">
        <v>236</v>
      </c>
      <c r="K136" s="5">
        <v>96</v>
      </c>
      <c r="L136" s="5">
        <v>1550</v>
      </c>
      <c r="M136" s="5">
        <v>100</v>
      </c>
      <c r="N136" s="5">
        <v>80</v>
      </c>
      <c r="O136" s="5">
        <v>0</v>
      </c>
      <c r="P136" s="5">
        <v>13011</v>
      </c>
      <c r="Q136" s="5">
        <f>P136+10</f>
        <v>13021</v>
      </c>
      <c r="R136" s="5">
        <f>Q136+10</f>
        <v>13031</v>
      </c>
      <c r="U136" s="5" t="s">
        <v>88</v>
      </c>
      <c r="V136" s="5">
        <v>1001311</v>
      </c>
      <c r="W136" s="7">
        <v>313001300</v>
      </c>
      <c r="X136" s="5">
        <v>321001301</v>
      </c>
      <c r="Y136" s="7" t="s">
        <v>287</v>
      </c>
      <c r="AB136" s="5">
        <v>13</v>
      </c>
    </row>
    <row r="137" spans="1:32">
      <c r="A137" s="5" t="s">
        <v>86</v>
      </c>
      <c r="B137" s="5">
        <v>920014</v>
      </c>
      <c r="C137" s="5" t="s">
        <v>165</v>
      </c>
      <c r="D137" t="s">
        <v>165</v>
      </c>
      <c r="E137" s="5">
        <v>1</v>
      </c>
      <c r="F137" s="5">
        <v>1</v>
      </c>
      <c r="G137" s="5">
        <v>50000000</v>
      </c>
      <c r="H137" s="5">
        <v>1000</v>
      </c>
      <c r="I137" s="5">
        <v>50</v>
      </c>
      <c r="J137" s="5">
        <v>350</v>
      </c>
      <c r="K137" s="5">
        <v>112</v>
      </c>
      <c r="L137" s="5">
        <v>1600</v>
      </c>
      <c r="M137" s="5">
        <v>100</v>
      </c>
      <c r="N137" s="5">
        <v>80</v>
      </c>
      <c r="O137" s="5">
        <v>0</v>
      </c>
      <c r="P137" s="5">
        <v>14011</v>
      </c>
      <c r="Q137" s="5">
        <f>P137+10</f>
        <v>14021</v>
      </c>
      <c r="R137" s="5">
        <f>Q137+10</f>
        <v>14031</v>
      </c>
      <c r="U137" s="5" t="s">
        <v>88</v>
      </c>
      <c r="V137" s="5">
        <v>1001411</v>
      </c>
      <c r="W137" s="7">
        <v>313001400</v>
      </c>
      <c r="X137" s="5">
        <v>321001401</v>
      </c>
      <c r="Y137" s="7" t="s">
        <v>288</v>
      </c>
      <c r="AB137" s="5">
        <v>14</v>
      </c>
      <c r="AE137" s="20" t="s">
        <v>289</v>
      </c>
    </row>
    <row r="138" spans="1:32">
      <c r="A138" s="5" t="s">
        <v>86</v>
      </c>
      <c r="B138" s="5">
        <v>920015</v>
      </c>
      <c r="C138" s="5" t="s">
        <v>168</v>
      </c>
      <c r="D138" t="s">
        <v>168</v>
      </c>
      <c r="E138" s="5">
        <v>1</v>
      </c>
      <c r="F138" s="5">
        <v>1</v>
      </c>
      <c r="G138" s="5">
        <v>500</v>
      </c>
      <c r="H138" s="5">
        <v>10</v>
      </c>
      <c r="I138" s="5">
        <v>50</v>
      </c>
      <c r="J138" s="5">
        <v>258</v>
      </c>
      <c r="K138" s="5">
        <v>112</v>
      </c>
      <c r="L138" s="5">
        <v>1600</v>
      </c>
      <c r="M138" s="5">
        <v>100</v>
      </c>
      <c r="N138" s="5">
        <v>80</v>
      </c>
      <c r="O138" s="5">
        <v>0</v>
      </c>
      <c r="P138" s="5">
        <v>15011</v>
      </c>
      <c r="Q138" s="5">
        <v>15025</v>
      </c>
      <c r="R138" s="5">
        <v>15031</v>
      </c>
      <c r="U138" s="5" t="s">
        <v>125</v>
      </c>
      <c r="V138" s="5">
        <v>1001511</v>
      </c>
      <c r="W138" s="7">
        <v>313001500</v>
      </c>
      <c r="X138" s="5">
        <v>321001501</v>
      </c>
      <c r="Y138" s="7" t="s">
        <v>290</v>
      </c>
      <c r="AB138" s="5">
        <v>15</v>
      </c>
      <c r="AC138" s="5" t="s">
        <v>128</v>
      </c>
      <c r="AF138" s="5"/>
    </row>
    <row r="139" spans="1:32">
      <c r="A139" s="5" t="s">
        <v>86</v>
      </c>
      <c r="B139" s="5">
        <v>920016</v>
      </c>
      <c r="C139" s="5" t="s">
        <v>184</v>
      </c>
      <c r="D139" t="s">
        <v>184</v>
      </c>
      <c r="E139" s="5">
        <v>1</v>
      </c>
      <c r="F139" s="5">
        <v>1</v>
      </c>
      <c r="G139" s="5">
        <v>500</v>
      </c>
      <c r="H139" s="5">
        <v>10</v>
      </c>
      <c r="I139" s="5">
        <v>50</v>
      </c>
      <c r="J139" s="5">
        <v>279</v>
      </c>
      <c r="K139" s="5">
        <v>112</v>
      </c>
      <c r="L139" s="5">
        <v>1600</v>
      </c>
      <c r="M139" s="5">
        <v>100</v>
      </c>
      <c r="N139" s="5">
        <v>80</v>
      </c>
      <c r="O139" s="5">
        <v>0</v>
      </c>
      <c r="P139" s="5">
        <v>16011</v>
      </c>
      <c r="Q139" s="5">
        <f>P139+10</f>
        <v>16021</v>
      </c>
      <c r="R139" s="5">
        <f>Q139+10</f>
        <v>16031</v>
      </c>
      <c r="U139" s="5" t="s">
        <v>88</v>
      </c>
      <c r="V139" s="5">
        <v>1001611</v>
      </c>
      <c r="W139" s="7">
        <v>313001600</v>
      </c>
      <c r="X139" s="5">
        <v>321001601</v>
      </c>
      <c r="Y139" s="7" t="s">
        <v>291</v>
      </c>
      <c r="AB139" s="5">
        <v>16</v>
      </c>
    </row>
    <row r="140" spans="1:32" ht="16.5" customHeight="1">
      <c r="A140" s="5" t="s">
        <v>86</v>
      </c>
      <c r="B140" s="5">
        <v>920017</v>
      </c>
      <c r="C140" s="5" t="s">
        <v>97</v>
      </c>
      <c r="D140" t="s">
        <v>97</v>
      </c>
      <c r="E140" s="5">
        <v>1</v>
      </c>
      <c r="F140" s="5">
        <v>1</v>
      </c>
      <c r="G140" s="5">
        <v>500</v>
      </c>
      <c r="H140" s="5">
        <v>10</v>
      </c>
      <c r="I140" s="5">
        <v>50</v>
      </c>
      <c r="J140" s="5">
        <v>279</v>
      </c>
      <c r="K140" s="5">
        <v>112</v>
      </c>
      <c r="L140" s="5">
        <v>1600</v>
      </c>
      <c r="M140" s="5">
        <v>100</v>
      </c>
      <c r="N140" s="5">
        <v>80</v>
      </c>
      <c r="O140" s="5">
        <v>0</v>
      </c>
      <c r="P140" s="5">
        <v>17011</v>
      </c>
      <c r="Q140" s="5">
        <v>17021</v>
      </c>
      <c r="R140" s="5">
        <v>17031</v>
      </c>
      <c r="U140" s="5" t="s">
        <v>88</v>
      </c>
      <c r="V140" s="5">
        <v>1001711</v>
      </c>
      <c r="W140" s="7">
        <v>313001700</v>
      </c>
      <c r="X140" s="5">
        <v>321001701</v>
      </c>
      <c r="Y140" s="7" t="s">
        <v>292</v>
      </c>
      <c r="AB140" s="5">
        <v>17</v>
      </c>
    </row>
    <row r="141" spans="1:32">
      <c r="A141" s="5" t="s">
        <v>86</v>
      </c>
      <c r="B141" s="5">
        <v>920018</v>
      </c>
      <c r="C141" s="5" t="s">
        <v>228</v>
      </c>
      <c r="D141" t="s">
        <v>228</v>
      </c>
      <c r="E141" s="5">
        <v>1</v>
      </c>
      <c r="F141" s="5">
        <v>1</v>
      </c>
      <c r="G141" s="5">
        <v>500</v>
      </c>
      <c r="H141" s="5">
        <v>10</v>
      </c>
      <c r="I141" s="5">
        <v>50</v>
      </c>
      <c r="J141" s="5">
        <v>258</v>
      </c>
      <c r="K141" s="5">
        <v>96</v>
      </c>
      <c r="L141" s="5">
        <v>1550</v>
      </c>
      <c r="M141" s="5">
        <v>100</v>
      </c>
      <c r="N141" s="5">
        <v>80</v>
      </c>
      <c r="O141" s="5">
        <v>0</v>
      </c>
      <c r="P141" s="5">
        <v>18011</v>
      </c>
      <c r="Q141" s="5">
        <f t="shared" ref="Q141:Q150" si="1">P141+10</f>
        <v>18021</v>
      </c>
      <c r="R141" s="5">
        <v>18081</v>
      </c>
      <c r="U141" s="5" t="s">
        <v>88</v>
      </c>
      <c r="V141" s="5">
        <v>1001811</v>
      </c>
      <c r="W141" s="7">
        <v>313001800</v>
      </c>
      <c r="X141" s="5">
        <v>321001801</v>
      </c>
      <c r="Y141" s="7" t="s">
        <v>293</v>
      </c>
      <c r="AB141" s="5">
        <v>18</v>
      </c>
    </row>
    <row r="142" spans="1:32">
      <c r="A142" s="5" t="s">
        <v>86</v>
      </c>
      <c r="B142" s="5">
        <v>920019</v>
      </c>
      <c r="C142" s="5" t="s">
        <v>173</v>
      </c>
      <c r="D142" t="s">
        <v>173</v>
      </c>
      <c r="E142" s="5">
        <v>1</v>
      </c>
      <c r="F142" s="5">
        <v>1</v>
      </c>
      <c r="G142" s="5">
        <v>500</v>
      </c>
      <c r="H142" s="5">
        <v>10</v>
      </c>
      <c r="I142" s="5">
        <v>50</v>
      </c>
      <c r="J142" s="5">
        <v>279</v>
      </c>
      <c r="K142" s="5">
        <v>96</v>
      </c>
      <c r="L142" s="5">
        <v>1550</v>
      </c>
      <c r="M142" s="5">
        <v>100</v>
      </c>
      <c r="N142" s="5">
        <v>80</v>
      </c>
      <c r="O142" s="5">
        <v>0</v>
      </c>
      <c r="P142" s="5">
        <v>19011</v>
      </c>
      <c r="Q142" s="5">
        <f t="shared" si="1"/>
        <v>19021</v>
      </c>
      <c r="R142" s="5">
        <f t="shared" ref="R142:R162" si="2">Q142+10</f>
        <v>19031</v>
      </c>
      <c r="U142" s="5" t="s">
        <v>88</v>
      </c>
      <c r="V142" s="5">
        <v>1001911</v>
      </c>
      <c r="W142" s="7">
        <v>313001900</v>
      </c>
      <c r="X142" s="5">
        <v>321001901</v>
      </c>
      <c r="Y142" s="7" t="s">
        <v>294</v>
      </c>
      <c r="AB142" s="5">
        <v>19</v>
      </c>
    </row>
    <row r="143" spans="1:32">
      <c r="A143" s="5" t="s">
        <v>86</v>
      </c>
      <c r="B143" s="5">
        <v>920020</v>
      </c>
      <c r="C143" s="5" t="s">
        <v>231</v>
      </c>
      <c r="D143" t="s">
        <v>231</v>
      </c>
      <c r="E143" s="5">
        <v>1</v>
      </c>
      <c r="F143" s="5">
        <v>1</v>
      </c>
      <c r="G143" s="5">
        <v>500</v>
      </c>
      <c r="H143" s="5">
        <v>10</v>
      </c>
      <c r="I143" s="5">
        <v>50</v>
      </c>
      <c r="J143" s="5">
        <v>236</v>
      </c>
      <c r="K143" s="5">
        <v>96</v>
      </c>
      <c r="L143" s="5">
        <v>1550</v>
      </c>
      <c r="M143" s="5">
        <v>100</v>
      </c>
      <c r="N143" s="5">
        <v>80</v>
      </c>
      <c r="O143" s="5">
        <v>0</v>
      </c>
      <c r="P143" s="5">
        <v>20011</v>
      </c>
      <c r="Q143" s="5">
        <f t="shared" si="1"/>
        <v>20021</v>
      </c>
      <c r="R143" s="5">
        <f t="shared" si="2"/>
        <v>20031</v>
      </c>
      <c r="U143" s="5" t="s">
        <v>88</v>
      </c>
      <c r="V143" s="5">
        <v>1002011</v>
      </c>
      <c r="W143" s="7">
        <v>313002000</v>
      </c>
      <c r="X143" s="5">
        <v>321002001</v>
      </c>
      <c r="Y143" s="7" t="s">
        <v>295</v>
      </c>
      <c r="AB143" s="5">
        <v>20</v>
      </c>
    </row>
    <row r="144" spans="1:32">
      <c r="A144" s="5" t="s">
        <v>86</v>
      </c>
      <c r="B144" s="5">
        <v>920021</v>
      </c>
      <c r="C144" s="5" t="s">
        <v>187</v>
      </c>
      <c r="D144" t="s">
        <v>187</v>
      </c>
      <c r="E144" s="5">
        <v>1</v>
      </c>
      <c r="F144" s="5">
        <v>1</v>
      </c>
      <c r="G144" s="5">
        <v>500</v>
      </c>
      <c r="H144" s="5">
        <v>10</v>
      </c>
      <c r="I144" s="5">
        <v>50</v>
      </c>
      <c r="J144" s="5">
        <v>301</v>
      </c>
      <c r="K144" s="5">
        <v>144</v>
      </c>
      <c r="L144" s="5">
        <v>1650</v>
      </c>
      <c r="M144" s="5">
        <v>100</v>
      </c>
      <c r="N144" s="5">
        <v>80</v>
      </c>
      <c r="O144" s="5">
        <v>0</v>
      </c>
      <c r="P144" s="5">
        <v>21011</v>
      </c>
      <c r="Q144" s="5">
        <f t="shared" si="1"/>
        <v>21021</v>
      </c>
      <c r="R144" s="5">
        <f t="shared" si="2"/>
        <v>21031</v>
      </c>
      <c r="U144" s="5" t="s">
        <v>266</v>
      </c>
      <c r="V144" s="5">
        <v>1002111</v>
      </c>
      <c r="W144" s="7">
        <v>313002100</v>
      </c>
      <c r="X144" s="5">
        <v>321002101</v>
      </c>
      <c r="Y144" s="7" t="s">
        <v>292</v>
      </c>
      <c r="AB144" s="5">
        <v>21</v>
      </c>
      <c r="AC144" s="5" t="s">
        <v>277</v>
      </c>
    </row>
    <row r="145" spans="1:31" ht="16.5" customHeight="1">
      <c r="A145" s="5" t="s">
        <v>86</v>
      </c>
      <c r="B145" s="5">
        <v>920022</v>
      </c>
      <c r="C145" s="5" t="s">
        <v>234</v>
      </c>
      <c r="D145" t="s">
        <v>234</v>
      </c>
      <c r="E145" s="5">
        <v>1</v>
      </c>
      <c r="F145" s="5">
        <v>1</v>
      </c>
      <c r="G145" s="5">
        <v>500</v>
      </c>
      <c r="H145" s="5">
        <v>10</v>
      </c>
      <c r="I145" s="5">
        <v>50</v>
      </c>
      <c r="J145" s="5">
        <v>236</v>
      </c>
      <c r="K145" s="5">
        <v>96</v>
      </c>
      <c r="L145" s="5">
        <v>1550</v>
      </c>
      <c r="M145" s="5">
        <v>100</v>
      </c>
      <c r="N145" s="5">
        <v>80</v>
      </c>
      <c r="O145" s="5">
        <v>0</v>
      </c>
      <c r="P145" s="5">
        <v>22011</v>
      </c>
      <c r="Q145" s="5">
        <f t="shared" si="1"/>
        <v>22021</v>
      </c>
      <c r="R145" s="5">
        <f t="shared" si="2"/>
        <v>22031</v>
      </c>
      <c r="U145" s="5" t="s">
        <v>88</v>
      </c>
      <c r="V145" s="5">
        <v>1002211</v>
      </c>
      <c r="W145" s="7">
        <v>313002200</v>
      </c>
      <c r="X145" s="5">
        <v>321002201</v>
      </c>
      <c r="Y145" s="7" t="s">
        <v>296</v>
      </c>
      <c r="AB145" s="5">
        <v>22</v>
      </c>
    </row>
    <row r="146" spans="1:31" ht="16.5" customHeight="1">
      <c r="A146" s="5" t="s">
        <v>86</v>
      </c>
      <c r="B146" s="5">
        <v>920023</v>
      </c>
      <c r="C146" s="5" t="s">
        <v>190</v>
      </c>
      <c r="D146" t="s">
        <v>190</v>
      </c>
      <c r="E146" s="5">
        <v>1</v>
      </c>
      <c r="F146" s="5">
        <v>1</v>
      </c>
      <c r="G146" s="5">
        <v>500</v>
      </c>
      <c r="H146" s="5">
        <v>10</v>
      </c>
      <c r="I146" s="5">
        <v>50</v>
      </c>
      <c r="J146" s="5">
        <v>236</v>
      </c>
      <c r="K146" s="5">
        <v>96</v>
      </c>
      <c r="L146" s="5">
        <v>1550</v>
      </c>
      <c r="M146" s="5">
        <v>100</v>
      </c>
      <c r="N146" s="5">
        <v>80</v>
      </c>
      <c r="O146" s="5">
        <v>0</v>
      </c>
      <c r="P146" s="5">
        <v>23011</v>
      </c>
      <c r="Q146" s="5">
        <f t="shared" si="1"/>
        <v>23021</v>
      </c>
      <c r="R146" s="5">
        <f t="shared" si="2"/>
        <v>23031</v>
      </c>
      <c r="U146" s="5" t="s">
        <v>125</v>
      </c>
      <c r="V146" s="5">
        <v>1002311</v>
      </c>
      <c r="W146" s="7">
        <v>313002300</v>
      </c>
      <c r="X146" s="5">
        <v>321002301</v>
      </c>
      <c r="Y146" s="7" t="s">
        <v>297</v>
      </c>
      <c r="AB146" s="5">
        <v>23</v>
      </c>
      <c r="AC146" s="5" t="s">
        <v>285</v>
      </c>
    </row>
    <row r="147" spans="1:31" ht="16.5" customHeight="1">
      <c r="A147" s="5" t="s">
        <v>86</v>
      </c>
      <c r="B147" s="5">
        <v>920024</v>
      </c>
      <c r="C147" s="5" t="s">
        <v>237</v>
      </c>
      <c r="D147" t="s">
        <v>237</v>
      </c>
      <c r="E147" s="5">
        <v>1</v>
      </c>
      <c r="F147" s="5">
        <v>1</v>
      </c>
      <c r="G147" s="5">
        <v>500</v>
      </c>
      <c r="H147" s="5">
        <v>10</v>
      </c>
      <c r="I147" s="5">
        <v>50</v>
      </c>
      <c r="J147" s="5">
        <v>279</v>
      </c>
      <c r="K147" s="5">
        <v>144</v>
      </c>
      <c r="L147" s="5">
        <v>1650</v>
      </c>
      <c r="M147" s="5">
        <v>100</v>
      </c>
      <c r="N147" s="5">
        <v>80</v>
      </c>
      <c r="O147" s="5">
        <v>0</v>
      </c>
      <c r="P147" s="5">
        <v>24011</v>
      </c>
      <c r="Q147" s="5">
        <f t="shared" si="1"/>
        <v>24021</v>
      </c>
      <c r="R147" s="5">
        <f t="shared" si="2"/>
        <v>24031</v>
      </c>
      <c r="U147" s="5" t="s">
        <v>266</v>
      </c>
      <c r="V147" s="5">
        <v>1002411</v>
      </c>
      <c r="W147" s="7">
        <v>313002400</v>
      </c>
      <c r="X147" s="5">
        <v>321002401</v>
      </c>
      <c r="Y147" s="7" t="s">
        <v>298</v>
      </c>
      <c r="AB147" s="5">
        <v>24</v>
      </c>
      <c r="AC147" s="5" t="s">
        <v>299</v>
      </c>
    </row>
    <row r="148" spans="1:31" ht="16.5" customHeight="1">
      <c r="A148" s="5" t="s">
        <v>86</v>
      </c>
      <c r="B148" s="5">
        <v>920025</v>
      </c>
      <c r="C148" s="5" t="s">
        <v>240</v>
      </c>
      <c r="D148" t="s">
        <v>240</v>
      </c>
      <c r="E148" s="5">
        <v>1</v>
      </c>
      <c r="F148" s="5">
        <v>1</v>
      </c>
      <c r="G148" s="5">
        <v>500</v>
      </c>
      <c r="H148" s="5">
        <v>10</v>
      </c>
      <c r="I148" s="5">
        <v>50</v>
      </c>
      <c r="J148" s="5">
        <v>258</v>
      </c>
      <c r="K148" s="5">
        <v>112</v>
      </c>
      <c r="L148" s="5">
        <v>1600</v>
      </c>
      <c r="M148" s="5">
        <v>100</v>
      </c>
      <c r="N148" s="5">
        <v>80</v>
      </c>
      <c r="O148" s="5">
        <v>0</v>
      </c>
      <c r="P148" s="5">
        <v>25011</v>
      </c>
      <c r="Q148" s="5">
        <f t="shared" si="1"/>
        <v>25021</v>
      </c>
      <c r="R148" s="5">
        <f t="shared" si="2"/>
        <v>25031</v>
      </c>
      <c r="U148" s="5" t="s">
        <v>266</v>
      </c>
      <c r="V148" s="5">
        <v>1002511</v>
      </c>
      <c r="W148" s="7">
        <v>313002500</v>
      </c>
      <c r="X148" s="5">
        <v>321002501</v>
      </c>
      <c r="Y148" s="7" t="s">
        <v>300</v>
      </c>
      <c r="AB148" s="5">
        <v>25</v>
      </c>
    </row>
    <row r="149" spans="1:31" ht="16.5" customHeight="1">
      <c r="A149" s="5" t="s">
        <v>86</v>
      </c>
      <c r="B149" s="5">
        <v>920026</v>
      </c>
      <c r="C149" s="5" t="s">
        <v>193</v>
      </c>
      <c r="D149" t="s">
        <v>193</v>
      </c>
      <c r="E149" s="5">
        <v>1</v>
      </c>
      <c r="F149" s="5">
        <v>1</v>
      </c>
      <c r="G149" s="5">
        <v>500</v>
      </c>
      <c r="H149" s="5">
        <v>10</v>
      </c>
      <c r="I149" s="5">
        <v>50</v>
      </c>
      <c r="J149" s="5">
        <v>258</v>
      </c>
      <c r="K149" s="5">
        <v>96</v>
      </c>
      <c r="L149" s="5">
        <v>1550</v>
      </c>
      <c r="M149" s="5">
        <v>100</v>
      </c>
      <c r="N149" s="5">
        <v>80</v>
      </c>
      <c r="O149" s="5">
        <v>0</v>
      </c>
      <c r="P149" s="5">
        <v>26011</v>
      </c>
      <c r="Q149" s="5">
        <f t="shared" si="1"/>
        <v>26021</v>
      </c>
      <c r="R149" s="5">
        <f t="shared" si="2"/>
        <v>26031</v>
      </c>
      <c r="U149" s="5" t="s">
        <v>266</v>
      </c>
      <c r="V149" s="5">
        <v>1002611</v>
      </c>
      <c r="W149" s="7">
        <v>313002600</v>
      </c>
      <c r="X149" s="5">
        <v>321002601</v>
      </c>
      <c r="Y149" s="7" t="s">
        <v>301</v>
      </c>
      <c r="AB149" s="5">
        <v>26</v>
      </c>
    </row>
    <row r="150" spans="1:31" ht="16.5" customHeight="1">
      <c r="A150" s="5" t="s">
        <v>86</v>
      </c>
      <c r="B150" s="5">
        <v>920027</v>
      </c>
      <c r="C150" s="5" t="s">
        <v>219</v>
      </c>
      <c r="D150" t="s">
        <v>219</v>
      </c>
      <c r="E150" s="5">
        <v>1</v>
      </c>
      <c r="F150" s="5">
        <v>1</v>
      </c>
      <c r="G150" s="5">
        <v>500</v>
      </c>
      <c r="H150" s="5">
        <v>10</v>
      </c>
      <c r="I150" s="5">
        <v>50</v>
      </c>
      <c r="J150" s="5">
        <v>258</v>
      </c>
      <c r="K150" s="5">
        <v>96</v>
      </c>
      <c r="L150" s="5">
        <v>1550</v>
      </c>
      <c r="M150" s="5">
        <v>100</v>
      </c>
      <c r="N150" s="5">
        <v>80</v>
      </c>
      <c r="O150" s="5">
        <v>0</v>
      </c>
      <c r="P150" s="5">
        <v>27011</v>
      </c>
      <c r="Q150" s="5">
        <f t="shared" si="1"/>
        <v>27021</v>
      </c>
      <c r="R150" s="5">
        <f t="shared" si="2"/>
        <v>27031</v>
      </c>
      <c r="U150" s="5" t="s">
        <v>125</v>
      </c>
      <c r="V150" s="5">
        <v>1002711</v>
      </c>
      <c r="W150" s="7">
        <v>313002700</v>
      </c>
      <c r="X150" s="5">
        <v>321002701</v>
      </c>
      <c r="Y150" s="7" t="s">
        <v>302</v>
      </c>
      <c r="AB150" s="5">
        <v>27</v>
      </c>
      <c r="AC150" s="5" t="s">
        <v>285</v>
      </c>
    </row>
    <row r="151" spans="1:31" ht="16.5" customHeight="1">
      <c r="A151" s="5" t="s">
        <v>86</v>
      </c>
      <c r="B151" s="5">
        <v>920028</v>
      </c>
      <c r="C151" s="5" t="s">
        <v>204</v>
      </c>
      <c r="D151" t="s">
        <v>204</v>
      </c>
      <c r="E151" s="5">
        <v>1</v>
      </c>
      <c r="F151" s="5">
        <v>1</v>
      </c>
      <c r="G151" s="5">
        <v>500</v>
      </c>
      <c r="H151" s="5">
        <v>10</v>
      </c>
      <c r="I151" s="5">
        <v>50</v>
      </c>
      <c r="J151" s="5">
        <v>258</v>
      </c>
      <c r="K151" s="5">
        <v>96</v>
      </c>
      <c r="L151" s="5">
        <v>1550</v>
      </c>
      <c r="M151" s="5">
        <v>100</v>
      </c>
      <c r="N151" s="5">
        <v>80</v>
      </c>
      <c r="O151" s="5">
        <v>0</v>
      </c>
      <c r="P151" s="5">
        <v>28011</v>
      </c>
      <c r="Q151" s="5">
        <v>28051</v>
      </c>
      <c r="R151" s="5">
        <f t="shared" si="2"/>
        <v>28061</v>
      </c>
      <c r="U151" s="5" t="s">
        <v>125</v>
      </c>
      <c r="V151" s="5">
        <v>1002811</v>
      </c>
      <c r="W151" s="7">
        <v>313002800</v>
      </c>
      <c r="X151" s="5">
        <v>321002801</v>
      </c>
      <c r="Y151" s="7" t="s">
        <v>303</v>
      </c>
      <c r="AB151" s="5">
        <v>28</v>
      </c>
      <c r="AC151" s="5" t="s">
        <v>304</v>
      </c>
    </row>
    <row r="152" spans="1:31">
      <c r="A152" s="5" t="s">
        <v>86</v>
      </c>
      <c r="B152" s="5">
        <v>920029</v>
      </c>
      <c r="C152" s="5" t="s">
        <v>196</v>
      </c>
      <c r="D152" t="s">
        <v>196</v>
      </c>
      <c r="E152" s="5">
        <v>1</v>
      </c>
      <c r="F152" s="5">
        <v>1</v>
      </c>
      <c r="G152" s="5">
        <v>500</v>
      </c>
      <c r="H152" s="5">
        <v>10</v>
      </c>
      <c r="I152" s="5">
        <v>50</v>
      </c>
      <c r="J152" s="5">
        <v>258</v>
      </c>
      <c r="K152" s="5">
        <v>96</v>
      </c>
      <c r="L152" s="5">
        <v>1550</v>
      </c>
      <c r="M152" s="5">
        <v>100</v>
      </c>
      <c r="N152" s="5">
        <v>80</v>
      </c>
      <c r="O152" s="5">
        <v>0</v>
      </c>
      <c r="P152" s="5">
        <v>29011</v>
      </c>
      <c r="Q152" s="5">
        <f t="shared" ref="Q152:Q162" si="3">P152+10</f>
        <v>29021</v>
      </c>
      <c r="R152" s="5">
        <f t="shared" si="2"/>
        <v>29031</v>
      </c>
      <c r="U152" s="5" t="s">
        <v>88</v>
      </c>
      <c r="V152" s="5">
        <v>1002911</v>
      </c>
      <c r="W152" s="7">
        <v>313002900</v>
      </c>
      <c r="X152" s="5">
        <v>321002901</v>
      </c>
      <c r="Y152" s="7" t="s">
        <v>305</v>
      </c>
      <c r="AB152" s="5">
        <v>29</v>
      </c>
    </row>
    <row r="153" spans="1:31">
      <c r="A153" s="5" t="s">
        <v>86</v>
      </c>
      <c r="B153" s="5">
        <v>920030</v>
      </c>
      <c r="C153" s="5" t="s">
        <v>213</v>
      </c>
      <c r="D153" t="s">
        <v>213</v>
      </c>
      <c r="E153" s="5">
        <v>1</v>
      </c>
      <c r="F153" s="5">
        <v>1</v>
      </c>
      <c r="G153" s="5">
        <v>500</v>
      </c>
      <c r="H153" s="5">
        <v>10</v>
      </c>
      <c r="I153" s="5">
        <v>50</v>
      </c>
      <c r="J153" s="5">
        <v>258</v>
      </c>
      <c r="K153" s="5">
        <v>112</v>
      </c>
      <c r="L153" s="5">
        <v>1600</v>
      </c>
      <c r="M153" s="5">
        <v>100</v>
      </c>
      <c r="N153" s="5">
        <v>80</v>
      </c>
      <c r="O153" s="5">
        <v>0</v>
      </c>
      <c r="P153" s="5">
        <v>30011</v>
      </c>
      <c r="Q153" s="5">
        <f t="shared" si="3"/>
        <v>30021</v>
      </c>
      <c r="R153" s="5">
        <f t="shared" si="2"/>
        <v>30031</v>
      </c>
      <c r="U153" s="5" t="s">
        <v>88</v>
      </c>
      <c r="V153" s="5">
        <v>1003011</v>
      </c>
      <c r="W153" s="7">
        <v>313003000</v>
      </c>
      <c r="X153" s="5">
        <v>321003001</v>
      </c>
      <c r="Y153" s="7" t="s">
        <v>306</v>
      </c>
      <c r="AB153" s="5">
        <v>30</v>
      </c>
    </row>
    <row r="154" spans="1:31">
      <c r="A154" s="5" t="s">
        <v>86</v>
      </c>
      <c r="B154" s="5">
        <v>920031</v>
      </c>
      <c r="C154" s="5" t="s">
        <v>216</v>
      </c>
      <c r="D154" t="s">
        <v>216</v>
      </c>
      <c r="E154" s="5">
        <v>1</v>
      </c>
      <c r="F154" s="5">
        <v>1</v>
      </c>
      <c r="G154" s="5">
        <v>500</v>
      </c>
      <c r="H154" s="5">
        <v>10</v>
      </c>
      <c r="I154" s="5">
        <v>50</v>
      </c>
      <c r="J154" s="5">
        <v>279</v>
      </c>
      <c r="K154" s="5">
        <v>112</v>
      </c>
      <c r="L154" s="5">
        <v>1550</v>
      </c>
      <c r="M154" s="5">
        <v>100</v>
      </c>
      <c r="N154" s="5">
        <v>80</v>
      </c>
      <c r="O154" s="5">
        <v>0</v>
      </c>
      <c r="P154" s="5">
        <v>31011</v>
      </c>
      <c r="Q154" s="5">
        <f t="shared" si="3"/>
        <v>31021</v>
      </c>
      <c r="R154" s="5">
        <f t="shared" si="2"/>
        <v>31031</v>
      </c>
      <c r="U154" s="5" t="s">
        <v>88</v>
      </c>
      <c r="V154" s="5">
        <v>1003111</v>
      </c>
      <c r="W154" s="7">
        <v>313003100</v>
      </c>
      <c r="X154" s="5">
        <v>321003101</v>
      </c>
      <c r="Y154" s="7" t="s">
        <v>307</v>
      </c>
      <c r="AB154" s="5">
        <v>31</v>
      </c>
    </row>
    <row r="155" spans="1:31">
      <c r="A155" s="5" t="s">
        <v>86</v>
      </c>
      <c r="B155" s="5">
        <v>920032</v>
      </c>
      <c r="C155" s="5" t="s">
        <v>249</v>
      </c>
      <c r="D155" t="s">
        <v>249</v>
      </c>
      <c r="E155" s="5">
        <v>1</v>
      </c>
      <c r="F155" s="5">
        <v>1</v>
      </c>
      <c r="G155" s="5">
        <v>500</v>
      </c>
      <c r="H155" s="5">
        <v>10</v>
      </c>
      <c r="I155" s="5">
        <v>50</v>
      </c>
      <c r="J155" s="5">
        <v>279</v>
      </c>
      <c r="K155" s="5">
        <v>96</v>
      </c>
      <c r="L155" s="5">
        <v>1550</v>
      </c>
      <c r="M155" s="5">
        <v>100</v>
      </c>
      <c r="N155" s="5">
        <v>80</v>
      </c>
      <c r="O155" s="5">
        <v>0</v>
      </c>
      <c r="P155" s="5">
        <v>32011</v>
      </c>
      <c r="Q155" s="5">
        <v>32022</v>
      </c>
      <c r="R155" s="5">
        <f t="shared" si="2"/>
        <v>32032</v>
      </c>
      <c r="U155" s="5" t="s">
        <v>125</v>
      </c>
      <c r="V155" s="5">
        <v>1003211</v>
      </c>
      <c r="W155" s="7">
        <v>313003200</v>
      </c>
      <c r="X155" s="5">
        <v>321003201</v>
      </c>
      <c r="Y155" s="7" t="s">
        <v>308</v>
      </c>
      <c r="AB155" s="5">
        <v>32</v>
      </c>
      <c r="AC155" s="5" t="s">
        <v>299</v>
      </c>
    </row>
    <row r="156" spans="1:31">
      <c r="A156" s="5" t="s">
        <v>86</v>
      </c>
      <c r="B156" s="5">
        <v>920033</v>
      </c>
      <c r="C156" s="5" t="s">
        <v>243</v>
      </c>
      <c r="D156" t="s">
        <v>243</v>
      </c>
      <c r="E156" s="5">
        <v>1</v>
      </c>
      <c r="F156" s="5">
        <v>1</v>
      </c>
      <c r="G156" s="5">
        <v>500</v>
      </c>
      <c r="H156" s="5">
        <v>10</v>
      </c>
      <c r="I156" s="5">
        <v>50</v>
      </c>
      <c r="J156" s="5">
        <v>258</v>
      </c>
      <c r="K156" s="5">
        <v>96</v>
      </c>
      <c r="L156" s="5">
        <v>1550</v>
      </c>
      <c r="M156" s="5">
        <v>100</v>
      </c>
      <c r="N156" s="5">
        <v>80</v>
      </c>
      <c r="O156" s="5">
        <v>0</v>
      </c>
      <c r="P156" s="5">
        <v>33011</v>
      </c>
      <c r="Q156" s="5">
        <f t="shared" si="3"/>
        <v>33021</v>
      </c>
      <c r="R156" s="5">
        <f t="shared" si="2"/>
        <v>33031</v>
      </c>
      <c r="U156" s="5" t="s">
        <v>125</v>
      </c>
      <c r="V156" s="5">
        <v>1003311</v>
      </c>
      <c r="W156" s="7">
        <v>313003300</v>
      </c>
      <c r="X156" s="5">
        <v>321003301</v>
      </c>
      <c r="Y156" s="7" t="s">
        <v>309</v>
      </c>
      <c r="AB156" s="5">
        <v>33</v>
      </c>
      <c r="AC156" s="5" t="s">
        <v>310</v>
      </c>
    </row>
    <row r="157" spans="1:31">
      <c r="A157" s="5" t="s">
        <v>86</v>
      </c>
      <c r="B157" s="5">
        <v>920034</v>
      </c>
      <c r="C157" s="5" t="s">
        <v>255</v>
      </c>
      <c r="D157" t="s">
        <v>255</v>
      </c>
      <c r="E157" s="5">
        <v>1</v>
      </c>
      <c r="F157" s="5">
        <v>1</v>
      </c>
      <c r="G157" s="5">
        <v>500</v>
      </c>
      <c r="H157" s="5">
        <v>10</v>
      </c>
      <c r="I157" s="5">
        <v>50</v>
      </c>
      <c r="J157" s="5">
        <v>258</v>
      </c>
      <c r="K157" s="5">
        <v>96</v>
      </c>
      <c r="L157" s="5">
        <v>1550</v>
      </c>
      <c r="M157" s="5">
        <v>100</v>
      </c>
      <c r="N157" s="5">
        <v>80</v>
      </c>
      <c r="O157" s="5">
        <v>0</v>
      </c>
      <c r="P157" s="5">
        <v>34011</v>
      </c>
      <c r="Q157" s="5">
        <f t="shared" si="3"/>
        <v>34021</v>
      </c>
      <c r="R157" s="5">
        <f t="shared" si="2"/>
        <v>34031</v>
      </c>
      <c r="U157" s="5" t="s">
        <v>88</v>
      </c>
      <c r="V157" s="5">
        <v>1003411</v>
      </c>
      <c r="W157" s="7">
        <v>313003400</v>
      </c>
      <c r="X157" s="5">
        <v>321003401</v>
      </c>
      <c r="Y157" s="7" t="s">
        <v>311</v>
      </c>
      <c r="AB157" s="5">
        <v>34</v>
      </c>
    </row>
    <row r="158" spans="1:31">
      <c r="A158" s="5" t="s">
        <v>86</v>
      </c>
      <c r="B158" s="5">
        <v>920035</v>
      </c>
      <c r="C158" s="5" t="s">
        <v>252</v>
      </c>
      <c r="D158" t="s">
        <v>252</v>
      </c>
      <c r="E158" s="5">
        <v>1</v>
      </c>
      <c r="F158" s="5">
        <v>1</v>
      </c>
      <c r="G158" s="5">
        <v>500</v>
      </c>
      <c r="H158" s="5">
        <v>10</v>
      </c>
      <c r="I158" s="5">
        <v>50</v>
      </c>
      <c r="J158" s="5">
        <v>236</v>
      </c>
      <c r="K158" s="5">
        <v>96</v>
      </c>
      <c r="L158" s="5">
        <v>1550</v>
      </c>
      <c r="M158" s="5">
        <v>100</v>
      </c>
      <c r="N158" s="5">
        <v>80</v>
      </c>
      <c r="O158" s="5">
        <v>0</v>
      </c>
      <c r="P158" s="5">
        <v>35011</v>
      </c>
      <c r="Q158" s="5">
        <v>35022</v>
      </c>
      <c r="R158" s="5">
        <f t="shared" si="2"/>
        <v>35032</v>
      </c>
      <c r="U158" s="5" t="s">
        <v>125</v>
      </c>
      <c r="V158" s="5">
        <v>1003511</v>
      </c>
      <c r="W158" s="7">
        <v>313003500</v>
      </c>
      <c r="X158" s="5">
        <v>321003501</v>
      </c>
      <c r="Y158" s="7" t="s">
        <v>312</v>
      </c>
      <c r="AB158" s="5">
        <v>35</v>
      </c>
      <c r="AC158" s="5" t="s">
        <v>285</v>
      </c>
    </row>
    <row r="159" spans="1:31">
      <c r="A159" s="5" t="s">
        <v>86</v>
      </c>
      <c r="B159" s="5">
        <v>920036</v>
      </c>
      <c r="C159" s="5" t="s">
        <v>246</v>
      </c>
      <c r="D159" t="s">
        <v>246</v>
      </c>
      <c r="E159" s="5">
        <v>1</v>
      </c>
      <c r="F159" s="5">
        <v>1</v>
      </c>
      <c r="G159" s="5">
        <v>500000</v>
      </c>
      <c r="H159" s="5">
        <v>10</v>
      </c>
      <c r="I159" s="5">
        <v>50</v>
      </c>
      <c r="J159" s="5">
        <v>258</v>
      </c>
      <c r="K159" s="5">
        <v>96</v>
      </c>
      <c r="L159" s="5">
        <v>1550</v>
      </c>
      <c r="M159" s="5">
        <v>100</v>
      </c>
      <c r="N159" s="5">
        <v>80</v>
      </c>
      <c r="O159" s="5">
        <v>0</v>
      </c>
      <c r="P159" s="5">
        <v>36011</v>
      </c>
      <c r="Q159" s="5">
        <f t="shared" si="3"/>
        <v>36021</v>
      </c>
      <c r="R159" s="5">
        <f t="shared" si="2"/>
        <v>36031</v>
      </c>
      <c r="U159" s="5" t="s">
        <v>88</v>
      </c>
      <c r="V159" s="5">
        <v>1003611</v>
      </c>
      <c r="W159" s="7">
        <v>313003600</v>
      </c>
      <c r="X159" s="5">
        <v>321003601</v>
      </c>
      <c r="Y159" s="7" t="s">
        <v>313</v>
      </c>
      <c r="AB159" s="5">
        <v>36</v>
      </c>
    </row>
    <row r="160" spans="1:31">
      <c r="A160" s="5" t="s">
        <v>86</v>
      </c>
      <c r="B160" s="5">
        <v>920037</v>
      </c>
      <c r="C160" s="5" t="s">
        <v>258</v>
      </c>
      <c r="D160" t="s">
        <v>258</v>
      </c>
      <c r="E160" s="5">
        <v>1</v>
      </c>
      <c r="F160" s="5">
        <v>1</v>
      </c>
      <c r="G160" s="5">
        <v>500</v>
      </c>
      <c r="H160" s="5">
        <v>10</v>
      </c>
      <c r="I160" s="5">
        <v>50</v>
      </c>
      <c r="J160" s="5">
        <v>258</v>
      </c>
      <c r="K160" s="5">
        <v>96</v>
      </c>
      <c r="L160" s="5">
        <v>1550</v>
      </c>
      <c r="M160" s="5">
        <v>1000</v>
      </c>
      <c r="N160" s="5">
        <v>80</v>
      </c>
      <c r="O160" s="5">
        <v>0</v>
      </c>
      <c r="P160" s="5">
        <v>37011</v>
      </c>
      <c r="Q160" s="5">
        <f t="shared" si="3"/>
        <v>37021</v>
      </c>
      <c r="R160" s="5">
        <f t="shared" si="2"/>
        <v>37031</v>
      </c>
      <c r="U160" s="5" t="s">
        <v>125</v>
      </c>
      <c r="V160" s="5">
        <v>1003711</v>
      </c>
      <c r="W160" s="7">
        <v>313003700</v>
      </c>
      <c r="X160" s="5">
        <v>321003701</v>
      </c>
      <c r="Y160" s="7" t="s">
        <v>314</v>
      </c>
      <c r="AB160" s="5">
        <v>37</v>
      </c>
      <c r="AC160" s="5" t="s">
        <v>299</v>
      </c>
      <c r="AE160" s="20" t="s">
        <v>315</v>
      </c>
    </row>
    <row r="161" spans="1:36">
      <c r="A161" s="5" t="s">
        <v>86</v>
      </c>
      <c r="B161" s="5">
        <v>920038</v>
      </c>
      <c r="C161" s="5" t="s">
        <v>222</v>
      </c>
      <c r="D161" t="s">
        <v>222</v>
      </c>
      <c r="E161" s="5">
        <v>1</v>
      </c>
      <c r="F161" s="5">
        <v>1</v>
      </c>
      <c r="G161" s="5">
        <v>500</v>
      </c>
      <c r="H161" s="5">
        <v>10</v>
      </c>
      <c r="I161" s="5">
        <v>50</v>
      </c>
      <c r="J161" s="5">
        <v>236</v>
      </c>
      <c r="K161" s="5">
        <v>112</v>
      </c>
      <c r="L161" s="5">
        <v>1600</v>
      </c>
      <c r="M161" s="5">
        <v>100</v>
      </c>
      <c r="N161" s="5">
        <v>80</v>
      </c>
      <c r="O161" s="5">
        <v>0</v>
      </c>
      <c r="P161" s="5">
        <v>38011</v>
      </c>
      <c r="Q161" s="5">
        <f t="shared" si="3"/>
        <v>38021</v>
      </c>
      <c r="R161" s="5">
        <f t="shared" si="2"/>
        <v>38031</v>
      </c>
      <c r="U161" s="5" t="s">
        <v>88</v>
      </c>
      <c r="V161" s="5">
        <v>1003811</v>
      </c>
      <c r="W161" s="7">
        <v>313003800</v>
      </c>
      <c r="X161" s="5">
        <v>321003801</v>
      </c>
      <c r="Y161" s="7" t="s">
        <v>316</v>
      </c>
      <c r="AB161" s="5">
        <v>38</v>
      </c>
    </row>
    <row r="162" spans="1:36">
      <c r="A162" s="5" t="s">
        <v>86</v>
      </c>
      <c r="B162" s="5">
        <v>920039</v>
      </c>
      <c r="C162" s="5" t="s">
        <v>94</v>
      </c>
      <c r="D162" t="s">
        <v>94</v>
      </c>
      <c r="E162" s="5">
        <v>1</v>
      </c>
      <c r="F162" s="5">
        <v>1</v>
      </c>
      <c r="G162" s="5">
        <v>500</v>
      </c>
      <c r="H162" s="5">
        <v>10</v>
      </c>
      <c r="I162" s="5">
        <v>50</v>
      </c>
      <c r="J162" s="5">
        <v>236</v>
      </c>
      <c r="K162" s="5">
        <v>112</v>
      </c>
      <c r="L162" s="5">
        <v>1600</v>
      </c>
      <c r="M162" s="5">
        <v>100</v>
      </c>
      <c r="N162" s="5">
        <v>80</v>
      </c>
      <c r="O162" s="5">
        <v>0</v>
      </c>
      <c r="P162" s="5">
        <v>39011</v>
      </c>
      <c r="Q162" s="5">
        <f t="shared" si="3"/>
        <v>39021</v>
      </c>
      <c r="R162" s="5">
        <f t="shared" si="2"/>
        <v>39031</v>
      </c>
      <c r="S162" s="5">
        <f>R162+10</f>
        <v>39041</v>
      </c>
      <c r="U162" s="5" t="s">
        <v>88</v>
      </c>
      <c r="V162" s="5">
        <v>1003911</v>
      </c>
      <c r="W162" s="7">
        <v>313003900</v>
      </c>
      <c r="X162" s="5">
        <v>321003901</v>
      </c>
      <c r="Y162" s="7" t="s">
        <v>317</v>
      </c>
      <c r="AB162" s="5">
        <v>39</v>
      </c>
    </row>
    <row r="163" spans="1:36" ht="17.25" customHeight="1">
      <c r="A163" s="5" t="s">
        <v>86</v>
      </c>
      <c r="B163" s="5">
        <v>920040</v>
      </c>
      <c r="C163" s="5" t="s">
        <v>95</v>
      </c>
      <c r="D163" t="s">
        <v>95</v>
      </c>
      <c r="E163" s="5">
        <v>1</v>
      </c>
      <c r="F163" s="5">
        <v>1</v>
      </c>
      <c r="G163" s="5">
        <v>5000</v>
      </c>
      <c r="H163" s="5">
        <v>500</v>
      </c>
      <c r="I163" s="5">
        <v>50</v>
      </c>
      <c r="J163" s="5">
        <v>260</v>
      </c>
      <c r="K163" s="5">
        <v>96</v>
      </c>
      <c r="L163" s="5">
        <v>1550</v>
      </c>
      <c r="M163" s="5">
        <v>100</v>
      </c>
      <c r="N163" s="5">
        <v>80</v>
      </c>
      <c r="O163" s="5">
        <v>0</v>
      </c>
      <c r="P163" s="5">
        <v>40011</v>
      </c>
      <c r="Q163" s="5">
        <v>40071</v>
      </c>
      <c r="R163" s="5">
        <v>40061</v>
      </c>
      <c r="U163" s="5" t="s">
        <v>125</v>
      </c>
      <c r="V163" s="5">
        <v>1004011</v>
      </c>
      <c r="W163" s="7">
        <v>313004000</v>
      </c>
      <c r="X163" s="5">
        <v>321004001</v>
      </c>
      <c r="Y163" s="7" t="s">
        <v>318</v>
      </c>
      <c r="AB163" s="5">
        <v>40</v>
      </c>
      <c r="AC163" s="5" t="s">
        <v>299</v>
      </c>
      <c r="AJ163" s="6"/>
    </row>
    <row r="164" spans="1:36">
      <c r="A164" s="5" t="s">
        <v>86</v>
      </c>
      <c r="B164" s="5">
        <v>920041</v>
      </c>
      <c r="C164" s="5" t="s">
        <v>201</v>
      </c>
      <c r="D164" t="s">
        <v>201</v>
      </c>
      <c r="E164" s="5">
        <v>1</v>
      </c>
      <c r="F164" s="5">
        <v>1</v>
      </c>
      <c r="G164" s="5">
        <v>500</v>
      </c>
      <c r="H164" s="5">
        <v>10</v>
      </c>
      <c r="I164" s="5">
        <v>50</v>
      </c>
      <c r="J164" s="5">
        <v>258</v>
      </c>
      <c r="K164" s="5">
        <v>96</v>
      </c>
      <c r="L164" s="5">
        <v>1550</v>
      </c>
      <c r="M164" s="5">
        <v>100</v>
      </c>
      <c r="N164" s="5">
        <v>80</v>
      </c>
      <c r="O164" s="5">
        <v>0</v>
      </c>
      <c r="P164" s="5">
        <v>41011</v>
      </c>
      <c r="Q164" s="5">
        <f>P164+10</f>
        <v>41021</v>
      </c>
      <c r="R164" s="5">
        <f>Q164+10</f>
        <v>41031</v>
      </c>
      <c r="U164" s="5" t="s">
        <v>125</v>
      </c>
      <c r="V164" s="5">
        <v>1004111</v>
      </c>
      <c r="W164" s="7">
        <v>313004100</v>
      </c>
      <c r="X164" s="5">
        <v>321004101</v>
      </c>
      <c r="Y164" s="7" t="s">
        <v>319</v>
      </c>
      <c r="AB164" s="5">
        <v>41</v>
      </c>
      <c r="AC164" s="5" t="s">
        <v>299</v>
      </c>
    </row>
    <row r="165" spans="1:36">
      <c r="A165" s="5" t="s">
        <v>86</v>
      </c>
      <c r="B165" s="5">
        <v>920042</v>
      </c>
      <c r="C165" s="5" t="s">
        <v>320</v>
      </c>
      <c r="D165" s="5" t="s">
        <v>320</v>
      </c>
      <c r="E165" s="5">
        <v>1</v>
      </c>
      <c r="F165" s="5">
        <v>1</v>
      </c>
      <c r="G165" s="5">
        <v>500</v>
      </c>
      <c r="H165" s="5">
        <v>10</v>
      </c>
      <c r="I165" s="5">
        <v>50</v>
      </c>
      <c r="J165" s="5">
        <v>236</v>
      </c>
      <c r="K165" s="5">
        <v>96</v>
      </c>
      <c r="L165" s="5">
        <v>1600</v>
      </c>
      <c r="M165" s="5">
        <v>100</v>
      </c>
      <c r="N165" s="5">
        <v>80</v>
      </c>
      <c r="O165" s="5">
        <v>0</v>
      </c>
      <c r="P165" s="5">
        <v>42011</v>
      </c>
      <c r="Q165" s="5">
        <f t="shared" ref="Q165" si="4">P165+10</f>
        <v>42021</v>
      </c>
      <c r="R165" s="5">
        <f t="shared" ref="R165" si="5">Q165+10</f>
        <v>42031</v>
      </c>
      <c r="S165" s="5">
        <v>42051</v>
      </c>
      <c r="U165" s="5" t="s">
        <v>125</v>
      </c>
      <c r="V165" s="5">
        <v>1004211</v>
      </c>
      <c r="W165" s="7">
        <v>313004200</v>
      </c>
      <c r="X165" s="5">
        <v>321004201</v>
      </c>
      <c r="Y165" s="7" t="s">
        <v>317</v>
      </c>
      <c r="AB165" s="5">
        <v>42</v>
      </c>
    </row>
    <row r="166" spans="1:36">
      <c r="A166" s="5" t="s">
        <v>86</v>
      </c>
      <c r="B166" s="5">
        <v>920043</v>
      </c>
      <c r="C166" s="5" t="s">
        <v>321</v>
      </c>
      <c r="D166" s="5" t="s">
        <v>321</v>
      </c>
      <c r="E166" s="5">
        <v>1</v>
      </c>
      <c r="F166" s="5">
        <v>1</v>
      </c>
      <c r="G166" s="5">
        <v>500</v>
      </c>
      <c r="H166" s="5">
        <v>10</v>
      </c>
      <c r="I166" s="5">
        <v>50</v>
      </c>
      <c r="J166" s="5">
        <v>236</v>
      </c>
      <c r="K166" s="5">
        <v>96</v>
      </c>
      <c r="L166" s="5">
        <v>1600</v>
      </c>
      <c r="M166" s="5">
        <v>100</v>
      </c>
      <c r="N166" s="5">
        <v>80</v>
      </c>
      <c r="O166" s="5">
        <v>0</v>
      </c>
      <c r="P166" s="5">
        <v>43011</v>
      </c>
      <c r="Q166" s="5">
        <f t="shared" ref="Q166" si="6">P166+10</f>
        <v>43021</v>
      </c>
      <c r="R166" s="5">
        <f t="shared" ref="R166" si="7">Q166+10</f>
        <v>43031</v>
      </c>
      <c r="S166" s="5">
        <v>43051</v>
      </c>
      <c r="U166" s="5" t="s">
        <v>125</v>
      </c>
      <c r="V166" s="5">
        <v>1004311</v>
      </c>
      <c r="W166" s="7">
        <v>313004300</v>
      </c>
      <c r="X166" s="5">
        <v>321004301</v>
      </c>
      <c r="Y166" s="7" t="s">
        <v>317</v>
      </c>
      <c r="AB166" s="5">
        <v>43</v>
      </c>
    </row>
    <row r="167" spans="1:36" ht="17.25" customHeight="1">
      <c r="A167" s="5" t="s">
        <v>86</v>
      </c>
      <c r="B167" s="5">
        <v>920045</v>
      </c>
      <c r="C167" s="5" t="s">
        <v>322</v>
      </c>
      <c r="D167" s="5" t="s">
        <v>322</v>
      </c>
      <c r="E167" s="5">
        <v>1</v>
      </c>
      <c r="F167" s="5">
        <v>1</v>
      </c>
      <c r="G167" s="5">
        <v>500</v>
      </c>
      <c r="H167" s="5">
        <v>10</v>
      </c>
      <c r="I167" s="5">
        <v>50</v>
      </c>
      <c r="J167" s="5">
        <v>258</v>
      </c>
      <c r="K167" s="5">
        <v>96</v>
      </c>
      <c r="L167" s="5">
        <v>1550</v>
      </c>
      <c r="M167" s="5">
        <v>100</v>
      </c>
      <c r="N167" s="5">
        <v>80</v>
      </c>
      <c r="O167" s="5">
        <v>0</v>
      </c>
      <c r="P167" s="5">
        <v>45011</v>
      </c>
      <c r="Q167" s="5">
        <f t="shared" ref="Q167:Q171" si="8">P167+10</f>
        <v>45021</v>
      </c>
      <c r="R167" s="5">
        <v>45051</v>
      </c>
      <c r="S167" s="5">
        <v>45071</v>
      </c>
      <c r="U167" s="5" t="s">
        <v>125</v>
      </c>
      <c r="V167" s="5">
        <v>1004511</v>
      </c>
      <c r="W167" s="7">
        <v>313004500</v>
      </c>
      <c r="X167" s="5">
        <v>321004501</v>
      </c>
      <c r="Y167" s="7" t="s">
        <v>318</v>
      </c>
      <c r="AB167" s="5">
        <v>45</v>
      </c>
      <c r="AJ167" s="6"/>
    </row>
    <row r="168" spans="1:36">
      <c r="A168" s="5" t="s">
        <v>86</v>
      </c>
      <c r="B168" s="5">
        <v>920047</v>
      </c>
      <c r="C168" s="5" t="s">
        <v>323</v>
      </c>
      <c r="D168" s="5" t="s">
        <v>323</v>
      </c>
      <c r="E168" s="5">
        <v>1</v>
      </c>
      <c r="F168" s="5">
        <v>1</v>
      </c>
      <c r="G168" s="5">
        <v>500</v>
      </c>
      <c r="H168" s="5">
        <v>10</v>
      </c>
      <c r="I168" s="5">
        <v>50</v>
      </c>
      <c r="J168" s="5">
        <v>258</v>
      </c>
      <c r="K168" s="5">
        <v>96</v>
      </c>
      <c r="L168" s="5">
        <v>1550</v>
      </c>
      <c r="M168" s="5">
        <v>100</v>
      </c>
      <c r="N168" s="5">
        <v>80</v>
      </c>
      <c r="O168" s="5">
        <v>0</v>
      </c>
      <c r="P168" s="5">
        <v>47011</v>
      </c>
      <c r="Q168" s="5">
        <f t="shared" si="8"/>
        <v>47021</v>
      </c>
      <c r="R168" s="5">
        <f t="shared" ref="R168:R170" si="9">Q168+10</f>
        <v>47031</v>
      </c>
      <c r="S168" s="5">
        <f t="shared" ref="S168:S169" si="10">R168+10</f>
        <v>47041</v>
      </c>
      <c r="U168" s="5" t="s">
        <v>125</v>
      </c>
      <c r="V168" s="5">
        <v>1004711</v>
      </c>
      <c r="W168" s="7">
        <v>313004700</v>
      </c>
      <c r="X168" s="5">
        <v>321004701</v>
      </c>
      <c r="Y168" s="7" t="s">
        <v>319</v>
      </c>
      <c r="AB168" s="5">
        <v>47</v>
      </c>
    </row>
    <row r="169" spans="1:36">
      <c r="A169" s="5" t="s">
        <v>86</v>
      </c>
      <c r="B169" s="5">
        <v>920048</v>
      </c>
      <c r="C169" s="5" t="s">
        <v>324</v>
      </c>
      <c r="D169" s="5" t="s">
        <v>324</v>
      </c>
      <c r="E169" s="5">
        <v>1</v>
      </c>
      <c r="F169" s="5">
        <v>1</v>
      </c>
      <c r="G169" s="5">
        <v>500</v>
      </c>
      <c r="H169" s="5">
        <v>10</v>
      </c>
      <c r="I169" s="5">
        <v>50</v>
      </c>
      <c r="J169" s="5">
        <v>258</v>
      </c>
      <c r="K169" s="5">
        <v>96</v>
      </c>
      <c r="L169" s="5">
        <v>1550</v>
      </c>
      <c r="M169" s="5">
        <v>100</v>
      </c>
      <c r="N169" s="5">
        <v>80</v>
      </c>
      <c r="O169" s="5">
        <v>0</v>
      </c>
      <c r="P169" s="5">
        <v>48011</v>
      </c>
      <c r="Q169" s="5">
        <f t="shared" si="8"/>
        <v>48021</v>
      </c>
      <c r="R169" s="5">
        <f t="shared" si="9"/>
        <v>48031</v>
      </c>
      <c r="S169" s="5">
        <f t="shared" si="10"/>
        <v>48041</v>
      </c>
      <c r="U169" s="5" t="s">
        <v>125</v>
      </c>
      <c r="V169" s="5">
        <v>1004811</v>
      </c>
      <c r="W169" s="7">
        <v>313004800</v>
      </c>
      <c r="X169" s="5">
        <v>321004801</v>
      </c>
      <c r="Y169" s="7" t="s">
        <v>319</v>
      </c>
      <c r="AB169" s="5">
        <v>48</v>
      </c>
      <c r="AC169" s="5" t="s">
        <v>285</v>
      </c>
    </row>
    <row r="170" spans="1:36">
      <c r="A170" s="5" t="s">
        <v>86</v>
      </c>
      <c r="B170" s="5">
        <v>920049</v>
      </c>
      <c r="C170" s="5" t="s">
        <v>325</v>
      </c>
      <c r="D170" s="5" t="s">
        <v>325</v>
      </c>
      <c r="E170" s="5">
        <v>1</v>
      </c>
      <c r="F170" s="5">
        <v>1</v>
      </c>
      <c r="G170" s="5">
        <v>500</v>
      </c>
      <c r="H170" s="5">
        <v>10</v>
      </c>
      <c r="I170" s="5">
        <v>50</v>
      </c>
      <c r="J170" s="5">
        <v>258</v>
      </c>
      <c r="K170" s="5">
        <v>96</v>
      </c>
      <c r="L170" s="5">
        <v>1550</v>
      </c>
      <c r="M170" s="5">
        <v>100</v>
      </c>
      <c r="N170" s="5">
        <v>80</v>
      </c>
      <c r="O170" s="5">
        <v>0</v>
      </c>
      <c r="P170" s="5">
        <v>49011</v>
      </c>
      <c r="Q170" s="5">
        <f t="shared" si="8"/>
        <v>49021</v>
      </c>
      <c r="R170" s="5">
        <f t="shared" si="9"/>
        <v>49031</v>
      </c>
      <c r="S170" s="5">
        <v>49051</v>
      </c>
      <c r="U170" s="5" t="s">
        <v>125</v>
      </c>
      <c r="V170" s="5">
        <v>1004911</v>
      </c>
      <c r="W170" s="7">
        <v>313004900</v>
      </c>
      <c r="X170" s="5">
        <v>321004901</v>
      </c>
      <c r="Y170" s="7" t="s">
        <v>319</v>
      </c>
      <c r="AB170" s="5">
        <v>49</v>
      </c>
    </row>
    <row r="171" spans="1:36">
      <c r="A171" s="5" t="s">
        <v>86</v>
      </c>
      <c r="B171" s="5">
        <v>920050</v>
      </c>
      <c r="C171" s="5" t="s">
        <v>261</v>
      </c>
      <c r="D171" t="s">
        <v>261</v>
      </c>
      <c r="E171" s="5">
        <v>1</v>
      </c>
      <c r="F171" s="5">
        <v>1</v>
      </c>
      <c r="G171" s="5">
        <v>500</v>
      </c>
      <c r="H171" s="5">
        <v>10</v>
      </c>
      <c r="I171" s="5">
        <v>50</v>
      </c>
      <c r="J171" s="5">
        <v>258</v>
      </c>
      <c r="K171" s="5">
        <v>112</v>
      </c>
      <c r="L171" s="5">
        <v>1600</v>
      </c>
      <c r="M171" s="5">
        <v>100</v>
      </c>
      <c r="N171" s="5">
        <v>80</v>
      </c>
      <c r="O171" s="5">
        <v>0</v>
      </c>
      <c r="P171" s="5">
        <v>50011</v>
      </c>
      <c r="Q171" s="5">
        <f t="shared" si="8"/>
        <v>50021</v>
      </c>
      <c r="R171" s="5">
        <v>50061</v>
      </c>
      <c r="S171" s="5">
        <v>50071</v>
      </c>
      <c r="U171" s="5" t="s">
        <v>125</v>
      </c>
      <c r="V171" s="5">
        <v>1005011</v>
      </c>
      <c r="W171" s="7">
        <v>313005000</v>
      </c>
      <c r="X171" s="5">
        <v>321005001</v>
      </c>
      <c r="Y171" s="7" t="s">
        <v>326</v>
      </c>
      <c r="AB171" s="5">
        <v>50</v>
      </c>
      <c r="AC171" s="5" t="s">
        <v>132</v>
      </c>
    </row>
    <row r="173" spans="1:36">
      <c r="A173" s="5" t="s">
        <v>86</v>
      </c>
      <c r="B173" s="39">
        <v>920051</v>
      </c>
      <c r="C173" s="39" t="s">
        <v>327</v>
      </c>
      <c r="D173" s="40" t="s">
        <v>140</v>
      </c>
      <c r="E173" s="5">
        <v>1</v>
      </c>
      <c r="F173" s="5">
        <v>1</v>
      </c>
      <c r="G173" s="5">
        <v>500</v>
      </c>
      <c r="H173" s="5">
        <v>10</v>
      </c>
      <c r="I173" s="5">
        <v>50</v>
      </c>
      <c r="J173" s="5">
        <v>258</v>
      </c>
      <c r="K173" s="5">
        <v>112</v>
      </c>
      <c r="L173" s="5">
        <v>1600</v>
      </c>
      <c r="M173" s="5">
        <v>100</v>
      </c>
      <c r="N173" s="5">
        <v>80</v>
      </c>
      <c r="O173" s="5">
        <v>0</v>
      </c>
      <c r="P173" s="9">
        <v>1004011</v>
      </c>
      <c r="Q173" s="9" t="s">
        <v>328</v>
      </c>
      <c r="R173" s="19">
        <v>1004101</v>
      </c>
      <c r="U173" s="5" t="s">
        <v>125</v>
      </c>
      <c r="V173" s="5">
        <v>110041</v>
      </c>
      <c r="W173" s="7">
        <v>313100400</v>
      </c>
      <c r="X173" s="5">
        <v>321100401</v>
      </c>
      <c r="Y173" s="7" t="s">
        <v>143</v>
      </c>
      <c r="AC173" s="5" t="s">
        <v>329</v>
      </c>
    </row>
    <row r="174" spans="1:36">
      <c r="A174" s="5" t="s">
        <v>86</v>
      </c>
      <c r="B174" s="39">
        <v>920052</v>
      </c>
      <c r="C174" s="39" t="s">
        <v>330</v>
      </c>
      <c r="D174" s="40" t="s">
        <v>100</v>
      </c>
      <c r="E174" s="5">
        <v>1</v>
      </c>
      <c r="F174" s="5">
        <v>1</v>
      </c>
      <c r="G174" s="5">
        <v>500</v>
      </c>
      <c r="H174" s="5">
        <v>10</v>
      </c>
      <c r="I174" s="5">
        <v>50</v>
      </c>
      <c r="J174" s="5">
        <v>258</v>
      </c>
      <c r="K174" s="5">
        <v>112</v>
      </c>
      <c r="L174" s="5">
        <v>1600</v>
      </c>
      <c r="M174" s="5">
        <v>100</v>
      </c>
      <c r="N174" s="5">
        <v>80</v>
      </c>
      <c r="O174" s="5">
        <v>0</v>
      </c>
      <c r="P174" s="9">
        <v>1021011</v>
      </c>
      <c r="Q174" s="19"/>
      <c r="R174" s="19"/>
      <c r="U174" s="5" t="s">
        <v>125</v>
      </c>
      <c r="V174" s="5">
        <v>110211</v>
      </c>
      <c r="W174" s="7">
        <v>313102100</v>
      </c>
      <c r="X174" s="5">
        <v>321102101</v>
      </c>
      <c r="Y174" s="7" t="s">
        <v>143</v>
      </c>
    </row>
    <row r="175" spans="1:36">
      <c r="A175" s="5" t="s">
        <v>86</v>
      </c>
      <c r="B175" s="39">
        <v>920053</v>
      </c>
      <c r="C175" s="39" t="s">
        <v>331</v>
      </c>
      <c r="D175" s="40" t="s">
        <v>100</v>
      </c>
      <c r="E175" s="5">
        <v>1</v>
      </c>
      <c r="F175" s="5">
        <v>1</v>
      </c>
      <c r="G175" s="5">
        <v>500</v>
      </c>
      <c r="H175" s="5">
        <v>10</v>
      </c>
      <c r="I175" s="5">
        <v>50</v>
      </c>
      <c r="J175" s="5">
        <v>258</v>
      </c>
      <c r="K175" s="5">
        <v>112</v>
      </c>
      <c r="L175" s="5">
        <v>1600</v>
      </c>
      <c r="M175" s="5">
        <v>100</v>
      </c>
      <c r="N175" s="5">
        <v>80</v>
      </c>
      <c r="O175" s="5">
        <v>0</v>
      </c>
      <c r="P175" s="9">
        <v>1042011</v>
      </c>
      <c r="Q175" s="19"/>
      <c r="R175" s="19"/>
      <c r="U175" s="5" t="s">
        <v>125</v>
      </c>
      <c r="V175" s="5">
        <v>110421</v>
      </c>
      <c r="W175" s="7">
        <v>313102100</v>
      </c>
      <c r="X175" s="5">
        <v>321104201</v>
      </c>
      <c r="Y175" s="7" t="s">
        <v>143</v>
      </c>
    </row>
    <row r="176" spans="1:36">
      <c r="A176" s="5" t="s">
        <v>86</v>
      </c>
      <c r="B176" s="4">
        <v>920054</v>
      </c>
      <c r="C176" s="4" t="s">
        <v>332</v>
      </c>
      <c r="D176" s="40" t="s">
        <v>95</v>
      </c>
      <c r="E176" s="5">
        <v>1</v>
      </c>
      <c r="F176" s="5">
        <v>1</v>
      </c>
      <c r="G176" s="5">
        <v>500</v>
      </c>
      <c r="H176" s="5">
        <v>10</v>
      </c>
      <c r="I176" s="5">
        <v>50</v>
      </c>
      <c r="J176" s="5">
        <v>258</v>
      </c>
      <c r="K176" s="5">
        <v>112</v>
      </c>
      <c r="L176" s="5">
        <v>1600</v>
      </c>
      <c r="M176" s="5">
        <v>100</v>
      </c>
      <c r="N176" s="5">
        <v>80</v>
      </c>
      <c r="O176" s="5">
        <v>0</v>
      </c>
      <c r="P176" s="9">
        <v>40011</v>
      </c>
      <c r="Q176" s="9">
        <v>40031</v>
      </c>
      <c r="R176" s="9">
        <v>40051</v>
      </c>
      <c r="U176" s="5" t="s">
        <v>125</v>
      </c>
      <c r="V176" s="5">
        <v>110221</v>
      </c>
      <c r="W176" s="7">
        <v>313004000</v>
      </c>
      <c r="X176" s="5">
        <v>321005001</v>
      </c>
      <c r="Y176" s="7" t="s">
        <v>143</v>
      </c>
      <c r="AC176" s="5" t="s">
        <v>329</v>
      </c>
    </row>
    <row r="177" spans="1:29">
      <c r="A177" s="5" t="s">
        <v>86</v>
      </c>
      <c r="B177" s="4">
        <v>920055</v>
      </c>
      <c r="C177" s="4" t="s">
        <v>333</v>
      </c>
      <c r="D177" s="41" t="s">
        <v>334</v>
      </c>
      <c r="E177" s="5">
        <v>1</v>
      </c>
      <c r="F177" s="5">
        <v>1</v>
      </c>
      <c r="G177" s="5">
        <v>500</v>
      </c>
      <c r="H177" s="5">
        <v>10</v>
      </c>
      <c r="I177" s="5">
        <v>50</v>
      </c>
      <c r="J177" s="5">
        <v>258</v>
      </c>
      <c r="K177" s="5">
        <v>112</v>
      </c>
      <c r="L177" s="5">
        <v>1600</v>
      </c>
      <c r="M177" s="5">
        <v>100</v>
      </c>
      <c r="N177" s="5">
        <v>80</v>
      </c>
      <c r="O177" s="5">
        <v>0</v>
      </c>
      <c r="P177" s="9">
        <v>1022011</v>
      </c>
      <c r="Q177" s="19"/>
      <c r="R177" s="19"/>
      <c r="U177" s="5" t="s">
        <v>125</v>
      </c>
      <c r="V177" s="5">
        <v>110431</v>
      </c>
      <c r="W177" s="7">
        <v>313102200</v>
      </c>
      <c r="X177" s="5">
        <v>321005001</v>
      </c>
      <c r="Y177" s="7" t="s">
        <v>143</v>
      </c>
    </row>
    <row r="178" spans="1:29">
      <c r="A178" s="5" t="s">
        <v>86</v>
      </c>
      <c r="B178" s="39">
        <v>920056</v>
      </c>
      <c r="C178" s="39" t="s">
        <v>335</v>
      </c>
      <c r="D178" s="40" t="s">
        <v>99</v>
      </c>
      <c r="E178" s="5">
        <v>1</v>
      </c>
      <c r="F178" s="5">
        <v>1</v>
      </c>
      <c r="G178" s="5">
        <v>5000</v>
      </c>
      <c r="H178" s="5">
        <v>10</v>
      </c>
      <c r="I178" s="5">
        <v>50</v>
      </c>
      <c r="J178" s="5">
        <v>220</v>
      </c>
      <c r="K178" s="5">
        <v>112</v>
      </c>
      <c r="L178" s="5">
        <v>1600</v>
      </c>
      <c r="M178" s="5">
        <v>100</v>
      </c>
      <c r="N178" s="5">
        <v>80</v>
      </c>
      <c r="O178" s="5">
        <v>0</v>
      </c>
      <c r="P178" s="9">
        <v>1012011</v>
      </c>
      <c r="Q178" s="9" t="s">
        <v>336</v>
      </c>
      <c r="U178" s="5" t="s">
        <v>125</v>
      </c>
      <c r="V178" s="5">
        <v>110121</v>
      </c>
      <c r="W178" s="7">
        <v>313101200</v>
      </c>
      <c r="X178" s="5">
        <v>321005001</v>
      </c>
      <c r="Y178" s="7" t="s">
        <v>143</v>
      </c>
      <c r="AC178" s="5" t="s">
        <v>329</v>
      </c>
    </row>
    <row r="179" spans="1:29">
      <c r="A179" s="5" t="s">
        <v>86</v>
      </c>
      <c r="B179" s="39">
        <v>920057</v>
      </c>
      <c r="C179" s="39" t="s">
        <v>337</v>
      </c>
      <c r="D179" s="40" t="s">
        <v>338</v>
      </c>
      <c r="E179" s="5">
        <v>1</v>
      </c>
      <c r="F179" s="5">
        <v>1</v>
      </c>
      <c r="G179" s="5">
        <v>500</v>
      </c>
      <c r="H179" s="5">
        <v>10</v>
      </c>
      <c r="I179" s="5">
        <v>50</v>
      </c>
      <c r="J179" s="5">
        <v>258</v>
      </c>
      <c r="K179" s="5">
        <v>112</v>
      </c>
      <c r="L179" s="5">
        <v>1600</v>
      </c>
      <c r="M179" s="5">
        <v>100</v>
      </c>
      <c r="N179" s="5">
        <v>80</v>
      </c>
      <c r="O179" s="5">
        <v>0</v>
      </c>
      <c r="P179" s="9" t="s">
        <v>339</v>
      </c>
      <c r="R179" s="19"/>
      <c r="U179" s="5" t="s">
        <v>125</v>
      </c>
      <c r="V179" s="5">
        <v>110231</v>
      </c>
      <c r="W179" s="7">
        <v>313102300</v>
      </c>
      <c r="X179" s="5">
        <v>321005001</v>
      </c>
      <c r="Y179" s="7" t="s">
        <v>143</v>
      </c>
    </row>
    <row r="180" spans="1:29">
      <c r="A180" s="5" t="s">
        <v>86</v>
      </c>
      <c r="B180" s="39">
        <v>920058</v>
      </c>
      <c r="C180" s="39" t="s">
        <v>340</v>
      </c>
      <c r="D180" s="40" t="s">
        <v>338</v>
      </c>
      <c r="E180" s="5">
        <v>1</v>
      </c>
      <c r="F180" s="5">
        <v>1</v>
      </c>
      <c r="G180" s="5">
        <v>500</v>
      </c>
      <c r="H180" s="5">
        <v>10</v>
      </c>
      <c r="I180" s="5">
        <v>50</v>
      </c>
      <c r="J180" s="5">
        <v>258</v>
      </c>
      <c r="K180" s="5">
        <v>112</v>
      </c>
      <c r="L180" s="5">
        <v>1600</v>
      </c>
      <c r="M180" s="5">
        <v>100</v>
      </c>
      <c r="N180" s="5">
        <v>80</v>
      </c>
      <c r="O180" s="5">
        <v>0</v>
      </c>
      <c r="P180" s="9">
        <v>1024011</v>
      </c>
      <c r="Q180" s="19"/>
      <c r="R180" s="19"/>
      <c r="U180" s="5" t="s">
        <v>125</v>
      </c>
      <c r="V180" s="5">
        <v>110241</v>
      </c>
      <c r="W180" s="7">
        <v>313102400</v>
      </c>
      <c r="X180" s="5">
        <v>321005001</v>
      </c>
      <c r="Y180" s="7" t="s">
        <v>143</v>
      </c>
    </row>
    <row r="181" spans="1:29">
      <c r="A181" s="5" t="s">
        <v>86</v>
      </c>
      <c r="B181" s="39">
        <v>920059</v>
      </c>
      <c r="C181" s="39" t="s">
        <v>341</v>
      </c>
      <c r="D181" s="40" t="s">
        <v>342</v>
      </c>
      <c r="E181" s="5">
        <v>1</v>
      </c>
      <c r="F181" s="5">
        <v>1</v>
      </c>
      <c r="G181" s="5">
        <v>500</v>
      </c>
      <c r="H181" s="5">
        <v>10</v>
      </c>
      <c r="I181" s="5">
        <v>50</v>
      </c>
      <c r="J181" s="5">
        <v>258</v>
      </c>
      <c r="K181" s="5">
        <v>112</v>
      </c>
      <c r="L181" s="5">
        <v>1600</v>
      </c>
      <c r="M181" s="5">
        <v>100</v>
      </c>
      <c r="N181" s="5">
        <v>80</v>
      </c>
      <c r="O181" s="5">
        <v>0</v>
      </c>
      <c r="P181" s="9">
        <v>1014011</v>
      </c>
      <c r="Q181" s="9">
        <v>1014021</v>
      </c>
      <c r="R181" s="19"/>
      <c r="U181" s="5" t="s">
        <v>125</v>
      </c>
      <c r="V181" s="5">
        <v>110141</v>
      </c>
      <c r="W181" s="7">
        <v>313101400</v>
      </c>
      <c r="X181" s="5">
        <v>321005001</v>
      </c>
      <c r="Y181" s="7" t="s">
        <v>143</v>
      </c>
      <c r="AC181" s="5" t="s">
        <v>329</v>
      </c>
    </row>
    <row r="182" spans="1:29">
      <c r="A182" s="5" t="s">
        <v>86</v>
      </c>
      <c r="B182" s="39">
        <v>920060</v>
      </c>
      <c r="C182" s="39" t="s">
        <v>343</v>
      </c>
      <c r="D182" s="40" t="s">
        <v>344</v>
      </c>
      <c r="E182" s="5">
        <v>1</v>
      </c>
      <c r="F182" s="5">
        <v>1</v>
      </c>
      <c r="G182" s="5">
        <v>500</v>
      </c>
      <c r="H182" s="5">
        <v>10</v>
      </c>
      <c r="I182" s="5">
        <v>50</v>
      </c>
      <c r="J182" s="5">
        <v>258</v>
      </c>
      <c r="K182" s="5">
        <v>112</v>
      </c>
      <c r="L182" s="5">
        <v>1600</v>
      </c>
      <c r="M182" s="5">
        <v>100</v>
      </c>
      <c r="N182" s="5">
        <v>80</v>
      </c>
      <c r="O182" s="5">
        <v>0</v>
      </c>
      <c r="P182" s="9">
        <v>1025011</v>
      </c>
      <c r="Q182" s="19"/>
      <c r="R182" s="19"/>
      <c r="U182" s="5" t="s">
        <v>125</v>
      </c>
      <c r="V182" s="5">
        <v>110251</v>
      </c>
      <c r="W182" s="7">
        <v>313102500</v>
      </c>
      <c r="X182" s="5">
        <v>321005001</v>
      </c>
      <c r="Y182" s="7" t="s">
        <v>143</v>
      </c>
    </row>
    <row r="183" spans="1:29">
      <c r="A183" s="5" t="s">
        <v>86</v>
      </c>
      <c r="B183" s="39">
        <v>920061</v>
      </c>
      <c r="C183" s="39" t="s">
        <v>345</v>
      </c>
      <c r="D183" s="40" t="s">
        <v>103</v>
      </c>
      <c r="E183" s="5">
        <v>1</v>
      </c>
      <c r="F183" s="5">
        <v>1</v>
      </c>
      <c r="G183" s="5">
        <v>500</v>
      </c>
      <c r="H183" s="5">
        <v>10</v>
      </c>
      <c r="I183" s="5">
        <v>50</v>
      </c>
      <c r="J183" s="5">
        <v>258</v>
      </c>
      <c r="K183" s="5">
        <v>112</v>
      </c>
      <c r="L183" s="5">
        <v>1600</v>
      </c>
      <c r="M183" s="5">
        <v>100</v>
      </c>
      <c r="N183" s="5">
        <v>80</v>
      </c>
      <c r="O183" s="5">
        <v>0</v>
      </c>
      <c r="P183" s="9">
        <v>1006011</v>
      </c>
      <c r="Q183" s="9">
        <v>1006051</v>
      </c>
      <c r="R183" s="19"/>
      <c r="U183" s="5" t="s">
        <v>125</v>
      </c>
      <c r="V183" s="5">
        <v>110061</v>
      </c>
      <c r="W183" s="7">
        <v>313100600</v>
      </c>
      <c r="X183" s="5">
        <v>321005001</v>
      </c>
      <c r="Y183" s="7" t="s">
        <v>143</v>
      </c>
      <c r="AC183" s="5" t="s">
        <v>329</v>
      </c>
    </row>
    <row r="184" spans="1:29">
      <c r="A184" s="5" t="s">
        <v>86</v>
      </c>
      <c r="B184" s="39">
        <v>920062</v>
      </c>
      <c r="C184" s="39" t="s">
        <v>346</v>
      </c>
      <c r="D184" s="40" t="s">
        <v>347</v>
      </c>
      <c r="E184" s="5">
        <v>1</v>
      </c>
      <c r="F184" s="5">
        <v>1</v>
      </c>
      <c r="G184" s="5">
        <v>500</v>
      </c>
      <c r="H184" s="5">
        <v>10</v>
      </c>
      <c r="I184" s="5">
        <v>50</v>
      </c>
      <c r="J184" s="5">
        <v>258</v>
      </c>
      <c r="K184" s="5">
        <v>112</v>
      </c>
      <c r="L184" s="5">
        <v>1600</v>
      </c>
      <c r="M184" s="5">
        <v>100</v>
      </c>
      <c r="N184" s="5">
        <v>80</v>
      </c>
      <c r="O184" s="5">
        <v>0</v>
      </c>
      <c r="P184" s="9">
        <v>1020011</v>
      </c>
      <c r="Q184" s="19"/>
      <c r="R184" s="19"/>
      <c r="U184" s="5" t="s">
        <v>125</v>
      </c>
      <c r="V184" s="5">
        <v>110201</v>
      </c>
      <c r="W184" s="7">
        <v>313102000</v>
      </c>
      <c r="X184" s="5">
        <v>321005001</v>
      </c>
      <c r="Y184" s="7" t="s">
        <v>143</v>
      </c>
    </row>
    <row r="185" spans="1:29">
      <c r="A185" s="5" t="s">
        <v>86</v>
      </c>
      <c r="B185" s="39">
        <v>920063</v>
      </c>
      <c r="C185" s="39" t="s">
        <v>348</v>
      </c>
      <c r="D185" s="40" t="s">
        <v>102</v>
      </c>
      <c r="E185" s="5">
        <v>1</v>
      </c>
      <c r="F185" s="5">
        <v>1</v>
      </c>
      <c r="G185" s="5">
        <v>500</v>
      </c>
      <c r="H185" s="5">
        <v>10</v>
      </c>
      <c r="I185" s="5">
        <v>50</v>
      </c>
      <c r="J185" s="5">
        <v>258</v>
      </c>
      <c r="K185" s="5">
        <v>112</v>
      </c>
      <c r="L185" s="5">
        <v>1600</v>
      </c>
      <c r="M185" s="5">
        <v>100</v>
      </c>
      <c r="N185" s="5">
        <v>80</v>
      </c>
      <c r="O185" s="5">
        <v>0</v>
      </c>
      <c r="P185" s="9">
        <v>1007011</v>
      </c>
      <c r="Q185" s="9" t="s">
        <v>349</v>
      </c>
      <c r="R185" s="19"/>
      <c r="U185" s="5" t="s">
        <v>125</v>
      </c>
      <c r="V185" s="5">
        <v>110071</v>
      </c>
      <c r="W185" s="7">
        <v>313100700</v>
      </c>
      <c r="X185" s="5">
        <v>321005001</v>
      </c>
      <c r="Y185" s="7" t="s">
        <v>143</v>
      </c>
      <c r="AC185" s="5" t="s">
        <v>329</v>
      </c>
    </row>
    <row r="186" spans="1:29">
      <c r="A186" s="5" t="s">
        <v>86</v>
      </c>
      <c r="B186" s="39">
        <v>920064</v>
      </c>
      <c r="C186" s="39" t="s">
        <v>350</v>
      </c>
      <c r="D186" s="40" t="s">
        <v>105</v>
      </c>
      <c r="E186" s="5">
        <v>1</v>
      </c>
      <c r="F186" s="5">
        <v>1</v>
      </c>
      <c r="G186" s="5">
        <v>500</v>
      </c>
      <c r="H186" s="5">
        <v>10</v>
      </c>
      <c r="I186" s="5">
        <v>50</v>
      </c>
      <c r="J186" s="5">
        <v>258</v>
      </c>
      <c r="K186" s="5">
        <v>112</v>
      </c>
      <c r="L186" s="5">
        <v>1600</v>
      </c>
      <c r="M186" s="5">
        <v>100</v>
      </c>
      <c r="N186" s="5">
        <v>80</v>
      </c>
      <c r="O186" s="5">
        <v>0</v>
      </c>
      <c r="P186" s="9">
        <v>1019011</v>
      </c>
      <c r="Q186" s="9" t="s">
        <v>351</v>
      </c>
      <c r="R186" s="9"/>
      <c r="U186" s="5" t="s">
        <v>125</v>
      </c>
      <c r="V186" s="5">
        <v>110191</v>
      </c>
      <c r="W186" s="7">
        <v>313101900</v>
      </c>
      <c r="X186" s="5">
        <v>321005001</v>
      </c>
      <c r="Y186" s="7" t="s">
        <v>143</v>
      </c>
      <c r="AC186" s="5" t="s">
        <v>329</v>
      </c>
    </row>
    <row r="187" spans="1:29">
      <c r="A187" s="5" t="s">
        <v>86</v>
      </c>
      <c r="B187" s="39">
        <v>920065</v>
      </c>
      <c r="C187" s="39" t="s">
        <v>352</v>
      </c>
      <c r="D187" s="40" t="s">
        <v>90</v>
      </c>
      <c r="E187" s="5">
        <v>1</v>
      </c>
      <c r="F187" s="5">
        <v>1</v>
      </c>
      <c r="G187" s="5">
        <v>500</v>
      </c>
      <c r="H187" s="5">
        <v>10</v>
      </c>
      <c r="I187" s="5">
        <v>50</v>
      </c>
      <c r="J187" s="5">
        <v>258</v>
      </c>
      <c r="K187" s="5">
        <v>112</v>
      </c>
      <c r="L187" s="5">
        <v>1600</v>
      </c>
      <c r="M187" s="5">
        <v>100</v>
      </c>
      <c r="N187" s="5">
        <v>80</v>
      </c>
      <c r="O187" s="5">
        <v>0</v>
      </c>
      <c r="P187" s="9" t="s">
        <v>353</v>
      </c>
      <c r="Q187" s="9" t="s">
        <v>354</v>
      </c>
      <c r="R187" s="9" t="s">
        <v>355</v>
      </c>
      <c r="U187" s="5" t="s">
        <v>356</v>
      </c>
      <c r="V187" s="5">
        <v>110051</v>
      </c>
      <c r="W187" s="7">
        <v>313100500</v>
      </c>
      <c r="X187" s="5">
        <v>321100501</v>
      </c>
      <c r="Y187" s="7" t="s">
        <v>143</v>
      </c>
      <c r="AC187" s="5" t="s">
        <v>329</v>
      </c>
    </row>
    <row r="188" spans="1:29">
      <c r="A188" s="5" t="s">
        <v>86</v>
      </c>
      <c r="B188" s="39">
        <v>920066</v>
      </c>
      <c r="C188" s="39" t="s">
        <v>357</v>
      </c>
      <c r="D188" s="40" t="s">
        <v>358</v>
      </c>
      <c r="E188" s="5">
        <v>1</v>
      </c>
      <c r="F188" s="5">
        <v>1</v>
      </c>
      <c r="G188" s="5">
        <v>500</v>
      </c>
      <c r="H188" s="5">
        <v>10</v>
      </c>
      <c r="I188" s="5">
        <v>50</v>
      </c>
      <c r="J188" s="5">
        <v>258</v>
      </c>
      <c r="K188" s="5">
        <v>112</v>
      </c>
      <c r="L188" s="5">
        <v>1600</v>
      </c>
      <c r="M188" s="5">
        <v>100</v>
      </c>
      <c r="N188" s="5">
        <v>80</v>
      </c>
      <c r="O188" s="5">
        <v>0</v>
      </c>
      <c r="P188" s="9">
        <v>1035011</v>
      </c>
      <c r="Q188" s="19"/>
      <c r="R188" s="19"/>
      <c r="U188" s="5" t="s">
        <v>125</v>
      </c>
      <c r="V188" s="5">
        <v>110321</v>
      </c>
      <c r="W188" s="7">
        <v>313103200</v>
      </c>
      <c r="X188" s="5">
        <v>321103201</v>
      </c>
      <c r="Y188" s="7" t="s">
        <v>143</v>
      </c>
    </row>
    <row r="189" spans="1:29">
      <c r="A189" s="5" t="s">
        <v>86</v>
      </c>
      <c r="B189" s="39">
        <v>920067</v>
      </c>
      <c r="C189" s="39" t="s">
        <v>359</v>
      </c>
      <c r="D189" s="40" t="s">
        <v>90</v>
      </c>
      <c r="E189" s="5">
        <v>1</v>
      </c>
      <c r="F189" s="5">
        <v>1</v>
      </c>
      <c r="G189" s="5">
        <v>500</v>
      </c>
      <c r="H189" s="5">
        <v>10</v>
      </c>
      <c r="I189" s="5">
        <v>50</v>
      </c>
      <c r="J189" s="5">
        <v>258</v>
      </c>
      <c r="K189" s="5">
        <v>112</v>
      </c>
      <c r="L189" s="5">
        <v>1600</v>
      </c>
      <c r="M189" s="5">
        <v>100</v>
      </c>
      <c r="N189" s="5">
        <v>80</v>
      </c>
      <c r="O189" s="5">
        <v>0</v>
      </c>
      <c r="P189" s="9" t="s">
        <v>360</v>
      </c>
      <c r="Q189" s="9" t="s">
        <v>361</v>
      </c>
      <c r="R189" s="9"/>
      <c r="U189" s="5" t="s">
        <v>125</v>
      </c>
      <c r="V189" s="5">
        <v>110341</v>
      </c>
      <c r="W189" s="7">
        <v>313103400</v>
      </c>
      <c r="X189" s="5">
        <v>321103401</v>
      </c>
      <c r="Y189" s="7" t="s">
        <v>143</v>
      </c>
      <c r="AC189" s="5" t="s">
        <v>329</v>
      </c>
    </row>
    <row r="190" spans="1:29">
      <c r="A190" s="5" t="s">
        <v>86</v>
      </c>
      <c r="B190" s="5">
        <v>920068</v>
      </c>
      <c r="C190" s="5" t="s">
        <v>362</v>
      </c>
      <c r="D190" s="40" t="s">
        <v>87</v>
      </c>
      <c r="E190" s="5">
        <v>1</v>
      </c>
      <c r="F190" s="5">
        <v>1</v>
      </c>
      <c r="G190" s="5">
        <v>500</v>
      </c>
      <c r="H190" s="5">
        <v>10</v>
      </c>
      <c r="I190" s="5">
        <v>50</v>
      </c>
      <c r="J190" s="5">
        <v>258</v>
      </c>
      <c r="K190" s="5">
        <v>112</v>
      </c>
      <c r="L190" s="5">
        <v>1600</v>
      </c>
      <c r="M190" s="5">
        <v>100</v>
      </c>
      <c r="N190" s="5">
        <v>80</v>
      </c>
      <c r="O190" s="5">
        <v>0</v>
      </c>
      <c r="P190" s="5">
        <v>50011</v>
      </c>
      <c r="Q190" s="5">
        <f>P190+10</f>
        <v>50021</v>
      </c>
      <c r="R190" s="5">
        <f>Q190+10</f>
        <v>50031</v>
      </c>
      <c r="U190" s="5" t="s">
        <v>125</v>
      </c>
      <c r="V190" s="5">
        <v>110011</v>
      </c>
      <c r="W190" s="7">
        <v>313100100</v>
      </c>
      <c r="X190" s="5">
        <v>321100101</v>
      </c>
      <c r="Y190" s="7" t="s">
        <v>143</v>
      </c>
    </row>
    <row r="191" spans="1:29">
      <c r="A191" s="5" t="s">
        <v>86</v>
      </c>
      <c r="B191" s="5">
        <v>920069</v>
      </c>
      <c r="C191" s="5" t="s">
        <v>363</v>
      </c>
      <c r="D191" s="40" t="s">
        <v>364</v>
      </c>
      <c r="E191" s="5">
        <v>1</v>
      </c>
      <c r="F191" s="5">
        <v>1</v>
      </c>
      <c r="G191" s="5">
        <v>500</v>
      </c>
      <c r="H191" s="5">
        <v>10</v>
      </c>
      <c r="I191" s="5">
        <v>50</v>
      </c>
      <c r="J191" s="5">
        <v>258</v>
      </c>
      <c r="K191" s="5">
        <v>112</v>
      </c>
      <c r="L191" s="5">
        <v>1600</v>
      </c>
      <c r="M191" s="5">
        <v>100</v>
      </c>
      <c r="N191" s="5">
        <v>80</v>
      </c>
      <c r="O191" s="5">
        <v>0</v>
      </c>
      <c r="P191" s="5">
        <v>50011</v>
      </c>
      <c r="Q191" s="5">
        <f>P191+10</f>
        <v>50021</v>
      </c>
      <c r="R191" s="5">
        <f>Q191+10</f>
        <v>50031</v>
      </c>
      <c r="U191" s="5" t="s">
        <v>125</v>
      </c>
      <c r="V191" s="5">
        <v>110012</v>
      </c>
      <c r="W191" s="7">
        <v>313100100</v>
      </c>
      <c r="X191" s="5">
        <v>321100101</v>
      </c>
      <c r="Y191" s="7" t="s">
        <v>143</v>
      </c>
    </row>
    <row r="192" spans="1:29" ht="17.25" customHeight="1">
      <c r="A192" s="5" t="s">
        <v>86</v>
      </c>
      <c r="B192" s="5">
        <v>920070</v>
      </c>
      <c r="C192" s="5" t="s">
        <v>365</v>
      </c>
      <c r="D192" s="41" t="s">
        <v>366</v>
      </c>
      <c r="E192" s="5">
        <v>1</v>
      </c>
      <c r="F192" s="5">
        <v>1</v>
      </c>
      <c r="G192" s="5">
        <v>500</v>
      </c>
      <c r="H192" s="5">
        <v>10</v>
      </c>
      <c r="I192" s="5">
        <v>50</v>
      </c>
      <c r="J192" s="5">
        <v>258</v>
      </c>
      <c r="K192" s="5">
        <v>112</v>
      </c>
      <c r="L192" s="5">
        <v>1600</v>
      </c>
      <c r="M192" s="5">
        <v>100</v>
      </c>
      <c r="N192" s="5">
        <v>80</v>
      </c>
      <c r="O192" s="5">
        <v>0</v>
      </c>
      <c r="P192" s="9" t="s">
        <v>367</v>
      </c>
      <c r="Q192" s="19"/>
      <c r="R192" s="19"/>
      <c r="U192" s="5" t="s">
        <v>125</v>
      </c>
      <c r="V192" s="5">
        <v>110432</v>
      </c>
      <c r="W192" s="42">
        <v>313100800</v>
      </c>
      <c r="X192" s="5">
        <v>321005001</v>
      </c>
      <c r="Y192" s="7" t="s">
        <v>143</v>
      </c>
    </row>
    <row r="193" spans="1:37" ht="17.25" customHeight="1">
      <c r="A193" s="5" t="s">
        <v>86</v>
      </c>
      <c r="B193" s="5">
        <v>920071</v>
      </c>
      <c r="C193" s="5" t="s">
        <v>121</v>
      </c>
      <c r="D193" s="40" t="s">
        <v>121</v>
      </c>
      <c r="E193" s="5">
        <v>1</v>
      </c>
      <c r="F193" s="5">
        <v>1</v>
      </c>
      <c r="G193" s="5">
        <v>500</v>
      </c>
      <c r="H193" s="5">
        <v>10</v>
      </c>
      <c r="I193" s="5">
        <v>50</v>
      </c>
      <c r="J193" s="5">
        <v>260</v>
      </c>
      <c r="K193" s="5">
        <v>112</v>
      </c>
      <c r="L193" s="5">
        <v>1600</v>
      </c>
      <c r="M193" s="5">
        <v>100</v>
      </c>
      <c r="N193" s="5">
        <v>80</v>
      </c>
      <c r="O193" s="5">
        <v>0</v>
      </c>
      <c r="P193" s="9" t="s">
        <v>368</v>
      </c>
      <c r="Q193" s="19"/>
      <c r="R193" s="19"/>
      <c r="U193" s="5" t="s">
        <v>125</v>
      </c>
      <c r="V193" s="5">
        <v>110031</v>
      </c>
      <c r="W193" s="42">
        <v>313100300</v>
      </c>
      <c r="X193" s="5">
        <v>321100301</v>
      </c>
      <c r="Y193" s="7" t="s">
        <v>143</v>
      </c>
    </row>
    <row r="194" spans="1:37">
      <c r="A194" s="5" t="s">
        <v>86</v>
      </c>
      <c r="B194" s="5">
        <v>920072</v>
      </c>
      <c r="C194" s="5" t="s">
        <v>93</v>
      </c>
      <c r="D194" s="40" t="s">
        <v>93</v>
      </c>
      <c r="E194" s="5">
        <v>1</v>
      </c>
      <c r="F194" s="5">
        <v>1</v>
      </c>
      <c r="G194" s="5">
        <v>500</v>
      </c>
      <c r="H194" s="5">
        <v>10</v>
      </c>
      <c r="I194" s="5">
        <v>50</v>
      </c>
      <c r="J194" s="5">
        <v>258</v>
      </c>
      <c r="K194" s="5">
        <v>112</v>
      </c>
      <c r="L194" s="5">
        <v>1600</v>
      </c>
      <c r="M194" s="5">
        <v>100</v>
      </c>
      <c r="N194" s="5">
        <v>80</v>
      </c>
      <c r="O194" s="5">
        <v>0</v>
      </c>
      <c r="P194" s="9" t="s">
        <v>369</v>
      </c>
      <c r="Q194" s="19"/>
      <c r="R194" s="19"/>
      <c r="U194" s="5" t="s">
        <v>266</v>
      </c>
      <c r="V194" s="5">
        <v>1000132</v>
      </c>
      <c r="W194" s="49">
        <v>313000100</v>
      </c>
      <c r="X194" s="5">
        <v>321000101</v>
      </c>
      <c r="Y194" s="7" t="s">
        <v>143</v>
      </c>
    </row>
    <row r="195" spans="1:37">
      <c r="A195" s="5" t="s">
        <v>86</v>
      </c>
      <c r="B195" s="39">
        <v>920073</v>
      </c>
      <c r="C195" s="43" t="s">
        <v>370</v>
      </c>
      <c r="D195" s="41" t="s">
        <v>370</v>
      </c>
      <c r="E195" s="5">
        <v>1</v>
      </c>
      <c r="F195" s="5">
        <v>1</v>
      </c>
      <c r="G195" s="5">
        <v>500</v>
      </c>
      <c r="H195" s="5">
        <v>500</v>
      </c>
      <c r="I195" s="5">
        <v>50</v>
      </c>
      <c r="J195" s="5">
        <v>258</v>
      </c>
      <c r="K195" s="5">
        <v>112</v>
      </c>
      <c r="L195" s="5">
        <v>1600</v>
      </c>
      <c r="M195" s="5">
        <v>100</v>
      </c>
      <c r="N195" s="5">
        <v>80</v>
      </c>
      <c r="O195" s="5">
        <v>0</v>
      </c>
      <c r="P195" s="9" t="s">
        <v>371</v>
      </c>
      <c r="Q195" s="9" t="s">
        <v>372</v>
      </c>
      <c r="R195" s="9"/>
      <c r="U195" s="5" t="s">
        <v>125</v>
      </c>
      <c r="V195" s="5">
        <v>110101</v>
      </c>
      <c r="W195" s="18">
        <v>313101000</v>
      </c>
      <c r="X195" s="5">
        <v>321101001</v>
      </c>
      <c r="Y195" s="7" t="s">
        <v>143</v>
      </c>
      <c r="AC195" s="5" t="s">
        <v>329</v>
      </c>
    </row>
    <row r="196" spans="1:37" ht="16.5" customHeight="1">
      <c r="A196" s="40" t="s">
        <v>86</v>
      </c>
      <c r="B196" s="39">
        <v>920074</v>
      </c>
      <c r="C196" s="43" t="s">
        <v>373</v>
      </c>
      <c r="D196" s="40" t="s">
        <v>374</v>
      </c>
      <c r="E196" s="40">
        <v>1</v>
      </c>
      <c r="F196" s="5">
        <v>1</v>
      </c>
      <c r="G196" s="40">
        <v>5236</v>
      </c>
      <c r="H196" s="40">
        <v>10</v>
      </c>
      <c r="I196" s="40">
        <v>50</v>
      </c>
      <c r="J196" s="40">
        <v>250</v>
      </c>
      <c r="K196" s="40">
        <v>46</v>
      </c>
      <c r="L196" s="40">
        <v>1320</v>
      </c>
      <c r="M196" s="40">
        <v>100</v>
      </c>
      <c r="N196" s="40">
        <v>100</v>
      </c>
      <c r="O196" s="5">
        <v>0</v>
      </c>
      <c r="P196" s="40">
        <v>1036031</v>
      </c>
      <c r="Q196" s="40">
        <v>1036041</v>
      </c>
      <c r="S196" s="40"/>
      <c r="T196"/>
      <c r="U196" s="5" t="s">
        <v>125</v>
      </c>
      <c r="V196" s="5">
        <v>110361</v>
      </c>
      <c r="W196" s="42">
        <v>313103600</v>
      </c>
      <c r="X196" s="5">
        <v>321103601</v>
      </c>
      <c r="Y196" t="s">
        <v>127</v>
      </c>
      <c r="Z196">
        <v>1</v>
      </c>
      <c r="AA196"/>
      <c r="AB196"/>
      <c r="AC196" s="10" t="s">
        <v>329</v>
      </c>
      <c r="AD196"/>
      <c r="AK196"/>
    </row>
    <row r="197" spans="1:37">
      <c r="A197" s="5" t="s">
        <v>86</v>
      </c>
      <c r="B197" s="39">
        <v>920075</v>
      </c>
      <c r="C197" s="39" t="s">
        <v>101</v>
      </c>
      <c r="D197" s="40" t="s">
        <v>101</v>
      </c>
      <c r="E197" s="5">
        <v>5</v>
      </c>
      <c r="F197" s="5">
        <v>1</v>
      </c>
      <c r="G197" s="5">
        <v>320</v>
      </c>
      <c r="H197" s="5">
        <v>90</v>
      </c>
      <c r="I197" s="5">
        <v>55</v>
      </c>
      <c r="J197" s="5">
        <v>280</v>
      </c>
      <c r="K197" s="5">
        <v>47</v>
      </c>
      <c r="L197" s="5">
        <v>1323</v>
      </c>
      <c r="M197" s="5">
        <v>100</v>
      </c>
      <c r="N197" s="5">
        <v>100</v>
      </c>
      <c r="O197" s="5">
        <v>0</v>
      </c>
      <c r="P197" s="5">
        <v>1002011</v>
      </c>
      <c r="Q197" s="5">
        <v>1002091</v>
      </c>
      <c r="U197" s="5" t="s">
        <v>125</v>
      </c>
      <c r="V197" s="5">
        <v>110021</v>
      </c>
      <c r="W197" s="5" t="s">
        <v>375</v>
      </c>
      <c r="X197" s="5" t="s">
        <v>376</v>
      </c>
      <c r="Y197" s="19" t="s">
        <v>143</v>
      </c>
      <c r="AC197" s="5" t="s">
        <v>329</v>
      </c>
    </row>
    <row r="198" spans="1:37">
      <c r="A198" s="5" t="s">
        <v>86</v>
      </c>
      <c r="B198" s="5">
        <v>920076</v>
      </c>
      <c r="C198" s="5" t="s">
        <v>377</v>
      </c>
      <c r="D198" s="40" t="s">
        <v>140</v>
      </c>
      <c r="E198" s="5">
        <v>10</v>
      </c>
      <c r="F198" s="5">
        <v>1</v>
      </c>
      <c r="G198" s="5">
        <v>1000</v>
      </c>
      <c r="H198" s="5">
        <v>250</v>
      </c>
      <c r="I198" s="5">
        <v>77</v>
      </c>
      <c r="J198" s="5">
        <v>280</v>
      </c>
      <c r="K198" s="5">
        <v>47</v>
      </c>
      <c r="L198" s="5">
        <v>1323</v>
      </c>
      <c r="M198" s="5">
        <v>100</v>
      </c>
      <c r="N198" s="5">
        <v>100</v>
      </c>
      <c r="O198" s="5">
        <v>0</v>
      </c>
      <c r="P198" s="5">
        <v>1004011</v>
      </c>
      <c r="Q198" s="5">
        <v>1004131</v>
      </c>
      <c r="U198" s="5" t="s">
        <v>125</v>
      </c>
      <c r="V198" s="5">
        <v>110041</v>
      </c>
      <c r="W198" s="5" t="s">
        <v>141</v>
      </c>
      <c r="X198" s="5" t="s">
        <v>142</v>
      </c>
      <c r="Y198" s="19" t="s">
        <v>143</v>
      </c>
      <c r="AA198" s="5">
        <v>1</v>
      </c>
      <c r="AC198" s="5" t="s">
        <v>378</v>
      </c>
    </row>
    <row r="199" spans="1:37">
      <c r="A199" s="5" t="s">
        <v>86</v>
      </c>
      <c r="B199" s="5">
        <v>920077</v>
      </c>
      <c r="C199" s="5" t="s">
        <v>377</v>
      </c>
      <c r="D199" s="40" t="s">
        <v>140</v>
      </c>
      <c r="E199" s="5">
        <v>10</v>
      </c>
      <c r="F199" s="5">
        <v>1</v>
      </c>
      <c r="G199" s="5">
        <v>1000</v>
      </c>
      <c r="H199" s="5">
        <v>120</v>
      </c>
      <c r="I199" s="5">
        <v>77</v>
      </c>
      <c r="J199" s="5">
        <v>280</v>
      </c>
      <c r="K199" s="5">
        <v>47</v>
      </c>
      <c r="L199" s="5">
        <v>1323</v>
      </c>
      <c r="M199" s="5">
        <v>100</v>
      </c>
      <c r="N199" s="5">
        <v>100</v>
      </c>
      <c r="O199" s="5">
        <v>0</v>
      </c>
      <c r="P199" s="5">
        <v>1004011</v>
      </c>
      <c r="Q199" s="5">
        <v>1004141</v>
      </c>
      <c r="U199" s="5" t="s">
        <v>125</v>
      </c>
      <c r="V199" s="5">
        <v>110041</v>
      </c>
      <c r="W199" s="5" t="s">
        <v>141</v>
      </c>
      <c r="X199" s="5" t="s">
        <v>142</v>
      </c>
      <c r="Y199" s="19" t="s">
        <v>143</v>
      </c>
      <c r="AA199" s="5">
        <v>1</v>
      </c>
    </row>
    <row r="200" spans="1:37" ht="17.25">
      <c r="A200" s="5" t="s">
        <v>86</v>
      </c>
      <c r="B200" s="39">
        <v>920078</v>
      </c>
      <c r="C200" s="39" t="s">
        <v>109</v>
      </c>
      <c r="D200" s="41" t="s">
        <v>379</v>
      </c>
      <c r="E200" s="5">
        <v>10</v>
      </c>
      <c r="F200" s="5">
        <v>1</v>
      </c>
      <c r="G200" s="5">
        <v>1000</v>
      </c>
      <c r="H200" s="5">
        <v>250</v>
      </c>
      <c r="I200" s="5">
        <v>77</v>
      </c>
      <c r="J200" s="5">
        <v>280</v>
      </c>
      <c r="K200" s="5">
        <v>47</v>
      </c>
      <c r="L200" s="5">
        <v>1323</v>
      </c>
      <c r="M200" s="5">
        <v>100</v>
      </c>
      <c r="N200" s="5">
        <v>100</v>
      </c>
      <c r="O200" s="5">
        <v>0</v>
      </c>
      <c r="P200" s="5">
        <v>1008051</v>
      </c>
      <c r="Q200" s="5">
        <v>1008061</v>
      </c>
      <c r="U200" s="5" t="s">
        <v>125</v>
      </c>
      <c r="V200" s="5">
        <v>110081</v>
      </c>
      <c r="W200" s="42">
        <v>313100800</v>
      </c>
      <c r="X200" s="5">
        <v>321005001</v>
      </c>
      <c r="Y200" s="19" t="s">
        <v>143</v>
      </c>
      <c r="AA200" s="5">
        <v>1</v>
      </c>
      <c r="AC200" s="5" t="s">
        <v>329</v>
      </c>
    </row>
    <row r="201" spans="1:37">
      <c r="A201" s="5" t="s">
        <v>86</v>
      </c>
      <c r="B201" s="5">
        <v>920079</v>
      </c>
      <c r="C201" s="5" t="s">
        <v>377</v>
      </c>
      <c r="D201" s="40" t="s">
        <v>140</v>
      </c>
      <c r="E201" s="5">
        <v>10</v>
      </c>
      <c r="F201" s="5">
        <v>1</v>
      </c>
      <c r="G201" s="5">
        <v>1000</v>
      </c>
      <c r="H201" s="5">
        <v>120</v>
      </c>
      <c r="I201" s="5">
        <v>77</v>
      </c>
      <c r="J201" s="5">
        <v>280</v>
      </c>
      <c r="K201" s="5">
        <v>47</v>
      </c>
      <c r="L201" s="5">
        <v>1323</v>
      </c>
      <c r="M201" s="5">
        <v>100</v>
      </c>
      <c r="N201" s="5">
        <v>100</v>
      </c>
      <c r="O201" s="5">
        <v>0</v>
      </c>
      <c r="P201" s="5">
        <v>1004011</v>
      </c>
      <c r="Q201" s="5">
        <v>1004181</v>
      </c>
      <c r="U201" s="5" t="s">
        <v>125</v>
      </c>
      <c r="V201" s="5">
        <v>110041</v>
      </c>
      <c r="W201" s="5" t="s">
        <v>141</v>
      </c>
      <c r="X201" s="5" t="s">
        <v>142</v>
      </c>
      <c r="Y201" s="19" t="s">
        <v>143</v>
      </c>
      <c r="AA201" s="5">
        <v>1</v>
      </c>
      <c r="AI201" s="53"/>
    </row>
    <row r="202" spans="1:37">
      <c r="A202" s="5" t="s">
        <v>86</v>
      </c>
      <c r="B202" s="5">
        <v>920080</v>
      </c>
      <c r="C202" s="5" t="s">
        <v>342</v>
      </c>
      <c r="D202" s="40" t="s">
        <v>342</v>
      </c>
      <c r="E202" s="5">
        <v>24</v>
      </c>
      <c r="F202" s="5">
        <v>1</v>
      </c>
      <c r="G202" s="5">
        <v>5046</v>
      </c>
      <c r="H202" s="5">
        <v>10</v>
      </c>
      <c r="I202" s="5">
        <v>390</v>
      </c>
      <c r="J202" s="5">
        <v>299</v>
      </c>
      <c r="K202" s="5">
        <v>104</v>
      </c>
      <c r="L202" s="5">
        <v>1356</v>
      </c>
      <c r="M202" s="5">
        <v>106</v>
      </c>
      <c r="N202" s="5">
        <v>156</v>
      </c>
      <c r="O202" s="5">
        <v>0</v>
      </c>
      <c r="P202" s="5">
        <v>1014011</v>
      </c>
      <c r="Q202" s="5">
        <v>1014021</v>
      </c>
      <c r="U202" s="5" t="s">
        <v>125</v>
      </c>
      <c r="V202" s="5">
        <v>110141</v>
      </c>
      <c r="W202" s="5" t="s">
        <v>380</v>
      </c>
      <c r="X202" s="5" t="s">
        <v>381</v>
      </c>
      <c r="Y202" s="19" t="s">
        <v>143</v>
      </c>
      <c r="AI202" s="54"/>
    </row>
    <row r="203" spans="1:37">
      <c r="A203" s="5" t="s">
        <v>86</v>
      </c>
      <c r="B203" s="5">
        <v>920081</v>
      </c>
      <c r="C203" s="5" t="s">
        <v>100</v>
      </c>
      <c r="D203" s="40" t="s">
        <v>100</v>
      </c>
      <c r="E203" s="5">
        <v>2</v>
      </c>
      <c r="F203" s="5">
        <v>1</v>
      </c>
      <c r="G203" s="5">
        <v>5000</v>
      </c>
      <c r="H203" s="5">
        <v>20</v>
      </c>
      <c r="I203" s="5">
        <v>32</v>
      </c>
      <c r="J203" s="5">
        <v>260</v>
      </c>
      <c r="K203" s="5">
        <v>47</v>
      </c>
      <c r="L203" s="5">
        <v>1223</v>
      </c>
      <c r="M203" s="5">
        <v>100</v>
      </c>
      <c r="N203" s="5">
        <v>100</v>
      </c>
      <c r="O203" s="5">
        <v>0</v>
      </c>
      <c r="P203" s="5">
        <v>1021011</v>
      </c>
      <c r="Q203" s="5">
        <v>1021061</v>
      </c>
      <c r="U203" s="5" t="s">
        <v>125</v>
      </c>
      <c r="V203" s="5">
        <v>110211</v>
      </c>
      <c r="W203" s="5" t="s">
        <v>382</v>
      </c>
      <c r="X203" s="5" t="s">
        <v>383</v>
      </c>
      <c r="Y203" s="19" t="s">
        <v>143</v>
      </c>
      <c r="AC203" s="5" t="s">
        <v>378</v>
      </c>
      <c r="AI203" s="35"/>
    </row>
    <row r="204" spans="1:37">
      <c r="A204" s="5" t="s">
        <v>86</v>
      </c>
      <c r="B204" s="5">
        <v>920082</v>
      </c>
      <c r="C204" s="5" t="s">
        <v>384</v>
      </c>
      <c r="D204" s="40" t="s">
        <v>90</v>
      </c>
      <c r="E204" s="5">
        <v>19</v>
      </c>
      <c r="F204" s="5">
        <v>1</v>
      </c>
      <c r="G204" s="5">
        <v>5000</v>
      </c>
      <c r="H204" s="5">
        <v>20</v>
      </c>
      <c r="I204" s="5">
        <v>293</v>
      </c>
      <c r="J204" s="5">
        <v>295</v>
      </c>
      <c r="K204" s="5">
        <v>97</v>
      </c>
      <c r="L204" s="5">
        <v>1323</v>
      </c>
      <c r="M204" s="5">
        <v>100</v>
      </c>
      <c r="N204" s="5">
        <v>150</v>
      </c>
      <c r="O204" s="5">
        <v>0</v>
      </c>
      <c r="P204" s="5">
        <v>1005011</v>
      </c>
      <c r="Q204" s="5">
        <v>1005151</v>
      </c>
      <c r="U204" s="5" t="s">
        <v>125</v>
      </c>
      <c r="V204" s="5">
        <v>110051</v>
      </c>
      <c r="W204" s="5" t="s">
        <v>385</v>
      </c>
      <c r="X204" s="5" t="s">
        <v>386</v>
      </c>
      <c r="Y204" s="19" t="s">
        <v>143</v>
      </c>
      <c r="AC204" s="5" t="s">
        <v>378</v>
      </c>
    </row>
    <row r="205" spans="1:37">
      <c r="A205" s="5" t="s">
        <v>86</v>
      </c>
      <c r="B205" s="5">
        <v>920083</v>
      </c>
      <c r="C205" s="5" t="s">
        <v>387</v>
      </c>
      <c r="D205" s="40" t="s">
        <v>90</v>
      </c>
      <c r="E205" s="5">
        <v>20</v>
      </c>
      <c r="F205" s="5">
        <v>1</v>
      </c>
      <c r="G205" s="5">
        <v>5000</v>
      </c>
      <c r="H205" s="5">
        <v>20</v>
      </c>
      <c r="I205" s="5">
        <v>286</v>
      </c>
      <c r="J205" s="5">
        <v>282</v>
      </c>
      <c r="K205" s="5">
        <v>87</v>
      </c>
      <c r="L205" s="5">
        <v>1263</v>
      </c>
      <c r="M205" s="5">
        <v>100</v>
      </c>
      <c r="N205" s="5">
        <v>140</v>
      </c>
      <c r="O205" s="5">
        <v>0</v>
      </c>
      <c r="P205" s="5">
        <v>1034081</v>
      </c>
      <c r="U205" s="5" t="s">
        <v>125</v>
      </c>
      <c r="V205" s="5">
        <v>110341</v>
      </c>
      <c r="W205" s="5" t="s">
        <v>388</v>
      </c>
      <c r="X205" s="5" t="s">
        <v>389</v>
      </c>
      <c r="Y205" s="19" t="s">
        <v>143</v>
      </c>
    </row>
    <row r="206" spans="1:37">
      <c r="A206" s="5" t="s">
        <v>86</v>
      </c>
      <c r="B206" s="5">
        <v>920084</v>
      </c>
      <c r="C206" s="5" t="s">
        <v>390</v>
      </c>
      <c r="D206" s="40" t="s">
        <v>358</v>
      </c>
      <c r="E206" s="5">
        <v>18</v>
      </c>
      <c r="F206" s="5">
        <v>1</v>
      </c>
      <c r="G206" s="5">
        <v>1000</v>
      </c>
      <c r="H206" s="5">
        <v>10</v>
      </c>
      <c r="I206" s="5">
        <v>85</v>
      </c>
      <c r="J206" s="5">
        <v>260</v>
      </c>
      <c r="K206" s="5">
        <v>47</v>
      </c>
      <c r="L206" s="5">
        <v>1223</v>
      </c>
      <c r="M206" s="5">
        <v>100</v>
      </c>
      <c r="N206" s="5">
        <v>100</v>
      </c>
      <c r="O206" s="5">
        <v>0</v>
      </c>
      <c r="P206" s="5">
        <v>1035011</v>
      </c>
      <c r="Q206" s="5">
        <v>1035051</v>
      </c>
      <c r="U206" s="5" t="s">
        <v>125</v>
      </c>
      <c r="V206" s="5">
        <v>110321</v>
      </c>
      <c r="W206" s="5" t="s">
        <v>391</v>
      </c>
      <c r="X206" s="5" t="s">
        <v>392</v>
      </c>
      <c r="Y206" s="19" t="s">
        <v>143</v>
      </c>
      <c r="AC206" s="5" t="s">
        <v>378</v>
      </c>
      <c r="AI206" s="53"/>
    </row>
    <row r="207" spans="1:37">
      <c r="A207" s="5" t="s">
        <v>86</v>
      </c>
      <c r="B207" s="5">
        <v>920085</v>
      </c>
      <c r="C207" s="5" t="s">
        <v>342</v>
      </c>
      <c r="D207" s="40" t="s">
        <v>342</v>
      </c>
      <c r="E207" s="5">
        <v>24</v>
      </c>
      <c r="F207" s="5">
        <v>1</v>
      </c>
      <c r="G207" s="5">
        <v>5000</v>
      </c>
      <c r="H207" s="5">
        <v>10</v>
      </c>
      <c r="I207" s="5">
        <v>390</v>
      </c>
      <c r="J207" s="5">
        <v>299</v>
      </c>
      <c r="K207" s="5">
        <v>104</v>
      </c>
      <c r="L207" s="5">
        <v>1356</v>
      </c>
      <c r="M207" s="5">
        <v>106</v>
      </c>
      <c r="N207" s="5">
        <v>156</v>
      </c>
      <c r="O207" s="5">
        <v>0</v>
      </c>
      <c r="P207" s="5">
        <v>1014011</v>
      </c>
      <c r="Q207" s="5">
        <v>1014111</v>
      </c>
      <c r="U207" s="5" t="s">
        <v>125</v>
      </c>
      <c r="V207" s="5">
        <v>110141</v>
      </c>
      <c r="W207" s="5" t="s">
        <v>380</v>
      </c>
      <c r="X207" s="5" t="s">
        <v>381</v>
      </c>
      <c r="Y207" s="19" t="s">
        <v>143</v>
      </c>
      <c r="AI207" s="54"/>
    </row>
    <row r="208" spans="1:37">
      <c r="A208" s="5" t="s">
        <v>86</v>
      </c>
      <c r="B208" s="5">
        <v>920086</v>
      </c>
      <c r="C208" s="5" t="s">
        <v>377</v>
      </c>
      <c r="D208" s="40" t="s">
        <v>140</v>
      </c>
      <c r="E208" s="5">
        <v>10</v>
      </c>
      <c r="F208" s="5">
        <v>1</v>
      </c>
      <c r="G208" s="5">
        <v>5000</v>
      </c>
      <c r="H208" s="5">
        <v>10</v>
      </c>
      <c r="I208" s="5">
        <v>77</v>
      </c>
      <c r="J208" s="5">
        <v>280</v>
      </c>
      <c r="K208" s="5">
        <v>47</v>
      </c>
      <c r="L208" s="5">
        <v>1323</v>
      </c>
      <c r="M208" s="5">
        <v>100</v>
      </c>
      <c r="N208" s="5">
        <v>100</v>
      </c>
      <c r="O208" s="5">
        <v>0</v>
      </c>
      <c r="P208" s="5">
        <v>1004011</v>
      </c>
      <c r="U208" s="5" t="s">
        <v>125</v>
      </c>
      <c r="V208" s="5">
        <v>110041</v>
      </c>
      <c r="W208" s="5" t="s">
        <v>141</v>
      </c>
      <c r="X208" s="5" t="s">
        <v>142</v>
      </c>
      <c r="Y208" s="19" t="s">
        <v>143</v>
      </c>
      <c r="AI208" s="35"/>
    </row>
    <row r="209" spans="1:35">
      <c r="A209" s="5" t="s">
        <v>86</v>
      </c>
      <c r="B209" s="5">
        <v>920087</v>
      </c>
      <c r="C209" s="5" t="s">
        <v>342</v>
      </c>
      <c r="D209" s="40" t="s">
        <v>342</v>
      </c>
      <c r="E209" s="5">
        <v>24</v>
      </c>
      <c r="F209" s="5">
        <v>1</v>
      </c>
      <c r="G209" s="5">
        <v>5000</v>
      </c>
      <c r="H209" s="5">
        <v>10</v>
      </c>
      <c r="I209" s="5">
        <v>390</v>
      </c>
      <c r="J209" s="5">
        <v>299</v>
      </c>
      <c r="K209" s="5">
        <v>104</v>
      </c>
      <c r="L209" s="5">
        <v>1356</v>
      </c>
      <c r="M209" s="5">
        <v>106</v>
      </c>
      <c r="N209" s="5">
        <v>156</v>
      </c>
      <c r="O209" s="5">
        <v>0</v>
      </c>
      <c r="P209" s="5">
        <v>1014011</v>
      </c>
      <c r="Q209" s="5">
        <v>1014021</v>
      </c>
      <c r="U209" s="5" t="s">
        <v>125</v>
      </c>
      <c r="V209" s="5">
        <v>110141</v>
      </c>
      <c r="W209" s="5">
        <v>313101400</v>
      </c>
      <c r="X209" s="5" t="s">
        <v>381</v>
      </c>
      <c r="Y209" s="19" t="s">
        <v>143</v>
      </c>
      <c r="AI209" s="54"/>
    </row>
    <row r="210" spans="1:35">
      <c r="A210" s="5" t="s">
        <v>86</v>
      </c>
      <c r="B210" s="5">
        <v>920088</v>
      </c>
      <c r="C210" s="41" t="s">
        <v>393</v>
      </c>
      <c r="D210" s="40" t="s">
        <v>344</v>
      </c>
      <c r="E210" s="5">
        <v>6</v>
      </c>
      <c r="F210" s="5">
        <v>1</v>
      </c>
      <c r="G210" s="5">
        <v>1000</v>
      </c>
      <c r="H210" s="5">
        <v>10</v>
      </c>
      <c r="I210" s="5">
        <v>59</v>
      </c>
      <c r="J210" s="5">
        <v>280</v>
      </c>
      <c r="K210" s="5">
        <v>47</v>
      </c>
      <c r="L210" s="5">
        <v>1323</v>
      </c>
      <c r="M210" s="5">
        <v>100</v>
      </c>
      <c r="N210" s="5">
        <v>100</v>
      </c>
      <c r="O210" s="5">
        <v>0</v>
      </c>
      <c r="P210" s="40">
        <v>1025011</v>
      </c>
      <c r="U210" s="5" t="s">
        <v>125</v>
      </c>
      <c r="V210" s="5">
        <v>110251</v>
      </c>
      <c r="W210" s="5" t="s">
        <v>394</v>
      </c>
      <c r="X210" s="5" t="s">
        <v>395</v>
      </c>
      <c r="Y210" s="19" t="s">
        <v>143</v>
      </c>
    </row>
    <row r="211" spans="1:35">
      <c r="A211" s="5" t="s">
        <v>86</v>
      </c>
      <c r="B211" s="5">
        <v>920089</v>
      </c>
      <c r="C211" s="5" t="s">
        <v>104</v>
      </c>
      <c r="D211" s="40" t="s">
        <v>105</v>
      </c>
      <c r="E211" s="5">
        <v>13</v>
      </c>
      <c r="F211" s="5">
        <v>1</v>
      </c>
      <c r="G211" s="5">
        <v>1000</v>
      </c>
      <c r="H211" s="5">
        <v>10</v>
      </c>
      <c r="I211" s="5">
        <v>69</v>
      </c>
      <c r="J211" s="5">
        <v>260</v>
      </c>
      <c r="K211" s="5">
        <v>47</v>
      </c>
      <c r="L211" s="5">
        <v>1223</v>
      </c>
      <c r="M211" s="5">
        <v>100</v>
      </c>
      <c r="N211" s="5">
        <v>100</v>
      </c>
      <c r="O211" s="5">
        <v>0</v>
      </c>
      <c r="P211" s="5">
        <v>1019011</v>
      </c>
      <c r="Q211" s="5">
        <v>1019021</v>
      </c>
      <c r="U211" s="5" t="s">
        <v>125</v>
      </c>
      <c r="V211" s="5">
        <v>110191</v>
      </c>
      <c r="W211" s="5" t="s">
        <v>396</v>
      </c>
      <c r="X211" s="5" t="s">
        <v>397</v>
      </c>
      <c r="Y211" s="19" t="s">
        <v>143</v>
      </c>
      <c r="AC211" s="5" t="s">
        <v>329</v>
      </c>
    </row>
    <row r="212" spans="1:35">
      <c r="A212" s="5" t="s">
        <v>86</v>
      </c>
      <c r="B212" s="39">
        <v>920090</v>
      </c>
      <c r="C212" s="39" t="s">
        <v>98</v>
      </c>
      <c r="D212" s="40" t="s">
        <v>98</v>
      </c>
      <c r="E212" s="5">
        <v>40</v>
      </c>
      <c r="F212" s="5">
        <v>1</v>
      </c>
      <c r="G212" s="5">
        <v>12291</v>
      </c>
      <c r="H212" s="5">
        <v>100</v>
      </c>
      <c r="I212" s="5">
        <v>707</v>
      </c>
      <c r="J212" s="5">
        <v>322</v>
      </c>
      <c r="K212" s="5">
        <v>155</v>
      </c>
      <c r="L212" s="5">
        <v>1556</v>
      </c>
      <c r="M212" s="5">
        <v>137</v>
      </c>
      <c r="N212" s="5">
        <v>187</v>
      </c>
      <c r="O212" s="5">
        <v>0</v>
      </c>
      <c r="P212" s="40">
        <v>65011</v>
      </c>
      <c r="Q212" s="40">
        <v>65021</v>
      </c>
      <c r="R212" s="5">
        <v>65041</v>
      </c>
      <c r="U212" s="5" t="s">
        <v>125</v>
      </c>
      <c r="V212" s="5">
        <v>110091</v>
      </c>
      <c r="W212" s="5" t="s">
        <v>398</v>
      </c>
      <c r="X212" s="5">
        <v>321100901</v>
      </c>
      <c r="Y212" s="19" t="s">
        <v>399</v>
      </c>
      <c r="AC212" s="51" t="s">
        <v>299</v>
      </c>
      <c r="AD212" s="21"/>
    </row>
    <row r="213" spans="1:35">
      <c r="A213" s="5" t="s">
        <v>86</v>
      </c>
      <c r="B213" s="5">
        <v>920091</v>
      </c>
      <c r="C213" s="41" t="s">
        <v>400</v>
      </c>
      <c r="D213" s="40" t="s">
        <v>344</v>
      </c>
      <c r="E213" s="5">
        <v>6</v>
      </c>
      <c r="F213" s="5">
        <v>1</v>
      </c>
      <c r="G213" s="5">
        <v>1000</v>
      </c>
      <c r="H213" s="5">
        <v>10</v>
      </c>
      <c r="I213" s="5">
        <v>59</v>
      </c>
      <c r="J213" s="5">
        <v>280</v>
      </c>
      <c r="K213" s="5">
        <v>47</v>
      </c>
      <c r="L213" s="5">
        <v>1323</v>
      </c>
      <c r="M213" s="5">
        <v>100</v>
      </c>
      <c r="N213" s="5">
        <v>100</v>
      </c>
      <c r="O213" s="5">
        <v>0</v>
      </c>
      <c r="P213" s="40">
        <v>1025011</v>
      </c>
      <c r="Q213" s="5">
        <v>1025031</v>
      </c>
      <c r="U213" s="5" t="s">
        <v>125</v>
      </c>
      <c r="V213" s="5">
        <v>110252</v>
      </c>
      <c r="W213" s="5" t="s">
        <v>394</v>
      </c>
      <c r="X213" s="5" t="s">
        <v>395</v>
      </c>
      <c r="Y213" s="19" t="s">
        <v>143</v>
      </c>
      <c r="AC213" s="5" t="s">
        <v>329</v>
      </c>
    </row>
    <row r="214" spans="1:35">
      <c r="A214" s="5" t="s">
        <v>86</v>
      </c>
      <c r="B214" s="4">
        <v>920092</v>
      </c>
      <c r="C214" s="44" t="s">
        <v>102</v>
      </c>
      <c r="D214" s="40" t="s">
        <v>102</v>
      </c>
      <c r="E214" s="5">
        <v>40</v>
      </c>
      <c r="F214" s="5">
        <v>1</v>
      </c>
      <c r="G214" s="5">
        <v>9256</v>
      </c>
      <c r="H214" s="5">
        <v>10</v>
      </c>
      <c r="I214" s="5">
        <v>564</v>
      </c>
      <c r="J214" s="5">
        <v>302</v>
      </c>
      <c r="K214" s="5">
        <v>129</v>
      </c>
      <c r="L214" s="5">
        <v>1425</v>
      </c>
      <c r="M214" s="5">
        <v>127</v>
      </c>
      <c r="N214" s="5">
        <v>167</v>
      </c>
      <c r="O214" s="5">
        <v>0</v>
      </c>
      <c r="P214" s="40">
        <v>1007101</v>
      </c>
      <c r="Q214" s="5">
        <v>1007121</v>
      </c>
      <c r="R214" s="40">
        <v>1007111</v>
      </c>
      <c r="U214" s="5" t="s">
        <v>125</v>
      </c>
      <c r="V214" s="5">
        <v>110071</v>
      </c>
      <c r="W214" s="5" t="s">
        <v>401</v>
      </c>
      <c r="X214" s="5">
        <v>321100701</v>
      </c>
      <c r="Y214" s="19" t="s">
        <v>143</v>
      </c>
      <c r="AC214" s="21" t="s">
        <v>299</v>
      </c>
      <c r="AD214" s="21"/>
    </row>
    <row r="215" spans="1:35">
      <c r="A215" s="5" t="s">
        <v>86</v>
      </c>
      <c r="B215" s="5">
        <v>920093</v>
      </c>
      <c r="C215" s="5" t="s">
        <v>156</v>
      </c>
      <c r="D215" s="40" t="s">
        <v>156</v>
      </c>
      <c r="E215" s="5">
        <v>26</v>
      </c>
      <c r="F215" s="5">
        <v>1</v>
      </c>
      <c r="G215" s="5">
        <v>500000</v>
      </c>
      <c r="H215" s="5">
        <v>250</v>
      </c>
      <c r="I215" s="5">
        <v>50</v>
      </c>
      <c r="J215" s="5">
        <v>400</v>
      </c>
      <c r="K215" s="5">
        <v>112</v>
      </c>
      <c r="L215" s="5">
        <v>1600</v>
      </c>
      <c r="M215" s="5">
        <v>100</v>
      </c>
      <c r="N215" s="5">
        <v>80</v>
      </c>
      <c r="O215" s="5">
        <v>0</v>
      </c>
      <c r="P215" s="5">
        <v>11011</v>
      </c>
      <c r="Q215" s="5">
        <f>P215+10</f>
        <v>11021</v>
      </c>
      <c r="R215" s="5">
        <v>11061</v>
      </c>
      <c r="U215" s="5" t="s">
        <v>125</v>
      </c>
      <c r="V215" s="5">
        <v>1001111</v>
      </c>
      <c r="W215" s="7">
        <v>313001100</v>
      </c>
      <c r="X215" s="5">
        <v>321001101</v>
      </c>
      <c r="Y215" s="7" t="s">
        <v>267</v>
      </c>
      <c r="AB215" s="5">
        <v>11</v>
      </c>
      <c r="AC215" s="5" t="s">
        <v>285</v>
      </c>
      <c r="AE215" s="20" t="s">
        <v>402</v>
      </c>
    </row>
    <row r="216" spans="1:35">
      <c r="A216" s="5" t="s">
        <v>86</v>
      </c>
      <c r="B216" s="45">
        <v>920094</v>
      </c>
      <c r="C216" s="5" t="s">
        <v>261</v>
      </c>
      <c r="D216" s="40" t="s">
        <v>261</v>
      </c>
      <c r="E216" s="5">
        <v>26</v>
      </c>
      <c r="F216" s="5">
        <v>2</v>
      </c>
      <c r="G216" s="5">
        <v>3513</v>
      </c>
      <c r="H216" s="5">
        <v>628</v>
      </c>
      <c r="I216" s="5">
        <v>314</v>
      </c>
      <c r="J216" s="5">
        <v>290</v>
      </c>
      <c r="K216" s="5">
        <v>126</v>
      </c>
      <c r="L216" s="5">
        <v>1380</v>
      </c>
      <c r="M216" s="5">
        <v>0</v>
      </c>
      <c r="N216" s="5">
        <v>65</v>
      </c>
      <c r="O216" s="5">
        <v>0</v>
      </c>
      <c r="P216" s="5">
        <v>50011</v>
      </c>
      <c r="Q216" s="5">
        <f>P216+10</f>
        <v>50021</v>
      </c>
      <c r="R216" s="5">
        <v>50061</v>
      </c>
      <c r="S216" s="5">
        <v>50071</v>
      </c>
      <c r="U216" s="5" t="s">
        <v>125</v>
      </c>
      <c r="V216" s="5">
        <v>1005011</v>
      </c>
      <c r="W216" s="7">
        <v>313005000</v>
      </c>
      <c r="X216" s="5">
        <v>321005001</v>
      </c>
      <c r="Y216" s="7" t="s">
        <v>326</v>
      </c>
      <c r="AB216" s="5">
        <v>50</v>
      </c>
      <c r="AC216" s="5" t="s">
        <v>132</v>
      </c>
    </row>
    <row r="217" spans="1:35" ht="16.5" customHeight="1">
      <c r="A217" s="5" t="s">
        <v>86</v>
      </c>
      <c r="B217" s="45">
        <v>920095</v>
      </c>
      <c r="C217" s="5" t="s">
        <v>204</v>
      </c>
      <c r="D217" s="40" t="s">
        <v>204</v>
      </c>
      <c r="E217" s="5">
        <v>26</v>
      </c>
      <c r="F217" s="5">
        <v>2</v>
      </c>
      <c r="G217" s="5">
        <v>1713</v>
      </c>
      <c r="H217" s="5">
        <v>214</v>
      </c>
      <c r="I217" s="5">
        <v>168</v>
      </c>
      <c r="J217" s="5">
        <v>325</v>
      </c>
      <c r="K217" s="5">
        <v>64</v>
      </c>
      <c r="L217" s="5">
        <v>1260</v>
      </c>
      <c r="M217" s="5">
        <v>0</v>
      </c>
      <c r="N217" s="5">
        <v>55</v>
      </c>
      <c r="O217" s="5">
        <v>0</v>
      </c>
      <c r="P217" s="5">
        <v>28011</v>
      </c>
      <c r="Q217" s="5">
        <v>28051</v>
      </c>
      <c r="R217" s="5">
        <f t="shared" ref="R217" si="11">Q217+10</f>
        <v>28061</v>
      </c>
      <c r="U217" s="5" t="s">
        <v>125</v>
      </c>
      <c r="V217" s="5">
        <v>1002811</v>
      </c>
      <c r="W217" s="7">
        <v>313002800</v>
      </c>
      <c r="X217" s="5">
        <v>321002801</v>
      </c>
      <c r="Y217" s="7" t="s">
        <v>303</v>
      </c>
      <c r="AB217" s="5">
        <v>28</v>
      </c>
      <c r="AC217" s="5" t="s">
        <v>304</v>
      </c>
    </row>
    <row r="218" spans="1:35">
      <c r="A218" s="5" t="s">
        <v>86</v>
      </c>
      <c r="B218" s="45">
        <v>920096</v>
      </c>
      <c r="C218" s="5" t="s">
        <v>156</v>
      </c>
      <c r="D218" s="40" t="s">
        <v>156</v>
      </c>
      <c r="E218" s="5">
        <v>26</v>
      </c>
      <c r="F218" s="5">
        <v>2</v>
      </c>
      <c r="G218" s="5">
        <v>1476</v>
      </c>
      <c r="H218" s="5">
        <v>408</v>
      </c>
      <c r="I218" s="5">
        <v>172</v>
      </c>
      <c r="J218" s="5">
        <v>326</v>
      </c>
      <c r="K218" s="5">
        <v>94</v>
      </c>
      <c r="L218" s="5">
        <v>1380</v>
      </c>
      <c r="M218" s="5">
        <v>0</v>
      </c>
      <c r="N218" s="5">
        <v>70</v>
      </c>
      <c r="O218" s="5">
        <v>0</v>
      </c>
      <c r="P218" s="5">
        <v>11011</v>
      </c>
      <c r="Q218" s="5">
        <f>P218+10</f>
        <v>11021</v>
      </c>
      <c r="R218" s="5">
        <v>11061</v>
      </c>
      <c r="U218" s="5" t="s">
        <v>125</v>
      </c>
      <c r="V218" s="5">
        <v>1001111</v>
      </c>
      <c r="W218" s="7">
        <v>313001100</v>
      </c>
      <c r="X218" s="5">
        <v>321001101</v>
      </c>
      <c r="Y218" s="7" t="s">
        <v>267</v>
      </c>
      <c r="AB218" s="5">
        <v>11</v>
      </c>
      <c r="AC218" s="5" t="s">
        <v>285</v>
      </c>
    </row>
    <row r="219" spans="1:35">
      <c r="A219" s="5" t="s">
        <v>86</v>
      </c>
      <c r="B219" s="45">
        <v>920097</v>
      </c>
      <c r="C219" s="5" t="s">
        <v>249</v>
      </c>
      <c r="D219" s="40" t="s">
        <v>249</v>
      </c>
      <c r="E219" s="5">
        <v>26</v>
      </c>
      <c r="F219" s="5">
        <v>2</v>
      </c>
      <c r="G219" s="5">
        <v>2636</v>
      </c>
      <c r="H219" s="5">
        <v>445</v>
      </c>
      <c r="I219" s="5">
        <v>214</v>
      </c>
      <c r="J219" s="5">
        <v>295</v>
      </c>
      <c r="K219" s="5">
        <v>84</v>
      </c>
      <c r="L219" s="5">
        <v>1320</v>
      </c>
      <c r="M219" s="5">
        <v>45</v>
      </c>
      <c r="N219" s="5">
        <v>50</v>
      </c>
      <c r="O219" s="5">
        <v>0</v>
      </c>
      <c r="P219" s="5">
        <v>32011</v>
      </c>
      <c r="Q219" s="5">
        <f t="shared" ref="Q219:R221" si="12">P219+10</f>
        <v>32021</v>
      </c>
      <c r="R219" s="5">
        <f t="shared" si="12"/>
        <v>32031</v>
      </c>
      <c r="U219" s="5" t="s">
        <v>125</v>
      </c>
      <c r="V219" s="5">
        <v>1003211</v>
      </c>
      <c r="W219" s="7">
        <v>313003200</v>
      </c>
      <c r="X219" s="5">
        <v>321003201</v>
      </c>
      <c r="Y219" s="7" t="s">
        <v>308</v>
      </c>
      <c r="AB219" s="5">
        <v>32</v>
      </c>
      <c r="AC219" s="5" t="s">
        <v>299</v>
      </c>
    </row>
    <row r="220" spans="1:35">
      <c r="A220" s="5" t="s">
        <v>86</v>
      </c>
      <c r="B220" s="45">
        <v>920098</v>
      </c>
      <c r="C220" s="5" t="s">
        <v>252</v>
      </c>
      <c r="D220" s="40" t="s">
        <v>252</v>
      </c>
      <c r="E220" s="5">
        <v>26</v>
      </c>
      <c r="F220" s="5">
        <v>2</v>
      </c>
      <c r="G220" s="5">
        <v>2280</v>
      </c>
      <c r="H220" s="5">
        <v>421</v>
      </c>
      <c r="I220" s="5">
        <v>202</v>
      </c>
      <c r="J220" s="5">
        <v>296</v>
      </c>
      <c r="K220" s="5">
        <v>90</v>
      </c>
      <c r="L220" s="5">
        <v>1300</v>
      </c>
      <c r="M220" s="5">
        <v>45</v>
      </c>
      <c r="N220" s="5">
        <v>50</v>
      </c>
      <c r="O220" s="5">
        <v>0</v>
      </c>
      <c r="P220" s="5">
        <v>35011</v>
      </c>
      <c r="Q220" s="5">
        <v>35021</v>
      </c>
      <c r="R220" s="5">
        <v>35031</v>
      </c>
      <c r="U220" s="5" t="s">
        <v>125</v>
      </c>
      <c r="V220" s="5">
        <v>1003511</v>
      </c>
      <c r="W220" s="7">
        <v>313003500</v>
      </c>
      <c r="X220" s="5">
        <v>321003501</v>
      </c>
      <c r="Y220" s="7" t="s">
        <v>312</v>
      </c>
      <c r="AB220" s="5">
        <v>35</v>
      </c>
      <c r="AC220" s="5" t="s">
        <v>285</v>
      </c>
    </row>
    <row r="221" spans="1:35">
      <c r="A221" s="5" t="s">
        <v>86</v>
      </c>
      <c r="B221" s="45">
        <v>920099</v>
      </c>
      <c r="C221" s="5" t="s">
        <v>222</v>
      </c>
      <c r="D221" s="40" t="s">
        <v>222</v>
      </c>
      <c r="E221" s="5">
        <v>26</v>
      </c>
      <c r="F221" s="5">
        <v>2</v>
      </c>
      <c r="G221" s="5">
        <v>1832</v>
      </c>
      <c r="H221" s="5">
        <v>190</v>
      </c>
      <c r="I221" s="5">
        <v>244</v>
      </c>
      <c r="J221" s="5">
        <v>298</v>
      </c>
      <c r="K221" s="5">
        <v>64</v>
      </c>
      <c r="L221" s="5">
        <v>1260</v>
      </c>
      <c r="M221" s="5">
        <v>0</v>
      </c>
      <c r="N221" s="5">
        <v>50</v>
      </c>
      <c r="O221" s="5">
        <v>0</v>
      </c>
      <c r="P221" s="5">
        <v>38011</v>
      </c>
      <c r="Q221" s="5">
        <f t="shared" si="12"/>
        <v>38021</v>
      </c>
      <c r="R221" s="5">
        <f t="shared" si="12"/>
        <v>38031</v>
      </c>
      <c r="U221" s="5" t="s">
        <v>125</v>
      </c>
      <c r="V221" s="5">
        <v>1003811</v>
      </c>
      <c r="W221" s="7">
        <v>313003800</v>
      </c>
      <c r="X221" s="5">
        <v>321003801</v>
      </c>
      <c r="Y221" s="7" t="s">
        <v>316</v>
      </c>
      <c r="AB221" s="5">
        <v>38</v>
      </c>
    </row>
    <row r="222" spans="1:35">
      <c r="A222" s="5" t="s">
        <v>86</v>
      </c>
      <c r="B222" s="46">
        <v>920160</v>
      </c>
      <c r="C222" s="5" t="s">
        <v>403</v>
      </c>
      <c r="D222" s="40" t="s">
        <v>90</v>
      </c>
      <c r="E222" s="5">
        <v>1</v>
      </c>
      <c r="F222" s="5">
        <v>1</v>
      </c>
      <c r="G222" s="5">
        <v>500</v>
      </c>
      <c r="H222" s="5">
        <v>10</v>
      </c>
      <c r="I222" s="5">
        <v>50</v>
      </c>
      <c r="J222" s="5">
        <v>258</v>
      </c>
      <c r="K222" s="5">
        <v>112</v>
      </c>
      <c r="L222" s="5">
        <v>1600</v>
      </c>
      <c r="M222" s="5">
        <v>100</v>
      </c>
      <c r="N222" s="5">
        <v>80</v>
      </c>
      <c r="O222" s="5">
        <v>0</v>
      </c>
      <c r="P222" s="9" t="s">
        <v>404</v>
      </c>
      <c r="Q222" s="9" t="s">
        <v>405</v>
      </c>
      <c r="R222" s="9" t="s">
        <v>406</v>
      </c>
      <c r="S222" s="5">
        <v>60041</v>
      </c>
      <c r="U222" s="5" t="s">
        <v>125</v>
      </c>
      <c r="V222" s="5">
        <v>1006011</v>
      </c>
      <c r="W222" s="7">
        <v>313103400</v>
      </c>
      <c r="X222" s="5">
        <v>321103401</v>
      </c>
      <c r="Y222" s="7" t="s">
        <v>143</v>
      </c>
      <c r="AC222" s="5" t="s">
        <v>329</v>
      </c>
    </row>
    <row r="223" spans="1:35">
      <c r="A223" s="5" t="s">
        <v>86</v>
      </c>
      <c r="B223" s="46">
        <v>920162</v>
      </c>
      <c r="C223" s="5" t="s">
        <v>407</v>
      </c>
      <c r="D223" s="41" t="s">
        <v>91</v>
      </c>
      <c r="E223" s="5">
        <v>1</v>
      </c>
      <c r="F223" s="5">
        <v>1</v>
      </c>
      <c r="G223" s="5">
        <v>500</v>
      </c>
      <c r="H223" s="5">
        <v>10</v>
      </c>
      <c r="I223" s="5">
        <v>50</v>
      </c>
      <c r="J223" s="5">
        <v>258</v>
      </c>
      <c r="K223" s="5">
        <v>112</v>
      </c>
      <c r="L223" s="5">
        <v>1600</v>
      </c>
      <c r="M223" s="5">
        <v>100</v>
      </c>
      <c r="N223" s="5">
        <v>80</v>
      </c>
      <c r="O223" s="5">
        <v>0</v>
      </c>
      <c r="P223" s="5" t="s">
        <v>408</v>
      </c>
      <c r="Q223" s="5" t="s">
        <v>409</v>
      </c>
      <c r="R223" s="5" t="s">
        <v>410</v>
      </c>
      <c r="S223" s="5">
        <v>62041</v>
      </c>
      <c r="U223" s="5" t="s">
        <v>125</v>
      </c>
      <c r="V223" s="5">
        <v>1006211</v>
      </c>
      <c r="W223" s="18">
        <v>313006200</v>
      </c>
      <c r="X223" s="5">
        <v>321006201</v>
      </c>
      <c r="Y223" s="7" t="s">
        <v>143</v>
      </c>
    </row>
    <row r="224" spans="1:35" ht="17.25">
      <c r="A224" s="5" t="s">
        <v>86</v>
      </c>
      <c r="B224" s="46">
        <v>920164</v>
      </c>
      <c r="C224" s="5" t="s">
        <v>411</v>
      </c>
      <c r="D224" s="41" t="s">
        <v>412</v>
      </c>
      <c r="E224" s="5">
        <v>1</v>
      </c>
      <c r="F224" s="5">
        <v>1</v>
      </c>
      <c r="G224" s="5">
        <v>500</v>
      </c>
      <c r="H224" s="5">
        <v>10</v>
      </c>
      <c r="I224" s="5">
        <v>50</v>
      </c>
      <c r="J224" s="5">
        <v>258</v>
      </c>
      <c r="K224" s="5">
        <v>112</v>
      </c>
      <c r="L224" s="5">
        <v>1600</v>
      </c>
      <c r="M224" s="5">
        <v>100</v>
      </c>
      <c r="N224" s="5">
        <v>80</v>
      </c>
      <c r="O224" s="5">
        <v>0</v>
      </c>
      <c r="P224" s="5">
        <v>64011</v>
      </c>
      <c r="Q224" s="5">
        <v>64021</v>
      </c>
      <c r="R224" s="5">
        <v>64031</v>
      </c>
      <c r="U224" s="5" t="s">
        <v>125</v>
      </c>
      <c r="V224" s="5">
        <v>1006411</v>
      </c>
      <c r="W224" s="42">
        <v>313100800</v>
      </c>
      <c r="X224" s="5">
        <v>321005001</v>
      </c>
      <c r="Y224" s="19" t="s">
        <v>143</v>
      </c>
      <c r="AA224" s="5">
        <v>1</v>
      </c>
      <c r="AC224" s="5" t="s">
        <v>329</v>
      </c>
    </row>
    <row r="225" spans="1:29">
      <c r="A225" s="5" t="s">
        <v>86</v>
      </c>
      <c r="B225" s="46">
        <v>920165</v>
      </c>
      <c r="C225" s="5" t="s">
        <v>413</v>
      </c>
      <c r="D225" s="40" t="s">
        <v>98</v>
      </c>
      <c r="E225" s="5">
        <v>1</v>
      </c>
      <c r="F225" s="5">
        <v>1</v>
      </c>
      <c r="G225" s="5">
        <v>500</v>
      </c>
      <c r="H225" s="5">
        <v>10</v>
      </c>
      <c r="I225" s="5">
        <v>50</v>
      </c>
      <c r="J225" s="5">
        <v>258</v>
      </c>
      <c r="K225" s="5">
        <v>112</v>
      </c>
      <c r="L225" s="5">
        <v>1600</v>
      </c>
      <c r="M225" s="5">
        <v>100</v>
      </c>
      <c r="N225" s="5">
        <v>80</v>
      </c>
      <c r="O225" s="5">
        <v>0</v>
      </c>
      <c r="P225" s="40">
        <v>65011</v>
      </c>
      <c r="Q225" s="40">
        <v>65021</v>
      </c>
      <c r="R225" s="5">
        <v>65031</v>
      </c>
      <c r="U225" s="5" t="s">
        <v>125</v>
      </c>
      <c r="V225" s="5">
        <v>1006511</v>
      </c>
      <c r="W225" s="5" t="s">
        <v>398</v>
      </c>
      <c r="X225" s="5">
        <v>321100901</v>
      </c>
      <c r="Y225" s="19" t="s">
        <v>399</v>
      </c>
      <c r="AC225" s="51" t="s">
        <v>414</v>
      </c>
    </row>
    <row r="226" spans="1:29">
      <c r="A226" s="5" t="s">
        <v>86</v>
      </c>
      <c r="B226" s="46">
        <v>920169</v>
      </c>
      <c r="C226" s="5" t="s">
        <v>415</v>
      </c>
      <c r="D226" s="41" t="s">
        <v>99</v>
      </c>
      <c r="E226" s="5">
        <v>1</v>
      </c>
      <c r="F226" s="5">
        <v>1</v>
      </c>
      <c r="G226" s="5">
        <v>500</v>
      </c>
      <c r="H226" s="5">
        <v>10</v>
      </c>
      <c r="I226" s="5">
        <v>50</v>
      </c>
      <c r="J226" s="5">
        <v>258</v>
      </c>
      <c r="K226" s="5">
        <v>112</v>
      </c>
      <c r="L226" s="5">
        <v>1600</v>
      </c>
      <c r="M226" s="5">
        <v>100</v>
      </c>
      <c r="N226" s="5">
        <v>80</v>
      </c>
      <c r="O226" s="5">
        <v>0</v>
      </c>
      <c r="P226" s="40">
        <v>69011</v>
      </c>
      <c r="Q226" s="40">
        <v>69021</v>
      </c>
      <c r="R226" s="5">
        <v>69031</v>
      </c>
      <c r="S226" s="5">
        <v>69041</v>
      </c>
      <c r="U226" s="5" t="s">
        <v>125</v>
      </c>
      <c r="V226" s="5">
        <v>1006911</v>
      </c>
      <c r="W226" s="5">
        <v>313101200</v>
      </c>
      <c r="X226" s="5">
        <v>321101201</v>
      </c>
      <c r="Y226" s="19" t="s">
        <v>399</v>
      </c>
      <c r="AC226" s="51" t="s">
        <v>414</v>
      </c>
    </row>
    <row r="227" spans="1:29">
      <c r="A227" s="5" t="s">
        <v>86</v>
      </c>
      <c r="B227" s="4">
        <v>921011</v>
      </c>
      <c r="C227" s="5" t="s">
        <v>124</v>
      </c>
      <c r="D227" s="5" t="s">
        <v>124</v>
      </c>
      <c r="E227" s="5">
        <v>1</v>
      </c>
      <c r="F227" s="5">
        <v>1</v>
      </c>
      <c r="G227" s="5">
        <v>500</v>
      </c>
      <c r="H227" s="5">
        <v>10</v>
      </c>
      <c r="I227" s="5">
        <v>50</v>
      </c>
      <c r="J227" s="5">
        <v>258</v>
      </c>
      <c r="K227" s="5">
        <v>112</v>
      </c>
      <c r="L227" s="5">
        <v>1600</v>
      </c>
      <c r="M227" s="5">
        <v>100</v>
      </c>
      <c r="N227" s="5">
        <v>80</v>
      </c>
      <c r="O227" s="5">
        <v>0</v>
      </c>
      <c r="P227" s="5">
        <v>1011051</v>
      </c>
      <c r="Q227" s="5">
        <v>1011061</v>
      </c>
      <c r="U227" s="5" t="s">
        <v>125</v>
      </c>
      <c r="V227" s="5">
        <v>110111</v>
      </c>
      <c r="W227" s="50">
        <v>313101100</v>
      </c>
      <c r="X227" s="5" t="s">
        <v>142</v>
      </c>
      <c r="Y227" s="19" t="s">
        <v>143</v>
      </c>
      <c r="AC227" s="5" t="s">
        <v>329</v>
      </c>
    </row>
    <row r="228" spans="1:29">
      <c r="A228" s="5" t="s">
        <v>86</v>
      </c>
      <c r="B228" s="4">
        <v>921015</v>
      </c>
      <c r="C228" s="5" t="s">
        <v>416</v>
      </c>
      <c r="D228" s="5" t="s">
        <v>416</v>
      </c>
      <c r="E228" s="5">
        <v>1</v>
      </c>
      <c r="F228" s="5">
        <v>1</v>
      </c>
      <c r="G228" s="5">
        <v>500</v>
      </c>
      <c r="H228" s="5">
        <v>10</v>
      </c>
      <c r="I228" s="5">
        <v>50</v>
      </c>
      <c r="J228" s="5">
        <v>258</v>
      </c>
      <c r="K228" s="5">
        <v>112</v>
      </c>
      <c r="L228" s="5">
        <v>1600</v>
      </c>
      <c r="M228" s="5">
        <v>100</v>
      </c>
      <c r="N228" s="5">
        <v>80</v>
      </c>
      <c r="O228" s="5">
        <v>0</v>
      </c>
      <c r="P228" s="5">
        <v>1015081</v>
      </c>
      <c r="Q228" s="5">
        <v>1015111</v>
      </c>
      <c r="U228" s="5" t="s">
        <v>125</v>
      </c>
      <c r="V228" s="5">
        <v>110151</v>
      </c>
      <c r="W228" s="50">
        <v>313101500</v>
      </c>
      <c r="X228" s="5" t="s">
        <v>142</v>
      </c>
      <c r="Y228" s="19" t="s">
        <v>143</v>
      </c>
      <c r="AC228" s="51" t="s">
        <v>414</v>
      </c>
    </row>
    <row r="229" spans="1:29">
      <c r="A229" s="5" t="s">
        <v>86</v>
      </c>
      <c r="B229" s="4">
        <v>921016</v>
      </c>
      <c r="C229" s="5" t="s">
        <v>417</v>
      </c>
      <c r="D229" s="5" t="s">
        <v>417</v>
      </c>
      <c r="E229" s="5">
        <v>1</v>
      </c>
      <c r="F229" s="5">
        <v>1</v>
      </c>
      <c r="G229" s="5">
        <v>500</v>
      </c>
      <c r="H229" s="5">
        <v>10</v>
      </c>
      <c r="I229" s="5">
        <v>50</v>
      </c>
      <c r="J229" s="5">
        <v>258</v>
      </c>
      <c r="K229" s="5">
        <v>112</v>
      </c>
      <c r="L229" s="5">
        <v>1600</v>
      </c>
      <c r="M229" s="5">
        <v>100</v>
      </c>
      <c r="N229" s="5">
        <v>80</v>
      </c>
      <c r="O229" s="5">
        <v>0</v>
      </c>
      <c r="P229" s="5">
        <v>1016101</v>
      </c>
      <c r="Q229" s="5">
        <v>1016111</v>
      </c>
      <c r="U229" s="5" t="s">
        <v>125</v>
      </c>
      <c r="V229" s="5">
        <v>110161</v>
      </c>
      <c r="W229" s="50">
        <v>313101600</v>
      </c>
      <c r="X229" s="5" t="s">
        <v>142</v>
      </c>
      <c r="Y229" s="19" t="s">
        <v>143</v>
      </c>
      <c r="AC229" s="5" t="s">
        <v>329</v>
      </c>
    </row>
    <row r="230" spans="1:29">
      <c r="A230" s="5" t="s">
        <v>86</v>
      </c>
      <c r="B230" s="4">
        <v>921017</v>
      </c>
      <c r="C230" s="5" t="s">
        <v>418</v>
      </c>
      <c r="D230" s="5" t="s">
        <v>418</v>
      </c>
      <c r="E230" s="5">
        <v>1</v>
      </c>
      <c r="F230" s="5">
        <v>1</v>
      </c>
      <c r="G230" s="5">
        <v>500</v>
      </c>
      <c r="H230" s="5">
        <v>10</v>
      </c>
      <c r="I230" s="5">
        <v>50</v>
      </c>
      <c r="J230" s="5">
        <v>258</v>
      </c>
      <c r="K230" s="5">
        <v>112</v>
      </c>
      <c r="L230" s="5">
        <v>1600</v>
      </c>
      <c r="M230" s="5">
        <v>100</v>
      </c>
      <c r="N230" s="5">
        <v>80</v>
      </c>
      <c r="O230" s="5">
        <v>0</v>
      </c>
      <c r="P230" s="5">
        <v>1017061</v>
      </c>
      <c r="Q230" s="5">
        <v>1017091</v>
      </c>
      <c r="U230" s="5" t="s">
        <v>125</v>
      </c>
      <c r="V230" s="5">
        <v>110171</v>
      </c>
      <c r="W230" s="50">
        <v>313101700</v>
      </c>
      <c r="X230" s="5" t="s">
        <v>142</v>
      </c>
      <c r="Y230" s="19" t="s">
        <v>143</v>
      </c>
      <c r="AC230" s="5" t="s">
        <v>329</v>
      </c>
    </row>
    <row r="231" spans="1:29">
      <c r="A231" s="5" t="s">
        <v>86</v>
      </c>
      <c r="B231" s="4">
        <v>921018</v>
      </c>
      <c r="C231" s="5" t="s">
        <v>419</v>
      </c>
      <c r="D231" s="5" t="s">
        <v>419</v>
      </c>
      <c r="E231" s="5">
        <v>1</v>
      </c>
      <c r="F231" s="5">
        <v>1</v>
      </c>
      <c r="G231" s="5">
        <v>500</v>
      </c>
      <c r="H231" s="5">
        <v>10</v>
      </c>
      <c r="I231" s="5">
        <v>50</v>
      </c>
      <c r="J231" s="5">
        <v>258</v>
      </c>
      <c r="K231" s="5">
        <v>112</v>
      </c>
      <c r="L231" s="5">
        <v>1600</v>
      </c>
      <c r="M231" s="5">
        <v>100</v>
      </c>
      <c r="N231" s="5">
        <v>80</v>
      </c>
      <c r="O231" s="5">
        <v>0</v>
      </c>
      <c r="P231" s="5">
        <v>1018061</v>
      </c>
      <c r="Q231" s="5">
        <v>1018091</v>
      </c>
      <c r="U231" s="5" t="s">
        <v>125</v>
      </c>
      <c r="V231" s="5">
        <v>110181</v>
      </c>
      <c r="W231" s="50">
        <v>313101800</v>
      </c>
      <c r="X231" s="5" t="s">
        <v>381</v>
      </c>
      <c r="Y231" s="19" t="s">
        <v>143</v>
      </c>
      <c r="AC231" s="5" t="s">
        <v>378</v>
      </c>
    </row>
    <row r="232" spans="1:29">
      <c r="C232" s="10"/>
    </row>
    <row r="233" spans="1:29">
      <c r="A233" s="5" t="s">
        <v>86</v>
      </c>
      <c r="B233" s="5">
        <v>930001</v>
      </c>
      <c r="C233" s="5" t="s">
        <v>87</v>
      </c>
      <c r="D233" s="10" t="s">
        <v>87</v>
      </c>
      <c r="E233" s="5">
        <v>1</v>
      </c>
      <c r="F233" s="5">
        <v>1</v>
      </c>
      <c r="G233" s="5">
        <v>500</v>
      </c>
      <c r="H233" s="5">
        <v>400</v>
      </c>
      <c r="I233" s="5">
        <v>50</v>
      </c>
      <c r="J233" s="5">
        <v>300</v>
      </c>
      <c r="K233" s="5">
        <v>0</v>
      </c>
      <c r="L233" s="5">
        <v>1600</v>
      </c>
      <c r="M233" s="5">
        <v>100</v>
      </c>
      <c r="N233" s="5">
        <v>80</v>
      </c>
      <c r="O233" s="5">
        <v>0</v>
      </c>
      <c r="P233" s="5">
        <v>1001011</v>
      </c>
      <c r="Q233" s="5">
        <v>1001511</v>
      </c>
      <c r="R233" s="5">
        <v>1001521</v>
      </c>
      <c r="U233" s="5" t="s">
        <v>420</v>
      </c>
      <c r="V233" s="5">
        <v>110012</v>
      </c>
      <c r="W233" s="7">
        <v>313100100</v>
      </c>
      <c r="X233" s="5">
        <v>321100101</v>
      </c>
      <c r="Y233" s="7" t="s">
        <v>143</v>
      </c>
      <c r="Z233" s="5">
        <v>1</v>
      </c>
    </row>
    <row r="234" spans="1:29">
      <c r="A234" s="5" t="s">
        <v>86</v>
      </c>
      <c r="B234" s="5">
        <v>930002</v>
      </c>
      <c r="C234" s="5" t="s">
        <v>204</v>
      </c>
      <c r="D234" t="s">
        <v>204</v>
      </c>
      <c r="E234" s="5">
        <v>1</v>
      </c>
      <c r="F234" s="5">
        <v>1</v>
      </c>
      <c r="G234" s="5">
        <v>500</v>
      </c>
      <c r="H234" s="5">
        <v>50</v>
      </c>
      <c r="I234" s="5">
        <v>50</v>
      </c>
      <c r="J234" s="5">
        <v>280</v>
      </c>
      <c r="K234" s="5">
        <v>0</v>
      </c>
      <c r="L234" s="5">
        <v>1550</v>
      </c>
      <c r="M234" s="5">
        <v>100</v>
      </c>
      <c r="N234" s="5">
        <v>80</v>
      </c>
      <c r="O234" s="5">
        <v>0</v>
      </c>
      <c r="P234" s="5">
        <v>28011</v>
      </c>
      <c r="Q234" s="5">
        <v>28061</v>
      </c>
      <c r="U234" s="5" t="s">
        <v>266</v>
      </c>
      <c r="V234" s="5">
        <v>3002811</v>
      </c>
      <c r="W234" s="7">
        <v>313002800</v>
      </c>
      <c r="X234" s="5">
        <v>321002801</v>
      </c>
      <c r="Y234" s="7" t="s">
        <v>303</v>
      </c>
      <c r="AB234" s="5">
        <v>28</v>
      </c>
    </row>
    <row r="235" spans="1:29">
      <c r="A235" s="5" t="s">
        <v>86</v>
      </c>
      <c r="B235" s="5">
        <v>930003</v>
      </c>
      <c r="C235" s="5" t="s">
        <v>173</v>
      </c>
      <c r="D235" t="s">
        <v>173</v>
      </c>
      <c r="E235" s="5">
        <v>1</v>
      </c>
      <c r="F235" s="5">
        <v>1</v>
      </c>
      <c r="G235" s="5">
        <v>500</v>
      </c>
      <c r="H235" s="5">
        <v>50</v>
      </c>
      <c r="I235" s="5">
        <v>50</v>
      </c>
      <c r="J235" s="5">
        <v>281</v>
      </c>
      <c r="K235" s="5">
        <v>0</v>
      </c>
      <c r="L235" s="5">
        <v>1550</v>
      </c>
      <c r="M235" s="5">
        <v>100</v>
      </c>
      <c r="N235" s="5">
        <v>80</v>
      </c>
      <c r="O235" s="5">
        <v>0</v>
      </c>
      <c r="P235" s="5">
        <v>19011</v>
      </c>
      <c r="Q235" s="5">
        <v>19511</v>
      </c>
      <c r="U235" s="5" t="s">
        <v>266</v>
      </c>
      <c r="V235" s="5">
        <v>3001911</v>
      </c>
      <c r="W235" s="7">
        <v>313001900</v>
      </c>
      <c r="X235" s="5">
        <v>321001901</v>
      </c>
      <c r="Y235" s="7" t="s">
        <v>294</v>
      </c>
      <c r="AB235" s="5">
        <v>19</v>
      </c>
    </row>
    <row r="236" spans="1:29">
      <c r="A236" s="5" t="s">
        <v>86</v>
      </c>
      <c r="B236" s="5">
        <v>930004</v>
      </c>
      <c r="C236" s="5" t="s">
        <v>156</v>
      </c>
      <c r="D236" t="s">
        <v>156</v>
      </c>
      <c r="E236" s="5">
        <v>1</v>
      </c>
      <c r="F236" s="5">
        <v>1</v>
      </c>
      <c r="G236" s="5">
        <v>500</v>
      </c>
      <c r="H236" s="5">
        <v>50</v>
      </c>
      <c r="I236" s="5">
        <v>50</v>
      </c>
      <c r="J236" s="5">
        <v>279</v>
      </c>
      <c r="K236" s="5">
        <v>0</v>
      </c>
      <c r="L236" s="5">
        <v>1600</v>
      </c>
      <c r="M236" s="5">
        <v>100</v>
      </c>
      <c r="N236" s="5">
        <v>80</v>
      </c>
      <c r="O236" s="5">
        <v>0</v>
      </c>
      <c r="P236" s="5">
        <v>11011</v>
      </c>
      <c r="Q236" s="5">
        <v>11511</v>
      </c>
      <c r="U236" s="5" t="s">
        <v>266</v>
      </c>
      <c r="V236" s="5">
        <v>3001111</v>
      </c>
      <c r="W236" s="7">
        <v>313001100</v>
      </c>
      <c r="X236" s="5">
        <v>321001101</v>
      </c>
      <c r="Y236" s="7" t="s">
        <v>267</v>
      </c>
      <c r="AB236" s="5">
        <v>11</v>
      </c>
      <c r="AC236" s="5" t="s">
        <v>285</v>
      </c>
    </row>
    <row r="237" spans="1:29">
      <c r="A237" s="5" t="s">
        <v>86</v>
      </c>
      <c r="B237" s="5">
        <v>930005</v>
      </c>
      <c r="C237" s="5" t="s">
        <v>93</v>
      </c>
      <c r="D237" t="s">
        <v>93</v>
      </c>
      <c r="E237" s="5">
        <v>80</v>
      </c>
      <c r="F237" s="5">
        <v>1</v>
      </c>
      <c r="G237" s="5">
        <v>9999</v>
      </c>
      <c r="H237" s="5">
        <v>100</v>
      </c>
      <c r="I237" s="5">
        <v>50</v>
      </c>
      <c r="J237" s="5">
        <v>279</v>
      </c>
      <c r="K237" s="5">
        <v>0</v>
      </c>
      <c r="L237" s="5">
        <v>1600</v>
      </c>
      <c r="M237" s="5">
        <v>100</v>
      </c>
      <c r="N237" s="5">
        <v>80</v>
      </c>
      <c r="O237" s="5">
        <v>0</v>
      </c>
      <c r="P237" s="5">
        <v>1011</v>
      </c>
      <c r="U237" s="5" t="s">
        <v>266</v>
      </c>
      <c r="V237" s="5">
        <v>1000131</v>
      </c>
      <c r="W237" s="49">
        <v>313000100</v>
      </c>
      <c r="X237" s="5">
        <v>321000101</v>
      </c>
      <c r="Y237" s="7" t="s">
        <v>267</v>
      </c>
      <c r="AC237" s="5" t="s">
        <v>285</v>
      </c>
    </row>
    <row r="238" spans="1:29">
      <c r="A238" s="5" t="s">
        <v>86</v>
      </c>
      <c r="B238" s="5">
        <v>930006</v>
      </c>
      <c r="C238" s="5" t="s">
        <v>261</v>
      </c>
      <c r="D238" t="s">
        <v>261</v>
      </c>
      <c r="E238" s="5">
        <v>1</v>
      </c>
      <c r="F238" s="5">
        <v>1</v>
      </c>
      <c r="G238" s="5">
        <v>1020000</v>
      </c>
      <c r="H238" s="5">
        <v>10</v>
      </c>
      <c r="I238" s="5">
        <v>50</v>
      </c>
      <c r="J238" s="5">
        <v>258</v>
      </c>
      <c r="K238" s="5">
        <v>112</v>
      </c>
      <c r="L238" s="5">
        <v>1600</v>
      </c>
      <c r="M238" s="5">
        <v>100</v>
      </c>
      <c r="N238" s="5">
        <v>80</v>
      </c>
      <c r="O238" s="5">
        <v>0</v>
      </c>
      <c r="P238" s="5">
        <v>50011</v>
      </c>
      <c r="Q238" s="5">
        <f>P238+10</f>
        <v>50021</v>
      </c>
      <c r="R238" s="5">
        <v>50061</v>
      </c>
      <c r="S238" s="5">
        <v>50071</v>
      </c>
      <c r="U238" s="5" t="s">
        <v>125</v>
      </c>
      <c r="V238" s="5">
        <v>1005011</v>
      </c>
      <c r="W238" s="7">
        <v>313005000</v>
      </c>
      <c r="X238" s="5">
        <v>321005001</v>
      </c>
      <c r="Y238" s="7" t="s">
        <v>326</v>
      </c>
      <c r="AB238" s="5">
        <v>50</v>
      </c>
      <c r="AC238" s="5" t="s">
        <v>132</v>
      </c>
    </row>
    <row r="239" spans="1:29">
      <c r="A239" s="5" t="s">
        <v>86</v>
      </c>
      <c r="B239" s="5">
        <v>930007</v>
      </c>
      <c r="C239" s="5" t="s">
        <v>421</v>
      </c>
      <c r="D239" t="s">
        <v>421</v>
      </c>
      <c r="E239" s="5">
        <v>80</v>
      </c>
      <c r="F239" s="5">
        <v>1</v>
      </c>
      <c r="G239" s="5">
        <v>9999</v>
      </c>
      <c r="H239" s="5">
        <v>100</v>
      </c>
      <c r="I239" s="5">
        <v>50</v>
      </c>
      <c r="J239" s="5">
        <v>279</v>
      </c>
      <c r="K239" s="5">
        <v>0</v>
      </c>
      <c r="L239" s="5">
        <v>1600</v>
      </c>
      <c r="M239" s="5">
        <v>100</v>
      </c>
      <c r="N239" s="5">
        <v>80</v>
      </c>
      <c r="O239" s="5">
        <v>0</v>
      </c>
      <c r="P239" s="5">
        <v>1031</v>
      </c>
      <c r="U239" s="5" t="s">
        <v>266</v>
      </c>
      <c r="V239" s="5">
        <v>3000133</v>
      </c>
      <c r="W239" s="49">
        <v>313000100</v>
      </c>
      <c r="X239" s="5">
        <v>321000101</v>
      </c>
      <c r="Y239" s="7" t="s">
        <v>267</v>
      </c>
    </row>
    <row r="240" spans="1:29">
      <c r="A240" s="5" t="s">
        <v>86</v>
      </c>
      <c r="B240" s="5">
        <v>930008</v>
      </c>
      <c r="C240" s="5" t="s">
        <v>422</v>
      </c>
      <c r="D240" t="s">
        <v>93</v>
      </c>
      <c r="E240" s="5">
        <v>80</v>
      </c>
      <c r="F240" s="5">
        <v>1</v>
      </c>
      <c r="G240" s="5">
        <v>99999</v>
      </c>
      <c r="H240" s="5">
        <v>100</v>
      </c>
      <c r="I240" s="5">
        <v>50</v>
      </c>
      <c r="J240" s="5">
        <v>279</v>
      </c>
      <c r="K240" s="5">
        <v>0</v>
      </c>
      <c r="L240" s="5">
        <v>1600</v>
      </c>
      <c r="M240" s="5">
        <v>100</v>
      </c>
      <c r="N240" s="5">
        <v>80</v>
      </c>
      <c r="O240" s="5">
        <v>0</v>
      </c>
      <c r="P240" s="5">
        <v>1071</v>
      </c>
      <c r="U240" s="5" t="s">
        <v>266</v>
      </c>
      <c r="V240" s="5">
        <v>1000164</v>
      </c>
      <c r="W240" s="49">
        <v>313000100</v>
      </c>
      <c r="X240" s="5">
        <v>321000101</v>
      </c>
      <c r="Y240" s="7" t="s">
        <v>267</v>
      </c>
    </row>
    <row r="241" spans="1:41" ht="17.25" customHeight="1">
      <c r="A241" s="5" t="s">
        <v>86</v>
      </c>
      <c r="B241" s="5">
        <v>930009</v>
      </c>
      <c r="C241" s="10" t="s">
        <v>423</v>
      </c>
      <c r="D241" s="5" t="s">
        <v>93</v>
      </c>
      <c r="E241" s="5">
        <v>1</v>
      </c>
      <c r="F241" s="5">
        <v>1</v>
      </c>
      <c r="G241" s="5">
        <v>1000</v>
      </c>
      <c r="H241" s="5">
        <v>100</v>
      </c>
      <c r="I241" s="5">
        <v>50</v>
      </c>
      <c r="J241" s="5">
        <v>279</v>
      </c>
      <c r="K241" s="5">
        <v>0</v>
      </c>
      <c r="L241" s="5">
        <v>1600</v>
      </c>
      <c r="M241" s="5">
        <v>100</v>
      </c>
      <c r="N241" s="5">
        <v>80</v>
      </c>
      <c r="O241" s="5">
        <v>0</v>
      </c>
      <c r="P241" s="5">
        <v>1111</v>
      </c>
      <c r="S241" s="5">
        <v>1131</v>
      </c>
      <c r="U241" s="5" t="s">
        <v>266</v>
      </c>
      <c r="V241" s="42">
        <v>1000142</v>
      </c>
      <c r="W241" s="49" t="s">
        <v>424</v>
      </c>
      <c r="X241" s="5">
        <v>321000103</v>
      </c>
      <c r="Y241" s="7" t="s">
        <v>267</v>
      </c>
    </row>
    <row r="242" spans="1:41" ht="17.25" customHeight="1">
      <c r="A242" s="5" t="s">
        <v>86</v>
      </c>
      <c r="B242" s="5">
        <v>930010</v>
      </c>
      <c r="C242" s="47" t="s">
        <v>425</v>
      </c>
      <c r="D242" s="42" t="s">
        <v>426</v>
      </c>
      <c r="E242" s="5">
        <v>80</v>
      </c>
      <c r="F242" s="5">
        <v>1</v>
      </c>
      <c r="G242" s="5">
        <v>99999</v>
      </c>
      <c r="H242" s="5">
        <v>100</v>
      </c>
      <c r="I242" s="5">
        <v>50</v>
      </c>
      <c r="J242" s="5">
        <v>279</v>
      </c>
      <c r="K242" s="5">
        <v>0</v>
      </c>
      <c r="L242" s="5">
        <v>1600</v>
      </c>
      <c r="M242" s="5">
        <v>100</v>
      </c>
      <c r="N242" s="5">
        <v>80</v>
      </c>
      <c r="O242" s="5">
        <v>0</v>
      </c>
      <c r="P242" s="5">
        <v>1041</v>
      </c>
      <c r="U242" s="5" t="s">
        <v>266</v>
      </c>
      <c r="V242" s="42">
        <v>320072</v>
      </c>
      <c r="W242" s="49" t="s">
        <v>427</v>
      </c>
      <c r="X242" s="5">
        <v>321100401</v>
      </c>
      <c r="Y242" s="7" t="s">
        <v>267</v>
      </c>
    </row>
    <row r="243" spans="1:41" ht="17.25" customHeight="1">
      <c r="A243" s="5" t="s">
        <v>86</v>
      </c>
      <c r="B243" s="5">
        <v>930011</v>
      </c>
      <c r="C243" s="47" t="s">
        <v>428</v>
      </c>
      <c r="D243" s="5" t="s">
        <v>101</v>
      </c>
      <c r="E243" s="5">
        <v>80</v>
      </c>
      <c r="F243" s="5">
        <v>1</v>
      </c>
      <c r="G243" s="5">
        <v>5000</v>
      </c>
      <c r="H243" s="5">
        <v>300</v>
      </c>
      <c r="I243" s="5">
        <v>50</v>
      </c>
      <c r="J243" s="5">
        <v>280</v>
      </c>
      <c r="K243" s="5">
        <v>0</v>
      </c>
      <c r="L243" s="5">
        <v>1600</v>
      </c>
      <c r="M243" s="5">
        <v>100</v>
      </c>
      <c r="N243" s="5">
        <v>80</v>
      </c>
      <c r="O243" s="5">
        <v>0</v>
      </c>
      <c r="P243" s="42">
        <v>1002101</v>
      </c>
      <c r="Q243" s="42"/>
      <c r="U243" s="5" t="s">
        <v>125</v>
      </c>
      <c r="V243" s="49">
        <v>9100212</v>
      </c>
      <c r="W243" s="49" t="s">
        <v>375</v>
      </c>
      <c r="X243" s="5">
        <v>321100201</v>
      </c>
      <c r="Y243" s="7" t="s">
        <v>267</v>
      </c>
      <c r="AC243" s="5" t="s">
        <v>429</v>
      </c>
    </row>
    <row r="244" spans="1:41" ht="17.25" customHeight="1">
      <c r="A244" s="5" t="s">
        <v>86</v>
      </c>
      <c r="B244" s="5">
        <v>930012</v>
      </c>
      <c r="C244" s="10" t="s">
        <v>423</v>
      </c>
      <c r="D244" s="5" t="s">
        <v>93</v>
      </c>
      <c r="E244" s="5">
        <v>1</v>
      </c>
      <c r="F244" s="5">
        <v>1</v>
      </c>
      <c r="G244" s="5">
        <v>1000</v>
      </c>
      <c r="H244" s="5">
        <v>100</v>
      </c>
      <c r="I244" s="5">
        <v>50</v>
      </c>
      <c r="J244" s="5">
        <v>281</v>
      </c>
      <c r="K244" s="5">
        <v>0</v>
      </c>
      <c r="L244" s="5">
        <v>1600</v>
      </c>
      <c r="M244" s="5">
        <v>100</v>
      </c>
      <c r="N244" s="5">
        <v>80</v>
      </c>
      <c r="O244" s="5">
        <v>0</v>
      </c>
      <c r="P244" s="5">
        <v>1111</v>
      </c>
      <c r="S244" s="5">
        <v>1131</v>
      </c>
      <c r="U244" s="5" t="s">
        <v>266</v>
      </c>
      <c r="V244" s="42">
        <v>1000143</v>
      </c>
      <c r="W244" s="49" t="s">
        <v>424</v>
      </c>
      <c r="X244" s="5">
        <v>321000103</v>
      </c>
      <c r="Y244" s="7" t="s">
        <v>267</v>
      </c>
    </row>
    <row r="245" spans="1:41">
      <c r="A245" s="5" t="s">
        <v>86</v>
      </c>
      <c r="B245" s="5">
        <v>930013</v>
      </c>
      <c r="C245" s="5" t="s">
        <v>430</v>
      </c>
      <c r="D245" t="s">
        <v>93</v>
      </c>
      <c r="E245" s="5">
        <v>80</v>
      </c>
      <c r="F245" s="5">
        <v>1</v>
      </c>
      <c r="G245" s="5">
        <v>99999</v>
      </c>
      <c r="H245" s="5">
        <v>100</v>
      </c>
      <c r="I245" s="5">
        <v>50</v>
      </c>
      <c r="J245" s="5">
        <v>279</v>
      </c>
      <c r="K245" s="5">
        <v>0</v>
      </c>
      <c r="L245" s="5">
        <v>1600</v>
      </c>
      <c r="M245" s="5">
        <v>100</v>
      </c>
      <c r="N245" s="5">
        <v>80</v>
      </c>
      <c r="O245" s="5">
        <v>0</v>
      </c>
      <c r="P245" s="5">
        <v>1141</v>
      </c>
      <c r="U245" s="5" t="s">
        <v>266</v>
      </c>
      <c r="V245" s="5">
        <v>1000167</v>
      </c>
      <c r="W245" s="49">
        <v>313000100</v>
      </c>
      <c r="X245" s="5">
        <v>321000101</v>
      </c>
      <c r="Y245" s="7" t="s">
        <v>267</v>
      </c>
    </row>
    <row r="246" spans="1:41">
      <c r="A246" s="5" t="s">
        <v>86</v>
      </c>
      <c r="B246" s="5">
        <v>930014</v>
      </c>
      <c r="C246" s="5" t="s">
        <v>431</v>
      </c>
      <c r="D246" t="s">
        <v>93</v>
      </c>
      <c r="E246" s="5">
        <v>80</v>
      </c>
      <c r="F246" s="5">
        <v>1</v>
      </c>
      <c r="G246" s="5">
        <v>99999</v>
      </c>
      <c r="H246" s="5">
        <v>100</v>
      </c>
      <c r="I246" s="5">
        <v>50</v>
      </c>
      <c r="J246" s="5">
        <v>239</v>
      </c>
      <c r="K246" s="5">
        <v>0</v>
      </c>
      <c r="L246" s="5">
        <v>1600</v>
      </c>
      <c r="M246" s="5">
        <v>100</v>
      </c>
      <c r="N246" s="5">
        <v>80</v>
      </c>
      <c r="O246" s="5">
        <v>0</v>
      </c>
      <c r="P246" s="5">
        <v>1151</v>
      </c>
      <c r="U246" s="5" t="s">
        <v>266</v>
      </c>
      <c r="V246" s="5">
        <v>1000168</v>
      </c>
      <c r="W246" s="49">
        <v>313000100</v>
      </c>
      <c r="X246" s="5">
        <v>321000101</v>
      </c>
      <c r="Y246" s="7" t="s">
        <v>267</v>
      </c>
    </row>
    <row r="248" spans="1:41" ht="14.25" customHeight="1">
      <c r="A248" s="5" t="s">
        <v>86</v>
      </c>
      <c r="B248" s="48">
        <v>30010111</v>
      </c>
      <c r="C248" t="s">
        <v>432</v>
      </c>
      <c r="D248" t="s">
        <v>433</v>
      </c>
      <c r="E248">
        <v>25</v>
      </c>
      <c r="F248" s="5">
        <v>1</v>
      </c>
      <c r="G248">
        <v>3139</v>
      </c>
      <c r="H248">
        <v>414</v>
      </c>
      <c r="I248">
        <v>224</v>
      </c>
      <c r="J248">
        <v>315</v>
      </c>
      <c r="K248">
        <v>168</v>
      </c>
      <c r="L248">
        <v>1380</v>
      </c>
      <c r="M248">
        <v>80</v>
      </c>
      <c r="N248">
        <v>130</v>
      </c>
      <c r="O248" s="5">
        <v>0</v>
      </c>
      <c r="P248">
        <v>5011</v>
      </c>
      <c r="Q248">
        <v>5021</v>
      </c>
      <c r="R248">
        <v>5031</v>
      </c>
      <c r="S248">
        <v>5041</v>
      </c>
      <c r="T248"/>
      <c r="U248" t="s">
        <v>434</v>
      </c>
      <c r="V248" s="5">
        <v>1000511</v>
      </c>
      <c r="W248" t="s">
        <v>212</v>
      </c>
      <c r="X248" s="5" t="s">
        <v>435</v>
      </c>
      <c r="Y248" t="s">
        <v>278</v>
      </c>
      <c r="Z248"/>
      <c r="AA248"/>
      <c r="AB248" s="5">
        <v>5</v>
      </c>
      <c r="AC248"/>
      <c r="AD248"/>
      <c r="AE248" s="52" t="s">
        <v>436</v>
      </c>
      <c r="AF248">
        <v>5041</v>
      </c>
      <c r="AG248"/>
      <c r="AK248"/>
      <c r="AM248" s="5">
        <v>4</v>
      </c>
      <c r="AO248" s="5">
        <v>1</v>
      </c>
    </row>
    <row r="249" spans="1:41" ht="14.25" customHeight="1">
      <c r="A249" s="5" t="s">
        <v>86</v>
      </c>
      <c r="B249" s="48">
        <v>30010112</v>
      </c>
      <c r="C249" t="s">
        <v>437</v>
      </c>
      <c r="D249" t="s">
        <v>184</v>
      </c>
      <c r="E249">
        <v>25</v>
      </c>
      <c r="F249" s="5">
        <v>1</v>
      </c>
      <c r="G249">
        <v>2961</v>
      </c>
      <c r="H249">
        <v>350</v>
      </c>
      <c r="I249">
        <v>198</v>
      </c>
      <c r="J249">
        <v>340</v>
      </c>
      <c r="K249">
        <v>128</v>
      </c>
      <c r="L249">
        <v>1340</v>
      </c>
      <c r="M249">
        <v>0</v>
      </c>
      <c r="N249">
        <v>110</v>
      </c>
      <c r="O249" s="5">
        <v>0</v>
      </c>
      <c r="P249">
        <v>16011</v>
      </c>
      <c r="Q249">
        <v>16021</v>
      </c>
      <c r="R249">
        <v>16031</v>
      </c>
      <c r="S249"/>
      <c r="T249"/>
      <c r="U249" t="s">
        <v>438</v>
      </c>
      <c r="V249" s="5">
        <v>1001611</v>
      </c>
      <c r="W249" t="s">
        <v>186</v>
      </c>
      <c r="X249" s="5" t="s">
        <v>439</v>
      </c>
      <c r="Y249" t="s">
        <v>291</v>
      </c>
      <c r="Z249"/>
      <c r="AA249"/>
      <c r="AB249" s="5">
        <v>16</v>
      </c>
      <c r="AC249"/>
      <c r="AD249"/>
      <c r="AE249" s="48"/>
      <c r="AF249"/>
      <c r="AG249"/>
      <c r="AK249"/>
      <c r="AM249" s="5">
        <v>1</v>
      </c>
      <c r="AO249" s="5">
        <v>1</v>
      </c>
    </row>
    <row r="250" spans="1:41" ht="14.25" customHeight="1">
      <c r="A250" s="5" t="s">
        <v>86</v>
      </c>
      <c r="B250" s="48">
        <v>30010113</v>
      </c>
      <c r="C250" t="s">
        <v>440</v>
      </c>
      <c r="D250" t="s">
        <v>173</v>
      </c>
      <c r="E250">
        <v>25</v>
      </c>
      <c r="F250" s="5">
        <v>1</v>
      </c>
      <c r="G250">
        <v>3319</v>
      </c>
      <c r="H250">
        <v>306</v>
      </c>
      <c r="I250">
        <v>224</v>
      </c>
      <c r="J250">
        <v>286</v>
      </c>
      <c r="K250">
        <v>128</v>
      </c>
      <c r="L250">
        <v>1540</v>
      </c>
      <c r="M250">
        <v>0</v>
      </c>
      <c r="N250">
        <v>110</v>
      </c>
      <c r="O250" s="5">
        <v>0</v>
      </c>
      <c r="P250">
        <v>19011</v>
      </c>
      <c r="Q250">
        <v>19021</v>
      </c>
      <c r="R250">
        <v>19031</v>
      </c>
      <c r="S250"/>
      <c r="T250"/>
      <c r="U250" t="s">
        <v>441</v>
      </c>
      <c r="V250" s="5">
        <v>1001911</v>
      </c>
      <c r="W250" t="s">
        <v>175</v>
      </c>
      <c r="X250" s="5" t="s">
        <v>442</v>
      </c>
      <c r="Y250" t="s">
        <v>294</v>
      </c>
      <c r="Z250"/>
      <c r="AA250"/>
      <c r="AB250" s="5">
        <v>19</v>
      </c>
      <c r="AC250"/>
      <c r="AD250"/>
      <c r="AE250" s="48"/>
      <c r="AF250"/>
      <c r="AG250"/>
      <c r="AK250"/>
      <c r="AM250" s="5">
        <v>1</v>
      </c>
      <c r="AO250" s="5">
        <v>1</v>
      </c>
    </row>
    <row r="251" spans="1:41" ht="14.25" customHeight="1">
      <c r="A251" s="5" t="s">
        <v>86</v>
      </c>
      <c r="B251" s="48">
        <v>30010114</v>
      </c>
      <c r="C251" t="s">
        <v>443</v>
      </c>
      <c r="D251" t="s">
        <v>231</v>
      </c>
      <c r="E251">
        <v>25</v>
      </c>
      <c r="F251" s="5">
        <v>1</v>
      </c>
      <c r="G251">
        <v>3678</v>
      </c>
      <c r="H251">
        <v>350</v>
      </c>
      <c r="I251">
        <v>185</v>
      </c>
      <c r="J251">
        <v>304</v>
      </c>
      <c r="K251">
        <v>128</v>
      </c>
      <c r="L251">
        <v>1300</v>
      </c>
      <c r="M251">
        <v>0</v>
      </c>
      <c r="N251">
        <v>120</v>
      </c>
      <c r="O251" s="5">
        <v>0</v>
      </c>
      <c r="P251">
        <v>20011</v>
      </c>
      <c r="Q251">
        <v>20021</v>
      </c>
      <c r="R251">
        <v>20031</v>
      </c>
      <c r="S251"/>
      <c r="T251"/>
      <c r="U251" t="s">
        <v>444</v>
      </c>
      <c r="V251" s="5">
        <v>1002011</v>
      </c>
      <c r="W251">
        <v>313002000</v>
      </c>
      <c r="X251" s="5">
        <v>321002001</v>
      </c>
      <c r="Y251" t="s">
        <v>294</v>
      </c>
      <c r="Z251"/>
      <c r="AA251"/>
      <c r="AB251" s="5">
        <v>20</v>
      </c>
      <c r="AC251"/>
      <c r="AD251"/>
      <c r="AE251" s="48"/>
      <c r="AF251"/>
      <c r="AG251"/>
      <c r="AK251"/>
      <c r="AM251" s="5">
        <v>3</v>
      </c>
      <c r="AO251" s="5">
        <v>1</v>
      </c>
    </row>
    <row r="252" spans="1:41" ht="14.25" customHeight="1">
      <c r="A252" s="5" t="s">
        <v>86</v>
      </c>
      <c r="B252" s="48">
        <v>30010115</v>
      </c>
      <c r="C252" t="s">
        <v>445</v>
      </c>
      <c r="D252" t="s">
        <v>162</v>
      </c>
      <c r="E252">
        <v>25</v>
      </c>
      <c r="F252" s="5">
        <v>1</v>
      </c>
      <c r="G252">
        <v>2961</v>
      </c>
      <c r="H252">
        <v>414</v>
      </c>
      <c r="I252">
        <v>173</v>
      </c>
      <c r="J252">
        <v>304</v>
      </c>
      <c r="K252">
        <v>128</v>
      </c>
      <c r="L252">
        <v>1540</v>
      </c>
      <c r="M252">
        <v>80</v>
      </c>
      <c r="N252">
        <v>120</v>
      </c>
      <c r="O252" s="5">
        <v>0</v>
      </c>
      <c r="P252">
        <v>13011</v>
      </c>
      <c r="Q252">
        <v>13021</v>
      </c>
      <c r="R252">
        <v>13031</v>
      </c>
      <c r="S252"/>
      <c r="T252"/>
      <c r="U252" t="s">
        <v>446</v>
      </c>
      <c r="V252" s="5">
        <v>1001311</v>
      </c>
      <c r="W252">
        <v>313001300</v>
      </c>
      <c r="X252" s="5">
        <v>321001301</v>
      </c>
      <c r="Y252" t="s">
        <v>319</v>
      </c>
      <c r="Z252"/>
      <c r="AA252"/>
      <c r="AB252" s="5">
        <v>13</v>
      </c>
      <c r="AC252"/>
      <c r="AD252"/>
      <c r="AE252" s="48"/>
      <c r="AF252"/>
      <c r="AG252"/>
      <c r="AK252"/>
      <c r="AM252" s="5">
        <v>2</v>
      </c>
      <c r="AO252" s="5">
        <v>1</v>
      </c>
    </row>
    <row r="253" spans="1:41" ht="14.25" customHeight="1">
      <c r="A253" s="5" t="s">
        <v>86</v>
      </c>
      <c r="B253" s="48">
        <v>30010116</v>
      </c>
      <c r="C253" s="10" t="s">
        <v>447</v>
      </c>
      <c r="D253" t="s">
        <v>222</v>
      </c>
      <c r="E253">
        <v>25</v>
      </c>
      <c r="F253" s="5">
        <v>1</v>
      </c>
      <c r="G253">
        <v>2781</v>
      </c>
      <c r="H253">
        <v>231</v>
      </c>
      <c r="I253">
        <v>212</v>
      </c>
      <c r="J253">
        <v>306</v>
      </c>
      <c r="K253">
        <v>94</v>
      </c>
      <c r="L253">
        <v>1260</v>
      </c>
      <c r="M253">
        <v>0</v>
      </c>
      <c r="N253">
        <v>80</v>
      </c>
      <c r="O253" s="5">
        <v>0</v>
      </c>
      <c r="P253">
        <v>38015</v>
      </c>
      <c r="Q253">
        <v>38025</v>
      </c>
      <c r="R253">
        <v>38035</v>
      </c>
      <c r="S253"/>
      <c r="T253"/>
      <c r="U253" t="s">
        <v>448</v>
      </c>
      <c r="V253" s="5">
        <v>1003811</v>
      </c>
      <c r="W253" t="s">
        <v>224</v>
      </c>
      <c r="X253" s="5" t="s">
        <v>449</v>
      </c>
      <c r="Y253" t="s">
        <v>316</v>
      </c>
      <c r="Z253"/>
      <c r="AA253"/>
      <c r="AB253" s="5">
        <v>38</v>
      </c>
      <c r="AC253"/>
      <c r="AD253"/>
      <c r="AE253" s="48"/>
      <c r="AF253"/>
      <c r="AG253"/>
      <c r="AK253"/>
      <c r="AM253" s="5">
        <v>1</v>
      </c>
      <c r="AO253" s="5">
        <v>1</v>
      </c>
    </row>
    <row r="254" spans="1:41" ht="14.25" customHeight="1">
      <c r="A254" s="5" t="s">
        <v>86</v>
      </c>
      <c r="B254" s="48">
        <v>30010211</v>
      </c>
      <c r="C254" t="s">
        <v>450</v>
      </c>
      <c r="D254" t="s">
        <v>150</v>
      </c>
      <c r="E254">
        <v>25</v>
      </c>
      <c r="F254" s="5">
        <v>1</v>
      </c>
      <c r="G254">
        <v>5532</v>
      </c>
      <c r="H254">
        <v>517</v>
      </c>
      <c r="I254">
        <v>237</v>
      </c>
      <c r="J254">
        <v>294</v>
      </c>
      <c r="K254">
        <v>156</v>
      </c>
      <c r="L254">
        <v>1380</v>
      </c>
      <c r="M254">
        <v>125</v>
      </c>
      <c r="N254">
        <v>145</v>
      </c>
      <c r="O254" s="5">
        <v>0</v>
      </c>
      <c r="P254">
        <v>8011</v>
      </c>
      <c r="Q254">
        <v>8021</v>
      </c>
      <c r="R254">
        <v>8031</v>
      </c>
      <c r="S254">
        <v>8041</v>
      </c>
      <c r="T254"/>
      <c r="U254" t="s">
        <v>451</v>
      </c>
      <c r="V254" s="5">
        <v>1000811</v>
      </c>
      <c r="W254" t="s">
        <v>152</v>
      </c>
      <c r="X254" s="5" t="s">
        <v>452</v>
      </c>
      <c r="Y254" t="s">
        <v>281</v>
      </c>
      <c r="Z254"/>
      <c r="AA254"/>
      <c r="AB254" s="5">
        <v>8</v>
      </c>
      <c r="AC254"/>
      <c r="AD254"/>
      <c r="AE254" s="48" t="s">
        <v>453</v>
      </c>
      <c r="AF254">
        <v>8041</v>
      </c>
      <c r="AG254"/>
      <c r="AK254"/>
      <c r="AM254" s="5">
        <v>4</v>
      </c>
      <c r="AO254" s="5">
        <v>1</v>
      </c>
    </row>
    <row r="255" spans="1:41" ht="14.25" customHeight="1">
      <c r="A255" s="5" t="s">
        <v>86</v>
      </c>
      <c r="B255" s="48">
        <v>30020111</v>
      </c>
      <c r="C255" t="s">
        <v>454</v>
      </c>
      <c r="D255" t="s">
        <v>187</v>
      </c>
      <c r="E255">
        <v>26</v>
      </c>
      <c r="F255" s="5">
        <v>1</v>
      </c>
      <c r="G255">
        <v>2741</v>
      </c>
      <c r="H255">
        <v>466</v>
      </c>
      <c r="I255">
        <v>220</v>
      </c>
      <c r="J255">
        <v>306</v>
      </c>
      <c r="K255">
        <v>118</v>
      </c>
      <c r="L255">
        <v>1408</v>
      </c>
      <c r="M255">
        <v>39</v>
      </c>
      <c r="N255">
        <v>99</v>
      </c>
      <c r="O255" s="5">
        <v>0</v>
      </c>
      <c r="P255">
        <v>21011</v>
      </c>
      <c r="Q255">
        <v>21021</v>
      </c>
      <c r="R255">
        <v>21031</v>
      </c>
      <c r="S255"/>
      <c r="T255"/>
      <c r="U255" t="s">
        <v>455</v>
      </c>
      <c r="V255" s="5">
        <v>1002111</v>
      </c>
      <c r="W255">
        <v>313002100</v>
      </c>
      <c r="X255" s="5">
        <v>321002101</v>
      </c>
      <c r="Y255" t="s">
        <v>288</v>
      </c>
      <c r="Z255"/>
      <c r="AA255"/>
      <c r="AB255" s="5">
        <v>21</v>
      </c>
      <c r="AC255"/>
      <c r="AD255"/>
      <c r="AE255" s="52" t="s">
        <v>456</v>
      </c>
      <c r="AF255"/>
      <c r="AG255"/>
      <c r="AK255"/>
      <c r="AM255" s="5">
        <v>2</v>
      </c>
      <c r="AO255" s="5">
        <v>1</v>
      </c>
    </row>
    <row r="256" spans="1:41" ht="14.25" customHeight="1">
      <c r="A256" s="5" t="s">
        <v>86</v>
      </c>
      <c r="B256" s="48">
        <v>30020112</v>
      </c>
      <c r="C256" t="s">
        <v>457</v>
      </c>
      <c r="D256" t="s">
        <v>237</v>
      </c>
      <c r="E256">
        <v>26</v>
      </c>
      <c r="F256" s="5">
        <v>1</v>
      </c>
      <c r="G256">
        <v>2932</v>
      </c>
      <c r="H256">
        <v>320</v>
      </c>
      <c r="I256">
        <v>206</v>
      </c>
      <c r="J256">
        <v>317</v>
      </c>
      <c r="K256">
        <v>76</v>
      </c>
      <c r="L256">
        <v>1268</v>
      </c>
      <c r="M256">
        <v>114</v>
      </c>
      <c r="N256">
        <v>109</v>
      </c>
      <c r="O256" s="5">
        <v>0</v>
      </c>
      <c r="P256">
        <v>24011</v>
      </c>
      <c r="Q256">
        <v>24021</v>
      </c>
      <c r="R256">
        <v>24031</v>
      </c>
      <c r="S256"/>
      <c r="T256"/>
      <c r="U256" t="s">
        <v>458</v>
      </c>
      <c r="V256" s="5">
        <v>1002411</v>
      </c>
      <c r="W256">
        <v>313002400</v>
      </c>
      <c r="X256" s="5">
        <v>321002401</v>
      </c>
      <c r="Y256" t="s">
        <v>298</v>
      </c>
      <c r="Z256"/>
      <c r="AA256"/>
      <c r="AB256" s="5">
        <v>24</v>
      </c>
      <c r="AC256"/>
      <c r="AD256"/>
      <c r="AE256" s="48"/>
      <c r="AF256"/>
      <c r="AG256"/>
      <c r="AK256"/>
      <c r="AM256" s="5">
        <v>3</v>
      </c>
      <c r="AO256" s="5">
        <v>1</v>
      </c>
    </row>
    <row r="257" spans="1:41" ht="14.25" customHeight="1">
      <c r="A257" s="5" t="s">
        <v>86</v>
      </c>
      <c r="B257" s="48">
        <v>30020113</v>
      </c>
      <c r="C257" t="s">
        <v>459</v>
      </c>
      <c r="D257" t="s">
        <v>193</v>
      </c>
      <c r="E257">
        <v>26</v>
      </c>
      <c r="F257" s="5">
        <v>1</v>
      </c>
      <c r="G257">
        <v>2551</v>
      </c>
      <c r="H257">
        <v>272</v>
      </c>
      <c r="I257">
        <v>220</v>
      </c>
      <c r="J257">
        <v>350</v>
      </c>
      <c r="K257">
        <v>123</v>
      </c>
      <c r="L257">
        <v>1268</v>
      </c>
      <c r="M257">
        <v>4</v>
      </c>
      <c r="N257">
        <v>94</v>
      </c>
      <c r="O257" s="5">
        <v>0</v>
      </c>
      <c r="P257">
        <v>26011</v>
      </c>
      <c r="Q257">
        <v>26021</v>
      </c>
      <c r="R257">
        <v>26031</v>
      </c>
      <c r="S257"/>
      <c r="T257"/>
      <c r="U257" t="s">
        <v>460</v>
      </c>
      <c r="V257" s="5">
        <v>1002611</v>
      </c>
      <c r="W257" t="s">
        <v>195</v>
      </c>
      <c r="X257" s="5" t="s">
        <v>461</v>
      </c>
      <c r="Y257" t="s">
        <v>301</v>
      </c>
      <c r="Z257"/>
      <c r="AA257"/>
      <c r="AB257" s="5">
        <v>26</v>
      </c>
      <c r="AC257"/>
      <c r="AD257"/>
      <c r="AE257" s="48"/>
      <c r="AF257"/>
      <c r="AG257"/>
      <c r="AK257"/>
      <c r="AM257" s="5">
        <v>1</v>
      </c>
      <c r="AO257" s="5">
        <v>1</v>
      </c>
    </row>
    <row r="258" spans="1:41" ht="14.25" customHeight="1">
      <c r="A258" s="5" t="s">
        <v>86</v>
      </c>
      <c r="B258" s="48">
        <v>30020114</v>
      </c>
      <c r="C258" t="s">
        <v>462</v>
      </c>
      <c r="D258" t="s">
        <v>156</v>
      </c>
      <c r="E258">
        <v>26</v>
      </c>
      <c r="F258" s="5">
        <v>1</v>
      </c>
      <c r="G258">
        <v>2362</v>
      </c>
      <c r="H258">
        <v>417</v>
      </c>
      <c r="I258">
        <v>180</v>
      </c>
      <c r="J258">
        <v>338</v>
      </c>
      <c r="K258">
        <v>134</v>
      </c>
      <c r="L258">
        <v>1388</v>
      </c>
      <c r="M258">
        <v>4</v>
      </c>
      <c r="N258">
        <v>114</v>
      </c>
      <c r="O258" s="5">
        <v>0</v>
      </c>
      <c r="P258">
        <v>11011</v>
      </c>
      <c r="Q258">
        <v>11021</v>
      </c>
      <c r="R258">
        <v>11061</v>
      </c>
      <c r="S258"/>
      <c r="T258"/>
      <c r="U258" t="s">
        <v>463</v>
      </c>
      <c r="V258" s="5">
        <v>1001111</v>
      </c>
      <c r="W258" t="s">
        <v>158</v>
      </c>
      <c r="X258" s="5" t="s">
        <v>464</v>
      </c>
      <c r="Y258" t="s">
        <v>267</v>
      </c>
      <c r="Z258"/>
      <c r="AA258"/>
      <c r="AB258" s="5">
        <v>11</v>
      </c>
      <c r="AC258"/>
      <c r="AD258"/>
      <c r="AE258" s="48"/>
      <c r="AF258"/>
      <c r="AG258"/>
      <c r="AK258"/>
      <c r="AM258" s="5">
        <v>3</v>
      </c>
      <c r="AO258" s="5">
        <v>1</v>
      </c>
    </row>
    <row r="259" spans="1:41" ht="14.25" customHeight="1">
      <c r="A259" s="5" t="s">
        <v>86</v>
      </c>
      <c r="B259" s="48">
        <v>30020115</v>
      </c>
      <c r="C259" t="s">
        <v>465</v>
      </c>
      <c r="D259" t="s">
        <v>261</v>
      </c>
      <c r="E259">
        <v>26</v>
      </c>
      <c r="F259" s="5">
        <v>1</v>
      </c>
      <c r="G259">
        <v>2741</v>
      </c>
      <c r="H259">
        <v>417</v>
      </c>
      <c r="I259">
        <v>193</v>
      </c>
      <c r="J259">
        <v>290</v>
      </c>
      <c r="K259">
        <v>126</v>
      </c>
      <c r="L259">
        <v>1588</v>
      </c>
      <c r="M259">
        <v>4</v>
      </c>
      <c r="N259">
        <v>119</v>
      </c>
      <c r="O259" s="5">
        <v>0</v>
      </c>
      <c r="P259">
        <v>50011</v>
      </c>
      <c r="Q259">
        <v>50021</v>
      </c>
      <c r="R259">
        <v>50061</v>
      </c>
      <c r="S259">
        <v>50071</v>
      </c>
      <c r="T259"/>
      <c r="U259" t="s">
        <v>466</v>
      </c>
      <c r="V259" s="5">
        <v>1005011</v>
      </c>
      <c r="W259" t="s">
        <v>263</v>
      </c>
      <c r="X259" s="5" t="s">
        <v>467</v>
      </c>
      <c r="Y259" t="s">
        <v>326</v>
      </c>
      <c r="Z259"/>
      <c r="AA259"/>
      <c r="AB259" s="5">
        <v>50</v>
      </c>
      <c r="AC259"/>
      <c r="AD259"/>
      <c r="AE259" s="48"/>
      <c r="AF259"/>
      <c r="AG259"/>
      <c r="AK259"/>
      <c r="AM259" s="5">
        <v>3</v>
      </c>
      <c r="AO259" s="5">
        <v>1</v>
      </c>
    </row>
    <row r="260" spans="1:41" ht="14.25" customHeight="1">
      <c r="A260" s="5" t="s">
        <v>86</v>
      </c>
      <c r="B260" s="48">
        <v>30020116</v>
      </c>
      <c r="C260" t="s">
        <v>468</v>
      </c>
      <c r="D260" t="s">
        <v>222</v>
      </c>
      <c r="E260">
        <v>26</v>
      </c>
      <c r="F260" s="5">
        <v>1</v>
      </c>
      <c r="G260">
        <v>2932</v>
      </c>
      <c r="H260">
        <v>241</v>
      </c>
      <c r="I260">
        <v>220</v>
      </c>
      <c r="J260">
        <v>306</v>
      </c>
      <c r="K260">
        <v>94</v>
      </c>
      <c r="L260">
        <v>1268</v>
      </c>
      <c r="M260">
        <v>4</v>
      </c>
      <c r="N260">
        <v>84</v>
      </c>
      <c r="O260" s="5">
        <v>0</v>
      </c>
      <c r="P260">
        <v>38015</v>
      </c>
      <c r="Q260">
        <v>38025</v>
      </c>
      <c r="R260">
        <v>38035</v>
      </c>
      <c r="S260"/>
      <c r="T260"/>
      <c r="U260" t="s">
        <v>448</v>
      </c>
      <c r="V260" s="5">
        <v>1003811</v>
      </c>
      <c r="W260" t="s">
        <v>224</v>
      </c>
      <c r="X260" s="5" t="s">
        <v>449</v>
      </c>
      <c r="Y260" t="s">
        <v>316</v>
      </c>
      <c r="Z260"/>
      <c r="AA260"/>
      <c r="AB260" s="5">
        <v>38</v>
      </c>
      <c r="AC260"/>
      <c r="AD260"/>
      <c r="AE260" s="48"/>
      <c r="AF260"/>
      <c r="AG260"/>
      <c r="AK260"/>
      <c r="AM260" s="5">
        <v>1</v>
      </c>
      <c r="AO260" s="5">
        <v>1</v>
      </c>
    </row>
    <row r="261" spans="1:41" ht="14.25" customHeight="1">
      <c r="A261" s="5" t="s">
        <v>86</v>
      </c>
      <c r="B261" s="48">
        <v>30020211</v>
      </c>
      <c r="C261" t="s">
        <v>469</v>
      </c>
      <c r="D261" t="s">
        <v>249</v>
      </c>
      <c r="E261">
        <v>26</v>
      </c>
      <c r="F261" s="5">
        <v>1</v>
      </c>
      <c r="G261">
        <v>3730</v>
      </c>
      <c r="H261">
        <v>430</v>
      </c>
      <c r="I261">
        <v>153</v>
      </c>
      <c r="J261">
        <v>303</v>
      </c>
      <c r="K261">
        <v>58</v>
      </c>
      <c r="L261">
        <v>1328</v>
      </c>
      <c r="M261">
        <v>79</v>
      </c>
      <c r="N261">
        <v>84</v>
      </c>
      <c r="O261" s="5">
        <v>0</v>
      </c>
      <c r="P261">
        <v>32011</v>
      </c>
      <c r="Q261">
        <v>32025</v>
      </c>
      <c r="R261">
        <v>32031</v>
      </c>
      <c r="S261"/>
      <c r="T261"/>
      <c r="U261" t="s">
        <v>455</v>
      </c>
      <c r="V261" s="5">
        <v>1003211</v>
      </c>
      <c r="W261" t="s">
        <v>251</v>
      </c>
      <c r="X261" s="5" t="s">
        <v>470</v>
      </c>
      <c r="Y261" t="s">
        <v>308</v>
      </c>
      <c r="Z261"/>
      <c r="AA261"/>
      <c r="AB261" s="5">
        <v>32</v>
      </c>
      <c r="AC261"/>
      <c r="AD261"/>
      <c r="AE261" s="52" t="s">
        <v>471</v>
      </c>
      <c r="AF261"/>
      <c r="AG261"/>
      <c r="AK261"/>
      <c r="AM261" s="5">
        <v>3</v>
      </c>
      <c r="AO261" s="5">
        <v>1</v>
      </c>
    </row>
    <row r="262" spans="1:41" ht="14.25" customHeight="1">
      <c r="A262" s="5" t="s">
        <v>86</v>
      </c>
      <c r="B262" s="48">
        <v>30020212</v>
      </c>
      <c r="C262" t="s">
        <v>472</v>
      </c>
      <c r="D262" t="s">
        <v>252</v>
      </c>
      <c r="E262">
        <v>26</v>
      </c>
      <c r="F262" s="5">
        <v>1</v>
      </c>
      <c r="G262">
        <v>2954</v>
      </c>
      <c r="H262">
        <v>394</v>
      </c>
      <c r="I262">
        <v>140</v>
      </c>
      <c r="J262">
        <v>296</v>
      </c>
      <c r="K262">
        <v>94</v>
      </c>
      <c r="L262">
        <v>1428</v>
      </c>
      <c r="M262">
        <v>49</v>
      </c>
      <c r="N262">
        <v>84</v>
      </c>
      <c r="O262" s="5">
        <v>0</v>
      </c>
      <c r="P262">
        <v>35011</v>
      </c>
      <c r="Q262">
        <v>35025</v>
      </c>
      <c r="R262">
        <v>35031</v>
      </c>
      <c r="S262"/>
      <c r="T262"/>
      <c r="U262" t="s">
        <v>455</v>
      </c>
      <c r="V262" s="5">
        <v>1003511</v>
      </c>
      <c r="W262" t="s">
        <v>254</v>
      </c>
      <c r="X262" s="5" t="s">
        <v>473</v>
      </c>
      <c r="Y262" t="s">
        <v>312</v>
      </c>
      <c r="Z262"/>
      <c r="AA262"/>
      <c r="AB262" s="5">
        <v>35</v>
      </c>
      <c r="AC262"/>
      <c r="AD262"/>
      <c r="AE262" s="52" t="s">
        <v>474</v>
      </c>
      <c r="AF262"/>
      <c r="AG262"/>
      <c r="AK262"/>
      <c r="AM262" s="5">
        <v>2</v>
      </c>
      <c r="AO262" s="5">
        <v>1</v>
      </c>
    </row>
    <row r="263" spans="1:41" ht="14.25" customHeight="1">
      <c r="A263" s="5" t="s">
        <v>86</v>
      </c>
      <c r="B263" s="48">
        <v>30030111</v>
      </c>
      <c r="C263" t="s">
        <v>475</v>
      </c>
      <c r="D263" t="s">
        <v>187</v>
      </c>
      <c r="E263">
        <v>27</v>
      </c>
      <c r="F263" s="5">
        <v>1</v>
      </c>
      <c r="G263">
        <v>2886</v>
      </c>
      <c r="H263">
        <v>490</v>
      </c>
      <c r="I263">
        <v>228</v>
      </c>
      <c r="J263">
        <v>306</v>
      </c>
      <c r="K263">
        <v>118</v>
      </c>
      <c r="L263">
        <v>1430</v>
      </c>
      <c r="M263">
        <v>51</v>
      </c>
      <c r="N263">
        <v>111</v>
      </c>
      <c r="O263" s="5">
        <v>0</v>
      </c>
      <c r="P263">
        <v>21011</v>
      </c>
      <c r="Q263">
        <v>21021</v>
      </c>
      <c r="R263">
        <v>21031</v>
      </c>
      <c r="S263"/>
      <c r="T263"/>
      <c r="U263" t="s">
        <v>455</v>
      </c>
      <c r="V263" s="5">
        <v>1002111</v>
      </c>
      <c r="W263">
        <v>313002100</v>
      </c>
      <c r="X263" s="5">
        <v>321002101</v>
      </c>
      <c r="Y263" t="s">
        <v>288</v>
      </c>
      <c r="Z263"/>
      <c r="AA263"/>
      <c r="AB263" s="5">
        <v>21</v>
      </c>
      <c r="AC263"/>
      <c r="AD263"/>
      <c r="AE263" s="52" t="s">
        <v>456</v>
      </c>
      <c r="AF263"/>
      <c r="AG263"/>
      <c r="AK263"/>
      <c r="AM263" s="5">
        <v>2</v>
      </c>
      <c r="AO263" s="5">
        <v>1</v>
      </c>
    </row>
    <row r="264" spans="1:41" ht="14.25" customHeight="1">
      <c r="A264" s="5" t="s">
        <v>86</v>
      </c>
      <c r="B264" s="48">
        <v>30030112</v>
      </c>
      <c r="C264" t="s">
        <v>476</v>
      </c>
      <c r="D264" t="s">
        <v>150</v>
      </c>
      <c r="E264">
        <v>27</v>
      </c>
      <c r="F264" s="5">
        <v>1</v>
      </c>
      <c r="G264">
        <v>3689</v>
      </c>
      <c r="H264">
        <v>457</v>
      </c>
      <c r="I264">
        <v>256</v>
      </c>
      <c r="J264">
        <v>294</v>
      </c>
      <c r="K264">
        <v>156</v>
      </c>
      <c r="L264">
        <v>1410</v>
      </c>
      <c r="M264">
        <v>141</v>
      </c>
      <c r="N264">
        <v>161</v>
      </c>
      <c r="O264" s="5">
        <v>0</v>
      </c>
      <c r="P264">
        <v>8011</v>
      </c>
      <c r="Q264">
        <v>8021</v>
      </c>
      <c r="R264">
        <v>8031</v>
      </c>
      <c r="S264">
        <v>8041</v>
      </c>
      <c r="T264"/>
      <c r="U264" t="s">
        <v>477</v>
      </c>
      <c r="V264" s="5">
        <v>1000811</v>
      </c>
      <c r="W264" t="s">
        <v>152</v>
      </c>
      <c r="X264" s="5" t="s">
        <v>452</v>
      </c>
      <c r="Y264" t="s">
        <v>281</v>
      </c>
      <c r="Z264"/>
      <c r="AA264"/>
      <c r="AB264" s="5">
        <v>8</v>
      </c>
      <c r="AC264"/>
      <c r="AD264"/>
      <c r="AE264" s="48"/>
      <c r="AF264"/>
      <c r="AG264"/>
      <c r="AK264"/>
      <c r="AM264" s="5">
        <v>4</v>
      </c>
      <c r="AO264" s="5">
        <v>1</v>
      </c>
    </row>
    <row r="265" spans="1:41" ht="14.25" customHeight="1">
      <c r="A265" s="5" t="s">
        <v>86</v>
      </c>
      <c r="B265" s="48">
        <v>30030113</v>
      </c>
      <c r="C265" t="s">
        <v>478</v>
      </c>
      <c r="D265" t="s">
        <v>193</v>
      </c>
      <c r="E265">
        <v>27</v>
      </c>
      <c r="F265" s="5">
        <v>1</v>
      </c>
      <c r="G265">
        <v>2686</v>
      </c>
      <c r="H265">
        <v>286</v>
      </c>
      <c r="I265">
        <v>228</v>
      </c>
      <c r="J265">
        <v>350</v>
      </c>
      <c r="K265">
        <v>123</v>
      </c>
      <c r="L265">
        <v>1290</v>
      </c>
      <c r="M265">
        <v>16</v>
      </c>
      <c r="N265">
        <v>106</v>
      </c>
      <c r="O265" s="5">
        <v>0</v>
      </c>
      <c r="P265">
        <v>26011</v>
      </c>
      <c r="Q265">
        <v>26021</v>
      </c>
      <c r="R265">
        <v>26031</v>
      </c>
      <c r="S265"/>
      <c r="T265"/>
      <c r="U265" t="s">
        <v>479</v>
      </c>
      <c r="V265" s="5">
        <v>1002611</v>
      </c>
      <c r="W265" t="s">
        <v>195</v>
      </c>
      <c r="X265" s="5" t="s">
        <v>461</v>
      </c>
      <c r="Y265" t="s">
        <v>301</v>
      </c>
      <c r="Z265"/>
      <c r="AA265"/>
      <c r="AB265" s="5">
        <v>26</v>
      </c>
      <c r="AC265"/>
      <c r="AD265"/>
      <c r="AE265" s="48"/>
      <c r="AF265"/>
      <c r="AG265"/>
      <c r="AK265"/>
      <c r="AM265" s="5">
        <v>1</v>
      </c>
      <c r="AO265" s="5">
        <v>1</v>
      </c>
    </row>
    <row r="266" spans="1:41" ht="14.25" customHeight="1">
      <c r="A266" s="5" t="s">
        <v>86</v>
      </c>
      <c r="B266" s="48">
        <v>30030114</v>
      </c>
      <c r="C266" t="s">
        <v>480</v>
      </c>
      <c r="D266" t="s">
        <v>201</v>
      </c>
      <c r="E266">
        <v>27</v>
      </c>
      <c r="F266" s="5">
        <v>1</v>
      </c>
      <c r="G266">
        <v>3289</v>
      </c>
      <c r="H266">
        <v>338</v>
      </c>
      <c r="I266">
        <v>186</v>
      </c>
      <c r="J266">
        <v>293</v>
      </c>
      <c r="K266">
        <v>64</v>
      </c>
      <c r="L266">
        <v>1410</v>
      </c>
      <c r="M266">
        <v>16</v>
      </c>
      <c r="N266">
        <v>96</v>
      </c>
      <c r="O266" s="5">
        <v>0</v>
      </c>
      <c r="P266">
        <v>41011</v>
      </c>
      <c r="Q266">
        <v>41021</v>
      </c>
      <c r="R266">
        <v>41031</v>
      </c>
      <c r="S266"/>
      <c r="T266"/>
      <c r="U266" t="s">
        <v>481</v>
      </c>
      <c r="V266" s="5">
        <v>1004111</v>
      </c>
      <c r="W266" t="s">
        <v>203</v>
      </c>
      <c r="X266" s="5" t="s">
        <v>482</v>
      </c>
      <c r="Y266" t="s">
        <v>319</v>
      </c>
      <c r="Z266"/>
      <c r="AA266"/>
      <c r="AB266" s="5">
        <v>41</v>
      </c>
      <c r="AC266"/>
      <c r="AD266"/>
      <c r="AE266" s="48"/>
      <c r="AF266"/>
      <c r="AG266"/>
      <c r="AK266"/>
      <c r="AM266" s="5">
        <v>1</v>
      </c>
      <c r="AO266" s="5">
        <v>1</v>
      </c>
    </row>
    <row r="267" spans="1:41" ht="14.25" customHeight="1">
      <c r="A267" s="5" t="s">
        <v>86</v>
      </c>
      <c r="B267" s="48">
        <v>30030115</v>
      </c>
      <c r="C267" t="s">
        <v>483</v>
      </c>
      <c r="D267" t="s">
        <v>240</v>
      </c>
      <c r="E267">
        <v>27</v>
      </c>
      <c r="F267" s="5">
        <v>1</v>
      </c>
      <c r="G267">
        <v>3289</v>
      </c>
      <c r="H267">
        <v>305</v>
      </c>
      <c r="I267">
        <v>269</v>
      </c>
      <c r="J267">
        <v>270</v>
      </c>
      <c r="K267">
        <v>99</v>
      </c>
      <c r="L267">
        <v>1350</v>
      </c>
      <c r="M267">
        <v>121</v>
      </c>
      <c r="N267">
        <v>116</v>
      </c>
      <c r="O267" s="5">
        <v>0</v>
      </c>
      <c r="P267">
        <v>25011</v>
      </c>
      <c r="Q267">
        <v>25021</v>
      </c>
      <c r="R267">
        <v>25031</v>
      </c>
      <c r="S267"/>
      <c r="T267"/>
      <c r="U267" t="s">
        <v>458</v>
      </c>
      <c r="V267" s="5">
        <v>1002511</v>
      </c>
      <c r="W267">
        <v>313002500</v>
      </c>
      <c r="X267" s="5">
        <v>321002501</v>
      </c>
      <c r="Y267" t="s">
        <v>300</v>
      </c>
      <c r="Z267"/>
      <c r="AA267"/>
      <c r="AB267" s="5">
        <v>25</v>
      </c>
      <c r="AC267"/>
      <c r="AD267"/>
      <c r="AE267" s="48"/>
      <c r="AF267"/>
      <c r="AG267"/>
      <c r="AK267"/>
      <c r="AM267" s="5">
        <v>4</v>
      </c>
      <c r="AO267" s="5">
        <v>1</v>
      </c>
    </row>
    <row r="268" spans="1:41" ht="14.25" customHeight="1">
      <c r="A268" s="5" t="s">
        <v>86</v>
      </c>
      <c r="B268" s="48">
        <v>30030116</v>
      </c>
      <c r="C268" s="10" t="s">
        <v>484</v>
      </c>
      <c r="D268" t="s">
        <v>222</v>
      </c>
      <c r="E268">
        <v>27</v>
      </c>
      <c r="F268" s="5">
        <v>1</v>
      </c>
      <c r="G268">
        <v>3087</v>
      </c>
      <c r="H268">
        <v>254</v>
      </c>
      <c r="I268">
        <v>228</v>
      </c>
      <c r="J268">
        <v>306</v>
      </c>
      <c r="K268">
        <v>94</v>
      </c>
      <c r="L268">
        <v>1290</v>
      </c>
      <c r="M268">
        <v>16</v>
      </c>
      <c r="N268">
        <v>96</v>
      </c>
      <c r="O268" s="5">
        <v>0</v>
      </c>
      <c r="P268">
        <v>38015</v>
      </c>
      <c r="Q268">
        <v>38025</v>
      </c>
      <c r="R268">
        <v>38035</v>
      </c>
      <c r="S268"/>
      <c r="T268"/>
      <c r="U268" t="s">
        <v>448</v>
      </c>
      <c r="V268" s="5">
        <v>1003811</v>
      </c>
      <c r="W268" t="s">
        <v>224</v>
      </c>
      <c r="X268" s="5" t="s">
        <v>449</v>
      </c>
      <c r="Y268" t="s">
        <v>316</v>
      </c>
      <c r="Z268"/>
      <c r="AA268"/>
      <c r="AB268" s="5">
        <v>38</v>
      </c>
      <c r="AC268"/>
      <c r="AD268"/>
      <c r="AE268" s="48"/>
      <c r="AF268"/>
      <c r="AG268"/>
      <c r="AK268"/>
      <c r="AM268" s="5">
        <v>1</v>
      </c>
      <c r="AO268" s="5">
        <v>1</v>
      </c>
    </row>
    <row r="269" spans="1:41" ht="14.25" customHeight="1">
      <c r="A269" s="5" t="s">
        <v>86</v>
      </c>
      <c r="B269" s="48">
        <v>30030211</v>
      </c>
      <c r="C269" t="s">
        <v>485</v>
      </c>
      <c r="D269" t="s">
        <v>165</v>
      </c>
      <c r="E269">
        <v>27</v>
      </c>
      <c r="F269" s="5">
        <v>1</v>
      </c>
      <c r="G269">
        <v>3817</v>
      </c>
      <c r="H269">
        <v>511</v>
      </c>
      <c r="I269">
        <v>200</v>
      </c>
      <c r="J269">
        <v>309</v>
      </c>
      <c r="K269">
        <v>152</v>
      </c>
      <c r="L269">
        <v>1390</v>
      </c>
      <c r="M269">
        <v>96</v>
      </c>
      <c r="N269">
        <v>121</v>
      </c>
      <c r="O269" s="5">
        <v>0</v>
      </c>
      <c r="P269">
        <v>14011</v>
      </c>
      <c r="Q269">
        <v>14021</v>
      </c>
      <c r="R269">
        <v>14031</v>
      </c>
      <c r="S269"/>
      <c r="T269"/>
      <c r="U269" t="s">
        <v>486</v>
      </c>
      <c r="V269" s="5">
        <v>1001411</v>
      </c>
      <c r="W269" t="s">
        <v>167</v>
      </c>
      <c r="X269" s="5" t="s">
        <v>487</v>
      </c>
      <c r="Y269" t="s">
        <v>288</v>
      </c>
      <c r="Z269"/>
      <c r="AA269"/>
      <c r="AB269" s="5">
        <v>14</v>
      </c>
      <c r="AC269"/>
      <c r="AD269"/>
      <c r="AE269" s="48" t="s">
        <v>488</v>
      </c>
      <c r="AF269"/>
      <c r="AG269"/>
      <c r="AK269"/>
      <c r="AM269" s="5">
        <v>2</v>
      </c>
      <c r="AO269" s="5">
        <v>1</v>
      </c>
    </row>
    <row r="270" spans="1:41" ht="14.25" customHeight="1">
      <c r="A270" s="5" t="s">
        <v>86</v>
      </c>
      <c r="B270" s="48">
        <v>30030212</v>
      </c>
      <c r="C270" t="s">
        <v>489</v>
      </c>
      <c r="D270" t="s">
        <v>168</v>
      </c>
      <c r="E270">
        <v>27</v>
      </c>
      <c r="F270" s="5">
        <v>1</v>
      </c>
      <c r="G270">
        <v>5411</v>
      </c>
      <c r="H270">
        <v>547</v>
      </c>
      <c r="I270">
        <v>214</v>
      </c>
      <c r="J270">
        <v>305</v>
      </c>
      <c r="K270">
        <v>94</v>
      </c>
      <c r="L270">
        <v>1570</v>
      </c>
      <c r="M270">
        <v>16</v>
      </c>
      <c r="N270">
        <v>136</v>
      </c>
      <c r="O270" s="5">
        <v>0</v>
      </c>
      <c r="P270">
        <v>15011</v>
      </c>
      <c r="Q270">
        <v>15025</v>
      </c>
      <c r="R270">
        <v>15031</v>
      </c>
      <c r="S270"/>
      <c r="T270"/>
      <c r="U270" t="s">
        <v>490</v>
      </c>
      <c r="V270" s="5">
        <v>1001511</v>
      </c>
      <c r="W270" t="s">
        <v>170</v>
      </c>
      <c r="X270" s="5" t="s">
        <v>491</v>
      </c>
      <c r="Y270" t="s">
        <v>290</v>
      </c>
      <c r="Z270"/>
      <c r="AA270"/>
      <c r="AB270" s="5">
        <v>15</v>
      </c>
      <c r="AC270"/>
      <c r="AD270"/>
      <c r="AE270" s="48" t="s">
        <v>492</v>
      </c>
      <c r="AF270"/>
      <c r="AG270"/>
      <c r="AK270"/>
      <c r="AM270" s="5">
        <v>3</v>
      </c>
      <c r="AO270" s="5">
        <v>1</v>
      </c>
    </row>
    <row r="271" spans="1:41" ht="14.25" customHeight="1">
      <c r="A271" s="5" t="s">
        <v>86</v>
      </c>
      <c r="B271" s="48">
        <v>30030213</v>
      </c>
      <c r="C271" t="s">
        <v>493</v>
      </c>
      <c r="D271" t="s">
        <v>222</v>
      </c>
      <c r="E271">
        <v>27</v>
      </c>
      <c r="F271" s="5">
        <v>1</v>
      </c>
      <c r="G271">
        <v>3486</v>
      </c>
      <c r="H271">
        <v>296</v>
      </c>
      <c r="I271">
        <v>228</v>
      </c>
      <c r="J271">
        <v>306</v>
      </c>
      <c r="K271">
        <v>94</v>
      </c>
      <c r="L271">
        <v>1290</v>
      </c>
      <c r="M271">
        <v>16</v>
      </c>
      <c r="N271">
        <v>96</v>
      </c>
      <c r="O271" s="5">
        <v>0</v>
      </c>
      <c r="P271">
        <v>38015</v>
      </c>
      <c r="Q271">
        <v>38025</v>
      </c>
      <c r="R271">
        <v>38035</v>
      </c>
      <c r="S271"/>
      <c r="T271"/>
      <c r="U271" t="s">
        <v>448</v>
      </c>
      <c r="V271" s="5">
        <v>1003811</v>
      </c>
      <c r="W271" t="s">
        <v>224</v>
      </c>
      <c r="X271" s="5" t="s">
        <v>449</v>
      </c>
      <c r="Y271" t="s">
        <v>316</v>
      </c>
      <c r="Z271"/>
      <c r="AA271"/>
      <c r="AB271" s="5">
        <v>38</v>
      </c>
      <c r="AC271"/>
      <c r="AD271"/>
      <c r="AE271" s="48"/>
      <c r="AF271"/>
      <c r="AG271"/>
      <c r="AK271"/>
      <c r="AM271" s="5">
        <v>1</v>
      </c>
      <c r="AO271" s="5">
        <v>1</v>
      </c>
    </row>
    <row r="272" spans="1:41" ht="14.25" customHeight="1">
      <c r="A272" s="5" t="s">
        <v>86</v>
      </c>
      <c r="B272" s="48">
        <v>30040111</v>
      </c>
      <c r="C272" t="s">
        <v>494</v>
      </c>
      <c r="D272" t="s">
        <v>165</v>
      </c>
      <c r="E272">
        <v>28</v>
      </c>
      <c r="F272" s="5">
        <v>1</v>
      </c>
      <c r="G272">
        <v>3035</v>
      </c>
      <c r="H272">
        <v>460</v>
      </c>
      <c r="I272">
        <v>378</v>
      </c>
      <c r="J272">
        <v>309</v>
      </c>
      <c r="K272">
        <v>152</v>
      </c>
      <c r="L272">
        <v>1419</v>
      </c>
      <c r="M272">
        <v>109</v>
      </c>
      <c r="N272">
        <v>134</v>
      </c>
      <c r="O272" s="5">
        <v>0</v>
      </c>
      <c r="P272">
        <v>14011</v>
      </c>
      <c r="Q272">
        <v>14021</v>
      </c>
      <c r="R272">
        <v>14031</v>
      </c>
      <c r="S272"/>
      <c r="T272"/>
      <c r="U272" t="s">
        <v>486</v>
      </c>
      <c r="V272" s="5">
        <v>1001411</v>
      </c>
      <c r="W272" t="s">
        <v>167</v>
      </c>
      <c r="X272" s="5" t="s">
        <v>487</v>
      </c>
      <c r="Y272" t="s">
        <v>288</v>
      </c>
      <c r="Z272"/>
      <c r="AA272"/>
      <c r="AB272" s="5">
        <v>14</v>
      </c>
      <c r="AC272"/>
      <c r="AD272"/>
      <c r="AE272" s="52" t="s">
        <v>495</v>
      </c>
      <c r="AF272"/>
      <c r="AG272"/>
      <c r="AK272"/>
      <c r="AM272" s="5">
        <v>2</v>
      </c>
      <c r="AO272" s="5">
        <v>1</v>
      </c>
    </row>
    <row r="273" spans="1:41" ht="14.25" customHeight="1">
      <c r="A273" s="5" t="s">
        <v>86</v>
      </c>
      <c r="B273" s="48">
        <v>30040112</v>
      </c>
      <c r="C273" t="s">
        <v>496</v>
      </c>
      <c r="D273" t="s">
        <v>184</v>
      </c>
      <c r="E273">
        <v>28</v>
      </c>
      <c r="F273" s="5">
        <v>1</v>
      </c>
      <c r="G273">
        <v>3457</v>
      </c>
      <c r="H273">
        <v>407</v>
      </c>
      <c r="I273">
        <v>392</v>
      </c>
      <c r="J273">
        <v>340</v>
      </c>
      <c r="K273">
        <v>128</v>
      </c>
      <c r="L273">
        <v>1399</v>
      </c>
      <c r="M273">
        <v>29</v>
      </c>
      <c r="N273">
        <v>139</v>
      </c>
      <c r="O273" s="5">
        <v>0</v>
      </c>
      <c r="P273">
        <v>16011</v>
      </c>
      <c r="Q273">
        <v>16021</v>
      </c>
      <c r="R273" s="5">
        <v>16031</v>
      </c>
      <c r="S273"/>
      <c r="T273"/>
      <c r="U273" t="s">
        <v>438</v>
      </c>
      <c r="V273" s="5">
        <v>1001611</v>
      </c>
      <c r="W273" t="s">
        <v>186</v>
      </c>
      <c r="X273" s="5" t="s">
        <v>439</v>
      </c>
      <c r="Y273" t="s">
        <v>291</v>
      </c>
      <c r="Z273"/>
      <c r="AA273"/>
      <c r="AB273" s="5">
        <v>16</v>
      </c>
      <c r="AC273"/>
      <c r="AD273"/>
      <c r="AE273" s="48"/>
      <c r="AF273"/>
      <c r="AG273"/>
      <c r="AK273"/>
      <c r="AM273" s="5">
        <v>1</v>
      </c>
      <c r="AO273" s="5">
        <v>1</v>
      </c>
    </row>
    <row r="274" spans="1:41" ht="14.25" customHeight="1">
      <c r="A274" s="5" t="s">
        <v>86</v>
      </c>
      <c r="B274" s="48">
        <v>30040113</v>
      </c>
      <c r="C274" t="s">
        <v>497</v>
      </c>
      <c r="D274" t="s">
        <v>219</v>
      </c>
      <c r="E274">
        <v>28</v>
      </c>
      <c r="F274" s="5">
        <v>1</v>
      </c>
      <c r="G274">
        <v>2823</v>
      </c>
      <c r="H274">
        <v>353</v>
      </c>
      <c r="I274">
        <v>365</v>
      </c>
      <c r="J274">
        <v>285</v>
      </c>
      <c r="K274">
        <v>99</v>
      </c>
      <c r="L274">
        <v>1459</v>
      </c>
      <c r="M274">
        <v>29</v>
      </c>
      <c r="N274">
        <v>134</v>
      </c>
      <c r="O274" s="5">
        <v>0</v>
      </c>
      <c r="P274">
        <v>27011</v>
      </c>
      <c r="Q274">
        <v>27021</v>
      </c>
      <c r="R274" s="5">
        <v>27031</v>
      </c>
      <c r="S274"/>
      <c r="T274"/>
      <c r="U274" t="s">
        <v>498</v>
      </c>
      <c r="V274" s="5">
        <v>1002711</v>
      </c>
      <c r="W274" t="s">
        <v>221</v>
      </c>
      <c r="X274" s="5" t="s">
        <v>499</v>
      </c>
      <c r="Y274" t="s">
        <v>302</v>
      </c>
      <c r="Z274"/>
      <c r="AA274"/>
      <c r="AB274" s="5">
        <v>27</v>
      </c>
      <c r="AC274"/>
      <c r="AD274"/>
      <c r="AE274" s="48"/>
      <c r="AF274"/>
      <c r="AG274"/>
      <c r="AK274"/>
      <c r="AM274" s="5">
        <v>1</v>
      </c>
      <c r="AO274" s="5">
        <v>1</v>
      </c>
    </row>
    <row r="275" spans="1:41" ht="14.25" customHeight="1">
      <c r="A275" s="5" t="s">
        <v>86</v>
      </c>
      <c r="B275" s="48">
        <v>30040114</v>
      </c>
      <c r="C275" t="s">
        <v>500</v>
      </c>
      <c r="D275" t="s">
        <v>231</v>
      </c>
      <c r="E275">
        <v>28</v>
      </c>
      <c r="F275" s="5">
        <v>1</v>
      </c>
      <c r="G275">
        <v>4302</v>
      </c>
      <c r="H275">
        <v>407</v>
      </c>
      <c r="I275">
        <v>378</v>
      </c>
      <c r="J275">
        <v>304</v>
      </c>
      <c r="K275">
        <v>128</v>
      </c>
      <c r="L275">
        <v>1359</v>
      </c>
      <c r="M275">
        <v>29</v>
      </c>
      <c r="N275">
        <v>149</v>
      </c>
      <c r="O275" s="5">
        <v>0</v>
      </c>
      <c r="P275">
        <v>20011</v>
      </c>
      <c r="Q275">
        <v>20021</v>
      </c>
      <c r="R275">
        <v>20031</v>
      </c>
      <c r="S275"/>
      <c r="T275"/>
      <c r="U275" t="s">
        <v>444</v>
      </c>
      <c r="V275" s="5">
        <v>1002011</v>
      </c>
      <c r="W275">
        <v>313002000</v>
      </c>
      <c r="X275" s="5">
        <v>321002001</v>
      </c>
      <c r="Y275" t="s">
        <v>294</v>
      </c>
      <c r="Z275"/>
      <c r="AA275"/>
      <c r="AB275" s="5">
        <v>20</v>
      </c>
      <c r="AC275"/>
      <c r="AD275"/>
      <c r="AE275" s="48"/>
      <c r="AF275"/>
      <c r="AG275"/>
      <c r="AK275"/>
      <c r="AM275" s="5">
        <v>3</v>
      </c>
      <c r="AO275" s="5">
        <v>1</v>
      </c>
    </row>
    <row r="276" spans="1:41" ht="14.25" customHeight="1">
      <c r="A276" s="5" t="s">
        <v>86</v>
      </c>
      <c r="B276" s="48">
        <v>30040115</v>
      </c>
      <c r="C276" t="s">
        <v>501</v>
      </c>
      <c r="D276" t="s">
        <v>168</v>
      </c>
      <c r="E276">
        <v>28</v>
      </c>
      <c r="F276" s="5">
        <v>1</v>
      </c>
      <c r="G276">
        <v>3457</v>
      </c>
      <c r="H276">
        <v>460</v>
      </c>
      <c r="I276">
        <v>392</v>
      </c>
      <c r="J276">
        <v>305</v>
      </c>
      <c r="K276">
        <v>94</v>
      </c>
      <c r="L276">
        <v>1599</v>
      </c>
      <c r="M276">
        <v>29</v>
      </c>
      <c r="N276">
        <v>149</v>
      </c>
      <c r="O276" s="5">
        <v>0</v>
      </c>
      <c r="P276">
        <v>15011</v>
      </c>
      <c r="Q276">
        <v>15025</v>
      </c>
      <c r="R276">
        <v>15031</v>
      </c>
      <c r="S276"/>
      <c r="T276"/>
      <c r="U276" t="s">
        <v>502</v>
      </c>
      <c r="V276" s="5">
        <v>1001511</v>
      </c>
      <c r="W276" t="s">
        <v>170</v>
      </c>
      <c r="X276" s="5" t="s">
        <v>491</v>
      </c>
      <c r="Y276" t="s">
        <v>290</v>
      </c>
      <c r="Z276"/>
      <c r="AA276"/>
      <c r="AB276" s="5">
        <v>15</v>
      </c>
      <c r="AC276"/>
      <c r="AD276"/>
      <c r="AE276" s="48"/>
      <c r="AF276"/>
      <c r="AG276"/>
      <c r="AK276"/>
      <c r="AM276" s="5">
        <v>3</v>
      </c>
      <c r="AO276" s="5">
        <v>1</v>
      </c>
    </row>
    <row r="277" spans="1:41" ht="14.25" customHeight="1">
      <c r="A277" s="5" t="s">
        <v>86</v>
      </c>
      <c r="B277" s="48">
        <v>30040116</v>
      </c>
      <c r="C277" t="s">
        <v>503</v>
      </c>
      <c r="D277" t="s">
        <v>222</v>
      </c>
      <c r="E277">
        <v>28</v>
      </c>
      <c r="F277" s="5">
        <v>1</v>
      </c>
      <c r="G277">
        <v>3247</v>
      </c>
      <c r="H277">
        <v>266</v>
      </c>
      <c r="I277">
        <v>380</v>
      </c>
      <c r="J277">
        <v>306</v>
      </c>
      <c r="K277">
        <v>94</v>
      </c>
      <c r="L277">
        <v>1319</v>
      </c>
      <c r="M277">
        <v>29</v>
      </c>
      <c r="N277">
        <v>109</v>
      </c>
      <c r="O277" s="5">
        <v>0</v>
      </c>
      <c r="P277">
        <v>38015</v>
      </c>
      <c r="Q277">
        <v>38025</v>
      </c>
      <c r="R277">
        <v>38035</v>
      </c>
      <c r="S277"/>
      <c r="T277"/>
      <c r="U277" t="s">
        <v>448</v>
      </c>
      <c r="V277" s="5">
        <v>1003811</v>
      </c>
      <c r="W277" t="s">
        <v>224</v>
      </c>
      <c r="X277" s="5" t="s">
        <v>449</v>
      </c>
      <c r="Y277" t="s">
        <v>316</v>
      </c>
      <c r="Z277"/>
      <c r="AA277"/>
      <c r="AB277" s="5">
        <v>38</v>
      </c>
      <c r="AC277"/>
      <c r="AD277"/>
      <c r="AE277" s="48"/>
      <c r="AF277"/>
      <c r="AG277"/>
      <c r="AK277"/>
      <c r="AM277" s="5">
        <v>1</v>
      </c>
      <c r="AO277" s="5">
        <v>1</v>
      </c>
    </row>
    <row r="278" spans="1:41" ht="14.25" customHeight="1">
      <c r="A278" s="5" t="s">
        <v>86</v>
      </c>
      <c r="B278" s="48">
        <v>30040211</v>
      </c>
      <c r="C278" t="s">
        <v>504</v>
      </c>
      <c r="D278" t="s">
        <v>156</v>
      </c>
      <c r="E278">
        <v>28</v>
      </c>
      <c r="F278" s="5">
        <v>1</v>
      </c>
      <c r="G278">
        <v>4274</v>
      </c>
      <c r="H278">
        <v>571</v>
      </c>
      <c r="I278">
        <v>364</v>
      </c>
      <c r="J278">
        <v>338</v>
      </c>
      <c r="K278">
        <v>134</v>
      </c>
      <c r="L278">
        <v>1439</v>
      </c>
      <c r="M278">
        <v>29</v>
      </c>
      <c r="N278">
        <v>139</v>
      </c>
      <c r="O278" s="5">
        <v>0</v>
      </c>
      <c r="P278">
        <v>11011</v>
      </c>
      <c r="Q278">
        <v>11025</v>
      </c>
      <c r="R278">
        <v>11061</v>
      </c>
      <c r="S278"/>
      <c r="T278"/>
      <c r="U278" s="10" t="s">
        <v>463</v>
      </c>
      <c r="V278" s="5">
        <v>1001111</v>
      </c>
      <c r="W278" t="s">
        <v>158</v>
      </c>
      <c r="X278" s="5" t="s">
        <v>464</v>
      </c>
      <c r="Y278" t="s">
        <v>267</v>
      </c>
      <c r="Z278"/>
      <c r="AA278"/>
      <c r="AB278" s="5">
        <v>11</v>
      </c>
      <c r="AC278"/>
      <c r="AD278"/>
      <c r="AE278" s="48" t="s">
        <v>505</v>
      </c>
      <c r="AF278"/>
      <c r="AG278"/>
      <c r="AK278"/>
      <c r="AM278" s="5">
        <v>3</v>
      </c>
      <c r="AO278" s="5">
        <v>1</v>
      </c>
    </row>
    <row r="279" spans="1:41" ht="14.25" customHeight="1">
      <c r="A279" s="5" t="s">
        <v>86</v>
      </c>
      <c r="B279" s="48">
        <v>30040212</v>
      </c>
      <c r="C279" t="s">
        <v>506</v>
      </c>
      <c r="D279" t="s">
        <v>261</v>
      </c>
      <c r="E279">
        <v>28</v>
      </c>
      <c r="F279" s="5">
        <v>1</v>
      </c>
      <c r="G279">
        <v>3998</v>
      </c>
      <c r="H279">
        <v>497</v>
      </c>
      <c r="I279">
        <v>391</v>
      </c>
      <c r="J279">
        <v>290</v>
      </c>
      <c r="K279">
        <v>126</v>
      </c>
      <c r="L279">
        <v>1639</v>
      </c>
      <c r="M279">
        <v>29</v>
      </c>
      <c r="N279">
        <v>144</v>
      </c>
      <c r="O279" s="5">
        <v>0</v>
      </c>
      <c r="P279">
        <v>50011</v>
      </c>
      <c r="Q279">
        <v>50021</v>
      </c>
      <c r="R279">
        <v>50061</v>
      </c>
      <c r="S279">
        <v>50071</v>
      </c>
      <c r="T279"/>
      <c r="U279" t="s">
        <v>507</v>
      </c>
      <c r="V279" s="5">
        <v>1005011</v>
      </c>
      <c r="W279" t="s">
        <v>263</v>
      </c>
      <c r="X279" s="5" t="s">
        <v>467</v>
      </c>
      <c r="Y279" t="s">
        <v>326</v>
      </c>
      <c r="Z279"/>
      <c r="AA279"/>
      <c r="AB279" s="5">
        <v>50</v>
      </c>
      <c r="AC279"/>
      <c r="AD279"/>
      <c r="AE279" s="48"/>
      <c r="AF279"/>
      <c r="AG279"/>
      <c r="AK279"/>
      <c r="AM279" s="5">
        <v>3</v>
      </c>
      <c r="AO279" s="5">
        <v>1</v>
      </c>
    </row>
    <row r="280" spans="1:41" ht="14.25" customHeight="1">
      <c r="A280" s="5" t="s">
        <v>86</v>
      </c>
      <c r="B280" s="48">
        <v>30040213</v>
      </c>
      <c r="C280" t="s">
        <v>508</v>
      </c>
      <c r="D280" t="s">
        <v>204</v>
      </c>
      <c r="E280">
        <v>28</v>
      </c>
      <c r="F280" s="5">
        <v>1</v>
      </c>
      <c r="G280">
        <v>3998</v>
      </c>
      <c r="H280">
        <v>348</v>
      </c>
      <c r="I280">
        <v>295</v>
      </c>
      <c r="J280">
        <v>333</v>
      </c>
      <c r="K280">
        <v>64</v>
      </c>
      <c r="L280">
        <v>1439</v>
      </c>
      <c r="M280">
        <v>29</v>
      </c>
      <c r="N280">
        <v>114</v>
      </c>
      <c r="O280" s="5">
        <v>0</v>
      </c>
      <c r="P280">
        <v>28011</v>
      </c>
      <c r="Q280">
        <v>28051</v>
      </c>
      <c r="R280">
        <v>28061</v>
      </c>
      <c r="S280"/>
      <c r="T280"/>
      <c r="U280" t="s">
        <v>509</v>
      </c>
      <c r="V280" s="5">
        <v>1002811</v>
      </c>
      <c r="W280" t="s">
        <v>206</v>
      </c>
      <c r="X280" s="5" t="s">
        <v>510</v>
      </c>
      <c r="Y280" t="s">
        <v>303</v>
      </c>
      <c r="Z280"/>
      <c r="AA280"/>
      <c r="AB280" s="5">
        <v>28</v>
      </c>
      <c r="AC280"/>
      <c r="AD280"/>
      <c r="AE280" s="48"/>
      <c r="AF280"/>
      <c r="AG280"/>
      <c r="AK280"/>
      <c r="AM280" s="5">
        <v>1</v>
      </c>
      <c r="AO280" s="5">
        <v>1</v>
      </c>
    </row>
    <row r="281" spans="1:41" ht="14.25" customHeight="1">
      <c r="A281" s="5" t="s">
        <v>86</v>
      </c>
      <c r="B281" s="48">
        <v>30050111</v>
      </c>
      <c r="C281" t="s">
        <v>511</v>
      </c>
      <c r="D281" t="s">
        <v>94</v>
      </c>
      <c r="E281">
        <v>29</v>
      </c>
      <c r="F281" s="5">
        <v>1</v>
      </c>
      <c r="G281">
        <v>2964</v>
      </c>
      <c r="H281">
        <v>559</v>
      </c>
      <c r="I281">
        <v>428</v>
      </c>
      <c r="J281">
        <v>319</v>
      </c>
      <c r="K281">
        <v>124</v>
      </c>
      <c r="L281">
        <v>1717</v>
      </c>
      <c r="M281">
        <v>34</v>
      </c>
      <c r="N281">
        <v>154</v>
      </c>
      <c r="O281" s="5">
        <v>0</v>
      </c>
      <c r="P281">
        <v>39011</v>
      </c>
      <c r="Q281">
        <v>39021</v>
      </c>
      <c r="R281">
        <v>39031</v>
      </c>
      <c r="S281">
        <v>39041</v>
      </c>
      <c r="T281"/>
      <c r="U281" s="10" t="s">
        <v>512</v>
      </c>
      <c r="V281" s="5">
        <v>1003911</v>
      </c>
      <c r="W281" t="s">
        <v>200</v>
      </c>
      <c r="X281" s="5" t="s">
        <v>513</v>
      </c>
      <c r="Y281" t="s">
        <v>317</v>
      </c>
      <c r="Z281"/>
      <c r="AA281"/>
      <c r="AB281" s="5">
        <v>39</v>
      </c>
      <c r="AC281"/>
      <c r="AD281"/>
      <c r="AE281" s="52" t="s">
        <v>514</v>
      </c>
      <c r="AF281">
        <v>39041</v>
      </c>
      <c r="AG281"/>
      <c r="AK281"/>
      <c r="AM281" s="5">
        <v>3</v>
      </c>
      <c r="AO281" s="5">
        <v>1</v>
      </c>
    </row>
    <row r="282" spans="1:41" ht="14.25" customHeight="1">
      <c r="A282" s="5" t="s">
        <v>86</v>
      </c>
      <c r="B282" s="48">
        <v>30050112</v>
      </c>
      <c r="C282" t="s">
        <v>515</v>
      </c>
      <c r="D282" t="s">
        <v>184</v>
      </c>
      <c r="E282">
        <v>29</v>
      </c>
      <c r="F282" s="5">
        <v>1</v>
      </c>
      <c r="G282">
        <v>3632</v>
      </c>
      <c r="H282">
        <v>427</v>
      </c>
      <c r="I282">
        <v>400</v>
      </c>
      <c r="J282">
        <v>320</v>
      </c>
      <c r="K282">
        <v>128</v>
      </c>
      <c r="L282">
        <v>1407</v>
      </c>
      <c r="M282">
        <v>34</v>
      </c>
      <c r="N282">
        <v>144</v>
      </c>
      <c r="O282" s="5">
        <v>0</v>
      </c>
      <c r="P282">
        <v>16011</v>
      </c>
      <c r="Q282">
        <v>16021</v>
      </c>
      <c r="R282">
        <v>16035</v>
      </c>
      <c r="S282"/>
      <c r="T282"/>
      <c r="U282" t="s">
        <v>438</v>
      </c>
      <c r="V282" s="5">
        <v>1001611</v>
      </c>
      <c r="W282" t="s">
        <v>186</v>
      </c>
      <c r="X282" s="5" t="s">
        <v>439</v>
      </c>
      <c r="Y282" t="s">
        <v>291</v>
      </c>
      <c r="Z282"/>
      <c r="AA282"/>
      <c r="AB282" s="5">
        <v>16</v>
      </c>
      <c r="AC282"/>
      <c r="AD282"/>
      <c r="AE282" s="48"/>
      <c r="AF282"/>
      <c r="AG282"/>
      <c r="AK282"/>
      <c r="AM282" s="5">
        <v>1</v>
      </c>
      <c r="AO282" s="5">
        <v>1</v>
      </c>
    </row>
    <row r="283" spans="1:41" ht="14.25" customHeight="1">
      <c r="A283" s="5" t="s">
        <v>86</v>
      </c>
      <c r="B283" s="48">
        <v>30050113</v>
      </c>
      <c r="C283" t="s">
        <v>516</v>
      </c>
      <c r="D283" t="s">
        <v>173</v>
      </c>
      <c r="E283">
        <v>29</v>
      </c>
      <c r="F283" s="5">
        <v>1</v>
      </c>
      <c r="G283">
        <v>4075</v>
      </c>
      <c r="H283">
        <v>371</v>
      </c>
      <c r="I283">
        <v>430</v>
      </c>
      <c r="J283">
        <v>266</v>
      </c>
      <c r="K283">
        <v>128</v>
      </c>
      <c r="L283">
        <v>1607</v>
      </c>
      <c r="M283">
        <v>34</v>
      </c>
      <c r="N283">
        <v>144</v>
      </c>
      <c r="O283" s="5">
        <v>0</v>
      </c>
      <c r="P283">
        <v>19011</v>
      </c>
      <c r="Q283">
        <v>19021</v>
      </c>
      <c r="R283">
        <v>19031</v>
      </c>
      <c r="S283"/>
      <c r="T283"/>
      <c r="U283" t="s">
        <v>441</v>
      </c>
      <c r="V283" s="5">
        <v>1001911</v>
      </c>
      <c r="W283" t="s">
        <v>175</v>
      </c>
      <c r="X283" s="5" t="s">
        <v>442</v>
      </c>
      <c r="Y283" t="s">
        <v>294</v>
      </c>
      <c r="Z283"/>
      <c r="AA283"/>
      <c r="AB283" s="5">
        <v>19</v>
      </c>
      <c r="AC283"/>
      <c r="AD283"/>
      <c r="AE283" s="48"/>
      <c r="AF283"/>
      <c r="AG283"/>
      <c r="AK283"/>
      <c r="AM283" s="5">
        <v>1</v>
      </c>
      <c r="AO283" s="5">
        <v>1</v>
      </c>
    </row>
    <row r="284" spans="1:41" ht="14.25" customHeight="1">
      <c r="A284" s="5" t="s">
        <v>86</v>
      </c>
      <c r="B284" s="48">
        <v>30050114</v>
      </c>
      <c r="C284" t="s">
        <v>517</v>
      </c>
      <c r="D284" t="s">
        <v>255</v>
      </c>
      <c r="E284">
        <v>29</v>
      </c>
      <c r="F284" s="5">
        <v>1</v>
      </c>
      <c r="G284">
        <v>3409</v>
      </c>
      <c r="H284">
        <v>223</v>
      </c>
      <c r="I284">
        <v>373</v>
      </c>
      <c r="J284">
        <v>319</v>
      </c>
      <c r="K284">
        <v>76</v>
      </c>
      <c r="L284">
        <v>1287</v>
      </c>
      <c r="M284">
        <v>34</v>
      </c>
      <c r="N284">
        <v>124</v>
      </c>
      <c r="O284" s="5">
        <v>0</v>
      </c>
      <c r="P284">
        <v>34011</v>
      </c>
      <c r="Q284">
        <v>34021</v>
      </c>
      <c r="R284" s="5">
        <v>34031</v>
      </c>
      <c r="T284"/>
      <c r="U284" t="s">
        <v>518</v>
      </c>
      <c r="V284" s="5">
        <v>1003411</v>
      </c>
      <c r="W284" t="s">
        <v>257</v>
      </c>
      <c r="X284" s="5" t="s">
        <v>519</v>
      </c>
      <c r="Y284" t="s">
        <v>311</v>
      </c>
      <c r="Z284"/>
      <c r="AA284"/>
      <c r="AB284" s="5">
        <v>34</v>
      </c>
      <c r="AC284"/>
      <c r="AD284"/>
      <c r="AE284" s="48"/>
      <c r="AF284"/>
      <c r="AG284"/>
      <c r="AK284"/>
      <c r="AM284" s="5">
        <v>1</v>
      </c>
      <c r="AO284" s="5">
        <v>1</v>
      </c>
    </row>
    <row r="285" spans="1:41" ht="14.25" customHeight="1">
      <c r="A285" s="5" t="s">
        <v>86</v>
      </c>
      <c r="B285" s="48">
        <v>30050115</v>
      </c>
      <c r="C285" t="s">
        <v>520</v>
      </c>
      <c r="D285" t="s">
        <v>162</v>
      </c>
      <c r="E285">
        <v>29</v>
      </c>
      <c r="F285" s="5">
        <v>1</v>
      </c>
      <c r="G285">
        <v>3632</v>
      </c>
      <c r="H285">
        <v>504</v>
      </c>
      <c r="I285">
        <v>370</v>
      </c>
      <c r="J285">
        <v>284</v>
      </c>
      <c r="K285">
        <v>128</v>
      </c>
      <c r="L285">
        <v>1607</v>
      </c>
      <c r="M285">
        <v>114</v>
      </c>
      <c r="N285">
        <v>154</v>
      </c>
      <c r="O285" s="5">
        <v>0</v>
      </c>
      <c r="P285">
        <v>13011</v>
      </c>
      <c r="Q285">
        <v>13021</v>
      </c>
      <c r="R285">
        <v>13031</v>
      </c>
      <c r="S285"/>
      <c r="T285"/>
      <c r="U285" t="s">
        <v>521</v>
      </c>
      <c r="V285" s="5">
        <v>1001311</v>
      </c>
      <c r="W285">
        <v>313001300</v>
      </c>
      <c r="X285" s="5">
        <v>321001301</v>
      </c>
      <c r="Y285" t="s">
        <v>319</v>
      </c>
      <c r="Z285"/>
      <c r="AA285"/>
      <c r="AB285" s="5">
        <v>13</v>
      </c>
      <c r="AC285"/>
      <c r="AD285"/>
      <c r="AE285" s="48"/>
      <c r="AF285"/>
      <c r="AG285"/>
      <c r="AK285"/>
      <c r="AM285" s="5">
        <v>2</v>
      </c>
      <c r="AO285" s="5">
        <v>1</v>
      </c>
    </row>
    <row r="286" spans="1:41" ht="14.25" customHeight="1">
      <c r="A286" s="5" t="s">
        <v>86</v>
      </c>
      <c r="B286" s="48">
        <v>30050116</v>
      </c>
      <c r="C286" t="s">
        <v>522</v>
      </c>
      <c r="D286" t="s">
        <v>243</v>
      </c>
      <c r="E286">
        <v>29</v>
      </c>
      <c r="F286" s="5">
        <v>1</v>
      </c>
      <c r="G286">
        <v>3185</v>
      </c>
      <c r="H286">
        <v>313</v>
      </c>
      <c r="I286">
        <v>402</v>
      </c>
      <c r="J286">
        <v>297</v>
      </c>
      <c r="K286">
        <v>81</v>
      </c>
      <c r="L286">
        <v>1317</v>
      </c>
      <c r="M286">
        <v>34</v>
      </c>
      <c r="N286">
        <v>124</v>
      </c>
      <c r="O286" s="5">
        <v>0</v>
      </c>
      <c r="P286">
        <v>33015</v>
      </c>
      <c r="Q286">
        <v>33065</v>
      </c>
      <c r="R286">
        <v>33075</v>
      </c>
      <c r="S286"/>
      <c r="T286"/>
      <c r="U286" t="s">
        <v>448</v>
      </c>
      <c r="V286" s="5">
        <v>1003311</v>
      </c>
      <c r="W286" t="s">
        <v>245</v>
      </c>
      <c r="X286" s="5" t="s">
        <v>523</v>
      </c>
      <c r="Y286" t="s">
        <v>309</v>
      </c>
      <c r="Z286"/>
      <c r="AA286"/>
      <c r="AB286" s="5">
        <v>33</v>
      </c>
      <c r="AC286"/>
      <c r="AD286"/>
      <c r="AE286" s="48"/>
      <c r="AF286"/>
      <c r="AG286"/>
      <c r="AK286"/>
      <c r="AM286" s="5">
        <v>1</v>
      </c>
      <c r="AO286" s="5">
        <v>1</v>
      </c>
    </row>
    <row r="287" spans="1:41" ht="14.25" customHeight="1">
      <c r="A287" s="5" t="s">
        <v>86</v>
      </c>
      <c r="B287" s="48">
        <v>30050211</v>
      </c>
      <c r="C287" t="s">
        <v>524</v>
      </c>
      <c r="D287" t="s">
        <v>153</v>
      </c>
      <c r="E287">
        <v>29</v>
      </c>
      <c r="F287" s="5">
        <v>1</v>
      </c>
      <c r="G287">
        <v>7342</v>
      </c>
      <c r="H287">
        <v>518</v>
      </c>
      <c r="I287">
        <v>413</v>
      </c>
      <c r="J287">
        <v>281</v>
      </c>
      <c r="K287">
        <v>150</v>
      </c>
      <c r="L287">
        <v>1627</v>
      </c>
      <c r="M287">
        <v>34</v>
      </c>
      <c r="N287">
        <v>164</v>
      </c>
      <c r="O287" s="5">
        <v>0</v>
      </c>
      <c r="P287">
        <v>10011</v>
      </c>
      <c r="Q287">
        <v>10023</v>
      </c>
      <c r="R287">
        <v>10031</v>
      </c>
      <c r="S287">
        <v>10041</v>
      </c>
      <c r="T287"/>
      <c r="U287" s="10" t="s">
        <v>525</v>
      </c>
      <c r="V287" s="5">
        <v>1001011</v>
      </c>
      <c r="W287" t="s">
        <v>155</v>
      </c>
      <c r="X287" s="5" t="s">
        <v>526</v>
      </c>
      <c r="Y287" t="s">
        <v>284</v>
      </c>
      <c r="Z287"/>
      <c r="AA287"/>
      <c r="AB287" s="5">
        <v>10</v>
      </c>
      <c r="AC287"/>
      <c r="AD287"/>
      <c r="AE287" s="52" t="s">
        <v>527</v>
      </c>
      <c r="AF287">
        <v>10041</v>
      </c>
      <c r="AG287"/>
      <c r="AK287"/>
      <c r="AM287" s="5">
        <v>2</v>
      </c>
      <c r="AO287" s="5">
        <v>1</v>
      </c>
    </row>
    <row r="288" spans="1:41" ht="14.25" customHeight="1">
      <c r="A288" s="5" t="s">
        <v>86</v>
      </c>
      <c r="B288" s="48">
        <v>30050212</v>
      </c>
      <c r="C288" t="s">
        <v>528</v>
      </c>
      <c r="D288" t="s">
        <v>219</v>
      </c>
      <c r="E288">
        <v>29</v>
      </c>
      <c r="F288" s="5">
        <v>1</v>
      </c>
      <c r="G288">
        <v>3891</v>
      </c>
      <c r="H288">
        <v>401</v>
      </c>
      <c r="I288">
        <v>372</v>
      </c>
      <c r="J288">
        <v>265</v>
      </c>
      <c r="K288">
        <v>99</v>
      </c>
      <c r="L288">
        <v>1467</v>
      </c>
      <c r="M288">
        <v>34</v>
      </c>
      <c r="N288">
        <v>139</v>
      </c>
      <c r="O288" s="5">
        <v>0</v>
      </c>
      <c r="P288">
        <v>27011</v>
      </c>
      <c r="Q288">
        <v>27021</v>
      </c>
      <c r="R288">
        <v>27031</v>
      </c>
      <c r="S288"/>
      <c r="T288"/>
      <c r="U288" t="s">
        <v>529</v>
      </c>
      <c r="V288" s="5">
        <v>1002711</v>
      </c>
      <c r="W288" t="s">
        <v>221</v>
      </c>
      <c r="X288" s="5" t="s">
        <v>499</v>
      </c>
      <c r="Y288" t="s">
        <v>302</v>
      </c>
      <c r="Z288"/>
      <c r="AA288"/>
      <c r="AB288" s="5">
        <v>27</v>
      </c>
      <c r="AC288"/>
      <c r="AD288"/>
      <c r="AE288" s="48"/>
      <c r="AF288"/>
      <c r="AG288"/>
      <c r="AK288"/>
      <c r="AM288" s="5">
        <v>1</v>
      </c>
      <c r="AO288" s="5">
        <v>1</v>
      </c>
    </row>
    <row r="289" spans="1:41" ht="14.25" customHeight="1">
      <c r="A289" s="5" t="s">
        <v>86</v>
      </c>
      <c r="B289" s="48">
        <v>30050213</v>
      </c>
      <c r="C289" t="s">
        <v>530</v>
      </c>
      <c r="D289" t="s">
        <v>204</v>
      </c>
      <c r="E289">
        <v>29</v>
      </c>
      <c r="F289" s="5">
        <v>1</v>
      </c>
      <c r="G289">
        <v>4181</v>
      </c>
      <c r="H289">
        <v>326</v>
      </c>
      <c r="I289">
        <v>300</v>
      </c>
      <c r="J289">
        <v>313</v>
      </c>
      <c r="K289">
        <v>64</v>
      </c>
      <c r="L289">
        <v>1447</v>
      </c>
      <c r="M289">
        <v>34</v>
      </c>
      <c r="N289">
        <v>119</v>
      </c>
      <c r="O289" s="5">
        <v>0</v>
      </c>
      <c r="P289">
        <v>28011</v>
      </c>
      <c r="Q289">
        <v>28051</v>
      </c>
      <c r="R289">
        <v>28061</v>
      </c>
      <c r="S289"/>
      <c r="T289"/>
      <c r="U289" t="s">
        <v>509</v>
      </c>
      <c r="V289" s="5">
        <v>1002811</v>
      </c>
      <c r="W289" t="s">
        <v>206</v>
      </c>
      <c r="X289" s="5" t="s">
        <v>510</v>
      </c>
      <c r="Y289" t="s">
        <v>303</v>
      </c>
      <c r="Z289"/>
      <c r="AA289"/>
      <c r="AB289" s="5">
        <v>28</v>
      </c>
      <c r="AC289"/>
      <c r="AD289"/>
      <c r="AE289" s="48"/>
      <c r="AF289"/>
      <c r="AG289"/>
      <c r="AK289"/>
      <c r="AM289" s="5">
        <v>1</v>
      </c>
      <c r="AO289" s="5">
        <v>1</v>
      </c>
    </row>
    <row r="290" spans="1:41" ht="14.25" customHeight="1">
      <c r="A290" s="5" t="s">
        <v>86</v>
      </c>
      <c r="B290" s="48">
        <v>30060111</v>
      </c>
      <c r="C290" t="s">
        <v>531</v>
      </c>
      <c r="D290" t="s">
        <v>95</v>
      </c>
      <c r="E290">
        <v>30</v>
      </c>
      <c r="F290" s="5">
        <v>1</v>
      </c>
      <c r="G290">
        <v>4416</v>
      </c>
      <c r="H290">
        <v>474</v>
      </c>
      <c r="I290">
        <v>464</v>
      </c>
      <c r="J290">
        <v>314</v>
      </c>
      <c r="K290">
        <v>82</v>
      </c>
      <c r="L290">
        <v>1649</v>
      </c>
      <c r="M290">
        <v>122</v>
      </c>
      <c r="N290">
        <v>152</v>
      </c>
      <c r="O290" s="5">
        <v>0</v>
      </c>
      <c r="P290">
        <v>40011</v>
      </c>
      <c r="Q290">
        <v>40071</v>
      </c>
      <c r="R290">
        <v>40061</v>
      </c>
      <c r="S290"/>
      <c r="T290"/>
      <c r="U290" t="s">
        <v>532</v>
      </c>
      <c r="V290" s="5">
        <v>1004011</v>
      </c>
      <c r="W290">
        <v>313004000</v>
      </c>
      <c r="X290" s="5">
        <v>321004001</v>
      </c>
      <c r="Y290" t="s">
        <v>318</v>
      </c>
      <c r="Z290"/>
      <c r="AA290"/>
      <c r="AB290" s="5">
        <v>40</v>
      </c>
      <c r="AC290"/>
      <c r="AD290"/>
      <c r="AE290" s="52" t="s">
        <v>533</v>
      </c>
      <c r="AF290"/>
      <c r="AG290"/>
      <c r="AK290"/>
      <c r="AM290" s="5">
        <v>4</v>
      </c>
      <c r="AO290" s="5">
        <v>1</v>
      </c>
    </row>
    <row r="291" spans="1:41" ht="14.25" customHeight="1">
      <c r="A291" s="5" t="s">
        <v>86</v>
      </c>
      <c r="B291" s="48">
        <v>30060112</v>
      </c>
      <c r="C291" t="s">
        <v>534</v>
      </c>
      <c r="D291" t="s">
        <v>178</v>
      </c>
      <c r="E291">
        <v>30</v>
      </c>
      <c r="F291" s="5">
        <v>1</v>
      </c>
      <c r="G291">
        <v>4957</v>
      </c>
      <c r="H291">
        <v>655</v>
      </c>
      <c r="I291">
        <v>567</v>
      </c>
      <c r="J291">
        <v>283</v>
      </c>
      <c r="K291">
        <v>156</v>
      </c>
      <c r="L291">
        <v>1509</v>
      </c>
      <c r="M291">
        <v>187</v>
      </c>
      <c r="N291">
        <v>182</v>
      </c>
      <c r="O291" s="5">
        <v>0</v>
      </c>
      <c r="P291">
        <v>4011</v>
      </c>
      <c r="Q291">
        <v>4021</v>
      </c>
      <c r="R291">
        <v>4031</v>
      </c>
      <c r="S291">
        <v>4041</v>
      </c>
      <c r="T291"/>
      <c r="U291" t="s">
        <v>535</v>
      </c>
      <c r="V291" s="5">
        <v>1000411</v>
      </c>
      <c r="W291" t="s">
        <v>180</v>
      </c>
      <c r="X291" s="5" t="s">
        <v>536</v>
      </c>
      <c r="Y291" t="s">
        <v>276</v>
      </c>
      <c r="Z291"/>
      <c r="AA291"/>
      <c r="AB291" s="5">
        <v>4</v>
      </c>
      <c r="AC291"/>
      <c r="AD291"/>
      <c r="AE291" s="48"/>
      <c r="AF291"/>
      <c r="AG291"/>
      <c r="AK291"/>
      <c r="AM291" s="5">
        <v>4</v>
      </c>
      <c r="AO291" s="5">
        <v>1</v>
      </c>
    </row>
    <row r="292" spans="1:41" ht="14.25" customHeight="1">
      <c r="A292" s="5" t="s">
        <v>86</v>
      </c>
      <c r="B292" s="48">
        <v>30060113</v>
      </c>
      <c r="C292" t="s">
        <v>537</v>
      </c>
      <c r="D292" t="s">
        <v>255</v>
      </c>
      <c r="E292">
        <v>30</v>
      </c>
      <c r="F292" s="5">
        <v>1</v>
      </c>
      <c r="G292">
        <v>4147</v>
      </c>
      <c r="H292">
        <v>271</v>
      </c>
      <c r="I292">
        <v>420</v>
      </c>
      <c r="J292">
        <v>319</v>
      </c>
      <c r="K292">
        <v>76</v>
      </c>
      <c r="L292">
        <v>1329</v>
      </c>
      <c r="M292">
        <v>52</v>
      </c>
      <c r="N292">
        <v>142</v>
      </c>
      <c r="O292" s="5">
        <v>0</v>
      </c>
      <c r="P292">
        <v>34011</v>
      </c>
      <c r="Q292">
        <v>34021</v>
      </c>
      <c r="R292">
        <v>34031</v>
      </c>
      <c r="S292"/>
      <c r="T292"/>
      <c r="U292" t="s">
        <v>518</v>
      </c>
      <c r="V292" s="5">
        <v>1003411</v>
      </c>
      <c r="W292" t="s">
        <v>257</v>
      </c>
      <c r="X292" s="5" t="s">
        <v>519</v>
      </c>
      <c r="Y292" t="s">
        <v>311</v>
      </c>
      <c r="Z292"/>
      <c r="AA292"/>
      <c r="AB292" s="5">
        <v>34</v>
      </c>
      <c r="AC292"/>
      <c r="AD292"/>
      <c r="AE292" s="48"/>
      <c r="AF292"/>
      <c r="AG292"/>
      <c r="AK292"/>
      <c r="AM292" s="5">
        <v>1</v>
      </c>
      <c r="AO292" s="5">
        <v>1</v>
      </c>
    </row>
    <row r="293" spans="1:41" ht="14.25" customHeight="1">
      <c r="A293" s="5" t="s">
        <v>86</v>
      </c>
      <c r="B293" s="48">
        <v>30060114</v>
      </c>
      <c r="C293" t="s">
        <v>538</v>
      </c>
      <c r="D293" t="s">
        <v>201</v>
      </c>
      <c r="E293">
        <v>30</v>
      </c>
      <c r="F293" s="5">
        <v>1</v>
      </c>
      <c r="G293">
        <v>4416</v>
      </c>
      <c r="H293">
        <v>450</v>
      </c>
      <c r="I293">
        <v>384</v>
      </c>
      <c r="J293">
        <v>273</v>
      </c>
      <c r="K293">
        <v>64</v>
      </c>
      <c r="L293">
        <v>1489</v>
      </c>
      <c r="M293">
        <v>52</v>
      </c>
      <c r="N293">
        <v>132</v>
      </c>
      <c r="O293" s="5">
        <v>0</v>
      </c>
      <c r="P293">
        <v>41011</v>
      </c>
      <c r="Q293">
        <v>41025</v>
      </c>
      <c r="R293">
        <v>41031</v>
      </c>
      <c r="S293"/>
      <c r="T293"/>
      <c r="U293" t="s">
        <v>481</v>
      </c>
      <c r="V293" s="5">
        <v>1004111</v>
      </c>
      <c r="W293" t="s">
        <v>203</v>
      </c>
      <c r="X293" s="5" t="s">
        <v>482</v>
      </c>
      <c r="Y293" t="s">
        <v>319</v>
      </c>
      <c r="Z293"/>
      <c r="AA293"/>
      <c r="AB293" s="5">
        <v>41</v>
      </c>
      <c r="AC293"/>
      <c r="AD293"/>
      <c r="AE293" s="48"/>
      <c r="AF293"/>
      <c r="AG293"/>
      <c r="AK293"/>
      <c r="AM293" s="5">
        <v>1</v>
      </c>
      <c r="AO293" s="5">
        <v>1</v>
      </c>
    </row>
    <row r="294" spans="1:41" ht="14.25" customHeight="1">
      <c r="A294" s="5" t="s">
        <v>86</v>
      </c>
      <c r="B294" s="48">
        <v>30060115</v>
      </c>
      <c r="C294" t="s">
        <v>539</v>
      </c>
      <c r="D294" t="s">
        <v>193</v>
      </c>
      <c r="E294">
        <v>30</v>
      </c>
      <c r="F294" s="5">
        <v>1</v>
      </c>
      <c r="G294">
        <v>3605</v>
      </c>
      <c r="H294">
        <v>382</v>
      </c>
      <c r="I294">
        <v>451</v>
      </c>
      <c r="J294">
        <v>330</v>
      </c>
      <c r="K294">
        <v>123</v>
      </c>
      <c r="L294">
        <v>1369</v>
      </c>
      <c r="M294">
        <v>52</v>
      </c>
      <c r="N294">
        <v>142</v>
      </c>
      <c r="O294" s="5">
        <v>0</v>
      </c>
      <c r="P294">
        <v>26011</v>
      </c>
      <c r="Q294">
        <v>26021</v>
      </c>
      <c r="R294">
        <v>26031</v>
      </c>
      <c r="S294"/>
      <c r="T294"/>
      <c r="U294" t="s">
        <v>540</v>
      </c>
      <c r="V294" s="5">
        <v>1002611</v>
      </c>
      <c r="W294" t="s">
        <v>195</v>
      </c>
      <c r="X294" s="5" t="s">
        <v>461</v>
      </c>
      <c r="Y294" t="s">
        <v>301</v>
      </c>
      <c r="Z294"/>
      <c r="AA294"/>
      <c r="AB294" s="5">
        <v>26</v>
      </c>
      <c r="AC294"/>
      <c r="AD294"/>
      <c r="AE294" s="48"/>
      <c r="AF294"/>
      <c r="AG294"/>
      <c r="AK294"/>
      <c r="AM294" s="5">
        <v>1</v>
      </c>
      <c r="AO294" s="5">
        <v>1</v>
      </c>
    </row>
    <row r="295" spans="1:41" ht="14.25" customHeight="1">
      <c r="A295" s="5" t="s">
        <v>86</v>
      </c>
      <c r="B295" s="48">
        <v>30060116</v>
      </c>
      <c r="C295" s="10" t="s">
        <v>541</v>
      </c>
      <c r="D295" t="s">
        <v>243</v>
      </c>
      <c r="E295">
        <v>30</v>
      </c>
      <c r="F295" s="5">
        <v>1</v>
      </c>
      <c r="G295">
        <v>3875</v>
      </c>
      <c r="H295">
        <v>382</v>
      </c>
      <c r="I295">
        <v>451</v>
      </c>
      <c r="J295">
        <v>297</v>
      </c>
      <c r="K295">
        <v>81</v>
      </c>
      <c r="L295">
        <v>1359</v>
      </c>
      <c r="M295">
        <v>52</v>
      </c>
      <c r="N295">
        <v>142</v>
      </c>
      <c r="O295" s="5">
        <v>0</v>
      </c>
      <c r="P295">
        <v>33015</v>
      </c>
      <c r="Q295">
        <v>33065</v>
      </c>
      <c r="R295">
        <v>33075</v>
      </c>
      <c r="S295"/>
      <c r="T295"/>
      <c r="U295" t="s">
        <v>448</v>
      </c>
      <c r="V295" s="5">
        <v>1003311</v>
      </c>
      <c r="W295" t="s">
        <v>245</v>
      </c>
      <c r="X295" s="5" t="s">
        <v>523</v>
      </c>
      <c r="Y295" t="s">
        <v>309</v>
      </c>
      <c r="Z295"/>
      <c r="AA295"/>
      <c r="AB295" s="5">
        <v>33</v>
      </c>
      <c r="AC295"/>
      <c r="AD295"/>
      <c r="AE295" s="48"/>
      <c r="AF295"/>
      <c r="AG295"/>
      <c r="AK295"/>
      <c r="AM295" s="5">
        <v>1</v>
      </c>
      <c r="AO295" s="5">
        <v>1</v>
      </c>
    </row>
    <row r="296" spans="1:41" ht="14.25" customHeight="1">
      <c r="A296" s="5" t="s">
        <v>86</v>
      </c>
      <c r="B296" s="48">
        <v>30060211</v>
      </c>
      <c r="C296" t="s">
        <v>542</v>
      </c>
      <c r="D296" t="s">
        <v>207</v>
      </c>
      <c r="E296">
        <v>30</v>
      </c>
      <c r="F296" s="5">
        <v>1</v>
      </c>
      <c r="G296">
        <v>7573</v>
      </c>
      <c r="H296">
        <v>786</v>
      </c>
      <c r="I296">
        <v>424</v>
      </c>
      <c r="J296">
        <v>301</v>
      </c>
      <c r="K296">
        <v>168</v>
      </c>
      <c r="L296">
        <v>1759</v>
      </c>
      <c r="M296">
        <v>127</v>
      </c>
      <c r="N296">
        <v>127</v>
      </c>
      <c r="O296" s="5">
        <v>0</v>
      </c>
      <c r="P296">
        <v>6011</v>
      </c>
      <c r="Q296">
        <v>6021</v>
      </c>
      <c r="R296">
        <v>6031</v>
      </c>
      <c r="S296">
        <v>6041</v>
      </c>
      <c r="T296"/>
      <c r="U296" t="s">
        <v>543</v>
      </c>
      <c r="V296" s="5">
        <v>1000611</v>
      </c>
      <c r="W296" t="s">
        <v>209</v>
      </c>
      <c r="X296" s="5" t="s">
        <v>544</v>
      </c>
      <c r="Y296" t="s">
        <v>279</v>
      </c>
      <c r="Z296"/>
      <c r="AA296"/>
      <c r="AB296" s="5">
        <v>6</v>
      </c>
      <c r="AC296"/>
      <c r="AD296"/>
      <c r="AE296" s="48" t="s">
        <v>545</v>
      </c>
      <c r="AF296">
        <v>6041</v>
      </c>
      <c r="AG296"/>
      <c r="AK296"/>
      <c r="AM296" s="5">
        <v>3</v>
      </c>
      <c r="AO296" s="5">
        <v>1</v>
      </c>
    </row>
    <row r="297" spans="1:41" ht="14.25" customHeight="1">
      <c r="A297" s="5" t="s">
        <v>86</v>
      </c>
      <c r="B297" s="48">
        <v>30060212</v>
      </c>
      <c r="C297" t="s">
        <v>546</v>
      </c>
      <c r="D297" t="s">
        <v>159</v>
      </c>
      <c r="E297">
        <v>30</v>
      </c>
      <c r="F297" s="5">
        <v>1</v>
      </c>
      <c r="G297">
        <v>4715</v>
      </c>
      <c r="H297">
        <v>706</v>
      </c>
      <c r="I297">
        <v>464</v>
      </c>
      <c r="J297">
        <v>280</v>
      </c>
      <c r="K297">
        <v>128</v>
      </c>
      <c r="L297">
        <v>1649</v>
      </c>
      <c r="M297">
        <v>132</v>
      </c>
      <c r="N297">
        <v>172</v>
      </c>
      <c r="O297" s="5">
        <v>0</v>
      </c>
      <c r="P297">
        <v>12011</v>
      </c>
      <c r="Q297">
        <v>12021</v>
      </c>
      <c r="R297">
        <v>12031</v>
      </c>
      <c r="S297"/>
      <c r="T297"/>
      <c r="U297" t="s">
        <v>547</v>
      </c>
      <c r="V297" s="5">
        <v>1001211</v>
      </c>
      <c r="W297" t="s">
        <v>161</v>
      </c>
      <c r="X297" s="5" t="s">
        <v>548</v>
      </c>
      <c r="Y297" t="s">
        <v>286</v>
      </c>
      <c r="Z297"/>
      <c r="AA297"/>
      <c r="AB297" s="5">
        <v>12</v>
      </c>
      <c r="AC297"/>
      <c r="AD297"/>
      <c r="AE297" s="48"/>
      <c r="AF297"/>
      <c r="AG297"/>
      <c r="AK297"/>
      <c r="AM297" s="5">
        <v>3</v>
      </c>
      <c r="AO297" s="5">
        <v>1</v>
      </c>
    </row>
    <row r="298" spans="1:41" ht="14.25" customHeight="1">
      <c r="A298" s="5" t="s">
        <v>86</v>
      </c>
      <c r="B298" s="48">
        <v>30070111</v>
      </c>
      <c r="C298" t="s">
        <v>549</v>
      </c>
      <c r="D298" t="s">
        <v>153</v>
      </c>
      <c r="E298">
        <v>31</v>
      </c>
      <c r="F298" s="5">
        <v>1</v>
      </c>
      <c r="G298">
        <v>5761</v>
      </c>
      <c r="H298">
        <v>566</v>
      </c>
      <c r="I298">
        <v>469</v>
      </c>
      <c r="J298">
        <v>281</v>
      </c>
      <c r="K298">
        <v>150</v>
      </c>
      <c r="L298">
        <v>1714</v>
      </c>
      <c r="M298">
        <v>66</v>
      </c>
      <c r="N298">
        <v>196</v>
      </c>
      <c r="O298" s="5">
        <v>0</v>
      </c>
      <c r="P298">
        <v>10011</v>
      </c>
      <c r="Q298">
        <v>10021</v>
      </c>
      <c r="R298">
        <v>10031</v>
      </c>
      <c r="S298">
        <v>10041</v>
      </c>
      <c r="T298"/>
      <c r="U298" t="s">
        <v>550</v>
      </c>
      <c r="V298" s="5">
        <v>1001011</v>
      </c>
      <c r="W298" t="s">
        <v>155</v>
      </c>
      <c r="X298" s="5" t="s">
        <v>526</v>
      </c>
      <c r="Y298" t="s">
        <v>284</v>
      </c>
      <c r="Z298"/>
      <c r="AA298"/>
      <c r="AB298" s="5">
        <v>10</v>
      </c>
      <c r="AC298"/>
      <c r="AD298"/>
      <c r="AE298" s="52" t="s">
        <v>551</v>
      </c>
      <c r="AF298">
        <v>10041</v>
      </c>
      <c r="AG298"/>
      <c r="AK298"/>
      <c r="AM298" s="5">
        <v>2</v>
      </c>
      <c r="AO298" s="5">
        <v>1</v>
      </c>
    </row>
    <row r="299" spans="1:41" ht="14.25" customHeight="1">
      <c r="A299" s="5" t="s">
        <v>86</v>
      </c>
      <c r="B299" s="48">
        <v>30070112</v>
      </c>
      <c r="C299" t="s">
        <v>552</v>
      </c>
      <c r="D299" t="s">
        <v>173</v>
      </c>
      <c r="E299">
        <v>31</v>
      </c>
      <c r="F299" s="5">
        <v>1</v>
      </c>
      <c r="G299">
        <v>5192</v>
      </c>
      <c r="H299">
        <v>470</v>
      </c>
      <c r="I299">
        <v>492</v>
      </c>
      <c r="J299">
        <v>266</v>
      </c>
      <c r="K299">
        <v>128</v>
      </c>
      <c r="L299">
        <v>1694</v>
      </c>
      <c r="M299">
        <v>66</v>
      </c>
      <c r="N299">
        <v>176</v>
      </c>
      <c r="O299" s="5">
        <v>0</v>
      </c>
      <c r="P299">
        <v>19013</v>
      </c>
      <c r="Q299">
        <v>19023</v>
      </c>
      <c r="R299">
        <v>19033</v>
      </c>
      <c r="S299"/>
      <c r="T299"/>
      <c r="U299" t="s">
        <v>441</v>
      </c>
      <c r="V299" s="5">
        <v>1001911</v>
      </c>
      <c r="W299" t="s">
        <v>175</v>
      </c>
      <c r="X299" s="5" t="s">
        <v>442</v>
      </c>
      <c r="Y299" t="s">
        <v>294</v>
      </c>
      <c r="Z299"/>
      <c r="AA299"/>
      <c r="AB299" s="5">
        <v>19</v>
      </c>
      <c r="AC299"/>
      <c r="AD299"/>
      <c r="AE299" s="48"/>
      <c r="AF299"/>
      <c r="AG299"/>
      <c r="AK299"/>
      <c r="AM299" s="5">
        <v>1</v>
      </c>
      <c r="AO299" s="5">
        <v>1</v>
      </c>
    </row>
    <row r="300" spans="1:41" ht="14.25" customHeight="1">
      <c r="A300" s="5" t="s">
        <v>86</v>
      </c>
      <c r="B300" s="48">
        <v>30070113</v>
      </c>
      <c r="C300" t="s">
        <v>553</v>
      </c>
      <c r="D300" t="s">
        <v>193</v>
      </c>
      <c r="E300">
        <v>31</v>
      </c>
      <c r="F300" s="5">
        <v>1</v>
      </c>
      <c r="G300">
        <v>3776</v>
      </c>
      <c r="H300">
        <v>398</v>
      </c>
      <c r="I300">
        <v>460</v>
      </c>
      <c r="J300">
        <v>330</v>
      </c>
      <c r="K300">
        <v>123</v>
      </c>
      <c r="L300">
        <v>1414</v>
      </c>
      <c r="M300">
        <v>66</v>
      </c>
      <c r="N300">
        <v>156</v>
      </c>
      <c r="O300" s="5">
        <v>0</v>
      </c>
      <c r="P300">
        <v>26013</v>
      </c>
      <c r="Q300">
        <v>26023</v>
      </c>
      <c r="R300">
        <v>26031</v>
      </c>
      <c r="S300"/>
      <c r="T300"/>
      <c r="U300" s="10" t="s">
        <v>554</v>
      </c>
      <c r="V300" s="5">
        <v>1002611</v>
      </c>
      <c r="W300" t="s">
        <v>195</v>
      </c>
      <c r="X300" s="5" t="s">
        <v>461</v>
      </c>
      <c r="Y300" t="s">
        <v>301</v>
      </c>
      <c r="Z300"/>
      <c r="AA300"/>
      <c r="AB300" s="5">
        <v>26</v>
      </c>
      <c r="AC300"/>
      <c r="AD300"/>
      <c r="AE300" s="48"/>
      <c r="AF300"/>
      <c r="AG300"/>
      <c r="AK300"/>
      <c r="AM300" s="5">
        <v>1</v>
      </c>
      <c r="AO300" s="5">
        <v>1</v>
      </c>
    </row>
    <row r="301" spans="1:41" ht="14.25" customHeight="1">
      <c r="A301" s="5" t="s">
        <v>86</v>
      </c>
      <c r="B301" s="48">
        <v>30070114</v>
      </c>
      <c r="C301" t="s">
        <v>555</v>
      </c>
      <c r="D301" t="s">
        <v>255</v>
      </c>
      <c r="E301">
        <v>31</v>
      </c>
      <c r="F301" s="5">
        <v>1</v>
      </c>
      <c r="G301">
        <v>4342</v>
      </c>
      <c r="H301">
        <v>282</v>
      </c>
      <c r="I301">
        <v>429</v>
      </c>
      <c r="J301">
        <v>319</v>
      </c>
      <c r="K301">
        <v>76</v>
      </c>
      <c r="L301">
        <v>1374</v>
      </c>
      <c r="M301">
        <v>66</v>
      </c>
      <c r="N301">
        <v>156</v>
      </c>
      <c r="O301" s="5">
        <v>0</v>
      </c>
      <c r="P301">
        <v>34013</v>
      </c>
      <c r="Q301">
        <v>34023</v>
      </c>
      <c r="R301" s="5">
        <v>34033</v>
      </c>
      <c r="T301"/>
      <c r="U301" t="s">
        <v>518</v>
      </c>
      <c r="V301" s="5">
        <v>1003411</v>
      </c>
      <c r="W301" t="s">
        <v>257</v>
      </c>
      <c r="X301" s="5" t="s">
        <v>519</v>
      </c>
      <c r="Y301" t="s">
        <v>311</v>
      </c>
      <c r="Z301"/>
      <c r="AA301"/>
      <c r="AB301" s="5">
        <v>34</v>
      </c>
      <c r="AC301"/>
      <c r="AD301"/>
      <c r="AE301" s="48"/>
      <c r="AF301"/>
      <c r="AG301"/>
      <c r="AK301"/>
      <c r="AM301" s="5">
        <v>1</v>
      </c>
      <c r="AO301" s="5">
        <v>1</v>
      </c>
    </row>
    <row r="302" spans="1:41" ht="14.25" customHeight="1">
      <c r="A302" s="5" t="s">
        <v>86</v>
      </c>
      <c r="B302" s="48">
        <v>30070115</v>
      </c>
      <c r="C302" s="10" t="s">
        <v>556</v>
      </c>
      <c r="D302" t="s">
        <v>165</v>
      </c>
      <c r="E302">
        <v>31</v>
      </c>
      <c r="F302" s="5">
        <v>1</v>
      </c>
      <c r="G302">
        <v>4060</v>
      </c>
      <c r="H302">
        <v>612</v>
      </c>
      <c r="I302">
        <v>436</v>
      </c>
      <c r="J302">
        <v>289</v>
      </c>
      <c r="K302">
        <v>152</v>
      </c>
      <c r="L302">
        <v>1514</v>
      </c>
      <c r="M302">
        <v>146</v>
      </c>
      <c r="N302">
        <v>171</v>
      </c>
      <c r="O302" s="5">
        <v>0</v>
      </c>
      <c r="P302">
        <v>14013</v>
      </c>
      <c r="Q302">
        <v>14023</v>
      </c>
      <c r="R302">
        <v>14033</v>
      </c>
      <c r="S302"/>
      <c r="T302"/>
      <c r="U302" t="s">
        <v>486</v>
      </c>
      <c r="V302" s="5">
        <v>1001411</v>
      </c>
      <c r="W302" t="s">
        <v>167</v>
      </c>
      <c r="X302" s="5" t="s">
        <v>487</v>
      </c>
      <c r="Y302" t="s">
        <v>288</v>
      </c>
      <c r="Z302"/>
      <c r="AA302"/>
      <c r="AB302" s="5">
        <v>14</v>
      </c>
      <c r="AC302"/>
      <c r="AD302"/>
      <c r="AE302" s="52" t="s">
        <v>557</v>
      </c>
      <c r="AF302"/>
      <c r="AG302"/>
      <c r="AK302"/>
      <c r="AM302" s="5">
        <v>2</v>
      </c>
      <c r="AO302" s="5">
        <v>1</v>
      </c>
    </row>
    <row r="303" spans="1:41" ht="14.25" customHeight="1">
      <c r="A303" s="5" t="s">
        <v>86</v>
      </c>
      <c r="B303" s="48">
        <v>30070116</v>
      </c>
      <c r="C303" t="s">
        <v>558</v>
      </c>
      <c r="D303" t="s">
        <v>243</v>
      </c>
      <c r="E303">
        <v>31</v>
      </c>
      <c r="F303" s="5">
        <v>1</v>
      </c>
      <c r="G303">
        <v>4060</v>
      </c>
      <c r="H303">
        <v>398</v>
      </c>
      <c r="I303">
        <v>460</v>
      </c>
      <c r="J303">
        <v>297</v>
      </c>
      <c r="K303">
        <v>81</v>
      </c>
      <c r="L303">
        <v>1404</v>
      </c>
      <c r="M303">
        <v>66</v>
      </c>
      <c r="N303">
        <v>156</v>
      </c>
      <c r="O303" s="5">
        <v>0</v>
      </c>
      <c r="P303">
        <v>33015</v>
      </c>
      <c r="Q303">
        <v>33065</v>
      </c>
      <c r="R303">
        <v>33075</v>
      </c>
      <c r="S303"/>
      <c r="T303"/>
      <c r="U303" t="s">
        <v>448</v>
      </c>
      <c r="V303" s="5">
        <v>1003311</v>
      </c>
      <c r="W303" t="s">
        <v>245</v>
      </c>
      <c r="X303" s="5" t="s">
        <v>523</v>
      </c>
      <c r="Y303" t="s">
        <v>309</v>
      </c>
      <c r="Z303"/>
      <c r="AA303"/>
      <c r="AB303" s="5">
        <v>33</v>
      </c>
      <c r="AC303"/>
      <c r="AD303"/>
      <c r="AE303" s="48"/>
      <c r="AF303"/>
      <c r="AG303"/>
      <c r="AK303"/>
      <c r="AM303" s="5">
        <v>1</v>
      </c>
      <c r="AO303" s="5">
        <v>1</v>
      </c>
    </row>
    <row r="304" spans="1:41" ht="14.25" customHeight="1">
      <c r="A304" s="5" t="s">
        <v>86</v>
      </c>
      <c r="B304" s="48">
        <v>30070211</v>
      </c>
      <c r="C304" t="s">
        <v>559</v>
      </c>
      <c r="D304" t="s">
        <v>433</v>
      </c>
      <c r="E304">
        <v>31</v>
      </c>
      <c r="F304" s="5">
        <v>1</v>
      </c>
      <c r="G304">
        <v>7886</v>
      </c>
      <c r="H304">
        <v>737</v>
      </c>
      <c r="I304">
        <v>506</v>
      </c>
      <c r="J304">
        <v>295</v>
      </c>
      <c r="K304">
        <v>168</v>
      </c>
      <c r="L304">
        <v>1534</v>
      </c>
      <c r="M304">
        <v>146</v>
      </c>
      <c r="N304">
        <v>196</v>
      </c>
      <c r="O304" s="5">
        <v>0</v>
      </c>
      <c r="P304">
        <v>5013</v>
      </c>
      <c r="Q304">
        <v>5023</v>
      </c>
      <c r="R304">
        <v>5033</v>
      </c>
      <c r="S304">
        <v>5043</v>
      </c>
      <c r="T304"/>
      <c r="U304" t="s">
        <v>434</v>
      </c>
      <c r="V304" s="5">
        <v>1000511</v>
      </c>
      <c r="W304" t="s">
        <v>212</v>
      </c>
      <c r="X304" s="5" t="s">
        <v>435</v>
      </c>
      <c r="Y304" t="s">
        <v>278</v>
      </c>
      <c r="Z304"/>
      <c r="AA304"/>
      <c r="AB304" s="5">
        <v>5</v>
      </c>
      <c r="AC304"/>
      <c r="AD304"/>
      <c r="AE304" s="52" t="s">
        <v>560</v>
      </c>
      <c r="AF304">
        <v>5043</v>
      </c>
      <c r="AG304"/>
      <c r="AK304"/>
      <c r="AM304" s="5">
        <v>4</v>
      </c>
      <c r="AO304" s="5">
        <v>1</v>
      </c>
    </row>
    <row r="305" spans="1:41" ht="14.25" customHeight="1">
      <c r="A305" s="5" t="s">
        <v>86</v>
      </c>
      <c r="B305" s="48">
        <v>30070212</v>
      </c>
      <c r="C305" t="s">
        <v>561</v>
      </c>
      <c r="D305" t="s">
        <v>255</v>
      </c>
      <c r="E305">
        <v>31</v>
      </c>
      <c r="F305" s="5">
        <v>1</v>
      </c>
      <c r="G305">
        <v>5658</v>
      </c>
      <c r="H305">
        <v>304</v>
      </c>
      <c r="I305">
        <v>429</v>
      </c>
      <c r="J305">
        <v>319</v>
      </c>
      <c r="K305">
        <v>76</v>
      </c>
      <c r="L305">
        <v>1374</v>
      </c>
      <c r="M305">
        <v>66</v>
      </c>
      <c r="N305">
        <v>156</v>
      </c>
      <c r="O305" s="5">
        <v>0</v>
      </c>
      <c r="P305">
        <v>34013</v>
      </c>
      <c r="Q305">
        <v>34023</v>
      </c>
      <c r="R305">
        <v>34033</v>
      </c>
      <c r="S305"/>
      <c r="T305"/>
      <c r="U305" t="s">
        <v>562</v>
      </c>
      <c r="V305" s="5">
        <v>1003411</v>
      </c>
      <c r="W305" t="s">
        <v>257</v>
      </c>
      <c r="X305" s="5" t="s">
        <v>519</v>
      </c>
      <c r="Y305" t="s">
        <v>311</v>
      </c>
      <c r="Z305"/>
      <c r="AA305"/>
      <c r="AB305" s="5">
        <v>34</v>
      </c>
      <c r="AC305"/>
      <c r="AD305"/>
      <c r="AE305" s="48"/>
      <c r="AF305"/>
      <c r="AG305"/>
      <c r="AK305"/>
      <c r="AM305" s="5">
        <v>1</v>
      </c>
      <c r="AO305" s="5">
        <v>1</v>
      </c>
    </row>
    <row r="306" spans="1:41" ht="14.25" customHeight="1">
      <c r="A306" s="5" t="s">
        <v>86</v>
      </c>
      <c r="B306" s="48">
        <v>30070213</v>
      </c>
      <c r="C306" t="s">
        <v>563</v>
      </c>
      <c r="D306" t="s">
        <v>219</v>
      </c>
      <c r="E306">
        <v>31</v>
      </c>
      <c r="F306" s="5">
        <v>1</v>
      </c>
      <c r="G306">
        <v>4921</v>
      </c>
      <c r="H306">
        <v>507</v>
      </c>
      <c r="I306">
        <v>424</v>
      </c>
      <c r="J306">
        <v>265</v>
      </c>
      <c r="K306">
        <v>99</v>
      </c>
      <c r="L306">
        <v>1554</v>
      </c>
      <c r="M306">
        <v>66</v>
      </c>
      <c r="N306">
        <v>171</v>
      </c>
      <c r="O306" s="5">
        <v>0</v>
      </c>
      <c r="P306">
        <v>27013</v>
      </c>
      <c r="Q306">
        <v>27023</v>
      </c>
      <c r="R306">
        <v>27033</v>
      </c>
      <c r="S306"/>
      <c r="T306"/>
      <c r="U306" t="s">
        <v>529</v>
      </c>
      <c r="V306" s="5">
        <v>1002711</v>
      </c>
      <c r="W306" t="s">
        <v>221</v>
      </c>
      <c r="X306" s="5" t="s">
        <v>499</v>
      </c>
      <c r="Y306" t="s">
        <v>302</v>
      </c>
      <c r="Z306"/>
      <c r="AA306"/>
      <c r="AB306" s="5">
        <v>27</v>
      </c>
      <c r="AC306"/>
      <c r="AD306"/>
      <c r="AE306" s="48"/>
      <c r="AF306"/>
      <c r="AG306"/>
      <c r="AK306"/>
      <c r="AM306" s="5">
        <v>1</v>
      </c>
      <c r="AO306" s="5">
        <v>1</v>
      </c>
    </row>
    <row r="307" spans="1:41" ht="14.25" customHeight="1">
      <c r="A307" s="5" t="s">
        <v>86</v>
      </c>
      <c r="B307" s="48">
        <v>30070214</v>
      </c>
      <c r="C307" s="10" t="s">
        <v>564</v>
      </c>
      <c r="D307" t="s">
        <v>243</v>
      </c>
      <c r="E307">
        <v>31</v>
      </c>
      <c r="F307" s="5">
        <v>1</v>
      </c>
      <c r="G307">
        <v>5291</v>
      </c>
      <c r="H307">
        <v>429</v>
      </c>
      <c r="I307">
        <v>460</v>
      </c>
      <c r="J307">
        <v>297</v>
      </c>
      <c r="K307">
        <v>81</v>
      </c>
      <c r="L307">
        <v>1404</v>
      </c>
      <c r="M307">
        <v>66</v>
      </c>
      <c r="N307">
        <v>156</v>
      </c>
      <c r="O307" s="5">
        <v>0</v>
      </c>
      <c r="P307">
        <v>33015</v>
      </c>
      <c r="Q307">
        <v>33065</v>
      </c>
      <c r="R307">
        <v>33075</v>
      </c>
      <c r="S307"/>
      <c r="T307"/>
      <c r="U307" t="s">
        <v>448</v>
      </c>
      <c r="V307" s="5">
        <v>1003311</v>
      </c>
      <c r="W307" t="s">
        <v>245</v>
      </c>
      <c r="X307" s="5" t="s">
        <v>523</v>
      </c>
      <c r="Y307" t="s">
        <v>309</v>
      </c>
      <c r="Z307"/>
      <c r="AA307"/>
      <c r="AB307" s="5">
        <v>33</v>
      </c>
      <c r="AC307"/>
      <c r="AD307"/>
      <c r="AE307" s="48"/>
      <c r="AF307"/>
      <c r="AG307"/>
      <c r="AK307"/>
      <c r="AM307" s="5">
        <v>1</v>
      </c>
      <c r="AO307" s="5">
        <v>1</v>
      </c>
    </row>
    <row r="308" spans="1:41" ht="14.25" customHeight="1">
      <c r="A308" s="5" t="s">
        <v>86</v>
      </c>
      <c r="B308" s="52" t="s">
        <v>565</v>
      </c>
      <c r="C308" t="s">
        <v>566</v>
      </c>
      <c r="D308" t="s">
        <v>153</v>
      </c>
      <c r="E308">
        <v>32</v>
      </c>
      <c r="F308" s="5">
        <v>1</v>
      </c>
      <c r="G308">
        <v>6681</v>
      </c>
      <c r="H308">
        <v>653</v>
      </c>
      <c r="I308">
        <v>519</v>
      </c>
      <c r="J308">
        <v>281</v>
      </c>
      <c r="K308">
        <v>153</v>
      </c>
      <c r="L308">
        <v>1728</v>
      </c>
      <c r="M308">
        <v>72</v>
      </c>
      <c r="N308">
        <v>202</v>
      </c>
      <c r="O308" s="5">
        <v>0</v>
      </c>
      <c r="P308">
        <v>10013</v>
      </c>
      <c r="Q308">
        <v>10023</v>
      </c>
      <c r="R308">
        <v>10033</v>
      </c>
      <c r="S308">
        <v>10043</v>
      </c>
      <c r="T308"/>
      <c r="U308" s="10" t="s">
        <v>550</v>
      </c>
      <c r="V308" s="5">
        <v>1001011</v>
      </c>
      <c r="W308" t="s">
        <v>155</v>
      </c>
      <c r="X308" s="5" t="s">
        <v>526</v>
      </c>
      <c r="Y308" t="s">
        <v>284</v>
      </c>
      <c r="Z308"/>
      <c r="AA308"/>
      <c r="AB308" s="5">
        <v>10</v>
      </c>
      <c r="AC308"/>
      <c r="AD308"/>
      <c r="AE308" s="52" t="s">
        <v>567</v>
      </c>
      <c r="AF308">
        <v>10043</v>
      </c>
      <c r="AG308"/>
      <c r="AK308"/>
      <c r="AM308" s="5">
        <v>2</v>
      </c>
      <c r="AO308" s="5">
        <v>1</v>
      </c>
    </row>
    <row r="309" spans="1:41" ht="14.25" customHeight="1">
      <c r="A309" s="5" t="s">
        <v>86</v>
      </c>
      <c r="B309" s="48">
        <v>30080112</v>
      </c>
      <c r="C309" t="s">
        <v>568</v>
      </c>
      <c r="D309" t="s">
        <v>252</v>
      </c>
      <c r="E309">
        <v>32</v>
      </c>
      <c r="F309" s="5">
        <v>1</v>
      </c>
      <c r="G309">
        <v>4006</v>
      </c>
      <c r="H309">
        <v>578</v>
      </c>
      <c r="I309">
        <v>384</v>
      </c>
      <c r="J309">
        <v>276</v>
      </c>
      <c r="K309">
        <v>97</v>
      </c>
      <c r="L309">
        <v>1588</v>
      </c>
      <c r="M309">
        <v>117</v>
      </c>
      <c r="N309">
        <v>152</v>
      </c>
      <c r="O309" s="5">
        <v>0</v>
      </c>
      <c r="P309">
        <v>35013</v>
      </c>
      <c r="Q309">
        <v>35023</v>
      </c>
      <c r="R309">
        <v>35033</v>
      </c>
      <c r="S309"/>
      <c r="T309"/>
      <c r="U309" s="10" t="s">
        <v>569</v>
      </c>
      <c r="V309" s="5">
        <v>1003511</v>
      </c>
      <c r="W309" t="s">
        <v>254</v>
      </c>
      <c r="X309" s="5" t="s">
        <v>473</v>
      </c>
      <c r="Y309" t="s">
        <v>312</v>
      </c>
      <c r="Z309"/>
      <c r="AA309"/>
      <c r="AB309" s="5">
        <v>35</v>
      </c>
      <c r="AC309"/>
      <c r="AD309"/>
      <c r="AE309" s="48"/>
      <c r="AF309"/>
      <c r="AG309"/>
      <c r="AK309"/>
      <c r="AM309" s="5">
        <v>2</v>
      </c>
      <c r="AO309" s="5">
        <v>1</v>
      </c>
    </row>
    <row r="310" spans="1:41" ht="14.25" customHeight="1">
      <c r="A310" s="5" t="s">
        <v>86</v>
      </c>
      <c r="B310" s="48">
        <v>30080113</v>
      </c>
      <c r="C310" t="s">
        <v>570</v>
      </c>
      <c r="D310" t="s">
        <v>249</v>
      </c>
      <c r="E310">
        <v>32</v>
      </c>
      <c r="F310" s="5">
        <v>1</v>
      </c>
      <c r="G310">
        <v>4897</v>
      </c>
      <c r="H310">
        <v>626</v>
      </c>
      <c r="I310">
        <v>403</v>
      </c>
      <c r="J310">
        <v>283</v>
      </c>
      <c r="K310">
        <v>61</v>
      </c>
      <c r="L310">
        <v>1488</v>
      </c>
      <c r="M310">
        <v>147</v>
      </c>
      <c r="N310">
        <v>152</v>
      </c>
      <c r="O310" s="5">
        <v>0</v>
      </c>
      <c r="P310">
        <v>32013</v>
      </c>
      <c r="Q310">
        <v>32023</v>
      </c>
      <c r="R310">
        <v>32033</v>
      </c>
      <c r="S310"/>
      <c r="T310"/>
      <c r="U310" s="10" t="s">
        <v>571</v>
      </c>
      <c r="V310" s="5">
        <v>1003211</v>
      </c>
      <c r="W310" t="s">
        <v>251</v>
      </c>
      <c r="X310" s="5" t="s">
        <v>470</v>
      </c>
      <c r="Y310" t="s">
        <v>308</v>
      </c>
      <c r="Z310"/>
      <c r="AA310"/>
      <c r="AB310" s="5">
        <v>32</v>
      </c>
      <c r="AC310"/>
      <c r="AD310"/>
      <c r="AE310" s="48"/>
      <c r="AF310"/>
      <c r="AG310"/>
      <c r="AK310"/>
      <c r="AM310" s="5">
        <v>3</v>
      </c>
      <c r="AO310" s="5">
        <v>1</v>
      </c>
    </row>
    <row r="311" spans="1:41" ht="14.25" customHeight="1">
      <c r="A311" s="5" t="s">
        <v>86</v>
      </c>
      <c r="B311" s="48">
        <v>30080114</v>
      </c>
      <c r="C311" t="s">
        <v>572</v>
      </c>
      <c r="D311" t="s">
        <v>246</v>
      </c>
      <c r="E311">
        <v>32</v>
      </c>
      <c r="F311" s="5">
        <v>1</v>
      </c>
      <c r="G311">
        <v>4006</v>
      </c>
      <c r="H311">
        <v>430</v>
      </c>
      <c r="I311">
        <v>403</v>
      </c>
      <c r="J311">
        <v>325</v>
      </c>
      <c r="K311">
        <v>67</v>
      </c>
      <c r="L311">
        <v>1428</v>
      </c>
      <c r="M311">
        <v>187</v>
      </c>
      <c r="N311">
        <v>147</v>
      </c>
      <c r="O311" s="5">
        <v>0</v>
      </c>
      <c r="P311">
        <v>36013</v>
      </c>
      <c r="Q311">
        <v>36053</v>
      </c>
      <c r="R311">
        <v>36033</v>
      </c>
      <c r="S311"/>
      <c r="T311"/>
      <c r="U311" t="s">
        <v>573</v>
      </c>
      <c r="V311" s="5">
        <v>1003611</v>
      </c>
      <c r="W311">
        <v>313003600</v>
      </c>
      <c r="X311" s="5">
        <v>321003601</v>
      </c>
      <c r="Y311" t="s">
        <v>313</v>
      </c>
      <c r="Z311"/>
      <c r="AA311"/>
      <c r="AB311" s="5">
        <v>36</v>
      </c>
      <c r="AC311"/>
      <c r="AD311"/>
      <c r="AE311" s="48"/>
      <c r="AF311"/>
      <c r="AG311"/>
      <c r="AK311"/>
      <c r="AM311" s="5">
        <v>4</v>
      </c>
      <c r="AO311" s="5">
        <v>1</v>
      </c>
    </row>
    <row r="312" spans="1:41" ht="14.25" customHeight="1">
      <c r="A312" s="5" t="s">
        <v>86</v>
      </c>
      <c r="B312" s="48">
        <v>30080115</v>
      </c>
      <c r="C312" t="s">
        <v>574</v>
      </c>
      <c r="D312" t="s">
        <v>184</v>
      </c>
      <c r="E312">
        <v>32</v>
      </c>
      <c r="F312" s="5">
        <v>1</v>
      </c>
      <c r="G312">
        <v>5492</v>
      </c>
      <c r="H312">
        <v>626</v>
      </c>
      <c r="I312">
        <v>506</v>
      </c>
      <c r="J312">
        <v>320</v>
      </c>
      <c r="K312">
        <v>131</v>
      </c>
      <c r="L312">
        <v>1508</v>
      </c>
      <c r="M312">
        <v>72</v>
      </c>
      <c r="N312">
        <v>182</v>
      </c>
      <c r="O312" s="5">
        <v>0</v>
      </c>
      <c r="P312">
        <v>16013</v>
      </c>
      <c r="Q312">
        <v>16023</v>
      </c>
      <c r="R312">
        <v>16033</v>
      </c>
      <c r="S312"/>
      <c r="T312"/>
      <c r="U312" t="s">
        <v>438</v>
      </c>
      <c r="V312" s="5">
        <v>1001611</v>
      </c>
      <c r="W312" t="s">
        <v>186</v>
      </c>
      <c r="X312" s="5" t="s">
        <v>439</v>
      </c>
      <c r="Y312" t="s">
        <v>291</v>
      </c>
      <c r="Z312"/>
      <c r="AA312"/>
      <c r="AB312" s="5">
        <v>16</v>
      </c>
      <c r="AC312"/>
      <c r="AD312"/>
      <c r="AE312" s="48"/>
      <c r="AF312"/>
      <c r="AG312"/>
      <c r="AK312"/>
      <c r="AM312" s="5">
        <v>1</v>
      </c>
      <c r="AO312" s="5">
        <v>1</v>
      </c>
    </row>
    <row r="313" spans="1:41" ht="14.25" customHeight="1">
      <c r="A313" t="s">
        <v>86</v>
      </c>
      <c r="B313" s="55">
        <v>30080116</v>
      </c>
      <c r="C313" s="10" t="s">
        <v>575</v>
      </c>
      <c r="D313" t="s">
        <v>225</v>
      </c>
      <c r="E313">
        <v>32</v>
      </c>
      <c r="F313">
        <v>1</v>
      </c>
      <c r="G313">
        <v>6385</v>
      </c>
      <c r="H313">
        <v>728</v>
      </c>
      <c r="I313">
        <v>595</v>
      </c>
      <c r="J313">
        <v>315</v>
      </c>
      <c r="K313">
        <v>141</v>
      </c>
      <c r="L313">
        <v>1748</v>
      </c>
      <c r="M313">
        <v>72</v>
      </c>
      <c r="N313">
        <v>207</v>
      </c>
      <c r="O313" s="5">
        <v>0</v>
      </c>
      <c r="P313">
        <v>7015</v>
      </c>
      <c r="Q313">
        <v>7025</v>
      </c>
      <c r="R313">
        <v>7035</v>
      </c>
      <c r="S313" t="s">
        <v>576</v>
      </c>
      <c r="T313"/>
      <c r="U313" t="s">
        <v>577</v>
      </c>
      <c r="V313">
        <v>1000711</v>
      </c>
      <c r="W313" t="s">
        <v>227</v>
      </c>
      <c r="X313" t="s">
        <v>578</v>
      </c>
      <c r="Y313" t="s">
        <v>280</v>
      </c>
      <c r="Z313"/>
      <c r="AA313"/>
      <c r="AB313">
        <v>7</v>
      </c>
      <c r="AK313"/>
      <c r="AM313" s="5">
        <v>1</v>
      </c>
      <c r="AO313" s="5">
        <v>1</v>
      </c>
    </row>
    <row r="314" spans="1:41" ht="14.25" customHeight="1">
      <c r="A314" s="5" t="s">
        <v>86</v>
      </c>
      <c r="B314" s="48">
        <v>30080211</v>
      </c>
      <c r="C314" t="s">
        <v>579</v>
      </c>
      <c r="D314" t="s">
        <v>178</v>
      </c>
      <c r="E314">
        <v>32</v>
      </c>
      <c r="F314" s="5">
        <v>1</v>
      </c>
      <c r="G314">
        <v>10447</v>
      </c>
      <c r="H314">
        <v>954</v>
      </c>
      <c r="I314">
        <v>633</v>
      </c>
      <c r="J314">
        <v>283</v>
      </c>
      <c r="K314">
        <v>159</v>
      </c>
      <c r="L314">
        <v>1568</v>
      </c>
      <c r="M314">
        <v>207</v>
      </c>
      <c r="N314">
        <v>202</v>
      </c>
      <c r="O314" s="5">
        <v>0</v>
      </c>
      <c r="P314">
        <v>4013</v>
      </c>
      <c r="Q314">
        <v>4023</v>
      </c>
      <c r="R314">
        <v>4033</v>
      </c>
      <c r="S314">
        <v>4043</v>
      </c>
      <c r="T314"/>
      <c r="U314" t="s">
        <v>535</v>
      </c>
      <c r="V314" s="5">
        <v>1000411</v>
      </c>
      <c r="W314" t="s">
        <v>180</v>
      </c>
      <c r="X314" s="5" t="s">
        <v>536</v>
      </c>
      <c r="Y314" t="s">
        <v>276</v>
      </c>
      <c r="Z314"/>
      <c r="AA314"/>
      <c r="AB314" s="5">
        <v>4</v>
      </c>
      <c r="AC314"/>
      <c r="AD314"/>
      <c r="AE314" s="52" t="s">
        <v>580</v>
      </c>
      <c r="AF314">
        <v>4043</v>
      </c>
      <c r="AG314"/>
      <c r="AK314"/>
      <c r="AM314" s="5">
        <v>4</v>
      </c>
      <c r="AO314" s="5">
        <v>1</v>
      </c>
    </row>
    <row r="315" spans="1:41" ht="14.25" customHeight="1">
      <c r="A315" s="5" t="s">
        <v>86</v>
      </c>
      <c r="B315" s="48">
        <v>30080212</v>
      </c>
      <c r="C315" t="s">
        <v>581</v>
      </c>
      <c r="D315" t="s">
        <v>201</v>
      </c>
      <c r="E315">
        <v>32</v>
      </c>
      <c r="F315" s="5">
        <v>1</v>
      </c>
      <c r="G315">
        <v>7459</v>
      </c>
      <c r="H315">
        <v>636</v>
      </c>
      <c r="I315">
        <v>441</v>
      </c>
      <c r="J315">
        <v>273</v>
      </c>
      <c r="K315">
        <v>67</v>
      </c>
      <c r="L315">
        <v>1548</v>
      </c>
      <c r="M315">
        <v>72</v>
      </c>
      <c r="N315">
        <v>152</v>
      </c>
      <c r="O315" s="5">
        <v>0</v>
      </c>
      <c r="P315">
        <v>41013</v>
      </c>
      <c r="Q315">
        <v>41025</v>
      </c>
      <c r="R315">
        <v>41431</v>
      </c>
      <c r="S315" t="s">
        <v>576</v>
      </c>
      <c r="T315"/>
      <c r="U315" s="10" t="s">
        <v>582</v>
      </c>
      <c r="V315" s="5">
        <v>1004111</v>
      </c>
      <c r="W315" t="s">
        <v>203</v>
      </c>
      <c r="X315" s="5" t="s">
        <v>482</v>
      </c>
      <c r="Y315" t="s">
        <v>319</v>
      </c>
      <c r="Z315"/>
      <c r="AA315"/>
      <c r="AB315" s="5">
        <v>41</v>
      </c>
      <c r="AC315"/>
      <c r="AD315"/>
      <c r="AE315" s="48"/>
      <c r="AF315"/>
      <c r="AG315"/>
      <c r="AK315"/>
      <c r="AM315" s="5">
        <v>1</v>
      </c>
      <c r="AO315" s="5">
        <v>1</v>
      </c>
    </row>
    <row r="316" spans="1:41" ht="14.25" customHeight="1">
      <c r="A316" s="5" t="s">
        <v>86</v>
      </c>
      <c r="B316" s="48">
        <v>30090111</v>
      </c>
      <c r="C316" t="s">
        <v>583</v>
      </c>
      <c r="D316" t="s">
        <v>207</v>
      </c>
      <c r="E316">
        <v>32</v>
      </c>
      <c r="F316" s="5">
        <v>1</v>
      </c>
      <c r="G316">
        <v>5876</v>
      </c>
      <c r="H316">
        <v>813</v>
      </c>
      <c r="I316">
        <v>480</v>
      </c>
      <c r="J316">
        <v>301</v>
      </c>
      <c r="K316">
        <v>171</v>
      </c>
      <c r="L316">
        <v>1832</v>
      </c>
      <c r="M316">
        <v>154</v>
      </c>
      <c r="N316">
        <v>154</v>
      </c>
      <c r="O316" s="5">
        <v>0</v>
      </c>
      <c r="P316">
        <v>6013</v>
      </c>
      <c r="Q316">
        <v>6023</v>
      </c>
      <c r="R316">
        <v>6033</v>
      </c>
      <c r="S316">
        <v>6043</v>
      </c>
      <c r="T316"/>
      <c r="U316" t="s">
        <v>543</v>
      </c>
      <c r="V316" s="5">
        <v>1000611</v>
      </c>
      <c r="W316" t="s">
        <v>209</v>
      </c>
      <c r="X316" s="5" t="s">
        <v>544</v>
      </c>
      <c r="Y316" t="s">
        <v>279</v>
      </c>
      <c r="Z316"/>
      <c r="AA316"/>
      <c r="AB316" s="5">
        <v>6</v>
      </c>
      <c r="AC316"/>
      <c r="AD316"/>
      <c r="AE316" s="52" t="s">
        <v>584</v>
      </c>
      <c r="AF316">
        <v>6043</v>
      </c>
      <c r="AG316"/>
      <c r="AK316"/>
      <c r="AM316" s="5">
        <v>3</v>
      </c>
      <c r="AO316" s="5">
        <v>1</v>
      </c>
    </row>
    <row r="317" spans="1:41" ht="14.25" customHeight="1">
      <c r="A317" s="5" t="s">
        <v>86</v>
      </c>
      <c r="B317" s="48">
        <v>30090112</v>
      </c>
      <c r="C317" t="s">
        <v>585</v>
      </c>
      <c r="D317" t="s">
        <v>156</v>
      </c>
      <c r="E317">
        <v>32</v>
      </c>
      <c r="F317" s="5">
        <v>1</v>
      </c>
      <c r="G317">
        <v>4367</v>
      </c>
      <c r="H317">
        <v>710</v>
      </c>
      <c r="I317">
        <v>467</v>
      </c>
      <c r="J317">
        <v>318</v>
      </c>
      <c r="K317">
        <v>137</v>
      </c>
      <c r="L317">
        <v>1562</v>
      </c>
      <c r="M317">
        <v>79</v>
      </c>
      <c r="N317">
        <v>189</v>
      </c>
      <c r="O317" s="5">
        <v>0</v>
      </c>
      <c r="P317">
        <v>11013</v>
      </c>
      <c r="Q317">
        <v>11023</v>
      </c>
      <c r="R317">
        <v>11063</v>
      </c>
      <c r="S317" t="s">
        <v>576</v>
      </c>
      <c r="T317"/>
      <c r="U317" t="s">
        <v>463</v>
      </c>
      <c r="V317" s="5">
        <v>1001111</v>
      </c>
      <c r="W317" t="s">
        <v>158</v>
      </c>
      <c r="X317" s="5" t="s">
        <v>464</v>
      </c>
      <c r="Y317" t="s">
        <v>267</v>
      </c>
      <c r="Z317"/>
      <c r="AA317"/>
      <c r="AB317" s="5">
        <v>11</v>
      </c>
      <c r="AC317"/>
      <c r="AD317"/>
      <c r="AE317" s="48"/>
      <c r="AF317"/>
      <c r="AG317"/>
      <c r="AK317"/>
      <c r="AM317" s="5">
        <v>3</v>
      </c>
      <c r="AO317" s="5">
        <v>1</v>
      </c>
    </row>
    <row r="318" spans="1:41" ht="14.25" customHeight="1">
      <c r="A318" s="5" t="s">
        <v>86</v>
      </c>
      <c r="B318" s="48">
        <v>30090113</v>
      </c>
      <c r="C318" t="s">
        <v>586</v>
      </c>
      <c r="D318" t="s">
        <v>261</v>
      </c>
      <c r="E318">
        <v>32</v>
      </c>
      <c r="F318" s="5">
        <v>1</v>
      </c>
      <c r="G318">
        <v>4970</v>
      </c>
      <c r="H318">
        <v>710</v>
      </c>
      <c r="I318">
        <v>499</v>
      </c>
      <c r="J318">
        <v>270</v>
      </c>
      <c r="K318">
        <v>129</v>
      </c>
      <c r="L318">
        <v>1762</v>
      </c>
      <c r="M318">
        <v>79</v>
      </c>
      <c r="N318">
        <v>194</v>
      </c>
      <c r="O318" s="5">
        <v>0</v>
      </c>
      <c r="P318">
        <v>50013</v>
      </c>
      <c r="Q318">
        <v>50023</v>
      </c>
      <c r="R318">
        <v>50063</v>
      </c>
      <c r="S318" t="s">
        <v>576</v>
      </c>
      <c r="T318"/>
      <c r="U318" t="s">
        <v>455</v>
      </c>
      <c r="V318" s="5">
        <v>1005011</v>
      </c>
      <c r="W318" t="s">
        <v>263</v>
      </c>
      <c r="X318" s="5" t="s">
        <v>467</v>
      </c>
      <c r="Y318" t="s">
        <v>326</v>
      </c>
      <c r="Z318"/>
      <c r="AA318"/>
      <c r="AB318" s="5">
        <v>50</v>
      </c>
      <c r="AC318"/>
      <c r="AD318"/>
      <c r="AE318" s="48"/>
      <c r="AF318"/>
      <c r="AG318"/>
      <c r="AK318"/>
      <c r="AM318" s="5">
        <v>3</v>
      </c>
      <c r="AO318" s="5">
        <v>1</v>
      </c>
    </row>
    <row r="319" spans="1:41" ht="14.25" customHeight="1">
      <c r="A319" s="5" t="s">
        <v>86</v>
      </c>
      <c r="B319" s="48">
        <v>30090114</v>
      </c>
      <c r="C319" t="s">
        <v>587</v>
      </c>
      <c r="D319" t="s">
        <v>204</v>
      </c>
      <c r="E319">
        <v>32</v>
      </c>
      <c r="F319" s="5">
        <v>1</v>
      </c>
      <c r="G319">
        <v>4970</v>
      </c>
      <c r="H319">
        <v>483</v>
      </c>
      <c r="I319">
        <v>384</v>
      </c>
      <c r="J319">
        <v>313</v>
      </c>
      <c r="K319">
        <v>67</v>
      </c>
      <c r="L319">
        <v>1562</v>
      </c>
      <c r="M319">
        <v>79</v>
      </c>
      <c r="N319">
        <v>164</v>
      </c>
      <c r="O319" s="5">
        <v>0</v>
      </c>
      <c r="P319">
        <v>28013</v>
      </c>
      <c r="Q319">
        <v>28053</v>
      </c>
      <c r="R319">
        <v>28063</v>
      </c>
      <c r="S319" t="s">
        <v>576</v>
      </c>
      <c r="T319"/>
      <c r="U319" t="s">
        <v>509</v>
      </c>
      <c r="V319" s="5">
        <v>1002811</v>
      </c>
      <c r="W319" t="s">
        <v>206</v>
      </c>
      <c r="X319" s="5" t="s">
        <v>510</v>
      </c>
      <c r="Y319" t="s">
        <v>303</v>
      </c>
      <c r="Z319"/>
      <c r="AA319"/>
      <c r="AB319" s="5">
        <v>28</v>
      </c>
      <c r="AC319"/>
      <c r="AD319"/>
      <c r="AE319" s="48"/>
      <c r="AF319"/>
      <c r="AG319"/>
      <c r="AK319"/>
      <c r="AM319" s="5">
        <v>1</v>
      </c>
      <c r="AO319" s="5">
        <v>1</v>
      </c>
    </row>
    <row r="320" spans="1:41" ht="14.25" customHeight="1">
      <c r="A320" s="5" t="s">
        <v>86</v>
      </c>
      <c r="B320" s="48">
        <v>30090115</v>
      </c>
      <c r="C320" t="s">
        <v>588</v>
      </c>
      <c r="D320" t="s">
        <v>159</v>
      </c>
      <c r="E320">
        <v>32</v>
      </c>
      <c r="F320" s="5">
        <v>1</v>
      </c>
      <c r="G320">
        <v>4669</v>
      </c>
      <c r="H320">
        <v>785</v>
      </c>
      <c r="I320">
        <v>525</v>
      </c>
      <c r="J320">
        <v>280</v>
      </c>
      <c r="K320">
        <v>131</v>
      </c>
      <c r="L320">
        <v>1722</v>
      </c>
      <c r="M320">
        <v>159</v>
      </c>
      <c r="N320">
        <v>199</v>
      </c>
      <c r="O320" s="5">
        <v>0</v>
      </c>
      <c r="P320">
        <v>12013</v>
      </c>
      <c r="Q320">
        <v>12023</v>
      </c>
      <c r="R320">
        <v>12033</v>
      </c>
      <c r="S320" t="s">
        <v>576</v>
      </c>
      <c r="T320"/>
      <c r="U320" t="s">
        <v>547</v>
      </c>
      <c r="V320" s="5">
        <v>1001211</v>
      </c>
      <c r="W320" t="s">
        <v>161</v>
      </c>
      <c r="X320" s="5" t="s">
        <v>548</v>
      </c>
      <c r="Y320" t="s">
        <v>286</v>
      </c>
      <c r="Z320"/>
      <c r="AA320"/>
      <c r="AB320" s="5">
        <v>12</v>
      </c>
      <c r="AC320"/>
      <c r="AD320"/>
      <c r="AE320" s="48"/>
      <c r="AF320"/>
      <c r="AG320"/>
      <c r="AK320"/>
      <c r="AM320" s="5">
        <v>3</v>
      </c>
      <c r="AO320" s="5">
        <v>1</v>
      </c>
    </row>
    <row r="321" spans="1:41" ht="14.25" customHeight="1">
      <c r="A321" t="s">
        <v>86</v>
      </c>
      <c r="B321" s="55">
        <v>30090116</v>
      </c>
      <c r="C321" s="10" t="s">
        <v>589</v>
      </c>
      <c r="D321" t="s">
        <v>225</v>
      </c>
      <c r="E321">
        <v>32</v>
      </c>
      <c r="F321">
        <v>1</v>
      </c>
      <c r="G321">
        <v>6480</v>
      </c>
      <c r="H321">
        <v>736</v>
      </c>
      <c r="I321">
        <v>595</v>
      </c>
      <c r="J321">
        <v>315</v>
      </c>
      <c r="K321">
        <v>141</v>
      </c>
      <c r="L321">
        <v>1762</v>
      </c>
      <c r="M321">
        <v>79</v>
      </c>
      <c r="N321">
        <v>214</v>
      </c>
      <c r="O321" s="5">
        <v>0</v>
      </c>
      <c r="P321">
        <v>7015</v>
      </c>
      <c r="Q321">
        <v>7025</v>
      </c>
      <c r="R321">
        <v>7035</v>
      </c>
      <c r="S321" t="s">
        <v>576</v>
      </c>
      <c r="T321"/>
      <c r="U321" t="s">
        <v>577</v>
      </c>
      <c r="V321">
        <v>1000711</v>
      </c>
      <c r="W321" t="s">
        <v>227</v>
      </c>
      <c r="X321" t="s">
        <v>578</v>
      </c>
      <c r="Y321" t="s">
        <v>280</v>
      </c>
      <c r="Z321"/>
      <c r="AA321"/>
      <c r="AB321">
        <v>7</v>
      </c>
      <c r="AK321"/>
      <c r="AM321" s="5">
        <v>1</v>
      </c>
      <c r="AO321" s="5">
        <v>1</v>
      </c>
    </row>
    <row r="322" spans="1:41" ht="14.25" customHeight="1">
      <c r="A322" s="5" t="s">
        <v>86</v>
      </c>
      <c r="B322" s="48">
        <v>30090211</v>
      </c>
      <c r="C322" t="s">
        <v>590</v>
      </c>
      <c r="D322" t="s">
        <v>94</v>
      </c>
      <c r="E322">
        <v>32</v>
      </c>
      <c r="F322" s="5">
        <v>1</v>
      </c>
      <c r="G322">
        <v>7966</v>
      </c>
      <c r="H322">
        <v>967</v>
      </c>
      <c r="I322">
        <v>538</v>
      </c>
      <c r="J322">
        <v>319</v>
      </c>
      <c r="K322">
        <v>127</v>
      </c>
      <c r="L322">
        <v>1832</v>
      </c>
      <c r="M322">
        <v>79</v>
      </c>
      <c r="N322">
        <v>199</v>
      </c>
      <c r="O322" s="5">
        <v>0</v>
      </c>
      <c r="P322">
        <v>39013</v>
      </c>
      <c r="Q322">
        <v>39023</v>
      </c>
      <c r="R322">
        <v>39033</v>
      </c>
      <c r="S322">
        <v>39043</v>
      </c>
      <c r="T322"/>
      <c r="U322" t="s">
        <v>591</v>
      </c>
      <c r="V322" s="5">
        <v>1003911</v>
      </c>
      <c r="W322" t="s">
        <v>200</v>
      </c>
      <c r="X322" s="5" t="s">
        <v>513</v>
      </c>
      <c r="Y322" t="s">
        <v>317</v>
      </c>
      <c r="Z322"/>
      <c r="AA322"/>
      <c r="AB322" s="5">
        <v>39</v>
      </c>
      <c r="AC322"/>
      <c r="AD322"/>
      <c r="AE322" s="52" t="s">
        <v>592</v>
      </c>
      <c r="AF322">
        <v>39043</v>
      </c>
      <c r="AG322"/>
      <c r="AK322"/>
      <c r="AM322" s="5">
        <v>3</v>
      </c>
      <c r="AO322" s="5">
        <v>1</v>
      </c>
    </row>
    <row r="323" spans="1:41" ht="14.25" customHeight="1">
      <c r="A323" s="5" t="s">
        <v>86</v>
      </c>
      <c r="B323" s="48">
        <v>30090215</v>
      </c>
      <c r="C323" t="s">
        <v>590</v>
      </c>
      <c r="D323" t="s">
        <v>94</v>
      </c>
      <c r="E323">
        <v>32</v>
      </c>
      <c r="F323" s="5">
        <v>1</v>
      </c>
      <c r="G323">
        <v>7966</v>
      </c>
      <c r="H323">
        <v>967</v>
      </c>
      <c r="I323">
        <v>538</v>
      </c>
      <c r="J323">
        <v>319</v>
      </c>
      <c r="K323">
        <v>127</v>
      </c>
      <c r="L323">
        <v>1832</v>
      </c>
      <c r="M323">
        <v>79</v>
      </c>
      <c r="N323">
        <v>199</v>
      </c>
      <c r="O323" s="5">
        <v>0</v>
      </c>
      <c r="P323">
        <v>39013</v>
      </c>
      <c r="Q323">
        <v>39023</v>
      </c>
      <c r="R323">
        <v>39033</v>
      </c>
      <c r="S323" t="s">
        <v>576</v>
      </c>
      <c r="T323"/>
      <c r="U323" t="s">
        <v>591</v>
      </c>
      <c r="V323" s="5">
        <v>1003911</v>
      </c>
      <c r="W323" t="s">
        <v>200</v>
      </c>
      <c r="X323" s="5" t="s">
        <v>513</v>
      </c>
      <c r="Y323" t="s">
        <v>317</v>
      </c>
      <c r="Z323"/>
      <c r="AA323"/>
      <c r="AB323" s="5">
        <v>39</v>
      </c>
      <c r="AC323"/>
      <c r="AD323"/>
      <c r="AE323" s="52" t="s">
        <v>593</v>
      </c>
      <c r="AF323"/>
      <c r="AG323"/>
      <c r="AK323"/>
      <c r="AM323" s="5">
        <v>3</v>
      </c>
      <c r="AO323" s="5">
        <v>1</v>
      </c>
    </row>
    <row r="324" spans="1:41" ht="14.25" customHeight="1">
      <c r="A324" s="5" t="s">
        <v>86</v>
      </c>
      <c r="B324" s="48">
        <v>30090216</v>
      </c>
      <c r="C324" t="s">
        <v>590</v>
      </c>
      <c r="D324" t="s">
        <v>94</v>
      </c>
      <c r="E324">
        <v>32</v>
      </c>
      <c r="F324" s="5">
        <v>1</v>
      </c>
      <c r="G324">
        <v>7966</v>
      </c>
      <c r="H324">
        <v>967</v>
      </c>
      <c r="I324">
        <v>538</v>
      </c>
      <c r="J324">
        <v>319</v>
      </c>
      <c r="K324">
        <v>127</v>
      </c>
      <c r="L324">
        <v>1832</v>
      </c>
      <c r="M324">
        <v>79</v>
      </c>
      <c r="N324">
        <v>199</v>
      </c>
      <c r="O324" s="5">
        <v>0</v>
      </c>
      <c r="P324">
        <v>39013</v>
      </c>
      <c r="Q324">
        <v>39023</v>
      </c>
      <c r="R324">
        <v>39033</v>
      </c>
      <c r="S324" t="s">
        <v>576</v>
      </c>
      <c r="T324"/>
      <c r="U324" t="s">
        <v>591</v>
      </c>
      <c r="V324" s="5">
        <v>1003911</v>
      </c>
      <c r="W324" t="s">
        <v>200</v>
      </c>
      <c r="X324" s="5" t="s">
        <v>513</v>
      </c>
      <c r="Y324" t="s">
        <v>317</v>
      </c>
      <c r="Z324"/>
      <c r="AA324"/>
      <c r="AB324" s="5">
        <v>39</v>
      </c>
      <c r="AC324"/>
      <c r="AD324"/>
      <c r="AE324" s="52" t="s">
        <v>593</v>
      </c>
      <c r="AF324"/>
      <c r="AG324"/>
      <c r="AK324"/>
      <c r="AM324" s="5">
        <v>3</v>
      </c>
      <c r="AO324" s="5">
        <v>1</v>
      </c>
    </row>
    <row r="325" spans="1:41" ht="14.25" customHeight="1">
      <c r="A325" s="5" t="s">
        <v>86</v>
      </c>
      <c r="B325" s="48">
        <v>30100111</v>
      </c>
      <c r="C325" t="s">
        <v>594</v>
      </c>
      <c r="D325" t="s">
        <v>181</v>
      </c>
      <c r="E325">
        <v>33</v>
      </c>
      <c r="F325" s="5">
        <v>1</v>
      </c>
      <c r="G325">
        <v>7348</v>
      </c>
      <c r="H325">
        <v>712</v>
      </c>
      <c r="I325">
        <v>604</v>
      </c>
      <c r="J325">
        <v>295</v>
      </c>
      <c r="K325">
        <v>87</v>
      </c>
      <c r="L325">
        <v>1555</v>
      </c>
      <c r="M325">
        <v>216</v>
      </c>
      <c r="N325">
        <v>211</v>
      </c>
      <c r="O325" s="5">
        <v>0</v>
      </c>
      <c r="P325">
        <v>9013</v>
      </c>
      <c r="Q325">
        <v>9023</v>
      </c>
      <c r="R325">
        <v>9033</v>
      </c>
      <c r="S325">
        <v>9043</v>
      </c>
      <c r="T325"/>
      <c r="U325" t="s">
        <v>595</v>
      </c>
      <c r="V325" s="5">
        <v>1000911</v>
      </c>
      <c r="W325" t="s">
        <v>183</v>
      </c>
      <c r="X325" s="5" t="s">
        <v>596</v>
      </c>
      <c r="Y325" t="s">
        <v>283</v>
      </c>
      <c r="Z325"/>
      <c r="AA325"/>
      <c r="AB325" s="5">
        <v>9</v>
      </c>
      <c r="AC325"/>
      <c r="AD325"/>
      <c r="AE325" s="52" t="s">
        <v>597</v>
      </c>
      <c r="AF325">
        <v>9043</v>
      </c>
      <c r="AG325"/>
      <c r="AK325"/>
      <c r="AM325" s="5">
        <v>1</v>
      </c>
      <c r="AO325" s="5">
        <v>1</v>
      </c>
    </row>
    <row r="326" spans="1:41" ht="14.25" customHeight="1">
      <c r="A326" s="5" t="s">
        <v>86</v>
      </c>
      <c r="B326" s="48">
        <v>30100112</v>
      </c>
      <c r="C326" s="10" t="s">
        <v>598</v>
      </c>
      <c r="D326" t="s">
        <v>165</v>
      </c>
      <c r="E326">
        <v>33</v>
      </c>
      <c r="F326" s="5">
        <v>1</v>
      </c>
      <c r="G326">
        <v>5456</v>
      </c>
      <c r="H326">
        <v>763</v>
      </c>
      <c r="I326">
        <v>512</v>
      </c>
      <c r="J326">
        <v>289</v>
      </c>
      <c r="K326">
        <v>157</v>
      </c>
      <c r="L326">
        <v>1575</v>
      </c>
      <c r="M326">
        <v>166</v>
      </c>
      <c r="N326">
        <v>191</v>
      </c>
      <c r="O326" s="5">
        <v>0</v>
      </c>
      <c r="P326">
        <v>14013</v>
      </c>
      <c r="Q326">
        <v>14023</v>
      </c>
      <c r="R326">
        <v>14033</v>
      </c>
      <c r="S326" t="s">
        <v>576</v>
      </c>
      <c r="T326"/>
      <c r="U326" t="s">
        <v>486</v>
      </c>
      <c r="V326" s="5">
        <v>1001411</v>
      </c>
      <c r="W326" t="s">
        <v>167</v>
      </c>
      <c r="X326" s="5" t="s">
        <v>487</v>
      </c>
      <c r="Y326" t="s">
        <v>288</v>
      </c>
      <c r="Z326"/>
      <c r="AA326"/>
      <c r="AB326" s="5">
        <v>14</v>
      </c>
      <c r="AC326"/>
      <c r="AD326"/>
      <c r="AE326" s="52" t="s">
        <v>557</v>
      </c>
      <c r="AF326"/>
      <c r="AG326"/>
      <c r="AK326"/>
      <c r="AM326" s="5">
        <v>2</v>
      </c>
      <c r="AO326" s="5">
        <v>1</v>
      </c>
    </row>
    <row r="327" spans="1:41" ht="14.25" customHeight="1">
      <c r="A327" s="5" t="s">
        <v>86</v>
      </c>
      <c r="B327" s="48">
        <v>30100113</v>
      </c>
      <c r="C327" t="s">
        <v>599</v>
      </c>
      <c r="D327" t="s">
        <v>219</v>
      </c>
      <c r="E327">
        <v>33</v>
      </c>
      <c r="F327" s="5">
        <v>1</v>
      </c>
      <c r="G327">
        <v>5140</v>
      </c>
      <c r="H327">
        <v>606</v>
      </c>
      <c r="I327">
        <v>500</v>
      </c>
      <c r="J327">
        <v>265</v>
      </c>
      <c r="K327">
        <v>104</v>
      </c>
      <c r="L327">
        <v>1615</v>
      </c>
      <c r="M327">
        <v>86</v>
      </c>
      <c r="N327">
        <v>191</v>
      </c>
      <c r="O327" s="5">
        <v>0</v>
      </c>
      <c r="P327">
        <v>27013</v>
      </c>
      <c r="Q327">
        <v>27023</v>
      </c>
      <c r="R327">
        <v>27033</v>
      </c>
      <c r="S327" t="s">
        <v>576</v>
      </c>
      <c r="T327"/>
      <c r="U327" t="s">
        <v>498</v>
      </c>
      <c r="V327" s="5">
        <v>1002711</v>
      </c>
      <c r="W327" t="s">
        <v>221</v>
      </c>
      <c r="X327" s="5" t="s">
        <v>499</v>
      </c>
      <c r="Y327" t="s">
        <v>302</v>
      </c>
      <c r="Z327"/>
      <c r="AA327"/>
      <c r="AB327" s="5">
        <v>27</v>
      </c>
      <c r="AC327"/>
      <c r="AD327"/>
      <c r="AE327" s="48"/>
      <c r="AF327"/>
      <c r="AG327"/>
      <c r="AK327"/>
      <c r="AM327" s="5">
        <v>1</v>
      </c>
      <c r="AO327" s="5">
        <v>1</v>
      </c>
    </row>
    <row r="328" spans="1:41" ht="14.25" customHeight="1">
      <c r="A328" s="5" t="s">
        <v>86</v>
      </c>
      <c r="B328" s="48">
        <v>30100114</v>
      </c>
      <c r="C328" t="s">
        <v>600</v>
      </c>
      <c r="D328" t="s">
        <v>97</v>
      </c>
      <c r="E328">
        <v>33</v>
      </c>
      <c r="F328" s="5">
        <v>1</v>
      </c>
      <c r="G328">
        <v>6403</v>
      </c>
      <c r="H328">
        <v>684</v>
      </c>
      <c r="I328">
        <v>551</v>
      </c>
      <c r="J328">
        <v>310</v>
      </c>
      <c r="K328">
        <v>93</v>
      </c>
      <c r="L328">
        <v>1755</v>
      </c>
      <c r="M328">
        <v>241</v>
      </c>
      <c r="N328">
        <v>191</v>
      </c>
      <c r="O328" s="5">
        <v>0</v>
      </c>
      <c r="P328">
        <v>17013</v>
      </c>
      <c r="Q328">
        <v>17023</v>
      </c>
      <c r="R328">
        <v>17033</v>
      </c>
      <c r="S328" t="s">
        <v>576</v>
      </c>
      <c r="T328"/>
      <c r="U328" t="s">
        <v>455</v>
      </c>
      <c r="V328" s="5">
        <v>1001711</v>
      </c>
      <c r="W328">
        <v>313001700</v>
      </c>
      <c r="X328" s="5">
        <v>321001701</v>
      </c>
      <c r="Y328" t="s">
        <v>293</v>
      </c>
      <c r="Z328"/>
      <c r="AA328"/>
      <c r="AB328" s="5">
        <v>17</v>
      </c>
      <c r="AC328"/>
      <c r="AD328"/>
      <c r="AE328" s="48"/>
      <c r="AF328"/>
      <c r="AG328"/>
      <c r="AK328"/>
      <c r="AM328" s="5">
        <v>4</v>
      </c>
      <c r="AO328" s="5">
        <v>1</v>
      </c>
    </row>
    <row r="329" spans="1:41" ht="14.25" customHeight="1">
      <c r="A329" s="5" t="s">
        <v>86</v>
      </c>
      <c r="B329" s="48">
        <v>30100115</v>
      </c>
      <c r="C329" t="s">
        <v>601</v>
      </c>
      <c r="D329" t="s">
        <v>184</v>
      </c>
      <c r="E329">
        <v>33</v>
      </c>
      <c r="F329" s="5">
        <v>1</v>
      </c>
      <c r="G329">
        <v>6087</v>
      </c>
      <c r="H329">
        <v>684</v>
      </c>
      <c r="I329">
        <v>531</v>
      </c>
      <c r="J329">
        <v>320</v>
      </c>
      <c r="K329">
        <v>133</v>
      </c>
      <c r="L329">
        <v>1555</v>
      </c>
      <c r="M329">
        <v>86</v>
      </c>
      <c r="N329">
        <v>196</v>
      </c>
      <c r="O329" s="5">
        <v>0</v>
      </c>
      <c r="P329">
        <v>16013</v>
      </c>
      <c r="Q329">
        <v>16023</v>
      </c>
      <c r="R329">
        <v>16035</v>
      </c>
      <c r="S329" t="s">
        <v>576</v>
      </c>
      <c r="T329"/>
      <c r="U329" t="s">
        <v>438</v>
      </c>
      <c r="V329" s="5">
        <v>1001611</v>
      </c>
      <c r="W329" t="s">
        <v>186</v>
      </c>
      <c r="X329" s="5" t="s">
        <v>439</v>
      </c>
      <c r="Y329" t="s">
        <v>291</v>
      </c>
      <c r="Z329"/>
      <c r="AA329"/>
      <c r="AB329" s="5">
        <v>16</v>
      </c>
      <c r="AC329"/>
      <c r="AD329"/>
      <c r="AE329" s="48"/>
      <c r="AF329"/>
      <c r="AG329"/>
      <c r="AK329"/>
      <c r="AM329" s="5">
        <v>1</v>
      </c>
      <c r="AO329" s="5">
        <v>1</v>
      </c>
    </row>
    <row r="330" spans="1:41" ht="14.25" customHeight="1">
      <c r="A330" t="s">
        <v>86</v>
      </c>
      <c r="B330" s="55">
        <v>30100116</v>
      </c>
      <c r="C330" s="10" t="s">
        <v>602</v>
      </c>
      <c r="D330" t="s">
        <v>225</v>
      </c>
      <c r="E330">
        <v>33</v>
      </c>
      <c r="F330">
        <v>1</v>
      </c>
      <c r="G330">
        <v>7032</v>
      </c>
      <c r="H330">
        <v>791</v>
      </c>
      <c r="I330">
        <v>623</v>
      </c>
      <c r="J330">
        <v>315</v>
      </c>
      <c r="K330">
        <v>143</v>
      </c>
      <c r="L330">
        <v>1795</v>
      </c>
      <c r="M330">
        <v>86</v>
      </c>
      <c r="N330">
        <v>221</v>
      </c>
      <c r="O330" s="5">
        <v>0</v>
      </c>
      <c r="P330">
        <v>7015</v>
      </c>
      <c r="Q330">
        <v>7025</v>
      </c>
      <c r="R330">
        <v>7035</v>
      </c>
      <c r="S330" t="s">
        <v>576</v>
      </c>
      <c r="T330"/>
      <c r="U330" t="s">
        <v>577</v>
      </c>
      <c r="V330">
        <v>1000711</v>
      </c>
      <c r="W330" t="s">
        <v>227</v>
      </c>
      <c r="X330" t="s">
        <v>578</v>
      </c>
      <c r="Y330" t="s">
        <v>280</v>
      </c>
      <c r="Z330"/>
      <c r="AA330"/>
      <c r="AB330">
        <v>7</v>
      </c>
      <c r="AK330"/>
      <c r="AM330" s="5">
        <v>1</v>
      </c>
      <c r="AO330" s="5">
        <v>1</v>
      </c>
    </row>
    <row r="331" spans="1:41" ht="14.25" customHeight="1">
      <c r="A331" s="5" t="s">
        <v>86</v>
      </c>
      <c r="B331" s="52" t="s">
        <v>603</v>
      </c>
      <c r="C331" t="s">
        <v>604</v>
      </c>
      <c r="D331" t="s">
        <v>147</v>
      </c>
      <c r="E331">
        <v>33</v>
      </c>
      <c r="F331" s="5">
        <v>1</v>
      </c>
      <c r="G331">
        <v>9117</v>
      </c>
      <c r="H331">
        <v>1057</v>
      </c>
      <c r="I331">
        <v>623</v>
      </c>
      <c r="J331">
        <v>287</v>
      </c>
      <c r="K331">
        <v>173</v>
      </c>
      <c r="L331">
        <v>1665</v>
      </c>
      <c r="M331">
        <v>86</v>
      </c>
      <c r="N331">
        <v>226</v>
      </c>
      <c r="O331" s="5">
        <v>0</v>
      </c>
      <c r="P331">
        <v>3013</v>
      </c>
      <c r="Q331">
        <v>3023</v>
      </c>
      <c r="R331">
        <v>3033</v>
      </c>
      <c r="S331">
        <v>3043</v>
      </c>
      <c r="T331"/>
      <c r="U331" t="s">
        <v>605</v>
      </c>
      <c r="V331" s="5">
        <v>1000311</v>
      </c>
      <c r="W331" t="s">
        <v>149</v>
      </c>
      <c r="X331" s="5" t="s">
        <v>606</v>
      </c>
      <c r="Y331" t="s">
        <v>275</v>
      </c>
      <c r="Z331"/>
      <c r="AA331"/>
      <c r="AB331" s="5">
        <v>3</v>
      </c>
      <c r="AC331"/>
      <c r="AD331"/>
      <c r="AE331" s="52" t="s">
        <v>607</v>
      </c>
      <c r="AF331">
        <v>3043</v>
      </c>
      <c r="AG331"/>
      <c r="AK331"/>
      <c r="AM331" s="5">
        <v>2</v>
      </c>
      <c r="AO331" s="5">
        <v>1</v>
      </c>
    </row>
    <row r="332" spans="1:41" ht="14.25" customHeight="1">
      <c r="A332" s="5" t="s">
        <v>86</v>
      </c>
      <c r="B332" s="48">
        <v>30100212</v>
      </c>
      <c r="C332" t="s">
        <v>608</v>
      </c>
      <c r="D332" t="s">
        <v>187</v>
      </c>
      <c r="E332">
        <v>33</v>
      </c>
      <c r="F332" s="5">
        <v>1</v>
      </c>
      <c r="G332">
        <v>7037</v>
      </c>
      <c r="H332">
        <v>904</v>
      </c>
      <c r="I332">
        <v>538</v>
      </c>
      <c r="J332">
        <v>286</v>
      </c>
      <c r="K332">
        <v>123</v>
      </c>
      <c r="L332">
        <v>1615</v>
      </c>
      <c r="M332">
        <v>121</v>
      </c>
      <c r="N332">
        <v>181</v>
      </c>
      <c r="O332" s="5">
        <v>0</v>
      </c>
      <c r="P332">
        <v>21013</v>
      </c>
      <c r="Q332">
        <v>21025</v>
      </c>
      <c r="R332">
        <v>21033</v>
      </c>
      <c r="S332" t="s">
        <v>576</v>
      </c>
      <c r="T332"/>
      <c r="U332" s="10" t="s">
        <v>609</v>
      </c>
      <c r="V332" s="5">
        <v>1002111</v>
      </c>
      <c r="W332">
        <v>313002100</v>
      </c>
      <c r="X332" s="5">
        <v>321002101</v>
      </c>
      <c r="Y332" t="s">
        <v>288</v>
      </c>
      <c r="Z332"/>
      <c r="AA332"/>
      <c r="AB332" s="5">
        <v>21</v>
      </c>
      <c r="AC332"/>
      <c r="AD332"/>
      <c r="AE332" s="48"/>
      <c r="AF332"/>
      <c r="AG332"/>
      <c r="AK332"/>
      <c r="AM332" s="5">
        <v>2</v>
      </c>
      <c r="AO332" s="5">
        <v>1</v>
      </c>
    </row>
    <row r="333" spans="1:41" ht="14.25" customHeight="1">
      <c r="A333" s="5" t="s">
        <v>86</v>
      </c>
      <c r="B333" s="48">
        <v>30100213</v>
      </c>
      <c r="C333" t="s">
        <v>610</v>
      </c>
      <c r="D333" t="s">
        <v>193</v>
      </c>
      <c r="E333">
        <v>33</v>
      </c>
      <c r="F333" s="5">
        <v>1</v>
      </c>
      <c r="G333">
        <v>6630</v>
      </c>
      <c r="H333">
        <v>566</v>
      </c>
      <c r="I333">
        <v>538</v>
      </c>
      <c r="J333">
        <v>330</v>
      </c>
      <c r="K333">
        <v>128</v>
      </c>
      <c r="L333">
        <v>1475</v>
      </c>
      <c r="M333">
        <v>86</v>
      </c>
      <c r="N333">
        <v>176</v>
      </c>
      <c r="O333" s="5">
        <v>0</v>
      </c>
      <c r="P333">
        <v>26013</v>
      </c>
      <c r="Q333">
        <v>26023</v>
      </c>
      <c r="R333">
        <v>26035</v>
      </c>
      <c r="S333" t="s">
        <v>576</v>
      </c>
      <c r="T333"/>
      <c r="U333" t="s">
        <v>611</v>
      </c>
      <c r="V333" s="5">
        <v>1002611</v>
      </c>
      <c r="W333" t="s">
        <v>195</v>
      </c>
      <c r="X333" s="5" t="s">
        <v>461</v>
      </c>
      <c r="Y333" t="s">
        <v>301</v>
      </c>
      <c r="Z333"/>
      <c r="AA333"/>
      <c r="AB333" s="5">
        <v>26</v>
      </c>
      <c r="AC333"/>
      <c r="AD333"/>
      <c r="AE333" s="48"/>
      <c r="AF333"/>
      <c r="AG333"/>
      <c r="AK333"/>
      <c r="AM333" s="5">
        <v>1</v>
      </c>
      <c r="AO333" s="5">
        <v>1</v>
      </c>
    </row>
    <row r="334" spans="1:41" ht="14.25" customHeight="1">
      <c r="A334" s="5" t="s">
        <v>86</v>
      </c>
      <c r="B334" s="48">
        <v>30100214</v>
      </c>
      <c r="C334" s="10" t="s">
        <v>612</v>
      </c>
      <c r="D334" t="s">
        <v>243</v>
      </c>
      <c r="E334">
        <v>33</v>
      </c>
      <c r="F334" s="5">
        <v>1</v>
      </c>
      <c r="G334">
        <v>7037</v>
      </c>
      <c r="H334">
        <v>566</v>
      </c>
      <c r="I334">
        <v>538</v>
      </c>
      <c r="J334">
        <v>297</v>
      </c>
      <c r="K334">
        <v>86</v>
      </c>
      <c r="L334">
        <v>1465</v>
      </c>
      <c r="M334">
        <v>86</v>
      </c>
      <c r="N334">
        <v>176</v>
      </c>
      <c r="O334" s="5">
        <v>0</v>
      </c>
      <c r="P334">
        <v>33015</v>
      </c>
      <c r="Q334">
        <v>33065</v>
      </c>
      <c r="R334">
        <v>33075</v>
      </c>
      <c r="S334" t="s">
        <v>576</v>
      </c>
      <c r="T334"/>
      <c r="U334" t="s">
        <v>448</v>
      </c>
      <c r="V334" s="5">
        <v>1003311</v>
      </c>
      <c r="W334" t="s">
        <v>245</v>
      </c>
      <c r="X334" s="5" t="s">
        <v>523</v>
      </c>
      <c r="Y334" t="s">
        <v>309</v>
      </c>
      <c r="Z334"/>
      <c r="AA334"/>
      <c r="AB334" s="5">
        <v>33</v>
      </c>
      <c r="AC334"/>
      <c r="AD334"/>
      <c r="AE334" s="48"/>
      <c r="AF334"/>
      <c r="AG334"/>
      <c r="AK334"/>
      <c r="AM334" s="5">
        <v>1</v>
      </c>
      <c r="AO334" s="5">
        <v>1</v>
      </c>
    </row>
    <row r="335" spans="1:41" s="1" customFormat="1">
      <c r="A335" s="1" t="s">
        <v>86</v>
      </c>
      <c r="B335" s="56">
        <v>30110111</v>
      </c>
      <c r="C335" s="1" t="s">
        <v>613</v>
      </c>
      <c r="D335" s="1" t="s">
        <v>614</v>
      </c>
      <c r="E335" s="1">
        <v>34</v>
      </c>
      <c r="F335" s="1">
        <v>1</v>
      </c>
      <c r="G335" s="1">
        <v>9311</v>
      </c>
      <c r="H335" s="1">
        <v>903</v>
      </c>
      <c r="I335" s="1">
        <v>554</v>
      </c>
      <c r="J335" s="1">
        <v>340</v>
      </c>
      <c r="K335" s="1">
        <v>167</v>
      </c>
      <c r="L335" s="1">
        <v>1966</v>
      </c>
      <c r="M335" s="1">
        <v>104</v>
      </c>
      <c r="N335" s="1">
        <v>169</v>
      </c>
      <c r="O335" s="1">
        <v>0</v>
      </c>
      <c r="P335" s="1">
        <v>48013</v>
      </c>
      <c r="Q335" s="1">
        <v>48053</v>
      </c>
      <c r="R335" s="1">
        <v>48033</v>
      </c>
      <c r="S335" s="1">
        <v>48043</v>
      </c>
      <c r="U335" s="2" t="s">
        <v>615</v>
      </c>
      <c r="V335" s="1">
        <v>1004811</v>
      </c>
      <c r="W335" s="60">
        <v>313004800</v>
      </c>
      <c r="X335" s="1">
        <v>321004801</v>
      </c>
      <c r="Y335" s="60" t="s">
        <v>319</v>
      </c>
      <c r="AB335" s="1">
        <v>48</v>
      </c>
      <c r="AE335" s="64" t="s">
        <v>616</v>
      </c>
      <c r="AF335" s="1">
        <v>48043</v>
      </c>
      <c r="AI335" s="60"/>
      <c r="AM335" s="1">
        <v>3</v>
      </c>
      <c r="AO335" s="5">
        <v>1</v>
      </c>
    </row>
    <row r="336" spans="1:41" s="2" customFormat="1" ht="14.25" customHeight="1">
      <c r="A336" s="2" t="s">
        <v>86</v>
      </c>
      <c r="B336" s="56">
        <v>30110112</v>
      </c>
      <c r="C336" s="2" t="s">
        <v>617</v>
      </c>
      <c r="D336" s="2" t="s">
        <v>228</v>
      </c>
      <c r="E336" s="57">
        <v>34</v>
      </c>
      <c r="F336" s="1">
        <v>1</v>
      </c>
      <c r="G336" s="1">
        <v>8751</v>
      </c>
      <c r="H336" s="1">
        <v>820</v>
      </c>
      <c r="I336" s="1">
        <v>560</v>
      </c>
      <c r="J336" s="1">
        <v>293</v>
      </c>
      <c r="K336" s="1">
        <v>133</v>
      </c>
      <c r="L336" s="1">
        <v>1646</v>
      </c>
      <c r="M336" s="1">
        <v>214</v>
      </c>
      <c r="N336" s="1">
        <v>214</v>
      </c>
      <c r="O336" s="1">
        <v>0</v>
      </c>
      <c r="P336" s="2">
        <v>18013</v>
      </c>
      <c r="Q336" s="2">
        <v>18073</v>
      </c>
      <c r="R336" s="2">
        <v>18085</v>
      </c>
      <c r="S336" s="2" t="s">
        <v>576</v>
      </c>
      <c r="U336" s="2" t="s">
        <v>618</v>
      </c>
      <c r="V336" s="2">
        <v>1001811</v>
      </c>
      <c r="W336" s="2" t="s">
        <v>230</v>
      </c>
      <c r="X336" s="2" t="s">
        <v>619</v>
      </c>
      <c r="Y336" s="2" t="s">
        <v>293</v>
      </c>
      <c r="AB336" s="2">
        <v>18</v>
      </c>
      <c r="AE336" s="56"/>
      <c r="AM336" s="2">
        <v>1</v>
      </c>
      <c r="AO336" s="5">
        <v>1</v>
      </c>
    </row>
    <row r="337" spans="1:41" s="2" customFormat="1" ht="14.25" customHeight="1">
      <c r="A337" s="2" t="s">
        <v>86</v>
      </c>
      <c r="B337" s="56">
        <v>30110113</v>
      </c>
      <c r="C337" s="2" t="s">
        <v>620</v>
      </c>
      <c r="D337" s="2" t="s">
        <v>243</v>
      </c>
      <c r="E337" s="57">
        <v>34</v>
      </c>
      <c r="F337" s="1">
        <v>1</v>
      </c>
      <c r="G337" s="1">
        <v>8193</v>
      </c>
      <c r="H337" s="1">
        <v>546</v>
      </c>
      <c r="I337" s="1">
        <v>548</v>
      </c>
      <c r="J337" s="1">
        <v>297</v>
      </c>
      <c r="K337" s="1">
        <v>86</v>
      </c>
      <c r="L337" s="1">
        <v>1516</v>
      </c>
      <c r="M337" s="1">
        <v>104</v>
      </c>
      <c r="N337" s="1">
        <v>194</v>
      </c>
      <c r="O337" s="1">
        <v>0</v>
      </c>
      <c r="P337" s="2">
        <v>33013</v>
      </c>
      <c r="Q337" s="2">
        <v>33063</v>
      </c>
      <c r="R337" s="2">
        <v>33073</v>
      </c>
      <c r="S337" s="2" t="s">
        <v>576</v>
      </c>
      <c r="U337" s="2" t="s">
        <v>448</v>
      </c>
      <c r="V337" s="2">
        <v>1003311</v>
      </c>
      <c r="W337" s="2" t="s">
        <v>245</v>
      </c>
      <c r="X337" s="2" t="s">
        <v>523</v>
      </c>
      <c r="Y337" s="2" t="s">
        <v>309</v>
      </c>
      <c r="AB337" s="2">
        <v>33</v>
      </c>
      <c r="AE337" s="56"/>
      <c r="AM337" s="2">
        <v>1</v>
      </c>
      <c r="AO337" s="5">
        <v>1</v>
      </c>
    </row>
    <row r="338" spans="1:41" s="2" customFormat="1" ht="14.25" customHeight="1">
      <c r="A338" s="2" t="s">
        <v>86</v>
      </c>
      <c r="B338" s="56">
        <v>30110114</v>
      </c>
      <c r="C338" s="1" t="s">
        <v>621</v>
      </c>
      <c r="D338" s="2" t="s">
        <v>168</v>
      </c>
      <c r="E338" s="57">
        <v>34</v>
      </c>
      <c r="F338" s="1">
        <v>1</v>
      </c>
      <c r="G338" s="1">
        <v>9080</v>
      </c>
      <c r="H338" s="1">
        <v>792</v>
      </c>
      <c r="I338" s="1">
        <v>541</v>
      </c>
      <c r="J338" s="1">
        <v>285</v>
      </c>
      <c r="K338" s="1">
        <v>99</v>
      </c>
      <c r="L338" s="1">
        <v>1806</v>
      </c>
      <c r="M338" s="1">
        <v>104</v>
      </c>
      <c r="N338" s="1">
        <v>224</v>
      </c>
      <c r="O338" s="1">
        <v>0</v>
      </c>
      <c r="P338" s="2">
        <v>15013</v>
      </c>
      <c r="Q338" s="2">
        <v>15025</v>
      </c>
      <c r="R338" s="2">
        <v>15033</v>
      </c>
      <c r="S338" s="2" t="s">
        <v>576</v>
      </c>
      <c r="U338" s="2" t="s">
        <v>502</v>
      </c>
      <c r="V338" s="2">
        <v>1001511</v>
      </c>
      <c r="W338" s="2" t="s">
        <v>170</v>
      </c>
      <c r="X338" s="2" t="s">
        <v>491</v>
      </c>
      <c r="Y338" s="2" t="s">
        <v>290</v>
      </c>
      <c r="AB338" s="2">
        <v>15</v>
      </c>
      <c r="AE338" s="56"/>
      <c r="AM338" s="2">
        <v>3</v>
      </c>
      <c r="AO338" s="5">
        <v>1</v>
      </c>
    </row>
    <row r="339" spans="1:41" s="2" customFormat="1" ht="14.25" customHeight="1">
      <c r="A339" s="2" t="s">
        <v>86</v>
      </c>
      <c r="B339" s="56">
        <v>30110115</v>
      </c>
      <c r="C339" s="2" t="s">
        <v>622</v>
      </c>
      <c r="D339" s="2" t="s">
        <v>95</v>
      </c>
      <c r="E339" s="57">
        <v>34</v>
      </c>
      <c r="F339" s="1">
        <v>1</v>
      </c>
      <c r="G339" s="1">
        <v>9080</v>
      </c>
      <c r="H339" s="1">
        <v>658</v>
      </c>
      <c r="I339" s="1">
        <v>560</v>
      </c>
      <c r="J339" s="1">
        <v>314</v>
      </c>
      <c r="K339" s="1">
        <v>87</v>
      </c>
      <c r="L339" s="1">
        <v>1806</v>
      </c>
      <c r="M339" s="1">
        <v>174</v>
      </c>
      <c r="N339" s="1">
        <v>204</v>
      </c>
      <c r="O339" s="1">
        <v>0</v>
      </c>
      <c r="P339" s="2">
        <v>40013</v>
      </c>
      <c r="Q339" s="2">
        <v>40073</v>
      </c>
      <c r="R339" s="2">
        <v>40063</v>
      </c>
      <c r="S339" s="2" t="s">
        <v>576</v>
      </c>
      <c r="U339" s="2" t="s">
        <v>623</v>
      </c>
      <c r="V339" s="2">
        <v>1004011</v>
      </c>
      <c r="W339" s="2">
        <v>313004000</v>
      </c>
      <c r="X339" s="2">
        <v>321004001</v>
      </c>
      <c r="Y339" s="2" t="s">
        <v>318</v>
      </c>
      <c r="AB339" s="2">
        <v>40</v>
      </c>
      <c r="AE339" s="56"/>
      <c r="AM339" s="2">
        <v>4</v>
      </c>
      <c r="AO339" s="5">
        <v>1</v>
      </c>
    </row>
    <row r="340" spans="1:41" s="2" customFormat="1" ht="14.25">
      <c r="A340" s="2" t="s">
        <v>86</v>
      </c>
      <c r="B340" s="56">
        <v>30110116</v>
      </c>
      <c r="C340" s="1" t="s">
        <v>624</v>
      </c>
      <c r="D340" s="2" t="s">
        <v>184</v>
      </c>
      <c r="E340" s="57">
        <v>34</v>
      </c>
      <c r="F340" s="1">
        <v>1</v>
      </c>
      <c r="G340" s="1">
        <v>9080</v>
      </c>
      <c r="H340" s="1">
        <v>710</v>
      </c>
      <c r="I340" s="1">
        <v>541</v>
      </c>
      <c r="J340" s="1">
        <v>320</v>
      </c>
      <c r="K340" s="1">
        <v>133</v>
      </c>
      <c r="L340" s="1">
        <v>1606</v>
      </c>
      <c r="M340" s="1">
        <v>104</v>
      </c>
      <c r="N340" s="1">
        <v>214</v>
      </c>
      <c r="O340" s="1">
        <v>0</v>
      </c>
      <c r="P340" s="2">
        <v>16013</v>
      </c>
      <c r="Q340" s="2">
        <v>16023</v>
      </c>
      <c r="R340" s="2">
        <v>16035</v>
      </c>
      <c r="S340" s="2" t="s">
        <v>576</v>
      </c>
      <c r="U340" s="2" t="s">
        <v>438</v>
      </c>
      <c r="V340" s="2">
        <v>1001611</v>
      </c>
      <c r="W340" s="2" t="s">
        <v>186</v>
      </c>
      <c r="X340" s="2" t="s">
        <v>439</v>
      </c>
      <c r="Y340" s="2" t="s">
        <v>291</v>
      </c>
      <c r="AB340" s="2">
        <v>16</v>
      </c>
      <c r="AE340" s="56"/>
      <c r="AM340" s="2">
        <v>1</v>
      </c>
      <c r="AO340" s="5">
        <v>1</v>
      </c>
    </row>
    <row r="341" spans="1:41" s="1" customFormat="1" ht="14.25" customHeight="1">
      <c r="A341" s="1" t="s">
        <v>86</v>
      </c>
      <c r="B341" s="56">
        <v>30110211</v>
      </c>
      <c r="C341" s="2" t="s">
        <v>625</v>
      </c>
      <c r="D341" s="2" t="s">
        <v>231</v>
      </c>
      <c r="E341" s="2">
        <v>34</v>
      </c>
      <c r="F341" s="1">
        <v>1</v>
      </c>
      <c r="G341" s="2">
        <v>16343</v>
      </c>
      <c r="H341" s="2">
        <v>867</v>
      </c>
      <c r="I341" s="2">
        <v>521</v>
      </c>
      <c r="J341" s="2">
        <v>284</v>
      </c>
      <c r="K341" s="2">
        <v>133</v>
      </c>
      <c r="L341" s="2">
        <v>1566</v>
      </c>
      <c r="M341" s="2">
        <v>104</v>
      </c>
      <c r="N341" s="2">
        <v>224</v>
      </c>
      <c r="O341" s="1">
        <v>0</v>
      </c>
      <c r="P341" s="2">
        <v>20013</v>
      </c>
      <c r="Q341" s="2">
        <v>20023</v>
      </c>
      <c r="R341" s="2">
        <v>20033</v>
      </c>
      <c r="S341" s="2" t="s">
        <v>576</v>
      </c>
      <c r="T341" s="2"/>
      <c r="U341" s="2" t="s">
        <v>455</v>
      </c>
      <c r="V341" s="1">
        <v>1002011</v>
      </c>
      <c r="W341" s="2">
        <v>313002000</v>
      </c>
      <c r="X341" s="1">
        <v>321002001</v>
      </c>
      <c r="Y341" s="2" t="s">
        <v>294</v>
      </c>
      <c r="Z341" s="2"/>
      <c r="AA341" s="2"/>
      <c r="AB341" s="1">
        <v>20</v>
      </c>
      <c r="AC341" s="2"/>
      <c r="AD341" s="2"/>
      <c r="AE341" s="64" t="s">
        <v>626</v>
      </c>
      <c r="AF341" s="2"/>
      <c r="AG341" s="2"/>
      <c r="AI341" s="60"/>
      <c r="AK341" s="2"/>
      <c r="AM341" s="1">
        <v>3</v>
      </c>
      <c r="AO341" s="5">
        <v>1</v>
      </c>
    </row>
    <row r="342" spans="1:41" s="1" customFormat="1" ht="14.25" customHeight="1">
      <c r="A342" s="1" t="s">
        <v>86</v>
      </c>
      <c r="B342" s="56">
        <v>30110212</v>
      </c>
      <c r="C342" s="2" t="s">
        <v>627</v>
      </c>
      <c r="D342" s="2" t="s">
        <v>255</v>
      </c>
      <c r="E342" s="2">
        <v>34</v>
      </c>
      <c r="F342" s="1">
        <v>1</v>
      </c>
      <c r="G342" s="2">
        <v>10662</v>
      </c>
      <c r="H342" s="2">
        <v>442</v>
      </c>
      <c r="I342" s="2">
        <v>514</v>
      </c>
      <c r="J342" s="2">
        <v>319</v>
      </c>
      <c r="K342" s="2">
        <v>81</v>
      </c>
      <c r="L342" s="2">
        <v>1486</v>
      </c>
      <c r="M342" s="2">
        <v>104</v>
      </c>
      <c r="N342" s="2">
        <v>194</v>
      </c>
      <c r="O342" s="1">
        <v>0</v>
      </c>
      <c r="P342" s="2">
        <v>34013</v>
      </c>
      <c r="Q342" s="2">
        <v>34023</v>
      </c>
      <c r="R342" s="2">
        <v>34033</v>
      </c>
      <c r="S342" s="2" t="s">
        <v>576</v>
      </c>
      <c r="T342" s="2"/>
      <c r="U342" s="2" t="s">
        <v>518</v>
      </c>
      <c r="V342" s="1">
        <v>1003411</v>
      </c>
      <c r="W342" s="2" t="s">
        <v>257</v>
      </c>
      <c r="X342" s="1" t="s">
        <v>519</v>
      </c>
      <c r="Y342" s="2" t="s">
        <v>311</v>
      </c>
      <c r="Z342" s="2"/>
      <c r="AA342" s="2"/>
      <c r="AB342" s="1">
        <v>34</v>
      </c>
      <c r="AC342" s="2"/>
      <c r="AD342" s="2"/>
      <c r="AE342" s="64" t="s">
        <v>628</v>
      </c>
      <c r="AF342" s="2"/>
      <c r="AG342" s="2"/>
      <c r="AI342" s="60"/>
      <c r="AK342" s="2"/>
      <c r="AM342" s="1">
        <v>1</v>
      </c>
      <c r="AO342" s="5">
        <v>1</v>
      </c>
    </row>
    <row r="343" spans="1:41" s="1" customFormat="1" ht="14.25" customHeight="1">
      <c r="A343" s="1" t="s">
        <v>86</v>
      </c>
      <c r="B343" s="56">
        <v>30110213</v>
      </c>
      <c r="C343" s="2" t="s">
        <v>629</v>
      </c>
      <c r="D343" s="2" t="s">
        <v>173</v>
      </c>
      <c r="E343" s="2">
        <v>34</v>
      </c>
      <c r="F343" s="1">
        <v>1</v>
      </c>
      <c r="G343" s="2">
        <v>12523</v>
      </c>
      <c r="H343" s="2">
        <v>675</v>
      </c>
      <c r="I343" s="2">
        <v>581</v>
      </c>
      <c r="J343" s="2">
        <v>266</v>
      </c>
      <c r="K343" s="2">
        <v>133</v>
      </c>
      <c r="L343" s="2">
        <v>1806</v>
      </c>
      <c r="M343" s="2">
        <v>104</v>
      </c>
      <c r="N343" s="2">
        <v>214</v>
      </c>
      <c r="O343" s="1">
        <v>0</v>
      </c>
      <c r="P343" s="2">
        <v>19013</v>
      </c>
      <c r="Q343" s="2">
        <v>19023</v>
      </c>
      <c r="R343" s="2">
        <v>19033</v>
      </c>
      <c r="S343" s="2" t="s">
        <v>576</v>
      </c>
      <c r="T343" s="2"/>
      <c r="U343" s="2" t="s">
        <v>455</v>
      </c>
      <c r="V343" s="1">
        <v>1001911</v>
      </c>
      <c r="W343" s="2" t="s">
        <v>175</v>
      </c>
      <c r="X343" s="1" t="s">
        <v>442</v>
      </c>
      <c r="Y343" s="2" t="s">
        <v>294</v>
      </c>
      <c r="Z343" s="2"/>
      <c r="AA343" s="2"/>
      <c r="AB343" s="1">
        <v>19</v>
      </c>
      <c r="AC343" s="2"/>
      <c r="AD343" s="2"/>
      <c r="AE343" s="64" t="s">
        <v>630</v>
      </c>
      <c r="AF343" s="2"/>
      <c r="AG343" s="2"/>
      <c r="AI343" s="60"/>
      <c r="AK343" s="2"/>
      <c r="AM343" s="1">
        <v>1</v>
      </c>
      <c r="AO343" s="5">
        <v>1</v>
      </c>
    </row>
    <row r="344" spans="1:41" s="3" customFormat="1" ht="14.25" customHeight="1">
      <c r="A344" s="3" t="s">
        <v>86</v>
      </c>
      <c r="B344" s="58">
        <v>30120111</v>
      </c>
      <c r="C344" s="4" t="s">
        <v>631</v>
      </c>
      <c r="D344" s="3" t="s">
        <v>144</v>
      </c>
      <c r="E344" s="59">
        <v>35</v>
      </c>
      <c r="F344" s="4">
        <v>1</v>
      </c>
      <c r="G344" s="4">
        <v>10996</v>
      </c>
      <c r="H344" s="4">
        <v>980</v>
      </c>
      <c r="I344" s="4">
        <v>586</v>
      </c>
      <c r="J344" s="4">
        <v>265</v>
      </c>
      <c r="K344" s="4">
        <v>162</v>
      </c>
      <c r="L344" s="4">
        <v>1660</v>
      </c>
      <c r="M344" s="4">
        <v>240</v>
      </c>
      <c r="N344" s="4">
        <v>240</v>
      </c>
      <c r="O344" s="4">
        <v>0</v>
      </c>
      <c r="P344" s="3">
        <v>2013</v>
      </c>
      <c r="Q344" s="3">
        <v>2073</v>
      </c>
      <c r="R344" s="3">
        <v>2033</v>
      </c>
      <c r="S344" s="3">
        <v>2045</v>
      </c>
      <c r="U344" s="3" t="s">
        <v>632</v>
      </c>
      <c r="V344" s="3">
        <v>1000211</v>
      </c>
      <c r="W344" s="3">
        <v>313000200</v>
      </c>
      <c r="X344" s="3">
        <v>321000201</v>
      </c>
      <c r="Y344" s="3" t="s">
        <v>274</v>
      </c>
      <c r="AB344" s="3">
        <v>2</v>
      </c>
      <c r="AE344" s="65" t="s">
        <v>633</v>
      </c>
      <c r="AF344" s="3">
        <v>2045</v>
      </c>
      <c r="AM344" s="3">
        <v>2</v>
      </c>
      <c r="AO344" s="5">
        <v>1</v>
      </c>
    </row>
    <row r="345" spans="1:41" s="3" customFormat="1" ht="14.25" customHeight="1">
      <c r="A345" s="3" t="s">
        <v>86</v>
      </c>
      <c r="B345" s="58">
        <v>30120112</v>
      </c>
      <c r="C345" s="4" t="s">
        <v>634</v>
      </c>
      <c r="D345" s="3" t="s">
        <v>173</v>
      </c>
      <c r="E345" s="59">
        <v>35</v>
      </c>
      <c r="F345" s="4">
        <v>1</v>
      </c>
      <c r="G345" s="4">
        <v>10751</v>
      </c>
      <c r="H345" s="4">
        <v>711</v>
      </c>
      <c r="I345" s="4">
        <v>636</v>
      </c>
      <c r="J345" s="4">
        <v>266</v>
      </c>
      <c r="K345" s="4">
        <v>134</v>
      </c>
      <c r="L345" s="4">
        <v>1820</v>
      </c>
      <c r="M345" s="4">
        <v>110</v>
      </c>
      <c r="N345" s="4">
        <v>220</v>
      </c>
      <c r="O345" s="4">
        <v>0</v>
      </c>
      <c r="P345" s="3">
        <v>19013</v>
      </c>
      <c r="Q345" s="3">
        <v>19023</v>
      </c>
      <c r="R345" s="3">
        <v>19033</v>
      </c>
      <c r="S345" s="3" t="s">
        <v>576</v>
      </c>
      <c r="U345" s="3" t="s">
        <v>441</v>
      </c>
      <c r="V345" s="3">
        <v>1001911</v>
      </c>
      <c r="W345" s="3" t="s">
        <v>175</v>
      </c>
      <c r="X345" s="3" t="s">
        <v>442</v>
      </c>
      <c r="Y345" s="3" t="s">
        <v>294</v>
      </c>
      <c r="AB345" s="3">
        <v>19</v>
      </c>
      <c r="AE345" s="58"/>
      <c r="AM345" s="3">
        <v>1</v>
      </c>
      <c r="AO345" s="5">
        <v>1</v>
      </c>
    </row>
    <row r="346" spans="1:41" s="3" customFormat="1" ht="14.25">
      <c r="A346" s="3" t="s">
        <v>86</v>
      </c>
      <c r="B346" s="58">
        <v>30120113</v>
      </c>
      <c r="C346" s="4" t="s">
        <v>635</v>
      </c>
      <c r="D346" s="3" t="s">
        <v>187</v>
      </c>
      <c r="E346" s="59">
        <v>35</v>
      </c>
      <c r="F346" s="4">
        <v>1</v>
      </c>
      <c r="G346" s="4">
        <v>9066</v>
      </c>
      <c r="H346" s="4">
        <v>980</v>
      </c>
      <c r="I346" s="4">
        <v>602</v>
      </c>
      <c r="J346" s="4">
        <v>286</v>
      </c>
      <c r="K346" s="4">
        <v>124</v>
      </c>
      <c r="L346" s="4">
        <v>1680</v>
      </c>
      <c r="M346" s="4">
        <v>145</v>
      </c>
      <c r="N346" s="4">
        <v>205</v>
      </c>
      <c r="O346" s="4">
        <v>0</v>
      </c>
      <c r="P346" s="3">
        <v>21013</v>
      </c>
      <c r="Q346" s="3">
        <v>21023</v>
      </c>
      <c r="R346" s="3">
        <v>21033</v>
      </c>
      <c r="S346" s="3" t="s">
        <v>576</v>
      </c>
      <c r="U346" s="3" t="s">
        <v>455</v>
      </c>
      <c r="V346" s="3">
        <v>1002111</v>
      </c>
      <c r="W346" s="3">
        <v>313002100</v>
      </c>
      <c r="X346" s="3">
        <v>321002101</v>
      </c>
      <c r="Y346" s="3" t="s">
        <v>288</v>
      </c>
      <c r="AB346" s="3">
        <v>21</v>
      </c>
      <c r="AE346" s="58"/>
      <c r="AM346" s="3">
        <v>2</v>
      </c>
      <c r="AO346" s="5">
        <v>1</v>
      </c>
    </row>
    <row r="347" spans="1:41" s="3" customFormat="1" ht="14.25" customHeight="1">
      <c r="A347" s="3" t="s">
        <v>86</v>
      </c>
      <c r="B347" s="58">
        <v>30120114</v>
      </c>
      <c r="C347" s="4" t="s">
        <v>636</v>
      </c>
      <c r="D347" s="3" t="s">
        <v>225</v>
      </c>
      <c r="E347" s="59">
        <v>35</v>
      </c>
      <c r="F347" s="4">
        <v>1</v>
      </c>
      <c r="G347" s="4">
        <v>11356</v>
      </c>
      <c r="H347" s="4">
        <v>921</v>
      </c>
      <c r="I347" s="4">
        <v>695</v>
      </c>
      <c r="J347" s="4">
        <v>315</v>
      </c>
      <c r="K347" s="4">
        <v>144</v>
      </c>
      <c r="L347" s="4">
        <v>1860</v>
      </c>
      <c r="M347" s="4">
        <v>110</v>
      </c>
      <c r="N347" s="4">
        <v>245</v>
      </c>
      <c r="O347" s="4">
        <v>0</v>
      </c>
      <c r="P347" s="3">
        <v>7015</v>
      </c>
      <c r="Q347" s="3">
        <v>7025</v>
      </c>
      <c r="R347" s="3">
        <v>7035</v>
      </c>
      <c r="S347" s="3" t="s">
        <v>576</v>
      </c>
      <c r="U347" t="s">
        <v>577</v>
      </c>
      <c r="V347" s="3">
        <v>1000711</v>
      </c>
      <c r="W347" s="3" t="s">
        <v>227</v>
      </c>
      <c r="X347" s="3" t="s">
        <v>578</v>
      </c>
      <c r="Y347" s="3" t="s">
        <v>280</v>
      </c>
      <c r="AB347" s="3">
        <v>7</v>
      </c>
      <c r="AE347" s="58"/>
      <c r="AM347" s="3">
        <v>1</v>
      </c>
      <c r="AO347" s="5">
        <v>1</v>
      </c>
    </row>
    <row r="348" spans="1:41" s="3" customFormat="1" ht="14.25">
      <c r="A348" s="3" t="s">
        <v>86</v>
      </c>
      <c r="B348" s="58">
        <v>30120115</v>
      </c>
      <c r="C348" s="4" t="s">
        <v>637</v>
      </c>
      <c r="D348" s="3" t="s">
        <v>184</v>
      </c>
      <c r="E348" s="59">
        <v>35</v>
      </c>
      <c r="F348" s="4">
        <v>1</v>
      </c>
      <c r="G348" s="4">
        <v>10030</v>
      </c>
      <c r="H348" s="4">
        <v>801</v>
      </c>
      <c r="I348" s="4">
        <v>593</v>
      </c>
      <c r="J348" s="4">
        <v>320</v>
      </c>
      <c r="K348" s="4">
        <v>134</v>
      </c>
      <c r="L348" s="4">
        <v>1620</v>
      </c>
      <c r="M348" s="4">
        <v>110</v>
      </c>
      <c r="N348" s="4">
        <v>220</v>
      </c>
      <c r="O348" s="4">
        <v>0</v>
      </c>
      <c r="P348" s="3">
        <v>16013</v>
      </c>
      <c r="Q348" s="3">
        <v>16023</v>
      </c>
      <c r="R348" s="3">
        <v>16035</v>
      </c>
      <c r="S348" s="3" t="s">
        <v>576</v>
      </c>
      <c r="U348" s="3" t="s">
        <v>438</v>
      </c>
      <c r="V348" s="3">
        <v>1001611</v>
      </c>
      <c r="W348" s="3" t="s">
        <v>186</v>
      </c>
      <c r="X348" s="3" t="s">
        <v>439</v>
      </c>
      <c r="Y348" s="3" t="s">
        <v>291</v>
      </c>
      <c r="AB348" s="3">
        <v>16</v>
      </c>
      <c r="AE348" s="58"/>
      <c r="AM348" s="3">
        <v>1</v>
      </c>
      <c r="AO348" s="5">
        <v>1</v>
      </c>
    </row>
    <row r="349" spans="1:41" s="3" customFormat="1" ht="14.25" customHeight="1">
      <c r="A349" s="3" t="s">
        <v>86</v>
      </c>
      <c r="B349" s="58">
        <v>30120116</v>
      </c>
      <c r="C349" s="4" t="s">
        <v>638</v>
      </c>
      <c r="D349" s="3" t="s">
        <v>97</v>
      </c>
      <c r="E349" s="59">
        <v>35</v>
      </c>
      <c r="F349" s="4">
        <v>1</v>
      </c>
      <c r="G349" s="4">
        <v>10392</v>
      </c>
      <c r="H349" s="4">
        <v>801</v>
      </c>
      <c r="I349" s="4">
        <v>615</v>
      </c>
      <c r="J349" s="4">
        <v>310</v>
      </c>
      <c r="K349" s="4">
        <v>94</v>
      </c>
      <c r="L349" s="4">
        <v>1820</v>
      </c>
      <c r="M349" s="4">
        <v>265</v>
      </c>
      <c r="N349" s="4">
        <v>215</v>
      </c>
      <c r="O349" s="4">
        <v>0</v>
      </c>
      <c r="P349" s="3">
        <v>17013</v>
      </c>
      <c r="Q349" s="3">
        <v>17023</v>
      </c>
      <c r="R349" s="3">
        <v>17033</v>
      </c>
      <c r="S349" s="3" t="s">
        <v>576</v>
      </c>
      <c r="U349" s="3" t="s">
        <v>455</v>
      </c>
      <c r="V349" s="3">
        <v>1001711</v>
      </c>
      <c r="W349" s="3">
        <v>313001700</v>
      </c>
      <c r="X349" s="3">
        <v>321001701</v>
      </c>
      <c r="Y349" s="3" t="s">
        <v>293</v>
      </c>
      <c r="AB349" s="3">
        <v>17</v>
      </c>
      <c r="AE349" s="58"/>
      <c r="AM349" s="3">
        <v>4</v>
      </c>
      <c r="AO349" s="5">
        <v>1</v>
      </c>
    </row>
    <row r="350" spans="1:41" s="4" customFormat="1" ht="14.25" customHeight="1">
      <c r="A350" s="4" t="s">
        <v>86</v>
      </c>
      <c r="B350" s="58">
        <v>30120211</v>
      </c>
      <c r="C350" s="3" t="s">
        <v>639</v>
      </c>
      <c r="D350" s="3" t="s">
        <v>150</v>
      </c>
      <c r="E350" s="3">
        <v>35</v>
      </c>
      <c r="F350" s="4">
        <v>1</v>
      </c>
      <c r="G350" s="3">
        <v>17191</v>
      </c>
      <c r="H350" s="3">
        <v>1123</v>
      </c>
      <c r="I350" s="3">
        <v>673</v>
      </c>
      <c r="J350" s="3">
        <v>274</v>
      </c>
      <c r="K350" s="3">
        <v>162</v>
      </c>
      <c r="L350" s="3">
        <v>1660</v>
      </c>
      <c r="M350" s="3">
        <v>235</v>
      </c>
      <c r="N350" s="3">
        <v>255</v>
      </c>
      <c r="O350" s="4">
        <v>0</v>
      </c>
      <c r="P350" s="3">
        <v>8013</v>
      </c>
      <c r="Q350" s="3">
        <v>8023</v>
      </c>
      <c r="R350" s="3">
        <v>8033</v>
      </c>
      <c r="S350" s="3">
        <v>8043</v>
      </c>
      <c r="T350" s="3"/>
      <c r="U350" s="3" t="s">
        <v>477</v>
      </c>
      <c r="V350" s="4">
        <v>1000811</v>
      </c>
      <c r="W350" s="3" t="s">
        <v>152</v>
      </c>
      <c r="X350" s="4" t="s">
        <v>452</v>
      </c>
      <c r="Y350" s="3" t="s">
        <v>281</v>
      </c>
      <c r="Z350" s="3"/>
      <c r="AA350" s="3"/>
      <c r="AB350" s="4">
        <v>8</v>
      </c>
      <c r="AC350" s="3"/>
      <c r="AD350" s="3"/>
      <c r="AE350" s="65" t="s">
        <v>640</v>
      </c>
      <c r="AF350" s="3">
        <v>8043</v>
      </c>
      <c r="AG350" s="3"/>
      <c r="AI350" s="62"/>
      <c r="AK350" s="3"/>
      <c r="AM350" s="4">
        <v>4</v>
      </c>
      <c r="AO350" s="5">
        <v>1</v>
      </c>
    </row>
    <row r="351" spans="1:41" s="4" customFormat="1" ht="14.25" customHeight="1">
      <c r="A351" s="4" t="s">
        <v>86</v>
      </c>
      <c r="B351" s="58">
        <v>30120212</v>
      </c>
      <c r="C351" s="3" t="s">
        <v>641</v>
      </c>
      <c r="D351" s="3" t="s">
        <v>246</v>
      </c>
      <c r="E351" s="3">
        <v>35</v>
      </c>
      <c r="F351" s="4">
        <v>1</v>
      </c>
      <c r="G351" s="3">
        <v>9921</v>
      </c>
      <c r="H351" s="3">
        <v>646</v>
      </c>
      <c r="I351" s="3">
        <v>478</v>
      </c>
      <c r="J351" s="3">
        <v>325</v>
      </c>
      <c r="K351" s="3">
        <v>70</v>
      </c>
      <c r="L351" s="3">
        <v>1540</v>
      </c>
      <c r="M351" s="3">
        <v>225</v>
      </c>
      <c r="N351" s="3">
        <v>185</v>
      </c>
      <c r="O351" s="4">
        <v>0</v>
      </c>
      <c r="P351" s="3">
        <v>36015</v>
      </c>
      <c r="Q351" s="3">
        <v>36055</v>
      </c>
      <c r="R351" s="3">
        <v>36035</v>
      </c>
      <c r="S351" s="3" t="s">
        <v>576</v>
      </c>
      <c r="T351" s="3"/>
      <c r="U351" s="3" t="s">
        <v>573</v>
      </c>
      <c r="V351" s="4">
        <v>1003611</v>
      </c>
      <c r="W351" s="3">
        <v>313003600</v>
      </c>
      <c r="X351" s="4">
        <v>321003601</v>
      </c>
      <c r="Y351" s="3" t="s">
        <v>313</v>
      </c>
      <c r="Z351" s="3"/>
      <c r="AA351" s="3"/>
      <c r="AB351" s="4">
        <v>36</v>
      </c>
      <c r="AC351" s="3"/>
      <c r="AD351" s="3"/>
      <c r="AE351" s="3"/>
      <c r="AF351" s="3"/>
      <c r="AG351" s="3"/>
      <c r="AI351" s="62"/>
      <c r="AK351" s="3"/>
      <c r="AM351" s="4">
        <v>4</v>
      </c>
      <c r="AO351" s="5">
        <v>1</v>
      </c>
    </row>
    <row r="352" spans="1:41" s="4" customFormat="1" ht="14.25" customHeight="1">
      <c r="A352" s="4" t="s">
        <v>86</v>
      </c>
      <c r="B352" s="58">
        <v>30120213</v>
      </c>
      <c r="C352" s="3" t="s">
        <v>642</v>
      </c>
      <c r="D352" s="3" t="s">
        <v>95</v>
      </c>
      <c r="E352" s="3">
        <v>35</v>
      </c>
      <c r="F352" s="4">
        <v>1</v>
      </c>
      <c r="G352" s="3">
        <v>12856</v>
      </c>
      <c r="H352" s="3">
        <v>905</v>
      </c>
      <c r="I352" s="3">
        <v>615</v>
      </c>
      <c r="J352" s="3">
        <v>314</v>
      </c>
      <c r="K352" s="3">
        <v>88</v>
      </c>
      <c r="L352" s="3">
        <v>1820</v>
      </c>
      <c r="M352" s="3">
        <v>180</v>
      </c>
      <c r="N352" s="3">
        <v>210</v>
      </c>
      <c r="O352" s="4">
        <v>0</v>
      </c>
      <c r="P352" s="3">
        <v>40013</v>
      </c>
      <c r="Q352" s="3">
        <v>40073</v>
      </c>
      <c r="R352" s="3">
        <v>40063</v>
      </c>
      <c r="S352" s="3" t="s">
        <v>576</v>
      </c>
      <c r="T352" s="3"/>
      <c r="U352" s="3" t="s">
        <v>623</v>
      </c>
      <c r="V352" s="4">
        <v>1004011</v>
      </c>
      <c r="W352" s="3">
        <v>313004000</v>
      </c>
      <c r="X352" s="4">
        <v>321004001</v>
      </c>
      <c r="Y352" s="3" t="s">
        <v>318</v>
      </c>
      <c r="Z352" s="3"/>
      <c r="AA352" s="3"/>
      <c r="AB352" s="4">
        <v>40</v>
      </c>
      <c r="AC352" s="3"/>
      <c r="AD352" s="58"/>
      <c r="AE352" s="65" t="s">
        <v>643</v>
      </c>
      <c r="AF352" s="3"/>
      <c r="AG352" s="3"/>
      <c r="AI352" s="62"/>
      <c r="AK352" s="3"/>
      <c r="AM352" s="4">
        <v>4</v>
      </c>
      <c r="AO352" s="5">
        <v>1</v>
      </c>
    </row>
    <row r="353" spans="1:41" s="4" customFormat="1" ht="14.25" customHeight="1">
      <c r="A353" s="4" t="s">
        <v>86</v>
      </c>
      <c r="B353" s="58">
        <v>30120214</v>
      </c>
      <c r="C353" s="3" t="s">
        <v>644</v>
      </c>
      <c r="D353" s="3" t="s">
        <v>222</v>
      </c>
      <c r="E353" s="3">
        <v>35</v>
      </c>
      <c r="F353" s="4">
        <v>1</v>
      </c>
      <c r="G353" s="3">
        <v>11770</v>
      </c>
      <c r="H353" s="3">
        <v>646</v>
      </c>
      <c r="I353" s="3">
        <v>588</v>
      </c>
      <c r="J353" s="3">
        <v>286</v>
      </c>
      <c r="K353" s="3">
        <v>100</v>
      </c>
      <c r="L353" s="3">
        <v>1540</v>
      </c>
      <c r="M353" s="3">
        <v>110</v>
      </c>
      <c r="N353" s="3">
        <v>190</v>
      </c>
      <c r="O353" s="4">
        <v>0</v>
      </c>
      <c r="P353" s="3">
        <v>38015</v>
      </c>
      <c r="Q353" s="3">
        <v>38025</v>
      </c>
      <c r="R353" s="3">
        <v>38035</v>
      </c>
      <c r="S353" s="3" t="s">
        <v>576</v>
      </c>
      <c r="T353" s="3"/>
      <c r="U353" s="3" t="s">
        <v>448</v>
      </c>
      <c r="V353" s="4">
        <v>1003811</v>
      </c>
      <c r="W353" s="3" t="s">
        <v>224</v>
      </c>
      <c r="X353" s="4" t="s">
        <v>449</v>
      </c>
      <c r="Y353" s="3" t="s">
        <v>316</v>
      </c>
      <c r="Z353" s="3"/>
      <c r="AA353" s="3"/>
      <c r="AB353" s="4">
        <v>38</v>
      </c>
      <c r="AC353" s="3"/>
      <c r="AD353" s="3"/>
      <c r="AE353" s="58"/>
      <c r="AF353" s="3"/>
      <c r="AG353" s="3"/>
      <c r="AI353" s="62"/>
      <c r="AK353" s="3"/>
      <c r="AM353" s="4">
        <v>1</v>
      </c>
      <c r="AO353" s="5">
        <v>1</v>
      </c>
    </row>
    <row r="354" spans="1:41" s="2" customFormat="1" ht="14.25">
      <c r="A354" s="2" t="s">
        <v>86</v>
      </c>
      <c r="B354" s="56">
        <v>30130111</v>
      </c>
      <c r="C354" s="2" t="s">
        <v>645</v>
      </c>
      <c r="D354" s="2" t="s">
        <v>153</v>
      </c>
      <c r="E354" s="57">
        <v>36</v>
      </c>
      <c r="F354" s="1">
        <v>1</v>
      </c>
      <c r="G354" s="1">
        <v>12686</v>
      </c>
      <c r="H354" s="1">
        <v>908</v>
      </c>
      <c r="I354" s="1">
        <v>650</v>
      </c>
      <c r="J354" s="1">
        <v>282</v>
      </c>
      <c r="K354" s="1">
        <v>161</v>
      </c>
      <c r="L354" s="1">
        <v>1855</v>
      </c>
      <c r="M354" s="1">
        <v>117</v>
      </c>
      <c r="N354" s="1">
        <v>247</v>
      </c>
      <c r="O354" s="1">
        <v>0</v>
      </c>
      <c r="P354" s="2">
        <v>10013</v>
      </c>
      <c r="Q354" s="2">
        <v>10023</v>
      </c>
      <c r="R354" s="2">
        <v>10033</v>
      </c>
      <c r="S354" s="2">
        <v>10043</v>
      </c>
      <c r="U354" s="2" t="s">
        <v>550</v>
      </c>
      <c r="V354" s="2">
        <v>1001011</v>
      </c>
      <c r="W354" s="2" t="s">
        <v>155</v>
      </c>
      <c r="X354" s="2" t="s">
        <v>526</v>
      </c>
      <c r="Y354" s="2" t="s">
        <v>284</v>
      </c>
      <c r="AB354" s="2">
        <v>10</v>
      </c>
      <c r="AE354" s="64" t="s">
        <v>646</v>
      </c>
      <c r="AF354" s="2">
        <v>10043</v>
      </c>
      <c r="AM354" s="2">
        <v>2</v>
      </c>
      <c r="AO354" s="5">
        <v>1</v>
      </c>
    </row>
    <row r="355" spans="1:41" s="2" customFormat="1" ht="14.25" customHeight="1">
      <c r="A355" s="2" t="s">
        <v>86</v>
      </c>
      <c r="B355" s="56">
        <v>30130112</v>
      </c>
      <c r="C355" s="2" t="s">
        <v>647</v>
      </c>
      <c r="D355" s="2" t="s">
        <v>255</v>
      </c>
      <c r="E355" s="57">
        <v>36</v>
      </c>
      <c r="F355" s="1">
        <v>1</v>
      </c>
      <c r="G355" s="1">
        <v>10044</v>
      </c>
      <c r="H355" s="1">
        <v>534</v>
      </c>
      <c r="I355" s="1">
        <v>608</v>
      </c>
      <c r="J355" s="1">
        <v>320</v>
      </c>
      <c r="K355" s="1">
        <v>87</v>
      </c>
      <c r="L355" s="1">
        <v>1515</v>
      </c>
      <c r="M355" s="1">
        <v>117</v>
      </c>
      <c r="N355" s="1">
        <v>207</v>
      </c>
      <c r="O355" s="1">
        <v>0</v>
      </c>
      <c r="P355" s="2">
        <v>34013</v>
      </c>
      <c r="Q355" s="2">
        <v>34023</v>
      </c>
      <c r="R355" s="2">
        <v>34033</v>
      </c>
      <c r="S355" s="2" t="s">
        <v>576</v>
      </c>
      <c r="U355" s="2" t="s">
        <v>518</v>
      </c>
      <c r="V355" s="2">
        <v>1003411</v>
      </c>
      <c r="W355" s="2" t="s">
        <v>257</v>
      </c>
      <c r="X355" s="2" t="s">
        <v>519</v>
      </c>
      <c r="Y355" s="2" t="s">
        <v>311</v>
      </c>
      <c r="AB355" s="2">
        <v>34</v>
      </c>
      <c r="AE355" s="56"/>
      <c r="AH355" s="66"/>
      <c r="AM355" s="2">
        <v>1</v>
      </c>
      <c r="AO355" s="5">
        <v>1</v>
      </c>
    </row>
    <row r="356" spans="1:41" s="2" customFormat="1" ht="14.25" customHeight="1">
      <c r="A356" s="2" t="s">
        <v>86</v>
      </c>
      <c r="B356" s="56">
        <v>30130113</v>
      </c>
      <c r="C356" s="2" t="s">
        <v>648</v>
      </c>
      <c r="D356" s="2" t="s">
        <v>228</v>
      </c>
      <c r="E356" s="57">
        <v>36</v>
      </c>
      <c r="F356" s="1">
        <v>1</v>
      </c>
      <c r="G356" s="1">
        <v>10542</v>
      </c>
      <c r="H356" s="1">
        <v>1001</v>
      </c>
      <c r="I356" s="1">
        <v>659</v>
      </c>
      <c r="J356" s="1">
        <v>294</v>
      </c>
      <c r="K356" s="1">
        <v>139</v>
      </c>
      <c r="L356" s="1">
        <v>1675</v>
      </c>
      <c r="M356" s="1">
        <v>227</v>
      </c>
      <c r="N356" s="1">
        <v>227</v>
      </c>
      <c r="O356" s="1">
        <v>0</v>
      </c>
      <c r="P356" s="2">
        <v>18013</v>
      </c>
      <c r="Q356" s="2">
        <v>18073</v>
      </c>
      <c r="R356" s="2">
        <v>18085</v>
      </c>
      <c r="S356" s="2" t="s">
        <v>576</v>
      </c>
      <c r="U356" s="2" t="s">
        <v>618</v>
      </c>
      <c r="V356" s="2">
        <v>1001811</v>
      </c>
      <c r="W356" s="2" t="s">
        <v>230</v>
      </c>
      <c r="X356" s="2" t="s">
        <v>619</v>
      </c>
      <c r="Y356" s="2" t="s">
        <v>293</v>
      </c>
      <c r="AB356" s="2">
        <v>18</v>
      </c>
      <c r="AE356" s="56"/>
      <c r="AM356" s="2">
        <v>1</v>
      </c>
      <c r="AO356" s="5">
        <v>1</v>
      </c>
    </row>
    <row r="357" spans="1:41" s="2" customFormat="1" ht="14.25" customHeight="1">
      <c r="A357" s="2" t="s">
        <v>86</v>
      </c>
      <c r="B357" s="56">
        <v>30130114</v>
      </c>
      <c r="C357" s="1" t="s">
        <v>649</v>
      </c>
      <c r="D357" s="2" t="s">
        <v>225</v>
      </c>
      <c r="E357" s="57">
        <v>36</v>
      </c>
      <c r="F357" s="1">
        <v>1</v>
      </c>
      <c r="G357" s="1">
        <v>12306</v>
      </c>
      <c r="H357" s="1">
        <v>1001</v>
      </c>
      <c r="I357" s="1">
        <v>741</v>
      </c>
      <c r="J357" s="1">
        <v>316</v>
      </c>
      <c r="K357" s="1">
        <v>149</v>
      </c>
      <c r="L357" s="1">
        <v>1875</v>
      </c>
      <c r="M357" s="1">
        <v>117</v>
      </c>
      <c r="N357" s="1">
        <v>252</v>
      </c>
      <c r="O357" s="1">
        <v>0</v>
      </c>
      <c r="P357" s="2">
        <v>7015</v>
      </c>
      <c r="Q357" s="2">
        <v>7025</v>
      </c>
      <c r="R357" s="2">
        <v>7035</v>
      </c>
      <c r="S357" s="2" t="s">
        <v>576</v>
      </c>
      <c r="U357" t="s">
        <v>577</v>
      </c>
      <c r="V357" s="2">
        <v>1000711</v>
      </c>
      <c r="W357" s="2" t="s">
        <v>227</v>
      </c>
      <c r="X357" s="2" t="s">
        <v>578</v>
      </c>
      <c r="Y357" s="2" t="s">
        <v>280</v>
      </c>
      <c r="AB357" s="2">
        <v>7</v>
      </c>
      <c r="AE357" s="56"/>
      <c r="AM357" s="2">
        <v>1</v>
      </c>
      <c r="AO357" s="5">
        <v>1</v>
      </c>
    </row>
    <row r="358" spans="1:41" s="2" customFormat="1" ht="14.25" customHeight="1">
      <c r="A358" s="2" t="s">
        <v>86</v>
      </c>
      <c r="B358" s="56">
        <v>30130115</v>
      </c>
      <c r="C358" s="1" t="s">
        <v>650</v>
      </c>
      <c r="D358" s="2" t="s">
        <v>162</v>
      </c>
      <c r="E358" s="57">
        <v>36</v>
      </c>
      <c r="F358" s="1">
        <v>1</v>
      </c>
      <c r="G358" s="1">
        <v>10922</v>
      </c>
      <c r="H358" s="1">
        <v>1001</v>
      </c>
      <c r="I358" s="1">
        <v>591</v>
      </c>
      <c r="J358" s="1">
        <v>285</v>
      </c>
      <c r="K358" s="1">
        <v>139</v>
      </c>
      <c r="L358" s="1">
        <v>1835</v>
      </c>
      <c r="M358" s="1">
        <v>197</v>
      </c>
      <c r="N358" s="1">
        <v>237</v>
      </c>
      <c r="O358" s="1">
        <v>0</v>
      </c>
      <c r="P358" s="2">
        <v>13013</v>
      </c>
      <c r="Q358" s="2">
        <v>13023</v>
      </c>
      <c r="R358" s="2">
        <v>13033</v>
      </c>
      <c r="S358" s="2" t="s">
        <v>576</v>
      </c>
      <c r="U358" s="2" t="s">
        <v>455</v>
      </c>
      <c r="V358" s="2">
        <v>1001311</v>
      </c>
      <c r="W358" s="2">
        <v>313001300</v>
      </c>
      <c r="X358" s="2">
        <v>321001301</v>
      </c>
      <c r="Y358" s="2" t="s">
        <v>319</v>
      </c>
      <c r="AB358" s="2">
        <v>13</v>
      </c>
      <c r="AE358" s="56"/>
      <c r="AM358" s="2">
        <v>2</v>
      </c>
      <c r="AO358" s="5">
        <v>1</v>
      </c>
    </row>
    <row r="359" spans="1:41" s="2" customFormat="1" ht="14.25" customHeight="1">
      <c r="A359" s="2" t="s">
        <v>86</v>
      </c>
      <c r="B359" s="56">
        <v>30130116</v>
      </c>
      <c r="C359" s="1" t="s">
        <v>651</v>
      </c>
      <c r="D359" s="2" t="s">
        <v>204</v>
      </c>
      <c r="E359" s="57">
        <v>36</v>
      </c>
      <c r="F359" s="1">
        <v>1</v>
      </c>
      <c r="G359" s="1">
        <v>9664</v>
      </c>
      <c r="H359" s="1">
        <v>687</v>
      </c>
      <c r="I359" s="1">
        <v>496</v>
      </c>
      <c r="J359" s="1">
        <v>314</v>
      </c>
      <c r="K359" s="1">
        <v>75</v>
      </c>
      <c r="L359" s="1">
        <v>1675</v>
      </c>
      <c r="M359" s="1">
        <v>117</v>
      </c>
      <c r="N359" s="1">
        <v>202</v>
      </c>
      <c r="O359" s="1">
        <v>0</v>
      </c>
      <c r="P359" s="2">
        <v>28013</v>
      </c>
      <c r="Q359" s="2">
        <v>28053</v>
      </c>
      <c r="R359" s="2">
        <v>28063</v>
      </c>
      <c r="S359" s="2" t="s">
        <v>576</v>
      </c>
      <c r="U359" s="2" t="s">
        <v>509</v>
      </c>
      <c r="V359" s="2">
        <v>1002811</v>
      </c>
      <c r="W359" s="2" t="s">
        <v>206</v>
      </c>
      <c r="X359" s="2" t="s">
        <v>510</v>
      </c>
      <c r="Y359" s="2" t="s">
        <v>303</v>
      </c>
      <c r="AB359" s="2">
        <v>28</v>
      </c>
      <c r="AE359" s="56"/>
      <c r="AM359" s="2">
        <v>1</v>
      </c>
      <c r="AO359" s="5">
        <v>1</v>
      </c>
    </row>
    <row r="360" spans="1:41" s="2" customFormat="1" ht="14.25" customHeight="1">
      <c r="A360" s="2" t="s">
        <v>86</v>
      </c>
      <c r="B360" s="56">
        <v>30130211</v>
      </c>
      <c r="C360" s="1" t="s">
        <v>652</v>
      </c>
      <c r="D360" s="2" t="s">
        <v>144</v>
      </c>
      <c r="E360" s="57">
        <v>36</v>
      </c>
      <c r="F360" s="1">
        <v>1</v>
      </c>
      <c r="G360" s="1">
        <v>18558</v>
      </c>
      <c r="H360" s="1">
        <v>1215</v>
      </c>
      <c r="I360" s="1">
        <v>628</v>
      </c>
      <c r="J360" s="1">
        <v>266</v>
      </c>
      <c r="K360" s="1">
        <v>167</v>
      </c>
      <c r="L360" s="1">
        <v>1675</v>
      </c>
      <c r="M360" s="1">
        <v>247</v>
      </c>
      <c r="N360" s="1">
        <v>247</v>
      </c>
      <c r="O360" s="1">
        <v>0</v>
      </c>
      <c r="P360" s="2">
        <v>2013</v>
      </c>
      <c r="Q360" s="2">
        <v>2073</v>
      </c>
      <c r="R360" s="2">
        <v>2033</v>
      </c>
      <c r="S360" s="2">
        <v>2045</v>
      </c>
      <c r="U360" s="2" t="s">
        <v>632</v>
      </c>
      <c r="V360" s="2">
        <v>1000211</v>
      </c>
      <c r="W360" s="2">
        <v>313000200</v>
      </c>
      <c r="X360" s="2">
        <v>321000201</v>
      </c>
      <c r="Y360" s="2" t="s">
        <v>274</v>
      </c>
      <c r="AB360" s="2">
        <v>2</v>
      </c>
      <c r="AE360" s="64" t="s">
        <v>653</v>
      </c>
      <c r="AF360" s="2">
        <v>2045</v>
      </c>
      <c r="AM360" s="2">
        <v>2</v>
      </c>
      <c r="AO360" s="5">
        <v>1</v>
      </c>
    </row>
    <row r="361" spans="1:41" s="1" customFormat="1" ht="14.25" customHeight="1">
      <c r="A361" s="1" t="s">
        <v>86</v>
      </c>
      <c r="B361" s="56">
        <v>30130212</v>
      </c>
      <c r="C361" s="2" t="s">
        <v>654</v>
      </c>
      <c r="D361" s="2" t="s">
        <v>222</v>
      </c>
      <c r="E361" s="2">
        <v>36</v>
      </c>
      <c r="F361" s="1">
        <v>1</v>
      </c>
      <c r="G361" s="2">
        <v>12834</v>
      </c>
      <c r="H361" s="2">
        <v>671</v>
      </c>
      <c r="I361" s="2">
        <v>632</v>
      </c>
      <c r="J361" s="2">
        <v>287</v>
      </c>
      <c r="K361" s="2">
        <v>105</v>
      </c>
      <c r="L361" s="2">
        <v>1555</v>
      </c>
      <c r="M361" s="2">
        <v>117</v>
      </c>
      <c r="N361" s="2">
        <v>197</v>
      </c>
      <c r="O361" s="1">
        <v>0</v>
      </c>
      <c r="P361" s="2">
        <v>38015</v>
      </c>
      <c r="Q361" s="2">
        <v>38025</v>
      </c>
      <c r="R361" s="2">
        <v>38035</v>
      </c>
      <c r="S361" s="2" t="s">
        <v>576</v>
      </c>
      <c r="T361" s="2"/>
      <c r="U361" s="2" t="s">
        <v>448</v>
      </c>
      <c r="V361" s="1">
        <v>1003811</v>
      </c>
      <c r="W361" s="2" t="s">
        <v>224</v>
      </c>
      <c r="X361" s="1" t="s">
        <v>449</v>
      </c>
      <c r="Y361" s="2" t="s">
        <v>316</v>
      </c>
      <c r="Z361" s="2"/>
      <c r="AA361" s="2"/>
      <c r="AB361" s="1">
        <v>38</v>
      </c>
      <c r="AC361" s="2"/>
      <c r="AD361" s="2"/>
      <c r="AE361" s="56"/>
      <c r="AF361" s="2"/>
      <c r="AG361" s="2"/>
      <c r="AI361" s="60"/>
      <c r="AK361" s="2"/>
      <c r="AM361" s="1">
        <v>1</v>
      </c>
      <c r="AO361" s="5">
        <v>1</v>
      </c>
    </row>
    <row r="362" spans="1:41" s="3" customFormat="1" ht="14.25" customHeight="1">
      <c r="A362" s="3" t="s">
        <v>86</v>
      </c>
      <c r="B362" s="58">
        <v>30140111</v>
      </c>
      <c r="C362" s="3" t="s">
        <v>655</v>
      </c>
      <c r="D362" s="3" t="s">
        <v>150</v>
      </c>
      <c r="E362" s="59">
        <v>37</v>
      </c>
      <c r="F362" s="4">
        <v>1</v>
      </c>
      <c r="G362" s="4">
        <v>12282</v>
      </c>
      <c r="H362" s="4">
        <v>1036</v>
      </c>
      <c r="I362" s="4">
        <v>730</v>
      </c>
      <c r="J362" s="4">
        <v>275</v>
      </c>
      <c r="K362" s="4">
        <v>167</v>
      </c>
      <c r="L362" s="4">
        <v>1726</v>
      </c>
      <c r="M362" s="4">
        <v>260</v>
      </c>
      <c r="N362" s="4">
        <v>280</v>
      </c>
      <c r="O362" s="4">
        <v>0</v>
      </c>
      <c r="P362" s="3">
        <v>8013</v>
      </c>
      <c r="Q362" s="3">
        <v>8023</v>
      </c>
      <c r="R362" s="3">
        <v>8033</v>
      </c>
      <c r="S362" s="3">
        <v>8053</v>
      </c>
      <c r="U362" s="3" t="s">
        <v>477</v>
      </c>
      <c r="V362" s="3">
        <v>1000811</v>
      </c>
      <c r="W362" s="3" t="s">
        <v>152</v>
      </c>
      <c r="X362" s="3" t="s">
        <v>452</v>
      </c>
      <c r="Y362" s="3" t="s">
        <v>281</v>
      </c>
      <c r="AB362" s="3">
        <v>8</v>
      </c>
      <c r="AE362" s="65" t="s">
        <v>656</v>
      </c>
      <c r="AF362" s="3">
        <v>8053</v>
      </c>
      <c r="AM362" s="3">
        <v>4</v>
      </c>
      <c r="AO362" s="5">
        <v>1</v>
      </c>
    </row>
    <row r="363" spans="1:41" s="3" customFormat="1" ht="14.25" customHeight="1">
      <c r="A363" s="3" t="s">
        <v>86</v>
      </c>
      <c r="B363" s="58">
        <v>30140112</v>
      </c>
      <c r="C363" s="3" t="s">
        <v>657</v>
      </c>
      <c r="D363" s="3" t="s">
        <v>201</v>
      </c>
      <c r="E363" s="59">
        <v>37</v>
      </c>
      <c r="F363" s="4">
        <v>1</v>
      </c>
      <c r="G363" s="4">
        <v>10732</v>
      </c>
      <c r="H363" s="4">
        <v>806</v>
      </c>
      <c r="I363" s="4">
        <v>572</v>
      </c>
      <c r="J363" s="4">
        <v>274</v>
      </c>
      <c r="K363" s="4">
        <v>75</v>
      </c>
      <c r="L363" s="4">
        <v>1726</v>
      </c>
      <c r="M363" s="4">
        <v>135</v>
      </c>
      <c r="N363" s="4">
        <v>215</v>
      </c>
      <c r="O363" s="4">
        <v>0</v>
      </c>
      <c r="P363" s="3">
        <v>41013</v>
      </c>
      <c r="Q363" s="3">
        <v>41025</v>
      </c>
      <c r="R363" s="3">
        <v>41033</v>
      </c>
      <c r="S363" s="3" t="s">
        <v>576</v>
      </c>
      <c r="U363" s="61" t="s">
        <v>582</v>
      </c>
      <c r="V363" s="3">
        <v>1004111</v>
      </c>
      <c r="W363" s="3" t="s">
        <v>203</v>
      </c>
      <c r="X363" s="3" t="s">
        <v>482</v>
      </c>
      <c r="Y363" s="3" t="s">
        <v>319</v>
      </c>
      <c r="AB363" s="3">
        <v>41</v>
      </c>
      <c r="AE363" s="58"/>
      <c r="AM363" s="3">
        <v>1</v>
      </c>
      <c r="AO363" s="5">
        <v>1</v>
      </c>
    </row>
    <row r="364" spans="1:41" s="3" customFormat="1" ht="14.25" customHeight="1">
      <c r="A364" s="3" t="s">
        <v>86</v>
      </c>
      <c r="B364" s="58">
        <v>30140113</v>
      </c>
      <c r="C364" s="4" t="s">
        <v>658</v>
      </c>
      <c r="D364" s="3" t="s">
        <v>168</v>
      </c>
      <c r="E364" s="59">
        <v>37</v>
      </c>
      <c r="F364" s="4">
        <v>1</v>
      </c>
      <c r="G364" s="4">
        <v>11240</v>
      </c>
      <c r="H364" s="4">
        <v>1000</v>
      </c>
      <c r="I364" s="4">
        <v>646</v>
      </c>
      <c r="J364" s="4">
        <v>286</v>
      </c>
      <c r="K364" s="4">
        <v>105</v>
      </c>
      <c r="L364" s="4">
        <v>1886</v>
      </c>
      <c r="M364" s="4">
        <v>135</v>
      </c>
      <c r="N364" s="4">
        <v>255</v>
      </c>
      <c r="O364" s="4">
        <v>0</v>
      </c>
      <c r="P364" s="3">
        <v>15013</v>
      </c>
      <c r="Q364" s="3">
        <v>15025</v>
      </c>
      <c r="R364" s="3">
        <v>15033</v>
      </c>
      <c r="S364" s="3" t="s">
        <v>576</v>
      </c>
      <c r="U364" s="3" t="s">
        <v>455</v>
      </c>
      <c r="V364" s="3">
        <v>1001511</v>
      </c>
      <c r="W364" s="3" t="s">
        <v>170</v>
      </c>
      <c r="X364" s="3" t="s">
        <v>491</v>
      </c>
      <c r="Y364" s="3" t="s">
        <v>290</v>
      </c>
      <c r="AB364" s="3">
        <v>15</v>
      </c>
      <c r="AE364" s="58"/>
      <c r="AM364" s="3">
        <v>3</v>
      </c>
      <c r="AO364" s="5">
        <v>1</v>
      </c>
    </row>
    <row r="365" spans="1:41" s="3" customFormat="1" ht="14.25" customHeight="1">
      <c r="A365" s="3" t="s">
        <v>86</v>
      </c>
      <c r="B365" s="58">
        <v>30140114</v>
      </c>
      <c r="C365" s="3" t="s">
        <v>659</v>
      </c>
      <c r="D365" s="3" t="s">
        <v>97</v>
      </c>
      <c r="E365" s="59">
        <v>37</v>
      </c>
      <c r="F365" s="4">
        <v>1</v>
      </c>
      <c r="G365" s="4">
        <v>11634</v>
      </c>
      <c r="H365" s="4">
        <v>903</v>
      </c>
      <c r="I365" s="4">
        <v>669</v>
      </c>
      <c r="J365" s="4">
        <v>311</v>
      </c>
      <c r="K365" s="4">
        <v>99</v>
      </c>
      <c r="L365" s="4">
        <v>1886</v>
      </c>
      <c r="M365" s="4">
        <v>290</v>
      </c>
      <c r="N365" s="4">
        <v>240</v>
      </c>
      <c r="O365" s="4">
        <v>0</v>
      </c>
      <c r="P365" s="3">
        <v>17013</v>
      </c>
      <c r="Q365" s="3">
        <v>17023</v>
      </c>
      <c r="R365" s="3">
        <v>17033</v>
      </c>
      <c r="S365" s="3" t="s">
        <v>576</v>
      </c>
      <c r="U365" s="3" t="s">
        <v>455</v>
      </c>
      <c r="V365" s="3">
        <v>1001711</v>
      </c>
      <c r="W365" s="3">
        <v>313001700</v>
      </c>
      <c r="X365" s="3">
        <v>321001701</v>
      </c>
      <c r="Y365" s="3" t="s">
        <v>293</v>
      </c>
      <c r="AB365" s="3">
        <v>17</v>
      </c>
      <c r="AE365" s="58"/>
      <c r="AM365" s="3">
        <v>4</v>
      </c>
      <c r="AO365" s="5">
        <v>1</v>
      </c>
    </row>
    <row r="366" spans="1:41" s="3" customFormat="1" ht="14.25" customHeight="1">
      <c r="A366" s="3" t="s">
        <v>86</v>
      </c>
      <c r="B366" s="58">
        <v>30140115</v>
      </c>
      <c r="C366" s="3" t="s">
        <v>660</v>
      </c>
      <c r="D366" s="3" t="s">
        <v>184</v>
      </c>
      <c r="E366" s="59">
        <v>37</v>
      </c>
      <c r="F366" s="4">
        <v>1</v>
      </c>
      <c r="G366" s="4">
        <v>11240</v>
      </c>
      <c r="H366" s="4">
        <v>903</v>
      </c>
      <c r="I366" s="4">
        <v>646</v>
      </c>
      <c r="J366" s="4">
        <v>321</v>
      </c>
      <c r="K366" s="4">
        <v>139</v>
      </c>
      <c r="L366" s="4">
        <v>1686</v>
      </c>
      <c r="M366" s="4">
        <v>135</v>
      </c>
      <c r="N366" s="4">
        <v>245</v>
      </c>
      <c r="O366" s="4">
        <v>0</v>
      </c>
      <c r="P366" s="3">
        <v>16013</v>
      </c>
      <c r="Q366" s="3">
        <v>16023</v>
      </c>
      <c r="R366" s="3">
        <v>16035</v>
      </c>
      <c r="S366" s="3" t="s">
        <v>576</v>
      </c>
      <c r="U366" s="3" t="s">
        <v>438</v>
      </c>
      <c r="V366" s="3">
        <v>1001611</v>
      </c>
      <c r="W366" s="3" t="s">
        <v>186</v>
      </c>
      <c r="X366" s="3" t="s">
        <v>439</v>
      </c>
      <c r="Y366" s="3" t="s">
        <v>291</v>
      </c>
      <c r="AB366" s="3">
        <v>16</v>
      </c>
      <c r="AE366" s="58"/>
      <c r="AM366" s="3">
        <v>1</v>
      </c>
      <c r="AO366" s="5">
        <v>1</v>
      </c>
    </row>
    <row r="367" spans="1:41" s="3" customFormat="1" ht="14.25" customHeight="1">
      <c r="A367" s="3" t="s">
        <v>86</v>
      </c>
      <c r="B367" s="58">
        <v>30140116</v>
      </c>
      <c r="C367" s="3" t="s">
        <v>661</v>
      </c>
      <c r="D367" s="3" t="s">
        <v>243</v>
      </c>
      <c r="E367" s="59">
        <v>37</v>
      </c>
      <c r="F367" s="4">
        <v>1</v>
      </c>
      <c r="G367" s="4">
        <v>10198</v>
      </c>
      <c r="H367" s="4">
        <v>708</v>
      </c>
      <c r="I367" s="4">
        <v>656</v>
      </c>
      <c r="J367" s="4">
        <v>298</v>
      </c>
      <c r="K367" s="4">
        <v>92</v>
      </c>
      <c r="L367" s="4">
        <v>1596</v>
      </c>
      <c r="M367" s="4">
        <v>135</v>
      </c>
      <c r="N367" s="4">
        <v>225</v>
      </c>
      <c r="O367" s="4">
        <v>0</v>
      </c>
      <c r="P367" s="3">
        <v>33015</v>
      </c>
      <c r="Q367" s="3">
        <v>33065</v>
      </c>
      <c r="R367" s="3">
        <v>33075</v>
      </c>
      <c r="S367" s="3" t="s">
        <v>576</v>
      </c>
      <c r="U367" s="3" t="s">
        <v>448</v>
      </c>
      <c r="V367" s="3">
        <v>1003311</v>
      </c>
      <c r="W367" s="3" t="s">
        <v>245</v>
      </c>
      <c r="X367" s="3" t="s">
        <v>523</v>
      </c>
      <c r="Y367" s="3" t="s">
        <v>309</v>
      </c>
      <c r="AB367" s="3">
        <v>33</v>
      </c>
      <c r="AE367" s="58"/>
      <c r="AM367" s="3">
        <v>1</v>
      </c>
      <c r="AO367" s="5">
        <v>1</v>
      </c>
    </row>
    <row r="368" spans="1:41" s="4" customFormat="1">
      <c r="A368" s="4" t="s">
        <v>86</v>
      </c>
      <c r="B368" s="58">
        <v>30140211</v>
      </c>
      <c r="C368" s="4" t="s">
        <v>662</v>
      </c>
      <c r="D368" s="4" t="s">
        <v>614</v>
      </c>
      <c r="E368" s="4">
        <v>37</v>
      </c>
      <c r="F368" s="4">
        <v>1</v>
      </c>
      <c r="G368" s="4">
        <v>18418</v>
      </c>
      <c r="H368" s="4">
        <v>1376</v>
      </c>
      <c r="I368" s="4">
        <v>660</v>
      </c>
      <c r="J368" s="4">
        <v>361</v>
      </c>
      <c r="K368" s="4">
        <v>173</v>
      </c>
      <c r="L368" s="4">
        <v>2046</v>
      </c>
      <c r="M368" s="4">
        <v>135</v>
      </c>
      <c r="N368" s="4">
        <v>200</v>
      </c>
      <c r="O368" s="4">
        <v>0</v>
      </c>
      <c r="P368" s="4">
        <v>48013</v>
      </c>
      <c r="Q368" s="4">
        <v>48055</v>
      </c>
      <c r="R368" s="4">
        <v>48033</v>
      </c>
      <c r="S368" s="4">
        <v>48043</v>
      </c>
      <c r="U368" s="3" t="s">
        <v>615</v>
      </c>
      <c r="V368" s="4">
        <v>1004811</v>
      </c>
      <c r="W368" s="62">
        <v>313004800</v>
      </c>
      <c r="X368" s="4">
        <v>321004801</v>
      </c>
      <c r="Y368" s="62" t="s">
        <v>319</v>
      </c>
      <c r="AB368" s="4">
        <v>48</v>
      </c>
      <c r="AE368" s="65" t="s">
        <v>663</v>
      </c>
      <c r="AF368" s="4">
        <v>48043</v>
      </c>
      <c r="AI368" s="62"/>
      <c r="AM368" s="4">
        <v>3</v>
      </c>
      <c r="AO368" s="5">
        <v>1</v>
      </c>
    </row>
    <row r="369" spans="1:41" s="3" customFormat="1" ht="14.25" customHeight="1">
      <c r="A369" s="3" t="s">
        <v>86</v>
      </c>
      <c r="B369" s="58">
        <v>30140212</v>
      </c>
      <c r="C369" s="3" t="s">
        <v>664</v>
      </c>
      <c r="D369" s="3" t="s">
        <v>95</v>
      </c>
      <c r="E369" s="59">
        <v>37</v>
      </c>
      <c r="F369" s="4">
        <v>1</v>
      </c>
      <c r="G369" s="4">
        <v>14319</v>
      </c>
      <c r="H369" s="4">
        <v>1020</v>
      </c>
      <c r="I369" s="4">
        <v>669</v>
      </c>
      <c r="J369" s="4">
        <v>315</v>
      </c>
      <c r="K369" s="4">
        <v>93</v>
      </c>
      <c r="L369" s="4">
        <v>1886</v>
      </c>
      <c r="M369" s="4">
        <v>205</v>
      </c>
      <c r="N369" s="4">
        <v>235</v>
      </c>
      <c r="O369" s="4">
        <v>0</v>
      </c>
      <c r="P369" s="3">
        <v>40013</v>
      </c>
      <c r="Q369" s="3">
        <v>40073</v>
      </c>
      <c r="R369" s="3">
        <v>40063</v>
      </c>
      <c r="S369" s="3" t="s">
        <v>576</v>
      </c>
      <c r="U369" s="3" t="s">
        <v>623</v>
      </c>
      <c r="V369" s="3">
        <v>1004011</v>
      </c>
      <c r="W369" s="3">
        <v>313004000</v>
      </c>
      <c r="X369" s="3">
        <v>321004001</v>
      </c>
      <c r="Y369" s="3" t="s">
        <v>318</v>
      </c>
      <c r="AB369" s="3">
        <v>40</v>
      </c>
      <c r="AE369" s="58" t="s">
        <v>643</v>
      </c>
      <c r="AM369" s="3">
        <v>4</v>
      </c>
      <c r="AO369" s="5">
        <v>1</v>
      </c>
    </row>
    <row r="370" spans="1:41" s="2" customFormat="1" ht="14.25" customHeight="1">
      <c r="A370" s="2" t="s">
        <v>86</v>
      </c>
      <c r="B370" s="56">
        <v>30150111</v>
      </c>
      <c r="C370" s="2" t="s">
        <v>665</v>
      </c>
      <c r="D370" s="2" t="s">
        <v>178</v>
      </c>
      <c r="E370" s="57">
        <v>38</v>
      </c>
      <c r="F370" s="1">
        <v>1</v>
      </c>
      <c r="G370" s="1">
        <v>12931</v>
      </c>
      <c r="H370" s="1">
        <v>1160</v>
      </c>
      <c r="I370" s="1">
        <v>832</v>
      </c>
      <c r="J370" s="1">
        <v>284</v>
      </c>
      <c r="K370" s="1">
        <v>167</v>
      </c>
      <c r="L370" s="1">
        <v>1736</v>
      </c>
      <c r="M370" s="1">
        <v>262</v>
      </c>
      <c r="N370" s="1">
        <v>257</v>
      </c>
      <c r="O370" s="1">
        <v>0</v>
      </c>
      <c r="P370" s="2">
        <v>4013</v>
      </c>
      <c r="Q370" s="2">
        <v>4023</v>
      </c>
      <c r="R370" s="2">
        <v>4033</v>
      </c>
      <c r="S370" s="2">
        <v>4043</v>
      </c>
      <c r="U370" s="2" t="s">
        <v>535</v>
      </c>
      <c r="V370" s="2">
        <v>1000411</v>
      </c>
      <c r="W370" s="2" t="s">
        <v>180</v>
      </c>
      <c r="X370" s="2" t="s">
        <v>536</v>
      </c>
      <c r="Y370" s="2" t="s">
        <v>276</v>
      </c>
      <c r="AB370" s="2">
        <v>4</v>
      </c>
      <c r="AE370" s="64" t="s">
        <v>666</v>
      </c>
      <c r="AF370" s="2">
        <v>4043</v>
      </c>
      <c r="AM370" s="2">
        <v>4</v>
      </c>
      <c r="AO370" s="5">
        <v>1</v>
      </c>
    </row>
    <row r="371" spans="1:41" s="2" customFormat="1" ht="14.25" customHeight="1">
      <c r="A371" s="2" t="s">
        <v>86</v>
      </c>
      <c r="B371" s="56">
        <v>30150112</v>
      </c>
      <c r="C371" s="2" t="s">
        <v>667</v>
      </c>
      <c r="D371" s="2" t="s">
        <v>255</v>
      </c>
      <c r="E371" s="1">
        <v>38</v>
      </c>
      <c r="F371" s="1">
        <v>1</v>
      </c>
      <c r="G371" s="1">
        <v>10874</v>
      </c>
      <c r="H371" s="1">
        <v>576</v>
      </c>
      <c r="I371" s="1">
        <v>642</v>
      </c>
      <c r="J371" s="1">
        <v>320</v>
      </c>
      <c r="K371" s="1">
        <v>87</v>
      </c>
      <c r="L371" s="1">
        <v>1556</v>
      </c>
      <c r="M371" s="1">
        <v>127</v>
      </c>
      <c r="N371" s="1">
        <v>217</v>
      </c>
      <c r="O371" s="1">
        <v>0</v>
      </c>
      <c r="P371" s="2">
        <v>34015</v>
      </c>
      <c r="Q371" s="2">
        <v>34025</v>
      </c>
      <c r="R371" s="2">
        <v>34035</v>
      </c>
      <c r="S371" s="2" t="s">
        <v>576</v>
      </c>
      <c r="U371" s="2" t="s">
        <v>518</v>
      </c>
      <c r="V371" s="2">
        <v>1003411</v>
      </c>
      <c r="W371" s="2" t="s">
        <v>257</v>
      </c>
      <c r="X371" s="2" t="s">
        <v>519</v>
      </c>
      <c r="Y371" s="2" t="s">
        <v>311</v>
      </c>
      <c r="AB371" s="2">
        <v>34</v>
      </c>
      <c r="AE371" s="56"/>
      <c r="AH371" s="66"/>
      <c r="AM371" s="2">
        <v>1</v>
      </c>
      <c r="AO371" s="5">
        <v>1</v>
      </c>
    </row>
    <row r="372" spans="1:41" s="2" customFormat="1" ht="14.25" customHeight="1">
      <c r="A372" s="2" t="s">
        <v>86</v>
      </c>
      <c r="B372" s="56">
        <v>30150113</v>
      </c>
      <c r="C372" s="1" t="s">
        <v>668</v>
      </c>
      <c r="D372" s="2" t="s">
        <v>156</v>
      </c>
      <c r="E372" s="1">
        <v>38</v>
      </c>
      <c r="F372" s="1">
        <v>1</v>
      </c>
      <c r="G372" s="1">
        <v>10138</v>
      </c>
      <c r="H372" s="1">
        <v>1057</v>
      </c>
      <c r="I372" s="1">
        <v>622</v>
      </c>
      <c r="J372" s="1">
        <v>319</v>
      </c>
      <c r="K372" s="1">
        <v>145</v>
      </c>
      <c r="L372" s="1">
        <v>1716</v>
      </c>
      <c r="M372" s="1">
        <v>127</v>
      </c>
      <c r="N372" s="1">
        <v>237</v>
      </c>
      <c r="O372" s="1">
        <v>0</v>
      </c>
      <c r="P372" s="2">
        <v>11015</v>
      </c>
      <c r="Q372" s="2">
        <v>11025</v>
      </c>
      <c r="R372" s="2">
        <v>11065</v>
      </c>
      <c r="S372" s="2" t="s">
        <v>576</v>
      </c>
      <c r="U372" s="2" t="s">
        <v>463</v>
      </c>
      <c r="V372" s="2">
        <v>1001111</v>
      </c>
      <c r="W372" s="2" t="s">
        <v>158</v>
      </c>
      <c r="X372" s="2" t="s">
        <v>464</v>
      </c>
      <c r="Y372" s="2" t="s">
        <v>267</v>
      </c>
      <c r="AB372" s="2">
        <v>11</v>
      </c>
      <c r="AE372" s="56"/>
      <c r="AM372" s="2">
        <v>3</v>
      </c>
      <c r="AO372" s="5">
        <v>1</v>
      </c>
    </row>
    <row r="373" spans="1:41" s="2" customFormat="1" ht="14.25" customHeight="1">
      <c r="A373" s="2" t="s">
        <v>86</v>
      </c>
      <c r="B373" s="56">
        <v>30150114</v>
      </c>
      <c r="C373" s="1" t="s">
        <v>669</v>
      </c>
      <c r="D373" s="2" t="s">
        <v>261</v>
      </c>
      <c r="E373" s="1">
        <v>38</v>
      </c>
      <c r="F373" s="1">
        <v>1</v>
      </c>
      <c r="G373" s="1">
        <v>11244</v>
      </c>
      <c r="H373" s="1">
        <v>1057</v>
      </c>
      <c r="I373" s="1">
        <v>661</v>
      </c>
      <c r="J373" s="1">
        <v>271</v>
      </c>
      <c r="K373" s="1">
        <v>137</v>
      </c>
      <c r="L373" s="1">
        <v>1916</v>
      </c>
      <c r="M373" s="1">
        <v>127</v>
      </c>
      <c r="N373" s="1">
        <v>242</v>
      </c>
      <c r="O373" s="1">
        <v>0</v>
      </c>
      <c r="P373" s="2">
        <v>50013</v>
      </c>
      <c r="Q373" s="2">
        <v>50023</v>
      </c>
      <c r="R373" s="2">
        <v>50063</v>
      </c>
      <c r="S373" s="2" t="s">
        <v>576</v>
      </c>
      <c r="U373" s="2" t="s">
        <v>455</v>
      </c>
      <c r="V373" s="2">
        <v>1005011</v>
      </c>
      <c r="W373" s="2" t="s">
        <v>263</v>
      </c>
      <c r="X373" s="2" t="s">
        <v>467</v>
      </c>
      <c r="Y373" s="2" t="s">
        <v>326</v>
      </c>
      <c r="AB373" s="2">
        <v>50</v>
      </c>
      <c r="AE373" s="56"/>
      <c r="AM373" s="2">
        <v>3</v>
      </c>
      <c r="AO373" s="5">
        <v>1</v>
      </c>
    </row>
    <row r="374" spans="1:41" s="2" customFormat="1" ht="14.25" customHeight="1">
      <c r="A374" s="2" t="s">
        <v>86</v>
      </c>
      <c r="B374" s="56">
        <v>30150115</v>
      </c>
      <c r="C374" s="2" t="s">
        <v>670</v>
      </c>
      <c r="D374" s="2" t="s">
        <v>243</v>
      </c>
      <c r="E374" s="1">
        <v>38</v>
      </c>
      <c r="F374" s="1">
        <v>1</v>
      </c>
      <c r="G374" s="1">
        <v>10717</v>
      </c>
      <c r="H374" s="1">
        <v>745</v>
      </c>
      <c r="I374" s="1">
        <v>681</v>
      </c>
      <c r="J374" s="1">
        <v>298</v>
      </c>
      <c r="K374" s="1">
        <v>92</v>
      </c>
      <c r="L374" s="1">
        <v>1586</v>
      </c>
      <c r="M374" s="1">
        <v>127</v>
      </c>
      <c r="N374" s="1">
        <v>217</v>
      </c>
      <c r="O374" s="1">
        <v>0</v>
      </c>
      <c r="P374" s="2">
        <v>33015</v>
      </c>
      <c r="Q374" s="2">
        <v>33065</v>
      </c>
      <c r="R374" s="2">
        <v>33075</v>
      </c>
      <c r="S374" s="2" t="s">
        <v>576</v>
      </c>
      <c r="U374" s="2" t="s">
        <v>448</v>
      </c>
      <c r="V374" s="2">
        <v>1003311</v>
      </c>
      <c r="W374" s="2" t="s">
        <v>245</v>
      </c>
      <c r="X374" s="2" t="s">
        <v>523</v>
      </c>
      <c r="Y374" s="2" t="s">
        <v>309</v>
      </c>
      <c r="AB374" s="2">
        <v>33</v>
      </c>
      <c r="AE374" s="56"/>
      <c r="AM374" s="2">
        <v>1</v>
      </c>
      <c r="AO374" s="5">
        <v>1</v>
      </c>
    </row>
    <row r="375" spans="1:41" s="2" customFormat="1" ht="14.25" customHeight="1">
      <c r="A375" s="2" t="s">
        <v>86</v>
      </c>
      <c r="B375" s="56">
        <v>30150116</v>
      </c>
      <c r="C375" s="2" t="s">
        <v>671</v>
      </c>
      <c r="D375" s="2" t="s">
        <v>173</v>
      </c>
      <c r="E375" s="1">
        <v>38</v>
      </c>
      <c r="F375" s="1">
        <v>1</v>
      </c>
      <c r="G375" s="1">
        <v>12668</v>
      </c>
      <c r="H375" s="1">
        <v>850</v>
      </c>
      <c r="I375" s="1">
        <v>720</v>
      </c>
      <c r="J375" s="1">
        <v>267</v>
      </c>
      <c r="K375" s="1">
        <v>139</v>
      </c>
      <c r="L375" s="1">
        <v>1876</v>
      </c>
      <c r="M375" s="1">
        <v>127</v>
      </c>
      <c r="N375" s="1">
        <v>237</v>
      </c>
      <c r="O375" s="1">
        <v>0</v>
      </c>
      <c r="P375" s="2">
        <v>19015</v>
      </c>
      <c r="Q375" s="2">
        <v>19025</v>
      </c>
      <c r="R375" s="2">
        <v>19035</v>
      </c>
      <c r="S375" s="2" t="s">
        <v>576</v>
      </c>
      <c r="U375" s="2" t="s">
        <v>441</v>
      </c>
      <c r="V375" s="2">
        <v>1001911</v>
      </c>
      <c r="W375" s="2" t="s">
        <v>175</v>
      </c>
      <c r="X375" s="2" t="s">
        <v>442</v>
      </c>
      <c r="Y375" s="2" t="s">
        <v>294</v>
      </c>
      <c r="AB375" s="2">
        <v>19</v>
      </c>
      <c r="AE375" s="56"/>
      <c r="AM375" s="2">
        <v>1</v>
      </c>
      <c r="AO375" s="5">
        <v>1</v>
      </c>
    </row>
    <row r="376" spans="1:41" s="1" customFormat="1" ht="14.25" customHeight="1">
      <c r="A376" s="1" t="s">
        <v>86</v>
      </c>
      <c r="B376" s="56">
        <v>30150211</v>
      </c>
      <c r="C376" s="2" t="s">
        <v>672</v>
      </c>
      <c r="D376" s="2" t="s">
        <v>94</v>
      </c>
      <c r="E376" s="2">
        <v>38</v>
      </c>
      <c r="F376" s="1">
        <v>1</v>
      </c>
      <c r="G376" s="2">
        <v>17842</v>
      </c>
      <c r="H376" s="2">
        <v>1366</v>
      </c>
      <c r="I376" s="2">
        <v>709</v>
      </c>
      <c r="J376" s="2">
        <v>320</v>
      </c>
      <c r="K376" s="2">
        <v>135</v>
      </c>
      <c r="L376" s="2">
        <v>1986</v>
      </c>
      <c r="M376" s="2">
        <v>127</v>
      </c>
      <c r="N376" s="2">
        <v>247</v>
      </c>
      <c r="O376" s="1">
        <v>0</v>
      </c>
      <c r="P376" s="2">
        <v>39013</v>
      </c>
      <c r="Q376" s="2">
        <v>39023</v>
      </c>
      <c r="R376" s="2">
        <v>39033</v>
      </c>
      <c r="S376" s="2">
        <v>39043</v>
      </c>
      <c r="T376" s="2"/>
      <c r="U376" s="63" t="s">
        <v>591</v>
      </c>
      <c r="V376" s="1">
        <v>1003911</v>
      </c>
      <c r="W376" s="2" t="s">
        <v>200</v>
      </c>
      <c r="X376" s="1" t="s">
        <v>513</v>
      </c>
      <c r="Y376" s="2" t="s">
        <v>317</v>
      </c>
      <c r="Z376" s="2"/>
      <c r="AA376" s="2"/>
      <c r="AB376" s="1">
        <v>39</v>
      </c>
      <c r="AC376" s="2"/>
      <c r="AD376" s="56"/>
      <c r="AE376" s="64" t="s">
        <v>673</v>
      </c>
      <c r="AF376" s="2">
        <v>39043</v>
      </c>
      <c r="AG376" s="2"/>
      <c r="AI376" s="60"/>
      <c r="AK376" s="2"/>
      <c r="AM376" s="1">
        <v>3</v>
      </c>
      <c r="AO376" s="5">
        <v>1</v>
      </c>
    </row>
    <row r="377" spans="1:41" s="1" customFormat="1" ht="14.25" customHeight="1">
      <c r="A377" s="1" t="s">
        <v>86</v>
      </c>
      <c r="B377" s="56">
        <v>30150214</v>
      </c>
      <c r="C377" s="2" t="s">
        <v>672</v>
      </c>
      <c r="D377" s="2" t="s">
        <v>94</v>
      </c>
      <c r="E377" s="2">
        <v>38</v>
      </c>
      <c r="F377" s="1">
        <v>1</v>
      </c>
      <c r="G377" s="2">
        <v>15502</v>
      </c>
      <c r="H377" s="2">
        <v>1366</v>
      </c>
      <c r="I377" s="2">
        <v>709</v>
      </c>
      <c r="J377" s="2">
        <v>320</v>
      </c>
      <c r="K377" s="2">
        <v>135</v>
      </c>
      <c r="L377" s="2">
        <v>1986</v>
      </c>
      <c r="M377" s="2">
        <v>127</v>
      </c>
      <c r="N377" s="2">
        <v>247</v>
      </c>
      <c r="O377" s="1">
        <v>0</v>
      </c>
      <c r="P377" s="2">
        <v>39013</v>
      </c>
      <c r="Q377" s="2">
        <v>39023</v>
      </c>
      <c r="R377" s="2">
        <v>39033</v>
      </c>
      <c r="S377" s="2" t="s">
        <v>576</v>
      </c>
      <c r="T377" s="2"/>
      <c r="U377" s="63" t="s">
        <v>591</v>
      </c>
      <c r="V377" s="1">
        <v>1003911</v>
      </c>
      <c r="W377" s="2" t="s">
        <v>200</v>
      </c>
      <c r="X377" s="1" t="s">
        <v>513</v>
      </c>
      <c r="Y377" s="2" t="s">
        <v>317</v>
      </c>
      <c r="Z377" s="2"/>
      <c r="AA377" s="2"/>
      <c r="AB377" s="1">
        <v>39</v>
      </c>
      <c r="AC377" s="2"/>
      <c r="AD377" s="56"/>
      <c r="AE377" s="64" t="s">
        <v>593</v>
      </c>
      <c r="AF377" s="2"/>
      <c r="AG377" s="2"/>
      <c r="AI377" s="60"/>
      <c r="AK377" s="2"/>
      <c r="AM377" s="1">
        <v>3</v>
      </c>
      <c r="AO377" s="5">
        <v>1</v>
      </c>
    </row>
    <row r="378" spans="1:41" s="1" customFormat="1" ht="14.25" customHeight="1">
      <c r="A378" s="1" t="s">
        <v>86</v>
      </c>
      <c r="B378" s="56">
        <v>30150215</v>
      </c>
      <c r="C378" s="2" t="s">
        <v>672</v>
      </c>
      <c r="D378" s="2" t="s">
        <v>94</v>
      </c>
      <c r="E378" s="2">
        <v>38</v>
      </c>
      <c r="F378" s="1">
        <v>1</v>
      </c>
      <c r="G378" s="2">
        <v>15502</v>
      </c>
      <c r="H378" s="2">
        <v>1366</v>
      </c>
      <c r="I378" s="2">
        <v>709</v>
      </c>
      <c r="J378" s="2">
        <v>320</v>
      </c>
      <c r="K378" s="2">
        <v>135</v>
      </c>
      <c r="L378" s="2">
        <v>1986</v>
      </c>
      <c r="M378" s="2">
        <v>127</v>
      </c>
      <c r="N378" s="2">
        <v>247</v>
      </c>
      <c r="O378" s="1">
        <v>0</v>
      </c>
      <c r="P378" s="2">
        <v>39013</v>
      </c>
      <c r="Q378" s="2">
        <v>39023</v>
      </c>
      <c r="R378" s="2">
        <v>39033</v>
      </c>
      <c r="S378" s="2" t="s">
        <v>576</v>
      </c>
      <c r="T378" s="2"/>
      <c r="U378" s="63" t="s">
        <v>591</v>
      </c>
      <c r="V378" s="1">
        <v>1003911</v>
      </c>
      <c r="W378" s="2" t="s">
        <v>200</v>
      </c>
      <c r="X378" s="1" t="s">
        <v>513</v>
      </c>
      <c r="Y378" s="2" t="s">
        <v>317</v>
      </c>
      <c r="Z378" s="2"/>
      <c r="AA378" s="2"/>
      <c r="AB378" s="1">
        <v>39</v>
      </c>
      <c r="AC378" s="2"/>
      <c r="AD378" s="56"/>
      <c r="AE378" s="64" t="s">
        <v>593</v>
      </c>
      <c r="AF378" s="2"/>
      <c r="AG378" s="2"/>
      <c r="AI378" s="60"/>
      <c r="AK378" s="2"/>
      <c r="AM378" s="1">
        <v>3</v>
      </c>
      <c r="AO378" s="5">
        <v>1</v>
      </c>
    </row>
    <row r="379" spans="1:41" s="1" customFormat="1" ht="14.25" customHeight="1">
      <c r="A379" s="1" t="s">
        <v>86</v>
      </c>
      <c r="B379" s="56">
        <v>30150216</v>
      </c>
      <c r="C379" s="2" t="s">
        <v>672</v>
      </c>
      <c r="D379" s="2" t="s">
        <v>94</v>
      </c>
      <c r="E379" s="2">
        <v>38</v>
      </c>
      <c r="F379" s="1">
        <v>1</v>
      </c>
      <c r="G379" s="2">
        <v>15502</v>
      </c>
      <c r="H379" s="2">
        <v>1366</v>
      </c>
      <c r="I379" s="2">
        <v>709</v>
      </c>
      <c r="J379" s="2">
        <v>320</v>
      </c>
      <c r="K379" s="2">
        <v>135</v>
      </c>
      <c r="L379" s="2">
        <v>1986</v>
      </c>
      <c r="M379" s="2">
        <v>127</v>
      </c>
      <c r="N379" s="2">
        <v>247</v>
      </c>
      <c r="O379" s="1">
        <v>0</v>
      </c>
      <c r="P379" s="2">
        <v>39013</v>
      </c>
      <c r="Q379" s="2">
        <v>39023</v>
      </c>
      <c r="R379" s="2">
        <v>39033</v>
      </c>
      <c r="S379" s="2" t="s">
        <v>576</v>
      </c>
      <c r="T379" s="2"/>
      <c r="U379" s="63" t="s">
        <v>591</v>
      </c>
      <c r="V379" s="1">
        <v>1003911</v>
      </c>
      <c r="W379" s="2" t="s">
        <v>200</v>
      </c>
      <c r="X379" s="1" t="s">
        <v>513</v>
      </c>
      <c r="Y379" s="2" t="s">
        <v>317</v>
      </c>
      <c r="Z379" s="2"/>
      <c r="AA379" s="2"/>
      <c r="AB379" s="1">
        <v>39</v>
      </c>
      <c r="AC379" s="2"/>
      <c r="AD379" s="56"/>
      <c r="AE379" s="64" t="s">
        <v>593</v>
      </c>
      <c r="AF379" s="2"/>
      <c r="AG379" s="2"/>
      <c r="AI379" s="60"/>
      <c r="AK379" s="2"/>
      <c r="AM379" s="1">
        <v>3</v>
      </c>
      <c r="AO379" s="5">
        <v>1</v>
      </c>
    </row>
    <row r="380" spans="1:41" s="3" customFormat="1" ht="14.25" customHeight="1">
      <c r="A380" s="3" t="s">
        <v>86</v>
      </c>
      <c r="B380" s="58">
        <v>30160111</v>
      </c>
      <c r="C380" s="3" t="s">
        <v>674</v>
      </c>
      <c r="D380" s="3" t="s">
        <v>433</v>
      </c>
      <c r="E380" s="59">
        <v>39</v>
      </c>
      <c r="F380" s="4">
        <v>1</v>
      </c>
      <c r="G380" s="4">
        <v>12864</v>
      </c>
      <c r="H380" s="4">
        <v>1131</v>
      </c>
      <c r="I380" s="4">
        <v>746</v>
      </c>
      <c r="J380" s="4">
        <v>296</v>
      </c>
      <c r="K380" s="4">
        <v>179</v>
      </c>
      <c r="L380" s="4">
        <v>1732</v>
      </c>
      <c r="M380" s="4">
        <v>214</v>
      </c>
      <c r="N380" s="4">
        <v>264</v>
      </c>
      <c r="O380" s="4">
        <v>0</v>
      </c>
      <c r="P380" s="3">
        <v>5013</v>
      </c>
      <c r="Q380" s="3">
        <v>5063</v>
      </c>
      <c r="R380" s="3">
        <v>5033</v>
      </c>
      <c r="S380" s="3">
        <v>5043</v>
      </c>
      <c r="U380" s="3" t="s">
        <v>434</v>
      </c>
      <c r="V380" s="3">
        <v>1000511</v>
      </c>
      <c r="W380" s="3" t="s">
        <v>212</v>
      </c>
      <c r="X380" s="3" t="s">
        <v>435</v>
      </c>
      <c r="Y380" s="3" t="s">
        <v>278</v>
      </c>
      <c r="AB380" s="3">
        <v>5</v>
      </c>
      <c r="AE380" s="65" t="s">
        <v>675</v>
      </c>
      <c r="AF380" s="3">
        <v>5043</v>
      </c>
      <c r="AM380" s="3">
        <v>4</v>
      </c>
      <c r="AO380" s="5">
        <v>1</v>
      </c>
    </row>
    <row r="381" spans="1:41" s="3" customFormat="1" ht="14.25" customHeight="1">
      <c r="A381" s="3" t="s">
        <v>86</v>
      </c>
      <c r="B381" s="58">
        <v>30160112</v>
      </c>
      <c r="C381" s="3" t="s">
        <v>676</v>
      </c>
      <c r="D381" s="3" t="s">
        <v>97</v>
      </c>
      <c r="E381" s="4">
        <v>39</v>
      </c>
      <c r="F381" s="4">
        <v>1</v>
      </c>
      <c r="G381" s="4">
        <v>12598</v>
      </c>
      <c r="H381" s="4">
        <v>984</v>
      </c>
      <c r="I381" s="4">
        <v>706</v>
      </c>
      <c r="J381" s="4">
        <v>311</v>
      </c>
      <c r="K381" s="4">
        <v>99</v>
      </c>
      <c r="L381" s="4">
        <v>1892</v>
      </c>
      <c r="M381" s="4">
        <v>289</v>
      </c>
      <c r="N381" s="4">
        <v>239</v>
      </c>
      <c r="O381" s="4">
        <v>0</v>
      </c>
      <c r="P381" s="3">
        <v>17013</v>
      </c>
      <c r="Q381" s="3">
        <v>17023</v>
      </c>
      <c r="R381" s="3">
        <v>17033</v>
      </c>
      <c r="S381" s="3" t="s">
        <v>576</v>
      </c>
      <c r="U381" s="3" t="s">
        <v>455</v>
      </c>
      <c r="V381" s="3">
        <v>1001711</v>
      </c>
      <c r="W381" s="3">
        <v>313001700</v>
      </c>
      <c r="X381" s="3">
        <v>321001701</v>
      </c>
      <c r="Y381" s="3" t="s">
        <v>293</v>
      </c>
      <c r="AB381" s="3">
        <v>17</v>
      </c>
      <c r="AE381" s="58"/>
      <c r="AM381" s="3">
        <v>4</v>
      </c>
      <c r="AO381" s="5">
        <v>1</v>
      </c>
    </row>
    <row r="382" spans="1:41" s="3" customFormat="1" ht="14.25">
      <c r="A382" s="3" t="s">
        <v>86</v>
      </c>
      <c r="B382" s="58">
        <v>30160113</v>
      </c>
      <c r="C382" s="4" t="s">
        <v>677</v>
      </c>
      <c r="D382" s="3" t="s">
        <v>219</v>
      </c>
      <c r="E382" s="4">
        <v>39</v>
      </c>
      <c r="F382" s="4">
        <v>1</v>
      </c>
      <c r="G382" s="4">
        <v>10575</v>
      </c>
      <c r="H382" s="4">
        <v>876</v>
      </c>
      <c r="I382" s="4">
        <v>641</v>
      </c>
      <c r="J382" s="4">
        <v>266</v>
      </c>
      <c r="K382" s="4">
        <v>110</v>
      </c>
      <c r="L382" s="4">
        <v>1752</v>
      </c>
      <c r="M382" s="4">
        <v>134</v>
      </c>
      <c r="N382" s="4">
        <v>239</v>
      </c>
      <c r="O382" s="4">
        <v>0</v>
      </c>
      <c r="P382" s="3">
        <v>27015</v>
      </c>
      <c r="Q382" s="3">
        <v>27025</v>
      </c>
      <c r="R382" s="3">
        <v>27045</v>
      </c>
      <c r="S382" s="3" t="s">
        <v>576</v>
      </c>
      <c r="U382" s="3" t="s">
        <v>498</v>
      </c>
      <c r="V382" s="3">
        <v>1002711</v>
      </c>
      <c r="W382" s="3" t="s">
        <v>221</v>
      </c>
      <c r="X382" s="3" t="s">
        <v>499</v>
      </c>
      <c r="Y382" s="3" t="s">
        <v>302</v>
      </c>
      <c r="AB382" s="3">
        <v>27</v>
      </c>
      <c r="AE382" s="58"/>
      <c r="AM382" s="3">
        <v>1</v>
      </c>
      <c r="AO382" s="5">
        <v>1</v>
      </c>
    </row>
    <row r="383" spans="1:41" s="3" customFormat="1" ht="14.25" customHeight="1">
      <c r="A383" s="3" t="s">
        <v>86</v>
      </c>
      <c r="B383" s="58">
        <v>30160114</v>
      </c>
      <c r="C383" s="3" t="s">
        <v>678</v>
      </c>
      <c r="D383" s="3" t="s">
        <v>225</v>
      </c>
      <c r="E383" s="4">
        <v>39</v>
      </c>
      <c r="F383" s="4">
        <v>1</v>
      </c>
      <c r="G383" s="4">
        <v>13741</v>
      </c>
      <c r="H383" s="4">
        <v>1131</v>
      </c>
      <c r="I383" s="4">
        <v>796</v>
      </c>
      <c r="J383" s="4">
        <v>316</v>
      </c>
      <c r="K383" s="4">
        <v>149</v>
      </c>
      <c r="L383" s="4">
        <v>1932</v>
      </c>
      <c r="M383" s="4">
        <v>134</v>
      </c>
      <c r="N383" s="4">
        <v>269</v>
      </c>
      <c r="O383" s="4">
        <v>0</v>
      </c>
      <c r="P383" s="3">
        <v>7015</v>
      </c>
      <c r="Q383" s="3">
        <v>7025</v>
      </c>
      <c r="R383" s="3">
        <v>7035</v>
      </c>
      <c r="S383" s="3" t="s">
        <v>576</v>
      </c>
      <c r="U383" t="s">
        <v>577</v>
      </c>
      <c r="V383" s="3">
        <v>1000711</v>
      </c>
      <c r="W383" s="3" t="s">
        <v>227</v>
      </c>
      <c r="X383" s="3" t="s">
        <v>578</v>
      </c>
      <c r="Y383" s="3" t="s">
        <v>280</v>
      </c>
      <c r="AB383" s="3">
        <v>7</v>
      </c>
      <c r="AE383" s="58"/>
      <c r="AM383" s="3">
        <v>1</v>
      </c>
      <c r="AO383" s="5">
        <v>1</v>
      </c>
    </row>
    <row r="384" spans="1:41" s="3" customFormat="1" ht="14.25" customHeight="1">
      <c r="A384" s="3" t="s">
        <v>86</v>
      </c>
      <c r="B384" s="58">
        <v>30160115</v>
      </c>
      <c r="C384" s="3" t="s">
        <v>679</v>
      </c>
      <c r="D384" s="3" t="s">
        <v>255</v>
      </c>
      <c r="E384" s="4">
        <v>39</v>
      </c>
      <c r="F384" s="4">
        <v>1</v>
      </c>
      <c r="G384" s="4">
        <v>11186</v>
      </c>
      <c r="H384" s="4">
        <v>592</v>
      </c>
      <c r="I384" s="4">
        <v>652</v>
      </c>
      <c r="J384" s="4">
        <v>320</v>
      </c>
      <c r="K384" s="4">
        <v>87</v>
      </c>
      <c r="L384" s="4">
        <v>1572</v>
      </c>
      <c r="M384" s="4">
        <v>134</v>
      </c>
      <c r="N384" s="4">
        <v>224</v>
      </c>
      <c r="O384" s="4">
        <v>0</v>
      </c>
      <c r="P384" s="3">
        <v>34015</v>
      </c>
      <c r="Q384" s="3">
        <v>34025</v>
      </c>
      <c r="R384" s="3">
        <v>34035</v>
      </c>
      <c r="S384" s="3" t="s">
        <v>576</v>
      </c>
      <c r="U384" s="3" t="s">
        <v>518</v>
      </c>
      <c r="V384" s="3">
        <v>1003411</v>
      </c>
      <c r="W384" s="3" t="s">
        <v>257</v>
      </c>
      <c r="X384" s="3" t="s">
        <v>519</v>
      </c>
      <c r="Y384" s="3" t="s">
        <v>311</v>
      </c>
      <c r="AB384" s="3">
        <v>34</v>
      </c>
      <c r="AE384" s="58"/>
      <c r="AH384" s="67"/>
      <c r="AM384" s="3">
        <v>1</v>
      </c>
      <c r="AO384" s="5">
        <v>1</v>
      </c>
    </row>
    <row r="385" spans="1:41" s="4" customFormat="1" ht="14.25" customHeight="1">
      <c r="A385" s="4" t="s">
        <v>86</v>
      </c>
      <c r="B385" s="58">
        <v>30160116</v>
      </c>
      <c r="C385" s="4" t="s">
        <v>680</v>
      </c>
      <c r="D385" s="3" t="s">
        <v>246</v>
      </c>
      <c r="E385" s="4">
        <v>39</v>
      </c>
      <c r="F385" s="4">
        <v>1</v>
      </c>
      <c r="G385" s="4">
        <v>9431</v>
      </c>
      <c r="H385" s="4">
        <v>701</v>
      </c>
      <c r="I385" s="4">
        <v>552</v>
      </c>
      <c r="J385" s="4">
        <v>326</v>
      </c>
      <c r="K385" s="4">
        <v>75</v>
      </c>
      <c r="L385" s="4">
        <v>1612</v>
      </c>
      <c r="M385" s="4">
        <v>249</v>
      </c>
      <c r="N385" s="4">
        <v>209</v>
      </c>
      <c r="O385" s="4">
        <v>0</v>
      </c>
      <c r="P385" s="4">
        <v>36015</v>
      </c>
      <c r="Q385" s="4">
        <v>36055</v>
      </c>
      <c r="R385" s="4">
        <v>36035</v>
      </c>
      <c r="S385" s="4" t="s">
        <v>576</v>
      </c>
      <c r="U385" s="4" t="s">
        <v>573</v>
      </c>
      <c r="V385" s="4">
        <v>1003611</v>
      </c>
      <c r="W385" s="4">
        <v>313003600</v>
      </c>
      <c r="X385" s="4">
        <v>321003601</v>
      </c>
      <c r="Y385" s="71" t="s">
        <v>313</v>
      </c>
      <c r="AB385" s="4">
        <v>36</v>
      </c>
      <c r="AE385" s="72"/>
      <c r="AF385" s="72"/>
      <c r="AI385" s="62"/>
      <c r="AM385" s="4">
        <v>4</v>
      </c>
      <c r="AO385" s="5">
        <v>1</v>
      </c>
    </row>
    <row r="386" spans="1:41" s="4" customFormat="1" ht="14.25" customHeight="1">
      <c r="A386" s="4" t="s">
        <v>86</v>
      </c>
      <c r="B386" s="58">
        <v>30160211</v>
      </c>
      <c r="C386" s="3" t="s">
        <v>681</v>
      </c>
      <c r="D386" s="3" t="s">
        <v>181</v>
      </c>
      <c r="E386" s="3">
        <v>39</v>
      </c>
      <c r="F386" s="4">
        <v>1</v>
      </c>
      <c r="G386" s="3">
        <v>21743</v>
      </c>
      <c r="H386" s="3">
        <v>1166</v>
      </c>
      <c r="I386" s="3">
        <v>771</v>
      </c>
      <c r="J386" s="3">
        <v>296</v>
      </c>
      <c r="K386" s="3">
        <v>93</v>
      </c>
      <c r="L386" s="3">
        <v>1692</v>
      </c>
      <c r="M386" s="3">
        <v>264</v>
      </c>
      <c r="N386" s="3">
        <v>259</v>
      </c>
      <c r="O386" s="4">
        <v>0</v>
      </c>
      <c r="P386" s="3">
        <v>9013</v>
      </c>
      <c r="Q386" s="3">
        <v>9023</v>
      </c>
      <c r="R386" s="3">
        <v>9033</v>
      </c>
      <c r="S386" s="3">
        <v>9043</v>
      </c>
      <c r="T386" s="3"/>
      <c r="U386" s="3" t="s">
        <v>595</v>
      </c>
      <c r="V386" s="4">
        <v>1000911</v>
      </c>
      <c r="W386" s="3" t="s">
        <v>183</v>
      </c>
      <c r="X386" s="4" t="s">
        <v>596</v>
      </c>
      <c r="Y386" s="3" t="s">
        <v>283</v>
      </c>
      <c r="Z386" s="3"/>
      <c r="AA386" s="3"/>
      <c r="AB386" s="4">
        <v>9</v>
      </c>
      <c r="AC386" s="3"/>
      <c r="AD386" s="58"/>
      <c r="AE386" s="65" t="s">
        <v>682</v>
      </c>
      <c r="AF386" s="3">
        <v>9043</v>
      </c>
      <c r="AG386" s="3"/>
      <c r="AI386" s="62"/>
      <c r="AK386" s="3"/>
      <c r="AM386" s="4">
        <v>1</v>
      </c>
      <c r="AO386" s="5">
        <v>1</v>
      </c>
    </row>
    <row r="387" spans="1:41" s="3" customFormat="1" ht="14.25" customHeight="1">
      <c r="A387" s="3" t="s">
        <v>86</v>
      </c>
      <c r="B387" s="58">
        <v>30160212</v>
      </c>
      <c r="C387" s="4" t="s">
        <v>683</v>
      </c>
      <c r="D387" s="3" t="s">
        <v>156</v>
      </c>
      <c r="E387" s="4">
        <v>39</v>
      </c>
      <c r="F387" s="4">
        <v>1</v>
      </c>
      <c r="G387" s="4">
        <v>15950</v>
      </c>
      <c r="H387" s="4">
        <v>1321</v>
      </c>
      <c r="I387" s="4">
        <v>630</v>
      </c>
      <c r="J387" s="4">
        <v>319</v>
      </c>
      <c r="K387" s="4">
        <v>145</v>
      </c>
      <c r="L387" s="4">
        <v>1732</v>
      </c>
      <c r="M387" s="4">
        <v>134</v>
      </c>
      <c r="N387" s="4">
        <v>244</v>
      </c>
      <c r="O387" s="4">
        <v>0</v>
      </c>
      <c r="P387" s="3">
        <v>11013</v>
      </c>
      <c r="Q387" s="3">
        <v>11023</v>
      </c>
      <c r="R387" s="3">
        <v>11063</v>
      </c>
      <c r="S387" s="3" t="s">
        <v>576</v>
      </c>
      <c r="U387" s="3" t="s">
        <v>463</v>
      </c>
      <c r="V387" s="3">
        <v>1001111</v>
      </c>
      <c r="W387" s="3" t="s">
        <v>158</v>
      </c>
      <c r="X387" s="3" t="s">
        <v>464</v>
      </c>
      <c r="Y387" s="3" t="s">
        <v>267</v>
      </c>
      <c r="AB387" s="3">
        <v>11</v>
      </c>
      <c r="AE387" s="65" t="s">
        <v>684</v>
      </c>
      <c r="AM387" s="3">
        <v>3</v>
      </c>
      <c r="AO387" s="5">
        <v>1</v>
      </c>
    </row>
    <row r="388" spans="1:41" s="3" customFormat="1" ht="14.25" customHeight="1">
      <c r="A388" s="3" t="s">
        <v>86</v>
      </c>
      <c r="B388" s="58">
        <v>30160213</v>
      </c>
      <c r="C388" s="4" t="s">
        <v>685</v>
      </c>
      <c r="D388" s="3" t="s">
        <v>261</v>
      </c>
      <c r="E388" s="4">
        <v>39</v>
      </c>
      <c r="F388" s="4">
        <v>1</v>
      </c>
      <c r="G388" s="4">
        <v>14625</v>
      </c>
      <c r="H388" s="4">
        <v>1244</v>
      </c>
      <c r="I388" s="4">
        <v>670</v>
      </c>
      <c r="J388" s="4">
        <v>271</v>
      </c>
      <c r="K388" s="4">
        <v>137</v>
      </c>
      <c r="L388" s="4">
        <v>1932</v>
      </c>
      <c r="M388" s="4">
        <v>134</v>
      </c>
      <c r="N388" s="4">
        <v>249</v>
      </c>
      <c r="O388" s="4">
        <v>0</v>
      </c>
      <c r="P388" s="3">
        <v>50013</v>
      </c>
      <c r="Q388" s="3">
        <v>50023</v>
      </c>
      <c r="R388" s="3">
        <v>50063</v>
      </c>
      <c r="S388" s="3" t="s">
        <v>576</v>
      </c>
      <c r="U388" s="3" t="s">
        <v>455</v>
      </c>
      <c r="V388" s="3">
        <v>1005011</v>
      </c>
      <c r="W388" s="3" t="s">
        <v>263</v>
      </c>
      <c r="X388" s="3" t="s">
        <v>467</v>
      </c>
      <c r="Y388" s="3" t="s">
        <v>326</v>
      </c>
      <c r="AB388" s="3">
        <v>50</v>
      </c>
      <c r="AE388" s="58"/>
      <c r="AM388" s="3">
        <v>3</v>
      </c>
      <c r="AO388" s="5">
        <v>1</v>
      </c>
    </row>
    <row r="389" spans="1:41" s="2" customFormat="1" ht="14.25" customHeight="1">
      <c r="A389" s="2" t="s">
        <v>86</v>
      </c>
      <c r="B389" s="56">
        <v>30170111</v>
      </c>
      <c r="C389" s="2" t="s">
        <v>686</v>
      </c>
      <c r="D389" s="2" t="s">
        <v>207</v>
      </c>
      <c r="E389" s="57">
        <v>40</v>
      </c>
      <c r="F389" s="1">
        <v>1</v>
      </c>
      <c r="G389" s="1">
        <v>14590</v>
      </c>
      <c r="H389" s="1">
        <v>1463</v>
      </c>
      <c r="I389" s="1">
        <v>722</v>
      </c>
      <c r="J389" s="1">
        <v>302</v>
      </c>
      <c r="K389" s="1">
        <v>181</v>
      </c>
      <c r="L389" s="1">
        <v>2067</v>
      </c>
      <c r="M389" s="1">
        <v>230</v>
      </c>
      <c r="N389" s="1">
        <v>230</v>
      </c>
      <c r="O389" s="1">
        <v>0</v>
      </c>
      <c r="P389" s="2">
        <v>6013</v>
      </c>
      <c r="Q389" s="2">
        <v>6053</v>
      </c>
      <c r="R389" s="2">
        <v>6033</v>
      </c>
      <c r="S389" s="2">
        <v>6043</v>
      </c>
      <c r="U389" s="2" t="s">
        <v>543</v>
      </c>
      <c r="V389" s="2">
        <v>1000611</v>
      </c>
      <c r="W389" s="2" t="s">
        <v>209</v>
      </c>
      <c r="X389" s="2" t="s">
        <v>544</v>
      </c>
      <c r="Y389" s="2" t="s">
        <v>279</v>
      </c>
      <c r="AB389" s="2">
        <v>6</v>
      </c>
      <c r="AE389" s="64" t="s">
        <v>687</v>
      </c>
      <c r="AF389" s="2">
        <v>6043</v>
      </c>
      <c r="AM389" s="2">
        <v>3</v>
      </c>
      <c r="AO389" s="5">
        <v>1</v>
      </c>
    </row>
    <row r="390" spans="1:41" s="2" customFormat="1" ht="14.25" customHeight="1">
      <c r="A390" s="2" t="s">
        <v>86</v>
      </c>
      <c r="B390" s="56">
        <v>30170112</v>
      </c>
      <c r="C390" s="2" t="s">
        <v>688</v>
      </c>
      <c r="D390" s="2" t="s">
        <v>159</v>
      </c>
      <c r="E390" s="1">
        <v>40</v>
      </c>
      <c r="F390" s="1">
        <v>1</v>
      </c>
      <c r="G390" s="1">
        <v>12243</v>
      </c>
      <c r="H390" s="1">
        <v>1419</v>
      </c>
      <c r="I390" s="1">
        <v>795</v>
      </c>
      <c r="J390" s="1">
        <v>281</v>
      </c>
      <c r="K390" s="1">
        <v>141</v>
      </c>
      <c r="L390" s="1">
        <v>1957</v>
      </c>
      <c r="M390" s="1">
        <v>235</v>
      </c>
      <c r="N390" s="1">
        <v>275</v>
      </c>
      <c r="O390" s="1">
        <v>0</v>
      </c>
      <c r="P390" s="2">
        <v>12013</v>
      </c>
      <c r="Q390" s="2">
        <v>12023</v>
      </c>
      <c r="R390" s="2">
        <v>12033</v>
      </c>
      <c r="S390" s="2" t="s">
        <v>576</v>
      </c>
      <c r="U390" s="2" t="s">
        <v>547</v>
      </c>
      <c r="V390" s="2">
        <v>1001211</v>
      </c>
      <c r="W390" s="2" t="s">
        <v>161</v>
      </c>
      <c r="X390" s="2" t="s">
        <v>548</v>
      </c>
      <c r="Y390" s="2" t="s">
        <v>286</v>
      </c>
      <c r="AB390" s="2">
        <v>12</v>
      </c>
      <c r="AE390" s="56"/>
      <c r="AM390" s="2">
        <v>3</v>
      </c>
      <c r="AO390" s="5">
        <v>1</v>
      </c>
    </row>
    <row r="391" spans="1:41" s="2" customFormat="1" ht="14.25">
      <c r="A391" s="2" t="s">
        <v>86</v>
      </c>
      <c r="B391" s="56">
        <v>30170113</v>
      </c>
      <c r="C391" s="1" t="s">
        <v>689</v>
      </c>
      <c r="D391" s="2" t="s">
        <v>165</v>
      </c>
      <c r="E391" s="1">
        <v>40</v>
      </c>
      <c r="F391" s="1">
        <v>1</v>
      </c>
      <c r="G391" s="1">
        <v>12762</v>
      </c>
      <c r="H391" s="1">
        <v>1291</v>
      </c>
      <c r="I391" s="1">
        <v>737</v>
      </c>
      <c r="J391" s="1">
        <v>290</v>
      </c>
      <c r="K391" s="1">
        <v>165</v>
      </c>
      <c r="L391" s="1">
        <v>1777</v>
      </c>
      <c r="M391" s="1">
        <v>235</v>
      </c>
      <c r="N391" s="1">
        <v>260</v>
      </c>
      <c r="O391" s="1">
        <v>0</v>
      </c>
      <c r="P391" s="2">
        <v>14013</v>
      </c>
      <c r="Q391" s="2">
        <v>14023</v>
      </c>
      <c r="R391" s="2">
        <v>14033</v>
      </c>
      <c r="S391" s="2" t="s">
        <v>576</v>
      </c>
      <c r="U391" s="2" t="s">
        <v>486</v>
      </c>
      <c r="V391" s="2">
        <v>1001411</v>
      </c>
      <c r="W391" s="2" t="s">
        <v>167</v>
      </c>
      <c r="X391" s="2" t="s">
        <v>487</v>
      </c>
      <c r="Y391" s="2" t="s">
        <v>288</v>
      </c>
      <c r="AB391" s="2">
        <v>14</v>
      </c>
      <c r="AE391" s="56"/>
      <c r="AM391" s="2">
        <v>2</v>
      </c>
      <c r="AO391" s="5">
        <v>1</v>
      </c>
    </row>
    <row r="392" spans="1:41" s="2" customFormat="1" ht="14.25" customHeight="1">
      <c r="A392" s="2" t="s">
        <v>86</v>
      </c>
      <c r="B392" s="56">
        <v>30170114</v>
      </c>
      <c r="C392" s="2" t="s">
        <v>690</v>
      </c>
      <c r="D392" s="2" t="s">
        <v>243</v>
      </c>
      <c r="E392" s="1">
        <v>40</v>
      </c>
      <c r="F392" s="1">
        <v>1</v>
      </c>
      <c r="G392" s="1">
        <v>12492</v>
      </c>
      <c r="H392" s="1">
        <v>911</v>
      </c>
      <c r="I392" s="1">
        <v>782</v>
      </c>
      <c r="J392" s="1">
        <v>298</v>
      </c>
      <c r="K392" s="1">
        <v>94</v>
      </c>
      <c r="L392" s="1">
        <v>1667</v>
      </c>
      <c r="M392" s="1">
        <v>155</v>
      </c>
      <c r="N392" s="1">
        <v>245</v>
      </c>
      <c r="O392" s="1">
        <v>0</v>
      </c>
      <c r="P392" s="2">
        <v>33015</v>
      </c>
      <c r="Q392" s="2">
        <v>33065</v>
      </c>
      <c r="R392" s="2">
        <v>33075</v>
      </c>
      <c r="S392" s="2" t="s">
        <v>576</v>
      </c>
      <c r="U392" s="2" t="s">
        <v>448</v>
      </c>
      <c r="V392" s="2">
        <v>1003311</v>
      </c>
      <c r="W392" s="2" t="s">
        <v>245</v>
      </c>
      <c r="X392" s="2" t="s">
        <v>523</v>
      </c>
      <c r="Y392" s="2" t="s">
        <v>309</v>
      </c>
      <c r="AB392" s="2">
        <v>33</v>
      </c>
      <c r="AE392" s="56"/>
      <c r="AM392" s="2">
        <v>1</v>
      </c>
      <c r="AO392" s="5">
        <v>1</v>
      </c>
    </row>
    <row r="393" spans="1:41" s="2" customFormat="1" ht="14.25">
      <c r="A393" s="2" t="s">
        <v>86</v>
      </c>
      <c r="B393" s="56">
        <v>30170115</v>
      </c>
      <c r="C393" s="1" t="s">
        <v>691</v>
      </c>
      <c r="D393" s="2" t="s">
        <v>184</v>
      </c>
      <c r="E393" s="1">
        <v>40</v>
      </c>
      <c r="F393" s="1">
        <v>1</v>
      </c>
      <c r="G393" s="1">
        <v>13799</v>
      </c>
      <c r="H393" s="1">
        <v>1164</v>
      </c>
      <c r="I393" s="1">
        <v>766</v>
      </c>
      <c r="J393" s="1">
        <v>321</v>
      </c>
      <c r="K393" s="1">
        <v>141</v>
      </c>
      <c r="L393" s="1">
        <v>1757</v>
      </c>
      <c r="M393" s="1">
        <v>155</v>
      </c>
      <c r="N393" s="1">
        <v>265</v>
      </c>
      <c r="O393" s="1">
        <v>0</v>
      </c>
      <c r="P393" s="2">
        <v>16015</v>
      </c>
      <c r="Q393" s="2">
        <v>16025</v>
      </c>
      <c r="R393" s="2">
        <v>16035</v>
      </c>
      <c r="S393" s="2" t="s">
        <v>576</v>
      </c>
      <c r="U393" s="2" t="s">
        <v>438</v>
      </c>
      <c r="V393" s="2">
        <v>1001611</v>
      </c>
      <c r="W393" s="2" t="s">
        <v>186</v>
      </c>
      <c r="X393" s="2" t="s">
        <v>439</v>
      </c>
      <c r="Y393" s="2" t="s">
        <v>291</v>
      </c>
      <c r="AB393" s="2">
        <v>16</v>
      </c>
      <c r="AE393" s="56"/>
      <c r="AM393" s="2">
        <v>1</v>
      </c>
      <c r="AO393" s="5">
        <v>1</v>
      </c>
    </row>
    <row r="394" spans="1:41" s="2" customFormat="1" ht="14.25">
      <c r="A394" s="2" t="s">
        <v>86</v>
      </c>
      <c r="B394" s="56">
        <v>30170116</v>
      </c>
      <c r="C394" s="2" t="s">
        <v>692</v>
      </c>
      <c r="D394" s="2" t="s">
        <v>201</v>
      </c>
      <c r="E394" s="1">
        <v>40</v>
      </c>
      <c r="F394" s="1">
        <v>1</v>
      </c>
      <c r="G394" s="1">
        <v>13258</v>
      </c>
      <c r="H394" s="1">
        <v>1038</v>
      </c>
      <c r="I394" s="1">
        <v>679</v>
      </c>
      <c r="J394" s="1">
        <v>274</v>
      </c>
      <c r="K394" s="1">
        <v>77</v>
      </c>
      <c r="L394" s="1">
        <v>1797</v>
      </c>
      <c r="M394" s="1">
        <v>155</v>
      </c>
      <c r="N394" s="1">
        <v>235</v>
      </c>
      <c r="O394" s="1">
        <v>0</v>
      </c>
      <c r="P394" s="2">
        <v>41015</v>
      </c>
      <c r="Q394" s="2">
        <v>41025</v>
      </c>
      <c r="R394" s="2">
        <v>41035</v>
      </c>
      <c r="S394" s="2" t="s">
        <v>576</v>
      </c>
      <c r="U394" s="2" t="s">
        <v>582</v>
      </c>
      <c r="V394" s="2">
        <v>1004111</v>
      </c>
      <c r="W394" s="2" t="s">
        <v>203</v>
      </c>
      <c r="X394" s="2" t="s">
        <v>482</v>
      </c>
      <c r="Y394" s="2" t="s">
        <v>319</v>
      </c>
      <c r="AB394" s="2">
        <v>41</v>
      </c>
      <c r="AE394" s="56"/>
      <c r="AM394" s="2">
        <v>1</v>
      </c>
      <c r="AO394" s="5">
        <v>1</v>
      </c>
    </row>
    <row r="395" spans="1:41" s="2" customFormat="1" ht="14.25" customHeight="1">
      <c r="A395" s="2" t="s">
        <v>86</v>
      </c>
      <c r="B395" s="56">
        <v>30170211</v>
      </c>
      <c r="C395" s="2" t="s">
        <v>693</v>
      </c>
      <c r="D395" s="2" t="s">
        <v>225</v>
      </c>
      <c r="E395" s="57">
        <v>40</v>
      </c>
      <c r="F395" s="1">
        <v>1</v>
      </c>
      <c r="G395" s="1">
        <v>23849</v>
      </c>
      <c r="H395" s="1">
        <v>1616</v>
      </c>
      <c r="I395" s="1">
        <v>899</v>
      </c>
      <c r="J395" s="1">
        <v>316</v>
      </c>
      <c r="K395" s="1">
        <v>151</v>
      </c>
      <c r="L395" s="1">
        <v>1997</v>
      </c>
      <c r="M395" s="1">
        <v>155</v>
      </c>
      <c r="N395" s="1">
        <v>290</v>
      </c>
      <c r="O395" s="1">
        <v>0</v>
      </c>
      <c r="P395" s="2">
        <v>7401</v>
      </c>
      <c r="Q395" s="2">
        <v>7025</v>
      </c>
      <c r="R395" s="2">
        <v>7321</v>
      </c>
      <c r="S395" s="2" t="s">
        <v>576</v>
      </c>
      <c r="U395" s="2" t="s">
        <v>694</v>
      </c>
      <c r="V395" s="2">
        <v>1000711</v>
      </c>
      <c r="W395" s="2" t="s">
        <v>227</v>
      </c>
      <c r="X395" s="2" t="s">
        <v>578</v>
      </c>
      <c r="Y395" s="2" t="s">
        <v>280</v>
      </c>
      <c r="AB395" s="2">
        <v>7</v>
      </c>
      <c r="AE395" s="56" t="s">
        <v>695</v>
      </c>
      <c r="AM395" s="2">
        <v>1</v>
      </c>
      <c r="AO395" s="5">
        <v>1</v>
      </c>
    </row>
    <row r="396" spans="1:41" s="1" customFormat="1" ht="16.5" customHeight="1">
      <c r="A396" s="68" t="s">
        <v>86</v>
      </c>
      <c r="B396" s="56">
        <v>30170212</v>
      </c>
      <c r="C396" s="68" t="s">
        <v>696</v>
      </c>
      <c r="D396" s="69" t="s">
        <v>273</v>
      </c>
      <c r="E396" s="1">
        <v>40</v>
      </c>
      <c r="F396" s="1">
        <v>1</v>
      </c>
      <c r="G396" s="1">
        <v>15780</v>
      </c>
      <c r="H396" s="1">
        <v>1233</v>
      </c>
      <c r="I396" s="1">
        <v>635</v>
      </c>
      <c r="J396" s="1">
        <v>317</v>
      </c>
      <c r="K396" s="1">
        <v>94</v>
      </c>
      <c r="L396" s="1">
        <v>1637</v>
      </c>
      <c r="M396" s="1">
        <v>255</v>
      </c>
      <c r="N396" s="1">
        <v>290</v>
      </c>
      <c r="O396" s="1">
        <v>0</v>
      </c>
      <c r="Q396" s="1">
        <v>7331</v>
      </c>
      <c r="R396" s="1">
        <v>7391</v>
      </c>
      <c r="S396" s="1" t="s">
        <v>576</v>
      </c>
      <c r="U396" s="1" t="s">
        <v>269</v>
      </c>
      <c r="V396" s="1">
        <v>1000721</v>
      </c>
      <c r="W396" s="1">
        <v>313000702</v>
      </c>
      <c r="X396" s="1">
        <v>321001101</v>
      </c>
      <c r="Y396" s="60" t="s">
        <v>267</v>
      </c>
      <c r="AE396" s="73"/>
      <c r="AF396" s="73"/>
      <c r="AI396" s="60"/>
      <c r="AM396" s="1">
        <v>0</v>
      </c>
      <c r="AO396" s="5">
        <v>1</v>
      </c>
    </row>
    <row r="397" spans="1:41" s="1" customFormat="1" ht="16.5" customHeight="1">
      <c r="A397" s="68" t="s">
        <v>86</v>
      </c>
      <c r="B397" s="56">
        <v>30170213</v>
      </c>
      <c r="C397" s="68" t="s">
        <v>697</v>
      </c>
      <c r="D397" s="69" t="s">
        <v>268</v>
      </c>
      <c r="E397" s="1">
        <v>40</v>
      </c>
      <c r="F397" s="1">
        <v>1</v>
      </c>
      <c r="G397" s="1">
        <v>15780</v>
      </c>
      <c r="H397" s="1">
        <v>1233</v>
      </c>
      <c r="I397" s="1">
        <v>635</v>
      </c>
      <c r="J397" s="1">
        <v>317</v>
      </c>
      <c r="K397" s="1">
        <v>94</v>
      </c>
      <c r="L397" s="1">
        <v>1637</v>
      </c>
      <c r="M397" s="1">
        <v>255</v>
      </c>
      <c r="N397" s="1">
        <v>290</v>
      </c>
      <c r="O397" s="1">
        <v>0</v>
      </c>
      <c r="Q397" s="1">
        <v>7331</v>
      </c>
      <c r="R397" s="1">
        <v>7351</v>
      </c>
      <c r="S397" s="1" t="s">
        <v>576</v>
      </c>
      <c r="U397" s="1" t="s">
        <v>269</v>
      </c>
      <c r="V397" s="1">
        <v>1000721</v>
      </c>
      <c r="W397" s="1">
        <v>313000702</v>
      </c>
      <c r="X397" s="1">
        <v>321001101</v>
      </c>
      <c r="Y397" s="60" t="s">
        <v>267</v>
      </c>
      <c r="AE397" s="73"/>
      <c r="AF397" s="73"/>
      <c r="AI397" s="60"/>
      <c r="AM397" s="1">
        <v>0</v>
      </c>
      <c r="AO397" s="5">
        <v>1</v>
      </c>
    </row>
    <row r="398" spans="1:41" s="1" customFormat="1" ht="16.5" customHeight="1">
      <c r="A398" s="68" t="s">
        <v>86</v>
      </c>
      <c r="B398" s="56">
        <v>30170214</v>
      </c>
      <c r="C398" s="68" t="s">
        <v>698</v>
      </c>
      <c r="D398" s="69" t="s">
        <v>271</v>
      </c>
      <c r="E398" s="1">
        <v>40</v>
      </c>
      <c r="F398" s="1">
        <v>1</v>
      </c>
      <c r="G398" s="1">
        <v>15780</v>
      </c>
      <c r="H398" s="1">
        <v>1233</v>
      </c>
      <c r="I398" s="1">
        <v>635</v>
      </c>
      <c r="J398" s="1">
        <v>317</v>
      </c>
      <c r="K398" s="1">
        <v>94</v>
      </c>
      <c r="L398" s="1">
        <v>1637</v>
      </c>
      <c r="M398" s="1">
        <v>255</v>
      </c>
      <c r="N398" s="1">
        <v>290</v>
      </c>
      <c r="O398" s="1">
        <v>0</v>
      </c>
      <c r="Q398" s="1">
        <v>7331</v>
      </c>
      <c r="R398" s="1">
        <v>7371</v>
      </c>
      <c r="S398" s="1" t="s">
        <v>576</v>
      </c>
      <c r="U398" s="1" t="s">
        <v>269</v>
      </c>
      <c r="V398" s="1">
        <v>1000721</v>
      </c>
      <c r="W398" s="1">
        <v>313000702</v>
      </c>
      <c r="X398" s="1">
        <v>321001101</v>
      </c>
      <c r="Y398" s="60" t="s">
        <v>267</v>
      </c>
      <c r="AE398" s="73"/>
      <c r="AF398" s="73"/>
      <c r="AI398" s="60"/>
      <c r="AM398" s="1">
        <v>0</v>
      </c>
      <c r="AO398" s="5">
        <v>1</v>
      </c>
    </row>
    <row r="399" spans="1:41" s="4" customFormat="1">
      <c r="A399" s="4" t="s">
        <v>86</v>
      </c>
      <c r="B399" s="58">
        <v>30180111</v>
      </c>
      <c r="C399" s="4" t="s">
        <v>699</v>
      </c>
      <c r="D399" s="4" t="s">
        <v>614</v>
      </c>
      <c r="E399" s="4">
        <v>41</v>
      </c>
      <c r="F399" s="4">
        <v>1</v>
      </c>
      <c r="G399" s="4">
        <v>14570</v>
      </c>
      <c r="H399" s="4">
        <v>1527</v>
      </c>
      <c r="I399" s="4">
        <v>799</v>
      </c>
      <c r="J399" s="4">
        <v>341</v>
      </c>
      <c r="K399" s="4">
        <v>175</v>
      </c>
      <c r="L399" s="4">
        <v>2133</v>
      </c>
      <c r="M399" s="4">
        <v>164</v>
      </c>
      <c r="N399" s="4">
        <v>229</v>
      </c>
      <c r="O399" s="4">
        <v>0</v>
      </c>
      <c r="P399" s="4">
        <v>48013</v>
      </c>
      <c r="Q399" s="4">
        <v>48053</v>
      </c>
      <c r="R399" s="4">
        <v>48033</v>
      </c>
      <c r="S399" s="4">
        <v>48043</v>
      </c>
      <c r="U399" s="3" t="s">
        <v>615</v>
      </c>
      <c r="V399" s="4">
        <v>1004811</v>
      </c>
      <c r="W399" s="62">
        <v>313004800</v>
      </c>
      <c r="X399" s="4">
        <v>321004801</v>
      </c>
      <c r="Y399" s="62" t="s">
        <v>319</v>
      </c>
      <c r="AB399" s="4">
        <v>48</v>
      </c>
      <c r="AE399" s="65" t="s">
        <v>616</v>
      </c>
      <c r="AF399" s="4">
        <v>48043</v>
      </c>
      <c r="AI399" s="62"/>
      <c r="AM399" s="4">
        <v>3</v>
      </c>
      <c r="AO399" s="5">
        <v>1</v>
      </c>
    </row>
    <row r="400" spans="1:41" s="3" customFormat="1" ht="14.25" customHeight="1">
      <c r="A400" s="3" t="s">
        <v>86</v>
      </c>
      <c r="B400" s="58">
        <v>30180112</v>
      </c>
      <c r="C400" s="3" t="s">
        <v>700</v>
      </c>
      <c r="D400" s="3" t="s">
        <v>228</v>
      </c>
      <c r="E400" s="59">
        <v>41</v>
      </c>
      <c r="F400" s="4">
        <v>1</v>
      </c>
      <c r="G400" s="4">
        <v>13750</v>
      </c>
      <c r="H400" s="4">
        <v>1393</v>
      </c>
      <c r="I400" s="4">
        <v>815</v>
      </c>
      <c r="J400" s="4">
        <v>294</v>
      </c>
      <c r="K400" s="4">
        <v>141</v>
      </c>
      <c r="L400" s="4">
        <v>1813</v>
      </c>
      <c r="M400" s="4">
        <v>274</v>
      </c>
      <c r="N400" s="4">
        <v>274</v>
      </c>
      <c r="O400" s="4">
        <v>0</v>
      </c>
      <c r="P400" s="3">
        <v>18015</v>
      </c>
      <c r="Q400" s="3">
        <v>18075</v>
      </c>
      <c r="R400" s="3">
        <v>18085</v>
      </c>
      <c r="S400" s="3" t="s">
        <v>576</v>
      </c>
      <c r="U400" s="3" t="s">
        <v>618</v>
      </c>
      <c r="V400" s="3">
        <v>1001811</v>
      </c>
      <c r="W400" s="3" t="s">
        <v>230</v>
      </c>
      <c r="X400" s="3" t="s">
        <v>619</v>
      </c>
      <c r="Y400" s="3" t="s">
        <v>293</v>
      </c>
      <c r="AB400" s="3">
        <v>18</v>
      </c>
      <c r="AE400" s="58"/>
      <c r="AM400" s="3">
        <v>1</v>
      </c>
      <c r="AO400" s="5">
        <v>1</v>
      </c>
    </row>
    <row r="401" spans="1:41" s="3" customFormat="1" ht="14.25" customHeight="1">
      <c r="A401" s="3" t="s">
        <v>86</v>
      </c>
      <c r="B401" s="58">
        <v>30180113</v>
      </c>
      <c r="C401" s="3" t="s">
        <v>701</v>
      </c>
      <c r="D401" s="3" t="s">
        <v>225</v>
      </c>
      <c r="E401" s="59">
        <v>41</v>
      </c>
      <c r="F401" s="4">
        <v>1</v>
      </c>
      <c r="G401" s="4">
        <v>16208</v>
      </c>
      <c r="H401" s="4">
        <v>1393</v>
      </c>
      <c r="I401" s="4">
        <v>921</v>
      </c>
      <c r="J401" s="4">
        <v>316</v>
      </c>
      <c r="K401" s="4">
        <v>151</v>
      </c>
      <c r="L401" s="4">
        <v>2013</v>
      </c>
      <c r="M401" s="4">
        <v>164</v>
      </c>
      <c r="N401" s="4">
        <v>299</v>
      </c>
      <c r="O401" s="4">
        <v>0</v>
      </c>
      <c r="P401" s="3">
        <v>7015</v>
      </c>
      <c r="Q401" s="3">
        <v>7025</v>
      </c>
      <c r="R401" s="3">
        <v>7035</v>
      </c>
      <c r="S401" s="3" t="s">
        <v>576</v>
      </c>
      <c r="U401" t="s">
        <v>577</v>
      </c>
      <c r="V401" s="3">
        <v>1000711</v>
      </c>
      <c r="W401" s="3" t="s">
        <v>227</v>
      </c>
      <c r="X401" s="3" t="s">
        <v>578</v>
      </c>
      <c r="Y401" s="3" t="s">
        <v>280</v>
      </c>
      <c r="AB401" s="3">
        <v>7</v>
      </c>
      <c r="AE401" s="58"/>
      <c r="AM401" s="3">
        <v>1</v>
      </c>
      <c r="AO401" s="5">
        <v>1</v>
      </c>
    </row>
    <row r="402" spans="1:41" s="3" customFormat="1" ht="14.25" customHeight="1">
      <c r="A402" s="3" t="s">
        <v>86</v>
      </c>
      <c r="B402" s="58">
        <v>30180114</v>
      </c>
      <c r="C402" s="3" t="s">
        <v>702</v>
      </c>
      <c r="D402" s="3" t="s">
        <v>207</v>
      </c>
      <c r="E402" s="59">
        <v>41</v>
      </c>
      <c r="F402" s="4">
        <v>1</v>
      </c>
      <c r="G402" s="4">
        <v>15117</v>
      </c>
      <c r="H402" s="4">
        <v>1527</v>
      </c>
      <c r="I402" s="4">
        <v>737</v>
      </c>
      <c r="J402" s="4">
        <v>302</v>
      </c>
      <c r="K402" s="4">
        <v>181</v>
      </c>
      <c r="L402" s="4">
        <v>2083</v>
      </c>
      <c r="M402" s="4">
        <v>239</v>
      </c>
      <c r="N402" s="4">
        <v>239</v>
      </c>
      <c r="O402" s="4">
        <v>0</v>
      </c>
      <c r="P402" s="3">
        <v>6013</v>
      </c>
      <c r="Q402" s="3">
        <v>6053</v>
      </c>
      <c r="R402" s="3">
        <v>6033</v>
      </c>
      <c r="S402" s="3" t="s">
        <v>576</v>
      </c>
      <c r="U402" s="3" t="s">
        <v>455</v>
      </c>
      <c r="V402" s="3">
        <v>1000611</v>
      </c>
      <c r="W402" s="3" t="s">
        <v>209</v>
      </c>
      <c r="X402" s="3" t="s">
        <v>544</v>
      </c>
      <c r="Y402" s="3" t="s">
        <v>279</v>
      </c>
      <c r="AB402" s="3">
        <v>6</v>
      </c>
      <c r="AE402" s="58"/>
      <c r="AM402" s="3">
        <v>3</v>
      </c>
      <c r="AO402" s="5">
        <v>1</v>
      </c>
    </row>
    <row r="403" spans="1:41" s="3" customFormat="1" ht="14.25">
      <c r="A403" s="3" t="s">
        <v>86</v>
      </c>
      <c r="B403" s="58">
        <v>30180115</v>
      </c>
      <c r="C403" s="4" t="s">
        <v>703</v>
      </c>
      <c r="D403" s="3" t="s">
        <v>184</v>
      </c>
      <c r="E403" s="59">
        <v>41</v>
      </c>
      <c r="F403" s="4">
        <v>1</v>
      </c>
      <c r="G403" s="4">
        <v>14296</v>
      </c>
      <c r="H403" s="4">
        <v>1214</v>
      </c>
      <c r="I403" s="4">
        <v>784</v>
      </c>
      <c r="J403" s="4">
        <v>321</v>
      </c>
      <c r="K403" s="4">
        <v>141</v>
      </c>
      <c r="L403" s="4">
        <v>1773</v>
      </c>
      <c r="M403" s="4">
        <v>164</v>
      </c>
      <c r="N403" s="4">
        <v>274</v>
      </c>
      <c r="O403" s="4">
        <v>0</v>
      </c>
      <c r="P403" s="3">
        <v>16015</v>
      </c>
      <c r="Q403" s="3">
        <v>16025</v>
      </c>
      <c r="R403" s="3">
        <v>16035</v>
      </c>
      <c r="S403" s="3" t="s">
        <v>576</v>
      </c>
      <c r="U403" s="3" t="s">
        <v>438</v>
      </c>
      <c r="V403" s="3">
        <v>1001611</v>
      </c>
      <c r="W403" s="3" t="s">
        <v>186</v>
      </c>
      <c r="X403" s="3" t="s">
        <v>439</v>
      </c>
      <c r="Y403" s="3" t="s">
        <v>291</v>
      </c>
      <c r="AB403" s="3">
        <v>16</v>
      </c>
      <c r="AE403" s="58"/>
      <c r="AM403" s="3">
        <v>1</v>
      </c>
      <c r="AO403" s="5">
        <v>1</v>
      </c>
    </row>
    <row r="404" spans="1:41" s="3" customFormat="1" ht="14.25" customHeight="1">
      <c r="A404" s="3" t="s">
        <v>86</v>
      </c>
      <c r="B404" s="58">
        <v>30180116</v>
      </c>
      <c r="C404" s="3" t="s">
        <v>704</v>
      </c>
      <c r="D404" s="3" t="s">
        <v>95</v>
      </c>
      <c r="E404" s="59">
        <v>41</v>
      </c>
      <c r="F404" s="4">
        <v>1</v>
      </c>
      <c r="G404" s="4">
        <v>14296</v>
      </c>
      <c r="H404" s="4">
        <v>1129</v>
      </c>
      <c r="I404" s="4">
        <v>815</v>
      </c>
      <c r="J404" s="4">
        <v>315</v>
      </c>
      <c r="K404" s="4">
        <v>95</v>
      </c>
      <c r="L404" s="4">
        <v>1973</v>
      </c>
      <c r="M404" s="4">
        <v>234</v>
      </c>
      <c r="N404" s="4">
        <v>264</v>
      </c>
      <c r="O404" s="4">
        <v>0</v>
      </c>
      <c r="P404" s="3">
        <v>40015</v>
      </c>
      <c r="Q404" s="3">
        <v>40075</v>
      </c>
      <c r="R404" s="3">
        <v>40065</v>
      </c>
      <c r="S404" s="3" t="s">
        <v>576</v>
      </c>
      <c r="U404" s="3" t="s">
        <v>623</v>
      </c>
      <c r="V404" s="3">
        <v>1004011</v>
      </c>
      <c r="W404" s="3">
        <v>313004000</v>
      </c>
      <c r="X404" s="3">
        <v>321004001</v>
      </c>
      <c r="Y404" s="3" t="s">
        <v>318</v>
      </c>
      <c r="AB404" s="3">
        <v>40</v>
      </c>
      <c r="AE404" s="58"/>
      <c r="AM404" s="3">
        <v>4</v>
      </c>
      <c r="AO404" s="5">
        <v>1</v>
      </c>
    </row>
    <row r="405" spans="1:41" s="4" customFormat="1" ht="14.25" customHeight="1">
      <c r="A405" s="4" t="s">
        <v>86</v>
      </c>
      <c r="B405" s="58">
        <v>30180211</v>
      </c>
      <c r="C405" s="3" t="s">
        <v>705</v>
      </c>
      <c r="D405" s="3" t="s">
        <v>207</v>
      </c>
      <c r="E405" s="3">
        <v>41</v>
      </c>
      <c r="F405" s="4">
        <v>1</v>
      </c>
      <c r="G405" s="3">
        <v>22970</v>
      </c>
      <c r="H405" s="3">
        <v>1790</v>
      </c>
      <c r="I405" s="3">
        <v>737</v>
      </c>
      <c r="J405" s="3">
        <v>302</v>
      </c>
      <c r="K405" s="3">
        <v>181</v>
      </c>
      <c r="L405" s="3">
        <v>2083</v>
      </c>
      <c r="M405" s="3">
        <v>239</v>
      </c>
      <c r="N405" s="3">
        <v>239</v>
      </c>
      <c r="O405" s="4">
        <v>0</v>
      </c>
      <c r="P405" s="3">
        <v>6013</v>
      </c>
      <c r="Q405" s="3">
        <v>6023</v>
      </c>
      <c r="R405" s="3">
        <v>6033</v>
      </c>
      <c r="S405" s="3">
        <v>6043</v>
      </c>
      <c r="T405" s="3"/>
      <c r="U405" s="70" t="s">
        <v>543</v>
      </c>
      <c r="V405" s="4">
        <v>1000611</v>
      </c>
      <c r="W405" s="3" t="s">
        <v>209</v>
      </c>
      <c r="X405" s="4" t="s">
        <v>544</v>
      </c>
      <c r="Y405" s="3" t="s">
        <v>279</v>
      </c>
      <c r="Z405" s="3"/>
      <c r="AA405" s="3"/>
      <c r="AB405" s="4">
        <v>6</v>
      </c>
      <c r="AC405" s="3"/>
      <c r="AD405" s="58"/>
      <c r="AE405" s="65" t="s">
        <v>706</v>
      </c>
      <c r="AF405" s="3">
        <v>6043</v>
      </c>
      <c r="AG405" s="3"/>
      <c r="AI405" s="62"/>
      <c r="AK405" s="3"/>
      <c r="AM405" s="4">
        <v>3</v>
      </c>
      <c r="AO405" s="5">
        <v>1</v>
      </c>
    </row>
    <row r="406" spans="1:41" s="4" customFormat="1" ht="14.25" customHeight="1">
      <c r="A406" s="4" t="s">
        <v>86</v>
      </c>
      <c r="B406" s="58">
        <v>30180212</v>
      </c>
      <c r="C406" s="3" t="s">
        <v>707</v>
      </c>
      <c r="D406" s="3" t="s">
        <v>159</v>
      </c>
      <c r="E406" s="3">
        <v>41</v>
      </c>
      <c r="F406" s="4">
        <v>1</v>
      </c>
      <c r="G406" s="3">
        <v>15946</v>
      </c>
      <c r="H406" s="3">
        <v>1581</v>
      </c>
      <c r="I406" s="3">
        <v>815</v>
      </c>
      <c r="J406" s="3">
        <v>281</v>
      </c>
      <c r="K406" s="3">
        <v>141</v>
      </c>
      <c r="L406" s="3">
        <v>1973</v>
      </c>
      <c r="M406" s="3">
        <v>244</v>
      </c>
      <c r="N406" s="3">
        <v>284</v>
      </c>
      <c r="O406" s="4">
        <v>0</v>
      </c>
      <c r="P406" s="3">
        <v>12013</v>
      </c>
      <c r="Q406" s="3">
        <v>12023</v>
      </c>
      <c r="R406" s="3">
        <v>12033</v>
      </c>
      <c r="S406" s="3" t="s">
        <v>576</v>
      </c>
      <c r="T406" s="3"/>
      <c r="U406" s="70" t="s">
        <v>547</v>
      </c>
      <c r="V406" s="4">
        <v>1001211</v>
      </c>
      <c r="W406" s="3" t="s">
        <v>161</v>
      </c>
      <c r="X406" s="4" t="s">
        <v>548</v>
      </c>
      <c r="Y406" s="3" t="s">
        <v>286</v>
      </c>
      <c r="Z406" s="3"/>
      <c r="AA406" s="3"/>
      <c r="AB406" s="4">
        <v>12</v>
      </c>
      <c r="AC406" s="3"/>
      <c r="AD406" s="3"/>
      <c r="AE406" s="65" t="s">
        <v>708</v>
      </c>
      <c r="AF406" s="3"/>
      <c r="AG406" s="3"/>
      <c r="AI406" s="62"/>
      <c r="AK406" s="3"/>
      <c r="AM406" s="4">
        <v>3</v>
      </c>
      <c r="AO406" s="5">
        <v>1</v>
      </c>
    </row>
    <row r="407" spans="1:41" s="2" customFormat="1" ht="14.25" customHeight="1">
      <c r="A407" s="2" t="s">
        <v>86</v>
      </c>
      <c r="B407" s="56">
        <v>30190111</v>
      </c>
      <c r="C407" s="2" t="s">
        <v>709</v>
      </c>
      <c r="D407" s="2" t="s">
        <v>147</v>
      </c>
      <c r="E407" s="57">
        <v>42</v>
      </c>
      <c r="F407" s="1">
        <v>1</v>
      </c>
      <c r="G407" s="1">
        <v>15709</v>
      </c>
      <c r="H407" s="1">
        <v>1731</v>
      </c>
      <c r="I407" s="1">
        <v>1017</v>
      </c>
      <c r="J407" s="1">
        <v>293</v>
      </c>
      <c r="K407" s="1">
        <v>186</v>
      </c>
      <c r="L407" s="1">
        <v>1899</v>
      </c>
      <c r="M407" s="1">
        <v>171</v>
      </c>
      <c r="N407" s="1">
        <v>311</v>
      </c>
      <c r="O407" s="1">
        <v>0</v>
      </c>
      <c r="P407" s="2">
        <v>3013</v>
      </c>
      <c r="Q407" s="2">
        <v>3023</v>
      </c>
      <c r="R407" s="2">
        <v>3033</v>
      </c>
      <c r="S407" s="2">
        <v>3043</v>
      </c>
      <c r="U407" s="2" t="s">
        <v>605</v>
      </c>
      <c r="V407" s="2">
        <v>1000311</v>
      </c>
      <c r="W407" s="2" t="s">
        <v>149</v>
      </c>
      <c r="X407" s="2" t="s">
        <v>606</v>
      </c>
      <c r="Y407" s="2" t="s">
        <v>275</v>
      </c>
      <c r="AB407" s="2">
        <v>3</v>
      </c>
      <c r="AE407" s="64" t="s">
        <v>710</v>
      </c>
      <c r="AF407" s="2">
        <v>3043</v>
      </c>
      <c r="AH407" s="66"/>
      <c r="AM407" s="2">
        <v>2</v>
      </c>
      <c r="AO407" s="5">
        <v>1</v>
      </c>
    </row>
    <row r="408" spans="1:41" s="2" customFormat="1" ht="14.25">
      <c r="A408" s="2" t="s">
        <v>86</v>
      </c>
      <c r="B408" s="56">
        <v>30190112</v>
      </c>
      <c r="C408" s="1" t="s">
        <v>711</v>
      </c>
      <c r="D408" s="2" t="s">
        <v>165</v>
      </c>
      <c r="E408" s="1">
        <v>42</v>
      </c>
      <c r="F408" s="1">
        <v>1</v>
      </c>
      <c r="G408" s="1">
        <v>14855</v>
      </c>
      <c r="H408" s="1">
        <v>1450</v>
      </c>
      <c r="I408" s="1">
        <v>843</v>
      </c>
      <c r="J408" s="1">
        <v>295</v>
      </c>
      <c r="K408" s="1">
        <v>170</v>
      </c>
      <c r="L408" s="1">
        <v>1809</v>
      </c>
      <c r="M408" s="1">
        <v>251</v>
      </c>
      <c r="N408" s="1">
        <v>276</v>
      </c>
      <c r="O408" s="1">
        <v>0</v>
      </c>
      <c r="P408" s="2">
        <v>14013</v>
      </c>
      <c r="Q408" s="2">
        <v>14023</v>
      </c>
      <c r="R408" s="2">
        <v>14033</v>
      </c>
      <c r="S408" s="2" t="s">
        <v>576</v>
      </c>
      <c r="U408" s="2" t="s">
        <v>486</v>
      </c>
      <c r="V408" s="2">
        <v>1001411</v>
      </c>
      <c r="W408" s="2" t="s">
        <v>167</v>
      </c>
      <c r="X408" s="2" t="s">
        <v>487</v>
      </c>
      <c r="Y408" s="2" t="s">
        <v>288</v>
      </c>
      <c r="AB408" s="2">
        <v>14</v>
      </c>
      <c r="AE408" s="56"/>
      <c r="AM408" s="2">
        <v>2</v>
      </c>
      <c r="AO408" s="5">
        <v>1</v>
      </c>
    </row>
    <row r="409" spans="1:41" s="1" customFormat="1" ht="14.25" customHeight="1">
      <c r="A409" s="1" t="s">
        <v>86</v>
      </c>
      <c r="B409" s="56">
        <v>30190113</v>
      </c>
      <c r="C409" s="2" t="s">
        <v>712</v>
      </c>
      <c r="D409" s="2" t="s">
        <v>187</v>
      </c>
      <c r="E409" s="2">
        <v>42</v>
      </c>
      <c r="F409" s="1">
        <v>1</v>
      </c>
      <c r="G409" s="2">
        <v>14576</v>
      </c>
      <c r="H409" s="2">
        <v>1592</v>
      </c>
      <c r="I409" s="2">
        <v>893</v>
      </c>
      <c r="J409" s="2">
        <v>292</v>
      </c>
      <c r="K409" s="2">
        <v>136</v>
      </c>
      <c r="L409" s="2">
        <v>1849</v>
      </c>
      <c r="M409" s="2">
        <v>206</v>
      </c>
      <c r="N409" s="2">
        <v>266</v>
      </c>
      <c r="O409" s="1">
        <v>0</v>
      </c>
      <c r="P409" s="2">
        <v>21013</v>
      </c>
      <c r="Q409" s="2">
        <v>21023</v>
      </c>
      <c r="R409" s="2">
        <v>21033</v>
      </c>
      <c r="S409" s="2" t="s">
        <v>576</v>
      </c>
      <c r="T409" s="2"/>
      <c r="U409" s="63" t="s">
        <v>455</v>
      </c>
      <c r="V409" s="1">
        <v>1002111</v>
      </c>
      <c r="W409" s="2">
        <v>313002100</v>
      </c>
      <c r="X409" s="1">
        <v>321002101</v>
      </c>
      <c r="Y409" s="2" t="s">
        <v>288</v>
      </c>
      <c r="Z409" s="2"/>
      <c r="AA409" s="2"/>
      <c r="AB409" s="1">
        <v>21</v>
      </c>
      <c r="AC409" s="2"/>
      <c r="AD409" s="2"/>
      <c r="AE409" s="56"/>
      <c r="AF409" s="2"/>
      <c r="AG409" s="2"/>
      <c r="AI409" s="60"/>
      <c r="AK409" s="2"/>
      <c r="AM409" s="1">
        <v>2</v>
      </c>
      <c r="AO409" s="5">
        <v>1</v>
      </c>
    </row>
    <row r="410" spans="1:41" s="2" customFormat="1" ht="14.25" customHeight="1">
      <c r="A410" s="2" t="s">
        <v>86</v>
      </c>
      <c r="B410" s="56">
        <v>30190114</v>
      </c>
      <c r="C410" s="2" t="s">
        <v>713</v>
      </c>
      <c r="D410" s="2" t="s">
        <v>243</v>
      </c>
      <c r="E410" s="1">
        <v>42</v>
      </c>
      <c r="F410" s="1">
        <v>1</v>
      </c>
      <c r="G410" s="1">
        <v>14576</v>
      </c>
      <c r="H410" s="1">
        <v>1031</v>
      </c>
      <c r="I410" s="1">
        <v>893</v>
      </c>
      <c r="J410" s="1">
        <v>303</v>
      </c>
      <c r="K410" s="1">
        <v>99</v>
      </c>
      <c r="L410" s="1">
        <v>1699</v>
      </c>
      <c r="M410" s="1">
        <v>171</v>
      </c>
      <c r="N410" s="1">
        <v>261</v>
      </c>
      <c r="O410" s="1">
        <v>0</v>
      </c>
      <c r="P410" s="2">
        <v>33015</v>
      </c>
      <c r="Q410" s="2">
        <v>33065</v>
      </c>
      <c r="R410" s="2">
        <v>33075</v>
      </c>
      <c r="S410" s="2" t="s">
        <v>576</v>
      </c>
      <c r="U410" s="2" t="s">
        <v>448</v>
      </c>
      <c r="V410" s="2">
        <v>1003311</v>
      </c>
      <c r="W410" s="2" t="s">
        <v>245</v>
      </c>
      <c r="X410" s="2" t="s">
        <v>523</v>
      </c>
      <c r="Y410" s="2" t="s">
        <v>309</v>
      </c>
      <c r="AB410" s="2">
        <v>33</v>
      </c>
      <c r="AE410" s="56"/>
      <c r="AM410" s="2">
        <v>1</v>
      </c>
      <c r="AO410" s="5">
        <v>1</v>
      </c>
    </row>
    <row r="411" spans="1:41" s="2" customFormat="1" ht="14.25" customHeight="1">
      <c r="A411" s="2" t="s">
        <v>86</v>
      </c>
      <c r="B411" s="56">
        <v>30190115</v>
      </c>
      <c r="C411" s="2" t="s">
        <v>714</v>
      </c>
      <c r="D411" s="2" t="s">
        <v>225</v>
      </c>
      <c r="E411" s="1">
        <v>42</v>
      </c>
      <c r="F411" s="1">
        <v>1</v>
      </c>
      <c r="G411" s="1">
        <v>18014</v>
      </c>
      <c r="H411" s="1">
        <v>1502</v>
      </c>
      <c r="I411" s="1">
        <v>1017</v>
      </c>
      <c r="J411" s="1">
        <v>321</v>
      </c>
      <c r="K411" s="1">
        <v>156</v>
      </c>
      <c r="L411" s="1">
        <v>2029</v>
      </c>
      <c r="M411" s="1">
        <v>171</v>
      </c>
      <c r="N411" s="1">
        <v>306</v>
      </c>
      <c r="O411" s="1">
        <v>0</v>
      </c>
      <c r="P411" s="2">
        <v>7015</v>
      </c>
      <c r="Q411" s="2">
        <v>7025</v>
      </c>
      <c r="R411" s="2">
        <v>7035</v>
      </c>
      <c r="S411" s="2" t="s">
        <v>576</v>
      </c>
      <c r="U411" t="s">
        <v>577</v>
      </c>
      <c r="V411" s="2">
        <v>1000711</v>
      </c>
      <c r="W411" s="2" t="s">
        <v>227</v>
      </c>
      <c r="X411" s="2" t="s">
        <v>578</v>
      </c>
      <c r="Y411" s="2" t="s">
        <v>280</v>
      </c>
      <c r="AB411" s="2">
        <v>7</v>
      </c>
      <c r="AE411" s="56"/>
      <c r="AM411" s="2">
        <v>1</v>
      </c>
      <c r="AO411" s="5">
        <v>1</v>
      </c>
    </row>
    <row r="412" spans="1:41" s="2" customFormat="1" ht="14.25" customHeight="1">
      <c r="A412" s="2" t="s">
        <v>86</v>
      </c>
      <c r="B412" s="56">
        <v>30190116</v>
      </c>
      <c r="C412" s="2" t="s">
        <v>715</v>
      </c>
      <c r="D412" s="2" t="s">
        <v>173</v>
      </c>
      <c r="E412" s="1">
        <v>42</v>
      </c>
      <c r="F412" s="1">
        <v>1</v>
      </c>
      <c r="G412" s="1">
        <v>17160</v>
      </c>
      <c r="H412" s="1">
        <v>1173</v>
      </c>
      <c r="I412" s="1">
        <v>939</v>
      </c>
      <c r="J412" s="1">
        <v>272</v>
      </c>
      <c r="K412" s="1">
        <v>146</v>
      </c>
      <c r="L412" s="1">
        <v>1989</v>
      </c>
      <c r="M412" s="1">
        <v>171</v>
      </c>
      <c r="N412" s="1">
        <v>281</v>
      </c>
      <c r="O412" s="1">
        <v>0</v>
      </c>
      <c r="P412" s="2">
        <v>19015</v>
      </c>
      <c r="Q412" s="2">
        <v>19025</v>
      </c>
      <c r="R412" s="2">
        <v>19035</v>
      </c>
      <c r="S412" s="2" t="s">
        <v>576</v>
      </c>
      <c r="U412" s="2" t="s">
        <v>441</v>
      </c>
      <c r="V412" s="2">
        <v>1001911</v>
      </c>
      <c r="W412" s="2" t="s">
        <v>175</v>
      </c>
      <c r="X412" s="2" t="s">
        <v>442</v>
      </c>
      <c r="Y412" s="2" t="s">
        <v>294</v>
      </c>
      <c r="AB412" s="2">
        <v>19</v>
      </c>
      <c r="AE412" s="56"/>
      <c r="AM412" s="2">
        <v>1</v>
      </c>
      <c r="AO412" s="5">
        <v>1</v>
      </c>
    </row>
    <row r="413" spans="1:41" s="1" customFormat="1" ht="14.25" customHeight="1">
      <c r="A413" s="1" t="s">
        <v>86</v>
      </c>
      <c r="B413" s="56">
        <v>30190211</v>
      </c>
      <c r="C413" s="2" t="s">
        <v>716</v>
      </c>
      <c r="D413" s="2" t="s">
        <v>178</v>
      </c>
      <c r="E413" s="2">
        <v>42</v>
      </c>
      <c r="F413" s="1">
        <v>1</v>
      </c>
      <c r="G413" s="2">
        <v>28170</v>
      </c>
      <c r="H413" s="2">
        <v>1916</v>
      </c>
      <c r="I413" s="2">
        <v>1081</v>
      </c>
      <c r="J413" s="2">
        <v>289</v>
      </c>
      <c r="K413" s="2">
        <v>174</v>
      </c>
      <c r="L413" s="2">
        <v>1849</v>
      </c>
      <c r="M413" s="2">
        <v>306</v>
      </c>
      <c r="N413" s="2">
        <v>301</v>
      </c>
      <c r="O413" s="1">
        <v>0</v>
      </c>
      <c r="P413" s="2">
        <v>4013</v>
      </c>
      <c r="Q413" s="2">
        <v>4023</v>
      </c>
      <c r="R413" s="2">
        <v>4033</v>
      </c>
      <c r="S413" s="2">
        <v>4043</v>
      </c>
      <c r="T413" s="2"/>
      <c r="U413" s="63" t="s">
        <v>535</v>
      </c>
      <c r="V413" s="1">
        <v>1000411</v>
      </c>
      <c r="W413" s="2" t="s">
        <v>180</v>
      </c>
      <c r="X413" s="1" t="s">
        <v>536</v>
      </c>
      <c r="Y413" s="2" t="s">
        <v>276</v>
      </c>
      <c r="Z413" s="2"/>
      <c r="AA413" s="2"/>
      <c r="AB413" s="1">
        <v>4</v>
      </c>
      <c r="AC413" s="2"/>
      <c r="AD413" s="56"/>
      <c r="AE413" s="64" t="s">
        <v>717</v>
      </c>
      <c r="AF413" s="2">
        <v>4043</v>
      </c>
      <c r="AG413" s="2"/>
      <c r="AI413" s="60"/>
      <c r="AK413" s="2"/>
      <c r="AM413" s="1">
        <v>4</v>
      </c>
      <c r="AO413" s="5">
        <v>1</v>
      </c>
    </row>
    <row r="414" spans="1:41" s="1" customFormat="1" ht="14.25" customHeight="1">
      <c r="A414" s="1" t="s">
        <v>86</v>
      </c>
      <c r="B414" s="56">
        <v>30190212</v>
      </c>
      <c r="C414" s="2" t="s">
        <v>718</v>
      </c>
      <c r="D414" s="2" t="s">
        <v>201</v>
      </c>
      <c r="E414" s="2">
        <v>42</v>
      </c>
      <c r="F414" s="1">
        <v>1</v>
      </c>
      <c r="G414" s="2">
        <v>19408</v>
      </c>
      <c r="H414" s="2">
        <v>1332</v>
      </c>
      <c r="I414" s="2">
        <v>783</v>
      </c>
      <c r="J414" s="2">
        <v>279</v>
      </c>
      <c r="K414" s="2">
        <v>82</v>
      </c>
      <c r="L414" s="2">
        <v>1829</v>
      </c>
      <c r="M414" s="2">
        <v>171</v>
      </c>
      <c r="N414" s="2">
        <v>251</v>
      </c>
      <c r="O414" s="1">
        <v>0</v>
      </c>
      <c r="P414" s="2">
        <v>41015</v>
      </c>
      <c r="Q414" s="2">
        <v>41025</v>
      </c>
      <c r="R414" s="2">
        <v>41431</v>
      </c>
      <c r="S414" s="2" t="s">
        <v>576</v>
      </c>
      <c r="T414" s="2"/>
      <c r="U414" s="63" t="s">
        <v>582</v>
      </c>
      <c r="V414" s="1">
        <v>1004111</v>
      </c>
      <c r="W414" s="2" t="s">
        <v>203</v>
      </c>
      <c r="X414" s="1" t="s">
        <v>482</v>
      </c>
      <c r="Y414" s="2" t="s">
        <v>319</v>
      </c>
      <c r="Z414" s="2"/>
      <c r="AA414" s="2"/>
      <c r="AB414" s="1">
        <v>41</v>
      </c>
      <c r="AC414" s="2"/>
      <c r="AD414" s="2"/>
      <c r="AE414" s="56"/>
      <c r="AF414" s="2"/>
      <c r="AG414" s="2"/>
      <c r="AI414" s="60"/>
      <c r="AK414" s="2"/>
      <c r="AM414" s="1">
        <v>1</v>
      </c>
      <c r="AO414" s="5">
        <v>1</v>
      </c>
    </row>
    <row r="415" spans="1:41" s="2" customFormat="1" ht="14.25" customHeight="1">
      <c r="A415" s="2" t="s">
        <v>86</v>
      </c>
      <c r="B415" s="56">
        <v>30190213</v>
      </c>
      <c r="C415" s="2" t="s">
        <v>719</v>
      </c>
      <c r="D415" s="2" t="s">
        <v>95</v>
      </c>
      <c r="E415" s="57">
        <v>42</v>
      </c>
      <c r="F415" s="1">
        <v>1</v>
      </c>
      <c r="G415" s="1">
        <v>20109</v>
      </c>
      <c r="H415" s="1">
        <v>1470</v>
      </c>
      <c r="I415" s="1">
        <v>907</v>
      </c>
      <c r="J415" s="1">
        <v>320</v>
      </c>
      <c r="K415" s="1">
        <v>100</v>
      </c>
      <c r="L415" s="1">
        <v>1989</v>
      </c>
      <c r="M415" s="1">
        <v>241</v>
      </c>
      <c r="N415" s="1">
        <v>271</v>
      </c>
      <c r="O415" s="1">
        <v>0</v>
      </c>
      <c r="P415" s="2">
        <v>40015</v>
      </c>
      <c r="Q415" s="2">
        <v>40075</v>
      </c>
      <c r="R415" s="2">
        <v>40065</v>
      </c>
      <c r="S415" s="2" t="s">
        <v>576</v>
      </c>
      <c r="U415" s="2" t="s">
        <v>623</v>
      </c>
      <c r="V415" s="2">
        <v>1004011</v>
      </c>
      <c r="W415" s="2">
        <v>313004000</v>
      </c>
      <c r="X415" s="2">
        <v>321004001</v>
      </c>
      <c r="Y415" s="2" t="s">
        <v>318</v>
      </c>
      <c r="AB415" s="2">
        <v>40</v>
      </c>
      <c r="AE415" s="64" t="s">
        <v>720</v>
      </c>
      <c r="AM415" s="2">
        <v>4</v>
      </c>
      <c r="AO415" s="5">
        <v>1</v>
      </c>
    </row>
    <row r="416" spans="1:41" s="3" customFormat="1" ht="14.25" customHeight="1">
      <c r="A416" s="3" t="s">
        <v>86</v>
      </c>
      <c r="B416" s="58">
        <v>30200111</v>
      </c>
      <c r="C416" s="3" t="s">
        <v>721</v>
      </c>
      <c r="D416" s="3" t="s">
        <v>181</v>
      </c>
      <c r="E416" s="59">
        <v>43</v>
      </c>
      <c r="F416" s="4">
        <v>1</v>
      </c>
      <c r="G416" s="4">
        <v>18653</v>
      </c>
      <c r="H416" s="4">
        <v>1367</v>
      </c>
      <c r="I416" s="4">
        <v>967</v>
      </c>
      <c r="J416" s="4">
        <v>297</v>
      </c>
      <c r="K416" s="4">
        <v>93</v>
      </c>
      <c r="L416" s="4">
        <v>1852</v>
      </c>
      <c r="M416" s="4">
        <v>321</v>
      </c>
      <c r="N416" s="4">
        <v>316</v>
      </c>
      <c r="O416" s="4">
        <v>0</v>
      </c>
      <c r="P416" s="3">
        <v>9013</v>
      </c>
      <c r="Q416" s="3">
        <v>9023</v>
      </c>
      <c r="R416" s="3">
        <v>9033</v>
      </c>
      <c r="S416" s="3">
        <v>9043</v>
      </c>
      <c r="U416" s="3" t="s">
        <v>595</v>
      </c>
      <c r="V416" s="3">
        <v>1000911</v>
      </c>
      <c r="W416" s="3" t="s">
        <v>183</v>
      </c>
      <c r="X416" s="3" t="s">
        <v>596</v>
      </c>
      <c r="Y416" s="3" t="s">
        <v>283</v>
      </c>
      <c r="AB416" s="3">
        <v>9</v>
      </c>
      <c r="AE416" s="65" t="s">
        <v>722</v>
      </c>
      <c r="AF416" s="3">
        <v>9045</v>
      </c>
      <c r="AM416" s="3">
        <v>1</v>
      </c>
      <c r="AO416" s="5">
        <v>1</v>
      </c>
    </row>
    <row r="417" spans="1:41" s="3" customFormat="1" ht="14.25" customHeight="1">
      <c r="A417" s="3" t="s">
        <v>86</v>
      </c>
      <c r="B417" s="58">
        <v>30200112</v>
      </c>
      <c r="C417" s="3" t="s">
        <v>723</v>
      </c>
      <c r="D417" s="3" t="s">
        <v>433</v>
      </c>
      <c r="E417" s="59">
        <v>43</v>
      </c>
      <c r="F417" s="4">
        <v>1</v>
      </c>
      <c r="G417" s="4">
        <v>16864</v>
      </c>
      <c r="H417" s="4">
        <v>1511</v>
      </c>
      <c r="I417" s="4">
        <v>935</v>
      </c>
      <c r="J417" s="4">
        <v>297</v>
      </c>
      <c r="K417" s="4">
        <v>179</v>
      </c>
      <c r="L417" s="4">
        <v>1892</v>
      </c>
      <c r="M417" s="4">
        <v>271</v>
      </c>
      <c r="N417" s="4">
        <v>321</v>
      </c>
      <c r="O417" s="4">
        <v>0</v>
      </c>
      <c r="P417" s="3">
        <v>5013</v>
      </c>
      <c r="Q417" s="3">
        <v>5063</v>
      </c>
      <c r="R417" s="3">
        <v>5033</v>
      </c>
      <c r="S417" s="3" t="s">
        <v>576</v>
      </c>
      <c r="U417" s="3" t="s">
        <v>455</v>
      </c>
      <c r="V417" s="3">
        <v>1000511</v>
      </c>
      <c r="W417" s="3" t="s">
        <v>212</v>
      </c>
      <c r="X417" s="3" t="s">
        <v>435</v>
      </c>
      <c r="Y417" s="3" t="s">
        <v>278</v>
      </c>
      <c r="AB417" s="3">
        <v>5</v>
      </c>
      <c r="AE417" s="58"/>
      <c r="AM417" s="3">
        <v>4</v>
      </c>
      <c r="AO417" s="5">
        <v>1</v>
      </c>
    </row>
    <row r="418" spans="1:41" s="3" customFormat="1" ht="14.25">
      <c r="A418" s="3" t="s">
        <v>86</v>
      </c>
      <c r="B418" s="58">
        <v>30200113</v>
      </c>
      <c r="C418" s="3" t="s">
        <v>724</v>
      </c>
      <c r="D418" s="3" t="s">
        <v>184</v>
      </c>
      <c r="E418" s="59">
        <v>43</v>
      </c>
      <c r="F418" s="4">
        <v>1</v>
      </c>
      <c r="G418" s="4">
        <v>15989</v>
      </c>
      <c r="H418" s="4">
        <v>1315</v>
      </c>
      <c r="I418" s="4">
        <v>855</v>
      </c>
      <c r="J418" s="4">
        <v>322</v>
      </c>
      <c r="K418" s="4">
        <v>139</v>
      </c>
      <c r="L418" s="4">
        <v>1852</v>
      </c>
      <c r="M418" s="4">
        <v>191</v>
      </c>
      <c r="N418" s="4">
        <v>301</v>
      </c>
      <c r="O418" s="4">
        <v>0</v>
      </c>
      <c r="P418" s="3">
        <v>16015</v>
      </c>
      <c r="Q418" s="3">
        <v>16025</v>
      </c>
      <c r="R418" s="3">
        <v>16035</v>
      </c>
      <c r="S418" s="3" t="s">
        <v>576</v>
      </c>
      <c r="U418" s="3" t="s">
        <v>438</v>
      </c>
      <c r="V418" s="3">
        <v>1001611</v>
      </c>
      <c r="W418" s="3" t="s">
        <v>186</v>
      </c>
      <c r="X418" s="3" t="s">
        <v>439</v>
      </c>
      <c r="Y418" s="3" t="s">
        <v>291</v>
      </c>
      <c r="AB418" s="3">
        <v>16</v>
      </c>
      <c r="AE418" s="58"/>
      <c r="AM418" s="3">
        <v>1</v>
      </c>
      <c r="AO418" s="5">
        <v>1</v>
      </c>
    </row>
    <row r="419" spans="1:41" s="3" customFormat="1" ht="14.25" customHeight="1">
      <c r="A419" s="3" t="s">
        <v>86</v>
      </c>
      <c r="B419" s="58">
        <v>30200114</v>
      </c>
      <c r="C419" s="3" t="s">
        <v>725</v>
      </c>
      <c r="D419" s="3" t="s">
        <v>173</v>
      </c>
      <c r="E419" s="59">
        <v>43</v>
      </c>
      <c r="F419" s="4">
        <v>1</v>
      </c>
      <c r="G419" s="4">
        <v>17180</v>
      </c>
      <c r="H419" s="4">
        <v>1168</v>
      </c>
      <c r="I419" s="4">
        <v>920</v>
      </c>
      <c r="J419" s="4">
        <v>268</v>
      </c>
      <c r="K419" s="4">
        <v>139</v>
      </c>
      <c r="L419" s="4">
        <v>2052</v>
      </c>
      <c r="M419" s="4">
        <v>191</v>
      </c>
      <c r="N419" s="4">
        <v>301</v>
      </c>
      <c r="O419" s="4">
        <v>0</v>
      </c>
      <c r="P419" s="3">
        <v>19015</v>
      </c>
      <c r="Q419" s="3">
        <v>19025</v>
      </c>
      <c r="R419" s="3">
        <v>19035</v>
      </c>
      <c r="S419" s="3" t="s">
        <v>576</v>
      </c>
      <c r="U419" s="3" t="s">
        <v>441</v>
      </c>
      <c r="V419" s="3">
        <v>1001911</v>
      </c>
      <c r="W419" s="3" t="s">
        <v>175</v>
      </c>
      <c r="X419" s="3" t="s">
        <v>442</v>
      </c>
      <c r="Y419" s="3" t="s">
        <v>294</v>
      </c>
      <c r="AB419" s="3">
        <v>19</v>
      </c>
      <c r="AE419" s="58"/>
      <c r="AM419" s="3">
        <v>1</v>
      </c>
      <c r="AO419" s="5">
        <v>1</v>
      </c>
    </row>
    <row r="420" spans="1:41" s="3" customFormat="1" ht="14.25" customHeight="1">
      <c r="A420" s="3" t="s">
        <v>86</v>
      </c>
      <c r="B420" s="58">
        <v>30200115</v>
      </c>
      <c r="C420" s="3" t="s">
        <v>726</v>
      </c>
      <c r="D420" s="3" t="s">
        <v>225</v>
      </c>
      <c r="E420" s="4">
        <v>43</v>
      </c>
      <c r="F420" s="4">
        <v>1</v>
      </c>
      <c r="G420" s="4">
        <v>18057</v>
      </c>
      <c r="H420" s="4">
        <v>1511</v>
      </c>
      <c r="I420" s="4">
        <v>1000</v>
      </c>
      <c r="J420" s="4">
        <v>317</v>
      </c>
      <c r="K420" s="4">
        <v>149</v>
      </c>
      <c r="L420" s="4">
        <v>2092</v>
      </c>
      <c r="M420" s="4">
        <v>191</v>
      </c>
      <c r="N420" s="4">
        <v>326</v>
      </c>
      <c r="O420" s="4">
        <v>0</v>
      </c>
      <c r="P420" s="3">
        <v>7015</v>
      </c>
      <c r="Q420" s="3">
        <v>7025</v>
      </c>
      <c r="R420" s="3">
        <v>7035</v>
      </c>
      <c r="S420" s="3" t="s">
        <v>576</v>
      </c>
      <c r="U420" t="s">
        <v>577</v>
      </c>
      <c r="V420" s="3">
        <v>1000711</v>
      </c>
      <c r="W420" s="3" t="s">
        <v>227</v>
      </c>
      <c r="X420" s="3" t="s">
        <v>578</v>
      </c>
      <c r="Y420" s="3" t="s">
        <v>280</v>
      </c>
      <c r="AB420" s="3">
        <v>7</v>
      </c>
      <c r="AE420" s="58"/>
      <c r="AM420" s="3">
        <v>1</v>
      </c>
      <c r="AO420" s="5">
        <v>1</v>
      </c>
    </row>
    <row r="421" spans="1:41" s="3" customFormat="1" ht="14.25" customHeight="1">
      <c r="A421" s="3" t="s">
        <v>86</v>
      </c>
      <c r="B421" s="58">
        <v>30200116</v>
      </c>
      <c r="C421" s="4" t="s">
        <v>727</v>
      </c>
      <c r="D421" s="3" t="s">
        <v>162</v>
      </c>
      <c r="E421" s="59">
        <v>43</v>
      </c>
      <c r="F421" s="4">
        <v>1</v>
      </c>
      <c r="G421" s="4">
        <v>15989</v>
      </c>
      <c r="H421" s="4">
        <v>1511</v>
      </c>
      <c r="I421" s="4">
        <v>790</v>
      </c>
      <c r="J421" s="4">
        <v>286</v>
      </c>
      <c r="K421" s="4">
        <v>139</v>
      </c>
      <c r="L421" s="4">
        <v>2052</v>
      </c>
      <c r="M421" s="4">
        <v>271</v>
      </c>
      <c r="N421" s="4">
        <v>311</v>
      </c>
      <c r="O421" s="4">
        <v>0</v>
      </c>
      <c r="P421" s="3">
        <v>13013</v>
      </c>
      <c r="Q421" s="3">
        <v>13023</v>
      </c>
      <c r="R421" s="3">
        <v>13033</v>
      </c>
      <c r="S421" s="3" t="s">
        <v>576</v>
      </c>
      <c r="U421" s="3" t="s">
        <v>455</v>
      </c>
      <c r="V421" s="3">
        <v>1001311</v>
      </c>
      <c r="W421" s="3">
        <v>313001300</v>
      </c>
      <c r="X421" s="3">
        <v>321001301</v>
      </c>
      <c r="Y421" s="3" t="s">
        <v>319</v>
      </c>
      <c r="AB421" s="3">
        <v>13</v>
      </c>
      <c r="AE421" s="58"/>
      <c r="AM421" s="3">
        <v>2</v>
      </c>
      <c r="AO421" s="5">
        <v>1</v>
      </c>
    </row>
    <row r="422" spans="1:41" s="4" customFormat="1" ht="14.25" customHeight="1">
      <c r="A422" s="4" t="s">
        <v>86</v>
      </c>
      <c r="B422" s="58">
        <v>30200211</v>
      </c>
      <c r="C422" s="3" t="s">
        <v>728</v>
      </c>
      <c r="D422" s="3" t="s">
        <v>147</v>
      </c>
      <c r="E422" s="3">
        <v>43</v>
      </c>
      <c r="F422" s="4">
        <v>1</v>
      </c>
      <c r="G422" s="3">
        <v>23603</v>
      </c>
      <c r="H422" s="3">
        <v>1988</v>
      </c>
      <c r="I422" s="3">
        <v>1000</v>
      </c>
      <c r="J422" s="3">
        <v>289</v>
      </c>
      <c r="K422" s="3">
        <v>179</v>
      </c>
      <c r="L422" s="3">
        <v>1962</v>
      </c>
      <c r="M422" s="3">
        <v>191</v>
      </c>
      <c r="N422" s="3">
        <v>331</v>
      </c>
      <c r="O422" s="4">
        <v>0</v>
      </c>
      <c r="P422" s="3">
        <v>3013</v>
      </c>
      <c r="Q422" s="3">
        <v>3023</v>
      </c>
      <c r="R422" s="3">
        <v>3033</v>
      </c>
      <c r="S422" s="3" t="s">
        <v>576</v>
      </c>
      <c r="T422" s="3"/>
      <c r="U422" s="3" t="s">
        <v>605</v>
      </c>
      <c r="V422" s="4">
        <v>1000311</v>
      </c>
      <c r="W422" s="3" t="s">
        <v>149</v>
      </c>
      <c r="X422" s="4" t="s">
        <v>606</v>
      </c>
      <c r="Y422" s="3" t="s">
        <v>275</v>
      </c>
      <c r="Z422" s="3"/>
      <c r="AA422" s="3"/>
      <c r="AB422" s="4">
        <v>3</v>
      </c>
      <c r="AC422" s="3"/>
      <c r="AD422" s="58"/>
      <c r="AE422" s="65" t="s">
        <v>729</v>
      </c>
      <c r="AF422" s="3">
        <v>3045</v>
      </c>
      <c r="AG422" s="3"/>
      <c r="AI422" s="62"/>
      <c r="AK422" s="3"/>
      <c r="AM422" s="4">
        <v>2</v>
      </c>
      <c r="AO422" s="5">
        <v>1</v>
      </c>
    </row>
    <row r="423" spans="1:41" s="4" customFormat="1" ht="14.25" customHeight="1">
      <c r="A423" s="4" t="s">
        <v>86</v>
      </c>
      <c r="B423" s="58">
        <v>30200212</v>
      </c>
      <c r="C423" s="3" t="s">
        <v>730</v>
      </c>
      <c r="D423" s="3" t="s">
        <v>187</v>
      </c>
      <c r="E423" s="3">
        <v>43</v>
      </c>
      <c r="F423" s="4">
        <v>1</v>
      </c>
      <c r="G423" s="3">
        <v>18191</v>
      </c>
      <c r="H423" s="3">
        <v>1714</v>
      </c>
      <c r="I423" s="3">
        <v>873</v>
      </c>
      <c r="J423" s="3">
        <v>288</v>
      </c>
      <c r="K423" s="3">
        <v>129</v>
      </c>
      <c r="L423" s="3">
        <v>1912</v>
      </c>
      <c r="M423" s="3">
        <v>226</v>
      </c>
      <c r="N423" s="3">
        <v>286</v>
      </c>
      <c r="O423" s="4">
        <v>0</v>
      </c>
      <c r="P423" s="3">
        <v>21013</v>
      </c>
      <c r="Q423" s="3">
        <v>21023</v>
      </c>
      <c r="R423" s="3">
        <v>21033</v>
      </c>
      <c r="S423" s="3" t="s">
        <v>576</v>
      </c>
      <c r="T423" s="3"/>
      <c r="U423" s="70" t="s">
        <v>609</v>
      </c>
      <c r="V423" s="4">
        <v>1002111</v>
      </c>
      <c r="W423" s="3">
        <v>313002100</v>
      </c>
      <c r="X423" s="4">
        <v>321002101</v>
      </c>
      <c r="Y423" s="3" t="s">
        <v>288</v>
      </c>
      <c r="Z423" s="3"/>
      <c r="AA423" s="3"/>
      <c r="AB423" s="4">
        <v>21</v>
      </c>
      <c r="AC423" s="3"/>
      <c r="AD423" s="3"/>
      <c r="AE423" s="58"/>
      <c r="AF423" s="3"/>
      <c r="AG423" s="3"/>
      <c r="AI423" s="62"/>
      <c r="AK423" s="3"/>
      <c r="AM423" s="4">
        <v>2</v>
      </c>
      <c r="AO423" s="5">
        <v>1</v>
      </c>
    </row>
    <row r="424" spans="1:41" s="3" customFormat="1" ht="14.25" customHeight="1">
      <c r="A424" s="3" t="s">
        <v>86</v>
      </c>
      <c r="B424" s="58">
        <v>30200213</v>
      </c>
      <c r="C424" s="3" t="s">
        <v>731</v>
      </c>
      <c r="D424" s="3" t="s">
        <v>225</v>
      </c>
      <c r="E424" s="4">
        <v>43</v>
      </c>
      <c r="F424" s="4">
        <v>1</v>
      </c>
      <c r="G424" s="4">
        <v>22628</v>
      </c>
      <c r="H424" s="4">
        <v>1817</v>
      </c>
      <c r="I424" s="4">
        <v>1000</v>
      </c>
      <c r="J424" s="4">
        <v>317</v>
      </c>
      <c r="K424" s="4">
        <v>149</v>
      </c>
      <c r="L424" s="4">
        <v>2092</v>
      </c>
      <c r="M424" s="4">
        <v>191</v>
      </c>
      <c r="N424" s="4">
        <v>326</v>
      </c>
      <c r="O424" s="4">
        <v>0</v>
      </c>
      <c r="P424" s="3">
        <v>7015</v>
      </c>
      <c r="Q424" s="3">
        <v>7025</v>
      </c>
      <c r="R424" s="3">
        <v>7035</v>
      </c>
      <c r="S424" s="3" t="s">
        <v>576</v>
      </c>
      <c r="U424" t="s">
        <v>577</v>
      </c>
      <c r="V424" s="3">
        <v>1000711</v>
      </c>
      <c r="W424" s="3" t="s">
        <v>227</v>
      </c>
      <c r="X424" s="3" t="s">
        <v>578</v>
      </c>
      <c r="Y424" s="3" t="s">
        <v>280</v>
      </c>
      <c r="AB424" s="3">
        <v>7</v>
      </c>
      <c r="AE424" s="58"/>
      <c r="AM424" s="3">
        <v>1</v>
      </c>
      <c r="AO424" s="5">
        <v>1</v>
      </c>
    </row>
    <row r="425" spans="1:41" s="4" customFormat="1" ht="14.25" customHeight="1">
      <c r="A425" s="4" t="s">
        <v>86</v>
      </c>
      <c r="B425" s="58">
        <v>30200214</v>
      </c>
      <c r="C425" s="3" t="s">
        <v>732</v>
      </c>
      <c r="D425" s="3" t="s">
        <v>243</v>
      </c>
      <c r="E425" s="3">
        <v>43</v>
      </c>
      <c r="F425" s="4">
        <v>1</v>
      </c>
      <c r="G425" s="3">
        <v>21866</v>
      </c>
      <c r="H425" s="3">
        <v>1092</v>
      </c>
      <c r="I425" s="3">
        <v>873</v>
      </c>
      <c r="J425" s="3">
        <v>299</v>
      </c>
      <c r="K425" s="3">
        <v>92</v>
      </c>
      <c r="L425" s="3">
        <v>1762</v>
      </c>
      <c r="M425" s="3">
        <v>191</v>
      </c>
      <c r="N425" s="3">
        <v>281</v>
      </c>
      <c r="O425" s="4">
        <v>0</v>
      </c>
      <c r="P425" s="3">
        <v>33015</v>
      </c>
      <c r="Q425" s="3">
        <v>33065</v>
      </c>
      <c r="R425" s="3">
        <v>33075</v>
      </c>
      <c r="S425" s="3" t="s">
        <v>576</v>
      </c>
      <c r="T425" s="3"/>
      <c r="U425" s="3" t="s">
        <v>448</v>
      </c>
      <c r="V425" s="4">
        <v>1003311</v>
      </c>
      <c r="W425" s="3" t="s">
        <v>245</v>
      </c>
      <c r="X425" s="4" t="s">
        <v>523</v>
      </c>
      <c r="Y425" s="3" t="s">
        <v>309</v>
      </c>
      <c r="Z425" s="3"/>
      <c r="AA425" s="3"/>
      <c r="AB425" s="4">
        <v>33</v>
      </c>
      <c r="AC425" s="3"/>
      <c r="AD425" s="3"/>
      <c r="AE425" s="58"/>
      <c r="AF425" s="3"/>
      <c r="AG425" s="3"/>
      <c r="AI425" s="62"/>
      <c r="AK425" s="3"/>
      <c r="AM425" s="4">
        <v>1</v>
      </c>
      <c r="AO425" s="5">
        <v>1</v>
      </c>
    </row>
    <row r="426" spans="1:41" ht="14.25" customHeight="1">
      <c r="A426" s="5" t="s">
        <v>86</v>
      </c>
      <c r="B426" s="48">
        <v>30210111</v>
      </c>
      <c r="C426" t="s">
        <v>733</v>
      </c>
      <c r="D426" t="s">
        <v>433</v>
      </c>
      <c r="E426">
        <v>44</v>
      </c>
      <c r="F426" s="5">
        <v>1</v>
      </c>
      <c r="G426">
        <v>18704</v>
      </c>
      <c r="H426">
        <v>1707</v>
      </c>
      <c r="I426">
        <v>1026</v>
      </c>
      <c r="J426">
        <v>317</v>
      </c>
      <c r="K426">
        <v>179</v>
      </c>
      <c r="L426">
        <v>1380</v>
      </c>
      <c r="M426">
        <v>80</v>
      </c>
      <c r="N426">
        <v>130</v>
      </c>
      <c r="O426" s="5">
        <v>0</v>
      </c>
      <c r="P426">
        <v>5013</v>
      </c>
      <c r="Q426">
        <v>5023</v>
      </c>
      <c r="R426">
        <v>5033</v>
      </c>
      <c r="S426">
        <v>5043</v>
      </c>
      <c r="T426"/>
      <c r="U426" t="s">
        <v>434</v>
      </c>
      <c r="V426" s="5">
        <v>1000511</v>
      </c>
      <c r="W426" t="s">
        <v>212</v>
      </c>
      <c r="X426" s="5" t="s">
        <v>435</v>
      </c>
      <c r="Y426" t="s">
        <v>278</v>
      </c>
      <c r="Z426"/>
      <c r="AA426"/>
      <c r="AB426" s="5">
        <v>5</v>
      </c>
      <c r="AC426"/>
      <c r="AD426"/>
      <c r="AE426" s="52" t="s">
        <v>734</v>
      </c>
      <c r="AF426">
        <v>5043</v>
      </c>
      <c r="AG426"/>
      <c r="AK426"/>
      <c r="AM426" s="5">
        <v>4</v>
      </c>
      <c r="AO426" s="5">
        <v>1</v>
      </c>
    </row>
    <row r="427" spans="1:41" ht="14.25" customHeight="1">
      <c r="A427" s="5" t="s">
        <v>86</v>
      </c>
      <c r="B427" s="48">
        <v>30210112</v>
      </c>
      <c r="C427" t="s">
        <v>735</v>
      </c>
      <c r="D427" t="s">
        <v>184</v>
      </c>
      <c r="E427">
        <v>44</v>
      </c>
      <c r="F427" s="5">
        <v>1</v>
      </c>
      <c r="G427">
        <v>17748</v>
      </c>
      <c r="H427">
        <v>1489</v>
      </c>
      <c r="I427">
        <v>939</v>
      </c>
      <c r="J427">
        <v>342</v>
      </c>
      <c r="K427">
        <v>139</v>
      </c>
      <c r="L427">
        <v>1340</v>
      </c>
      <c r="M427">
        <v>0</v>
      </c>
      <c r="N427">
        <v>110</v>
      </c>
      <c r="O427" s="5">
        <v>0</v>
      </c>
      <c r="P427">
        <v>16015</v>
      </c>
      <c r="Q427">
        <v>16025</v>
      </c>
      <c r="R427">
        <v>16035</v>
      </c>
      <c r="S427"/>
      <c r="T427"/>
      <c r="U427" t="s">
        <v>438</v>
      </c>
      <c r="V427" s="5">
        <v>1001611</v>
      </c>
      <c r="W427" t="s">
        <v>186</v>
      </c>
      <c r="X427" s="5" t="s">
        <v>439</v>
      </c>
      <c r="Y427" t="s">
        <v>291</v>
      </c>
      <c r="Z427"/>
      <c r="AA427"/>
      <c r="AB427" s="5">
        <v>16</v>
      </c>
      <c r="AC427"/>
      <c r="AD427"/>
      <c r="AE427" s="48"/>
      <c r="AF427"/>
      <c r="AG427"/>
      <c r="AK427"/>
      <c r="AM427" s="5">
        <v>1</v>
      </c>
      <c r="AO427" s="5">
        <v>1</v>
      </c>
    </row>
    <row r="428" spans="1:41" ht="14.25" customHeight="1">
      <c r="A428" s="5" t="s">
        <v>86</v>
      </c>
      <c r="B428" s="48">
        <v>30210113</v>
      </c>
      <c r="C428" t="s">
        <v>736</v>
      </c>
      <c r="D428" t="s">
        <v>173</v>
      </c>
      <c r="E428">
        <v>44</v>
      </c>
      <c r="F428" s="5">
        <v>1</v>
      </c>
      <c r="G428">
        <v>19064</v>
      </c>
      <c r="H428">
        <v>1329</v>
      </c>
      <c r="I428">
        <v>1010</v>
      </c>
      <c r="J428">
        <v>288</v>
      </c>
      <c r="K428">
        <v>139</v>
      </c>
      <c r="L428">
        <v>1540</v>
      </c>
      <c r="M428">
        <v>0</v>
      </c>
      <c r="N428">
        <v>110</v>
      </c>
      <c r="O428" s="5">
        <v>0</v>
      </c>
      <c r="P428">
        <v>19015</v>
      </c>
      <c r="Q428">
        <v>19025</v>
      </c>
      <c r="R428">
        <v>19035</v>
      </c>
      <c r="S428"/>
      <c r="T428"/>
      <c r="U428" t="s">
        <v>441</v>
      </c>
      <c r="V428" s="5">
        <v>1001911</v>
      </c>
      <c r="W428" t="s">
        <v>175</v>
      </c>
      <c r="X428" s="5" t="s">
        <v>442</v>
      </c>
      <c r="Y428" t="s">
        <v>294</v>
      </c>
      <c r="Z428"/>
      <c r="AA428"/>
      <c r="AB428" s="5">
        <v>19</v>
      </c>
      <c r="AC428"/>
      <c r="AD428"/>
      <c r="AE428" s="48"/>
      <c r="AF428"/>
      <c r="AG428"/>
      <c r="AK428"/>
      <c r="AM428" s="5">
        <v>1</v>
      </c>
      <c r="AO428" s="5">
        <v>1</v>
      </c>
    </row>
    <row r="429" spans="1:41" ht="14.25" customHeight="1">
      <c r="A429" s="5" t="s">
        <v>86</v>
      </c>
      <c r="B429" s="48">
        <v>30210114</v>
      </c>
      <c r="C429" t="s">
        <v>737</v>
      </c>
      <c r="D429" t="s">
        <v>231</v>
      </c>
      <c r="E429">
        <v>44</v>
      </c>
      <c r="F429" s="5">
        <v>1</v>
      </c>
      <c r="G429">
        <v>20380</v>
      </c>
      <c r="H429">
        <v>1489</v>
      </c>
      <c r="I429">
        <v>903</v>
      </c>
      <c r="J429">
        <v>306</v>
      </c>
      <c r="K429">
        <v>139</v>
      </c>
      <c r="L429">
        <v>1300</v>
      </c>
      <c r="M429">
        <v>0</v>
      </c>
      <c r="N429">
        <v>120</v>
      </c>
      <c r="O429" s="5">
        <v>0</v>
      </c>
      <c r="P429">
        <v>20013</v>
      </c>
      <c r="Q429">
        <v>20023</v>
      </c>
      <c r="R429">
        <v>20033</v>
      </c>
      <c r="S429"/>
      <c r="T429"/>
      <c r="U429" t="s">
        <v>444</v>
      </c>
      <c r="V429" s="5">
        <v>1002011</v>
      </c>
      <c r="W429">
        <v>313002000</v>
      </c>
      <c r="X429" s="5">
        <v>321002001</v>
      </c>
      <c r="Y429" t="s">
        <v>294</v>
      </c>
      <c r="Z429"/>
      <c r="AA429"/>
      <c r="AB429" s="5">
        <v>20</v>
      </c>
      <c r="AC429"/>
      <c r="AD429"/>
      <c r="AE429" s="48"/>
      <c r="AF429"/>
      <c r="AG429"/>
      <c r="AK429"/>
      <c r="AM429" s="5">
        <v>3</v>
      </c>
      <c r="AO429" s="5">
        <v>1</v>
      </c>
    </row>
    <row r="430" spans="1:41" ht="14.25" customHeight="1">
      <c r="A430" s="5" t="s">
        <v>86</v>
      </c>
      <c r="B430" s="48">
        <v>30210115</v>
      </c>
      <c r="C430" t="s">
        <v>738</v>
      </c>
      <c r="D430" t="s">
        <v>162</v>
      </c>
      <c r="E430">
        <v>44</v>
      </c>
      <c r="F430" s="5">
        <v>1</v>
      </c>
      <c r="G430">
        <v>17748</v>
      </c>
      <c r="H430">
        <v>1707</v>
      </c>
      <c r="I430">
        <v>867</v>
      </c>
      <c r="J430">
        <v>306</v>
      </c>
      <c r="K430">
        <v>139</v>
      </c>
      <c r="L430">
        <v>1540</v>
      </c>
      <c r="M430">
        <v>80</v>
      </c>
      <c r="N430">
        <v>120</v>
      </c>
      <c r="O430" s="5">
        <v>0</v>
      </c>
      <c r="P430">
        <v>13013</v>
      </c>
      <c r="Q430">
        <v>13023</v>
      </c>
      <c r="R430">
        <v>13033</v>
      </c>
      <c r="S430"/>
      <c r="T430"/>
      <c r="U430" t="s">
        <v>446</v>
      </c>
      <c r="V430" s="5">
        <v>1001311</v>
      </c>
      <c r="W430">
        <v>313001300</v>
      </c>
      <c r="X430" s="5">
        <v>321001301</v>
      </c>
      <c r="Y430" t="s">
        <v>319</v>
      </c>
      <c r="Z430"/>
      <c r="AA430"/>
      <c r="AB430" s="5">
        <v>13</v>
      </c>
      <c r="AC430"/>
      <c r="AD430"/>
      <c r="AE430" s="48"/>
      <c r="AF430"/>
      <c r="AG430"/>
      <c r="AK430"/>
      <c r="AM430" s="5">
        <v>2</v>
      </c>
      <c r="AO430" s="5">
        <v>1</v>
      </c>
    </row>
    <row r="431" spans="1:41" ht="14.25" customHeight="1">
      <c r="A431" s="5" t="s">
        <v>86</v>
      </c>
      <c r="B431" s="48">
        <v>30210116</v>
      </c>
      <c r="C431" s="10" t="s">
        <v>739</v>
      </c>
      <c r="D431" t="s">
        <v>222</v>
      </c>
      <c r="E431">
        <v>44</v>
      </c>
      <c r="F431" s="5">
        <v>1</v>
      </c>
      <c r="G431">
        <v>16494</v>
      </c>
      <c r="H431">
        <v>1065</v>
      </c>
      <c r="I431">
        <v>945</v>
      </c>
      <c r="J431">
        <v>308</v>
      </c>
      <c r="K431">
        <v>105</v>
      </c>
      <c r="L431">
        <v>1260</v>
      </c>
      <c r="M431">
        <v>0</v>
      </c>
      <c r="N431">
        <v>80</v>
      </c>
      <c r="O431" s="5">
        <v>0</v>
      </c>
      <c r="P431">
        <v>38015</v>
      </c>
      <c r="Q431">
        <v>38025</v>
      </c>
      <c r="R431">
        <v>38035</v>
      </c>
      <c r="S431"/>
      <c r="T431"/>
      <c r="U431" t="s">
        <v>448</v>
      </c>
      <c r="V431" s="5">
        <v>1003811</v>
      </c>
      <c r="W431" t="s">
        <v>224</v>
      </c>
      <c r="X431" s="5" t="s">
        <v>449</v>
      </c>
      <c r="Y431" t="s">
        <v>316</v>
      </c>
      <c r="Z431"/>
      <c r="AA431"/>
      <c r="AB431" s="5">
        <v>38</v>
      </c>
      <c r="AC431"/>
      <c r="AD431"/>
      <c r="AE431" s="48"/>
      <c r="AF431"/>
      <c r="AG431"/>
      <c r="AK431"/>
      <c r="AM431" s="5">
        <v>1</v>
      </c>
      <c r="AO431" s="5">
        <v>1</v>
      </c>
    </row>
    <row r="432" spans="1:41" ht="14.25" customHeight="1">
      <c r="A432" s="5" t="s">
        <v>86</v>
      </c>
      <c r="B432" s="48">
        <v>30210211</v>
      </c>
      <c r="C432" t="s">
        <v>740</v>
      </c>
      <c r="D432" t="s">
        <v>150</v>
      </c>
      <c r="E432">
        <v>44</v>
      </c>
      <c r="F432" s="5">
        <v>1</v>
      </c>
      <c r="G432">
        <v>29043</v>
      </c>
      <c r="H432">
        <v>2048</v>
      </c>
      <c r="I432">
        <v>1061</v>
      </c>
      <c r="J432">
        <v>296</v>
      </c>
      <c r="K432">
        <v>167</v>
      </c>
      <c r="L432">
        <v>1380</v>
      </c>
      <c r="M432">
        <v>125</v>
      </c>
      <c r="N432">
        <v>145</v>
      </c>
      <c r="O432" s="5">
        <v>0</v>
      </c>
      <c r="P432">
        <v>8013</v>
      </c>
      <c r="Q432">
        <v>8023</v>
      </c>
      <c r="R432">
        <v>8033</v>
      </c>
      <c r="S432">
        <v>8043</v>
      </c>
      <c r="T432"/>
      <c r="U432" t="s">
        <v>451</v>
      </c>
      <c r="V432" s="5">
        <v>1000811</v>
      </c>
      <c r="W432" t="s">
        <v>152</v>
      </c>
      <c r="X432" s="5" t="s">
        <v>452</v>
      </c>
      <c r="Y432" t="s">
        <v>281</v>
      </c>
      <c r="Z432"/>
      <c r="AA432"/>
      <c r="AB432" s="5">
        <v>8</v>
      </c>
      <c r="AC432"/>
      <c r="AD432"/>
      <c r="AE432" s="52" t="s">
        <v>741</v>
      </c>
      <c r="AF432">
        <v>8043</v>
      </c>
      <c r="AG432"/>
      <c r="AK432"/>
      <c r="AM432" s="5">
        <v>4</v>
      </c>
      <c r="AO432" s="5">
        <v>1</v>
      </c>
    </row>
    <row r="433" spans="1:41" ht="14.25" customHeight="1">
      <c r="A433" s="5" t="s">
        <v>86</v>
      </c>
      <c r="B433" s="48">
        <v>30220111</v>
      </c>
      <c r="C433" t="s">
        <v>742</v>
      </c>
      <c r="D433" t="s">
        <v>187</v>
      </c>
      <c r="E433">
        <v>45</v>
      </c>
      <c r="F433" s="5">
        <v>1</v>
      </c>
      <c r="G433">
        <v>16639</v>
      </c>
      <c r="H433">
        <v>1881</v>
      </c>
      <c r="I433">
        <v>979</v>
      </c>
      <c r="J433">
        <v>308</v>
      </c>
      <c r="K433">
        <v>129</v>
      </c>
      <c r="L433">
        <v>1408</v>
      </c>
      <c r="M433">
        <v>39</v>
      </c>
      <c r="N433">
        <v>99</v>
      </c>
      <c r="O433" s="5">
        <v>0</v>
      </c>
      <c r="P433">
        <v>21013</v>
      </c>
      <c r="Q433">
        <v>21023</v>
      </c>
      <c r="R433">
        <v>21033</v>
      </c>
      <c r="S433"/>
      <c r="T433"/>
      <c r="U433" t="s">
        <v>455</v>
      </c>
      <c r="V433" s="5">
        <v>1002111</v>
      </c>
      <c r="W433">
        <v>313002100</v>
      </c>
      <c r="X433" s="5">
        <v>321002101</v>
      </c>
      <c r="Y433" t="s">
        <v>288</v>
      </c>
      <c r="Z433"/>
      <c r="AA433"/>
      <c r="AB433" s="5">
        <v>21</v>
      </c>
      <c r="AC433"/>
      <c r="AD433"/>
      <c r="AE433" s="52" t="s">
        <v>743</v>
      </c>
      <c r="AF433"/>
      <c r="AG433"/>
      <c r="AK433"/>
      <c r="AM433" s="5">
        <v>2</v>
      </c>
      <c r="AO433" s="5">
        <v>1</v>
      </c>
    </row>
    <row r="434" spans="1:41" ht="14.25" customHeight="1">
      <c r="A434" s="5" t="s">
        <v>86</v>
      </c>
      <c r="B434" s="48">
        <v>30220112</v>
      </c>
      <c r="C434" t="s">
        <v>744</v>
      </c>
      <c r="D434" t="s">
        <v>237</v>
      </c>
      <c r="E434">
        <v>45</v>
      </c>
      <c r="F434" s="5">
        <v>1</v>
      </c>
      <c r="G434">
        <v>17325</v>
      </c>
      <c r="H434">
        <v>1378</v>
      </c>
      <c r="I434">
        <v>942</v>
      </c>
      <c r="J434">
        <v>319</v>
      </c>
      <c r="K434">
        <v>87</v>
      </c>
      <c r="L434">
        <v>1268</v>
      </c>
      <c r="M434">
        <v>114</v>
      </c>
      <c r="N434">
        <v>109</v>
      </c>
      <c r="O434" s="5">
        <v>0</v>
      </c>
      <c r="P434">
        <v>24013</v>
      </c>
      <c r="Q434">
        <v>24023</v>
      </c>
      <c r="R434">
        <v>24033</v>
      </c>
      <c r="S434"/>
      <c r="T434"/>
      <c r="U434" t="s">
        <v>458</v>
      </c>
      <c r="V434" s="5">
        <v>1002411</v>
      </c>
      <c r="W434">
        <v>313002400</v>
      </c>
      <c r="X434" s="5">
        <v>321002401</v>
      </c>
      <c r="Y434" t="s">
        <v>298</v>
      </c>
      <c r="Z434"/>
      <c r="AA434"/>
      <c r="AB434" s="5">
        <v>24</v>
      </c>
      <c r="AC434"/>
      <c r="AD434"/>
      <c r="AE434" s="48"/>
      <c r="AF434"/>
      <c r="AG434"/>
      <c r="AK434"/>
      <c r="AM434" s="5">
        <v>3</v>
      </c>
      <c r="AO434" s="5">
        <v>1</v>
      </c>
    </row>
    <row r="435" spans="1:41" ht="14.25" customHeight="1">
      <c r="A435" s="5" t="s">
        <v>86</v>
      </c>
      <c r="B435" s="48">
        <v>30220113</v>
      </c>
      <c r="C435" t="s">
        <v>745</v>
      </c>
      <c r="D435" t="s">
        <v>193</v>
      </c>
      <c r="E435">
        <v>45</v>
      </c>
      <c r="F435" s="5">
        <v>1</v>
      </c>
      <c r="G435">
        <v>15950</v>
      </c>
      <c r="H435">
        <v>1210</v>
      </c>
      <c r="I435">
        <v>979</v>
      </c>
      <c r="J435">
        <v>352</v>
      </c>
      <c r="K435">
        <v>134</v>
      </c>
      <c r="L435">
        <v>1268</v>
      </c>
      <c r="M435">
        <v>4</v>
      </c>
      <c r="N435">
        <v>94</v>
      </c>
      <c r="O435" s="5">
        <v>0</v>
      </c>
      <c r="P435">
        <v>26015</v>
      </c>
      <c r="Q435">
        <v>26025</v>
      </c>
      <c r="R435">
        <v>26035</v>
      </c>
      <c r="S435"/>
      <c r="T435"/>
      <c r="U435" t="s">
        <v>460</v>
      </c>
      <c r="V435" s="5">
        <v>1002611</v>
      </c>
      <c r="W435" t="s">
        <v>195</v>
      </c>
      <c r="X435" s="5" t="s">
        <v>461</v>
      </c>
      <c r="Y435" t="s">
        <v>301</v>
      </c>
      <c r="Z435"/>
      <c r="AA435"/>
      <c r="AB435" s="5">
        <v>26</v>
      </c>
      <c r="AC435"/>
      <c r="AD435"/>
      <c r="AE435" s="48"/>
      <c r="AF435"/>
      <c r="AG435"/>
      <c r="AK435"/>
      <c r="AM435" s="5">
        <v>1</v>
      </c>
      <c r="AO435" s="5">
        <v>1</v>
      </c>
    </row>
    <row r="436" spans="1:41" ht="14.25" customHeight="1">
      <c r="A436" s="5" t="s">
        <v>86</v>
      </c>
      <c r="B436" s="48">
        <v>30220114</v>
      </c>
      <c r="C436" t="s">
        <v>746</v>
      </c>
      <c r="D436" t="s">
        <v>156</v>
      </c>
      <c r="E436">
        <v>45</v>
      </c>
      <c r="F436" s="5">
        <v>1</v>
      </c>
      <c r="G436">
        <v>15562</v>
      </c>
      <c r="H436">
        <v>1713</v>
      </c>
      <c r="I436">
        <v>883</v>
      </c>
      <c r="J436">
        <v>340</v>
      </c>
      <c r="K436">
        <v>145</v>
      </c>
      <c r="L436">
        <v>1388</v>
      </c>
      <c r="M436">
        <v>4</v>
      </c>
      <c r="N436">
        <v>114</v>
      </c>
      <c r="O436" s="5">
        <v>0</v>
      </c>
      <c r="P436">
        <v>11013</v>
      </c>
      <c r="Q436">
        <v>11023</v>
      </c>
      <c r="R436">
        <v>11063</v>
      </c>
      <c r="S436"/>
      <c r="T436"/>
      <c r="U436" t="s">
        <v>463</v>
      </c>
      <c r="V436" s="5">
        <v>1001111</v>
      </c>
      <c r="W436" t="s">
        <v>158</v>
      </c>
      <c r="X436" s="5" t="s">
        <v>464</v>
      </c>
      <c r="Y436" t="s">
        <v>267</v>
      </c>
      <c r="Z436"/>
      <c r="AA436"/>
      <c r="AB436" s="5">
        <v>11</v>
      </c>
      <c r="AC436"/>
      <c r="AD436"/>
      <c r="AE436" s="48"/>
      <c r="AF436"/>
      <c r="AG436"/>
      <c r="AK436"/>
      <c r="AM436" s="5">
        <v>3</v>
      </c>
      <c r="AO436" s="5">
        <v>1</v>
      </c>
    </row>
    <row r="437" spans="1:41" ht="14.25" customHeight="1">
      <c r="A437" s="5" t="s">
        <v>86</v>
      </c>
      <c r="B437" s="48">
        <v>30220115</v>
      </c>
      <c r="C437" t="s">
        <v>747</v>
      </c>
      <c r="D437" t="s">
        <v>261</v>
      </c>
      <c r="E437">
        <v>45</v>
      </c>
      <c r="F437" s="5">
        <v>1</v>
      </c>
      <c r="G437">
        <v>17240</v>
      </c>
      <c r="H437">
        <v>1713</v>
      </c>
      <c r="I437">
        <v>935</v>
      </c>
      <c r="J437">
        <v>292</v>
      </c>
      <c r="K437">
        <v>137</v>
      </c>
      <c r="L437">
        <v>1588</v>
      </c>
      <c r="M437">
        <v>4</v>
      </c>
      <c r="N437">
        <v>119</v>
      </c>
      <c r="O437" s="5">
        <v>0</v>
      </c>
      <c r="P437">
        <v>50013</v>
      </c>
      <c r="Q437">
        <v>50023</v>
      </c>
      <c r="R437">
        <v>50063</v>
      </c>
      <c r="S437">
        <v>50073</v>
      </c>
      <c r="T437"/>
      <c r="U437" t="s">
        <v>466</v>
      </c>
      <c r="V437" s="5">
        <v>1005011</v>
      </c>
      <c r="W437" t="s">
        <v>263</v>
      </c>
      <c r="X437" s="5" t="s">
        <v>467</v>
      </c>
      <c r="Y437" t="s">
        <v>326</v>
      </c>
      <c r="Z437"/>
      <c r="AA437"/>
      <c r="AB437" s="5">
        <v>50</v>
      </c>
      <c r="AC437"/>
      <c r="AD437"/>
      <c r="AE437" s="48"/>
      <c r="AF437"/>
      <c r="AG437"/>
      <c r="AK437"/>
      <c r="AM437" s="5">
        <v>3</v>
      </c>
      <c r="AO437" s="5">
        <v>1</v>
      </c>
    </row>
    <row r="438" spans="1:41" ht="14.25" customHeight="1">
      <c r="A438" s="5" t="s">
        <v>86</v>
      </c>
      <c r="B438" s="48">
        <v>30220116</v>
      </c>
      <c r="C438" t="s">
        <v>748</v>
      </c>
      <c r="D438" t="s">
        <v>222</v>
      </c>
      <c r="E438">
        <v>45</v>
      </c>
      <c r="F438" s="5">
        <v>1</v>
      </c>
      <c r="G438">
        <v>17024</v>
      </c>
      <c r="H438">
        <v>1099</v>
      </c>
      <c r="I438">
        <v>964</v>
      </c>
      <c r="J438">
        <v>308</v>
      </c>
      <c r="K438">
        <v>105</v>
      </c>
      <c r="L438">
        <v>1268</v>
      </c>
      <c r="M438">
        <v>4</v>
      </c>
      <c r="N438">
        <v>84</v>
      </c>
      <c r="O438" s="5">
        <v>0</v>
      </c>
      <c r="P438">
        <v>38015</v>
      </c>
      <c r="Q438">
        <v>38025</v>
      </c>
      <c r="R438">
        <v>38035</v>
      </c>
      <c r="S438"/>
      <c r="T438"/>
      <c r="U438" t="s">
        <v>448</v>
      </c>
      <c r="V438" s="5">
        <v>1003811</v>
      </c>
      <c r="W438" t="s">
        <v>224</v>
      </c>
      <c r="X438" s="5" t="s">
        <v>449</v>
      </c>
      <c r="Y438" t="s">
        <v>316</v>
      </c>
      <c r="Z438"/>
      <c r="AA438"/>
      <c r="AB438" s="5">
        <v>38</v>
      </c>
      <c r="AC438"/>
      <c r="AD438"/>
      <c r="AE438" s="48"/>
      <c r="AF438"/>
      <c r="AG438"/>
      <c r="AK438"/>
      <c r="AM438" s="5">
        <v>1</v>
      </c>
      <c r="AO438" s="5">
        <v>1</v>
      </c>
    </row>
    <row r="439" spans="1:41" ht="14.25" customHeight="1">
      <c r="A439" s="5" t="s">
        <v>86</v>
      </c>
      <c r="B439" s="48">
        <v>30220211</v>
      </c>
      <c r="C439" t="s">
        <v>749</v>
      </c>
      <c r="D439" t="s">
        <v>249</v>
      </c>
      <c r="E439">
        <v>45</v>
      </c>
      <c r="F439" s="5">
        <v>1</v>
      </c>
      <c r="G439">
        <v>20775</v>
      </c>
      <c r="H439">
        <v>1749</v>
      </c>
      <c r="I439">
        <v>779</v>
      </c>
      <c r="J439">
        <v>305</v>
      </c>
      <c r="K439">
        <v>69</v>
      </c>
      <c r="L439">
        <v>1328</v>
      </c>
      <c r="M439">
        <v>79</v>
      </c>
      <c r="N439">
        <v>84</v>
      </c>
      <c r="O439" s="5">
        <v>0</v>
      </c>
      <c r="P439">
        <v>32013</v>
      </c>
      <c r="Q439">
        <v>32025</v>
      </c>
      <c r="R439">
        <v>32033</v>
      </c>
      <c r="S439"/>
      <c r="T439"/>
      <c r="U439" t="s">
        <v>455</v>
      </c>
      <c r="V439" s="5">
        <v>1003211</v>
      </c>
      <c r="W439" t="s">
        <v>251</v>
      </c>
      <c r="X439" s="5" t="s">
        <v>470</v>
      </c>
      <c r="Y439" t="s">
        <v>308</v>
      </c>
      <c r="Z439"/>
      <c r="AA439"/>
      <c r="AB439" s="5">
        <v>32</v>
      </c>
      <c r="AC439"/>
      <c r="AD439"/>
      <c r="AE439" s="52" t="s">
        <v>750</v>
      </c>
      <c r="AF439"/>
      <c r="AG439"/>
      <c r="AK439"/>
      <c r="AM439" s="5">
        <v>3</v>
      </c>
      <c r="AO439" s="5">
        <v>1</v>
      </c>
    </row>
    <row r="440" spans="1:41" ht="14.25" customHeight="1">
      <c r="A440" s="5" t="s">
        <v>86</v>
      </c>
      <c r="B440" s="48">
        <v>30220212</v>
      </c>
      <c r="C440" t="s">
        <v>751</v>
      </c>
      <c r="D440" t="s">
        <v>252</v>
      </c>
      <c r="E440">
        <v>45</v>
      </c>
      <c r="F440" s="5">
        <v>1</v>
      </c>
      <c r="G440">
        <v>18146</v>
      </c>
      <c r="H440">
        <v>1627</v>
      </c>
      <c r="I440">
        <v>742</v>
      </c>
      <c r="J440">
        <v>298</v>
      </c>
      <c r="K440">
        <v>105</v>
      </c>
      <c r="L440">
        <v>1428</v>
      </c>
      <c r="M440">
        <v>49</v>
      </c>
      <c r="N440">
        <v>84</v>
      </c>
      <c r="O440" s="5">
        <v>0</v>
      </c>
      <c r="P440">
        <v>35013</v>
      </c>
      <c r="Q440">
        <v>35025</v>
      </c>
      <c r="R440">
        <v>35033</v>
      </c>
      <c r="S440"/>
      <c r="T440"/>
      <c r="U440" t="s">
        <v>455</v>
      </c>
      <c r="V440" s="5">
        <v>1003511</v>
      </c>
      <c r="W440" t="s">
        <v>254</v>
      </c>
      <c r="X440" s="5" t="s">
        <v>473</v>
      </c>
      <c r="Y440" t="s">
        <v>312</v>
      </c>
      <c r="Z440"/>
      <c r="AA440"/>
      <c r="AB440" s="5">
        <v>35</v>
      </c>
      <c r="AC440"/>
      <c r="AD440"/>
      <c r="AE440" s="52" t="s">
        <v>752</v>
      </c>
      <c r="AF440"/>
      <c r="AG440"/>
      <c r="AK440"/>
      <c r="AM440" s="5">
        <v>2</v>
      </c>
      <c r="AO440" s="5">
        <v>1</v>
      </c>
    </row>
    <row r="441" spans="1:41" ht="14.25" customHeight="1">
      <c r="A441" s="5" t="s">
        <v>86</v>
      </c>
      <c r="B441" s="48">
        <v>30230111</v>
      </c>
      <c r="C441" t="s">
        <v>753</v>
      </c>
      <c r="D441" t="s">
        <v>187</v>
      </c>
      <c r="E441">
        <v>46</v>
      </c>
      <c r="F441" s="5">
        <v>1</v>
      </c>
      <c r="G441">
        <v>17150</v>
      </c>
      <c r="H441">
        <v>1952</v>
      </c>
      <c r="I441">
        <v>999</v>
      </c>
      <c r="J441">
        <v>308</v>
      </c>
      <c r="K441">
        <v>129</v>
      </c>
      <c r="L441">
        <v>1430</v>
      </c>
      <c r="M441">
        <v>51</v>
      </c>
      <c r="N441">
        <v>111</v>
      </c>
      <c r="O441" s="5">
        <v>0</v>
      </c>
      <c r="P441">
        <v>21013</v>
      </c>
      <c r="Q441">
        <v>21023</v>
      </c>
      <c r="R441">
        <v>21033</v>
      </c>
      <c r="S441"/>
      <c r="T441"/>
      <c r="U441" t="s">
        <v>455</v>
      </c>
      <c r="V441" s="5">
        <v>1002111</v>
      </c>
      <c r="W441">
        <v>313002100</v>
      </c>
      <c r="X441" s="5">
        <v>321002101</v>
      </c>
      <c r="Y441" t="s">
        <v>288</v>
      </c>
      <c r="Z441"/>
      <c r="AA441"/>
      <c r="AB441" s="5">
        <v>21</v>
      </c>
      <c r="AC441"/>
      <c r="AD441"/>
      <c r="AE441" s="52" t="s">
        <v>743</v>
      </c>
      <c r="AF441"/>
      <c r="AG441"/>
      <c r="AK441"/>
      <c r="AM441" s="5">
        <v>2</v>
      </c>
      <c r="AO441" s="5">
        <v>1</v>
      </c>
    </row>
    <row r="442" spans="1:41" ht="14.25" customHeight="1">
      <c r="A442" s="5" t="s">
        <v>86</v>
      </c>
      <c r="B442" s="48">
        <v>30230112</v>
      </c>
      <c r="C442" t="s">
        <v>754</v>
      </c>
      <c r="D442" t="s">
        <v>150</v>
      </c>
      <c r="E442">
        <v>46</v>
      </c>
      <c r="F442" s="5">
        <v>1</v>
      </c>
      <c r="G442">
        <v>20637</v>
      </c>
      <c r="H442">
        <v>1837</v>
      </c>
      <c r="I442">
        <v>1105</v>
      </c>
      <c r="J442">
        <v>296</v>
      </c>
      <c r="K442">
        <v>167</v>
      </c>
      <c r="L442">
        <v>1410</v>
      </c>
      <c r="M442">
        <v>141</v>
      </c>
      <c r="N442">
        <v>161</v>
      </c>
      <c r="O442" s="5">
        <v>0</v>
      </c>
      <c r="P442">
        <v>8013</v>
      </c>
      <c r="Q442">
        <v>8023</v>
      </c>
      <c r="R442">
        <v>8033</v>
      </c>
      <c r="S442">
        <v>8043</v>
      </c>
      <c r="T442"/>
      <c r="U442" t="s">
        <v>477</v>
      </c>
      <c r="V442" s="5">
        <v>1000811</v>
      </c>
      <c r="W442" t="s">
        <v>152</v>
      </c>
      <c r="X442" s="5" t="s">
        <v>452</v>
      </c>
      <c r="Y442" t="s">
        <v>281</v>
      </c>
      <c r="Z442"/>
      <c r="AA442"/>
      <c r="AB442" s="5">
        <v>8</v>
      </c>
      <c r="AC442"/>
      <c r="AD442"/>
      <c r="AE442" s="48"/>
      <c r="AF442"/>
      <c r="AG442"/>
      <c r="AK442"/>
      <c r="AM442" s="5">
        <v>4</v>
      </c>
      <c r="AO442" s="5">
        <v>1</v>
      </c>
    </row>
    <row r="443" spans="1:41" ht="14.25" customHeight="1">
      <c r="A443" s="5" t="s">
        <v>86</v>
      </c>
      <c r="B443" s="48">
        <v>30230113</v>
      </c>
      <c r="C443" t="s">
        <v>755</v>
      </c>
      <c r="D443" t="s">
        <v>193</v>
      </c>
      <c r="E443">
        <v>46</v>
      </c>
      <c r="F443" s="5">
        <v>1</v>
      </c>
      <c r="G443">
        <v>16432</v>
      </c>
      <c r="H443">
        <v>1251</v>
      </c>
      <c r="I443">
        <v>999</v>
      </c>
      <c r="J443">
        <v>352</v>
      </c>
      <c r="K443">
        <v>134</v>
      </c>
      <c r="L443">
        <v>1290</v>
      </c>
      <c r="M443">
        <v>16</v>
      </c>
      <c r="N443">
        <v>106</v>
      </c>
      <c r="O443" s="5">
        <v>0</v>
      </c>
      <c r="P443">
        <v>26015</v>
      </c>
      <c r="Q443">
        <v>26025</v>
      </c>
      <c r="R443">
        <v>26035</v>
      </c>
      <c r="S443"/>
      <c r="T443"/>
      <c r="U443" t="s">
        <v>479</v>
      </c>
      <c r="V443" s="5">
        <v>1002611</v>
      </c>
      <c r="W443" t="s">
        <v>195</v>
      </c>
      <c r="X443" s="5" t="s">
        <v>461</v>
      </c>
      <c r="Y443" t="s">
        <v>301</v>
      </c>
      <c r="Z443"/>
      <c r="AA443"/>
      <c r="AB443" s="5">
        <v>26</v>
      </c>
      <c r="AC443"/>
      <c r="AD443"/>
      <c r="AE443" s="48"/>
      <c r="AF443"/>
      <c r="AG443"/>
      <c r="AK443"/>
      <c r="AM443" s="5">
        <v>1</v>
      </c>
      <c r="AO443" s="5">
        <v>1</v>
      </c>
    </row>
    <row r="444" spans="1:41" ht="14.25" customHeight="1">
      <c r="A444" s="5" t="s">
        <v>86</v>
      </c>
      <c r="B444" s="48">
        <v>30230114</v>
      </c>
      <c r="C444" t="s">
        <v>756</v>
      </c>
      <c r="D444" t="s">
        <v>201</v>
      </c>
      <c r="E444">
        <v>46</v>
      </c>
      <c r="F444" s="5">
        <v>1</v>
      </c>
      <c r="G444">
        <v>18283</v>
      </c>
      <c r="H444">
        <v>1425</v>
      </c>
      <c r="I444">
        <v>868</v>
      </c>
      <c r="J444">
        <v>295</v>
      </c>
      <c r="K444">
        <v>75</v>
      </c>
      <c r="L444">
        <v>1410</v>
      </c>
      <c r="M444">
        <v>16</v>
      </c>
      <c r="N444">
        <v>96</v>
      </c>
      <c r="O444" s="5">
        <v>0</v>
      </c>
      <c r="P444">
        <v>41015</v>
      </c>
      <c r="Q444">
        <v>41025</v>
      </c>
      <c r="R444">
        <v>41035</v>
      </c>
      <c r="S444"/>
      <c r="T444"/>
      <c r="U444" t="s">
        <v>481</v>
      </c>
      <c r="V444" s="5">
        <v>1004111</v>
      </c>
      <c r="W444" t="s">
        <v>203</v>
      </c>
      <c r="X444" s="5" t="s">
        <v>482</v>
      </c>
      <c r="Y444" t="s">
        <v>319</v>
      </c>
      <c r="Z444"/>
      <c r="AA444"/>
      <c r="AB444" s="5">
        <v>41</v>
      </c>
      <c r="AC444"/>
      <c r="AD444"/>
      <c r="AE444" s="48"/>
      <c r="AF444"/>
      <c r="AG444"/>
      <c r="AK444"/>
      <c r="AM444" s="5">
        <v>1</v>
      </c>
      <c r="AO444" s="5">
        <v>1</v>
      </c>
    </row>
    <row r="445" spans="1:41" ht="14.25" customHeight="1">
      <c r="A445" s="5" t="s">
        <v>86</v>
      </c>
      <c r="B445" s="48">
        <v>30230115</v>
      </c>
      <c r="C445" t="s">
        <v>757</v>
      </c>
      <c r="D445" t="s">
        <v>240</v>
      </c>
      <c r="E445">
        <v>46</v>
      </c>
      <c r="F445" s="5">
        <v>1</v>
      </c>
      <c r="G445">
        <v>18589</v>
      </c>
      <c r="H445">
        <v>1312</v>
      </c>
      <c r="I445">
        <v>1114</v>
      </c>
      <c r="J445">
        <v>272</v>
      </c>
      <c r="K445">
        <v>110</v>
      </c>
      <c r="L445">
        <v>1350</v>
      </c>
      <c r="M445">
        <v>121</v>
      </c>
      <c r="N445">
        <v>116</v>
      </c>
      <c r="O445" s="5">
        <v>0</v>
      </c>
      <c r="P445">
        <v>25015</v>
      </c>
      <c r="Q445">
        <v>25025</v>
      </c>
      <c r="R445">
        <v>25035</v>
      </c>
      <c r="S445"/>
      <c r="T445"/>
      <c r="U445" t="s">
        <v>458</v>
      </c>
      <c r="V445" s="5">
        <v>1002511</v>
      </c>
      <c r="W445">
        <v>313002500</v>
      </c>
      <c r="X445" s="5">
        <v>321002501</v>
      </c>
      <c r="Y445" t="s">
        <v>300</v>
      </c>
      <c r="Z445"/>
      <c r="AA445"/>
      <c r="AB445" s="5">
        <v>25</v>
      </c>
      <c r="AC445"/>
      <c r="AD445"/>
      <c r="AE445" s="48"/>
      <c r="AF445"/>
      <c r="AG445"/>
      <c r="AK445"/>
      <c r="AM445" s="5">
        <v>4</v>
      </c>
      <c r="AO445" s="5">
        <v>1</v>
      </c>
    </row>
    <row r="446" spans="1:41" ht="14.25" customHeight="1">
      <c r="A446" s="5" t="s">
        <v>86</v>
      </c>
      <c r="B446" s="48">
        <v>30230116</v>
      </c>
      <c r="C446" s="10" t="s">
        <v>758</v>
      </c>
      <c r="D446" t="s">
        <v>222</v>
      </c>
      <c r="E446">
        <v>46</v>
      </c>
      <c r="F446" s="5">
        <v>1</v>
      </c>
      <c r="G446">
        <v>17564</v>
      </c>
      <c r="H446">
        <v>1138</v>
      </c>
      <c r="I446">
        <v>984</v>
      </c>
      <c r="J446">
        <v>308</v>
      </c>
      <c r="K446">
        <v>105</v>
      </c>
      <c r="L446">
        <v>1290</v>
      </c>
      <c r="M446">
        <v>16</v>
      </c>
      <c r="N446">
        <v>96</v>
      </c>
      <c r="O446" s="5">
        <v>0</v>
      </c>
      <c r="P446">
        <v>38015</v>
      </c>
      <c r="Q446">
        <v>38025</v>
      </c>
      <c r="R446">
        <v>38035</v>
      </c>
      <c r="S446"/>
      <c r="T446"/>
      <c r="U446" t="s">
        <v>448</v>
      </c>
      <c r="V446" s="5">
        <v>1003811</v>
      </c>
      <c r="W446" t="s">
        <v>224</v>
      </c>
      <c r="X446" s="5" t="s">
        <v>449</v>
      </c>
      <c r="Y446" t="s">
        <v>316</v>
      </c>
      <c r="Z446"/>
      <c r="AA446"/>
      <c r="AB446" s="5">
        <v>38</v>
      </c>
      <c r="AC446"/>
      <c r="AD446"/>
      <c r="AE446" s="48"/>
      <c r="AF446"/>
      <c r="AG446"/>
      <c r="AK446"/>
      <c r="AM446" s="5">
        <v>1</v>
      </c>
      <c r="AO446" s="5">
        <v>1</v>
      </c>
    </row>
    <row r="447" spans="1:41" ht="14.25" customHeight="1">
      <c r="A447" s="5" t="s">
        <v>86</v>
      </c>
      <c r="B447" s="48">
        <v>30230211</v>
      </c>
      <c r="C447" t="s">
        <v>759</v>
      </c>
      <c r="D447" t="s">
        <v>165</v>
      </c>
      <c r="E447">
        <v>46</v>
      </c>
      <c r="F447" s="5">
        <v>1</v>
      </c>
      <c r="G447">
        <v>21710</v>
      </c>
      <c r="H447">
        <v>2010</v>
      </c>
      <c r="I447">
        <v>937</v>
      </c>
      <c r="J447">
        <v>311</v>
      </c>
      <c r="K447">
        <v>163</v>
      </c>
      <c r="L447">
        <v>1390</v>
      </c>
      <c r="M447">
        <v>96</v>
      </c>
      <c r="N447">
        <v>121</v>
      </c>
      <c r="O447" s="5">
        <v>0</v>
      </c>
      <c r="P447">
        <v>14013</v>
      </c>
      <c r="Q447">
        <v>14023</v>
      </c>
      <c r="R447">
        <v>14033</v>
      </c>
      <c r="S447"/>
      <c r="T447"/>
      <c r="U447" t="s">
        <v>486</v>
      </c>
      <c r="V447" s="5">
        <v>1001411</v>
      </c>
      <c r="W447" t="s">
        <v>167</v>
      </c>
      <c r="X447" s="5" t="s">
        <v>487</v>
      </c>
      <c r="Y447" t="s">
        <v>288</v>
      </c>
      <c r="Z447"/>
      <c r="AA447"/>
      <c r="AB447" s="5">
        <v>14</v>
      </c>
      <c r="AC447"/>
      <c r="AD447"/>
      <c r="AE447" s="52" t="s">
        <v>557</v>
      </c>
      <c r="AF447"/>
      <c r="AG447"/>
      <c r="AK447"/>
      <c r="AM447" s="5">
        <v>2</v>
      </c>
      <c r="AO447" s="5">
        <v>1</v>
      </c>
    </row>
    <row r="448" spans="1:41" ht="14.25" customHeight="1">
      <c r="A448" s="5" t="s">
        <v>86</v>
      </c>
      <c r="B448" s="48">
        <v>30230212</v>
      </c>
      <c r="C448" t="s">
        <v>760</v>
      </c>
      <c r="D448" t="s">
        <v>168</v>
      </c>
      <c r="E448">
        <v>46</v>
      </c>
      <c r="F448" s="5">
        <v>1</v>
      </c>
      <c r="G448">
        <v>28108</v>
      </c>
      <c r="H448">
        <v>2126</v>
      </c>
      <c r="I448">
        <v>976</v>
      </c>
      <c r="J448">
        <v>307</v>
      </c>
      <c r="K448">
        <v>105</v>
      </c>
      <c r="L448">
        <v>1570</v>
      </c>
      <c r="M448">
        <v>16</v>
      </c>
      <c r="N448">
        <v>136</v>
      </c>
      <c r="O448" s="5">
        <v>0</v>
      </c>
      <c r="P448">
        <v>15013</v>
      </c>
      <c r="Q448">
        <v>15023</v>
      </c>
      <c r="R448">
        <v>15033</v>
      </c>
      <c r="S448"/>
      <c r="T448"/>
      <c r="U448" t="s">
        <v>490</v>
      </c>
      <c r="V448" s="5">
        <v>1001511</v>
      </c>
      <c r="W448" t="s">
        <v>170</v>
      </c>
      <c r="X448" s="5" t="s">
        <v>491</v>
      </c>
      <c r="Y448" t="s">
        <v>290</v>
      </c>
      <c r="Z448"/>
      <c r="AA448"/>
      <c r="AB448" s="5">
        <v>15</v>
      </c>
      <c r="AC448"/>
      <c r="AD448"/>
      <c r="AE448" s="52" t="s">
        <v>761</v>
      </c>
      <c r="AF448"/>
      <c r="AG448"/>
      <c r="AK448"/>
      <c r="AM448" s="5">
        <v>3</v>
      </c>
      <c r="AO448" s="5">
        <v>1</v>
      </c>
    </row>
    <row r="449" spans="1:41" ht="14.25" customHeight="1">
      <c r="A449" s="5" t="s">
        <v>86</v>
      </c>
      <c r="B449" s="48">
        <v>30230213</v>
      </c>
      <c r="C449" t="s">
        <v>762</v>
      </c>
      <c r="D449" t="s">
        <v>222</v>
      </c>
      <c r="E449">
        <v>46</v>
      </c>
      <c r="F449" s="5">
        <v>1</v>
      </c>
      <c r="G449">
        <v>19278</v>
      </c>
      <c r="H449">
        <v>1287</v>
      </c>
      <c r="I449">
        <v>984</v>
      </c>
      <c r="J449">
        <v>308</v>
      </c>
      <c r="K449">
        <v>105</v>
      </c>
      <c r="L449">
        <v>1290</v>
      </c>
      <c r="M449">
        <v>16</v>
      </c>
      <c r="N449">
        <v>96</v>
      </c>
      <c r="O449" s="5">
        <v>0</v>
      </c>
      <c r="P449">
        <v>38015</v>
      </c>
      <c r="Q449">
        <v>38025</v>
      </c>
      <c r="R449">
        <v>38035</v>
      </c>
      <c r="S449"/>
      <c r="T449"/>
      <c r="U449" t="s">
        <v>448</v>
      </c>
      <c r="V449" s="5">
        <v>1003811</v>
      </c>
      <c r="W449" t="s">
        <v>224</v>
      </c>
      <c r="X449" s="5" t="s">
        <v>449</v>
      </c>
      <c r="Y449" t="s">
        <v>316</v>
      </c>
      <c r="Z449"/>
      <c r="AA449"/>
      <c r="AB449" s="5">
        <v>38</v>
      </c>
      <c r="AC449"/>
      <c r="AD449"/>
      <c r="AE449" s="48"/>
      <c r="AF449"/>
      <c r="AG449"/>
      <c r="AK449"/>
      <c r="AM449" s="5">
        <v>1</v>
      </c>
      <c r="AO449" s="5">
        <v>1</v>
      </c>
    </row>
    <row r="450" spans="1:41" ht="14.25" customHeight="1">
      <c r="A450" s="5" t="s">
        <v>86</v>
      </c>
      <c r="B450" s="48">
        <v>30240111</v>
      </c>
      <c r="C450" t="s">
        <v>763</v>
      </c>
      <c r="D450" t="s">
        <v>165</v>
      </c>
      <c r="E450">
        <v>47</v>
      </c>
      <c r="F450" s="5">
        <v>1</v>
      </c>
      <c r="G450">
        <v>17977</v>
      </c>
      <c r="H450">
        <v>1841</v>
      </c>
      <c r="I450">
        <v>954</v>
      </c>
      <c r="J450">
        <v>311</v>
      </c>
      <c r="K450">
        <v>163</v>
      </c>
      <c r="L450">
        <v>1419</v>
      </c>
      <c r="M450">
        <v>109</v>
      </c>
      <c r="N450">
        <v>134</v>
      </c>
      <c r="O450" s="5">
        <v>0</v>
      </c>
      <c r="P450">
        <v>14013</v>
      </c>
      <c r="Q450">
        <v>14023</v>
      </c>
      <c r="R450">
        <v>14033</v>
      </c>
      <c r="S450"/>
      <c r="T450"/>
      <c r="U450" t="s">
        <v>486</v>
      </c>
      <c r="V450" s="5">
        <v>1001411</v>
      </c>
      <c r="W450" t="s">
        <v>167</v>
      </c>
      <c r="X450" s="5" t="s">
        <v>487</v>
      </c>
      <c r="Y450" t="s">
        <v>288</v>
      </c>
      <c r="Z450"/>
      <c r="AA450"/>
      <c r="AB450" s="5">
        <v>14</v>
      </c>
      <c r="AC450"/>
      <c r="AD450"/>
      <c r="AE450" s="52" t="s">
        <v>764</v>
      </c>
      <c r="AF450"/>
      <c r="AG450"/>
      <c r="AK450"/>
      <c r="AM450" s="5">
        <v>2</v>
      </c>
      <c r="AO450" s="5">
        <v>1</v>
      </c>
    </row>
    <row r="451" spans="1:41" ht="14.25" customHeight="1">
      <c r="A451" s="5" t="s">
        <v>86</v>
      </c>
      <c r="B451" s="48">
        <v>30240112</v>
      </c>
      <c r="C451" t="s">
        <v>765</v>
      </c>
      <c r="D451" t="s">
        <v>184</v>
      </c>
      <c r="E451">
        <v>47</v>
      </c>
      <c r="F451" s="5">
        <v>1</v>
      </c>
      <c r="G451">
        <v>19482</v>
      </c>
      <c r="H451">
        <v>1659</v>
      </c>
      <c r="I451">
        <v>993</v>
      </c>
      <c r="J451">
        <v>342</v>
      </c>
      <c r="K451">
        <v>139</v>
      </c>
      <c r="L451">
        <v>1399</v>
      </c>
      <c r="M451">
        <v>29</v>
      </c>
      <c r="N451">
        <v>139</v>
      </c>
      <c r="O451" s="5">
        <v>0</v>
      </c>
      <c r="P451">
        <v>16015</v>
      </c>
      <c r="Q451">
        <v>16025</v>
      </c>
      <c r="R451" s="5">
        <v>16035</v>
      </c>
      <c r="S451"/>
      <c r="T451"/>
      <c r="U451" t="s">
        <v>438</v>
      </c>
      <c r="V451" s="5">
        <v>1001611</v>
      </c>
      <c r="W451" t="s">
        <v>186</v>
      </c>
      <c r="X451" s="5" t="s">
        <v>439</v>
      </c>
      <c r="Y451" t="s">
        <v>291</v>
      </c>
      <c r="Z451"/>
      <c r="AA451"/>
      <c r="AB451" s="5">
        <v>16</v>
      </c>
      <c r="AC451"/>
      <c r="AD451"/>
      <c r="AE451" s="48"/>
      <c r="AF451"/>
      <c r="AG451"/>
      <c r="AK451"/>
      <c r="AM451" s="5">
        <v>1</v>
      </c>
      <c r="AO451" s="5">
        <v>1</v>
      </c>
    </row>
    <row r="452" spans="1:41" ht="14.25" customHeight="1">
      <c r="A452" s="5" t="s">
        <v>86</v>
      </c>
      <c r="B452" s="48">
        <v>30240113</v>
      </c>
      <c r="C452" t="s">
        <v>766</v>
      </c>
      <c r="D452" t="s">
        <v>219</v>
      </c>
      <c r="E452">
        <v>47</v>
      </c>
      <c r="F452" s="5">
        <v>1</v>
      </c>
      <c r="G452">
        <v>16919</v>
      </c>
      <c r="H452">
        <v>1477</v>
      </c>
      <c r="I452">
        <v>940</v>
      </c>
      <c r="J452">
        <v>287</v>
      </c>
      <c r="K452">
        <v>110</v>
      </c>
      <c r="L452">
        <v>1459</v>
      </c>
      <c r="M452">
        <v>29</v>
      </c>
      <c r="N452">
        <v>134</v>
      </c>
      <c r="O452" s="5">
        <v>0</v>
      </c>
      <c r="P452">
        <v>27015</v>
      </c>
      <c r="Q452">
        <v>27025</v>
      </c>
      <c r="R452" s="5">
        <v>27035</v>
      </c>
      <c r="S452"/>
      <c r="T452"/>
      <c r="U452" t="s">
        <v>498</v>
      </c>
      <c r="V452" s="5">
        <v>1002711</v>
      </c>
      <c r="W452" t="s">
        <v>221</v>
      </c>
      <c r="X452" s="5" t="s">
        <v>499</v>
      </c>
      <c r="Y452" t="s">
        <v>302</v>
      </c>
      <c r="Z452"/>
      <c r="AA452"/>
      <c r="AB452" s="5">
        <v>27</v>
      </c>
      <c r="AC452"/>
      <c r="AD452"/>
      <c r="AE452" s="48"/>
      <c r="AF452"/>
      <c r="AG452"/>
      <c r="AK452"/>
      <c r="AM452" s="5">
        <v>1</v>
      </c>
      <c r="AO452" s="5">
        <v>1</v>
      </c>
    </row>
    <row r="453" spans="1:41" ht="14.25" customHeight="1">
      <c r="A453" s="5" t="s">
        <v>86</v>
      </c>
      <c r="B453" s="48">
        <v>30240114</v>
      </c>
      <c r="C453" t="s">
        <v>767</v>
      </c>
      <c r="D453" t="s">
        <v>231</v>
      </c>
      <c r="E453">
        <v>47</v>
      </c>
      <c r="F453" s="5">
        <v>1</v>
      </c>
      <c r="G453">
        <v>22484</v>
      </c>
      <c r="H453">
        <v>1659</v>
      </c>
      <c r="I453">
        <v>954</v>
      </c>
      <c r="J453">
        <v>306</v>
      </c>
      <c r="K453">
        <v>139</v>
      </c>
      <c r="L453">
        <v>1359</v>
      </c>
      <c r="M453">
        <v>29</v>
      </c>
      <c r="N453">
        <v>149</v>
      </c>
      <c r="O453" s="5">
        <v>0</v>
      </c>
      <c r="P453">
        <v>20013</v>
      </c>
      <c r="Q453">
        <v>20023</v>
      </c>
      <c r="R453">
        <v>20033</v>
      </c>
      <c r="S453"/>
      <c r="T453"/>
      <c r="U453" t="s">
        <v>444</v>
      </c>
      <c r="V453" s="5">
        <v>1002011</v>
      </c>
      <c r="W453">
        <v>313002000</v>
      </c>
      <c r="X453" s="5">
        <v>321002001</v>
      </c>
      <c r="Y453" t="s">
        <v>294</v>
      </c>
      <c r="Z453"/>
      <c r="AA453"/>
      <c r="AB453" s="5">
        <v>20</v>
      </c>
      <c r="AC453"/>
      <c r="AD453"/>
      <c r="AE453" s="48"/>
      <c r="AF453"/>
      <c r="AG453"/>
      <c r="AK453"/>
      <c r="AM453" s="5">
        <v>3</v>
      </c>
      <c r="AO453" s="5">
        <v>1</v>
      </c>
    </row>
    <row r="454" spans="1:41" ht="14.25" customHeight="1">
      <c r="A454" s="5" t="s">
        <v>86</v>
      </c>
      <c r="B454" s="48">
        <v>30240115</v>
      </c>
      <c r="C454" t="s">
        <v>768</v>
      </c>
      <c r="D454" t="s">
        <v>168</v>
      </c>
      <c r="E454">
        <v>47</v>
      </c>
      <c r="F454" s="5">
        <v>1</v>
      </c>
      <c r="G454">
        <v>19482</v>
      </c>
      <c r="H454">
        <v>1841</v>
      </c>
      <c r="I454">
        <v>993</v>
      </c>
      <c r="J454">
        <v>307</v>
      </c>
      <c r="K454">
        <v>105</v>
      </c>
      <c r="L454">
        <v>1599</v>
      </c>
      <c r="M454">
        <v>29</v>
      </c>
      <c r="N454">
        <v>149</v>
      </c>
      <c r="O454" s="5">
        <v>0</v>
      </c>
      <c r="P454">
        <v>15013</v>
      </c>
      <c r="Q454">
        <v>15023</v>
      </c>
      <c r="R454">
        <v>15033</v>
      </c>
      <c r="S454"/>
      <c r="T454"/>
      <c r="U454" t="s">
        <v>502</v>
      </c>
      <c r="V454" s="5">
        <v>1001511</v>
      </c>
      <c r="W454" t="s">
        <v>170</v>
      </c>
      <c r="X454" s="5" t="s">
        <v>491</v>
      </c>
      <c r="Y454" t="s">
        <v>290</v>
      </c>
      <c r="Z454"/>
      <c r="AA454"/>
      <c r="AB454" s="5">
        <v>15</v>
      </c>
      <c r="AC454"/>
      <c r="AD454"/>
      <c r="AE454" s="48"/>
      <c r="AF454"/>
      <c r="AG454"/>
      <c r="AK454"/>
      <c r="AM454" s="5">
        <v>3</v>
      </c>
      <c r="AO454" s="5">
        <v>1</v>
      </c>
    </row>
    <row r="455" spans="1:41" ht="14.25" customHeight="1">
      <c r="A455" s="5" t="s">
        <v>86</v>
      </c>
      <c r="B455" s="48">
        <v>30240116</v>
      </c>
      <c r="C455" t="s">
        <v>769</v>
      </c>
      <c r="D455" t="s">
        <v>222</v>
      </c>
      <c r="E455">
        <v>47</v>
      </c>
      <c r="F455" s="5">
        <v>1</v>
      </c>
      <c r="G455">
        <v>18114</v>
      </c>
      <c r="H455">
        <v>1175</v>
      </c>
      <c r="I455">
        <v>1003</v>
      </c>
      <c r="J455">
        <v>308</v>
      </c>
      <c r="K455">
        <v>105</v>
      </c>
      <c r="L455">
        <v>1319</v>
      </c>
      <c r="M455">
        <v>29</v>
      </c>
      <c r="N455">
        <v>109</v>
      </c>
      <c r="O455" s="5">
        <v>0</v>
      </c>
      <c r="P455">
        <v>38015</v>
      </c>
      <c r="Q455">
        <v>38025</v>
      </c>
      <c r="R455">
        <v>38035</v>
      </c>
      <c r="S455"/>
      <c r="T455"/>
      <c r="U455" t="s">
        <v>448</v>
      </c>
      <c r="V455" s="5">
        <v>1003811</v>
      </c>
      <c r="W455" t="s">
        <v>224</v>
      </c>
      <c r="X455" s="5" t="s">
        <v>449</v>
      </c>
      <c r="Y455" t="s">
        <v>316</v>
      </c>
      <c r="Z455"/>
      <c r="AA455"/>
      <c r="AB455" s="5">
        <v>38</v>
      </c>
      <c r="AC455"/>
      <c r="AD455"/>
      <c r="AE455" s="48"/>
      <c r="AF455"/>
      <c r="AG455"/>
      <c r="AK455"/>
      <c r="AM455" s="5">
        <v>1</v>
      </c>
      <c r="AO455" s="5">
        <v>1</v>
      </c>
    </row>
    <row r="456" spans="1:41" ht="14.25" customHeight="1">
      <c r="A456" s="5" t="s">
        <v>86</v>
      </c>
      <c r="B456" s="48">
        <v>30240211</v>
      </c>
      <c r="C456" t="s">
        <v>770</v>
      </c>
      <c r="D456" t="s">
        <v>156</v>
      </c>
      <c r="E456">
        <v>47</v>
      </c>
      <c r="F456" s="5">
        <v>1</v>
      </c>
      <c r="G456">
        <v>24418</v>
      </c>
      <c r="H456">
        <v>2199</v>
      </c>
      <c r="I456">
        <v>915</v>
      </c>
      <c r="J456">
        <v>340</v>
      </c>
      <c r="K456">
        <v>145</v>
      </c>
      <c r="L456">
        <v>1439</v>
      </c>
      <c r="M456">
        <v>29</v>
      </c>
      <c r="N456">
        <v>139</v>
      </c>
      <c r="O456" s="5">
        <v>0</v>
      </c>
      <c r="P456">
        <v>11013</v>
      </c>
      <c r="Q456">
        <v>11025</v>
      </c>
      <c r="R456">
        <v>11063</v>
      </c>
      <c r="S456"/>
      <c r="T456"/>
      <c r="U456" s="10" t="s">
        <v>463</v>
      </c>
      <c r="V456" s="5">
        <v>1001111</v>
      </c>
      <c r="W456" t="s">
        <v>158</v>
      </c>
      <c r="X456" s="5" t="s">
        <v>464</v>
      </c>
      <c r="Y456" t="s">
        <v>267</v>
      </c>
      <c r="Z456"/>
      <c r="AA456"/>
      <c r="AB456" s="5">
        <v>11</v>
      </c>
      <c r="AC456"/>
      <c r="AD456"/>
      <c r="AE456" s="52" t="s">
        <v>771</v>
      </c>
      <c r="AF456"/>
      <c r="AG456"/>
      <c r="AK456"/>
      <c r="AM456" s="5">
        <v>3</v>
      </c>
      <c r="AO456" s="5">
        <v>1</v>
      </c>
    </row>
    <row r="457" spans="1:41" ht="14.25" customHeight="1">
      <c r="A457" s="5" t="s">
        <v>86</v>
      </c>
      <c r="B457" s="48">
        <v>30240212</v>
      </c>
      <c r="C457" t="s">
        <v>772</v>
      </c>
      <c r="D457" t="s">
        <v>261</v>
      </c>
      <c r="E457">
        <v>47</v>
      </c>
      <c r="F457" s="5">
        <v>1</v>
      </c>
      <c r="G457">
        <v>22693</v>
      </c>
      <c r="H457">
        <v>1960</v>
      </c>
      <c r="I457">
        <v>970</v>
      </c>
      <c r="J457">
        <v>292</v>
      </c>
      <c r="K457">
        <v>137</v>
      </c>
      <c r="L457">
        <v>1639</v>
      </c>
      <c r="M457">
        <v>29</v>
      </c>
      <c r="N457">
        <v>144</v>
      </c>
      <c r="O457" s="5">
        <v>0</v>
      </c>
      <c r="P457">
        <v>50013</v>
      </c>
      <c r="Q457">
        <v>50023</v>
      </c>
      <c r="R457">
        <v>50063</v>
      </c>
      <c r="S457">
        <v>50073</v>
      </c>
      <c r="T457"/>
      <c r="U457" t="s">
        <v>507</v>
      </c>
      <c r="V457" s="5">
        <v>1005011</v>
      </c>
      <c r="W457" t="s">
        <v>263</v>
      </c>
      <c r="X457" s="5" t="s">
        <v>467</v>
      </c>
      <c r="Y457" t="s">
        <v>326</v>
      </c>
      <c r="Z457"/>
      <c r="AA457"/>
      <c r="AB457" s="5">
        <v>50</v>
      </c>
      <c r="AC457"/>
      <c r="AD457"/>
      <c r="AE457" s="48"/>
      <c r="AF457"/>
      <c r="AG457"/>
      <c r="AK457"/>
      <c r="AM457" s="5">
        <v>3</v>
      </c>
      <c r="AO457" s="5">
        <v>1</v>
      </c>
    </row>
    <row r="458" spans="1:41" ht="14.25" customHeight="1">
      <c r="A458" s="5" t="s">
        <v>86</v>
      </c>
      <c r="B458" s="48">
        <v>30240213</v>
      </c>
      <c r="C458" t="s">
        <v>773</v>
      </c>
      <c r="D458" t="s">
        <v>204</v>
      </c>
      <c r="E458">
        <v>47</v>
      </c>
      <c r="F458" s="5">
        <v>1</v>
      </c>
      <c r="G458">
        <v>21545</v>
      </c>
      <c r="H458">
        <v>1462</v>
      </c>
      <c r="I458">
        <v>767</v>
      </c>
      <c r="J458">
        <v>335</v>
      </c>
      <c r="K458">
        <v>75</v>
      </c>
      <c r="L458">
        <v>1439</v>
      </c>
      <c r="M458">
        <v>29</v>
      </c>
      <c r="N458">
        <v>114</v>
      </c>
      <c r="O458" s="5">
        <v>0</v>
      </c>
      <c r="P458">
        <v>28015</v>
      </c>
      <c r="Q458">
        <v>28055</v>
      </c>
      <c r="R458">
        <v>28065</v>
      </c>
      <c r="S458"/>
      <c r="T458"/>
      <c r="U458" t="s">
        <v>509</v>
      </c>
      <c r="V458" s="5">
        <v>1002811</v>
      </c>
      <c r="W458" t="s">
        <v>206</v>
      </c>
      <c r="X458" s="5" t="s">
        <v>510</v>
      </c>
      <c r="Y458" t="s">
        <v>303</v>
      </c>
      <c r="Z458"/>
      <c r="AA458"/>
      <c r="AB458" s="5">
        <v>28</v>
      </c>
      <c r="AC458"/>
      <c r="AD458"/>
      <c r="AE458" s="48"/>
      <c r="AF458"/>
      <c r="AG458"/>
      <c r="AK458"/>
      <c r="AM458" s="5">
        <v>1</v>
      </c>
      <c r="AO458" s="5">
        <v>1</v>
      </c>
    </row>
    <row r="459" spans="1:41" ht="14.25" customHeight="1">
      <c r="A459" s="5" t="s">
        <v>86</v>
      </c>
      <c r="B459" s="48">
        <v>30250111</v>
      </c>
      <c r="C459" t="s">
        <v>774</v>
      </c>
      <c r="D459" t="s">
        <v>94</v>
      </c>
      <c r="E459">
        <v>48</v>
      </c>
      <c r="F459" s="5">
        <v>1</v>
      </c>
      <c r="G459">
        <v>18041</v>
      </c>
      <c r="H459">
        <v>2163</v>
      </c>
      <c r="I459">
        <v>1067</v>
      </c>
      <c r="J459">
        <v>321</v>
      </c>
      <c r="K459">
        <v>135</v>
      </c>
      <c r="L459">
        <v>1717</v>
      </c>
      <c r="M459">
        <v>34</v>
      </c>
      <c r="N459">
        <v>154</v>
      </c>
      <c r="O459" s="5">
        <v>0</v>
      </c>
      <c r="P459">
        <v>39013</v>
      </c>
      <c r="Q459">
        <v>39023</v>
      </c>
      <c r="R459">
        <v>39033</v>
      </c>
      <c r="S459">
        <v>39043</v>
      </c>
      <c r="T459"/>
      <c r="U459" s="10" t="s">
        <v>512</v>
      </c>
      <c r="V459" s="5">
        <v>1003911</v>
      </c>
      <c r="W459" t="s">
        <v>200</v>
      </c>
      <c r="X459" s="5" t="s">
        <v>513</v>
      </c>
      <c r="Y459" t="s">
        <v>317</v>
      </c>
      <c r="Z459"/>
      <c r="AA459"/>
      <c r="AB459" s="5">
        <v>39</v>
      </c>
      <c r="AC459"/>
      <c r="AD459"/>
      <c r="AE459" s="52" t="s">
        <v>775</v>
      </c>
      <c r="AF459">
        <v>39043</v>
      </c>
      <c r="AG459"/>
      <c r="AK459"/>
      <c r="AM459" s="5">
        <v>3</v>
      </c>
      <c r="AO459" s="5">
        <v>1</v>
      </c>
    </row>
    <row r="460" spans="1:41" ht="14.25" customHeight="1">
      <c r="A460" s="5" t="s">
        <v>86</v>
      </c>
      <c r="B460" s="48">
        <v>30250112</v>
      </c>
      <c r="C460" t="s">
        <v>776</v>
      </c>
      <c r="D460" t="s">
        <v>184</v>
      </c>
      <c r="E460">
        <v>48</v>
      </c>
      <c r="F460" s="5">
        <v>1</v>
      </c>
      <c r="G460">
        <v>20076</v>
      </c>
      <c r="H460">
        <v>1716</v>
      </c>
      <c r="I460">
        <v>1011</v>
      </c>
      <c r="J460">
        <v>322</v>
      </c>
      <c r="K460">
        <v>139</v>
      </c>
      <c r="L460">
        <v>1407</v>
      </c>
      <c r="M460">
        <v>34</v>
      </c>
      <c r="N460">
        <v>144</v>
      </c>
      <c r="O460" s="5">
        <v>0</v>
      </c>
      <c r="P460">
        <v>16015</v>
      </c>
      <c r="Q460">
        <v>16025</v>
      </c>
      <c r="R460">
        <v>16035</v>
      </c>
      <c r="S460"/>
      <c r="T460"/>
      <c r="U460" t="s">
        <v>438</v>
      </c>
      <c r="V460" s="5">
        <v>1001611</v>
      </c>
      <c r="W460" t="s">
        <v>186</v>
      </c>
      <c r="X460" s="5" t="s">
        <v>439</v>
      </c>
      <c r="Y460" t="s">
        <v>291</v>
      </c>
      <c r="Z460"/>
      <c r="AA460"/>
      <c r="AB460" s="5">
        <v>16</v>
      </c>
      <c r="AC460"/>
      <c r="AD460"/>
      <c r="AE460" s="48"/>
      <c r="AF460"/>
      <c r="AG460"/>
      <c r="AK460"/>
      <c r="AM460" s="5">
        <v>1</v>
      </c>
      <c r="AO460" s="5">
        <v>1</v>
      </c>
    </row>
    <row r="461" spans="1:41" ht="14.25" customHeight="1">
      <c r="A461" s="5" t="s">
        <v>86</v>
      </c>
      <c r="B461" s="48">
        <v>30250113</v>
      </c>
      <c r="C461" t="s">
        <v>777</v>
      </c>
      <c r="D461" t="s">
        <v>173</v>
      </c>
      <c r="E461">
        <v>48</v>
      </c>
      <c r="F461" s="5">
        <v>1</v>
      </c>
      <c r="G461">
        <v>21644</v>
      </c>
      <c r="H461">
        <v>1527</v>
      </c>
      <c r="I461">
        <v>1092</v>
      </c>
      <c r="J461">
        <v>268</v>
      </c>
      <c r="K461">
        <v>139</v>
      </c>
      <c r="L461">
        <v>1607</v>
      </c>
      <c r="M461">
        <v>34</v>
      </c>
      <c r="N461">
        <v>144</v>
      </c>
      <c r="O461" s="5">
        <v>0</v>
      </c>
      <c r="P461">
        <v>19015</v>
      </c>
      <c r="Q461">
        <v>19025</v>
      </c>
      <c r="R461">
        <v>19035</v>
      </c>
      <c r="S461"/>
      <c r="T461"/>
      <c r="U461" t="s">
        <v>441</v>
      </c>
      <c r="V461" s="5">
        <v>1001911</v>
      </c>
      <c r="W461" t="s">
        <v>175</v>
      </c>
      <c r="X461" s="5" t="s">
        <v>442</v>
      </c>
      <c r="Y461" t="s">
        <v>294</v>
      </c>
      <c r="Z461"/>
      <c r="AA461"/>
      <c r="AB461" s="5">
        <v>19</v>
      </c>
      <c r="AC461"/>
      <c r="AD461"/>
      <c r="AE461" s="48"/>
      <c r="AF461"/>
      <c r="AG461"/>
      <c r="AK461"/>
      <c r="AM461" s="5">
        <v>1</v>
      </c>
      <c r="AO461" s="5">
        <v>1</v>
      </c>
    </row>
    <row r="462" spans="1:41" ht="14.25" customHeight="1">
      <c r="A462" s="5" t="s">
        <v>86</v>
      </c>
      <c r="B462" s="48">
        <v>30250114</v>
      </c>
      <c r="C462" t="s">
        <v>778</v>
      </c>
      <c r="D462" t="s">
        <v>255</v>
      </c>
      <c r="E462">
        <v>48</v>
      </c>
      <c r="F462" s="5">
        <v>1</v>
      </c>
      <c r="G462">
        <v>18669</v>
      </c>
      <c r="H462">
        <v>1023</v>
      </c>
      <c r="I462">
        <v>982</v>
      </c>
      <c r="J462">
        <v>321</v>
      </c>
      <c r="K462">
        <v>87</v>
      </c>
      <c r="L462">
        <v>1287</v>
      </c>
      <c r="M462">
        <v>34</v>
      </c>
      <c r="N462">
        <v>124</v>
      </c>
      <c r="O462" s="5">
        <v>0</v>
      </c>
      <c r="P462">
        <v>34015</v>
      </c>
      <c r="Q462">
        <v>34025</v>
      </c>
      <c r="R462" s="5">
        <v>34035</v>
      </c>
      <c r="T462"/>
      <c r="U462" t="s">
        <v>518</v>
      </c>
      <c r="V462" s="5">
        <v>1003411</v>
      </c>
      <c r="W462" t="s">
        <v>257</v>
      </c>
      <c r="X462" s="5" t="s">
        <v>519</v>
      </c>
      <c r="Y462" t="s">
        <v>311</v>
      </c>
      <c r="Z462"/>
      <c r="AA462"/>
      <c r="AB462" s="5">
        <v>34</v>
      </c>
      <c r="AC462"/>
      <c r="AD462"/>
      <c r="AE462" s="48"/>
      <c r="AF462"/>
      <c r="AG462"/>
      <c r="AK462"/>
      <c r="AM462" s="5">
        <v>1</v>
      </c>
      <c r="AO462" s="5">
        <v>1</v>
      </c>
    </row>
    <row r="463" spans="1:41" ht="14.25" customHeight="1">
      <c r="A463" s="5" t="s">
        <v>86</v>
      </c>
      <c r="B463" s="48">
        <v>30250115</v>
      </c>
      <c r="C463" t="s">
        <v>779</v>
      </c>
      <c r="D463" t="s">
        <v>162</v>
      </c>
      <c r="E463">
        <v>48</v>
      </c>
      <c r="F463" s="5">
        <v>1</v>
      </c>
      <c r="G463">
        <v>20076</v>
      </c>
      <c r="H463">
        <v>1971</v>
      </c>
      <c r="I463">
        <v>930</v>
      </c>
      <c r="J463">
        <v>286</v>
      </c>
      <c r="K463">
        <v>139</v>
      </c>
      <c r="L463">
        <v>1607</v>
      </c>
      <c r="M463">
        <v>114</v>
      </c>
      <c r="N463">
        <v>154</v>
      </c>
      <c r="O463" s="5">
        <v>0</v>
      </c>
      <c r="P463">
        <v>13013</v>
      </c>
      <c r="Q463">
        <v>13023</v>
      </c>
      <c r="R463">
        <v>13033</v>
      </c>
      <c r="S463"/>
      <c r="T463"/>
      <c r="U463" t="s">
        <v>521</v>
      </c>
      <c r="V463" s="5">
        <v>1001311</v>
      </c>
      <c r="W463">
        <v>313001300</v>
      </c>
      <c r="X463" s="5">
        <v>321001301</v>
      </c>
      <c r="Y463" t="s">
        <v>319</v>
      </c>
      <c r="Z463"/>
      <c r="AA463"/>
      <c r="AB463" s="5">
        <v>13</v>
      </c>
      <c r="AC463"/>
      <c r="AD463"/>
      <c r="AE463" s="48"/>
      <c r="AF463"/>
      <c r="AG463"/>
      <c r="AK463"/>
      <c r="AM463" s="5">
        <v>2</v>
      </c>
      <c r="AO463" s="5">
        <v>1</v>
      </c>
    </row>
    <row r="464" spans="1:41" ht="14.25" customHeight="1">
      <c r="A464" s="5" t="s">
        <v>86</v>
      </c>
      <c r="B464" s="48">
        <v>30250116</v>
      </c>
      <c r="C464" t="s">
        <v>780</v>
      </c>
      <c r="D464" t="s">
        <v>243</v>
      </c>
      <c r="E464">
        <v>48</v>
      </c>
      <c r="F464" s="5">
        <v>1</v>
      </c>
      <c r="G464">
        <v>18198</v>
      </c>
      <c r="H464">
        <v>1336</v>
      </c>
      <c r="I464">
        <v>1037</v>
      </c>
      <c r="J464">
        <v>299</v>
      </c>
      <c r="K464">
        <v>92</v>
      </c>
      <c r="L464">
        <v>1317</v>
      </c>
      <c r="M464">
        <v>34</v>
      </c>
      <c r="N464">
        <v>124</v>
      </c>
      <c r="O464" s="5">
        <v>0</v>
      </c>
      <c r="P464">
        <v>33015</v>
      </c>
      <c r="Q464">
        <v>33065</v>
      </c>
      <c r="R464">
        <v>33075</v>
      </c>
      <c r="S464"/>
      <c r="T464"/>
      <c r="U464" t="s">
        <v>448</v>
      </c>
      <c r="V464" s="5">
        <v>1003311</v>
      </c>
      <c r="W464" t="s">
        <v>245</v>
      </c>
      <c r="X464" s="5" t="s">
        <v>523</v>
      </c>
      <c r="Y464" t="s">
        <v>309</v>
      </c>
      <c r="Z464"/>
      <c r="AA464"/>
      <c r="AB464" s="5">
        <v>33</v>
      </c>
      <c r="AC464"/>
      <c r="AD464"/>
      <c r="AE464" s="48"/>
      <c r="AF464"/>
      <c r="AG464"/>
      <c r="AK464"/>
      <c r="AM464" s="5">
        <v>1</v>
      </c>
      <c r="AO464" s="5">
        <v>1</v>
      </c>
    </row>
    <row r="465" spans="1:41" ht="14.25" customHeight="1">
      <c r="A465" s="5" t="s">
        <v>86</v>
      </c>
      <c r="B465" s="48">
        <v>30250211</v>
      </c>
      <c r="C465" t="s">
        <v>781</v>
      </c>
      <c r="D465" t="s">
        <v>153</v>
      </c>
      <c r="E465">
        <v>48</v>
      </c>
      <c r="F465" s="5">
        <v>1</v>
      </c>
      <c r="G465">
        <v>34723</v>
      </c>
      <c r="H465">
        <v>2011</v>
      </c>
      <c r="I465">
        <v>1027</v>
      </c>
      <c r="J465">
        <v>283</v>
      </c>
      <c r="K465">
        <v>161</v>
      </c>
      <c r="L465">
        <v>1627</v>
      </c>
      <c r="M465">
        <v>34</v>
      </c>
      <c r="N465">
        <v>164</v>
      </c>
      <c r="O465" s="5">
        <v>0</v>
      </c>
      <c r="P465">
        <v>10013</v>
      </c>
      <c r="Q465">
        <v>10023</v>
      </c>
      <c r="R465">
        <v>10033</v>
      </c>
      <c r="S465">
        <v>10043</v>
      </c>
      <c r="T465"/>
      <c r="U465" s="10" t="s">
        <v>525</v>
      </c>
      <c r="V465" s="5">
        <v>1001011</v>
      </c>
      <c r="W465" t="s">
        <v>155</v>
      </c>
      <c r="X465" s="5" t="s">
        <v>526</v>
      </c>
      <c r="Y465" t="s">
        <v>284</v>
      </c>
      <c r="Z465"/>
      <c r="AA465"/>
      <c r="AB465" s="5">
        <v>10</v>
      </c>
      <c r="AC465"/>
      <c r="AD465"/>
      <c r="AE465" s="52" t="s">
        <v>782</v>
      </c>
      <c r="AF465">
        <v>10043</v>
      </c>
      <c r="AG465"/>
      <c r="AK465"/>
      <c r="AM465" s="5">
        <v>2</v>
      </c>
      <c r="AO465" s="5">
        <v>1</v>
      </c>
    </row>
    <row r="466" spans="1:41" ht="14.25" customHeight="1">
      <c r="A466" s="5" t="s">
        <v>86</v>
      </c>
      <c r="B466" s="48">
        <v>30250212</v>
      </c>
      <c r="C466" t="s">
        <v>783</v>
      </c>
      <c r="D466" t="s">
        <v>219</v>
      </c>
      <c r="E466">
        <v>48</v>
      </c>
      <c r="F466" s="5">
        <v>1</v>
      </c>
      <c r="G466">
        <v>21561</v>
      </c>
      <c r="H466">
        <v>1625</v>
      </c>
      <c r="I466">
        <v>957</v>
      </c>
      <c r="J466">
        <v>267</v>
      </c>
      <c r="K466">
        <v>110</v>
      </c>
      <c r="L466">
        <v>1467</v>
      </c>
      <c r="M466">
        <v>34</v>
      </c>
      <c r="N466">
        <v>139</v>
      </c>
      <c r="O466" s="5">
        <v>0</v>
      </c>
      <c r="P466">
        <v>27015</v>
      </c>
      <c r="Q466">
        <v>27025</v>
      </c>
      <c r="R466">
        <v>27035</v>
      </c>
      <c r="S466"/>
      <c r="T466"/>
      <c r="U466" t="s">
        <v>529</v>
      </c>
      <c r="V466" s="5">
        <v>1002711</v>
      </c>
      <c r="W466" t="s">
        <v>221</v>
      </c>
      <c r="X466" s="5" t="s">
        <v>499</v>
      </c>
      <c r="Y466" t="s">
        <v>302</v>
      </c>
      <c r="Z466"/>
      <c r="AA466"/>
      <c r="AB466" s="5">
        <v>27</v>
      </c>
      <c r="AC466"/>
      <c r="AD466"/>
      <c r="AE466" s="48"/>
      <c r="AF466"/>
      <c r="AG466"/>
      <c r="AK466"/>
      <c r="AM466" s="5">
        <v>1</v>
      </c>
      <c r="AO466" s="5">
        <v>1</v>
      </c>
    </row>
    <row r="467" spans="1:41" ht="14.25" customHeight="1">
      <c r="A467" s="5" t="s">
        <v>86</v>
      </c>
      <c r="B467" s="48">
        <v>30250213</v>
      </c>
      <c r="C467" t="s">
        <v>784</v>
      </c>
      <c r="D467" t="s">
        <v>204</v>
      </c>
      <c r="E467">
        <v>48</v>
      </c>
      <c r="F467" s="5">
        <v>1</v>
      </c>
      <c r="G467">
        <v>22144</v>
      </c>
      <c r="H467">
        <v>1379</v>
      </c>
      <c r="I467">
        <v>779</v>
      </c>
      <c r="J467">
        <v>315</v>
      </c>
      <c r="K467">
        <v>75</v>
      </c>
      <c r="L467">
        <v>1447</v>
      </c>
      <c r="M467">
        <v>34</v>
      </c>
      <c r="N467">
        <v>119</v>
      </c>
      <c r="O467" s="5">
        <v>0</v>
      </c>
      <c r="P467">
        <v>28015</v>
      </c>
      <c r="Q467">
        <v>28055</v>
      </c>
      <c r="R467">
        <v>28065</v>
      </c>
      <c r="S467"/>
      <c r="T467"/>
      <c r="U467" t="s">
        <v>509</v>
      </c>
      <c r="V467" s="5">
        <v>1002811</v>
      </c>
      <c r="W467" t="s">
        <v>206</v>
      </c>
      <c r="X467" s="5" t="s">
        <v>510</v>
      </c>
      <c r="Y467" t="s">
        <v>303</v>
      </c>
      <c r="Z467"/>
      <c r="AA467"/>
      <c r="AB467" s="5">
        <v>28</v>
      </c>
      <c r="AC467"/>
      <c r="AD467"/>
      <c r="AE467" s="48"/>
      <c r="AF467"/>
      <c r="AG467"/>
      <c r="AK467"/>
      <c r="AM467" s="5">
        <v>1</v>
      </c>
      <c r="AO467" s="5">
        <v>1</v>
      </c>
    </row>
    <row r="468" spans="1:41" ht="14.25" customHeight="1">
      <c r="A468" s="5" t="s">
        <v>86</v>
      </c>
      <c r="B468" s="48">
        <v>30260111</v>
      </c>
      <c r="C468" t="s">
        <v>785</v>
      </c>
      <c r="D468" t="s">
        <v>95</v>
      </c>
      <c r="E468">
        <v>49</v>
      </c>
      <c r="F468" s="5">
        <v>1</v>
      </c>
      <c r="G468">
        <v>22257</v>
      </c>
      <c r="H468">
        <v>2181</v>
      </c>
      <c r="I468">
        <v>1148</v>
      </c>
      <c r="J468">
        <v>320</v>
      </c>
      <c r="K468">
        <v>101</v>
      </c>
      <c r="L468">
        <v>1649</v>
      </c>
      <c r="M468">
        <v>122</v>
      </c>
      <c r="N468">
        <v>152</v>
      </c>
      <c r="O468" s="5">
        <v>0</v>
      </c>
      <c r="P468">
        <v>40013</v>
      </c>
      <c r="Q468">
        <v>40073</v>
      </c>
      <c r="R468">
        <v>40063</v>
      </c>
      <c r="S468"/>
      <c r="T468"/>
      <c r="U468" t="s">
        <v>532</v>
      </c>
      <c r="V468" s="5">
        <v>1004011</v>
      </c>
      <c r="W468">
        <v>313004000</v>
      </c>
      <c r="X468" s="5">
        <v>321004001</v>
      </c>
      <c r="Y468" t="s">
        <v>318</v>
      </c>
      <c r="Z468"/>
      <c r="AA468"/>
      <c r="AB468" s="5">
        <v>40</v>
      </c>
      <c r="AC468"/>
      <c r="AD468"/>
      <c r="AE468" s="52" t="s">
        <v>786</v>
      </c>
      <c r="AF468"/>
      <c r="AG468"/>
      <c r="AK468"/>
      <c r="AM468" s="5">
        <v>4</v>
      </c>
      <c r="AO468" s="5">
        <v>1</v>
      </c>
    </row>
    <row r="469" spans="1:41" ht="14.25" customHeight="1">
      <c r="A469" s="5" t="s">
        <v>86</v>
      </c>
      <c r="B469" s="48">
        <v>30260112</v>
      </c>
      <c r="C469" t="s">
        <v>787</v>
      </c>
      <c r="D469" t="s">
        <v>178</v>
      </c>
      <c r="E469">
        <v>49</v>
      </c>
      <c r="F469" s="5">
        <v>1</v>
      </c>
      <c r="G469">
        <v>24237</v>
      </c>
      <c r="H469">
        <v>2757</v>
      </c>
      <c r="I469">
        <v>1374</v>
      </c>
      <c r="J469">
        <v>289</v>
      </c>
      <c r="K469">
        <v>175</v>
      </c>
      <c r="L469">
        <v>1509</v>
      </c>
      <c r="M469">
        <v>187</v>
      </c>
      <c r="N469">
        <v>182</v>
      </c>
      <c r="O469" s="5">
        <v>0</v>
      </c>
      <c r="P469">
        <v>4013</v>
      </c>
      <c r="Q469">
        <v>4023</v>
      </c>
      <c r="R469">
        <v>4033</v>
      </c>
      <c r="S469">
        <v>4043</v>
      </c>
      <c r="T469"/>
      <c r="U469" t="s">
        <v>535</v>
      </c>
      <c r="V469" s="5">
        <v>1000411</v>
      </c>
      <c r="W469" t="s">
        <v>180</v>
      </c>
      <c r="X469" s="5" t="s">
        <v>536</v>
      </c>
      <c r="Y469" t="s">
        <v>276</v>
      </c>
      <c r="Z469"/>
      <c r="AA469"/>
      <c r="AB469" s="5">
        <v>4</v>
      </c>
      <c r="AC469"/>
      <c r="AD469"/>
      <c r="AE469" s="48"/>
      <c r="AF469"/>
      <c r="AG469"/>
      <c r="AK469"/>
      <c r="AM469" s="5">
        <v>4</v>
      </c>
      <c r="AO469" s="5">
        <v>1</v>
      </c>
    </row>
    <row r="470" spans="1:41" ht="14.25" customHeight="1">
      <c r="A470" s="5" t="s">
        <v>86</v>
      </c>
      <c r="B470" s="48">
        <v>30260113</v>
      </c>
      <c r="C470" t="s">
        <v>788</v>
      </c>
      <c r="D470" t="s">
        <v>255</v>
      </c>
      <c r="E470">
        <v>49</v>
      </c>
      <c r="F470" s="5">
        <v>1</v>
      </c>
      <c r="G470">
        <v>20786</v>
      </c>
      <c r="H470">
        <v>1488</v>
      </c>
      <c r="I470">
        <v>1076</v>
      </c>
      <c r="J470">
        <v>325</v>
      </c>
      <c r="K470">
        <v>95</v>
      </c>
      <c r="L470">
        <v>1329</v>
      </c>
      <c r="M470">
        <v>52</v>
      </c>
      <c r="N470">
        <v>142</v>
      </c>
      <c r="O470" s="5">
        <v>0</v>
      </c>
      <c r="P470">
        <v>34015</v>
      </c>
      <c r="Q470">
        <v>34025</v>
      </c>
      <c r="R470">
        <v>34035</v>
      </c>
      <c r="S470"/>
      <c r="T470"/>
      <c r="U470" t="s">
        <v>518</v>
      </c>
      <c r="V470" s="5">
        <v>1003411</v>
      </c>
      <c r="W470" t="s">
        <v>257</v>
      </c>
      <c r="X470" s="5" t="s">
        <v>519</v>
      </c>
      <c r="Y470" t="s">
        <v>311</v>
      </c>
      <c r="Z470"/>
      <c r="AA470"/>
      <c r="AB470" s="5">
        <v>34</v>
      </c>
      <c r="AC470"/>
      <c r="AD470"/>
      <c r="AE470" s="48"/>
      <c r="AF470"/>
      <c r="AG470"/>
      <c r="AK470"/>
      <c r="AM470" s="5">
        <v>1</v>
      </c>
      <c r="AO470" s="5">
        <v>1</v>
      </c>
    </row>
    <row r="471" spans="1:41" ht="14.25" customHeight="1">
      <c r="A471" s="5" t="s">
        <v>86</v>
      </c>
      <c r="B471" s="48">
        <v>30260114</v>
      </c>
      <c r="C471" t="s">
        <v>789</v>
      </c>
      <c r="D471" t="s">
        <v>201</v>
      </c>
      <c r="E471">
        <v>49</v>
      </c>
      <c r="F471" s="5">
        <v>1</v>
      </c>
      <c r="G471">
        <v>21615</v>
      </c>
      <c r="H471">
        <v>2017</v>
      </c>
      <c r="I471">
        <v>990</v>
      </c>
      <c r="J471">
        <v>279</v>
      </c>
      <c r="K471">
        <v>83</v>
      </c>
      <c r="L471">
        <v>1489</v>
      </c>
      <c r="M471">
        <v>52</v>
      </c>
      <c r="N471">
        <v>132</v>
      </c>
      <c r="O471" s="5">
        <v>0</v>
      </c>
      <c r="P471">
        <v>41015</v>
      </c>
      <c r="Q471">
        <v>41025</v>
      </c>
      <c r="R471">
        <v>41035</v>
      </c>
      <c r="S471"/>
      <c r="T471"/>
      <c r="U471" t="s">
        <v>481</v>
      </c>
      <c r="V471" s="5">
        <v>1004111</v>
      </c>
      <c r="W471" t="s">
        <v>203</v>
      </c>
      <c r="X471" s="5" t="s">
        <v>482</v>
      </c>
      <c r="Y471" t="s">
        <v>319</v>
      </c>
      <c r="Z471"/>
      <c r="AA471"/>
      <c r="AB471" s="5">
        <v>41</v>
      </c>
      <c r="AC471"/>
      <c r="AD471"/>
      <c r="AE471" s="48"/>
      <c r="AF471"/>
      <c r="AG471"/>
      <c r="AK471"/>
      <c r="AM471" s="5">
        <v>1</v>
      </c>
      <c r="AO471" s="5">
        <v>1</v>
      </c>
    </row>
    <row r="472" spans="1:41" ht="14.25" customHeight="1">
      <c r="A472" s="5" t="s">
        <v>86</v>
      </c>
      <c r="B472" s="48">
        <v>30260115</v>
      </c>
      <c r="C472" t="s">
        <v>790</v>
      </c>
      <c r="D472" t="s">
        <v>193</v>
      </c>
      <c r="E472">
        <v>49</v>
      </c>
      <c r="F472" s="5">
        <v>1</v>
      </c>
      <c r="G472">
        <v>19448</v>
      </c>
      <c r="H472">
        <v>1864</v>
      </c>
      <c r="I472">
        <v>1133</v>
      </c>
      <c r="J472">
        <v>336</v>
      </c>
      <c r="K472">
        <v>142</v>
      </c>
      <c r="L472">
        <v>1369</v>
      </c>
      <c r="M472">
        <v>52</v>
      </c>
      <c r="N472">
        <v>142</v>
      </c>
      <c r="O472" s="5">
        <v>0</v>
      </c>
      <c r="P472">
        <v>26015</v>
      </c>
      <c r="Q472">
        <v>26025</v>
      </c>
      <c r="R472">
        <v>26035</v>
      </c>
      <c r="S472"/>
      <c r="T472"/>
      <c r="U472" t="s">
        <v>540</v>
      </c>
      <c r="V472" s="5">
        <v>1002611</v>
      </c>
      <c r="W472" t="s">
        <v>195</v>
      </c>
      <c r="X472" s="5" t="s">
        <v>461</v>
      </c>
      <c r="Y472" t="s">
        <v>301</v>
      </c>
      <c r="Z472"/>
      <c r="AA472"/>
      <c r="AB472" s="5">
        <v>26</v>
      </c>
      <c r="AC472"/>
      <c r="AD472"/>
      <c r="AE472" s="48"/>
      <c r="AF472"/>
      <c r="AG472"/>
      <c r="AK472"/>
      <c r="AM472" s="5">
        <v>1</v>
      </c>
      <c r="AO472" s="5">
        <v>1</v>
      </c>
    </row>
    <row r="473" spans="1:41" ht="14.25" customHeight="1">
      <c r="A473" s="5" t="s">
        <v>86</v>
      </c>
      <c r="B473" s="48">
        <v>30260116</v>
      </c>
      <c r="C473" s="10" t="s">
        <v>791</v>
      </c>
      <c r="D473" t="s">
        <v>243</v>
      </c>
      <c r="E473">
        <v>49</v>
      </c>
      <c r="F473" s="5">
        <v>1</v>
      </c>
      <c r="G473">
        <v>20278</v>
      </c>
      <c r="H473">
        <v>1864</v>
      </c>
      <c r="I473">
        <v>1133</v>
      </c>
      <c r="J473">
        <v>303</v>
      </c>
      <c r="K473">
        <v>100</v>
      </c>
      <c r="L473">
        <v>1359</v>
      </c>
      <c r="M473">
        <v>52</v>
      </c>
      <c r="N473">
        <v>142</v>
      </c>
      <c r="O473" s="5">
        <v>0</v>
      </c>
      <c r="P473">
        <v>33015</v>
      </c>
      <c r="Q473">
        <v>33065</v>
      </c>
      <c r="R473">
        <v>33075</v>
      </c>
      <c r="S473"/>
      <c r="T473"/>
      <c r="U473" t="s">
        <v>448</v>
      </c>
      <c r="V473" s="5">
        <v>1003311</v>
      </c>
      <c r="W473" t="s">
        <v>245</v>
      </c>
      <c r="X473" s="5" t="s">
        <v>523</v>
      </c>
      <c r="Y473" t="s">
        <v>309</v>
      </c>
      <c r="Z473"/>
      <c r="AA473"/>
      <c r="AB473" s="5">
        <v>33</v>
      </c>
      <c r="AC473"/>
      <c r="AD473"/>
      <c r="AE473" s="48"/>
      <c r="AF473"/>
      <c r="AG473"/>
      <c r="AK473"/>
      <c r="AM473" s="5">
        <v>1</v>
      </c>
      <c r="AO473" s="5">
        <v>1</v>
      </c>
    </row>
    <row r="474" spans="1:41" ht="14.25" customHeight="1">
      <c r="A474" s="5" t="s">
        <v>86</v>
      </c>
      <c r="B474" s="48">
        <v>30260211</v>
      </c>
      <c r="C474" t="s">
        <v>792</v>
      </c>
      <c r="D474" t="s">
        <v>207</v>
      </c>
      <c r="E474">
        <v>49</v>
      </c>
      <c r="F474" s="5">
        <v>1</v>
      </c>
      <c r="G474">
        <v>34425</v>
      </c>
      <c r="H474">
        <v>3184</v>
      </c>
      <c r="I474">
        <v>1036</v>
      </c>
      <c r="J474">
        <v>307</v>
      </c>
      <c r="K474">
        <v>187</v>
      </c>
      <c r="L474">
        <v>1759</v>
      </c>
      <c r="M474">
        <v>127</v>
      </c>
      <c r="N474">
        <v>127</v>
      </c>
      <c r="O474" s="5">
        <v>0</v>
      </c>
      <c r="P474">
        <v>6013</v>
      </c>
      <c r="Q474">
        <v>6023</v>
      </c>
      <c r="R474">
        <v>6033</v>
      </c>
      <c r="S474">
        <v>6043</v>
      </c>
      <c r="T474"/>
      <c r="U474" t="s">
        <v>543</v>
      </c>
      <c r="V474" s="5">
        <v>1000611</v>
      </c>
      <c r="W474" t="s">
        <v>209</v>
      </c>
      <c r="X474" s="5" t="s">
        <v>544</v>
      </c>
      <c r="Y474" t="s">
        <v>279</v>
      </c>
      <c r="Z474"/>
      <c r="AA474"/>
      <c r="AB474" s="5">
        <v>6</v>
      </c>
      <c r="AC474"/>
      <c r="AD474"/>
      <c r="AE474" s="52" t="s">
        <v>793</v>
      </c>
      <c r="AF474">
        <v>6043</v>
      </c>
      <c r="AG474"/>
      <c r="AK474"/>
      <c r="AM474" s="5">
        <v>3</v>
      </c>
      <c r="AO474" s="5">
        <v>1</v>
      </c>
    </row>
    <row r="475" spans="1:41" ht="14.25" customHeight="1">
      <c r="A475" s="5" t="s">
        <v>86</v>
      </c>
      <c r="B475" s="48">
        <v>30260212</v>
      </c>
      <c r="C475" t="s">
        <v>794</v>
      </c>
      <c r="D475" t="s">
        <v>159</v>
      </c>
      <c r="E475">
        <v>49</v>
      </c>
      <c r="F475" s="5">
        <v>1</v>
      </c>
      <c r="G475">
        <v>24420</v>
      </c>
      <c r="H475">
        <v>2882</v>
      </c>
      <c r="I475">
        <v>1148</v>
      </c>
      <c r="J475">
        <v>316</v>
      </c>
      <c r="K475">
        <v>147</v>
      </c>
      <c r="L475">
        <v>1649</v>
      </c>
      <c r="M475">
        <v>132</v>
      </c>
      <c r="N475">
        <v>172</v>
      </c>
      <c r="O475" s="5">
        <v>0</v>
      </c>
      <c r="P475">
        <v>12013</v>
      </c>
      <c r="Q475">
        <v>12023</v>
      </c>
      <c r="R475">
        <v>12033</v>
      </c>
      <c r="S475"/>
      <c r="T475"/>
      <c r="U475" t="s">
        <v>547</v>
      </c>
      <c r="V475" s="5">
        <v>1001211</v>
      </c>
      <c r="W475" t="s">
        <v>161</v>
      </c>
      <c r="X475" s="5" t="s">
        <v>548</v>
      </c>
      <c r="Y475" t="s">
        <v>286</v>
      </c>
      <c r="Z475"/>
      <c r="AA475"/>
      <c r="AB475" s="5">
        <v>12</v>
      </c>
      <c r="AC475"/>
      <c r="AD475"/>
      <c r="AE475" s="48"/>
      <c r="AF475"/>
      <c r="AG475"/>
      <c r="AK475"/>
      <c r="AM475" s="5">
        <v>3</v>
      </c>
      <c r="AO475" s="5">
        <v>1</v>
      </c>
    </row>
    <row r="476" spans="1:41" ht="14.25" customHeight="1">
      <c r="A476" s="5" t="s">
        <v>86</v>
      </c>
      <c r="B476" s="48">
        <v>30270111</v>
      </c>
      <c r="C476" t="s">
        <v>795</v>
      </c>
      <c r="D476" t="s">
        <v>153</v>
      </c>
      <c r="E476">
        <v>50</v>
      </c>
      <c r="F476" s="5">
        <v>1</v>
      </c>
      <c r="G476">
        <v>28962</v>
      </c>
      <c r="H476">
        <v>2710</v>
      </c>
      <c r="I476">
        <v>1228</v>
      </c>
      <c r="J476">
        <v>287</v>
      </c>
      <c r="K476">
        <v>169</v>
      </c>
      <c r="L476">
        <v>1714</v>
      </c>
      <c r="M476">
        <v>66</v>
      </c>
      <c r="N476">
        <v>196</v>
      </c>
      <c r="O476" s="5">
        <v>0</v>
      </c>
      <c r="P476">
        <v>10013</v>
      </c>
      <c r="Q476">
        <v>10023</v>
      </c>
      <c r="R476">
        <v>10033</v>
      </c>
      <c r="S476">
        <v>10043</v>
      </c>
      <c r="T476"/>
      <c r="U476" t="s">
        <v>550</v>
      </c>
      <c r="V476" s="5">
        <v>1001011</v>
      </c>
      <c r="W476" t="s">
        <v>155</v>
      </c>
      <c r="X476" s="5" t="s">
        <v>526</v>
      </c>
      <c r="Y476" t="s">
        <v>284</v>
      </c>
      <c r="Z476"/>
      <c r="AA476"/>
      <c r="AB476" s="5">
        <v>10</v>
      </c>
      <c r="AC476"/>
      <c r="AD476"/>
      <c r="AE476" s="52" t="s">
        <v>646</v>
      </c>
      <c r="AF476">
        <v>10043</v>
      </c>
      <c r="AG476"/>
      <c r="AK476"/>
      <c r="AM476" s="5">
        <v>2</v>
      </c>
      <c r="AO476" s="5">
        <v>1</v>
      </c>
    </row>
    <row r="477" spans="1:41" ht="14.25" customHeight="1">
      <c r="A477" s="5" t="s">
        <v>86</v>
      </c>
      <c r="B477" s="48">
        <v>30270112</v>
      </c>
      <c r="C477" t="s">
        <v>796</v>
      </c>
      <c r="D477" t="s">
        <v>173</v>
      </c>
      <c r="E477">
        <v>50</v>
      </c>
      <c r="F477" s="5">
        <v>1</v>
      </c>
      <c r="G477">
        <v>26683</v>
      </c>
      <c r="H477">
        <v>2346</v>
      </c>
      <c r="I477">
        <v>1310</v>
      </c>
      <c r="J477">
        <v>272</v>
      </c>
      <c r="K477">
        <v>147</v>
      </c>
      <c r="L477">
        <v>1694</v>
      </c>
      <c r="M477">
        <v>66</v>
      </c>
      <c r="N477">
        <v>176</v>
      </c>
      <c r="O477" s="5">
        <v>0</v>
      </c>
      <c r="P477">
        <v>19015</v>
      </c>
      <c r="Q477">
        <v>19025</v>
      </c>
      <c r="R477">
        <v>19035</v>
      </c>
      <c r="S477"/>
      <c r="T477"/>
      <c r="U477" t="s">
        <v>441</v>
      </c>
      <c r="V477" s="5">
        <v>1001911</v>
      </c>
      <c r="W477" t="s">
        <v>175</v>
      </c>
      <c r="X477" s="5" t="s">
        <v>442</v>
      </c>
      <c r="Y477" t="s">
        <v>294</v>
      </c>
      <c r="Z477"/>
      <c r="AA477"/>
      <c r="AB477" s="5">
        <v>19</v>
      </c>
      <c r="AC477"/>
      <c r="AD477"/>
      <c r="AE477" s="48"/>
      <c r="AF477"/>
      <c r="AG477"/>
      <c r="AK477"/>
      <c r="AM477" s="5">
        <v>1</v>
      </c>
      <c r="AO477" s="5">
        <v>1</v>
      </c>
    </row>
    <row r="478" spans="1:41" ht="14.25" customHeight="1">
      <c r="A478" s="5" t="s">
        <v>86</v>
      </c>
      <c r="B478" s="48">
        <v>30270113</v>
      </c>
      <c r="C478" t="s">
        <v>797</v>
      </c>
      <c r="D478" t="s">
        <v>193</v>
      </c>
      <c r="E478">
        <v>50</v>
      </c>
      <c r="F478" s="5">
        <v>1</v>
      </c>
      <c r="G478">
        <v>21478</v>
      </c>
      <c r="H478">
        <v>2067</v>
      </c>
      <c r="I478">
        <v>1246</v>
      </c>
      <c r="J478">
        <v>336</v>
      </c>
      <c r="K478">
        <v>142</v>
      </c>
      <c r="L478">
        <v>1414</v>
      </c>
      <c r="M478">
        <v>66</v>
      </c>
      <c r="N478">
        <v>156</v>
      </c>
      <c r="O478" s="5">
        <v>0</v>
      </c>
      <c r="P478">
        <v>26015</v>
      </c>
      <c r="Q478">
        <v>26025</v>
      </c>
      <c r="R478">
        <v>26035</v>
      </c>
      <c r="S478"/>
      <c r="T478"/>
      <c r="U478" s="10" t="s">
        <v>554</v>
      </c>
      <c r="V478" s="5">
        <v>1002611</v>
      </c>
      <c r="W478" t="s">
        <v>195</v>
      </c>
      <c r="X478" s="5" t="s">
        <v>461</v>
      </c>
      <c r="Y478" t="s">
        <v>301</v>
      </c>
      <c r="Z478"/>
      <c r="AA478"/>
      <c r="AB478" s="5">
        <v>26</v>
      </c>
      <c r="AC478"/>
      <c r="AD478"/>
      <c r="AE478" s="48"/>
      <c r="AF478"/>
      <c r="AG478"/>
      <c r="AK478"/>
      <c r="AM478" s="5">
        <v>1</v>
      </c>
      <c r="AO478" s="5">
        <v>1</v>
      </c>
    </row>
    <row r="479" spans="1:41" ht="14.25" customHeight="1">
      <c r="A479" s="5" t="s">
        <v>86</v>
      </c>
      <c r="B479" s="48">
        <v>30270114</v>
      </c>
      <c r="C479" t="s">
        <v>798</v>
      </c>
      <c r="D479" t="s">
        <v>255</v>
      </c>
      <c r="E479">
        <v>50</v>
      </c>
      <c r="F479" s="5">
        <v>1</v>
      </c>
      <c r="G479">
        <v>23101</v>
      </c>
      <c r="H479">
        <v>1631</v>
      </c>
      <c r="I479">
        <v>1182</v>
      </c>
      <c r="J479">
        <v>325</v>
      </c>
      <c r="K479">
        <v>95</v>
      </c>
      <c r="L479">
        <v>1374</v>
      </c>
      <c r="M479">
        <v>66</v>
      </c>
      <c r="N479">
        <v>156</v>
      </c>
      <c r="O479" s="5">
        <v>0</v>
      </c>
      <c r="P479">
        <v>34015</v>
      </c>
      <c r="Q479">
        <v>34025</v>
      </c>
      <c r="R479" s="5">
        <v>34035</v>
      </c>
      <c r="T479"/>
      <c r="U479" t="s">
        <v>518</v>
      </c>
      <c r="V479" s="5">
        <v>1003411</v>
      </c>
      <c r="W479" t="s">
        <v>257</v>
      </c>
      <c r="X479" s="5" t="s">
        <v>519</v>
      </c>
      <c r="Y479" t="s">
        <v>311</v>
      </c>
      <c r="Z479"/>
      <c r="AA479"/>
      <c r="AB479" s="5">
        <v>34</v>
      </c>
      <c r="AC479"/>
      <c r="AD479"/>
      <c r="AE479" s="48"/>
      <c r="AF479"/>
      <c r="AG479"/>
      <c r="AK479"/>
      <c r="AM479" s="5">
        <v>1</v>
      </c>
      <c r="AO479" s="5">
        <v>1</v>
      </c>
    </row>
    <row r="480" spans="1:41" ht="14.25" customHeight="1">
      <c r="A480" s="5" t="s">
        <v>86</v>
      </c>
      <c r="B480" s="48">
        <v>30270115</v>
      </c>
      <c r="C480" s="10" t="s">
        <v>799</v>
      </c>
      <c r="D480" t="s">
        <v>165</v>
      </c>
      <c r="E480">
        <v>50</v>
      </c>
      <c r="F480" s="5">
        <v>1</v>
      </c>
      <c r="G480">
        <v>22781</v>
      </c>
      <c r="H480">
        <v>2814</v>
      </c>
      <c r="I480">
        <v>1162</v>
      </c>
      <c r="J480">
        <v>295</v>
      </c>
      <c r="K480">
        <v>171</v>
      </c>
      <c r="L480">
        <v>1514</v>
      </c>
      <c r="M480">
        <v>146</v>
      </c>
      <c r="N480">
        <v>171</v>
      </c>
      <c r="O480" s="5">
        <v>0</v>
      </c>
      <c r="P480">
        <v>14013</v>
      </c>
      <c r="Q480">
        <v>14023</v>
      </c>
      <c r="R480">
        <v>14033</v>
      </c>
      <c r="S480"/>
      <c r="T480"/>
      <c r="U480" t="s">
        <v>486</v>
      </c>
      <c r="V480" s="5">
        <v>1001411</v>
      </c>
      <c r="W480" t="s">
        <v>167</v>
      </c>
      <c r="X480" s="5" t="s">
        <v>487</v>
      </c>
      <c r="Y480" t="s">
        <v>288</v>
      </c>
      <c r="Z480"/>
      <c r="AA480"/>
      <c r="AB480" s="5">
        <v>14</v>
      </c>
      <c r="AC480"/>
      <c r="AD480"/>
      <c r="AE480" s="52" t="s">
        <v>557</v>
      </c>
      <c r="AF480"/>
      <c r="AG480"/>
      <c r="AK480"/>
      <c r="AM480" s="5">
        <v>2</v>
      </c>
      <c r="AO480" s="5">
        <v>1</v>
      </c>
    </row>
    <row r="481" spans="1:41" ht="14.25" customHeight="1">
      <c r="A481" s="5" t="s">
        <v>86</v>
      </c>
      <c r="B481" s="48">
        <v>30270116</v>
      </c>
      <c r="C481" t="s">
        <v>800</v>
      </c>
      <c r="D481" t="s">
        <v>243</v>
      </c>
      <c r="E481">
        <v>50</v>
      </c>
      <c r="F481" s="5">
        <v>1</v>
      </c>
      <c r="G481">
        <v>22452</v>
      </c>
      <c r="H481">
        <v>2067</v>
      </c>
      <c r="I481">
        <v>1246</v>
      </c>
      <c r="J481">
        <v>303</v>
      </c>
      <c r="K481">
        <v>100</v>
      </c>
      <c r="L481">
        <v>1404</v>
      </c>
      <c r="M481">
        <v>66</v>
      </c>
      <c r="N481">
        <v>156</v>
      </c>
      <c r="O481" s="5">
        <v>0</v>
      </c>
      <c r="P481">
        <v>33015</v>
      </c>
      <c r="Q481">
        <v>33065</v>
      </c>
      <c r="R481">
        <v>33075</v>
      </c>
      <c r="S481"/>
      <c r="T481"/>
      <c r="U481" t="s">
        <v>448</v>
      </c>
      <c r="V481" s="5">
        <v>1003311</v>
      </c>
      <c r="W481" t="s">
        <v>245</v>
      </c>
      <c r="X481" s="5" t="s">
        <v>523</v>
      </c>
      <c r="Y481" t="s">
        <v>309</v>
      </c>
      <c r="Z481"/>
      <c r="AA481"/>
      <c r="AB481" s="5">
        <v>33</v>
      </c>
      <c r="AC481"/>
      <c r="AD481"/>
      <c r="AE481" s="48"/>
      <c r="AF481"/>
      <c r="AG481"/>
      <c r="AK481"/>
      <c r="AM481" s="5">
        <v>1</v>
      </c>
      <c r="AO481" s="5">
        <v>1</v>
      </c>
    </row>
    <row r="482" spans="1:41" ht="14.25" customHeight="1">
      <c r="A482" s="5" t="s">
        <v>86</v>
      </c>
      <c r="B482" s="48">
        <v>30270211</v>
      </c>
      <c r="C482" t="s">
        <v>801</v>
      </c>
      <c r="D482" t="s">
        <v>433</v>
      </c>
      <c r="E482">
        <v>50</v>
      </c>
      <c r="F482" s="5">
        <v>1</v>
      </c>
      <c r="G482">
        <v>38146</v>
      </c>
      <c r="H482">
        <v>3316</v>
      </c>
      <c r="I482">
        <v>1326</v>
      </c>
      <c r="J482">
        <v>301</v>
      </c>
      <c r="K482">
        <v>187</v>
      </c>
      <c r="L482">
        <v>1534</v>
      </c>
      <c r="M482">
        <v>146</v>
      </c>
      <c r="N482">
        <v>196</v>
      </c>
      <c r="O482" s="5">
        <v>0</v>
      </c>
      <c r="P482">
        <v>5013</v>
      </c>
      <c r="Q482">
        <v>5023</v>
      </c>
      <c r="R482">
        <v>5033</v>
      </c>
      <c r="S482">
        <v>5043</v>
      </c>
      <c r="T482"/>
      <c r="U482" t="s">
        <v>434</v>
      </c>
      <c r="V482" s="5">
        <v>1000511</v>
      </c>
      <c r="W482" t="s">
        <v>212</v>
      </c>
      <c r="X482" s="5" t="s">
        <v>435</v>
      </c>
      <c r="Y482" t="s">
        <v>278</v>
      </c>
      <c r="Z482"/>
      <c r="AA482"/>
      <c r="AB482" s="5">
        <v>5</v>
      </c>
      <c r="AC482"/>
      <c r="AD482"/>
      <c r="AE482" s="52" t="s">
        <v>560</v>
      </c>
      <c r="AF482">
        <v>5043</v>
      </c>
      <c r="AG482"/>
      <c r="AK482"/>
      <c r="AM482" s="5">
        <v>4</v>
      </c>
      <c r="AO482" s="5">
        <v>1</v>
      </c>
    </row>
    <row r="483" spans="1:41" ht="14.25" customHeight="1">
      <c r="A483" s="5" t="s">
        <v>86</v>
      </c>
      <c r="B483" s="48">
        <v>30270212</v>
      </c>
      <c r="C483" t="s">
        <v>802</v>
      </c>
      <c r="D483" t="s">
        <v>255</v>
      </c>
      <c r="E483">
        <v>50</v>
      </c>
      <c r="F483" s="5">
        <v>1</v>
      </c>
      <c r="G483">
        <v>28474</v>
      </c>
      <c r="H483">
        <v>1733</v>
      </c>
      <c r="I483">
        <v>1182</v>
      </c>
      <c r="J483">
        <v>325</v>
      </c>
      <c r="K483">
        <v>95</v>
      </c>
      <c r="L483">
        <v>1374</v>
      </c>
      <c r="M483">
        <v>66</v>
      </c>
      <c r="N483">
        <v>156</v>
      </c>
      <c r="O483" s="5">
        <v>0</v>
      </c>
      <c r="P483">
        <v>34015</v>
      </c>
      <c r="Q483">
        <v>34025</v>
      </c>
      <c r="R483">
        <v>34035</v>
      </c>
      <c r="S483"/>
      <c r="T483"/>
      <c r="U483" t="s">
        <v>562</v>
      </c>
      <c r="V483" s="5">
        <v>1003411</v>
      </c>
      <c r="W483" t="s">
        <v>257</v>
      </c>
      <c r="X483" s="5" t="s">
        <v>519</v>
      </c>
      <c r="Y483" t="s">
        <v>311</v>
      </c>
      <c r="Z483"/>
      <c r="AA483"/>
      <c r="AB483" s="5">
        <v>34</v>
      </c>
      <c r="AC483"/>
      <c r="AD483"/>
      <c r="AE483" s="48"/>
      <c r="AF483"/>
      <c r="AG483"/>
      <c r="AK483"/>
      <c r="AM483" s="5">
        <v>1</v>
      </c>
      <c r="AO483" s="5">
        <v>1</v>
      </c>
    </row>
    <row r="484" spans="1:41" ht="14.25" customHeight="1">
      <c r="A484" s="5" t="s">
        <v>86</v>
      </c>
      <c r="B484" s="48">
        <v>30270213</v>
      </c>
      <c r="C484" t="s">
        <v>803</v>
      </c>
      <c r="D484" t="s">
        <v>219</v>
      </c>
      <c r="E484">
        <v>50</v>
      </c>
      <c r="F484" s="5">
        <v>1</v>
      </c>
      <c r="G484">
        <v>26473</v>
      </c>
      <c r="H484">
        <v>2443</v>
      </c>
      <c r="I484">
        <v>1148</v>
      </c>
      <c r="J484">
        <v>271</v>
      </c>
      <c r="K484">
        <v>118</v>
      </c>
      <c r="L484">
        <v>1554</v>
      </c>
      <c r="M484">
        <v>66</v>
      </c>
      <c r="N484">
        <v>171</v>
      </c>
      <c r="O484" s="5">
        <v>0</v>
      </c>
      <c r="P484">
        <v>27015</v>
      </c>
      <c r="Q484">
        <v>27025</v>
      </c>
      <c r="R484">
        <v>27035</v>
      </c>
      <c r="S484"/>
      <c r="T484"/>
      <c r="U484" t="s">
        <v>529</v>
      </c>
      <c r="V484" s="5">
        <v>1002711</v>
      </c>
      <c r="W484" t="s">
        <v>221</v>
      </c>
      <c r="X484" s="5" t="s">
        <v>499</v>
      </c>
      <c r="Y484" t="s">
        <v>302</v>
      </c>
      <c r="Z484"/>
      <c r="AA484"/>
      <c r="AB484" s="5">
        <v>27</v>
      </c>
      <c r="AC484"/>
      <c r="AD484"/>
      <c r="AE484" s="48"/>
      <c r="AF484"/>
      <c r="AG484"/>
      <c r="AK484"/>
      <c r="AM484" s="5">
        <v>1</v>
      </c>
      <c r="AO484" s="5">
        <v>1</v>
      </c>
    </row>
    <row r="485" spans="1:41" ht="14.25" customHeight="1">
      <c r="A485" s="5" t="s">
        <v>86</v>
      </c>
      <c r="B485" s="48">
        <v>30270214</v>
      </c>
      <c r="C485" s="10" t="s">
        <v>804</v>
      </c>
      <c r="D485" t="s">
        <v>243</v>
      </c>
      <c r="E485">
        <v>50</v>
      </c>
      <c r="F485" s="5">
        <v>1</v>
      </c>
      <c r="G485">
        <v>27673</v>
      </c>
      <c r="H485">
        <v>2197</v>
      </c>
      <c r="I485">
        <v>1246</v>
      </c>
      <c r="J485">
        <v>303</v>
      </c>
      <c r="K485">
        <v>100</v>
      </c>
      <c r="L485">
        <v>1404</v>
      </c>
      <c r="M485">
        <v>66</v>
      </c>
      <c r="N485">
        <v>156</v>
      </c>
      <c r="O485" s="5">
        <v>0</v>
      </c>
      <c r="P485">
        <v>33015</v>
      </c>
      <c r="Q485">
        <v>33065</v>
      </c>
      <c r="R485">
        <v>33075</v>
      </c>
      <c r="S485"/>
      <c r="T485"/>
      <c r="U485" t="s">
        <v>448</v>
      </c>
      <c r="V485" s="5">
        <v>1003311</v>
      </c>
      <c r="W485" t="s">
        <v>245</v>
      </c>
      <c r="X485" s="5" t="s">
        <v>523</v>
      </c>
      <c r="Y485" t="s">
        <v>309</v>
      </c>
      <c r="Z485"/>
      <c r="AA485"/>
      <c r="AB485" s="5">
        <v>33</v>
      </c>
      <c r="AC485"/>
      <c r="AD485"/>
      <c r="AE485" s="48"/>
      <c r="AF485"/>
      <c r="AG485"/>
      <c r="AK485"/>
      <c r="AM485" s="5">
        <v>1</v>
      </c>
      <c r="AO485" s="5">
        <v>1</v>
      </c>
    </row>
    <row r="486" spans="1:41" ht="14.25" customHeight="1">
      <c r="A486" s="5" t="s">
        <v>86</v>
      </c>
      <c r="B486" s="52">
        <v>30280111</v>
      </c>
      <c r="C486" t="s">
        <v>805</v>
      </c>
      <c r="D486" t="s">
        <v>153</v>
      </c>
      <c r="E486">
        <v>51</v>
      </c>
      <c r="F486" s="5">
        <v>1</v>
      </c>
      <c r="G486">
        <v>30541</v>
      </c>
      <c r="H486">
        <v>2845</v>
      </c>
      <c r="I486">
        <v>1292</v>
      </c>
      <c r="J486">
        <v>287</v>
      </c>
      <c r="K486">
        <v>173</v>
      </c>
      <c r="L486">
        <v>1728</v>
      </c>
      <c r="M486">
        <v>72</v>
      </c>
      <c r="N486">
        <v>202</v>
      </c>
      <c r="O486" s="5">
        <v>0</v>
      </c>
      <c r="P486">
        <v>10013</v>
      </c>
      <c r="Q486">
        <v>10023</v>
      </c>
      <c r="R486">
        <v>10033</v>
      </c>
      <c r="S486">
        <v>10043</v>
      </c>
      <c r="T486"/>
      <c r="U486" s="10" t="s">
        <v>550</v>
      </c>
      <c r="V486" s="5">
        <v>1001011</v>
      </c>
      <c r="W486" t="s">
        <v>155</v>
      </c>
      <c r="X486" s="5" t="s">
        <v>526</v>
      </c>
      <c r="Y486" t="s">
        <v>284</v>
      </c>
      <c r="Z486"/>
      <c r="AA486"/>
      <c r="AB486" s="5">
        <v>10</v>
      </c>
      <c r="AC486"/>
      <c r="AD486"/>
      <c r="AE486" s="52" t="s">
        <v>567</v>
      </c>
      <c r="AF486">
        <v>10043</v>
      </c>
      <c r="AG486"/>
      <c r="AK486"/>
      <c r="AM486" s="5">
        <v>2</v>
      </c>
      <c r="AO486" s="5">
        <v>1</v>
      </c>
    </row>
    <row r="487" spans="1:41" ht="14.25" customHeight="1">
      <c r="A487" s="5" t="s">
        <v>86</v>
      </c>
      <c r="B487" s="48">
        <v>30280112</v>
      </c>
      <c r="C487" t="s">
        <v>806</v>
      </c>
      <c r="D487" t="s">
        <v>252</v>
      </c>
      <c r="E487">
        <v>51</v>
      </c>
      <c r="F487" s="5">
        <v>1</v>
      </c>
      <c r="G487">
        <v>20416</v>
      </c>
      <c r="H487">
        <v>2457</v>
      </c>
      <c r="I487">
        <v>994</v>
      </c>
      <c r="J487">
        <v>282</v>
      </c>
      <c r="K487">
        <v>117</v>
      </c>
      <c r="L487">
        <v>1588</v>
      </c>
      <c r="M487">
        <v>117</v>
      </c>
      <c r="N487">
        <v>152</v>
      </c>
      <c r="O487" s="5">
        <v>0</v>
      </c>
      <c r="P487">
        <v>35013</v>
      </c>
      <c r="Q487">
        <v>35025</v>
      </c>
      <c r="R487">
        <v>35033</v>
      </c>
      <c r="S487"/>
      <c r="T487"/>
      <c r="U487" s="10" t="s">
        <v>569</v>
      </c>
      <c r="V487" s="5">
        <v>1003511</v>
      </c>
      <c r="W487" t="s">
        <v>254</v>
      </c>
      <c r="X487" s="5" t="s">
        <v>473</v>
      </c>
      <c r="Y487" t="s">
        <v>312</v>
      </c>
      <c r="Z487"/>
      <c r="AA487"/>
      <c r="AB487" s="5">
        <v>35</v>
      </c>
      <c r="AC487"/>
      <c r="AD487"/>
      <c r="AE487" s="48"/>
      <c r="AF487"/>
      <c r="AG487"/>
      <c r="AK487"/>
      <c r="AM487" s="5">
        <v>2</v>
      </c>
      <c r="AO487" s="5">
        <v>1</v>
      </c>
    </row>
    <row r="488" spans="1:41" ht="14.25" customHeight="1">
      <c r="A488" s="5" t="s">
        <v>86</v>
      </c>
      <c r="B488" s="48">
        <v>30280113</v>
      </c>
      <c r="C488" t="s">
        <v>807</v>
      </c>
      <c r="D488" t="s">
        <v>249</v>
      </c>
      <c r="E488">
        <v>51</v>
      </c>
      <c r="F488" s="5">
        <v>1</v>
      </c>
      <c r="G488">
        <v>23459</v>
      </c>
      <c r="H488">
        <v>2614</v>
      </c>
      <c r="I488">
        <v>1044</v>
      </c>
      <c r="J488">
        <v>289</v>
      </c>
      <c r="K488">
        <v>81</v>
      </c>
      <c r="L488">
        <v>1488</v>
      </c>
      <c r="M488">
        <v>147</v>
      </c>
      <c r="N488">
        <v>152</v>
      </c>
      <c r="O488" s="5">
        <v>0</v>
      </c>
      <c r="P488">
        <v>32013</v>
      </c>
      <c r="Q488">
        <v>32025</v>
      </c>
      <c r="R488">
        <v>32033</v>
      </c>
      <c r="S488"/>
      <c r="T488"/>
      <c r="U488" s="10" t="s">
        <v>571</v>
      </c>
      <c r="V488" s="5">
        <v>1003211</v>
      </c>
      <c r="W488" t="s">
        <v>251</v>
      </c>
      <c r="X488" s="5" t="s">
        <v>470</v>
      </c>
      <c r="Y488" t="s">
        <v>308</v>
      </c>
      <c r="Z488"/>
      <c r="AA488"/>
      <c r="AB488" s="5">
        <v>32</v>
      </c>
      <c r="AC488"/>
      <c r="AD488"/>
      <c r="AE488" s="48"/>
      <c r="AF488"/>
      <c r="AG488"/>
      <c r="AK488"/>
      <c r="AM488" s="5">
        <v>3</v>
      </c>
      <c r="AO488" s="5">
        <v>1</v>
      </c>
    </row>
    <row r="489" spans="1:41" ht="14.25" customHeight="1">
      <c r="A489" s="5" t="s">
        <v>86</v>
      </c>
      <c r="B489" s="48">
        <v>30280114</v>
      </c>
      <c r="C489" t="s">
        <v>808</v>
      </c>
      <c r="D489" t="s">
        <v>246</v>
      </c>
      <c r="E489">
        <v>51</v>
      </c>
      <c r="F489" s="5">
        <v>1</v>
      </c>
      <c r="G489">
        <v>20416</v>
      </c>
      <c r="H489">
        <v>1970</v>
      </c>
      <c r="I489">
        <v>1044</v>
      </c>
      <c r="J489">
        <v>331</v>
      </c>
      <c r="K489">
        <v>87</v>
      </c>
      <c r="L489">
        <v>1428</v>
      </c>
      <c r="M489">
        <v>187</v>
      </c>
      <c r="N489">
        <v>147</v>
      </c>
      <c r="O489" s="5">
        <v>0</v>
      </c>
      <c r="P489">
        <v>36015</v>
      </c>
      <c r="Q489">
        <v>36055</v>
      </c>
      <c r="R489">
        <v>36035</v>
      </c>
      <c r="S489"/>
      <c r="T489"/>
      <c r="U489" t="s">
        <v>573</v>
      </c>
      <c r="V489" s="5">
        <v>1003611</v>
      </c>
      <c r="W489">
        <v>313003600</v>
      </c>
      <c r="X489" s="5">
        <v>321003601</v>
      </c>
      <c r="Y489" t="s">
        <v>313</v>
      </c>
      <c r="Z489"/>
      <c r="AA489"/>
      <c r="AB489" s="5">
        <v>36</v>
      </c>
      <c r="AC489"/>
      <c r="AD489"/>
      <c r="AE489" s="48"/>
      <c r="AF489"/>
      <c r="AG489"/>
      <c r="AK489"/>
      <c r="AM489" s="5">
        <v>4</v>
      </c>
      <c r="AO489" s="5">
        <v>1</v>
      </c>
    </row>
    <row r="490" spans="1:41" ht="14.25" customHeight="1">
      <c r="A490" s="5" t="s">
        <v>86</v>
      </c>
      <c r="B490" s="48">
        <v>30280115</v>
      </c>
      <c r="C490" t="s">
        <v>809</v>
      </c>
      <c r="D490" t="s">
        <v>184</v>
      </c>
      <c r="E490">
        <v>51</v>
      </c>
      <c r="F490" s="5">
        <v>1</v>
      </c>
      <c r="G490">
        <v>26152</v>
      </c>
      <c r="H490">
        <v>2710</v>
      </c>
      <c r="I490">
        <v>1277</v>
      </c>
      <c r="J490">
        <v>326</v>
      </c>
      <c r="K490">
        <v>151</v>
      </c>
      <c r="L490">
        <v>1508</v>
      </c>
      <c r="M490">
        <v>72</v>
      </c>
      <c r="N490">
        <v>182</v>
      </c>
      <c r="O490" s="5">
        <v>0</v>
      </c>
      <c r="P490">
        <v>16015</v>
      </c>
      <c r="Q490">
        <v>16025</v>
      </c>
      <c r="R490">
        <v>16035</v>
      </c>
      <c r="S490"/>
      <c r="T490"/>
      <c r="U490" t="s">
        <v>438</v>
      </c>
      <c r="V490" s="5">
        <v>1001611</v>
      </c>
      <c r="W490" t="s">
        <v>186</v>
      </c>
      <c r="X490" s="5" t="s">
        <v>439</v>
      </c>
      <c r="Y490" t="s">
        <v>291</v>
      </c>
      <c r="Z490"/>
      <c r="AA490"/>
      <c r="AB490" s="5">
        <v>16</v>
      </c>
      <c r="AC490"/>
      <c r="AD490"/>
      <c r="AE490" s="48"/>
      <c r="AF490"/>
      <c r="AG490"/>
      <c r="AK490"/>
      <c r="AM490" s="5">
        <v>1</v>
      </c>
      <c r="AO490" s="5">
        <v>1</v>
      </c>
    </row>
    <row r="491" spans="1:41" ht="14.25" customHeight="1">
      <c r="A491" t="s">
        <v>86</v>
      </c>
      <c r="B491" s="55">
        <v>30280116</v>
      </c>
      <c r="C491" s="10" t="s">
        <v>810</v>
      </c>
      <c r="D491" t="s">
        <v>225</v>
      </c>
      <c r="E491">
        <v>51</v>
      </c>
      <c r="F491">
        <v>1</v>
      </c>
      <c r="G491">
        <v>29527</v>
      </c>
      <c r="H491">
        <v>3088</v>
      </c>
      <c r="I491">
        <v>1495</v>
      </c>
      <c r="J491">
        <v>321</v>
      </c>
      <c r="K491">
        <v>161</v>
      </c>
      <c r="L491">
        <v>1748</v>
      </c>
      <c r="M491">
        <v>72</v>
      </c>
      <c r="N491">
        <v>207</v>
      </c>
      <c r="O491" s="5">
        <v>0</v>
      </c>
      <c r="P491">
        <v>7015</v>
      </c>
      <c r="Q491">
        <v>7025</v>
      </c>
      <c r="R491">
        <v>7035</v>
      </c>
      <c r="S491" t="s">
        <v>576</v>
      </c>
      <c r="T491"/>
      <c r="U491" t="s">
        <v>577</v>
      </c>
      <c r="V491">
        <v>1000711</v>
      </c>
      <c r="W491" t="s">
        <v>227</v>
      </c>
      <c r="X491" t="s">
        <v>578</v>
      </c>
      <c r="Y491" t="s">
        <v>280</v>
      </c>
      <c r="Z491"/>
      <c r="AA491"/>
      <c r="AB491">
        <v>7</v>
      </c>
      <c r="AK491"/>
      <c r="AM491" s="5">
        <v>1</v>
      </c>
      <c r="AO491" s="5">
        <v>1</v>
      </c>
    </row>
    <row r="492" spans="1:41" ht="14.25" customHeight="1">
      <c r="A492" s="5" t="s">
        <v>86</v>
      </c>
      <c r="B492" s="48">
        <v>30280211</v>
      </c>
      <c r="C492" t="s">
        <v>811</v>
      </c>
      <c r="D492" t="s">
        <v>178</v>
      </c>
      <c r="E492">
        <v>51</v>
      </c>
      <c r="F492" s="5">
        <v>1</v>
      </c>
      <c r="G492">
        <v>44246</v>
      </c>
      <c r="H492">
        <v>3851</v>
      </c>
      <c r="I492">
        <v>1595</v>
      </c>
      <c r="J492">
        <v>289</v>
      </c>
      <c r="K492">
        <v>179</v>
      </c>
      <c r="L492">
        <v>1568</v>
      </c>
      <c r="M492">
        <v>207</v>
      </c>
      <c r="N492">
        <v>202</v>
      </c>
      <c r="O492" s="5">
        <v>0</v>
      </c>
      <c r="P492">
        <v>4013</v>
      </c>
      <c r="Q492">
        <v>4023</v>
      </c>
      <c r="R492">
        <v>4033</v>
      </c>
      <c r="S492">
        <v>4043</v>
      </c>
      <c r="T492"/>
      <c r="U492" t="s">
        <v>535</v>
      </c>
      <c r="V492" s="5">
        <v>1000411</v>
      </c>
      <c r="W492" t="s">
        <v>180</v>
      </c>
      <c r="X492" s="5" t="s">
        <v>536</v>
      </c>
      <c r="Y492" t="s">
        <v>276</v>
      </c>
      <c r="Z492"/>
      <c r="AA492"/>
      <c r="AB492" s="5">
        <v>4</v>
      </c>
      <c r="AC492"/>
      <c r="AD492"/>
      <c r="AE492" s="52" t="s">
        <v>580</v>
      </c>
      <c r="AF492">
        <v>4043</v>
      </c>
      <c r="AG492"/>
      <c r="AK492"/>
      <c r="AM492" s="5">
        <v>4</v>
      </c>
      <c r="AO492" s="5">
        <v>1</v>
      </c>
    </row>
    <row r="493" spans="1:41" ht="14.25" customHeight="1">
      <c r="A493" s="5" t="s">
        <v>86</v>
      </c>
      <c r="B493" s="48">
        <v>30280212</v>
      </c>
      <c r="C493" t="s">
        <v>812</v>
      </c>
      <c r="D493" t="s">
        <v>201</v>
      </c>
      <c r="E493">
        <v>51</v>
      </c>
      <c r="F493" s="5">
        <v>1</v>
      </c>
      <c r="G493">
        <v>32520</v>
      </c>
      <c r="H493">
        <v>2665</v>
      </c>
      <c r="I493">
        <v>1146</v>
      </c>
      <c r="J493">
        <v>279</v>
      </c>
      <c r="K493">
        <v>87</v>
      </c>
      <c r="L493">
        <v>1548</v>
      </c>
      <c r="M493">
        <v>72</v>
      </c>
      <c r="N493">
        <v>152</v>
      </c>
      <c r="O493" s="5">
        <v>0</v>
      </c>
      <c r="P493">
        <v>41015</v>
      </c>
      <c r="Q493">
        <v>41025</v>
      </c>
      <c r="R493">
        <v>41431</v>
      </c>
      <c r="S493" t="s">
        <v>576</v>
      </c>
      <c r="T493"/>
      <c r="U493" s="10" t="s">
        <v>582</v>
      </c>
      <c r="V493" s="5">
        <v>1004111</v>
      </c>
      <c r="W493" t="s">
        <v>203</v>
      </c>
      <c r="X493" s="5" t="s">
        <v>482</v>
      </c>
      <c r="Y493" t="s">
        <v>319</v>
      </c>
      <c r="Z493"/>
      <c r="AA493"/>
      <c r="AB493" s="5">
        <v>41</v>
      </c>
      <c r="AC493"/>
      <c r="AD493"/>
      <c r="AE493" s="48"/>
      <c r="AF493"/>
      <c r="AG493"/>
      <c r="AK493"/>
      <c r="AM493" s="5">
        <v>1</v>
      </c>
      <c r="AO493" s="5">
        <v>1</v>
      </c>
    </row>
    <row r="494" spans="1:41" ht="14.25" customHeight="1">
      <c r="A494" s="5" t="s">
        <v>86</v>
      </c>
      <c r="B494" s="48">
        <v>30290111</v>
      </c>
      <c r="C494" t="s">
        <v>813</v>
      </c>
      <c r="D494" t="s">
        <v>207</v>
      </c>
      <c r="E494">
        <v>52</v>
      </c>
      <c r="F494" s="5">
        <v>1</v>
      </c>
      <c r="G494">
        <v>28844</v>
      </c>
      <c r="H494">
        <v>3494</v>
      </c>
      <c r="I494">
        <v>1239</v>
      </c>
      <c r="J494">
        <v>307</v>
      </c>
      <c r="K494">
        <v>191</v>
      </c>
      <c r="L494">
        <v>1832</v>
      </c>
      <c r="M494">
        <v>154</v>
      </c>
      <c r="N494">
        <v>154</v>
      </c>
      <c r="O494" s="5">
        <v>0</v>
      </c>
      <c r="P494">
        <v>6013</v>
      </c>
      <c r="Q494">
        <v>6023</v>
      </c>
      <c r="R494">
        <v>6033</v>
      </c>
      <c r="S494">
        <v>6043</v>
      </c>
      <c r="T494"/>
      <c r="U494" t="s">
        <v>543</v>
      </c>
      <c r="V494" s="5">
        <v>1000611</v>
      </c>
      <c r="W494" t="s">
        <v>209</v>
      </c>
      <c r="X494" s="5" t="s">
        <v>544</v>
      </c>
      <c r="Y494" t="s">
        <v>279</v>
      </c>
      <c r="Z494"/>
      <c r="AA494"/>
      <c r="AB494" s="5">
        <v>6</v>
      </c>
      <c r="AC494"/>
      <c r="AD494"/>
      <c r="AE494" s="52" t="s">
        <v>584</v>
      </c>
      <c r="AF494">
        <v>6043</v>
      </c>
      <c r="AG494"/>
      <c r="AK494"/>
      <c r="AM494" s="5">
        <v>3</v>
      </c>
      <c r="AO494" s="5">
        <v>1</v>
      </c>
    </row>
    <row r="495" spans="1:41" ht="14.25" customHeight="1">
      <c r="A495" s="5" t="s">
        <v>86</v>
      </c>
      <c r="B495" s="48">
        <v>30290112</v>
      </c>
      <c r="C495" t="s">
        <v>814</v>
      </c>
      <c r="D495" t="s">
        <v>156</v>
      </c>
      <c r="E495">
        <v>52</v>
      </c>
      <c r="F495" s="5">
        <v>1</v>
      </c>
      <c r="G495">
        <v>23238</v>
      </c>
      <c r="H495">
        <v>3105</v>
      </c>
      <c r="I495">
        <v>1223</v>
      </c>
      <c r="J495">
        <v>324</v>
      </c>
      <c r="K495">
        <v>157</v>
      </c>
      <c r="L495">
        <v>1562</v>
      </c>
      <c r="M495">
        <v>79</v>
      </c>
      <c r="N495">
        <v>189</v>
      </c>
      <c r="O495" s="5">
        <v>0</v>
      </c>
      <c r="P495">
        <v>11013</v>
      </c>
      <c r="Q495">
        <v>11025</v>
      </c>
      <c r="R495">
        <v>11063</v>
      </c>
      <c r="S495" t="s">
        <v>576</v>
      </c>
      <c r="T495"/>
      <c r="U495" t="s">
        <v>463</v>
      </c>
      <c r="V495" s="5">
        <v>1001111</v>
      </c>
      <c r="W495" t="s">
        <v>158</v>
      </c>
      <c r="X495" s="5" t="s">
        <v>464</v>
      </c>
      <c r="Y495" t="s">
        <v>267</v>
      </c>
      <c r="Z495"/>
      <c r="AA495"/>
      <c r="AB495" s="5">
        <v>11</v>
      </c>
      <c r="AC495"/>
      <c r="AD495"/>
      <c r="AE495" s="48"/>
      <c r="AF495"/>
      <c r="AG495"/>
      <c r="AK495"/>
      <c r="AM495" s="5">
        <v>3</v>
      </c>
      <c r="AO495" s="5">
        <v>1</v>
      </c>
    </row>
    <row r="496" spans="1:41" ht="14.25" customHeight="1">
      <c r="A496" s="5" t="s">
        <v>86</v>
      </c>
      <c r="B496" s="48">
        <v>30290113</v>
      </c>
      <c r="C496" t="s">
        <v>815</v>
      </c>
      <c r="D496" t="s">
        <v>261</v>
      </c>
      <c r="E496">
        <v>52</v>
      </c>
      <c r="F496" s="5">
        <v>1</v>
      </c>
      <c r="G496">
        <v>25680</v>
      </c>
      <c r="H496">
        <v>3155</v>
      </c>
      <c r="I496">
        <v>1290</v>
      </c>
      <c r="J496">
        <v>276</v>
      </c>
      <c r="K496">
        <v>149</v>
      </c>
      <c r="L496">
        <v>1762</v>
      </c>
      <c r="M496">
        <v>79</v>
      </c>
      <c r="N496">
        <v>194</v>
      </c>
      <c r="O496" s="5">
        <v>0</v>
      </c>
      <c r="P496">
        <v>50013</v>
      </c>
      <c r="Q496">
        <v>50023</v>
      </c>
      <c r="R496">
        <v>50063</v>
      </c>
      <c r="S496" t="s">
        <v>576</v>
      </c>
      <c r="T496"/>
      <c r="U496" t="s">
        <v>455</v>
      </c>
      <c r="V496" s="5">
        <v>1005011</v>
      </c>
      <c r="W496" t="s">
        <v>263</v>
      </c>
      <c r="X496" s="5" t="s">
        <v>467</v>
      </c>
      <c r="Y496" t="s">
        <v>326</v>
      </c>
      <c r="Z496"/>
      <c r="AA496"/>
      <c r="AB496" s="5">
        <v>50</v>
      </c>
      <c r="AC496"/>
      <c r="AD496"/>
      <c r="AE496" s="48"/>
      <c r="AF496"/>
      <c r="AG496"/>
      <c r="AK496"/>
      <c r="AM496" s="5">
        <v>3</v>
      </c>
      <c r="AO496" s="5">
        <v>1</v>
      </c>
    </row>
    <row r="497" spans="1:41" ht="14.25" customHeight="1">
      <c r="A497" s="5" t="s">
        <v>86</v>
      </c>
      <c r="B497" s="48">
        <v>30290114</v>
      </c>
      <c r="C497" t="s">
        <v>816</v>
      </c>
      <c r="D497" t="s">
        <v>204</v>
      </c>
      <c r="E497">
        <v>52</v>
      </c>
      <c r="F497" s="5">
        <v>1</v>
      </c>
      <c r="G497">
        <v>24675</v>
      </c>
      <c r="H497">
        <v>2251</v>
      </c>
      <c r="I497">
        <v>1037</v>
      </c>
      <c r="J497">
        <v>319</v>
      </c>
      <c r="K497">
        <v>87</v>
      </c>
      <c r="L497">
        <v>1562</v>
      </c>
      <c r="M497">
        <v>79</v>
      </c>
      <c r="N497">
        <v>164</v>
      </c>
      <c r="O497" s="5">
        <v>0</v>
      </c>
      <c r="P497">
        <v>28015</v>
      </c>
      <c r="Q497">
        <v>28055</v>
      </c>
      <c r="R497">
        <v>28065</v>
      </c>
      <c r="S497" t="s">
        <v>576</v>
      </c>
      <c r="T497"/>
      <c r="U497" t="s">
        <v>509</v>
      </c>
      <c r="V497" s="5">
        <v>1002811</v>
      </c>
      <c r="W497" t="s">
        <v>206</v>
      </c>
      <c r="X497" s="5" t="s">
        <v>510</v>
      </c>
      <c r="Y497" t="s">
        <v>303</v>
      </c>
      <c r="Z497"/>
      <c r="AA497"/>
      <c r="AB497" s="5">
        <v>28</v>
      </c>
      <c r="AC497"/>
      <c r="AD497"/>
      <c r="AE497" s="48"/>
      <c r="AF497"/>
      <c r="AG497"/>
      <c r="AK497"/>
      <c r="AM497" s="5">
        <v>1</v>
      </c>
      <c r="AO497" s="5">
        <v>1</v>
      </c>
    </row>
    <row r="498" spans="1:41" ht="14.25" customHeight="1">
      <c r="A498" s="5" t="s">
        <v>86</v>
      </c>
      <c r="B498" s="48">
        <v>30290115</v>
      </c>
      <c r="C498" t="s">
        <v>817</v>
      </c>
      <c r="D498" t="s">
        <v>159</v>
      </c>
      <c r="E498">
        <v>52</v>
      </c>
      <c r="F498" s="5">
        <v>1</v>
      </c>
      <c r="G498">
        <v>24294</v>
      </c>
      <c r="H498">
        <v>3356</v>
      </c>
      <c r="I498">
        <v>1378</v>
      </c>
      <c r="J498">
        <v>316</v>
      </c>
      <c r="K498">
        <v>151</v>
      </c>
      <c r="L498">
        <v>1722</v>
      </c>
      <c r="M498">
        <v>159</v>
      </c>
      <c r="N498">
        <v>199</v>
      </c>
      <c r="O498" s="5">
        <v>0</v>
      </c>
      <c r="P498">
        <v>12013</v>
      </c>
      <c r="Q498">
        <v>12023</v>
      </c>
      <c r="R498">
        <v>12033</v>
      </c>
      <c r="S498" t="s">
        <v>576</v>
      </c>
      <c r="T498"/>
      <c r="U498" t="s">
        <v>547</v>
      </c>
      <c r="V498" s="5">
        <v>1001211</v>
      </c>
      <c r="W498" t="s">
        <v>161</v>
      </c>
      <c r="X498" s="5" t="s">
        <v>548</v>
      </c>
      <c r="Y498" t="s">
        <v>286</v>
      </c>
      <c r="Z498"/>
      <c r="AA498"/>
      <c r="AB498" s="5">
        <v>12</v>
      </c>
      <c r="AC498"/>
      <c r="AD498"/>
      <c r="AE498" s="48"/>
      <c r="AF498"/>
      <c r="AG498"/>
      <c r="AK498"/>
      <c r="AM498" s="5">
        <v>3</v>
      </c>
      <c r="AO498" s="5">
        <v>1</v>
      </c>
    </row>
    <row r="499" spans="1:41" ht="14.25" customHeight="1">
      <c r="A499" t="s">
        <v>86</v>
      </c>
      <c r="B499" s="55">
        <v>30290116</v>
      </c>
      <c r="C499" s="10" t="s">
        <v>818</v>
      </c>
      <c r="D499" t="s">
        <v>225</v>
      </c>
      <c r="E499">
        <v>52</v>
      </c>
      <c r="F499">
        <v>1</v>
      </c>
      <c r="G499">
        <v>30954</v>
      </c>
      <c r="H499">
        <v>3241</v>
      </c>
      <c r="I499">
        <v>1549</v>
      </c>
      <c r="J499">
        <v>321</v>
      </c>
      <c r="K499">
        <v>161</v>
      </c>
      <c r="L499">
        <v>1762</v>
      </c>
      <c r="M499">
        <v>79</v>
      </c>
      <c r="N499">
        <v>214</v>
      </c>
      <c r="O499" s="5">
        <v>0</v>
      </c>
      <c r="P499">
        <v>7015</v>
      </c>
      <c r="Q499">
        <v>7025</v>
      </c>
      <c r="R499">
        <v>7035</v>
      </c>
      <c r="S499" t="s">
        <v>576</v>
      </c>
      <c r="T499"/>
      <c r="U499" t="s">
        <v>577</v>
      </c>
      <c r="V499">
        <v>1000711</v>
      </c>
      <c r="W499" t="s">
        <v>227</v>
      </c>
      <c r="X499" t="s">
        <v>578</v>
      </c>
      <c r="Y499" t="s">
        <v>280</v>
      </c>
      <c r="Z499"/>
      <c r="AA499"/>
      <c r="AB499">
        <v>7</v>
      </c>
      <c r="AK499"/>
      <c r="AM499" s="5">
        <v>1</v>
      </c>
      <c r="AO499" s="5">
        <v>1</v>
      </c>
    </row>
    <row r="500" spans="1:41" ht="14.25" customHeight="1">
      <c r="A500" s="5" t="s">
        <v>86</v>
      </c>
      <c r="B500" s="48">
        <v>30290211</v>
      </c>
      <c r="C500" t="s">
        <v>819</v>
      </c>
      <c r="D500" t="s">
        <v>94</v>
      </c>
      <c r="E500">
        <v>52</v>
      </c>
      <c r="F500" s="5">
        <v>1</v>
      </c>
      <c r="G500">
        <v>38063</v>
      </c>
      <c r="H500">
        <v>4033</v>
      </c>
      <c r="I500">
        <v>1394</v>
      </c>
      <c r="J500">
        <v>325</v>
      </c>
      <c r="K500">
        <v>247</v>
      </c>
      <c r="L500">
        <v>1832</v>
      </c>
      <c r="M500">
        <v>79</v>
      </c>
      <c r="N500">
        <v>199</v>
      </c>
      <c r="O500" s="5">
        <v>0</v>
      </c>
      <c r="P500">
        <v>39013</v>
      </c>
      <c r="Q500">
        <v>39023</v>
      </c>
      <c r="R500">
        <v>39033</v>
      </c>
      <c r="S500">
        <v>39043</v>
      </c>
      <c r="T500"/>
      <c r="U500" t="s">
        <v>591</v>
      </c>
      <c r="V500" s="5">
        <v>1003911</v>
      </c>
      <c r="W500" t="s">
        <v>200</v>
      </c>
      <c r="X500" s="5" t="s">
        <v>513</v>
      </c>
      <c r="Y500" t="s">
        <v>317</v>
      </c>
      <c r="Z500"/>
      <c r="AA500"/>
      <c r="AB500" s="5">
        <v>39</v>
      </c>
      <c r="AC500"/>
      <c r="AD500"/>
      <c r="AE500" s="52" t="s">
        <v>592</v>
      </c>
      <c r="AF500">
        <v>39043</v>
      </c>
      <c r="AG500"/>
      <c r="AK500"/>
      <c r="AM500" s="5">
        <v>3</v>
      </c>
      <c r="AO500" s="5">
        <v>1</v>
      </c>
    </row>
    <row r="501" spans="1:41" ht="14.25" customHeight="1">
      <c r="A501" s="5" t="s">
        <v>86</v>
      </c>
      <c r="B501" s="48">
        <v>30290215</v>
      </c>
      <c r="C501" t="s">
        <v>819</v>
      </c>
      <c r="D501" t="s">
        <v>94</v>
      </c>
      <c r="E501">
        <v>52</v>
      </c>
      <c r="F501" s="5">
        <v>1</v>
      </c>
      <c r="G501">
        <v>38063</v>
      </c>
      <c r="H501">
        <v>4033</v>
      </c>
      <c r="I501">
        <v>1394</v>
      </c>
      <c r="J501">
        <v>325</v>
      </c>
      <c r="K501">
        <v>247</v>
      </c>
      <c r="L501">
        <v>1832</v>
      </c>
      <c r="M501">
        <v>79</v>
      </c>
      <c r="N501">
        <v>199</v>
      </c>
      <c r="O501" s="5">
        <v>0</v>
      </c>
      <c r="P501">
        <v>39013</v>
      </c>
      <c r="Q501">
        <v>39023</v>
      </c>
      <c r="R501">
        <v>39033</v>
      </c>
      <c r="S501" t="s">
        <v>576</v>
      </c>
      <c r="T501"/>
      <c r="U501" t="s">
        <v>591</v>
      </c>
      <c r="V501" s="5">
        <v>1003911</v>
      </c>
      <c r="W501" t="s">
        <v>200</v>
      </c>
      <c r="X501" s="5" t="s">
        <v>513</v>
      </c>
      <c r="Y501" t="s">
        <v>317</v>
      </c>
      <c r="Z501"/>
      <c r="AA501"/>
      <c r="AB501" s="5">
        <v>39</v>
      </c>
      <c r="AC501"/>
      <c r="AD501"/>
      <c r="AE501" s="52" t="s">
        <v>593</v>
      </c>
      <c r="AF501"/>
      <c r="AG501"/>
      <c r="AK501"/>
      <c r="AM501" s="5">
        <v>3</v>
      </c>
      <c r="AO501" s="5">
        <v>1</v>
      </c>
    </row>
    <row r="502" spans="1:41" ht="14.25" customHeight="1">
      <c r="A502" s="5" t="s">
        <v>86</v>
      </c>
      <c r="B502" s="48">
        <v>30290216</v>
      </c>
      <c r="C502" t="s">
        <v>819</v>
      </c>
      <c r="D502" t="s">
        <v>94</v>
      </c>
      <c r="E502">
        <v>52</v>
      </c>
      <c r="F502" s="5">
        <v>1</v>
      </c>
      <c r="G502">
        <v>38063</v>
      </c>
      <c r="H502">
        <v>4033</v>
      </c>
      <c r="I502">
        <v>1394</v>
      </c>
      <c r="J502">
        <v>325</v>
      </c>
      <c r="K502">
        <v>247</v>
      </c>
      <c r="L502">
        <v>1832</v>
      </c>
      <c r="M502">
        <v>79</v>
      </c>
      <c r="N502">
        <v>199</v>
      </c>
      <c r="O502" s="5">
        <v>0</v>
      </c>
      <c r="P502">
        <v>39013</v>
      </c>
      <c r="Q502">
        <v>39023</v>
      </c>
      <c r="R502">
        <v>39033</v>
      </c>
      <c r="S502" t="s">
        <v>576</v>
      </c>
      <c r="T502"/>
      <c r="U502" t="s">
        <v>591</v>
      </c>
      <c r="V502" s="5">
        <v>1003911</v>
      </c>
      <c r="W502" t="s">
        <v>200</v>
      </c>
      <c r="X502" s="5" t="s">
        <v>513</v>
      </c>
      <c r="Y502" t="s">
        <v>317</v>
      </c>
      <c r="Z502"/>
      <c r="AA502"/>
      <c r="AB502" s="5">
        <v>39</v>
      </c>
      <c r="AC502"/>
      <c r="AD502"/>
      <c r="AE502" s="52" t="s">
        <v>593</v>
      </c>
      <c r="AF502"/>
      <c r="AG502"/>
      <c r="AK502"/>
      <c r="AM502" s="5">
        <v>3</v>
      </c>
      <c r="AO502" s="5">
        <v>1</v>
      </c>
    </row>
    <row r="503" spans="1:41" ht="14.25" customHeight="1">
      <c r="A503" s="5" t="s">
        <v>86</v>
      </c>
      <c r="B503" s="48">
        <v>30300111</v>
      </c>
      <c r="C503" t="s">
        <v>820</v>
      </c>
      <c r="D503" t="s">
        <v>181</v>
      </c>
      <c r="E503">
        <v>53</v>
      </c>
      <c r="F503" s="5">
        <v>1</v>
      </c>
      <c r="G503">
        <v>33639</v>
      </c>
      <c r="H503">
        <v>3131</v>
      </c>
      <c r="I503">
        <v>1566</v>
      </c>
      <c r="J503">
        <v>303</v>
      </c>
      <c r="K503">
        <v>109</v>
      </c>
      <c r="L503">
        <v>1555</v>
      </c>
      <c r="M503">
        <v>216</v>
      </c>
      <c r="N503">
        <v>211</v>
      </c>
      <c r="O503" s="5">
        <v>0</v>
      </c>
      <c r="P503">
        <v>9013</v>
      </c>
      <c r="Q503">
        <v>9023</v>
      </c>
      <c r="R503">
        <v>9033</v>
      </c>
      <c r="S503">
        <v>9043</v>
      </c>
      <c r="T503"/>
      <c r="U503" t="s">
        <v>595</v>
      </c>
      <c r="V503" s="5">
        <v>1000911</v>
      </c>
      <c r="W503" t="s">
        <v>183</v>
      </c>
      <c r="X503" s="5" t="s">
        <v>596</v>
      </c>
      <c r="Y503" t="s">
        <v>283</v>
      </c>
      <c r="Z503"/>
      <c r="AA503"/>
      <c r="AB503" s="5">
        <v>9</v>
      </c>
      <c r="AC503"/>
      <c r="AD503"/>
      <c r="AE503" s="52" t="s">
        <v>597</v>
      </c>
      <c r="AF503">
        <v>9043</v>
      </c>
      <c r="AG503"/>
      <c r="AK503"/>
      <c r="AM503" s="5">
        <v>1</v>
      </c>
      <c r="AO503" s="5">
        <v>1</v>
      </c>
    </row>
    <row r="504" spans="1:41" ht="14.25" customHeight="1">
      <c r="A504" s="5" t="s">
        <v>86</v>
      </c>
      <c r="B504" s="48">
        <v>30300112</v>
      </c>
      <c r="C504" s="10" t="s">
        <v>821</v>
      </c>
      <c r="D504" t="s">
        <v>165</v>
      </c>
      <c r="E504">
        <v>53</v>
      </c>
      <c r="F504" s="5">
        <v>1</v>
      </c>
      <c r="G504">
        <v>26737</v>
      </c>
      <c r="H504">
        <v>3250</v>
      </c>
      <c r="I504">
        <v>1337</v>
      </c>
      <c r="J504">
        <v>297</v>
      </c>
      <c r="K504">
        <v>179</v>
      </c>
      <c r="L504">
        <v>1575</v>
      </c>
      <c r="M504">
        <v>166</v>
      </c>
      <c r="N504">
        <v>191</v>
      </c>
      <c r="O504" s="5">
        <v>0</v>
      </c>
      <c r="P504">
        <v>14013</v>
      </c>
      <c r="Q504">
        <v>14023</v>
      </c>
      <c r="R504">
        <v>14033</v>
      </c>
      <c r="S504" t="s">
        <v>576</v>
      </c>
      <c r="T504"/>
      <c r="U504" t="s">
        <v>486</v>
      </c>
      <c r="V504" s="5">
        <v>1001411</v>
      </c>
      <c r="W504" t="s">
        <v>167</v>
      </c>
      <c r="X504" s="5" t="s">
        <v>487</v>
      </c>
      <c r="Y504" t="s">
        <v>288</v>
      </c>
      <c r="Z504"/>
      <c r="AA504"/>
      <c r="AB504" s="5">
        <v>14</v>
      </c>
      <c r="AC504"/>
      <c r="AD504"/>
      <c r="AE504" s="52" t="s">
        <v>557</v>
      </c>
      <c r="AF504"/>
      <c r="AG504"/>
      <c r="AK504"/>
      <c r="AM504" s="5">
        <v>2</v>
      </c>
      <c r="AO504" s="5">
        <v>1</v>
      </c>
    </row>
    <row r="505" spans="1:41" ht="14.25" customHeight="1">
      <c r="A505" s="5" t="s">
        <v>86</v>
      </c>
      <c r="B505" s="48">
        <v>30300113</v>
      </c>
      <c r="C505" t="s">
        <v>822</v>
      </c>
      <c r="D505" t="s">
        <v>219</v>
      </c>
      <c r="E505">
        <v>53</v>
      </c>
      <c r="F505" s="5">
        <v>1</v>
      </c>
      <c r="G505">
        <v>25304</v>
      </c>
      <c r="H505">
        <v>2681</v>
      </c>
      <c r="I505">
        <v>1322</v>
      </c>
      <c r="J505">
        <v>273</v>
      </c>
      <c r="K505">
        <v>126</v>
      </c>
      <c r="L505">
        <v>1615</v>
      </c>
      <c r="M505">
        <v>86</v>
      </c>
      <c r="N505">
        <v>191</v>
      </c>
      <c r="O505" s="5">
        <v>0</v>
      </c>
      <c r="P505">
        <v>27015</v>
      </c>
      <c r="Q505">
        <v>27025</v>
      </c>
      <c r="R505">
        <v>27035</v>
      </c>
      <c r="S505" t="s">
        <v>576</v>
      </c>
      <c r="T505"/>
      <c r="U505" t="s">
        <v>498</v>
      </c>
      <c r="V505" s="5">
        <v>1002711</v>
      </c>
      <c r="W505" t="s">
        <v>221</v>
      </c>
      <c r="X505" s="5" t="s">
        <v>499</v>
      </c>
      <c r="Y505" t="s">
        <v>302</v>
      </c>
      <c r="Z505"/>
      <c r="AA505"/>
      <c r="AB505" s="5">
        <v>27</v>
      </c>
      <c r="AC505"/>
      <c r="AD505"/>
      <c r="AE505" s="48"/>
      <c r="AF505"/>
      <c r="AG505"/>
      <c r="AK505"/>
      <c r="AM505" s="5">
        <v>1</v>
      </c>
      <c r="AO505" s="5">
        <v>1</v>
      </c>
    </row>
    <row r="506" spans="1:41" ht="14.25" customHeight="1">
      <c r="A506" s="5" t="s">
        <v>86</v>
      </c>
      <c r="B506" s="48">
        <v>30300114</v>
      </c>
      <c r="C506" t="s">
        <v>823</v>
      </c>
      <c r="D506" t="s">
        <v>97</v>
      </c>
      <c r="E506">
        <v>53</v>
      </c>
      <c r="F506" s="5">
        <v>1</v>
      </c>
      <c r="G506">
        <v>30019</v>
      </c>
      <c r="H506">
        <v>2992</v>
      </c>
      <c r="I506">
        <v>1443</v>
      </c>
      <c r="J506">
        <v>318</v>
      </c>
      <c r="K506">
        <v>115</v>
      </c>
      <c r="L506">
        <v>1755</v>
      </c>
      <c r="M506">
        <v>241</v>
      </c>
      <c r="N506">
        <v>191</v>
      </c>
      <c r="O506" s="5">
        <v>0</v>
      </c>
      <c r="P506">
        <v>17013</v>
      </c>
      <c r="Q506">
        <v>17023</v>
      </c>
      <c r="R506">
        <v>17033</v>
      </c>
      <c r="S506" t="s">
        <v>576</v>
      </c>
      <c r="T506"/>
      <c r="U506" t="s">
        <v>455</v>
      </c>
      <c r="V506" s="5">
        <v>1001711</v>
      </c>
      <c r="W506">
        <v>313001700</v>
      </c>
      <c r="X506" s="5">
        <v>321001701</v>
      </c>
      <c r="Y506" t="s">
        <v>293</v>
      </c>
      <c r="Z506"/>
      <c r="AA506"/>
      <c r="AB506" s="5">
        <v>17</v>
      </c>
      <c r="AC506"/>
      <c r="AD506"/>
      <c r="AE506" s="48"/>
      <c r="AF506"/>
      <c r="AG506"/>
      <c r="AK506"/>
      <c r="AM506" s="5">
        <v>4</v>
      </c>
      <c r="AO506" s="5">
        <v>1</v>
      </c>
    </row>
    <row r="507" spans="1:41" ht="14.25" customHeight="1">
      <c r="A507" s="5" t="s">
        <v>86</v>
      </c>
      <c r="B507" s="48">
        <v>30300115</v>
      </c>
      <c r="C507" t="s">
        <v>824</v>
      </c>
      <c r="D507" t="s">
        <v>184</v>
      </c>
      <c r="E507">
        <v>53</v>
      </c>
      <c r="F507" s="5">
        <v>1</v>
      </c>
      <c r="G507">
        <v>28925</v>
      </c>
      <c r="H507">
        <v>2992</v>
      </c>
      <c r="I507">
        <v>1390</v>
      </c>
      <c r="J507">
        <v>328</v>
      </c>
      <c r="K507">
        <v>155</v>
      </c>
      <c r="L507">
        <v>1555</v>
      </c>
      <c r="M507">
        <v>86</v>
      </c>
      <c r="N507">
        <v>196</v>
      </c>
      <c r="O507" s="5">
        <v>0</v>
      </c>
      <c r="P507">
        <v>16015</v>
      </c>
      <c r="Q507">
        <v>16025</v>
      </c>
      <c r="R507">
        <v>16035</v>
      </c>
      <c r="S507" t="s">
        <v>576</v>
      </c>
      <c r="T507"/>
      <c r="U507" t="s">
        <v>438</v>
      </c>
      <c r="V507" s="5">
        <v>1001611</v>
      </c>
      <c r="W507" t="s">
        <v>186</v>
      </c>
      <c r="X507" s="5" t="s">
        <v>439</v>
      </c>
      <c r="Y507" t="s">
        <v>291</v>
      </c>
      <c r="Z507"/>
      <c r="AA507"/>
      <c r="AB507" s="5">
        <v>16</v>
      </c>
      <c r="AC507"/>
      <c r="AD507"/>
      <c r="AE507" s="48"/>
      <c r="AF507"/>
      <c r="AG507"/>
      <c r="AK507"/>
      <c r="AM507" s="5">
        <v>1</v>
      </c>
      <c r="AO507" s="5">
        <v>1</v>
      </c>
    </row>
    <row r="508" spans="1:41" ht="14.25" customHeight="1">
      <c r="A508" t="s">
        <v>86</v>
      </c>
      <c r="B508" s="55">
        <v>30300116</v>
      </c>
      <c r="C508" s="10" t="s">
        <v>825</v>
      </c>
      <c r="D508" t="s">
        <v>225</v>
      </c>
      <c r="E508">
        <v>53</v>
      </c>
      <c r="F508">
        <v>1</v>
      </c>
      <c r="G508">
        <v>32547</v>
      </c>
      <c r="H508">
        <v>3390</v>
      </c>
      <c r="I508">
        <v>1619</v>
      </c>
      <c r="J508">
        <v>323</v>
      </c>
      <c r="K508">
        <v>165</v>
      </c>
      <c r="L508">
        <v>1795</v>
      </c>
      <c r="M508">
        <v>86</v>
      </c>
      <c r="N508">
        <v>221</v>
      </c>
      <c r="O508" s="5">
        <v>0</v>
      </c>
      <c r="P508">
        <v>7015</v>
      </c>
      <c r="Q508">
        <v>7025</v>
      </c>
      <c r="R508">
        <v>7035</v>
      </c>
      <c r="S508" t="s">
        <v>576</v>
      </c>
      <c r="T508"/>
      <c r="U508" t="s">
        <v>577</v>
      </c>
      <c r="V508">
        <v>1000711</v>
      </c>
      <c r="W508" t="s">
        <v>227</v>
      </c>
      <c r="X508" t="s">
        <v>578</v>
      </c>
      <c r="Y508" t="s">
        <v>280</v>
      </c>
      <c r="Z508"/>
      <c r="AA508"/>
      <c r="AB508">
        <v>7</v>
      </c>
      <c r="AK508"/>
      <c r="AM508" s="5">
        <v>1</v>
      </c>
      <c r="AO508" s="5">
        <v>1</v>
      </c>
    </row>
    <row r="509" spans="1:41" ht="14.25" customHeight="1">
      <c r="A509" s="5" t="s">
        <v>86</v>
      </c>
      <c r="B509" s="52">
        <v>30300211</v>
      </c>
      <c r="C509" t="s">
        <v>826</v>
      </c>
      <c r="D509" t="s">
        <v>147</v>
      </c>
      <c r="E509">
        <v>53</v>
      </c>
      <c r="F509" s="5">
        <v>1</v>
      </c>
      <c r="G509">
        <v>40831</v>
      </c>
      <c r="H509">
        <v>4290</v>
      </c>
      <c r="I509">
        <v>1619</v>
      </c>
      <c r="J509">
        <v>295</v>
      </c>
      <c r="K509">
        <v>195</v>
      </c>
      <c r="L509">
        <v>1665</v>
      </c>
      <c r="M509">
        <v>86</v>
      </c>
      <c r="N509">
        <v>226</v>
      </c>
      <c r="O509" s="5">
        <v>0</v>
      </c>
      <c r="P509">
        <v>3013</v>
      </c>
      <c r="Q509">
        <v>3023</v>
      </c>
      <c r="R509">
        <v>3033</v>
      </c>
      <c r="S509">
        <v>3043</v>
      </c>
      <c r="T509"/>
      <c r="U509" t="s">
        <v>605</v>
      </c>
      <c r="V509" s="5">
        <v>1000311</v>
      </c>
      <c r="W509" t="s">
        <v>149</v>
      </c>
      <c r="X509" s="5" t="s">
        <v>606</v>
      </c>
      <c r="Y509" t="s">
        <v>275</v>
      </c>
      <c r="Z509"/>
      <c r="AA509"/>
      <c r="AB509" s="5">
        <v>3</v>
      </c>
      <c r="AC509"/>
      <c r="AD509"/>
      <c r="AE509" s="52" t="s">
        <v>607</v>
      </c>
      <c r="AF509">
        <v>3043</v>
      </c>
      <c r="AG509"/>
      <c r="AK509"/>
      <c r="AM509" s="5">
        <v>2</v>
      </c>
      <c r="AO509" s="5">
        <v>1</v>
      </c>
    </row>
    <row r="510" spans="1:41" ht="14.25" customHeight="1">
      <c r="A510" s="5" t="s">
        <v>86</v>
      </c>
      <c r="B510" s="48">
        <v>30300212</v>
      </c>
      <c r="C510" t="s">
        <v>827</v>
      </c>
      <c r="D510" t="s">
        <v>187</v>
      </c>
      <c r="E510">
        <v>53</v>
      </c>
      <c r="F510" s="5">
        <v>1</v>
      </c>
      <c r="G510">
        <v>32329</v>
      </c>
      <c r="H510">
        <v>3674</v>
      </c>
      <c r="I510">
        <v>1429</v>
      </c>
      <c r="J510">
        <v>294</v>
      </c>
      <c r="K510">
        <v>145</v>
      </c>
      <c r="L510">
        <v>1615</v>
      </c>
      <c r="M510">
        <v>121</v>
      </c>
      <c r="N510">
        <v>181</v>
      </c>
      <c r="O510" s="5">
        <v>0</v>
      </c>
      <c r="P510">
        <v>21013</v>
      </c>
      <c r="Q510">
        <v>21025</v>
      </c>
      <c r="R510">
        <v>21033</v>
      </c>
      <c r="S510" t="s">
        <v>576</v>
      </c>
      <c r="T510"/>
      <c r="U510" s="10" t="s">
        <v>609</v>
      </c>
      <c r="V510" s="5">
        <v>1002111</v>
      </c>
      <c r="W510">
        <v>313002100</v>
      </c>
      <c r="X510" s="5">
        <v>321002101</v>
      </c>
      <c r="Y510" t="s">
        <v>288</v>
      </c>
      <c r="Z510"/>
      <c r="AA510"/>
      <c r="AB510" s="5">
        <v>21</v>
      </c>
      <c r="AC510"/>
      <c r="AD510"/>
      <c r="AE510" s="48"/>
      <c r="AF510"/>
      <c r="AG510"/>
      <c r="AK510"/>
      <c r="AM510" s="5">
        <v>2</v>
      </c>
      <c r="AO510" s="5">
        <v>1</v>
      </c>
    </row>
    <row r="511" spans="1:41" ht="14.25" customHeight="1">
      <c r="A511" s="5" t="s">
        <v>86</v>
      </c>
      <c r="B511" s="48">
        <v>30300213</v>
      </c>
      <c r="C511" t="s">
        <v>828</v>
      </c>
      <c r="D511" t="s">
        <v>193</v>
      </c>
      <c r="E511">
        <v>53</v>
      </c>
      <c r="F511" s="5">
        <v>1</v>
      </c>
      <c r="G511">
        <v>30991</v>
      </c>
      <c r="H511">
        <v>2567</v>
      </c>
      <c r="I511">
        <v>1429</v>
      </c>
      <c r="J511">
        <v>338</v>
      </c>
      <c r="K511">
        <v>150</v>
      </c>
      <c r="L511">
        <v>1475</v>
      </c>
      <c r="M511">
        <v>86</v>
      </c>
      <c r="N511">
        <v>176</v>
      </c>
      <c r="O511" s="5">
        <v>0</v>
      </c>
      <c r="P511">
        <v>26015</v>
      </c>
      <c r="Q511">
        <v>26025</v>
      </c>
      <c r="R511">
        <v>26035</v>
      </c>
      <c r="S511" t="s">
        <v>576</v>
      </c>
      <c r="T511"/>
      <c r="U511" t="s">
        <v>611</v>
      </c>
      <c r="V511" s="5">
        <v>1002611</v>
      </c>
      <c r="W511" t="s">
        <v>195</v>
      </c>
      <c r="X511" s="5" t="s">
        <v>461</v>
      </c>
      <c r="Y511" t="s">
        <v>301</v>
      </c>
      <c r="Z511"/>
      <c r="AA511"/>
      <c r="AB511" s="5">
        <v>26</v>
      </c>
      <c r="AC511"/>
      <c r="AD511"/>
      <c r="AE511" s="48"/>
      <c r="AF511"/>
      <c r="AG511"/>
      <c r="AK511"/>
      <c r="AM511" s="5">
        <v>1</v>
      </c>
      <c r="AO511" s="5">
        <v>1</v>
      </c>
    </row>
    <row r="512" spans="1:41" ht="14.25" customHeight="1">
      <c r="A512" s="5" t="s">
        <v>86</v>
      </c>
      <c r="B512" s="48">
        <v>30300214</v>
      </c>
      <c r="C512" s="10" t="s">
        <v>829</v>
      </c>
      <c r="D512" t="s">
        <v>243</v>
      </c>
      <c r="E512">
        <v>53</v>
      </c>
      <c r="F512" s="5">
        <v>1</v>
      </c>
      <c r="G512">
        <v>32329</v>
      </c>
      <c r="H512">
        <v>2567</v>
      </c>
      <c r="I512">
        <v>1429</v>
      </c>
      <c r="J512">
        <v>305</v>
      </c>
      <c r="K512">
        <v>108</v>
      </c>
      <c r="L512">
        <v>1465</v>
      </c>
      <c r="M512">
        <v>86</v>
      </c>
      <c r="N512">
        <v>176</v>
      </c>
      <c r="O512" s="5">
        <v>0</v>
      </c>
      <c r="P512">
        <v>33015</v>
      </c>
      <c r="Q512">
        <v>33065</v>
      </c>
      <c r="R512">
        <v>33075</v>
      </c>
      <c r="S512" t="s">
        <v>576</v>
      </c>
      <c r="T512"/>
      <c r="U512" t="s">
        <v>448</v>
      </c>
      <c r="V512" s="5">
        <v>1003311</v>
      </c>
      <c r="W512" t="s">
        <v>245</v>
      </c>
      <c r="X512" s="5" t="s">
        <v>523</v>
      </c>
      <c r="Y512" t="s">
        <v>309</v>
      </c>
      <c r="Z512"/>
      <c r="AA512"/>
      <c r="AB512" s="5">
        <v>33</v>
      </c>
      <c r="AC512"/>
      <c r="AD512"/>
      <c r="AE512" s="48"/>
      <c r="AF512"/>
      <c r="AG512"/>
      <c r="AK512"/>
      <c r="AM512" s="5">
        <v>1</v>
      </c>
      <c r="AO512" s="5">
        <v>1</v>
      </c>
    </row>
    <row r="513" spans="1:41" s="1" customFormat="1">
      <c r="A513" s="1" t="s">
        <v>86</v>
      </c>
      <c r="B513" s="56">
        <v>30310111</v>
      </c>
      <c r="C513" s="1" t="s">
        <v>830</v>
      </c>
      <c r="D513" s="1" t="s">
        <v>614</v>
      </c>
      <c r="E513" s="1">
        <v>54</v>
      </c>
      <c r="F513" s="1">
        <v>1</v>
      </c>
      <c r="G513" s="1">
        <v>30037</v>
      </c>
      <c r="H513" s="1">
        <v>3752</v>
      </c>
      <c r="I513" s="1">
        <v>1427</v>
      </c>
      <c r="J513" s="1">
        <v>348</v>
      </c>
      <c r="K513" s="1">
        <v>189</v>
      </c>
      <c r="L513" s="1">
        <v>1966</v>
      </c>
      <c r="M513" s="1">
        <v>104</v>
      </c>
      <c r="N513" s="1">
        <v>169</v>
      </c>
      <c r="O513" s="1">
        <v>0</v>
      </c>
      <c r="P513" s="1">
        <v>48013</v>
      </c>
      <c r="Q513" s="1">
        <v>48053</v>
      </c>
      <c r="R513" s="1">
        <v>48033</v>
      </c>
      <c r="S513" s="1">
        <v>48043</v>
      </c>
      <c r="U513" s="2" t="s">
        <v>615</v>
      </c>
      <c r="V513" s="1">
        <v>1004811</v>
      </c>
      <c r="W513" s="60">
        <v>313004800</v>
      </c>
      <c r="X513" s="1">
        <v>321004801</v>
      </c>
      <c r="Y513" s="60" t="s">
        <v>319</v>
      </c>
      <c r="AB513" s="1">
        <v>48</v>
      </c>
      <c r="AE513" s="64" t="s">
        <v>616</v>
      </c>
      <c r="AF513" s="1">
        <v>48043</v>
      </c>
      <c r="AI513" s="60"/>
      <c r="AM513" s="1">
        <v>3</v>
      </c>
      <c r="AO513" s="5">
        <v>1</v>
      </c>
    </row>
    <row r="514" spans="1:41" s="2" customFormat="1" ht="14.25" customHeight="1">
      <c r="A514" s="2" t="s">
        <v>86</v>
      </c>
      <c r="B514" s="56">
        <v>30310112</v>
      </c>
      <c r="C514" s="2" t="s">
        <v>831</v>
      </c>
      <c r="D514" s="2" t="s">
        <v>228</v>
      </c>
      <c r="E514" s="57">
        <v>54</v>
      </c>
      <c r="F514" s="1">
        <v>1</v>
      </c>
      <c r="G514" s="1">
        <v>28561</v>
      </c>
      <c r="H514" s="1">
        <v>3432</v>
      </c>
      <c r="I514" s="1">
        <v>1466</v>
      </c>
      <c r="J514" s="1">
        <v>301</v>
      </c>
      <c r="K514" s="1">
        <v>155</v>
      </c>
      <c r="L514" s="1">
        <v>1646</v>
      </c>
      <c r="M514" s="1">
        <v>214</v>
      </c>
      <c r="N514" s="1">
        <v>214</v>
      </c>
      <c r="O514" s="1">
        <v>0</v>
      </c>
      <c r="P514" s="2">
        <v>18015</v>
      </c>
      <c r="Q514" s="2">
        <v>18075</v>
      </c>
      <c r="R514" s="2">
        <v>18085</v>
      </c>
      <c r="S514" s="2" t="s">
        <v>576</v>
      </c>
      <c r="U514" s="2" t="s">
        <v>618</v>
      </c>
      <c r="V514" s="2">
        <v>1001811</v>
      </c>
      <c r="W514" s="2" t="s">
        <v>230</v>
      </c>
      <c r="X514" s="2" t="s">
        <v>619</v>
      </c>
      <c r="Y514" s="2" t="s">
        <v>293</v>
      </c>
      <c r="AB514" s="2">
        <v>18</v>
      </c>
      <c r="AE514" s="56"/>
      <c r="AM514" s="2">
        <v>1</v>
      </c>
      <c r="AO514" s="5">
        <v>1</v>
      </c>
    </row>
    <row r="515" spans="1:41" s="2" customFormat="1" ht="14.25" customHeight="1">
      <c r="A515" s="2" t="s">
        <v>86</v>
      </c>
      <c r="B515" s="56">
        <v>30310113</v>
      </c>
      <c r="C515" s="2" t="s">
        <v>832</v>
      </c>
      <c r="D515" s="2" t="s">
        <v>243</v>
      </c>
      <c r="E515" s="57">
        <v>54</v>
      </c>
      <c r="F515" s="1">
        <v>1</v>
      </c>
      <c r="G515" s="1">
        <v>27081</v>
      </c>
      <c r="H515" s="1">
        <v>2478</v>
      </c>
      <c r="I515" s="1">
        <v>1452</v>
      </c>
      <c r="J515" s="1">
        <v>305</v>
      </c>
      <c r="K515" s="1">
        <v>108</v>
      </c>
      <c r="L515" s="1">
        <v>1516</v>
      </c>
      <c r="M515" s="1">
        <v>104</v>
      </c>
      <c r="N515" s="1">
        <v>194</v>
      </c>
      <c r="O515" s="1">
        <v>0</v>
      </c>
      <c r="P515" s="2">
        <v>33015</v>
      </c>
      <c r="Q515" s="2">
        <v>33065</v>
      </c>
      <c r="R515" s="2">
        <v>33075</v>
      </c>
      <c r="S515" s="2" t="s">
        <v>576</v>
      </c>
      <c r="U515" s="2" t="s">
        <v>448</v>
      </c>
      <c r="V515" s="2">
        <v>1003311</v>
      </c>
      <c r="W515" s="2" t="s">
        <v>245</v>
      </c>
      <c r="X515" s="2" t="s">
        <v>523</v>
      </c>
      <c r="Y515" s="2" t="s">
        <v>309</v>
      </c>
      <c r="AB515" s="2">
        <v>33</v>
      </c>
      <c r="AE515" s="56"/>
      <c r="AM515" s="2">
        <v>1</v>
      </c>
      <c r="AO515" s="5">
        <v>1</v>
      </c>
    </row>
    <row r="516" spans="1:41" s="2" customFormat="1" ht="14.25" customHeight="1">
      <c r="A516" s="2" t="s">
        <v>86</v>
      </c>
      <c r="B516" s="56">
        <v>30310114</v>
      </c>
      <c r="C516" s="1" t="s">
        <v>833</v>
      </c>
      <c r="D516" s="2" t="s">
        <v>168</v>
      </c>
      <c r="E516" s="57">
        <v>54</v>
      </c>
      <c r="F516" s="1">
        <v>1</v>
      </c>
      <c r="G516" s="1">
        <v>29695</v>
      </c>
      <c r="H516" s="1">
        <v>3337</v>
      </c>
      <c r="I516" s="1">
        <v>1412</v>
      </c>
      <c r="J516" s="1">
        <v>293</v>
      </c>
      <c r="K516" s="1">
        <v>121</v>
      </c>
      <c r="L516" s="1">
        <v>1806</v>
      </c>
      <c r="M516" s="1">
        <v>104</v>
      </c>
      <c r="N516" s="1">
        <v>224</v>
      </c>
      <c r="O516" s="1">
        <v>0</v>
      </c>
      <c r="P516" s="2">
        <v>15013</v>
      </c>
      <c r="Q516" s="2">
        <v>15025</v>
      </c>
      <c r="R516" s="2">
        <v>15033</v>
      </c>
      <c r="S516" s="2" t="s">
        <v>576</v>
      </c>
      <c r="U516" s="2" t="s">
        <v>502</v>
      </c>
      <c r="V516" s="2">
        <v>1001511</v>
      </c>
      <c r="W516" s="2" t="s">
        <v>170</v>
      </c>
      <c r="X516" s="2" t="s">
        <v>491</v>
      </c>
      <c r="Y516" s="2" t="s">
        <v>290</v>
      </c>
      <c r="AB516" s="2">
        <v>15</v>
      </c>
      <c r="AE516" s="56"/>
      <c r="AM516" s="2">
        <v>3</v>
      </c>
      <c r="AO516" s="5">
        <v>1</v>
      </c>
    </row>
    <row r="517" spans="1:41" s="2" customFormat="1" ht="14.25" customHeight="1">
      <c r="A517" s="2" t="s">
        <v>86</v>
      </c>
      <c r="B517" s="56">
        <v>30310115</v>
      </c>
      <c r="C517" s="2" t="s">
        <v>834</v>
      </c>
      <c r="D517" s="2" t="s">
        <v>95</v>
      </c>
      <c r="E517" s="57">
        <v>54</v>
      </c>
      <c r="F517" s="1">
        <v>1</v>
      </c>
      <c r="G517" s="1">
        <v>29695</v>
      </c>
      <c r="H517" s="1">
        <v>2890</v>
      </c>
      <c r="I517" s="1">
        <v>1466</v>
      </c>
      <c r="J517" s="1">
        <v>322</v>
      </c>
      <c r="K517" s="1">
        <v>109</v>
      </c>
      <c r="L517" s="1">
        <v>1806</v>
      </c>
      <c r="M517" s="1">
        <v>174</v>
      </c>
      <c r="N517" s="1">
        <v>204</v>
      </c>
      <c r="O517" s="1">
        <v>0</v>
      </c>
      <c r="P517" s="2">
        <v>40013</v>
      </c>
      <c r="Q517" s="2">
        <v>40073</v>
      </c>
      <c r="R517" s="2">
        <v>40063</v>
      </c>
      <c r="S517" s="2" t="s">
        <v>576</v>
      </c>
      <c r="U517" s="2" t="s">
        <v>623</v>
      </c>
      <c r="V517" s="2">
        <v>1004011</v>
      </c>
      <c r="W517" s="2">
        <v>313004000</v>
      </c>
      <c r="X517" s="2">
        <v>321004001</v>
      </c>
      <c r="Y517" s="2" t="s">
        <v>318</v>
      </c>
      <c r="AB517" s="2">
        <v>40</v>
      </c>
      <c r="AE517" s="56"/>
      <c r="AM517" s="2">
        <v>4</v>
      </c>
      <c r="AO517" s="5">
        <v>1</v>
      </c>
    </row>
    <row r="518" spans="1:41" s="2" customFormat="1" ht="14.25">
      <c r="A518" s="2" t="s">
        <v>86</v>
      </c>
      <c r="B518" s="56">
        <v>30310116</v>
      </c>
      <c r="C518" s="1" t="s">
        <v>835</v>
      </c>
      <c r="D518" s="2" t="s">
        <v>184</v>
      </c>
      <c r="E518" s="57">
        <v>54</v>
      </c>
      <c r="F518" s="1">
        <v>1</v>
      </c>
      <c r="G518" s="1">
        <v>29695</v>
      </c>
      <c r="H518" s="1">
        <v>3069</v>
      </c>
      <c r="I518" s="1">
        <v>1412</v>
      </c>
      <c r="J518" s="1">
        <v>328</v>
      </c>
      <c r="K518" s="1">
        <v>155</v>
      </c>
      <c r="L518" s="1">
        <v>1606</v>
      </c>
      <c r="M518" s="1">
        <v>104</v>
      </c>
      <c r="N518" s="1">
        <v>214</v>
      </c>
      <c r="O518" s="1">
        <v>0</v>
      </c>
      <c r="P518" s="2">
        <v>16015</v>
      </c>
      <c r="Q518" s="2">
        <v>16025</v>
      </c>
      <c r="R518" s="2">
        <v>16035</v>
      </c>
      <c r="S518" s="2" t="s">
        <v>576</v>
      </c>
      <c r="U518" s="2" t="s">
        <v>438</v>
      </c>
      <c r="V518" s="2">
        <v>1001611</v>
      </c>
      <c r="W518" s="2" t="s">
        <v>186</v>
      </c>
      <c r="X518" s="2" t="s">
        <v>439</v>
      </c>
      <c r="Y518" s="2" t="s">
        <v>291</v>
      </c>
      <c r="AB518" s="2">
        <v>16</v>
      </c>
      <c r="AE518" s="56"/>
      <c r="AM518" s="2">
        <v>1</v>
      </c>
      <c r="AO518" s="5">
        <v>1</v>
      </c>
    </row>
    <row r="519" spans="1:41" s="1" customFormat="1" ht="14.25" customHeight="1">
      <c r="A519" s="1" t="s">
        <v>86</v>
      </c>
      <c r="B519" s="56">
        <v>30310211</v>
      </c>
      <c r="C519" s="2" t="s">
        <v>836</v>
      </c>
      <c r="D519" s="2" t="s">
        <v>231</v>
      </c>
      <c r="E519" s="2">
        <v>54</v>
      </c>
      <c r="F519" s="1">
        <v>1</v>
      </c>
      <c r="G519" s="2">
        <v>53254</v>
      </c>
      <c r="H519" s="2">
        <v>3627</v>
      </c>
      <c r="I519" s="2">
        <v>1357</v>
      </c>
      <c r="J519" s="2">
        <v>292</v>
      </c>
      <c r="K519" s="2">
        <v>155</v>
      </c>
      <c r="L519" s="2">
        <v>1566</v>
      </c>
      <c r="M519" s="2">
        <v>104</v>
      </c>
      <c r="N519" s="2">
        <v>224</v>
      </c>
      <c r="O519" s="1">
        <v>0</v>
      </c>
      <c r="P519" s="2">
        <v>20013</v>
      </c>
      <c r="Q519" s="2">
        <v>20023</v>
      </c>
      <c r="R519" s="2">
        <v>20033</v>
      </c>
      <c r="S519" s="2" t="s">
        <v>576</v>
      </c>
      <c r="T519" s="2"/>
      <c r="U519" s="2" t="s">
        <v>455</v>
      </c>
      <c r="V519" s="1">
        <v>1002011</v>
      </c>
      <c r="W519" s="2">
        <v>313002000</v>
      </c>
      <c r="X519" s="1">
        <v>321002001</v>
      </c>
      <c r="Y519" s="2" t="s">
        <v>294</v>
      </c>
      <c r="Z519" s="2"/>
      <c r="AA519" s="2"/>
      <c r="AB519" s="1">
        <v>20</v>
      </c>
      <c r="AC519" s="2"/>
      <c r="AD519" s="2"/>
      <c r="AE519" s="64" t="s">
        <v>626</v>
      </c>
      <c r="AF519" s="2"/>
      <c r="AG519" s="2"/>
      <c r="AI519" s="60"/>
      <c r="AK519" s="2"/>
      <c r="AM519" s="1">
        <v>3</v>
      </c>
      <c r="AO519" s="5">
        <v>1</v>
      </c>
    </row>
    <row r="520" spans="1:41" s="1" customFormat="1" ht="14.25" customHeight="1">
      <c r="A520" s="1" t="s">
        <v>86</v>
      </c>
      <c r="B520" s="56">
        <v>30310212</v>
      </c>
      <c r="C520" s="2" t="s">
        <v>837</v>
      </c>
      <c r="D520" s="2" t="s">
        <v>255</v>
      </c>
      <c r="E520" s="2">
        <v>54</v>
      </c>
      <c r="F520" s="1">
        <v>1</v>
      </c>
      <c r="G520" s="2">
        <v>34069</v>
      </c>
      <c r="H520" s="2">
        <v>2101</v>
      </c>
      <c r="I520" s="2">
        <v>1381</v>
      </c>
      <c r="J520" s="2">
        <v>327</v>
      </c>
      <c r="K520" s="2">
        <v>103</v>
      </c>
      <c r="L520" s="2">
        <v>1486</v>
      </c>
      <c r="M520" s="2">
        <v>104</v>
      </c>
      <c r="N520" s="2">
        <v>194</v>
      </c>
      <c r="O520" s="1">
        <v>0</v>
      </c>
      <c r="P520" s="2">
        <v>34015</v>
      </c>
      <c r="Q520" s="2">
        <v>34025</v>
      </c>
      <c r="R520" s="2">
        <v>34035</v>
      </c>
      <c r="S520" s="2" t="s">
        <v>576</v>
      </c>
      <c r="T520" s="2"/>
      <c r="U520" s="2" t="s">
        <v>518</v>
      </c>
      <c r="V520" s="1">
        <v>1003411</v>
      </c>
      <c r="W520" s="2" t="s">
        <v>257</v>
      </c>
      <c r="X520" s="1" t="s">
        <v>519</v>
      </c>
      <c r="Y520" s="2" t="s">
        <v>311</v>
      </c>
      <c r="Z520" s="2"/>
      <c r="AA520" s="2"/>
      <c r="AB520" s="1">
        <v>34</v>
      </c>
      <c r="AC520" s="2"/>
      <c r="AD520" s="2"/>
      <c r="AE520" s="64" t="s">
        <v>838</v>
      </c>
      <c r="AF520" s="2"/>
      <c r="AG520" s="2"/>
      <c r="AI520" s="60"/>
      <c r="AK520" s="2"/>
      <c r="AM520" s="1">
        <v>1</v>
      </c>
      <c r="AO520" s="5">
        <v>1</v>
      </c>
    </row>
    <row r="521" spans="1:41" s="1" customFormat="1" ht="14.25" customHeight="1">
      <c r="A521" s="1" t="s">
        <v>86</v>
      </c>
      <c r="B521" s="56">
        <v>30310213</v>
      </c>
      <c r="C521" s="2" t="s">
        <v>839</v>
      </c>
      <c r="D521" s="2" t="s">
        <v>173</v>
      </c>
      <c r="E521" s="2">
        <v>54</v>
      </c>
      <c r="F521" s="1">
        <v>1</v>
      </c>
      <c r="G521" s="2">
        <v>39069</v>
      </c>
      <c r="H521" s="2">
        <v>2968</v>
      </c>
      <c r="I521" s="2">
        <v>1521</v>
      </c>
      <c r="J521" s="2">
        <v>274</v>
      </c>
      <c r="K521" s="2">
        <v>155</v>
      </c>
      <c r="L521" s="2">
        <v>1806</v>
      </c>
      <c r="M521" s="2">
        <v>104</v>
      </c>
      <c r="N521" s="2">
        <v>214</v>
      </c>
      <c r="O521" s="1">
        <v>0</v>
      </c>
      <c r="P521" s="2">
        <v>19015</v>
      </c>
      <c r="Q521" s="2">
        <v>19025</v>
      </c>
      <c r="R521" s="2">
        <v>19035</v>
      </c>
      <c r="S521" s="2" t="s">
        <v>576</v>
      </c>
      <c r="T521" s="2"/>
      <c r="U521" s="2" t="s">
        <v>455</v>
      </c>
      <c r="V521" s="1">
        <v>1001911</v>
      </c>
      <c r="W521" s="2" t="s">
        <v>175</v>
      </c>
      <c r="X521" s="1" t="s">
        <v>442</v>
      </c>
      <c r="Y521" s="2" t="s">
        <v>294</v>
      </c>
      <c r="Z521" s="2"/>
      <c r="AA521" s="2"/>
      <c r="AB521" s="1">
        <v>19</v>
      </c>
      <c r="AC521" s="2"/>
      <c r="AD521" s="2"/>
      <c r="AE521" s="64" t="s">
        <v>840</v>
      </c>
      <c r="AF521" s="2"/>
      <c r="AG521" s="2"/>
      <c r="AI521" s="60"/>
      <c r="AK521" s="2"/>
      <c r="AM521" s="1">
        <v>1</v>
      </c>
      <c r="AO521" s="5">
        <v>1</v>
      </c>
    </row>
    <row r="522" spans="1:41" s="3" customFormat="1" ht="14.25" customHeight="1">
      <c r="A522" s="3" t="s">
        <v>86</v>
      </c>
      <c r="B522" s="58">
        <v>30320111</v>
      </c>
      <c r="C522" s="4" t="s">
        <v>841</v>
      </c>
      <c r="D522" s="3" t="s">
        <v>144</v>
      </c>
      <c r="E522" s="59">
        <v>55</v>
      </c>
      <c r="F522" s="4">
        <v>1</v>
      </c>
      <c r="G522" s="4">
        <v>34973</v>
      </c>
      <c r="H522" s="4">
        <v>3881</v>
      </c>
      <c r="I522" s="4">
        <v>1470</v>
      </c>
      <c r="J522" s="4">
        <v>276</v>
      </c>
      <c r="K522" s="4">
        <v>190</v>
      </c>
      <c r="L522" s="4">
        <v>1660</v>
      </c>
      <c r="M522" s="4">
        <v>240</v>
      </c>
      <c r="N522" s="4">
        <v>240</v>
      </c>
      <c r="O522" s="4">
        <v>0</v>
      </c>
      <c r="P522" s="3">
        <v>2013</v>
      </c>
      <c r="Q522" s="3">
        <v>2073</v>
      </c>
      <c r="R522" s="3">
        <v>2033</v>
      </c>
      <c r="S522" s="3">
        <v>2045</v>
      </c>
      <c r="U522" s="3" t="s">
        <v>632</v>
      </c>
      <c r="V522" s="3">
        <v>1000211</v>
      </c>
      <c r="W522" s="3">
        <v>313000200</v>
      </c>
      <c r="X522" s="3">
        <v>321000201</v>
      </c>
      <c r="Y522" s="3" t="s">
        <v>274</v>
      </c>
      <c r="AB522" s="3">
        <v>2</v>
      </c>
      <c r="AE522" s="65" t="s">
        <v>633</v>
      </c>
      <c r="AF522" s="3">
        <v>2045</v>
      </c>
      <c r="AM522" s="3">
        <v>2</v>
      </c>
      <c r="AO522" s="5">
        <v>1</v>
      </c>
    </row>
    <row r="523" spans="1:41" s="3" customFormat="1" ht="14.25" customHeight="1">
      <c r="A523" s="3" t="s">
        <v>86</v>
      </c>
      <c r="B523" s="58">
        <v>30320112</v>
      </c>
      <c r="C523" s="4" t="s">
        <v>842</v>
      </c>
      <c r="D523" s="3" t="s">
        <v>173</v>
      </c>
      <c r="E523" s="59">
        <v>55</v>
      </c>
      <c r="F523" s="4">
        <v>1</v>
      </c>
      <c r="G523" s="4">
        <v>34620</v>
      </c>
      <c r="H523" s="4">
        <v>2983</v>
      </c>
      <c r="I523" s="4">
        <v>1623</v>
      </c>
      <c r="J523" s="4">
        <v>277</v>
      </c>
      <c r="K523" s="4">
        <v>162</v>
      </c>
      <c r="L523" s="4">
        <v>1820</v>
      </c>
      <c r="M523" s="4">
        <v>110</v>
      </c>
      <c r="N523" s="4">
        <v>220</v>
      </c>
      <c r="O523" s="4">
        <v>0</v>
      </c>
      <c r="P523" s="3">
        <v>19015</v>
      </c>
      <c r="Q523" s="3">
        <v>19025</v>
      </c>
      <c r="R523" s="3">
        <v>19035</v>
      </c>
      <c r="S523" s="3" t="s">
        <v>576</v>
      </c>
      <c r="U523" s="3" t="s">
        <v>441</v>
      </c>
      <c r="V523" s="3">
        <v>1001911</v>
      </c>
      <c r="W523" s="3" t="s">
        <v>175</v>
      </c>
      <c r="X523" s="3" t="s">
        <v>442</v>
      </c>
      <c r="Y523" s="3" t="s">
        <v>294</v>
      </c>
      <c r="AB523" s="3">
        <v>19</v>
      </c>
      <c r="AE523" s="58"/>
      <c r="AM523" s="3">
        <v>1</v>
      </c>
      <c r="AO523" s="5">
        <v>1</v>
      </c>
    </row>
    <row r="524" spans="1:41" s="3" customFormat="1" ht="14.25">
      <c r="A524" s="3" t="s">
        <v>86</v>
      </c>
      <c r="B524" s="58">
        <v>30320113</v>
      </c>
      <c r="C524" s="4" t="s">
        <v>843</v>
      </c>
      <c r="D524" s="3" t="s">
        <v>187</v>
      </c>
      <c r="E524" s="59">
        <v>55</v>
      </c>
      <c r="F524" s="4">
        <v>1</v>
      </c>
      <c r="G524" s="4">
        <v>29490</v>
      </c>
      <c r="H524" s="4">
        <v>3779</v>
      </c>
      <c r="I524" s="4">
        <v>1552</v>
      </c>
      <c r="J524" s="4">
        <v>297</v>
      </c>
      <c r="K524" s="4">
        <v>152</v>
      </c>
      <c r="L524" s="4">
        <v>1680</v>
      </c>
      <c r="M524" s="4">
        <v>145</v>
      </c>
      <c r="N524" s="4">
        <v>205</v>
      </c>
      <c r="O524" s="4">
        <v>0</v>
      </c>
      <c r="P524" s="3">
        <v>21013</v>
      </c>
      <c r="Q524" s="3">
        <v>21023</v>
      </c>
      <c r="R524" s="3">
        <v>21033</v>
      </c>
      <c r="S524" s="3" t="s">
        <v>576</v>
      </c>
      <c r="U524" s="3" t="s">
        <v>455</v>
      </c>
      <c r="V524" s="3">
        <v>1002111</v>
      </c>
      <c r="W524" s="3">
        <v>313002100</v>
      </c>
      <c r="X524" s="3">
        <v>321002101</v>
      </c>
      <c r="Y524" s="3" t="s">
        <v>288</v>
      </c>
      <c r="AB524" s="3">
        <v>21</v>
      </c>
      <c r="AE524" s="58"/>
      <c r="AM524" s="3">
        <v>2</v>
      </c>
      <c r="AO524" s="5">
        <v>1</v>
      </c>
    </row>
    <row r="525" spans="1:41" s="3" customFormat="1" ht="14.25" customHeight="1">
      <c r="A525" s="3" t="s">
        <v>86</v>
      </c>
      <c r="B525" s="58">
        <v>30320114</v>
      </c>
      <c r="C525" s="4" t="s">
        <v>844</v>
      </c>
      <c r="D525" s="3" t="s">
        <v>225</v>
      </c>
      <c r="E525" s="59">
        <v>55</v>
      </c>
      <c r="F525" s="4">
        <v>1</v>
      </c>
      <c r="G525" s="4">
        <v>36170</v>
      </c>
      <c r="H525" s="4">
        <v>3696</v>
      </c>
      <c r="I525" s="4">
        <v>1753</v>
      </c>
      <c r="J525" s="4">
        <v>326</v>
      </c>
      <c r="K525" s="4">
        <v>172</v>
      </c>
      <c r="L525" s="4">
        <v>1860</v>
      </c>
      <c r="M525" s="4">
        <v>110</v>
      </c>
      <c r="N525" s="4">
        <v>245</v>
      </c>
      <c r="O525" s="4">
        <v>0</v>
      </c>
      <c r="P525" s="3">
        <v>7015</v>
      </c>
      <c r="Q525" s="3">
        <v>7025</v>
      </c>
      <c r="R525" s="3">
        <v>7035</v>
      </c>
      <c r="S525" s="3" t="s">
        <v>576</v>
      </c>
      <c r="U525" t="s">
        <v>577</v>
      </c>
      <c r="V525" s="3">
        <v>1000711</v>
      </c>
      <c r="W525" s="3" t="s">
        <v>227</v>
      </c>
      <c r="X525" s="3" t="s">
        <v>578</v>
      </c>
      <c r="Y525" s="3" t="s">
        <v>280</v>
      </c>
      <c r="AB525" s="3">
        <v>7</v>
      </c>
      <c r="AE525" s="58"/>
      <c r="AM525" s="3">
        <v>1</v>
      </c>
      <c r="AO525" s="5">
        <v>1</v>
      </c>
    </row>
    <row r="526" spans="1:41" s="3" customFormat="1" ht="14.25">
      <c r="A526" s="3" t="s">
        <v>86</v>
      </c>
      <c r="B526" s="58">
        <v>30320115</v>
      </c>
      <c r="C526" s="4" t="s">
        <v>845</v>
      </c>
      <c r="D526" s="3" t="s">
        <v>184</v>
      </c>
      <c r="E526" s="59">
        <v>55</v>
      </c>
      <c r="F526" s="4">
        <v>1</v>
      </c>
      <c r="G526" s="4">
        <v>32232</v>
      </c>
      <c r="H526" s="4">
        <v>3266</v>
      </c>
      <c r="I526" s="4">
        <v>1511</v>
      </c>
      <c r="J526" s="4">
        <v>331</v>
      </c>
      <c r="K526" s="4">
        <v>162</v>
      </c>
      <c r="L526" s="4">
        <v>1620</v>
      </c>
      <c r="M526" s="4">
        <v>110</v>
      </c>
      <c r="N526" s="4">
        <v>220</v>
      </c>
      <c r="O526" s="4">
        <v>0</v>
      </c>
      <c r="P526" s="3">
        <v>16015</v>
      </c>
      <c r="Q526" s="3">
        <v>16025</v>
      </c>
      <c r="R526" s="3">
        <v>16035</v>
      </c>
      <c r="S526" s="3" t="s">
        <v>576</v>
      </c>
      <c r="U526" s="3" t="s">
        <v>438</v>
      </c>
      <c r="V526" s="3">
        <v>1001611</v>
      </c>
      <c r="W526" s="3" t="s">
        <v>186</v>
      </c>
      <c r="X526" s="3" t="s">
        <v>439</v>
      </c>
      <c r="Y526" s="3" t="s">
        <v>291</v>
      </c>
      <c r="AB526" s="3">
        <v>16</v>
      </c>
      <c r="AE526" s="58"/>
      <c r="AM526" s="3">
        <v>1</v>
      </c>
      <c r="AO526" s="5">
        <v>1</v>
      </c>
    </row>
    <row r="527" spans="1:41" s="3" customFormat="1" ht="14.25" customHeight="1">
      <c r="A527" s="3" t="s">
        <v>86</v>
      </c>
      <c r="B527" s="58">
        <v>30320116</v>
      </c>
      <c r="C527" s="4" t="s">
        <v>846</v>
      </c>
      <c r="D527" s="3" t="s">
        <v>97</v>
      </c>
      <c r="E527" s="59">
        <v>55</v>
      </c>
      <c r="F527" s="4">
        <v>1</v>
      </c>
      <c r="G527" s="4">
        <v>33426</v>
      </c>
      <c r="H527" s="4">
        <v>3266</v>
      </c>
      <c r="I527" s="4">
        <v>1567</v>
      </c>
      <c r="J527" s="4">
        <v>321</v>
      </c>
      <c r="K527" s="4">
        <v>122</v>
      </c>
      <c r="L527" s="4">
        <v>1820</v>
      </c>
      <c r="M527" s="4">
        <v>265</v>
      </c>
      <c r="N527" s="4">
        <v>215</v>
      </c>
      <c r="O527" s="4">
        <v>0</v>
      </c>
      <c r="P527" s="3">
        <v>17013</v>
      </c>
      <c r="Q527" s="3">
        <v>17023</v>
      </c>
      <c r="R527" s="3">
        <v>17033</v>
      </c>
      <c r="S527" s="3" t="s">
        <v>576</v>
      </c>
      <c r="U527" s="3" t="s">
        <v>455</v>
      </c>
      <c r="V527" s="3">
        <v>1001711</v>
      </c>
      <c r="W527" s="3">
        <v>313001700</v>
      </c>
      <c r="X527" s="3">
        <v>321001701</v>
      </c>
      <c r="Y527" s="3" t="s">
        <v>293</v>
      </c>
      <c r="AB527" s="3">
        <v>17</v>
      </c>
      <c r="AE527" s="58"/>
      <c r="AM527" s="3">
        <v>4</v>
      </c>
      <c r="AO527" s="5">
        <v>1</v>
      </c>
    </row>
    <row r="528" spans="1:41" s="4" customFormat="1" ht="14.25" customHeight="1">
      <c r="A528" s="4" t="s">
        <v>86</v>
      </c>
      <c r="B528" s="58">
        <v>30320211</v>
      </c>
      <c r="C528" s="3" t="s">
        <v>847</v>
      </c>
      <c r="D528" s="3" t="s">
        <v>150</v>
      </c>
      <c r="E528" s="3">
        <v>55</v>
      </c>
      <c r="F528" s="4">
        <v>1</v>
      </c>
      <c r="G528" s="3">
        <v>50346</v>
      </c>
      <c r="H528" s="3">
        <v>4362</v>
      </c>
      <c r="I528" s="3">
        <v>1697</v>
      </c>
      <c r="J528" s="3">
        <v>285</v>
      </c>
      <c r="K528" s="3">
        <v>190</v>
      </c>
      <c r="L528" s="3">
        <v>1660</v>
      </c>
      <c r="M528" s="3">
        <v>235</v>
      </c>
      <c r="N528" s="3">
        <v>255</v>
      </c>
      <c r="O528" s="4">
        <v>0</v>
      </c>
      <c r="P528" s="3">
        <v>8013</v>
      </c>
      <c r="Q528" s="3">
        <v>8023</v>
      </c>
      <c r="R528" s="3">
        <v>8033</v>
      </c>
      <c r="S528" s="3">
        <v>8043</v>
      </c>
      <c r="T528" s="3"/>
      <c r="U528" s="3" t="s">
        <v>477</v>
      </c>
      <c r="V528" s="4">
        <v>1000811</v>
      </c>
      <c r="W528" s="3" t="s">
        <v>152</v>
      </c>
      <c r="X528" s="4" t="s">
        <v>452</v>
      </c>
      <c r="Y528" s="3" t="s">
        <v>281</v>
      </c>
      <c r="Z528" s="3"/>
      <c r="AA528" s="3"/>
      <c r="AB528" s="4">
        <v>8</v>
      </c>
      <c r="AC528" s="3"/>
      <c r="AD528" s="3"/>
      <c r="AE528" s="65" t="s">
        <v>640</v>
      </c>
      <c r="AF528" s="3">
        <v>8043</v>
      </c>
      <c r="AG528" s="3"/>
      <c r="AI528" s="62"/>
      <c r="AK528" s="3"/>
      <c r="AM528" s="4">
        <v>4</v>
      </c>
      <c r="AO528" s="5">
        <v>1</v>
      </c>
    </row>
    <row r="529" spans="1:41" s="4" customFormat="1" ht="14.25" customHeight="1">
      <c r="A529" s="4" t="s">
        <v>86</v>
      </c>
      <c r="B529" s="58">
        <v>30320212</v>
      </c>
      <c r="C529" s="3" t="s">
        <v>848</v>
      </c>
      <c r="D529" s="3" t="s">
        <v>246</v>
      </c>
      <c r="E529" s="3">
        <v>55</v>
      </c>
      <c r="F529" s="4">
        <v>1</v>
      </c>
      <c r="G529" s="3">
        <v>31168</v>
      </c>
      <c r="H529" s="3">
        <v>2707</v>
      </c>
      <c r="I529" s="3">
        <v>1254</v>
      </c>
      <c r="J529" s="3">
        <v>336</v>
      </c>
      <c r="K529" s="3">
        <v>98</v>
      </c>
      <c r="L529" s="3">
        <v>1540</v>
      </c>
      <c r="M529" s="3">
        <v>225</v>
      </c>
      <c r="N529" s="3">
        <v>185</v>
      </c>
      <c r="O529" s="4">
        <v>0</v>
      </c>
      <c r="P529" s="3">
        <v>36015</v>
      </c>
      <c r="Q529" s="3">
        <v>36055</v>
      </c>
      <c r="R529" s="3">
        <v>36035</v>
      </c>
      <c r="S529" s="3" t="s">
        <v>576</v>
      </c>
      <c r="T529" s="3"/>
      <c r="U529" s="3" t="s">
        <v>573</v>
      </c>
      <c r="V529" s="4">
        <v>1003611</v>
      </c>
      <c r="W529" s="3">
        <v>313003600</v>
      </c>
      <c r="X529" s="4">
        <v>321003601</v>
      </c>
      <c r="Y529" s="3" t="s">
        <v>313</v>
      </c>
      <c r="Z529" s="3"/>
      <c r="AA529" s="3"/>
      <c r="AB529" s="4">
        <v>36</v>
      </c>
      <c r="AC529" s="3"/>
      <c r="AD529" s="3"/>
      <c r="AE529" s="3"/>
      <c r="AF529" s="3"/>
      <c r="AG529" s="3"/>
      <c r="AI529" s="62"/>
      <c r="AK529" s="3"/>
      <c r="AM529" s="4">
        <v>4</v>
      </c>
      <c r="AO529" s="5">
        <v>1</v>
      </c>
    </row>
    <row r="530" spans="1:41" s="4" customFormat="1" ht="14.25" customHeight="1">
      <c r="A530" s="4" t="s">
        <v>86</v>
      </c>
      <c r="B530" s="58">
        <v>30320213</v>
      </c>
      <c r="C530" s="3" t="s">
        <v>849</v>
      </c>
      <c r="D530" s="3" t="s">
        <v>95</v>
      </c>
      <c r="E530" s="3">
        <v>55</v>
      </c>
      <c r="F530" s="4">
        <v>1</v>
      </c>
      <c r="G530" s="3">
        <v>39316</v>
      </c>
      <c r="H530" s="3">
        <v>3637</v>
      </c>
      <c r="I530" s="3">
        <v>1567</v>
      </c>
      <c r="J530" s="3">
        <v>325</v>
      </c>
      <c r="K530" s="3">
        <v>116</v>
      </c>
      <c r="L530" s="3">
        <v>1820</v>
      </c>
      <c r="M530" s="3">
        <v>180</v>
      </c>
      <c r="N530" s="3">
        <v>210</v>
      </c>
      <c r="O530" s="4">
        <v>0</v>
      </c>
      <c r="P530" s="3">
        <v>40013</v>
      </c>
      <c r="Q530" s="3">
        <v>40073</v>
      </c>
      <c r="R530" s="3">
        <v>40063</v>
      </c>
      <c r="S530" s="3" t="s">
        <v>576</v>
      </c>
      <c r="T530" s="3"/>
      <c r="U530" s="3" t="s">
        <v>623</v>
      </c>
      <c r="V530" s="4">
        <v>1004011</v>
      </c>
      <c r="W530" s="3">
        <v>313004000</v>
      </c>
      <c r="X530" s="4">
        <v>321004001</v>
      </c>
      <c r="Y530" s="3" t="s">
        <v>318</v>
      </c>
      <c r="Z530" s="3"/>
      <c r="AA530" s="3"/>
      <c r="AB530" s="4">
        <v>40</v>
      </c>
      <c r="AC530" s="3"/>
      <c r="AD530" s="58"/>
      <c r="AE530" s="65" t="s">
        <v>643</v>
      </c>
      <c r="AF530" s="3"/>
      <c r="AG530" s="3"/>
      <c r="AI530" s="62"/>
      <c r="AK530" s="3"/>
      <c r="AM530" s="4">
        <v>4</v>
      </c>
      <c r="AO530" s="5">
        <v>1</v>
      </c>
    </row>
    <row r="531" spans="1:41" s="4" customFormat="1" ht="14.25" customHeight="1">
      <c r="A531" s="4" t="s">
        <v>86</v>
      </c>
      <c r="B531" s="58">
        <v>30320214</v>
      </c>
      <c r="C531" s="3" t="s">
        <v>850</v>
      </c>
      <c r="D531" s="3" t="s">
        <v>222</v>
      </c>
      <c r="E531" s="3">
        <v>55</v>
      </c>
      <c r="F531" s="4">
        <v>1</v>
      </c>
      <c r="G531" s="3">
        <v>36996</v>
      </c>
      <c r="H531" s="3">
        <v>2707</v>
      </c>
      <c r="I531" s="3">
        <v>1536</v>
      </c>
      <c r="J531" s="3">
        <v>297</v>
      </c>
      <c r="K531" s="3">
        <v>128</v>
      </c>
      <c r="L531" s="3">
        <v>1540</v>
      </c>
      <c r="M531" s="3">
        <v>110</v>
      </c>
      <c r="N531" s="3">
        <v>190</v>
      </c>
      <c r="O531" s="4">
        <v>0</v>
      </c>
      <c r="P531" s="3">
        <v>38015</v>
      </c>
      <c r="Q531" s="3">
        <v>38025</v>
      </c>
      <c r="R531" s="3">
        <v>38035</v>
      </c>
      <c r="S531" s="3" t="s">
        <v>576</v>
      </c>
      <c r="T531" s="3"/>
      <c r="U531" s="3" t="s">
        <v>448</v>
      </c>
      <c r="V531" s="4">
        <v>1003811</v>
      </c>
      <c r="W531" s="3" t="s">
        <v>224</v>
      </c>
      <c r="X531" s="4" t="s">
        <v>449</v>
      </c>
      <c r="Y531" s="3" t="s">
        <v>316</v>
      </c>
      <c r="Z531" s="3"/>
      <c r="AA531" s="3"/>
      <c r="AB531" s="4">
        <v>38</v>
      </c>
      <c r="AC531" s="3"/>
      <c r="AD531" s="3"/>
      <c r="AE531" s="58"/>
      <c r="AF531" s="3"/>
      <c r="AG531" s="3"/>
      <c r="AI531" s="62"/>
      <c r="AK531" s="3"/>
      <c r="AM531" s="4">
        <v>1</v>
      </c>
      <c r="AO531" s="5">
        <v>1</v>
      </c>
    </row>
    <row r="532" spans="1:41" s="2" customFormat="1" ht="14.25">
      <c r="A532" s="2" t="s">
        <v>86</v>
      </c>
      <c r="B532" s="56">
        <v>30330111</v>
      </c>
      <c r="C532" s="2" t="s">
        <v>851</v>
      </c>
      <c r="D532" s="2" t="s">
        <v>153</v>
      </c>
      <c r="E532" s="57">
        <v>55</v>
      </c>
      <c r="F532" s="1">
        <v>1</v>
      </c>
      <c r="G532" s="1">
        <v>38007</v>
      </c>
      <c r="H532" s="1">
        <v>3467</v>
      </c>
      <c r="I532" s="1">
        <v>1535</v>
      </c>
      <c r="J532" s="1">
        <v>292</v>
      </c>
      <c r="K532" s="1">
        <v>184</v>
      </c>
      <c r="L532" s="1">
        <v>1855</v>
      </c>
      <c r="M532" s="1">
        <v>117</v>
      </c>
      <c r="N532" s="1">
        <v>247</v>
      </c>
      <c r="O532" s="1">
        <v>0</v>
      </c>
      <c r="P532" s="2">
        <v>10013</v>
      </c>
      <c r="Q532" s="2">
        <v>10023</v>
      </c>
      <c r="R532" s="2">
        <v>10033</v>
      </c>
      <c r="S532" s="2">
        <v>10043</v>
      </c>
      <c r="U532" s="2" t="s">
        <v>550</v>
      </c>
      <c r="V532" s="2">
        <v>1001011</v>
      </c>
      <c r="W532" s="2" t="s">
        <v>155</v>
      </c>
      <c r="X532" s="2" t="s">
        <v>526</v>
      </c>
      <c r="Y532" s="2" t="s">
        <v>284</v>
      </c>
      <c r="AB532" s="2">
        <v>10</v>
      </c>
      <c r="AE532" s="64" t="s">
        <v>646</v>
      </c>
      <c r="AF532" s="2">
        <v>10043</v>
      </c>
      <c r="AM532" s="2">
        <v>2</v>
      </c>
      <c r="AO532" s="5">
        <v>1</v>
      </c>
    </row>
    <row r="533" spans="1:41" s="2" customFormat="1" ht="14.25" customHeight="1">
      <c r="A533" s="2" t="s">
        <v>86</v>
      </c>
      <c r="B533" s="56">
        <v>30330112</v>
      </c>
      <c r="C533" s="2" t="s">
        <v>852</v>
      </c>
      <c r="D533" s="2" t="s">
        <v>255</v>
      </c>
      <c r="E533" s="57">
        <v>55</v>
      </c>
      <c r="F533" s="1">
        <v>1</v>
      </c>
      <c r="G533" s="1">
        <v>30838</v>
      </c>
      <c r="H533" s="1">
        <v>2167</v>
      </c>
      <c r="I533" s="1">
        <v>1489</v>
      </c>
      <c r="J533" s="1">
        <v>330</v>
      </c>
      <c r="K533" s="1">
        <v>110</v>
      </c>
      <c r="L533" s="1">
        <v>1515</v>
      </c>
      <c r="M533" s="1">
        <v>117</v>
      </c>
      <c r="N533" s="1">
        <v>207</v>
      </c>
      <c r="O533" s="1">
        <v>0</v>
      </c>
      <c r="P533" s="2">
        <v>34015</v>
      </c>
      <c r="Q533" s="2">
        <v>34025</v>
      </c>
      <c r="R533" s="2">
        <v>34035</v>
      </c>
      <c r="S533" s="2" t="s">
        <v>576</v>
      </c>
      <c r="U533" s="2" t="s">
        <v>518</v>
      </c>
      <c r="V533" s="2">
        <v>1003411</v>
      </c>
      <c r="W533" s="2" t="s">
        <v>257</v>
      </c>
      <c r="X533" s="2" t="s">
        <v>519</v>
      </c>
      <c r="Y533" s="2" t="s">
        <v>311</v>
      </c>
      <c r="AB533" s="2">
        <v>34</v>
      </c>
      <c r="AE533" s="56"/>
      <c r="AH533" s="66"/>
      <c r="AM533" s="2">
        <v>1</v>
      </c>
      <c r="AO533" s="5">
        <v>1</v>
      </c>
    </row>
    <row r="534" spans="1:41" s="2" customFormat="1" ht="14.25" customHeight="1">
      <c r="A534" s="2" t="s">
        <v>86</v>
      </c>
      <c r="B534" s="56">
        <v>30330113</v>
      </c>
      <c r="C534" s="2" t="s">
        <v>853</v>
      </c>
      <c r="D534" s="2" t="s">
        <v>228</v>
      </c>
      <c r="E534" s="57">
        <v>55</v>
      </c>
      <c r="F534" s="1">
        <v>1</v>
      </c>
      <c r="G534" s="1">
        <v>31558</v>
      </c>
      <c r="H534" s="1">
        <v>3702</v>
      </c>
      <c r="I534" s="1">
        <v>1576</v>
      </c>
      <c r="J534" s="1">
        <v>304</v>
      </c>
      <c r="K534" s="1">
        <v>162</v>
      </c>
      <c r="L534" s="1">
        <v>1675</v>
      </c>
      <c r="M534" s="1">
        <v>227</v>
      </c>
      <c r="N534" s="1">
        <v>227</v>
      </c>
      <c r="O534" s="1">
        <v>0</v>
      </c>
      <c r="P534" s="2">
        <v>18015</v>
      </c>
      <c r="Q534" s="2">
        <v>18075</v>
      </c>
      <c r="R534" s="2">
        <v>18085</v>
      </c>
      <c r="S534" s="2" t="s">
        <v>576</v>
      </c>
      <c r="U534" s="2" t="s">
        <v>618</v>
      </c>
      <c r="V534" s="2">
        <v>1001811</v>
      </c>
      <c r="W534" s="2" t="s">
        <v>230</v>
      </c>
      <c r="X534" s="2" t="s">
        <v>619</v>
      </c>
      <c r="Y534" s="2" t="s">
        <v>293</v>
      </c>
      <c r="AB534" s="2">
        <v>18</v>
      </c>
      <c r="AE534" s="56"/>
      <c r="AM534" s="2">
        <v>1</v>
      </c>
      <c r="AO534" s="5">
        <v>1</v>
      </c>
    </row>
    <row r="535" spans="1:41" s="2" customFormat="1" ht="14.25" customHeight="1">
      <c r="A535" s="2" t="s">
        <v>86</v>
      </c>
      <c r="B535" s="56">
        <v>30330114</v>
      </c>
      <c r="C535" s="1" t="s">
        <v>854</v>
      </c>
      <c r="D535" s="2" t="s">
        <v>225</v>
      </c>
      <c r="E535" s="57">
        <v>55</v>
      </c>
      <c r="F535" s="1">
        <v>1</v>
      </c>
      <c r="G535" s="1">
        <v>36790</v>
      </c>
      <c r="H535" s="1">
        <v>3754</v>
      </c>
      <c r="I535" s="1">
        <v>1764</v>
      </c>
      <c r="J535" s="1">
        <v>326</v>
      </c>
      <c r="K535" s="1">
        <v>172</v>
      </c>
      <c r="L535" s="1">
        <v>1875</v>
      </c>
      <c r="M535" s="1">
        <v>117</v>
      </c>
      <c r="N535" s="1">
        <v>252</v>
      </c>
      <c r="O535" s="1">
        <v>0</v>
      </c>
      <c r="P535" s="2">
        <v>7015</v>
      </c>
      <c r="Q535" s="2">
        <v>7025</v>
      </c>
      <c r="R535" s="2">
        <v>7035</v>
      </c>
      <c r="S535" s="2" t="s">
        <v>576</v>
      </c>
      <c r="U535" t="s">
        <v>577</v>
      </c>
      <c r="V535" s="2">
        <v>1000711</v>
      </c>
      <c r="W535" s="2" t="s">
        <v>227</v>
      </c>
      <c r="X535" s="2" t="s">
        <v>578</v>
      </c>
      <c r="Y535" s="2" t="s">
        <v>280</v>
      </c>
      <c r="AB535" s="2">
        <v>7</v>
      </c>
      <c r="AE535" s="56"/>
      <c r="AM535" s="2">
        <v>1</v>
      </c>
      <c r="AO535" s="5">
        <v>1</v>
      </c>
    </row>
    <row r="536" spans="1:41" s="2" customFormat="1" ht="14.25" customHeight="1">
      <c r="A536" s="2" t="s">
        <v>86</v>
      </c>
      <c r="B536" s="56">
        <v>30330115</v>
      </c>
      <c r="C536" s="1" t="s">
        <v>855</v>
      </c>
      <c r="D536" s="2" t="s">
        <v>162</v>
      </c>
      <c r="E536" s="57">
        <v>55</v>
      </c>
      <c r="F536" s="1">
        <v>1</v>
      </c>
      <c r="G536" s="1">
        <v>32777</v>
      </c>
      <c r="H536" s="1">
        <v>3702</v>
      </c>
      <c r="I536" s="1">
        <v>1405</v>
      </c>
      <c r="J536" s="1">
        <v>295</v>
      </c>
      <c r="K536" s="1">
        <v>162</v>
      </c>
      <c r="L536" s="1">
        <v>1835</v>
      </c>
      <c r="M536" s="1">
        <v>197</v>
      </c>
      <c r="N536" s="1">
        <v>237</v>
      </c>
      <c r="O536" s="1">
        <v>0</v>
      </c>
      <c r="P536" s="2">
        <v>13015</v>
      </c>
      <c r="Q536" s="2">
        <v>13025</v>
      </c>
      <c r="R536" s="2">
        <v>13035</v>
      </c>
      <c r="S536" s="2" t="s">
        <v>576</v>
      </c>
      <c r="U536" s="2" t="s">
        <v>455</v>
      </c>
      <c r="V536" s="2">
        <v>1001311</v>
      </c>
      <c r="W536" s="2">
        <v>313001300</v>
      </c>
      <c r="X536" s="2">
        <v>321001301</v>
      </c>
      <c r="Y536" s="2" t="s">
        <v>319</v>
      </c>
      <c r="AB536" s="2">
        <v>13</v>
      </c>
      <c r="AE536" s="56"/>
      <c r="AM536" s="2">
        <v>2</v>
      </c>
      <c r="AO536" s="5">
        <v>1</v>
      </c>
    </row>
    <row r="537" spans="1:41" s="2" customFormat="1" ht="14.25" customHeight="1">
      <c r="A537" s="2" t="s">
        <v>86</v>
      </c>
      <c r="B537" s="56">
        <v>30330116</v>
      </c>
      <c r="C537" s="1" t="s">
        <v>856</v>
      </c>
      <c r="D537" s="2" t="s">
        <v>204</v>
      </c>
      <c r="E537" s="57">
        <v>55</v>
      </c>
      <c r="F537" s="1">
        <v>1</v>
      </c>
      <c r="G537" s="1">
        <v>29624</v>
      </c>
      <c r="H537" s="1">
        <v>2639</v>
      </c>
      <c r="I537" s="1">
        <v>1203</v>
      </c>
      <c r="J537" s="1">
        <v>324</v>
      </c>
      <c r="K537" s="1">
        <v>98</v>
      </c>
      <c r="L537" s="1">
        <v>1675</v>
      </c>
      <c r="M537" s="1">
        <v>117</v>
      </c>
      <c r="N537" s="1">
        <v>202</v>
      </c>
      <c r="O537" s="1">
        <v>0</v>
      </c>
      <c r="P537" s="2">
        <v>28015</v>
      </c>
      <c r="Q537" s="2">
        <v>28055</v>
      </c>
      <c r="R537" s="2">
        <v>28065</v>
      </c>
      <c r="S537" s="2" t="s">
        <v>576</v>
      </c>
      <c r="U537" s="2" t="s">
        <v>509</v>
      </c>
      <c r="V537" s="2">
        <v>1002811</v>
      </c>
      <c r="W537" s="2" t="s">
        <v>206</v>
      </c>
      <c r="X537" s="2" t="s">
        <v>510</v>
      </c>
      <c r="Y537" s="2" t="s">
        <v>303</v>
      </c>
      <c r="AB537" s="2">
        <v>28</v>
      </c>
      <c r="AE537" s="56"/>
      <c r="AM537" s="2">
        <v>1</v>
      </c>
      <c r="AO537" s="5">
        <v>1</v>
      </c>
    </row>
    <row r="538" spans="1:41" s="2" customFormat="1" ht="14.25" customHeight="1">
      <c r="A538" s="2" t="s">
        <v>86</v>
      </c>
      <c r="B538" s="56">
        <v>30330211</v>
      </c>
      <c r="C538" s="1" t="s">
        <v>857</v>
      </c>
      <c r="D538" s="2" t="s">
        <v>144</v>
      </c>
      <c r="E538" s="57">
        <v>55</v>
      </c>
      <c r="F538" s="1">
        <v>1</v>
      </c>
      <c r="G538" s="1">
        <v>51037</v>
      </c>
      <c r="H538" s="1">
        <v>4412</v>
      </c>
      <c r="I538" s="1">
        <v>1479</v>
      </c>
      <c r="J538" s="1">
        <v>276</v>
      </c>
      <c r="K538" s="1">
        <v>190</v>
      </c>
      <c r="L538" s="1">
        <v>1675</v>
      </c>
      <c r="M538" s="1">
        <v>247</v>
      </c>
      <c r="N538" s="1">
        <v>247</v>
      </c>
      <c r="O538" s="1">
        <v>0</v>
      </c>
      <c r="P538" s="2">
        <v>2013</v>
      </c>
      <c r="Q538" s="2">
        <v>2073</v>
      </c>
      <c r="R538" s="2">
        <v>2033</v>
      </c>
      <c r="S538" s="2">
        <v>2045</v>
      </c>
      <c r="U538" s="2" t="s">
        <v>632</v>
      </c>
      <c r="V538" s="2">
        <v>1000211</v>
      </c>
      <c r="W538" s="2">
        <v>313000200</v>
      </c>
      <c r="X538" s="2">
        <v>321000201</v>
      </c>
      <c r="Y538" s="2" t="s">
        <v>274</v>
      </c>
      <c r="AB538" s="2">
        <v>2</v>
      </c>
      <c r="AE538" s="64" t="s">
        <v>653</v>
      </c>
      <c r="AF538" s="2">
        <v>2045</v>
      </c>
      <c r="AM538" s="2">
        <v>2</v>
      </c>
      <c r="AO538" s="5">
        <v>1</v>
      </c>
    </row>
    <row r="539" spans="1:41" s="1" customFormat="1" ht="14.25" customHeight="1">
      <c r="A539" s="1" t="s">
        <v>86</v>
      </c>
      <c r="B539" s="56">
        <v>30330212</v>
      </c>
      <c r="C539" s="2" t="s">
        <v>858</v>
      </c>
      <c r="D539" s="2" t="s">
        <v>222</v>
      </c>
      <c r="E539" s="2">
        <v>55</v>
      </c>
      <c r="F539" s="1">
        <v>1</v>
      </c>
      <c r="G539" s="2">
        <v>37542</v>
      </c>
      <c r="H539" s="2">
        <v>2600</v>
      </c>
      <c r="I539" s="2">
        <v>1545</v>
      </c>
      <c r="J539" s="2">
        <v>297</v>
      </c>
      <c r="K539" s="2">
        <v>128</v>
      </c>
      <c r="L539" s="2">
        <v>1555</v>
      </c>
      <c r="M539" s="2">
        <v>117</v>
      </c>
      <c r="N539" s="2">
        <v>197</v>
      </c>
      <c r="O539" s="1">
        <v>0</v>
      </c>
      <c r="P539" s="2">
        <v>38015</v>
      </c>
      <c r="Q539" s="2">
        <v>38025</v>
      </c>
      <c r="R539" s="2">
        <v>38035</v>
      </c>
      <c r="S539" s="2" t="s">
        <v>576</v>
      </c>
      <c r="T539" s="2"/>
      <c r="U539" s="2" t="s">
        <v>448</v>
      </c>
      <c r="V539" s="1">
        <v>1003811</v>
      </c>
      <c r="W539" s="2" t="s">
        <v>224</v>
      </c>
      <c r="X539" s="1" t="s">
        <v>449</v>
      </c>
      <c r="Y539" s="2" t="s">
        <v>316</v>
      </c>
      <c r="Z539" s="2"/>
      <c r="AA539" s="2"/>
      <c r="AB539" s="1">
        <v>38</v>
      </c>
      <c r="AC539" s="2"/>
      <c r="AD539" s="2"/>
      <c r="AE539" s="56"/>
      <c r="AF539" s="2"/>
      <c r="AG539" s="2"/>
      <c r="AI539" s="60"/>
      <c r="AK539" s="2"/>
      <c r="AM539" s="1">
        <v>1</v>
      </c>
      <c r="AO539" s="5">
        <v>1</v>
      </c>
    </row>
    <row r="540" spans="1:41" s="3" customFormat="1" ht="14.25" customHeight="1">
      <c r="A540" s="3" t="s">
        <v>86</v>
      </c>
      <c r="B540" s="58">
        <v>30340111</v>
      </c>
      <c r="C540" s="3" t="s">
        <v>859</v>
      </c>
      <c r="D540" s="3" t="s">
        <v>150</v>
      </c>
      <c r="E540" s="59">
        <v>55</v>
      </c>
      <c r="F540" s="4">
        <v>1</v>
      </c>
      <c r="G540" s="4">
        <v>38178</v>
      </c>
      <c r="H540" s="4">
        <v>3922</v>
      </c>
      <c r="I540" s="4">
        <v>1815</v>
      </c>
      <c r="J540" s="4">
        <v>292</v>
      </c>
      <c r="K540" s="4">
        <v>201</v>
      </c>
      <c r="L540" s="4">
        <v>1726</v>
      </c>
      <c r="M540" s="4">
        <v>260</v>
      </c>
      <c r="N540" s="4">
        <v>280</v>
      </c>
      <c r="O540" s="4">
        <v>0</v>
      </c>
      <c r="P540" s="3">
        <v>8013</v>
      </c>
      <c r="Q540" s="3">
        <v>8023</v>
      </c>
      <c r="R540" s="3">
        <v>8033</v>
      </c>
      <c r="S540" s="3">
        <v>8053</v>
      </c>
      <c r="U540" s="3" t="s">
        <v>477</v>
      </c>
      <c r="V540" s="3">
        <v>1000811</v>
      </c>
      <c r="W540" s="3" t="s">
        <v>152</v>
      </c>
      <c r="X540" s="3" t="s">
        <v>452</v>
      </c>
      <c r="Y540" s="3" t="s">
        <v>281</v>
      </c>
      <c r="AB540" s="3">
        <v>8</v>
      </c>
      <c r="AE540" s="65" t="s">
        <v>656</v>
      </c>
      <c r="AF540" s="3">
        <v>8053</v>
      </c>
      <c r="AM540" s="3">
        <v>4</v>
      </c>
      <c r="AO540" s="5">
        <v>1</v>
      </c>
    </row>
    <row r="541" spans="1:41" s="3" customFormat="1" ht="14.25" customHeight="1">
      <c r="A541" s="3" t="s">
        <v>86</v>
      </c>
      <c r="B541" s="58">
        <v>30340112</v>
      </c>
      <c r="C541" s="3" t="s">
        <v>860</v>
      </c>
      <c r="D541" s="3" t="s">
        <v>201</v>
      </c>
      <c r="E541" s="59">
        <v>55</v>
      </c>
      <c r="F541" s="4">
        <v>1</v>
      </c>
      <c r="G541" s="4">
        <v>34607</v>
      </c>
      <c r="H541" s="4">
        <v>3084</v>
      </c>
      <c r="I541" s="4">
        <v>1481</v>
      </c>
      <c r="J541" s="4">
        <v>291</v>
      </c>
      <c r="K541" s="4">
        <v>109</v>
      </c>
      <c r="L541" s="4">
        <v>1726</v>
      </c>
      <c r="M541" s="4">
        <v>135</v>
      </c>
      <c r="N541" s="4">
        <v>215</v>
      </c>
      <c r="O541" s="4">
        <v>0</v>
      </c>
      <c r="P541" s="3">
        <v>41015</v>
      </c>
      <c r="Q541" s="3">
        <v>41025</v>
      </c>
      <c r="R541" s="3">
        <v>41035</v>
      </c>
      <c r="S541" s="3" t="s">
        <v>576</v>
      </c>
      <c r="U541" s="61" t="s">
        <v>582</v>
      </c>
      <c r="V541" s="3">
        <v>1004111</v>
      </c>
      <c r="W541" s="3" t="s">
        <v>203</v>
      </c>
      <c r="X541" s="3" t="s">
        <v>482</v>
      </c>
      <c r="Y541" s="3" t="s">
        <v>319</v>
      </c>
      <c r="AB541" s="3">
        <v>41</v>
      </c>
      <c r="AE541" s="58"/>
      <c r="AM541" s="3">
        <v>1</v>
      </c>
      <c r="AO541" s="5">
        <v>1</v>
      </c>
    </row>
    <row r="542" spans="1:41" s="3" customFormat="1" ht="14.25" customHeight="1">
      <c r="A542" s="3" t="s">
        <v>86</v>
      </c>
      <c r="B542" s="58">
        <v>30340113</v>
      </c>
      <c r="C542" s="4" t="s">
        <v>861</v>
      </c>
      <c r="D542" s="3" t="s">
        <v>168</v>
      </c>
      <c r="E542" s="59">
        <v>55</v>
      </c>
      <c r="F542" s="4">
        <v>1</v>
      </c>
      <c r="G542" s="4">
        <v>35340</v>
      </c>
      <c r="H542" s="4">
        <v>3769</v>
      </c>
      <c r="I542" s="4">
        <v>1627</v>
      </c>
      <c r="J542" s="4">
        <v>303</v>
      </c>
      <c r="K542" s="4">
        <v>139</v>
      </c>
      <c r="L542" s="4">
        <v>1886</v>
      </c>
      <c r="M542" s="4">
        <v>135</v>
      </c>
      <c r="N542" s="4">
        <v>255</v>
      </c>
      <c r="O542" s="4">
        <v>0</v>
      </c>
      <c r="P542" s="3">
        <v>15013</v>
      </c>
      <c r="Q542" s="3">
        <v>15025</v>
      </c>
      <c r="R542" s="3">
        <v>15033</v>
      </c>
      <c r="S542" s="3" t="s">
        <v>576</v>
      </c>
      <c r="U542" s="3" t="s">
        <v>455</v>
      </c>
      <c r="V542" s="3">
        <v>1001511</v>
      </c>
      <c r="W542" s="3" t="s">
        <v>170</v>
      </c>
      <c r="X542" s="3" t="s">
        <v>491</v>
      </c>
      <c r="Y542" s="3" t="s">
        <v>290</v>
      </c>
      <c r="AB542" s="3">
        <v>15</v>
      </c>
      <c r="AE542" s="58"/>
      <c r="AM542" s="3">
        <v>3</v>
      </c>
      <c r="AO542" s="5">
        <v>1</v>
      </c>
    </row>
    <row r="543" spans="1:41" s="3" customFormat="1" ht="14.25" customHeight="1">
      <c r="A543" s="3" t="s">
        <v>86</v>
      </c>
      <c r="B543" s="58">
        <v>30340114</v>
      </c>
      <c r="C543" s="3" t="s">
        <v>862</v>
      </c>
      <c r="D543" s="3" t="s">
        <v>97</v>
      </c>
      <c r="E543" s="59">
        <v>55</v>
      </c>
      <c r="F543" s="4">
        <v>1</v>
      </c>
      <c r="G543" s="4">
        <v>36574</v>
      </c>
      <c r="H543" s="4">
        <v>3479</v>
      </c>
      <c r="I543" s="4">
        <v>1684</v>
      </c>
      <c r="J543" s="4">
        <v>328</v>
      </c>
      <c r="K543" s="4">
        <v>133</v>
      </c>
      <c r="L543" s="4">
        <v>1886</v>
      </c>
      <c r="M543" s="4">
        <v>290</v>
      </c>
      <c r="N543" s="4">
        <v>240</v>
      </c>
      <c r="O543" s="4">
        <v>0</v>
      </c>
      <c r="P543" s="3">
        <v>17013</v>
      </c>
      <c r="Q543" s="3">
        <v>17023</v>
      </c>
      <c r="R543" s="3">
        <v>17033</v>
      </c>
      <c r="S543" s="3" t="s">
        <v>576</v>
      </c>
      <c r="U543" s="3" t="s">
        <v>455</v>
      </c>
      <c r="V543" s="3">
        <v>1001711</v>
      </c>
      <c r="W543" s="3">
        <v>313001700</v>
      </c>
      <c r="X543" s="3">
        <v>321001701</v>
      </c>
      <c r="Y543" s="3" t="s">
        <v>293</v>
      </c>
      <c r="AB543" s="3">
        <v>17</v>
      </c>
      <c r="AE543" s="58"/>
      <c r="AM543" s="3">
        <v>4</v>
      </c>
      <c r="AO543" s="5">
        <v>1</v>
      </c>
    </row>
    <row r="544" spans="1:41" s="3" customFormat="1" ht="14.25" customHeight="1">
      <c r="A544" s="3" t="s">
        <v>86</v>
      </c>
      <c r="B544" s="58">
        <v>30340115</v>
      </c>
      <c r="C544" s="3" t="s">
        <v>863</v>
      </c>
      <c r="D544" s="3" t="s">
        <v>184</v>
      </c>
      <c r="E544" s="59">
        <v>55</v>
      </c>
      <c r="F544" s="4">
        <v>1</v>
      </c>
      <c r="G544" s="4">
        <v>35340</v>
      </c>
      <c r="H544" s="4">
        <v>3479</v>
      </c>
      <c r="I544" s="4">
        <v>1627</v>
      </c>
      <c r="J544" s="4">
        <v>338</v>
      </c>
      <c r="K544" s="4">
        <v>173</v>
      </c>
      <c r="L544" s="4">
        <v>1686</v>
      </c>
      <c r="M544" s="4">
        <v>135</v>
      </c>
      <c r="N544" s="4">
        <v>245</v>
      </c>
      <c r="O544" s="4">
        <v>0</v>
      </c>
      <c r="P544" s="3">
        <v>16015</v>
      </c>
      <c r="Q544" s="3">
        <v>16025</v>
      </c>
      <c r="R544" s="3">
        <v>16035</v>
      </c>
      <c r="S544" s="3" t="s">
        <v>576</v>
      </c>
      <c r="U544" s="3" t="s">
        <v>438</v>
      </c>
      <c r="V544" s="3">
        <v>1001611</v>
      </c>
      <c r="W544" s="3" t="s">
        <v>186</v>
      </c>
      <c r="X544" s="3" t="s">
        <v>439</v>
      </c>
      <c r="Y544" s="3" t="s">
        <v>291</v>
      </c>
      <c r="AB544" s="3">
        <v>16</v>
      </c>
      <c r="AE544" s="58"/>
      <c r="AM544" s="3">
        <v>1</v>
      </c>
      <c r="AO544" s="5">
        <v>1</v>
      </c>
    </row>
    <row r="545" spans="1:41" s="3" customFormat="1" ht="14.25" customHeight="1">
      <c r="A545" s="3" t="s">
        <v>86</v>
      </c>
      <c r="B545" s="58">
        <v>30340116</v>
      </c>
      <c r="C545" s="3" t="s">
        <v>864</v>
      </c>
      <c r="D545" s="3" t="s">
        <v>243</v>
      </c>
      <c r="E545" s="59">
        <v>55</v>
      </c>
      <c r="F545" s="4">
        <v>1</v>
      </c>
      <c r="G545" s="4">
        <v>32498</v>
      </c>
      <c r="H545" s="4">
        <v>2847</v>
      </c>
      <c r="I545" s="4">
        <v>1669</v>
      </c>
      <c r="J545" s="4">
        <v>315</v>
      </c>
      <c r="K545" s="4">
        <v>126</v>
      </c>
      <c r="L545" s="4">
        <v>1596</v>
      </c>
      <c r="M545" s="4">
        <v>135</v>
      </c>
      <c r="N545" s="4">
        <v>225</v>
      </c>
      <c r="O545" s="4">
        <v>0</v>
      </c>
      <c r="P545" s="3">
        <v>33015</v>
      </c>
      <c r="Q545" s="3">
        <v>33065</v>
      </c>
      <c r="R545" s="3">
        <v>33075</v>
      </c>
      <c r="S545" s="3" t="s">
        <v>576</v>
      </c>
      <c r="U545" s="3" t="s">
        <v>448</v>
      </c>
      <c r="V545" s="3">
        <v>1003311</v>
      </c>
      <c r="W545" s="3" t="s">
        <v>245</v>
      </c>
      <c r="X545" s="3" t="s">
        <v>523</v>
      </c>
      <c r="Y545" s="3" t="s">
        <v>309</v>
      </c>
      <c r="AB545" s="3">
        <v>33</v>
      </c>
      <c r="AE545" s="58"/>
      <c r="AM545" s="3">
        <v>1</v>
      </c>
      <c r="AO545" s="5">
        <v>1</v>
      </c>
    </row>
    <row r="546" spans="1:41" s="4" customFormat="1">
      <c r="A546" s="4" t="s">
        <v>86</v>
      </c>
      <c r="B546" s="58">
        <v>30340211</v>
      </c>
      <c r="C546" s="4" t="s">
        <v>865</v>
      </c>
      <c r="D546" s="4" t="s">
        <v>614</v>
      </c>
      <c r="E546" s="4">
        <v>55</v>
      </c>
      <c r="F546" s="4">
        <v>1</v>
      </c>
      <c r="G546" s="4">
        <v>52597</v>
      </c>
      <c r="H546" s="4">
        <v>4957</v>
      </c>
      <c r="I546" s="4">
        <v>1643</v>
      </c>
      <c r="J546" s="4">
        <v>378</v>
      </c>
      <c r="K546" s="4">
        <v>207</v>
      </c>
      <c r="L546" s="4">
        <v>2046</v>
      </c>
      <c r="M546" s="4">
        <v>135</v>
      </c>
      <c r="N546" s="4">
        <v>200</v>
      </c>
      <c r="O546" s="4">
        <v>0</v>
      </c>
      <c r="P546" s="4">
        <v>48013</v>
      </c>
      <c r="Q546" s="4">
        <v>48055</v>
      </c>
      <c r="R546" s="4">
        <v>48033</v>
      </c>
      <c r="S546" s="4">
        <v>48043</v>
      </c>
      <c r="U546" s="3" t="s">
        <v>615</v>
      </c>
      <c r="V546" s="4">
        <v>1004811</v>
      </c>
      <c r="W546" s="62">
        <v>313004800</v>
      </c>
      <c r="X546" s="4">
        <v>321004801</v>
      </c>
      <c r="Y546" s="62" t="s">
        <v>319</v>
      </c>
      <c r="AB546" s="4">
        <v>48</v>
      </c>
      <c r="AE546" s="65" t="s">
        <v>663</v>
      </c>
      <c r="AF546" s="4">
        <v>48043</v>
      </c>
      <c r="AI546" s="62"/>
      <c r="AM546" s="4">
        <v>3</v>
      </c>
      <c r="AO546" s="5">
        <v>1</v>
      </c>
    </row>
    <row r="547" spans="1:41" s="3" customFormat="1" ht="14.25" customHeight="1">
      <c r="A547" s="3" t="s">
        <v>86</v>
      </c>
      <c r="B547" s="58">
        <v>30340212</v>
      </c>
      <c r="C547" s="3" t="s">
        <v>866</v>
      </c>
      <c r="D547" s="3" t="s">
        <v>95</v>
      </c>
      <c r="E547" s="59">
        <v>55</v>
      </c>
      <c r="F547" s="4">
        <v>1</v>
      </c>
      <c r="G547" s="4">
        <v>42940</v>
      </c>
      <c r="H547" s="4">
        <v>3872</v>
      </c>
      <c r="I547" s="4">
        <v>1684</v>
      </c>
      <c r="J547" s="4">
        <v>332</v>
      </c>
      <c r="K547" s="4">
        <v>127</v>
      </c>
      <c r="L547" s="4">
        <v>1886</v>
      </c>
      <c r="M547" s="4">
        <v>205</v>
      </c>
      <c r="N547" s="4">
        <v>235</v>
      </c>
      <c r="O547" s="4">
        <v>0</v>
      </c>
      <c r="P547" s="3">
        <v>40013</v>
      </c>
      <c r="Q547" s="3">
        <v>40073</v>
      </c>
      <c r="R547" s="3">
        <v>40063</v>
      </c>
      <c r="S547" s="3" t="s">
        <v>576</v>
      </c>
      <c r="U547" s="3" t="s">
        <v>623</v>
      </c>
      <c r="V547" s="3">
        <v>1004011</v>
      </c>
      <c r="W547" s="3">
        <v>313004000</v>
      </c>
      <c r="X547" s="3">
        <v>321004001</v>
      </c>
      <c r="Y547" s="3" t="s">
        <v>318</v>
      </c>
      <c r="AB547" s="3">
        <v>40</v>
      </c>
      <c r="AE547" s="58" t="s">
        <v>643</v>
      </c>
      <c r="AM547" s="3">
        <v>4</v>
      </c>
      <c r="AO547" s="5">
        <v>1</v>
      </c>
    </row>
    <row r="548" spans="1:41" s="2" customFormat="1" ht="14.25" customHeight="1">
      <c r="A548" s="2" t="s">
        <v>86</v>
      </c>
      <c r="B548" s="56">
        <v>30350111</v>
      </c>
      <c r="C548" s="2" t="s">
        <v>867</v>
      </c>
      <c r="D548" s="2" t="s">
        <v>178</v>
      </c>
      <c r="E548" s="57">
        <v>56</v>
      </c>
      <c r="F548" s="1">
        <v>1</v>
      </c>
      <c r="G548" s="1">
        <v>39736</v>
      </c>
      <c r="H548" s="1">
        <v>4288</v>
      </c>
      <c r="I548" s="1">
        <v>2045</v>
      </c>
      <c r="J548" s="1">
        <v>301</v>
      </c>
      <c r="K548" s="1">
        <v>201</v>
      </c>
      <c r="L548" s="1">
        <v>1736</v>
      </c>
      <c r="M548" s="1">
        <v>262</v>
      </c>
      <c r="N548" s="1">
        <v>257</v>
      </c>
      <c r="O548" s="1">
        <v>0</v>
      </c>
      <c r="P548" s="2">
        <v>4013</v>
      </c>
      <c r="Q548" s="2">
        <v>4023</v>
      </c>
      <c r="R548" s="2">
        <v>4033</v>
      </c>
      <c r="S548" s="2">
        <v>4043</v>
      </c>
      <c r="U548" s="2" t="s">
        <v>535</v>
      </c>
      <c r="V548" s="2">
        <v>1000411</v>
      </c>
      <c r="W548" s="2" t="s">
        <v>180</v>
      </c>
      <c r="X548" s="2" t="s">
        <v>536</v>
      </c>
      <c r="Y548" s="2" t="s">
        <v>276</v>
      </c>
      <c r="AB548" s="2">
        <v>4</v>
      </c>
      <c r="AE548" s="64" t="s">
        <v>666</v>
      </c>
      <c r="AF548" s="2">
        <v>4043</v>
      </c>
      <c r="AM548" s="2">
        <v>4</v>
      </c>
      <c r="AO548" s="5">
        <v>1</v>
      </c>
    </row>
    <row r="549" spans="1:41" s="2" customFormat="1" ht="14.25" customHeight="1">
      <c r="A549" s="2" t="s">
        <v>86</v>
      </c>
      <c r="B549" s="56">
        <v>30350112</v>
      </c>
      <c r="C549" s="2" t="s">
        <v>868</v>
      </c>
      <c r="D549" s="2" t="s">
        <v>255</v>
      </c>
      <c r="E549" s="1">
        <v>56</v>
      </c>
      <c r="F549" s="1">
        <v>1</v>
      </c>
      <c r="G549" s="1">
        <v>34784</v>
      </c>
      <c r="H549" s="1">
        <v>2436</v>
      </c>
      <c r="I549" s="1">
        <v>1646</v>
      </c>
      <c r="J549" s="1">
        <v>337</v>
      </c>
      <c r="K549" s="1">
        <v>121</v>
      </c>
      <c r="L549" s="1">
        <v>1556</v>
      </c>
      <c r="M549" s="1">
        <v>127</v>
      </c>
      <c r="N549" s="1">
        <v>217</v>
      </c>
      <c r="O549" s="1">
        <v>0</v>
      </c>
      <c r="P549" s="2">
        <v>34015</v>
      </c>
      <c r="Q549" s="2">
        <v>34025</v>
      </c>
      <c r="R549" s="2">
        <v>34035</v>
      </c>
      <c r="S549" s="2" t="s">
        <v>576</v>
      </c>
      <c r="U549" s="2" t="s">
        <v>518</v>
      </c>
      <c r="V549" s="2">
        <v>1003411</v>
      </c>
      <c r="W549" s="2" t="s">
        <v>257</v>
      </c>
      <c r="X549" s="2" t="s">
        <v>519</v>
      </c>
      <c r="Y549" s="2" t="s">
        <v>311</v>
      </c>
      <c r="AB549" s="2">
        <v>34</v>
      </c>
      <c r="AE549" s="56"/>
      <c r="AH549" s="66"/>
      <c r="AM549" s="2">
        <v>1</v>
      </c>
      <c r="AO549" s="5">
        <v>1</v>
      </c>
    </row>
    <row r="550" spans="1:41" s="2" customFormat="1" ht="14.25" customHeight="1">
      <c r="A550" s="2" t="s">
        <v>86</v>
      </c>
      <c r="B550" s="56">
        <v>30350113</v>
      </c>
      <c r="C550" s="1" t="s">
        <v>869</v>
      </c>
      <c r="D550" s="2" t="s">
        <v>156</v>
      </c>
      <c r="E550" s="1">
        <v>56</v>
      </c>
      <c r="F550" s="1">
        <v>1</v>
      </c>
      <c r="G550" s="1">
        <v>31675</v>
      </c>
      <c r="H550" s="1">
        <v>3934</v>
      </c>
      <c r="I550" s="1">
        <v>1559</v>
      </c>
      <c r="J550" s="1">
        <v>336</v>
      </c>
      <c r="K550" s="1">
        <v>179</v>
      </c>
      <c r="L550" s="1">
        <v>1716</v>
      </c>
      <c r="M550" s="1">
        <v>127</v>
      </c>
      <c r="N550" s="1">
        <v>237</v>
      </c>
      <c r="O550" s="1">
        <v>0</v>
      </c>
      <c r="P550" s="2">
        <v>11013</v>
      </c>
      <c r="Q550" s="2">
        <v>11025</v>
      </c>
      <c r="R550" s="2">
        <v>11063</v>
      </c>
      <c r="S550" s="2" t="s">
        <v>576</v>
      </c>
      <c r="U550" s="2" t="s">
        <v>463</v>
      </c>
      <c r="V550" s="2">
        <v>1001111</v>
      </c>
      <c r="W550" s="2" t="s">
        <v>158</v>
      </c>
      <c r="X550" s="2" t="s">
        <v>464</v>
      </c>
      <c r="Y550" s="2" t="s">
        <v>267</v>
      </c>
      <c r="AB550" s="2">
        <v>11</v>
      </c>
      <c r="AE550" s="56"/>
      <c r="AM550" s="2">
        <v>3</v>
      </c>
      <c r="AO550" s="5">
        <v>1</v>
      </c>
    </row>
    <row r="551" spans="1:41" s="2" customFormat="1" ht="14.25" customHeight="1">
      <c r="A551" s="2" t="s">
        <v>86</v>
      </c>
      <c r="B551" s="56">
        <v>30350114</v>
      </c>
      <c r="C551" s="1" t="s">
        <v>870</v>
      </c>
      <c r="D551" s="2" t="s">
        <v>261</v>
      </c>
      <c r="E551" s="1">
        <v>56</v>
      </c>
      <c r="F551" s="1">
        <v>1</v>
      </c>
      <c r="G551" s="1">
        <v>34608</v>
      </c>
      <c r="H551" s="1">
        <v>3987</v>
      </c>
      <c r="I551" s="1">
        <v>1635</v>
      </c>
      <c r="J551" s="1">
        <v>288</v>
      </c>
      <c r="K551" s="1">
        <v>171</v>
      </c>
      <c r="L551" s="1">
        <v>1916</v>
      </c>
      <c r="M551" s="1">
        <v>127</v>
      </c>
      <c r="N551" s="1">
        <v>242</v>
      </c>
      <c r="O551" s="1">
        <v>0</v>
      </c>
      <c r="P551" s="2">
        <v>50013</v>
      </c>
      <c r="Q551" s="2">
        <v>50023</v>
      </c>
      <c r="R551" s="2">
        <v>50063</v>
      </c>
      <c r="S551" s="2" t="s">
        <v>576</v>
      </c>
      <c r="U551" s="2" t="s">
        <v>455</v>
      </c>
      <c r="V551" s="2">
        <v>1005011</v>
      </c>
      <c r="W551" s="2" t="s">
        <v>263</v>
      </c>
      <c r="X551" s="2" t="s">
        <v>467</v>
      </c>
      <c r="Y551" s="2" t="s">
        <v>326</v>
      </c>
      <c r="AB551" s="2">
        <v>50</v>
      </c>
      <c r="AE551" s="56"/>
      <c r="AM551" s="2">
        <v>3</v>
      </c>
      <c r="AO551" s="5">
        <v>1</v>
      </c>
    </row>
    <row r="552" spans="1:41" s="2" customFormat="1" ht="14.25" customHeight="1">
      <c r="A552" s="2" t="s">
        <v>86</v>
      </c>
      <c r="B552" s="56">
        <v>30350115</v>
      </c>
      <c r="C552" s="2" t="s">
        <v>871</v>
      </c>
      <c r="D552" s="2" t="s">
        <v>243</v>
      </c>
      <c r="E552" s="1">
        <v>56</v>
      </c>
      <c r="F552" s="1">
        <v>1</v>
      </c>
      <c r="G552" s="1">
        <v>33870</v>
      </c>
      <c r="H552" s="1">
        <v>2983</v>
      </c>
      <c r="I552" s="1">
        <v>1720</v>
      </c>
      <c r="J552" s="1">
        <v>315</v>
      </c>
      <c r="K552" s="1">
        <v>126</v>
      </c>
      <c r="L552" s="1">
        <v>1586</v>
      </c>
      <c r="M552" s="1">
        <v>127</v>
      </c>
      <c r="N552" s="1">
        <v>217</v>
      </c>
      <c r="O552" s="1">
        <v>0</v>
      </c>
      <c r="P552" s="2">
        <v>33015</v>
      </c>
      <c r="Q552" s="2">
        <v>33065</v>
      </c>
      <c r="R552" s="2">
        <v>33075</v>
      </c>
      <c r="S552" s="2" t="s">
        <v>576</v>
      </c>
      <c r="U552" s="2" t="s">
        <v>448</v>
      </c>
      <c r="V552" s="2">
        <v>1003311</v>
      </c>
      <c r="W552" s="2" t="s">
        <v>245</v>
      </c>
      <c r="X552" s="2" t="s">
        <v>523</v>
      </c>
      <c r="Y552" s="2" t="s">
        <v>309</v>
      </c>
      <c r="AB552" s="2">
        <v>33</v>
      </c>
      <c r="AE552" s="56"/>
      <c r="AM552" s="2">
        <v>1</v>
      </c>
      <c r="AO552" s="5">
        <v>1</v>
      </c>
    </row>
    <row r="553" spans="1:41" s="2" customFormat="1" ht="14.25" customHeight="1">
      <c r="A553" s="2" t="s">
        <v>86</v>
      </c>
      <c r="B553" s="56">
        <v>30350116</v>
      </c>
      <c r="C553" s="2" t="s">
        <v>872</v>
      </c>
      <c r="D553" s="2" t="s">
        <v>173</v>
      </c>
      <c r="E553" s="1">
        <v>56</v>
      </c>
      <c r="F553" s="1">
        <v>1</v>
      </c>
      <c r="G553" s="1">
        <v>39367</v>
      </c>
      <c r="H553" s="1">
        <v>3336</v>
      </c>
      <c r="I553" s="1">
        <v>1795</v>
      </c>
      <c r="J553" s="1">
        <v>284</v>
      </c>
      <c r="K553" s="1">
        <v>173</v>
      </c>
      <c r="L553" s="1">
        <v>1876</v>
      </c>
      <c r="M553" s="1">
        <v>127</v>
      </c>
      <c r="N553" s="1">
        <v>237</v>
      </c>
      <c r="O553" s="1">
        <v>0</v>
      </c>
      <c r="P553" s="2">
        <v>19015</v>
      </c>
      <c r="Q553" s="2">
        <v>19025</v>
      </c>
      <c r="R553" s="2">
        <v>19035</v>
      </c>
      <c r="S553" s="2" t="s">
        <v>576</v>
      </c>
      <c r="U553" s="2" t="s">
        <v>441</v>
      </c>
      <c r="V553" s="2">
        <v>1001911</v>
      </c>
      <c r="W553" s="2" t="s">
        <v>175</v>
      </c>
      <c r="X553" s="2" t="s">
        <v>442</v>
      </c>
      <c r="Y553" s="2" t="s">
        <v>294</v>
      </c>
      <c r="AB553" s="2">
        <v>19</v>
      </c>
      <c r="AE553" s="56"/>
      <c r="AM553" s="2">
        <v>1</v>
      </c>
      <c r="AO553" s="5">
        <v>1</v>
      </c>
    </row>
    <row r="554" spans="1:41" s="1" customFormat="1" ht="14.25" customHeight="1">
      <c r="A554" s="1" t="s">
        <v>86</v>
      </c>
      <c r="B554" s="56">
        <v>30350211</v>
      </c>
      <c r="C554" s="2" t="s">
        <v>873</v>
      </c>
      <c r="D554" s="2" t="s">
        <v>94</v>
      </c>
      <c r="E554" s="2">
        <v>56</v>
      </c>
      <c r="F554" s="1">
        <v>1</v>
      </c>
      <c r="G554" s="2">
        <v>50346</v>
      </c>
      <c r="H554" s="2">
        <v>4904</v>
      </c>
      <c r="I554" s="2">
        <v>1751</v>
      </c>
      <c r="J554" s="2">
        <v>337</v>
      </c>
      <c r="K554" s="2">
        <v>269</v>
      </c>
      <c r="L554" s="2">
        <v>1986</v>
      </c>
      <c r="M554" s="2">
        <v>127</v>
      </c>
      <c r="N554" s="2">
        <v>247</v>
      </c>
      <c r="O554" s="1">
        <v>0</v>
      </c>
      <c r="P554" s="2">
        <v>39013</v>
      </c>
      <c r="Q554" s="2">
        <v>39023</v>
      </c>
      <c r="R554" s="2">
        <v>39033</v>
      </c>
      <c r="S554" s="2">
        <v>39043</v>
      </c>
      <c r="T554" s="2"/>
      <c r="U554" s="63" t="s">
        <v>591</v>
      </c>
      <c r="V554" s="1">
        <v>1003911</v>
      </c>
      <c r="W554" s="2" t="s">
        <v>200</v>
      </c>
      <c r="X554" s="1" t="s">
        <v>513</v>
      </c>
      <c r="Y554" s="2" t="s">
        <v>317</v>
      </c>
      <c r="Z554" s="2"/>
      <c r="AA554" s="2"/>
      <c r="AB554" s="1">
        <v>39</v>
      </c>
      <c r="AC554" s="2"/>
      <c r="AD554" s="56"/>
      <c r="AE554" s="64" t="s">
        <v>673</v>
      </c>
      <c r="AF554" s="2">
        <v>39043</v>
      </c>
      <c r="AG554" s="2"/>
      <c r="AI554" s="60"/>
      <c r="AK554" s="2"/>
      <c r="AM554" s="1">
        <v>3</v>
      </c>
      <c r="AO554" s="5">
        <v>1</v>
      </c>
    </row>
    <row r="555" spans="1:41" s="1" customFormat="1" ht="14.25" customHeight="1">
      <c r="A555" s="1" t="s">
        <v>86</v>
      </c>
      <c r="B555" s="56">
        <v>30350214</v>
      </c>
      <c r="C555" s="2" t="s">
        <v>873</v>
      </c>
      <c r="D555" s="2" t="s">
        <v>94</v>
      </c>
      <c r="E555" s="2">
        <v>56</v>
      </c>
      <c r="F555" s="1">
        <v>1</v>
      </c>
      <c r="G555" s="2">
        <v>44673</v>
      </c>
      <c r="H555" s="2">
        <v>4904</v>
      </c>
      <c r="I555" s="2">
        <v>1751</v>
      </c>
      <c r="J555" s="2">
        <v>337</v>
      </c>
      <c r="K555" s="2">
        <v>269</v>
      </c>
      <c r="L555" s="2">
        <v>1986</v>
      </c>
      <c r="M555" s="2">
        <v>127</v>
      </c>
      <c r="N555" s="2">
        <v>247</v>
      </c>
      <c r="O555" s="1">
        <v>0</v>
      </c>
      <c r="P555" s="2">
        <v>39013</v>
      </c>
      <c r="Q555" s="2">
        <v>39023</v>
      </c>
      <c r="R555" s="2">
        <v>39033</v>
      </c>
      <c r="S555" s="2" t="s">
        <v>576</v>
      </c>
      <c r="T555" s="2"/>
      <c r="U555" s="63" t="s">
        <v>591</v>
      </c>
      <c r="V555" s="1">
        <v>1003911</v>
      </c>
      <c r="W555" s="2" t="s">
        <v>200</v>
      </c>
      <c r="X555" s="1" t="s">
        <v>513</v>
      </c>
      <c r="Y555" s="2" t="s">
        <v>317</v>
      </c>
      <c r="Z555" s="2"/>
      <c r="AA555" s="2"/>
      <c r="AB555" s="1">
        <v>39</v>
      </c>
      <c r="AC555" s="2"/>
      <c r="AD555" s="56"/>
      <c r="AE555" s="64" t="s">
        <v>593</v>
      </c>
      <c r="AF555" s="2"/>
      <c r="AG555" s="2"/>
      <c r="AI555" s="60"/>
      <c r="AK555" s="2"/>
      <c r="AM555" s="1">
        <v>3</v>
      </c>
      <c r="AO555" s="5">
        <v>1</v>
      </c>
    </row>
    <row r="556" spans="1:41" s="1" customFormat="1" ht="14.25" customHeight="1">
      <c r="A556" s="1" t="s">
        <v>86</v>
      </c>
      <c r="B556" s="56">
        <v>30350215</v>
      </c>
      <c r="C556" s="2" t="s">
        <v>873</v>
      </c>
      <c r="D556" s="2" t="s">
        <v>94</v>
      </c>
      <c r="E556" s="2">
        <v>56</v>
      </c>
      <c r="F556" s="1">
        <v>1</v>
      </c>
      <c r="G556" s="2">
        <v>44673</v>
      </c>
      <c r="H556" s="2">
        <v>4904</v>
      </c>
      <c r="I556" s="2">
        <v>1751</v>
      </c>
      <c r="J556" s="2">
        <v>337</v>
      </c>
      <c r="K556" s="2">
        <v>269</v>
      </c>
      <c r="L556" s="2">
        <v>1986</v>
      </c>
      <c r="M556" s="2">
        <v>127</v>
      </c>
      <c r="N556" s="2">
        <v>247</v>
      </c>
      <c r="O556" s="1">
        <v>0</v>
      </c>
      <c r="P556" s="2">
        <v>39013</v>
      </c>
      <c r="Q556" s="2">
        <v>39023</v>
      </c>
      <c r="R556" s="2">
        <v>39033</v>
      </c>
      <c r="S556" s="2" t="s">
        <v>576</v>
      </c>
      <c r="T556" s="2"/>
      <c r="U556" s="63" t="s">
        <v>591</v>
      </c>
      <c r="V556" s="1">
        <v>1003911</v>
      </c>
      <c r="W556" s="2" t="s">
        <v>200</v>
      </c>
      <c r="X556" s="1" t="s">
        <v>513</v>
      </c>
      <c r="Y556" s="2" t="s">
        <v>317</v>
      </c>
      <c r="Z556" s="2"/>
      <c r="AA556" s="2"/>
      <c r="AB556" s="1">
        <v>39</v>
      </c>
      <c r="AC556" s="2"/>
      <c r="AD556" s="56"/>
      <c r="AE556" s="64" t="s">
        <v>593</v>
      </c>
      <c r="AF556" s="2"/>
      <c r="AG556" s="2"/>
      <c r="AI556" s="60"/>
      <c r="AK556" s="2"/>
      <c r="AM556" s="1">
        <v>3</v>
      </c>
      <c r="AO556" s="5">
        <v>1</v>
      </c>
    </row>
    <row r="557" spans="1:41" s="1" customFormat="1" ht="14.25" customHeight="1">
      <c r="A557" s="1" t="s">
        <v>86</v>
      </c>
      <c r="B557" s="56">
        <v>30350216</v>
      </c>
      <c r="C557" s="2" t="s">
        <v>873</v>
      </c>
      <c r="D557" s="2" t="s">
        <v>94</v>
      </c>
      <c r="E557" s="2">
        <v>56</v>
      </c>
      <c r="F557" s="1">
        <v>1</v>
      </c>
      <c r="G557" s="2">
        <v>44673</v>
      </c>
      <c r="H557" s="2">
        <v>4904</v>
      </c>
      <c r="I557" s="2">
        <v>1751</v>
      </c>
      <c r="J557" s="2">
        <v>337</v>
      </c>
      <c r="K557" s="2">
        <v>269</v>
      </c>
      <c r="L557" s="2">
        <v>1986</v>
      </c>
      <c r="M557" s="2">
        <v>127</v>
      </c>
      <c r="N557" s="2">
        <v>247</v>
      </c>
      <c r="O557" s="1">
        <v>0</v>
      </c>
      <c r="P557" s="2">
        <v>39013</v>
      </c>
      <c r="Q557" s="2">
        <v>39023</v>
      </c>
      <c r="R557" s="2">
        <v>39033</v>
      </c>
      <c r="S557" s="2" t="s">
        <v>576</v>
      </c>
      <c r="T557" s="2"/>
      <c r="U557" s="63" t="s">
        <v>591</v>
      </c>
      <c r="V557" s="1">
        <v>1003911</v>
      </c>
      <c r="W557" s="2" t="s">
        <v>200</v>
      </c>
      <c r="X557" s="1" t="s">
        <v>513</v>
      </c>
      <c r="Y557" s="2" t="s">
        <v>317</v>
      </c>
      <c r="Z557" s="2"/>
      <c r="AA557" s="2"/>
      <c r="AB557" s="1">
        <v>39</v>
      </c>
      <c r="AC557" s="2"/>
      <c r="AD557" s="56"/>
      <c r="AE557" s="64" t="s">
        <v>593</v>
      </c>
      <c r="AF557" s="2"/>
      <c r="AG557" s="2"/>
      <c r="AI557" s="60"/>
      <c r="AK557" s="2"/>
      <c r="AM557" s="1">
        <v>3</v>
      </c>
      <c r="AO557" s="5">
        <v>1</v>
      </c>
    </row>
    <row r="558" spans="1:41" s="3" customFormat="1" ht="14.25" customHeight="1">
      <c r="A558" s="3" t="s">
        <v>86</v>
      </c>
      <c r="B558" s="58">
        <v>30360111</v>
      </c>
      <c r="C558" s="3" t="s">
        <v>874</v>
      </c>
      <c r="D558" s="3" t="s">
        <v>433</v>
      </c>
      <c r="E558" s="59">
        <v>57</v>
      </c>
      <c r="F558" s="4">
        <v>1</v>
      </c>
      <c r="G558" s="4">
        <v>40256</v>
      </c>
      <c r="H558" s="4">
        <v>4262</v>
      </c>
      <c r="I558" s="4">
        <v>1884</v>
      </c>
      <c r="J558" s="4">
        <v>315</v>
      </c>
      <c r="K558" s="4">
        <v>217</v>
      </c>
      <c r="L558" s="4">
        <v>1732</v>
      </c>
      <c r="M558" s="4">
        <v>214</v>
      </c>
      <c r="N558" s="4">
        <v>264</v>
      </c>
      <c r="O558" s="4">
        <v>0</v>
      </c>
      <c r="P558" s="3">
        <v>5015</v>
      </c>
      <c r="Q558" s="3">
        <v>5065</v>
      </c>
      <c r="R558" s="3">
        <v>5035</v>
      </c>
      <c r="S558" s="3">
        <v>5045</v>
      </c>
      <c r="U558" s="3" t="s">
        <v>434</v>
      </c>
      <c r="V558" s="3">
        <v>1000511</v>
      </c>
      <c r="W558" s="3" t="s">
        <v>212</v>
      </c>
      <c r="X558" s="3" t="s">
        <v>435</v>
      </c>
      <c r="Y558" s="3" t="s">
        <v>278</v>
      </c>
      <c r="AB558" s="3">
        <v>5</v>
      </c>
      <c r="AE558" s="65" t="s">
        <v>875</v>
      </c>
      <c r="AF558" s="3">
        <v>5045</v>
      </c>
      <c r="AM558" s="3">
        <v>4</v>
      </c>
      <c r="AO558" s="5">
        <v>1</v>
      </c>
    </row>
    <row r="559" spans="1:41" s="3" customFormat="1" ht="14.25" customHeight="1">
      <c r="A559" s="3" t="s">
        <v>86</v>
      </c>
      <c r="B559" s="58">
        <v>30360112</v>
      </c>
      <c r="C559" s="3" t="s">
        <v>876</v>
      </c>
      <c r="D559" s="3" t="s">
        <v>97</v>
      </c>
      <c r="E559" s="4">
        <v>57</v>
      </c>
      <c r="F559" s="4">
        <v>1</v>
      </c>
      <c r="G559" s="4">
        <v>39883</v>
      </c>
      <c r="H559" s="4">
        <v>3793</v>
      </c>
      <c r="I559" s="4">
        <v>1809</v>
      </c>
      <c r="J559" s="4">
        <v>330</v>
      </c>
      <c r="K559" s="4">
        <v>137</v>
      </c>
      <c r="L559" s="4">
        <v>1892</v>
      </c>
      <c r="M559" s="4">
        <v>289</v>
      </c>
      <c r="N559" s="4">
        <v>239</v>
      </c>
      <c r="O559" s="4">
        <v>0</v>
      </c>
      <c r="P559" s="3">
        <v>17015</v>
      </c>
      <c r="Q559" s="3">
        <v>17025</v>
      </c>
      <c r="R559" s="3">
        <v>17035</v>
      </c>
      <c r="S559" s="3" t="s">
        <v>576</v>
      </c>
      <c r="U559" s="3" t="s">
        <v>455</v>
      </c>
      <c r="V559" s="3">
        <v>1001711</v>
      </c>
      <c r="W559" s="3">
        <v>313001700</v>
      </c>
      <c r="X559" s="3">
        <v>321001701</v>
      </c>
      <c r="Y559" s="3" t="s">
        <v>293</v>
      </c>
      <c r="AB559" s="3">
        <v>17</v>
      </c>
      <c r="AE559" s="58"/>
      <c r="AM559" s="3">
        <v>4</v>
      </c>
      <c r="AO559" s="5">
        <v>1</v>
      </c>
    </row>
    <row r="560" spans="1:41" s="3" customFormat="1" ht="14.25">
      <c r="A560" s="3" t="s">
        <v>86</v>
      </c>
      <c r="B560" s="58">
        <v>30360113</v>
      </c>
      <c r="C560" s="4" t="s">
        <v>877</v>
      </c>
      <c r="D560" s="3" t="s">
        <v>219</v>
      </c>
      <c r="E560" s="4">
        <v>57</v>
      </c>
      <c r="F560" s="4">
        <v>1</v>
      </c>
      <c r="G560" s="4">
        <v>34202</v>
      </c>
      <c r="H560" s="4">
        <v>3431</v>
      </c>
      <c r="I560" s="4">
        <v>1674</v>
      </c>
      <c r="J560" s="4">
        <v>285</v>
      </c>
      <c r="K560" s="4">
        <v>148</v>
      </c>
      <c r="L560" s="4">
        <v>1752</v>
      </c>
      <c r="M560" s="4">
        <v>134</v>
      </c>
      <c r="N560" s="4">
        <v>239</v>
      </c>
      <c r="O560" s="4">
        <v>0</v>
      </c>
      <c r="P560" s="3">
        <v>27015</v>
      </c>
      <c r="Q560" s="3">
        <v>27025</v>
      </c>
      <c r="R560" s="3">
        <v>27045</v>
      </c>
      <c r="S560" s="3" t="s">
        <v>576</v>
      </c>
      <c r="U560" s="3" t="s">
        <v>498</v>
      </c>
      <c r="V560" s="3">
        <v>1002711</v>
      </c>
      <c r="W560" s="3" t="s">
        <v>221</v>
      </c>
      <c r="X560" s="3" t="s">
        <v>499</v>
      </c>
      <c r="Y560" s="3" t="s">
        <v>302</v>
      </c>
      <c r="AB560" s="3">
        <v>27</v>
      </c>
      <c r="AE560" s="58"/>
      <c r="AM560" s="3">
        <v>1</v>
      </c>
      <c r="AO560" s="5">
        <v>1</v>
      </c>
    </row>
    <row r="561" spans="1:41" s="3" customFormat="1" ht="14.25" customHeight="1">
      <c r="A561" s="3" t="s">
        <v>86</v>
      </c>
      <c r="B561" s="58">
        <v>30360114</v>
      </c>
      <c r="C561" s="3" t="s">
        <v>878</v>
      </c>
      <c r="D561" s="3" t="s">
        <v>225</v>
      </c>
      <c r="E561" s="4">
        <v>57</v>
      </c>
      <c r="F561" s="4">
        <v>1</v>
      </c>
      <c r="G561" s="4">
        <v>42906</v>
      </c>
      <c r="H561" s="4">
        <v>4262</v>
      </c>
      <c r="I561" s="4">
        <v>2004</v>
      </c>
      <c r="J561" s="4">
        <v>335</v>
      </c>
      <c r="K561" s="4">
        <v>187</v>
      </c>
      <c r="L561" s="4">
        <v>1932</v>
      </c>
      <c r="M561" s="4">
        <v>134</v>
      </c>
      <c r="N561" s="4">
        <v>269</v>
      </c>
      <c r="O561" s="4">
        <v>0</v>
      </c>
      <c r="P561" s="3">
        <v>7015</v>
      </c>
      <c r="Q561" s="3">
        <v>7025</v>
      </c>
      <c r="R561" s="3">
        <v>7035</v>
      </c>
      <c r="S561" s="3" t="s">
        <v>576</v>
      </c>
      <c r="U561" t="s">
        <v>577</v>
      </c>
      <c r="V561" s="3">
        <v>1000711</v>
      </c>
      <c r="W561" s="3" t="s">
        <v>227</v>
      </c>
      <c r="X561" s="3" t="s">
        <v>578</v>
      </c>
      <c r="Y561" s="3" t="s">
        <v>280</v>
      </c>
      <c r="AB561" s="3">
        <v>7</v>
      </c>
      <c r="AE561" s="58"/>
      <c r="AM561" s="3">
        <v>1</v>
      </c>
      <c r="AO561" s="5">
        <v>1</v>
      </c>
    </row>
    <row r="562" spans="1:41" s="3" customFormat="1" ht="14.25" customHeight="1">
      <c r="A562" s="3" t="s">
        <v>86</v>
      </c>
      <c r="B562" s="58">
        <v>30360115</v>
      </c>
      <c r="C562" s="3" t="s">
        <v>879</v>
      </c>
      <c r="D562" s="3" t="s">
        <v>255</v>
      </c>
      <c r="E562" s="4">
        <v>57</v>
      </c>
      <c r="F562" s="4">
        <v>1</v>
      </c>
      <c r="G562" s="4">
        <v>36482</v>
      </c>
      <c r="H562" s="4">
        <v>2556</v>
      </c>
      <c r="I562" s="4">
        <v>1717</v>
      </c>
      <c r="J562" s="4">
        <v>339</v>
      </c>
      <c r="K562" s="4">
        <v>125</v>
      </c>
      <c r="L562" s="4">
        <v>1572</v>
      </c>
      <c r="M562" s="4">
        <v>134</v>
      </c>
      <c r="N562" s="4">
        <v>224</v>
      </c>
      <c r="O562" s="4">
        <v>0</v>
      </c>
      <c r="P562" s="3">
        <v>34015</v>
      </c>
      <c r="Q562" s="3">
        <v>34025</v>
      </c>
      <c r="R562" s="3">
        <v>34035</v>
      </c>
      <c r="S562" s="3" t="s">
        <v>576</v>
      </c>
      <c r="U562" s="3" t="s">
        <v>518</v>
      </c>
      <c r="V562" s="3">
        <v>1003411</v>
      </c>
      <c r="W562" s="3" t="s">
        <v>257</v>
      </c>
      <c r="X562" s="3" t="s">
        <v>519</v>
      </c>
      <c r="Y562" s="3" t="s">
        <v>311</v>
      </c>
      <c r="AB562" s="3">
        <v>34</v>
      </c>
      <c r="AE562" s="58"/>
      <c r="AH562" s="67"/>
      <c r="AM562" s="3">
        <v>1</v>
      </c>
      <c r="AO562" s="5">
        <v>1</v>
      </c>
    </row>
    <row r="563" spans="1:41" s="4" customFormat="1" ht="14.25" customHeight="1">
      <c r="A563" s="4" t="s">
        <v>86</v>
      </c>
      <c r="B563" s="58">
        <v>30360116</v>
      </c>
      <c r="C563" s="4" t="s">
        <v>880</v>
      </c>
      <c r="D563" s="3" t="s">
        <v>246</v>
      </c>
      <c r="E563" s="4">
        <v>57</v>
      </c>
      <c r="F563" s="4">
        <v>1</v>
      </c>
      <c r="G563" s="4">
        <v>31179</v>
      </c>
      <c r="H563" s="4">
        <v>2866</v>
      </c>
      <c r="I563" s="4">
        <v>1477</v>
      </c>
      <c r="J563" s="4">
        <v>345</v>
      </c>
      <c r="K563" s="4">
        <v>113</v>
      </c>
      <c r="L563" s="4">
        <v>1612</v>
      </c>
      <c r="M563" s="4">
        <v>249</v>
      </c>
      <c r="N563" s="4">
        <v>209</v>
      </c>
      <c r="O563" s="4">
        <v>0</v>
      </c>
      <c r="P563" s="4">
        <v>36015</v>
      </c>
      <c r="Q563" s="4">
        <v>36055</v>
      </c>
      <c r="R563" s="4">
        <v>36035</v>
      </c>
      <c r="S563" s="4" t="s">
        <v>576</v>
      </c>
      <c r="U563" s="4" t="s">
        <v>573</v>
      </c>
      <c r="V563" s="4">
        <v>1003611</v>
      </c>
      <c r="W563" s="4">
        <v>313003600</v>
      </c>
      <c r="X563" s="4">
        <v>321003601</v>
      </c>
      <c r="Y563" s="71" t="s">
        <v>313</v>
      </c>
      <c r="AB563" s="4">
        <v>36</v>
      </c>
      <c r="AE563" s="72"/>
      <c r="AF563" s="72"/>
      <c r="AI563" s="62"/>
      <c r="AM563" s="4">
        <v>4</v>
      </c>
      <c r="AO563" s="5">
        <v>1</v>
      </c>
    </row>
    <row r="564" spans="1:41" s="4" customFormat="1" ht="14.25" customHeight="1">
      <c r="A564" s="4" t="s">
        <v>86</v>
      </c>
      <c r="B564" s="58">
        <v>30360211</v>
      </c>
      <c r="C564" s="3" t="s">
        <v>881</v>
      </c>
      <c r="D564" s="3" t="s">
        <v>181</v>
      </c>
      <c r="E564" s="3">
        <v>57</v>
      </c>
      <c r="F564" s="4">
        <v>1</v>
      </c>
      <c r="G564" s="3">
        <v>62856</v>
      </c>
      <c r="H564" s="3">
        <v>4412</v>
      </c>
      <c r="I564" s="3">
        <v>1945</v>
      </c>
      <c r="J564" s="3">
        <v>315</v>
      </c>
      <c r="K564" s="3">
        <v>131</v>
      </c>
      <c r="L564" s="3">
        <v>1692</v>
      </c>
      <c r="M564" s="3">
        <v>264</v>
      </c>
      <c r="N564" s="3">
        <v>259</v>
      </c>
      <c r="O564" s="4">
        <v>0</v>
      </c>
      <c r="P564" s="3">
        <v>9015</v>
      </c>
      <c r="Q564" s="3">
        <v>9025</v>
      </c>
      <c r="R564" s="3">
        <v>9035</v>
      </c>
      <c r="S564" s="3">
        <v>9045</v>
      </c>
      <c r="T564" s="3"/>
      <c r="U564" s="3" t="s">
        <v>595</v>
      </c>
      <c r="V564" s="4">
        <v>1000911</v>
      </c>
      <c r="W564" s="3" t="s">
        <v>183</v>
      </c>
      <c r="X564" s="4" t="s">
        <v>596</v>
      </c>
      <c r="Y564" s="3" t="s">
        <v>283</v>
      </c>
      <c r="Z564" s="3"/>
      <c r="AA564" s="3"/>
      <c r="AB564" s="4">
        <v>9</v>
      </c>
      <c r="AC564" s="3"/>
      <c r="AD564" s="58"/>
      <c r="AE564" s="65" t="s">
        <v>882</v>
      </c>
      <c r="AF564" s="3">
        <v>9045</v>
      </c>
      <c r="AG564" s="3"/>
      <c r="AI564" s="62"/>
      <c r="AK564" s="3"/>
      <c r="AM564" s="4">
        <v>1</v>
      </c>
      <c r="AO564" s="5">
        <v>1</v>
      </c>
    </row>
    <row r="565" spans="1:41" s="3" customFormat="1" ht="14.25" customHeight="1">
      <c r="A565" s="3" t="s">
        <v>86</v>
      </c>
      <c r="B565" s="58">
        <v>30360212</v>
      </c>
      <c r="C565" s="4" t="s">
        <v>883</v>
      </c>
      <c r="D565" s="3" t="s">
        <v>156</v>
      </c>
      <c r="E565" s="4">
        <v>57</v>
      </c>
      <c r="F565" s="4">
        <v>1</v>
      </c>
      <c r="G565" s="4">
        <v>47250</v>
      </c>
      <c r="H565" s="4">
        <v>4817</v>
      </c>
      <c r="I565" s="4">
        <v>1628</v>
      </c>
      <c r="J565" s="4">
        <v>338</v>
      </c>
      <c r="K565" s="4">
        <v>183</v>
      </c>
      <c r="L565" s="4">
        <v>1732</v>
      </c>
      <c r="M565" s="4">
        <v>134</v>
      </c>
      <c r="N565" s="4">
        <v>244</v>
      </c>
      <c r="O565" s="4">
        <v>0</v>
      </c>
      <c r="P565" s="3">
        <v>11015</v>
      </c>
      <c r="Q565" s="3">
        <v>11025</v>
      </c>
      <c r="R565" s="3">
        <v>11065</v>
      </c>
      <c r="S565" s="3" t="s">
        <v>576</v>
      </c>
      <c r="U565" s="3" t="s">
        <v>463</v>
      </c>
      <c r="V565" s="3">
        <v>1001111</v>
      </c>
      <c r="W565" s="3" t="s">
        <v>158</v>
      </c>
      <c r="X565" s="3" t="s">
        <v>464</v>
      </c>
      <c r="Y565" s="3" t="s">
        <v>267</v>
      </c>
      <c r="AB565" s="3">
        <v>11</v>
      </c>
      <c r="AE565" s="65" t="s">
        <v>884</v>
      </c>
      <c r="AM565" s="3">
        <v>3</v>
      </c>
      <c r="AO565" s="5">
        <v>1</v>
      </c>
    </row>
    <row r="566" spans="1:41" s="3" customFormat="1" ht="14.25" customHeight="1">
      <c r="A566" s="3" t="s">
        <v>86</v>
      </c>
      <c r="B566" s="58">
        <v>30360213</v>
      </c>
      <c r="C566" s="4" t="s">
        <v>885</v>
      </c>
      <c r="D566" s="3" t="s">
        <v>261</v>
      </c>
      <c r="E566" s="4">
        <v>57</v>
      </c>
      <c r="F566" s="4">
        <v>1</v>
      </c>
      <c r="G566" s="4">
        <v>43915</v>
      </c>
      <c r="H566" s="4">
        <v>4637</v>
      </c>
      <c r="I566" s="4">
        <v>1705</v>
      </c>
      <c r="J566" s="4">
        <v>290</v>
      </c>
      <c r="K566" s="4">
        <v>175</v>
      </c>
      <c r="L566" s="4">
        <v>1932</v>
      </c>
      <c r="M566" s="4">
        <v>134</v>
      </c>
      <c r="N566" s="4">
        <v>249</v>
      </c>
      <c r="O566" s="4">
        <v>0</v>
      </c>
      <c r="P566" s="3">
        <v>50015</v>
      </c>
      <c r="Q566" s="3">
        <v>50025</v>
      </c>
      <c r="R566" s="3">
        <v>50065</v>
      </c>
      <c r="S566" s="3" t="s">
        <v>576</v>
      </c>
      <c r="U566" s="3" t="s">
        <v>455</v>
      </c>
      <c r="V566" s="3">
        <v>1005011</v>
      </c>
      <c r="W566" s="3" t="s">
        <v>263</v>
      </c>
      <c r="X566" s="3" t="s">
        <v>467</v>
      </c>
      <c r="Y566" s="3" t="s">
        <v>326</v>
      </c>
      <c r="AB566" s="3">
        <v>50</v>
      </c>
      <c r="AE566" s="58"/>
      <c r="AM566" s="3">
        <v>3</v>
      </c>
      <c r="AO566" s="5">
        <v>1</v>
      </c>
    </row>
    <row r="567" spans="1:41" s="2" customFormat="1" ht="14.25" customHeight="1">
      <c r="A567" s="2" t="s">
        <v>86</v>
      </c>
      <c r="B567" s="56">
        <v>30370111</v>
      </c>
      <c r="C567" s="2" t="s">
        <v>886</v>
      </c>
      <c r="D567" s="2" t="s">
        <v>207</v>
      </c>
      <c r="E567" s="57">
        <v>57</v>
      </c>
      <c r="F567" s="1">
        <v>1</v>
      </c>
      <c r="G567" s="1">
        <v>40680</v>
      </c>
      <c r="H567" s="1">
        <v>4612</v>
      </c>
      <c r="I567" s="1">
        <v>1644</v>
      </c>
      <c r="J567" s="1">
        <v>321</v>
      </c>
      <c r="K567" s="1">
        <v>217</v>
      </c>
      <c r="L567" s="1">
        <v>2067</v>
      </c>
      <c r="M567" s="1">
        <v>230</v>
      </c>
      <c r="N567" s="1">
        <v>230</v>
      </c>
      <c r="O567" s="1">
        <v>0</v>
      </c>
      <c r="P567" s="2">
        <v>6015</v>
      </c>
      <c r="Q567" s="2">
        <v>6055</v>
      </c>
      <c r="R567" s="2">
        <v>6035</v>
      </c>
      <c r="S567" s="2">
        <v>6045</v>
      </c>
      <c r="U567" s="2" t="s">
        <v>543</v>
      </c>
      <c r="V567" s="2">
        <v>1000611</v>
      </c>
      <c r="W567" s="2" t="s">
        <v>209</v>
      </c>
      <c r="X567" s="2" t="s">
        <v>544</v>
      </c>
      <c r="Y567" s="2" t="s">
        <v>279</v>
      </c>
      <c r="AB567" s="2">
        <v>6</v>
      </c>
      <c r="AE567" s="64" t="s">
        <v>887</v>
      </c>
      <c r="AF567" s="2">
        <v>6045</v>
      </c>
      <c r="AM567" s="2">
        <v>3</v>
      </c>
      <c r="AO567" s="5">
        <v>1</v>
      </c>
    </row>
    <row r="568" spans="1:41" s="2" customFormat="1" ht="14.25" customHeight="1">
      <c r="A568" s="2" t="s">
        <v>86</v>
      </c>
      <c r="B568" s="56">
        <v>30370112</v>
      </c>
      <c r="C568" s="2" t="s">
        <v>888</v>
      </c>
      <c r="D568" s="2" t="s">
        <v>159</v>
      </c>
      <c r="E568" s="1">
        <v>57</v>
      </c>
      <c r="F568" s="1">
        <v>1</v>
      </c>
      <c r="G568" s="1">
        <v>34939</v>
      </c>
      <c r="H568" s="1">
        <v>4450</v>
      </c>
      <c r="I568" s="1">
        <v>1809</v>
      </c>
      <c r="J568" s="1">
        <v>330</v>
      </c>
      <c r="K568" s="1">
        <v>177</v>
      </c>
      <c r="L568" s="1">
        <v>1957</v>
      </c>
      <c r="M568" s="1">
        <v>235</v>
      </c>
      <c r="N568" s="1">
        <v>275</v>
      </c>
      <c r="O568" s="1">
        <v>0</v>
      </c>
      <c r="P568" s="2">
        <v>12015</v>
      </c>
      <c r="Q568" s="2">
        <v>12025</v>
      </c>
      <c r="R568" s="2">
        <v>12035</v>
      </c>
      <c r="S568" s="2" t="s">
        <v>576</v>
      </c>
      <c r="U568" s="2" t="s">
        <v>547</v>
      </c>
      <c r="V568" s="2">
        <v>1001211</v>
      </c>
      <c r="W568" s="2" t="s">
        <v>161</v>
      </c>
      <c r="X568" s="2" t="s">
        <v>548</v>
      </c>
      <c r="Y568" s="2" t="s">
        <v>286</v>
      </c>
      <c r="AB568" s="2">
        <v>12</v>
      </c>
      <c r="AE568" s="56"/>
      <c r="AM568" s="2">
        <v>3</v>
      </c>
      <c r="AO568" s="5">
        <v>1</v>
      </c>
    </row>
    <row r="569" spans="1:41" s="2" customFormat="1" ht="14.25">
      <c r="A569" s="2" t="s">
        <v>86</v>
      </c>
      <c r="B569" s="56">
        <v>30370113</v>
      </c>
      <c r="C569" s="1" t="s">
        <v>889</v>
      </c>
      <c r="D569" s="2" t="s">
        <v>165</v>
      </c>
      <c r="E569" s="1">
        <v>57</v>
      </c>
      <c r="F569" s="1">
        <v>1</v>
      </c>
      <c r="G569" s="1">
        <v>36280</v>
      </c>
      <c r="H569" s="1">
        <v>4139</v>
      </c>
      <c r="I569" s="1">
        <v>1689</v>
      </c>
      <c r="J569" s="1">
        <v>309</v>
      </c>
      <c r="K569" s="1">
        <v>201</v>
      </c>
      <c r="L569" s="1">
        <v>1777</v>
      </c>
      <c r="M569" s="1">
        <v>235</v>
      </c>
      <c r="N569" s="1">
        <v>260</v>
      </c>
      <c r="O569" s="1">
        <v>0</v>
      </c>
      <c r="P569" s="2">
        <v>14015</v>
      </c>
      <c r="Q569" s="2">
        <v>14025</v>
      </c>
      <c r="R569" s="2">
        <v>14035</v>
      </c>
      <c r="S569" s="2" t="s">
        <v>576</v>
      </c>
      <c r="U569" s="2" t="s">
        <v>486</v>
      </c>
      <c r="V569" s="2">
        <v>1001411</v>
      </c>
      <c r="W569" s="2" t="s">
        <v>167</v>
      </c>
      <c r="X569" s="2" t="s">
        <v>487</v>
      </c>
      <c r="Y569" s="2" t="s">
        <v>288</v>
      </c>
      <c r="AB569" s="2">
        <v>14</v>
      </c>
      <c r="AE569" s="56"/>
      <c r="AM569" s="2">
        <v>2</v>
      </c>
      <c r="AO569" s="5">
        <v>1</v>
      </c>
    </row>
    <row r="570" spans="1:41" s="2" customFormat="1" ht="14.25" customHeight="1">
      <c r="A570" s="2" t="s">
        <v>86</v>
      </c>
      <c r="B570" s="56">
        <v>30370114</v>
      </c>
      <c r="C570" s="2" t="s">
        <v>890</v>
      </c>
      <c r="D570" s="2" t="s">
        <v>243</v>
      </c>
      <c r="E570" s="1">
        <v>57</v>
      </c>
      <c r="F570" s="1">
        <v>1</v>
      </c>
      <c r="G570" s="1">
        <v>35904</v>
      </c>
      <c r="H570" s="1">
        <v>3147</v>
      </c>
      <c r="I570" s="1">
        <v>1794</v>
      </c>
      <c r="J570" s="1">
        <v>317</v>
      </c>
      <c r="K570" s="1">
        <v>130</v>
      </c>
      <c r="L570" s="1">
        <v>1667</v>
      </c>
      <c r="M570" s="1">
        <v>155</v>
      </c>
      <c r="N570" s="1">
        <v>245</v>
      </c>
      <c r="O570" s="1">
        <v>0</v>
      </c>
      <c r="P570" s="2">
        <v>33015</v>
      </c>
      <c r="Q570" s="2">
        <v>33065</v>
      </c>
      <c r="R570" s="2">
        <v>33075</v>
      </c>
      <c r="S570" s="2" t="s">
        <v>576</v>
      </c>
      <c r="U570" s="2" t="s">
        <v>448</v>
      </c>
      <c r="V570" s="2">
        <v>1003311</v>
      </c>
      <c r="W570" s="2" t="s">
        <v>245</v>
      </c>
      <c r="X570" s="2" t="s">
        <v>523</v>
      </c>
      <c r="Y570" s="2" t="s">
        <v>309</v>
      </c>
      <c r="AB570" s="2">
        <v>33</v>
      </c>
      <c r="AE570" s="56"/>
      <c r="AM570" s="2">
        <v>1</v>
      </c>
      <c r="AO570" s="5">
        <v>1</v>
      </c>
    </row>
    <row r="571" spans="1:41" s="2" customFormat="1" ht="14.25">
      <c r="A571" s="2" t="s">
        <v>86</v>
      </c>
      <c r="B571" s="56">
        <v>30370115</v>
      </c>
      <c r="C571" s="1" t="s">
        <v>891</v>
      </c>
      <c r="D571" s="2" t="s">
        <v>184</v>
      </c>
      <c r="E571" s="1">
        <v>57</v>
      </c>
      <c r="F571" s="1">
        <v>1</v>
      </c>
      <c r="G571" s="1">
        <v>38961</v>
      </c>
      <c r="H571" s="1">
        <v>3826</v>
      </c>
      <c r="I571" s="1">
        <v>1748</v>
      </c>
      <c r="J571" s="1">
        <v>340</v>
      </c>
      <c r="K571" s="1">
        <v>177</v>
      </c>
      <c r="L571" s="1">
        <v>1757</v>
      </c>
      <c r="M571" s="1">
        <v>155</v>
      </c>
      <c r="N571" s="1">
        <v>265</v>
      </c>
      <c r="O571" s="1">
        <v>0</v>
      </c>
      <c r="P571" s="2">
        <v>16015</v>
      </c>
      <c r="Q571" s="2">
        <v>16025</v>
      </c>
      <c r="R571" s="2">
        <v>16035</v>
      </c>
      <c r="S571" s="2" t="s">
        <v>576</v>
      </c>
      <c r="U571" s="2" t="s">
        <v>438</v>
      </c>
      <c r="V571" s="2">
        <v>1001611</v>
      </c>
      <c r="W571" s="2" t="s">
        <v>186</v>
      </c>
      <c r="X571" s="2" t="s">
        <v>439</v>
      </c>
      <c r="Y571" s="2" t="s">
        <v>291</v>
      </c>
      <c r="AB571" s="2">
        <v>16</v>
      </c>
      <c r="AE571" s="56"/>
      <c r="AM571" s="2">
        <v>1</v>
      </c>
      <c r="AO571" s="5">
        <v>1</v>
      </c>
    </row>
    <row r="572" spans="1:41" s="2" customFormat="1" ht="14.25">
      <c r="A572" s="2" t="s">
        <v>86</v>
      </c>
      <c r="B572" s="56">
        <v>30370116</v>
      </c>
      <c r="C572" s="2" t="s">
        <v>892</v>
      </c>
      <c r="D572" s="2" t="s">
        <v>201</v>
      </c>
      <c r="E572" s="1">
        <v>57</v>
      </c>
      <c r="F572" s="1">
        <v>1</v>
      </c>
      <c r="G572" s="1">
        <v>38205</v>
      </c>
      <c r="H572" s="1">
        <v>3406</v>
      </c>
      <c r="I572" s="1">
        <v>1597</v>
      </c>
      <c r="J572" s="1">
        <v>293</v>
      </c>
      <c r="K572" s="1">
        <v>113</v>
      </c>
      <c r="L572" s="1">
        <v>1797</v>
      </c>
      <c r="M572" s="1">
        <v>155</v>
      </c>
      <c r="N572" s="1">
        <v>235</v>
      </c>
      <c r="O572" s="1">
        <v>0</v>
      </c>
      <c r="P572" s="2">
        <v>41015</v>
      </c>
      <c r="Q572" s="2">
        <v>41025</v>
      </c>
      <c r="R572" s="2">
        <v>41035</v>
      </c>
      <c r="S572" s="2" t="s">
        <v>576</v>
      </c>
      <c r="U572" s="2" t="s">
        <v>582</v>
      </c>
      <c r="V572" s="2">
        <v>1004111</v>
      </c>
      <c r="W572" s="2" t="s">
        <v>203</v>
      </c>
      <c r="X572" s="2" t="s">
        <v>482</v>
      </c>
      <c r="Y572" s="2" t="s">
        <v>319</v>
      </c>
      <c r="AB572" s="2">
        <v>41</v>
      </c>
      <c r="AE572" s="56"/>
      <c r="AM572" s="2">
        <v>1</v>
      </c>
      <c r="AO572" s="5">
        <v>1</v>
      </c>
    </row>
    <row r="573" spans="1:41" s="2" customFormat="1" ht="14.25" customHeight="1">
      <c r="A573" s="2" t="s">
        <v>86</v>
      </c>
      <c r="B573" s="56">
        <v>30370211</v>
      </c>
      <c r="C573" s="2" t="s">
        <v>893</v>
      </c>
      <c r="D573" s="2" t="s">
        <v>225</v>
      </c>
      <c r="E573" s="57">
        <v>57</v>
      </c>
      <c r="F573" s="1">
        <v>1</v>
      </c>
      <c r="G573" s="1">
        <v>61424</v>
      </c>
      <c r="H573" s="1">
        <v>5040</v>
      </c>
      <c r="I573" s="1">
        <v>2004</v>
      </c>
      <c r="J573" s="1">
        <v>335</v>
      </c>
      <c r="K573" s="1">
        <v>187</v>
      </c>
      <c r="L573" s="1">
        <v>1997</v>
      </c>
      <c r="M573" s="1">
        <v>155</v>
      </c>
      <c r="N573" s="1">
        <v>290</v>
      </c>
      <c r="O573" s="1">
        <v>0</v>
      </c>
      <c r="P573" s="2">
        <v>7401</v>
      </c>
      <c r="Q573" s="2">
        <v>7025</v>
      </c>
      <c r="R573" s="2">
        <v>7321</v>
      </c>
      <c r="S573" s="2" t="s">
        <v>576</v>
      </c>
      <c r="U573" s="2" t="s">
        <v>694</v>
      </c>
      <c r="V573" s="2">
        <v>1000711</v>
      </c>
      <c r="W573" s="2" t="s">
        <v>227</v>
      </c>
      <c r="X573" s="2" t="s">
        <v>578</v>
      </c>
      <c r="Y573" s="2" t="s">
        <v>280</v>
      </c>
      <c r="AB573" s="2">
        <v>7</v>
      </c>
      <c r="AE573" s="56" t="s">
        <v>695</v>
      </c>
      <c r="AM573" s="2">
        <v>1</v>
      </c>
      <c r="AO573" s="5">
        <v>1</v>
      </c>
    </row>
    <row r="574" spans="1:41" s="1" customFormat="1" ht="16.5" customHeight="1">
      <c r="A574" s="68" t="s">
        <v>86</v>
      </c>
      <c r="B574" s="56">
        <v>30370212</v>
      </c>
      <c r="C574" s="68" t="s">
        <v>894</v>
      </c>
      <c r="D574" s="69" t="s">
        <v>273</v>
      </c>
      <c r="E574" s="1">
        <v>57</v>
      </c>
      <c r="F574" s="1">
        <v>1</v>
      </c>
      <c r="G574" s="1">
        <v>48398</v>
      </c>
      <c r="H574" s="1">
        <v>3978</v>
      </c>
      <c r="I574" s="1">
        <v>1493</v>
      </c>
      <c r="J574" s="1">
        <v>336</v>
      </c>
      <c r="K574" s="1">
        <v>130</v>
      </c>
      <c r="L574" s="1">
        <v>1637</v>
      </c>
      <c r="M574" s="1">
        <v>255</v>
      </c>
      <c r="N574" s="1">
        <v>290</v>
      </c>
      <c r="O574" s="1">
        <v>0</v>
      </c>
      <c r="Q574" s="1">
        <v>7331</v>
      </c>
      <c r="R574" s="1">
        <v>7391</v>
      </c>
      <c r="S574" s="1" t="s">
        <v>576</v>
      </c>
      <c r="U574" s="1" t="s">
        <v>269</v>
      </c>
      <c r="V574" s="1">
        <v>1000721</v>
      </c>
      <c r="W574" s="1">
        <v>313000702</v>
      </c>
      <c r="X574" s="1">
        <v>321001101</v>
      </c>
      <c r="Y574" s="60" t="s">
        <v>267</v>
      </c>
      <c r="AE574" s="73"/>
      <c r="AF574" s="73"/>
      <c r="AI574" s="60"/>
      <c r="AM574" s="1">
        <v>0</v>
      </c>
      <c r="AO574" s="5">
        <v>1</v>
      </c>
    </row>
    <row r="575" spans="1:41" s="1" customFormat="1" ht="16.5" customHeight="1">
      <c r="A575" s="68" t="s">
        <v>86</v>
      </c>
      <c r="B575" s="56">
        <v>30370213</v>
      </c>
      <c r="C575" s="68" t="s">
        <v>895</v>
      </c>
      <c r="D575" s="69" t="s">
        <v>268</v>
      </c>
      <c r="E575" s="1">
        <v>57</v>
      </c>
      <c r="F575" s="1">
        <v>1</v>
      </c>
      <c r="G575" s="1">
        <v>48398</v>
      </c>
      <c r="H575" s="1">
        <v>3978</v>
      </c>
      <c r="I575" s="1">
        <v>1493</v>
      </c>
      <c r="J575" s="1">
        <v>336</v>
      </c>
      <c r="K575" s="1">
        <v>130</v>
      </c>
      <c r="L575" s="1">
        <v>1637</v>
      </c>
      <c r="M575" s="1">
        <v>255</v>
      </c>
      <c r="N575" s="1">
        <v>290</v>
      </c>
      <c r="O575" s="1">
        <v>0</v>
      </c>
      <c r="Q575" s="1">
        <v>7331</v>
      </c>
      <c r="R575" s="1">
        <v>7351</v>
      </c>
      <c r="S575" s="1" t="s">
        <v>576</v>
      </c>
      <c r="U575" s="1" t="s">
        <v>269</v>
      </c>
      <c r="V575" s="1">
        <v>1000721</v>
      </c>
      <c r="W575" s="1">
        <v>313000702</v>
      </c>
      <c r="X575" s="1">
        <v>321001101</v>
      </c>
      <c r="Y575" s="60" t="s">
        <v>267</v>
      </c>
      <c r="AE575" s="73"/>
      <c r="AF575" s="73"/>
      <c r="AI575" s="60"/>
      <c r="AM575" s="1">
        <v>0</v>
      </c>
      <c r="AO575" s="5">
        <v>1</v>
      </c>
    </row>
    <row r="576" spans="1:41" s="1" customFormat="1" ht="16.5" customHeight="1">
      <c r="A576" s="68" t="s">
        <v>86</v>
      </c>
      <c r="B576" s="56">
        <v>30370214</v>
      </c>
      <c r="C576" s="68" t="s">
        <v>896</v>
      </c>
      <c r="D576" s="69" t="s">
        <v>271</v>
      </c>
      <c r="E576" s="1">
        <v>57</v>
      </c>
      <c r="F576" s="1">
        <v>1</v>
      </c>
      <c r="G576" s="1">
        <v>48398</v>
      </c>
      <c r="H576" s="1">
        <v>3978</v>
      </c>
      <c r="I576" s="1">
        <v>1493</v>
      </c>
      <c r="J576" s="1">
        <v>336</v>
      </c>
      <c r="K576" s="1">
        <v>130</v>
      </c>
      <c r="L576" s="1">
        <v>1637</v>
      </c>
      <c r="M576" s="1">
        <v>255</v>
      </c>
      <c r="N576" s="1">
        <v>290</v>
      </c>
      <c r="O576" s="1">
        <v>0</v>
      </c>
      <c r="Q576" s="1">
        <v>7331</v>
      </c>
      <c r="R576" s="1">
        <v>7371</v>
      </c>
      <c r="S576" s="1" t="s">
        <v>576</v>
      </c>
      <c r="U576" s="1" t="s">
        <v>269</v>
      </c>
      <c r="V576" s="1">
        <v>1000721</v>
      </c>
      <c r="W576" s="1">
        <v>313000702</v>
      </c>
      <c r="X576" s="1">
        <v>321001101</v>
      </c>
      <c r="Y576" s="60" t="s">
        <v>267</v>
      </c>
      <c r="AE576" s="73"/>
      <c r="AF576" s="73"/>
      <c r="AI576" s="60"/>
      <c r="AM576" s="1">
        <v>0</v>
      </c>
      <c r="AO576" s="5">
        <v>1</v>
      </c>
    </row>
    <row r="577" spans="1:41" s="4" customFormat="1">
      <c r="A577" s="4" t="s">
        <v>86</v>
      </c>
      <c r="B577" s="58">
        <v>30380111</v>
      </c>
      <c r="C577" s="4" t="s">
        <v>897</v>
      </c>
      <c r="D577" s="4" t="s">
        <v>614</v>
      </c>
      <c r="E577" s="4">
        <v>58</v>
      </c>
      <c r="F577" s="4">
        <v>1</v>
      </c>
      <c r="G577" s="4">
        <v>42447</v>
      </c>
      <c r="H577" s="4">
        <v>4875</v>
      </c>
      <c r="I577" s="4">
        <v>1876</v>
      </c>
      <c r="J577" s="4">
        <v>380</v>
      </c>
      <c r="K577" s="4">
        <v>270</v>
      </c>
      <c r="L577" s="4">
        <v>2133</v>
      </c>
      <c r="M577" s="4">
        <v>164</v>
      </c>
      <c r="N577" s="4">
        <v>229</v>
      </c>
      <c r="O577" s="4">
        <v>0</v>
      </c>
      <c r="P577" s="4">
        <v>48015</v>
      </c>
      <c r="Q577" s="4">
        <v>48055</v>
      </c>
      <c r="R577" s="4">
        <v>48035</v>
      </c>
      <c r="S577" s="4">
        <v>48045</v>
      </c>
      <c r="U577" s="3" t="s">
        <v>615</v>
      </c>
      <c r="V577" s="4">
        <v>1004811</v>
      </c>
      <c r="W577" s="62">
        <v>313004800</v>
      </c>
      <c r="X577" s="4">
        <v>321004801</v>
      </c>
      <c r="Y577" s="62" t="s">
        <v>319</v>
      </c>
      <c r="AB577" s="4">
        <v>48</v>
      </c>
      <c r="AE577" s="65" t="s">
        <v>898</v>
      </c>
      <c r="AF577" s="4">
        <v>48045</v>
      </c>
      <c r="AI577" s="62"/>
      <c r="AM577" s="4">
        <v>3</v>
      </c>
      <c r="AO577" s="5">
        <v>1</v>
      </c>
    </row>
    <row r="578" spans="1:41" s="3" customFormat="1" ht="14.25" customHeight="1">
      <c r="A578" s="3" t="s">
        <v>86</v>
      </c>
      <c r="B578" s="58">
        <v>30380112</v>
      </c>
      <c r="C578" s="3" t="s">
        <v>899</v>
      </c>
      <c r="D578" s="3" t="s">
        <v>228</v>
      </c>
      <c r="E578" s="59">
        <v>58</v>
      </c>
      <c r="F578" s="4">
        <v>1</v>
      </c>
      <c r="G578" s="4">
        <v>40645</v>
      </c>
      <c r="H578" s="4">
        <v>4496</v>
      </c>
      <c r="I578" s="4">
        <v>1922</v>
      </c>
      <c r="J578" s="4">
        <v>318</v>
      </c>
      <c r="K578" s="4">
        <v>226</v>
      </c>
      <c r="L578" s="4">
        <v>1813</v>
      </c>
      <c r="M578" s="4">
        <v>274</v>
      </c>
      <c r="N578" s="4">
        <v>274</v>
      </c>
      <c r="O578" s="4">
        <v>0</v>
      </c>
      <c r="P578" s="3">
        <v>18015</v>
      </c>
      <c r="Q578" s="3">
        <v>18075</v>
      </c>
      <c r="R578" s="3">
        <v>18085</v>
      </c>
      <c r="S578" s="3" t="s">
        <v>576</v>
      </c>
      <c r="U578" s="3" t="s">
        <v>618</v>
      </c>
      <c r="V578" s="3">
        <v>1001811</v>
      </c>
      <c r="W578" s="3" t="s">
        <v>230</v>
      </c>
      <c r="X578" s="3" t="s">
        <v>619</v>
      </c>
      <c r="Y578" s="3" t="s">
        <v>293</v>
      </c>
      <c r="AB578" s="3">
        <v>18</v>
      </c>
      <c r="AE578" s="58"/>
      <c r="AM578" s="3">
        <v>1</v>
      </c>
      <c r="AO578" s="5">
        <v>1</v>
      </c>
    </row>
    <row r="579" spans="1:41" s="3" customFormat="1" ht="14.25" customHeight="1">
      <c r="A579" s="3" t="s">
        <v>86</v>
      </c>
      <c r="B579" s="58">
        <v>30380113</v>
      </c>
      <c r="C579" s="3" t="s">
        <v>900</v>
      </c>
      <c r="D579" s="3" t="s">
        <v>225</v>
      </c>
      <c r="E579" s="59">
        <v>58</v>
      </c>
      <c r="F579" s="4">
        <v>1</v>
      </c>
      <c r="G579" s="4">
        <v>46681</v>
      </c>
      <c r="H579" s="4">
        <v>4550</v>
      </c>
      <c r="I579" s="4">
        <v>2125</v>
      </c>
      <c r="J579" s="4">
        <v>340</v>
      </c>
      <c r="K579" s="4">
        <v>246</v>
      </c>
      <c r="L579" s="4">
        <v>2013</v>
      </c>
      <c r="M579" s="4">
        <v>164</v>
      </c>
      <c r="N579" s="4">
        <v>299</v>
      </c>
      <c r="O579" s="4">
        <v>0</v>
      </c>
      <c r="P579" s="3">
        <v>7015</v>
      </c>
      <c r="Q579" s="3">
        <v>7025</v>
      </c>
      <c r="R579" s="3">
        <v>7035</v>
      </c>
      <c r="S579" s="3" t="s">
        <v>576</v>
      </c>
      <c r="U579" t="s">
        <v>577</v>
      </c>
      <c r="V579" s="3">
        <v>1000711</v>
      </c>
      <c r="W579" s="3" t="s">
        <v>227</v>
      </c>
      <c r="X579" s="3" t="s">
        <v>578</v>
      </c>
      <c r="Y579" s="3" t="s">
        <v>280</v>
      </c>
      <c r="AB579" s="3">
        <v>7</v>
      </c>
      <c r="AE579" s="58"/>
      <c r="AM579" s="3">
        <v>1</v>
      </c>
      <c r="AO579" s="5">
        <v>1</v>
      </c>
    </row>
    <row r="580" spans="1:41" s="3" customFormat="1" ht="14.25" customHeight="1">
      <c r="A580" s="3" t="s">
        <v>86</v>
      </c>
      <c r="B580" s="58">
        <v>30380114</v>
      </c>
      <c r="C580" s="3" t="s">
        <v>901</v>
      </c>
      <c r="D580" s="3" t="s">
        <v>207</v>
      </c>
      <c r="E580" s="59">
        <v>58</v>
      </c>
      <c r="F580" s="4">
        <v>1</v>
      </c>
      <c r="G580" s="4">
        <v>43858</v>
      </c>
      <c r="H580" s="4">
        <v>4875</v>
      </c>
      <c r="I580" s="4">
        <v>1752</v>
      </c>
      <c r="J580" s="4">
        <v>341</v>
      </c>
      <c r="K580" s="4">
        <v>276</v>
      </c>
      <c r="L580" s="4">
        <v>2083</v>
      </c>
      <c r="M580" s="4">
        <v>239</v>
      </c>
      <c r="N580" s="4">
        <v>239</v>
      </c>
      <c r="O580" s="4">
        <v>0</v>
      </c>
      <c r="P580" s="3">
        <v>6015</v>
      </c>
      <c r="Q580" s="3">
        <v>6055</v>
      </c>
      <c r="R580" s="3">
        <v>6035</v>
      </c>
      <c r="S580" s="3" t="s">
        <v>576</v>
      </c>
      <c r="U580" s="3" t="s">
        <v>455</v>
      </c>
      <c r="V580" s="3">
        <v>1000611</v>
      </c>
      <c r="W580" s="3" t="s">
        <v>209</v>
      </c>
      <c r="X580" s="3" t="s">
        <v>544</v>
      </c>
      <c r="Y580" s="3" t="s">
        <v>279</v>
      </c>
      <c r="AB580" s="3">
        <v>6</v>
      </c>
      <c r="AE580" s="58"/>
      <c r="AM580" s="3">
        <v>3</v>
      </c>
      <c r="AO580" s="5">
        <v>1</v>
      </c>
    </row>
    <row r="581" spans="1:41" s="3" customFormat="1" ht="14.25">
      <c r="A581" s="3" t="s">
        <v>86</v>
      </c>
      <c r="B581" s="58">
        <v>30380115</v>
      </c>
      <c r="C581" s="4" t="s">
        <v>902</v>
      </c>
      <c r="D581" s="3" t="s">
        <v>184</v>
      </c>
      <c r="E581" s="59">
        <v>58</v>
      </c>
      <c r="F581" s="4">
        <v>1</v>
      </c>
      <c r="G581" s="4">
        <v>42059</v>
      </c>
      <c r="H581" s="4">
        <v>4059</v>
      </c>
      <c r="I581" s="4">
        <v>1860</v>
      </c>
      <c r="J581" s="4">
        <v>357</v>
      </c>
      <c r="K581" s="4">
        <v>226</v>
      </c>
      <c r="L581" s="4">
        <v>1773</v>
      </c>
      <c r="M581" s="4">
        <v>164</v>
      </c>
      <c r="N581" s="4">
        <v>274</v>
      </c>
      <c r="O581" s="4">
        <v>0</v>
      </c>
      <c r="P581" s="3">
        <v>16015</v>
      </c>
      <c r="Q581" s="3">
        <v>16025</v>
      </c>
      <c r="R581" s="3">
        <v>16035</v>
      </c>
      <c r="S581" s="3" t="s">
        <v>576</v>
      </c>
      <c r="U581" s="3" t="s">
        <v>438</v>
      </c>
      <c r="V581" s="3">
        <v>1001611</v>
      </c>
      <c r="W581" s="3" t="s">
        <v>186</v>
      </c>
      <c r="X581" s="3" t="s">
        <v>439</v>
      </c>
      <c r="Y581" s="3" t="s">
        <v>291</v>
      </c>
      <c r="AB581" s="3">
        <v>16</v>
      </c>
      <c r="AE581" s="58"/>
      <c r="AM581" s="3">
        <v>1</v>
      </c>
      <c r="AO581" s="5">
        <v>1</v>
      </c>
    </row>
    <row r="582" spans="1:41" s="3" customFormat="1" ht="14.25" customHeight="1">
      <c r="A582" s="3" t="s">
        <v>86</v>
      </c>
      <c r="B582" s="58">
        <v>30380116</v>
      </c>
      <c r="C582" s="3" t="s">
        <v>903</v>
      </c>
      <c r="D582" s="3" t="s">
        <v>95</v>
      </c>
      <c r="E582" s="59">
        <v>58</v>
      </c>
      <c r="F582" s="4">
        <v>1</v>
      </c>
      <c r="G582" s="4">
        <v>42059</v>
      </c>
      <c r="H582" s="4">
        <v>3846</v>
      </c>
      <c r="I582" s="4">
        <v>1922</v>
      </c>
      <c r="J582" s="4">
        <v>351</v>
      </c>
      <c r="K582" s="4">
        <v>140</v>
      </c>
      <c r="L582" s="4">
        <v>1973</v>
      </c>
      <c r="M582" s="4">
        <v>234</v>
      </c>
      <c r="N582" s="4">
        <v>264</v>
      </c>
      <c r="O582" s="4">
        <v>0</v>
      </c>
      <c r="P582" s="3">
        <v>40015</v>
      </c>
      <c r="Q582" s="3">
        <v>40075</v>
      </c>
      <c r="R582" s="3">
        <v>40065</v>
      </c>
      <c r="S582" s="3" t="s">
        <v>576</v>
      </c>
      <c r="U582" s="3" t="s">
        <v>623</v>
      </c>
      <c r="V582" s="3">
        <v>1004011</v>
      </c>
      <c r="W582" s="3">
        <v>313004000</v>
      </c>
      <c r="X582" s="3">
        <v>321004001</v>
      </c>
      <c r="Y582" s="3" t="s">
        <v>318</v>
      </c>
      <c r="AB582" s="3">
        <v>40</v>
      </c>
      <c r="AE582" s="58"/>
      <c r="AM582" s="3">
        <v>4</v>
      </c>
      <c r="AO582" s="5">
        <v>1</v>
      </c>
    </row>
    <row r="583" spans="1:41" s="4" customFormat="1" ht="14.25" customHeight="1">
      <c r="A583" s="4" t="s">
        <v>86</v>
      </c>
      <c r="B583" s="58">
        <v>30380211</v>
      </c>
      <c r="C583" s="3" t="s">
        <v>904</v>
      </c>
      <c r="D583" s="3" t="s">
        <v>207</v>
      </c>
      <c r="E583" s="3">
        <v>58</v>
      </c>
      <c r="F583" s="4">
        <v>1</v>
      </c>
      <c r="G583" s="3">
        <v>61944</v>
      </c>
      <c r="H583" s="3">
        <v>5569</v>
      </c>
      <c r="I583" s="3">
        <v>1752</v>
      </c>
      <c r="J583" s="3">
        <v>341</v>
      </c>
      <c r="K583" s="3">
        <v>276</v>
      </c>
      <c r="L583" s="3">
        <v>2083</v>
      </c>
      <c r="M583" s="3">
        <v>239</v>
      </c>
      <c r="N583" s="3">
        <v>239</v>
      </c>
      <c r="O583" s="4">
        <v>0</v>
      </c>
      <c r="P583" s="3">
        <v>6015</v>
      </c>
      <c r="Q583" s="3">
        <v>6025</v>
      </c>
      <c r="R583" s="3">
        <v>6035</v>
      </c>
      <c r="S583" s="3">
        <v>6045</v>
      </c>
      <c r="T583" s="3"/>
      <c r="U583" s="70" t="s">
        <v>543</v>
      </c>
      <c r="V583" s="4">
        <v>1000611</v>
      </c>
      <c r="W583" s="3" t="s">
        <v>209</v>
      </c>
      <c r="X583" s="4" t="s">
        <v>544</v>
      </c>
      <c r="Y583" s="3" t="s">
        <v>279</v>
      </c>
      <c r="Z583" s="3"/>
      <c r="AA583" s="3"/>
      <c r="AB583" s="4">
        <v>6</v>
      </c>
      <c r="AC583" s="3"/>
      <c r="AD583" s="58"/>
      <c r="AE583" s="65" t="s">
        <v>905</v>
      </c>
      <c r="AF583" s="3">
        <v>6045</v>
      </c>
      <c r="AG583" s="3"/>
      <c r="AI583" s="62"/>
      <c r="AK583" s="3"/>
      <c r="AM583" s="4">
        <v>3</v>
      </c>
      <c r="AO583" s="5">
        <v>1</v>
      </c>
    </row>
    <row r="584" spans="1:41" s="4" customFormat="1" ht="14.25" customHeight="1">
      <c r="A584" s="4" t="s">
        <v>86</v>
      </c>
      <c r="B584" s="58">
        <v>30380212</v>
      </c>
      <c r="C584" s="3" t="s">
        <v>906</v>
      </c>
      <c r="D584" s="3" t="s">
        <v>159</v>
      </c>
      <c r="E584" s="3">
        <v>58</v>
      </c>
      <c r="F584" s="4">
        <v>1</v>
      </c>
      <c r="G584" s="3">
        <v>45624</v>
      </c>
      <c r="H584" s="3">
        <v>4978</v>
      </c>
      <c r="I584" s="3">
        <v>1922</v>
      </c>
      <c r="J584" s="3">
        <v>335</v>
      </c>
      <c r="K584" s="3">
        <v>226</v>
      </c>
      <c r="L584" s="3">
        <v>1973</v>
      </c>
      <c r="M584" s="3">
        <v>244</v>
      </c>
      <c r="N584" s="3">
        <v>284</v>
      </c>
      <c r="O584" s="4">
        <v>0</v>
      </c>
      <c r="P584" s="3">
        <v>12015</v>
      </c>
      <c r="Q584" s="3">
        <v>12025</v>
      </c>
      <c r="R584" s="3">
        <v>12035</v>
      </c>
      <c r="S584" s="3" t="s">
        <v>576</v>
      </c>
      <c r="T584" s="3"/>
      <c r="U584" s="70" t="s">
        <v>547</v>
      </c>
      <c r="V584" s="4">
        <v>1001211</v>
      </c>
      <c r="W584" s="3" t="s">
        <v>161</v>
      </c>
      <c r="X584" s="4" t="s">
        <v>548</v>
      </c>
      <c r="Y584" s="3" t="s">
        <v>286</v>
      </c>
      <c r="Z584" s="3"/>
      <c r="AA584" s="3"/>
      <c r="AB584" s="4">
        <v>12</v>
      </c>
      <c r="AC584" s="3"/>
      <c r="AD584" s="3"/>
      <c r="AE584" s="65" t="s">
        <v>907</v>
      </c>
      <c r="AF584" s="3"/>
      <c r="AG584" s="3"/>
      <c r="AI584" s="62"/>
      <c r="AK584" s="3"/>
      <c r="AM584" s="4">
        <v>3</v>
      </c>
      <c r="AO584" s="5">
        <v>1</v>
      </c>
    </row>
    <row r="585" spans="1:41" s="2" customFormat="1" ht="14.25" customHeight="1">
      <c r="A585" s="2" t="s">
        <v>86</v>
      </c>
      <c r="B585" s="56">
        <v>30390111</v>
      </c>
      <c r="C585" s="2" t="s">
        <v>908</v>
      </c>
      <c r="D585" s="2" t="s">
        <v>147</v>
      </c>
      <c r="E585" s="57">
        <v>59</v>
      </c>
      <c r="F585" s="1">
        <v>1</v>
      </c>
      <c r="G585" s="1">
        <v>41934</v>
      </c>
      <c r="H585" s="1">
        <v>5210</v>
      </c>
      <c r="I585" s="1">
        <v>2153</v>
      </c>
      <c r="J585" s="1">
        <v>327</v>
      </c>
      <c r="K585" s="1">
        <v>276</v>
      </c>
      <c r="L585" s="1">
        <v>1899</v>
      </c>
      <c r="M585" s="1">
        <v>171</v>
      </c>
      <c r="N585" s="1">
        <v>311</v>
      </c>
      <c r="O585" s="1">
        <v>0</v>
      </c>
      <c r="P585" s="2">
        <v>3015</v>
      </c>
      <c r="Q585" s="2">
        <v>3025</v>
      </c>
      <c r="R585" s="2">
        <v>3035</v>
      </c>
      <c r="S585" s="2" t="s">
        <v>576</v>
      </c>
      <c r="U585" s="2" t="s">
        <v>605</v>
      </c>
      <c r="V585" s="2">
        <v>1000311</v>
      </c>
      <c r="W585" s="2" t="s">
        <v>149</v>
      </c>
      <c r="X585" s="2" t="s">
        <v>606</v>
      </c>
      <c r="Y585" s="2" t="s">
        <v>275</v>
      </c>
      <c r="AB585" s="2">
        <v>3</v>
      </c>
      <c r="AE585" s="64" t="s">
        <v>909</v>
      </c>
      <c r="AF585" s="2">
        <v>3045</v>
      </c>
      <c r="AH585" s="66"/>
      <c r="AM585" s="2">
        <v>2</v>
      </c>
      <c r="AO585" s="5">
        <v>1</v>
      </c>
    </row>
    <row r="586" spans="1:41" s="2" customFormat="1" ht="14.25">
      <c r="A586" s="2" t="s">
        <v>86</v>
      </c>
      <c r="B586" s="56">
        <v>30390112</v>
      </c>
      <c r="C586" s="1" t="s">
        <v>910</v>
      </c>
      <c r="D586" s="2" t="s">
        <v>165</v>
      </c>
      <c r="E586" s="1">
        <v>59</v>
      </c>
      <c r="F586" s="1">
        <v>1</v>
      </c>
      <c r="G586" s="1">
        <v>40084</v>
      </c>
      <c r="H586" s="1">
        <v>4483</v>
      </c>
      <c r="I586" s="1">
        <v>1819</v>
      </c>
      <c r="J586" s="1">
        <v>326</v>
      </c>
      <c r="K586" s="1">
        <v>250</v>
      </c>
      <c r="L586" s="1">
        <v>1809</v>
      </c>
      <c r="M586" s="1">
        <v>251</v>
      </c>
      <c r="N586" s="1">
        <v>276</v>
      </c>
      <c r="O586" s="1">
        <v>0</v>
      </c>
      <c r="P586" s="2">
        <v>14015</v>
      </c>
      <c r="Q586" s="2">
        <v>14025</v>
      </c>
      <c r="R586" s="2">
        <v>14035</v>
      </c>
      <c r="S586" s="2" t="s">
        <v>576</v>
      </c>
      <c r="U586" s="2" t="s">
        <v>486</v>
      </c>
      <c r="V586" s="2">
        <v>1001411</v>
      </c>
      <c r="W586" s="2" t="s">
        <v>167</v>
      </c>
      <c r="X586" s="2" t="s">
        <v>487</v>
      </c>
      <c r="Y586" s="2" t="s">
        <v>288</v>
      </c>
      <c r="AB586" s="2">
        <v>14</v>
      </c>
      <c r="AE586" s="56"/>
      <c r="AM586" s="2">
        <v>2</v>
      </c>
      <c r="AO586" s="5">
        <v>1</v>
      </c>
    </row>
    <row r="587" spans="1:41" s="1" customFormat="1" ht="14.25" customHeight="1">
      <c r="A587" s="1" t="s">
        <v>86</v>
      </c>
      <c r="B587" s="56">
        <v>30390113</v>
      </c>
      <c r="C587" s="2" t="s">
        <v>911</v>
      </c>
      <c r="D587" s="2" t="s">
        <v>187</v>
      </c>
      <c r="E587" s="2">
        <v>59</v>
      </c>
      <c r="F587" s="1">
        <v>1</v>
      </c>
      <c r="G587" s="2">
        <v>39692</v>
      </c>
      <c r="H587" s="2">
        <v>4766</v>
      </c>
      <c r="I587" s="2">
        <v>1931</v>
      </c>
      <c r="J587" s="2">
        <v>321</v>
      </c>
      <c r="K587" s="2">
        <v>176</v>
      </c>
      <c r="L587" s="2">
        <v>1849</v>
      </c>
      <c r="M587" s="2">
        <v>206</v>
      </c>
      <c r="N587" s="2">
        <v>266</v>
      </c>
      <c r="O587" s="1">
        <v>0</v>
      </c>
      <c r="P587" s="2">
        <v>21015</v>
      </c>
      <c r="Q587" s="2">
        <v>21025</v>
      </c>
      <c r="R587" s="2">
        <v>21035</v>
      </c>
      <c r="S587" s="2" t="s">
        <v>576</v>
      </c>
      <c r="T587" s="2"/>
      <c r="U587" s="63" t="s">
        <v>455</v>
      </c>
      <c r="V587" s="1">
        <v>1002111</v>
      </c>
      <c r="W587" s="2">
        <v>313002100</v>
      </c>
      <c r="X587" s="1">
        <v>321002101</v>
      </c>
      <c r="Y587" s="2" t="s">
        <v>288</v>
      </c>
      <c r="Z587" s="2"/>
      <c r="AA587" s="2"/>
      <c r="AB587" s="1">
        <v>21</v>
      </c>
      <c r="AC587" s="2"/>
      <c r="AD587" s="2"/>
      <c r="AE587" s="56"/>
      <c r="AF587" s="2"/>
      <c r="AG587" s="2"/>
      <c r="AI587" s="60"/>
      <c r="AK587" s="2"/>
      <c r="AM587" s="1">
        <v>2</v>
      </c>
      <c r="AO587" s="5">
        <v>1</v>
      </c>
    </row>
    <row r="588" spans="1:41" s="2" customFormat="1" ht="14.25" customHeight="1">
      <c r="A588" s="2" t="s">
        <v>86</v>
      </c>
      <c r="B588" s="56">
        <v>30390114</v>
      </c>
      <c r="C588" s="2" t="s">
        <v>912</v>
      </c>
      <c r="D588" s="2" t="s">
        <v>243</v>
      </c>
      <c r="E588" s="1">
        <v>59</v>
      </c>
      <c r="F588" s="1">
        <v>1</v>
      </c>
      <c r="G588" s="1">
        <v>39692</v>
      </c>
      <c r="H588" s="1">
        <v>3423</v>
      </c>
      <c r="I588" s="1">
        <v>1931</v>
      </c>
      <c r="J588" s="1">
        <v>332</v>
      </c>
      <c r="K588" s="1">
        <v>174</v>
      </c>
      <c r="L588" s="1">
        <v>1699</v>
      </c>
      <c r="M588" s="1">
        <v>171</v>
      </c>
      <c r="N588" s="1">
        <v>261</v>
      </c>
      <c r="O588" s="1">
        <v>0</v>
      </c>
      <c r="P588" s="2">
        <v>33015</v>
      </c>
      <c r="Q588" s="2">
        <v>33065</v>
      </c>
      <c r="R588" s="2">
        <v>33075</v>
      </c>
      <c r="S588" s="2" t="s">
        <v>576</v>
      </c>
      <c r="U588" s="2" t="s">
        <v>448</v>
      </c>
      <c r="V588" s="2">
        <v>1003311</v>
      </c>
      <c r="W588" s="2" t="s">
        <v>245</v>
      </c>
      <c r="X588" s="2" t="s">
        <v>523</v>
      </c>
      <c r="Y588" s="2" t="s">
        <v>309</v>
      </c>
      <c r="AB588" s="2">
        <v>33</v>
      </c>
      <c r="AE588" s="56"/>
      <c r="AM588" s="2">
        <v>1</v>
      </c>
      <c r="AO588" s="5">
        <v>1</v>
      </c>
    </row>
    <row r="589" spans="1:41" s="2" customFormat="1" ht="14.25" customHeight="1">
      <c r="A589" s="2" t="s">
        <v>86</v>
      </c>
      <c r="B589" s="56">
        <v>30390115</v>
      </c>
      <c r="C589" s="2" t="s">
        <v>913</v>
      </c>
      <c r="D589" s="2" t="s">
        <v>225</v>
      </c>
      <c r="E589" s="1">
        <v>59</v>
      </c>
      <c r="F589" s="1">
        <v>1</v>
      </c>
      <c r="G589" s="1">
        <v>47767</v>
      </c>
      <c r="H589" s="1">
        <v>4655</v>
      </c>
      <c r="I589" s="1">
        <v>2153</v>
      </c>
      <c r="J589" s="1">
        <v>340</v>
      </c>
      <c r="K589" s="1">
        <v>246</v>
      </c>
      <c r="L589" s="1">
        <v>2029</v>
      </c>
      <c r="M589" s="1">
        <v>171</v>
      </c>
      <c r="N589" s="1">
        <v>306</v>
      </c>
      <c r="O589" s="1">
        <v>0</v>
      </c>
      <c r="P589" s="2">
        <v>7015</v>
      </c>
      <c r="Q589" s="2">
        <v>7025</v>
      </c>
      <c r="R589" s="2">
        <v>7035</v>
      </c>
      <c r="S589" s="2" t="s">
        <v>576</v>
      </c>
      <c r="U589" t="s">
        <v>577</v>
      </c>
      <c r="V589" s="2">
        <v>1000711</v>
      </c>
      <c r="W589" s="2" t="s">
        <v>227</v>
      </c>
      <c r="X589" s="2" t="s">
        <v>578</v>
      </c>
      <c r="Y589" s="2" t="s">
        <v>280</v>
      </c>
      <c r="AB589" s="2">
        <v>7</v>
      </c>
      <c r="AE589" s="56"/>
      <c r="AM589" s="2">
        <v>1</v>
      </c>
      <c r="AO589" s="5">
        <v>1</v>
      </c>
    </row>
    <row r="590" spans="1:41" s="2" customFormat="1" ht="14.25" customHeight="1">
      <c r="A590" s="2" t="s">
        <v>86</v>
      </c>
      <c r="B590" s="56">
        <v>30390116</v>
      </c>
      <c r="C590" s="2" t="s">
        <v>914</v>
      </c>
      <c r="D590" s="2" t="s">
        <v>173</v>
      </c>
      <c r="E590" s="1">
        <v>59</v>
      </c>
      <c r="F590" s="1">
        <v>1</v>
      </c>
      <c r="G590" s="1">
        <v>45917</v>
      </c>
      <c r="H590" s="1">
        <v>3812</v>
      </c>
      <c r="I590" s="1">
        <v>2009</v>
      </c>
      <c r="J590" s="1">
        <v>291</v>
      </c>
      <c r="K590" s="1">
        <v>226</v>
      </c>
      <c r="L590" s="1">
        <v>1989</v>
      </c>
      <c r="M590" s="1">
        <v>171</v>
      </c>
      <c r="N590" s="1">
        <v>281</v>
      </c>
      <c r="O590" s="1">
        <v>0</v>
      </c>
      <c r="P590" s="2">
        <v>19015</v>
      </c>
      <c r="Q590" s="2">
        <v>19025</v>
      </c>
      <c r="R590" s="2">
        <v>19035</v>
      </c>
      <c r="S590" s="2" t="s">
        <v>576</v>
      </c>
      <c r="U590" s="2" t="s">
        <v>441</v>
      </c>
      <c r="V590" s="2">
        <v>1001911</v>
      </c>
      <c r="W590" s="2" t="s">
        <v>175</v>
      </c>
      <c r="X590" s="2" t="s">
        <v>442</v>
      </c>
      <c r="Y590" s="2" t="s">
        <v>294</v>
      </c>
      <c r="AB590" s="2">
        <v>19</v>
      </c>
      <c r="AE590" s="56"/>
      <c r="AM590" s="2">
        <v>1</v>
      </c>
      <c r="AO590" s="5">
        <v>1</v>
      </c>
    </row>
    <row r="591" spans="1:41" s="1" customFormat="1" ht="14.25" customHeight="1">
      <c r="A591" s="1" t="s">
        <v>86</v>
      </c>
      <c r="B591" s="56">
        <v>30390211</v>
      </c>
      <c r="C591" s="2" t="s">
        <v>915</v>
      </c>
      <c r="D591" s="2" t="s">
        <v>178</v>
      </c>
      <c r="E591" s="2">
        <v>59</v>
      </c>
      <c r="F591" s="1">
        <v>1</v>
      </c>
      <c r="G591" s="2">
        <v>68992</v>
      </c>
      <c r="H591" s="2">
        <v>5702</v>
      </c>
      <c r="I591" s="2">
        <v>2281</v>
      </c>
      <c r="J591" s="2">
        <v>308</v>
      </c>
      <c r="K591" s="2">
        <v>264</v>
      </c>
      <c r="L591" s="2">
        <v>1849</v>
      </c>
      <c r="M591" s="2">
        <v>306</v>
      </c>
      <c r="N591" s="2">
        <v>301</v>
      </c>
      <c r="O591" s="1">
        <v>0</v>
      </c>
      <c r="P591" s="2">
        <v>4015</v>
      </c>
      <c r="Q591" s="2">
        <v>4025</v>
      </c>
      <c r="R591" s="2">
        <v>4035</v>
      </c>
      <c r="S591" s="2">
        <v>4045</v>
      </c>
      <c r="T591" s="2"/>
      <c r="U591" s="63" t="s">
        <v>535</v>
      </c>
      <c r="V591" s="1">
        <v>1000411</v>
      </c>
      <c r="W591" s="2" t="s">
        <v>180</v>
      </c>
      <c r="X591" s="1" t="s">
        <v>536</v>
      </c>
      <c r="Y591" s="2" t="s">
        <v>276</v>
      </c>
      <c r="Z591" s="2"/>
      <c r="AA591" s="2"/>
      <c r="AB591" s="1">
        <v>4</v>
      </c>
      <c r="AC591" s="2"/>
      <c r="AD591" s="56"/>
      <c r="AE591" s="64" t="s">
        <v>916</v>
      </c>
      <c r="AF591" s="2">
        <v>4045</v>
      </c>
      <c r="AG591" s="2"/>
      <c r="AI591" s="60"/>
      <c r="AK591" s="2"/>
      <c r="AM591" s="1">
        <v>4</v>
      </c>
      <c r="AO591" s="5">
        <v>1</v>
      </c>
    </row>
    <row r="592" spans="1:41" s="1" customFormat="1" ht="14.25" customHeight="1">
      <c r="A592" s="1" t="s">
        <v>86</v>
      </c>
      <c r="B592" s="56">
        <v>30390212</v>
      </c>
      <c r="C592" s="2" t="s">
        <v>917</v>
      </c>
      <c r="D592" s="2" t="s">
        <v>201</v>
      </c>
      <c r="E592" s="2">
        <v>59</v>
      </c>
      <c r="F592" s="1">
        <v>1</v>
      </c>
      <c r="G592" s="2">
        <v>50831</v>
      </c>
      <c r="H592" s="2">
        <v>4121</v>
      </c>
      <c r="I592" s="2">
        <v>1723</v>
      </c>
      <c r="J592" s="2">
        <v>306</v>
      </c>
      <c r="K592" s="2">
        <v>122</v>
      </c>
      <c r="L592" s="2">
        <v>1829</v>
      </c>
      <c r="M592" s="2">
        <v>171</v>
      </c>
      <c r="N592" s="2">
        <v>251</v>
      </c>
      <c r="O592" s="1">
        <v>0</v>
      </c>
      <c r="P592" s="2">
        <v>41015</v>
      </c>
      <c r="Q592" s="2">
        <v>41025</v>
      </c>
      <c r="R592" s="2">
        <v>41431</v>
      </c>
      <c r="S592" s="2" t="s">
        <v>576</v>
      </c>
      <c r="T592" s="2"/>
      <c r="U592" s="63" t="s">
        <v>582</v>
      </c>
      <c r="V592" s="1">
        <v>1004111</v>
      </c>
      <c r="W592" s="2" t="s">
        <v>203</v>
      </c>
      <c r="X592" s="1" t="s">
        <v>482</v>
      </c>
      <c r="Y592" s="2" t="s">
        <v>319</v>
      </c>
      <c r="Z592" s="2"/>
      <c r="AA592" s="2"/>
      <c r="AB592" s="1">
        <v>41</v>
      </c>
      <c r="AC592" s="2"/>
      <c r="AD592" s="2"/>
      <c r="AE592" s="56"/>
      <c r="AF592" s="2"/>
      <c r="AG592" s="2"/>
      <c r="AI592" s="60"/>
      <c r="AK592" s="2"/>
      <c r="AM592" s="1">
        <v>1</v>
      </c>
      <c r="AO592" s="5">
        <v>1</v>
      </c>
    </row>
    <row r="593" spans="1:41" s="2" customFormat="1" ht="14.25" customHeight="1">
      <c r="A593" s="2" t="s">
        <v>86</v>
      </c>
      <c r="B593" s="56">
        <v>30390213</v>
      </c>
      <c r="C593" s="2" t="s">
        <v>918</v>
      </c>
      <c r="D593" s="2" t="s">
        <v>95</v>
      </c>
      <c r="E593" s="57">
        <v>59</v>
      </c>
      <c r="F593" s="1">
        <v>1</v>
      </c>
      <c r="G593" s="1">
        <v>51775</v>
      </c>
      <c r="H593" s="1">
        <v>4595</v>
      </c>
      <c r="I593" s="1">
        <v>1946</v>
      </c>
      <c r="J593" s="1">
        <v>351</v>
      </c>
      <c r="K593" s="1">
        <v>140</v>
      </c>
      <c r="L593" s="1">
        <v>1989</v>
      </c>
      <c r="M593" s="1">
        <v>241</v>
      </c>
      <c r="N593" s="1">
        <v>271</v>
      </c>
      <c r="O593" s="1">
        <v>0</v>
      </c>
      <c r="P593" s="2">
        <v>40015</v>
      </c>
      <c r="Q593" s="2">
        <v>40075</v>
      </c>
      <c r="R593" s="2">
        <v>40065</v>
      </c>
      <c r="S593" s="2" t="s">
        <v>576</v>
      </c>
      <c r="U593" s="2" t="s">
        <v>623</v>
      </c>
      <c r="V593" s="2">
        <v>1004011</v>
      </c>
      <c r="W593" s="2">
        <v>313004000</v>
      </c>
      <c r="X593" s="2">
        <v>321004001</v>
      </c>
      <c r="Y593" s="2" t="s">
        <v>318</v>
      </c>
      <c r="AB593" s="2">
        <v>40</v>
      </c>
      <c r="AE593" s="64" t="s">
        <v>720</v>
      </c>
      <c r="AM593" s="2">
        <v>4</v>
      </c>
      <c r="AO593" s="5">
        <v>1</v>
      </c>
    </row>
    <row r="594" spans="1:41" s="3" customFormat="1" ht="14.25" customHeight="1">
      <c r="A594" s="3" t="s">
        <v>86</v>
      </c>
      <c r="B594" s="58">
        <v>30400111</v>
      </c>
      <c r="C594" s="3" t="s">
        <v>919</v>
      </c>
      <c r="D594" s="3" t="s">
        <v>181</v>
      </c>
      <c r="E594" s="59">
        <v>59</v>
      </c>
      <c r="F594" s="4">
        <v>1</v>
      </c>
      <c r="G594" s="4">
        <v>50636</v>
      </c>
      <c r="H594" s="4">
        <v>4458</v>
      </c>
      <c r="I594" s="4">
        <v>2350</v>
      </c>
      <c r="J594" s="4">
        <v>335</v>
      </c>
      <c r="K594" s="4">
        <v>140</v>
      </c>
      <c r="L594" s="4">
        <v>1852</v>
      </c>
      <c r="M594" s="4">
        <v>321</v>
      </c>
      <c r="N594" s="4">
        <v>316</v>
      </c>
      <c r="O594" s="4">
        <v>0</v>
      </c>
      <c r="P594" s="3">
        <v>9015</v>
      </c>
      <c r="Q594" s="3">
        <v>9025</v>
      </c>
      <c r="R594" s="3">
        <v>9035</v>
      </c>
      <c r="S594" s="3">
        <v>9045</v>
      </c>
      <c r="U594" s="3" t="s">
        <v>595</v>
      </c>
      <c r="V594" s="3">
        <v>1000911</v>
      </c>
      <c r="W594" s="3" t="s">
        <v>183</v>
      </c>
      <c r="X594" s="3" t="s">
        <v>596</v>
      </c>
      <c r="Y594" s="3" t="s">
        <v>283</v>
      </c>
      <c r="AB594" s="3">
        <v>9</v>
      </c>
      <c r="AE594" s="65" t="s">
        <v>722</v>
      </c>
      <c r="AF594" s="3">
        <v>9045</v>
      </c>
      <c r="AM594" s="3">
        <v>1</v>
      </c>
      <c r="AO594" s="5">
        <v>1</v>
      </c>
    </row>
    <row r="595" spans="1:41" s="3" customFormat="1" ht="14.25" customHeight="1">
      <c r="A595" s="3" t="s">
        <v>86</v>
      </c>
      <c r="B595" s="58">
        <v>30400112</v>
      </c>
      <c r="C595" s="3" t="s">
        <v>920</v>
      </c>
      <c r="D595" s="3" t="s">
        <v>433</v>
      </c>
      <c r="E595" s="59">
        <v>59</v>
      </c>
      <c r="F595" s="4">
        <v>1</v>
      </c>
      <c r="G595" s="4">
        <v>46181</v>
      </c>
      <c r="H595" s="4">
        <v>4798</v>
      </c>
      <c r="I595" s="4">
        <v>2285</v>
      </c>
      <c r="J595" s="4">
        <v>335</v>
      </c>
      <c r="K595" s="4">
        <v>276</v>
      </c>
      <c r="L595" s="4">
        <v>1892</v>
      </c>
      <c r="M595" s="4">
        <v>271</v>
      </c>
      <c r="N595" s="4">
        <v>321</v>
      </c>
      <c r="O595" s="4">
        <v>0</v>
      </c>
      <c r="P595" s="3">
        <v>5015</v>
      </c>
      <c r="Q595" s="3">
        <v>5065</v>
      </c>
      <c r="R595" s="3">
        <v>5035</v>
      </c>
      <c r="S595" s="3" t="s">
        <v>576</v>
      </c>
      <c r="U595" s="3" t="s">
        <v>455</v>
      </c>
      <c r="V595" s="3">
        <v>1000511</v>
      </c>
      <c r="W595" s="3" t="s">
        <v>212</v>
      </c>
      <c r="X595" s="3" t="s">
        <v>435</v>
      </c>
      <c r="Y595" s="3" t="s">
        <v>278</v>
      </c>
      <c r="AB595" s="3">
        <v>5</v>
      </c>
      <c r="AE595" s="58"/>
      <c r="AM595" s="3">
        <v>4</v>
      </c>
      <c r="AO595" s="5">
        <v>1</v>
      </c>
    </row>
    <row r="596" spans="1:41" s="3" customFormat="1" ht="14.25">
      <c r="A596" s="3" t="s">
        <v>86</v>
      </c>
      <c r="B596" s="58">
        <v>30400113</v>
      </c>
      <c r="C596" s="3" t="s">
        <v>921</v>
      </c>
      <c r="D596" s="3" t="s">
        <v>184</v>
      </c>
      <c r="E596" s="59">
        <v>59</v>
      </c>
      <c r="F596" s="4">
        <v>1</v>
      </c>
      <c r="G596" s="4">
        <v>44297</v>
      </c>
      <c r="H596" s="4">
        <v>4284</v>
      </c>
      <c r="I596" s="4">
        <v>2125</v>
      </c>
      <c r="J596" s="4">
        <v>357</v>
      </c>
      <c r="K596" s="4">
        <v>226</v>
      </c>
      <c r="L596" s="4">
        <v>1852</v>
      </c>
      <c r="M596" s="4">
        <v>191</v>
      </c>
      <c r="N596" s="4">
        <v>301</v>
      </c>
      <c r="O596" s="4">
        <v>0</v>
      </c>
      <c r="P596" s="3">
        <v>16015</v>
      </c>
      <c r="Q596" s="3">
        <v>16025</v>
      </c>
      <c r="R596" s="3">
        <v>16035</v>
      </c>
      <c r="S596" s="3" t="s">
        <v>576</v>
      </c>
      <c r="U596" s="3" t="s">
        <v>438</v>
      </c>
      <c r="V596" s="3">
        <v>1001611</v>
      </c>
      <c r="W596" s="3" t="s">
        <v>186</v>
      </c>
      <c r="X596" s="3" t="s">
        <v>439</v>
      </c>
      <c r="Y596" s="3" t="s">
        <v>291</v>
      </c>
      <c r="AB596" s="3">
        <v>16</v>
      </c>
      <c r="AE596" s="58"/>
      <c r="AM596" s="3">
        <v>1</v>
      </c>
      <c r="AO596" s="5">
        <v>1</v>
      </c>
    </row>
    <row r="597" spans="1:41" s="3" customFormat="1" ht="14.25" customHeight="1">
      <c r="A597" s="3" t="s">
        <v>86</v>
      </c>
      <c r="B597" s="58">
        <v>30400114</v>
      </c>
      <c r="C597" s="3" t="s">
        <v>922</v>
      </c>
      <c r="D597" s="3" t="s">
        <v>173</v>
      </c>
      <c r="E597" s="59">
        <v>59</v>
      </c>
      <c r="F597" s="4">
        <v>1</v>
      </c>
      <c r="G597" s="4">
        <v>47267</v>
      </c>
      <c r="H597" s="4">
        <v>3941</v>
      </c>
      <c r="I597" s="4">
        <v>2253</v>
      </c>
      <c r="J597" s="4">
        <v>291</v>
      </c>
      <c r="K597" s="4">
        <v>226</v>
      </c>
      <c r="L597" s="4">
        <v>2052</v>
      </c>
      <c r="M597" s="4">
        <v>191</v>
      </c>
      <c r="N597" s="4">
        <v>301</v>
      </c>
      <c r="O597" s="4">
        <v>0</v>
      </c>
      <c r="P597" s="3">
        <v>19015</v>
      </c>
      <c r="Q597" s="3">
        <v>19025</v>
      </c>
      <c r="R597" s="3">
        <v>19035</v>
      </c>
      <c r="S597" s="3" t="s">
        <v>576</v>
      </c>
      <c r="U597" s="3" t="s">
        <v>441</v>
      </c>
      <c r="V597" s="3">
        <v>1001911</v>
      </c>
      <c r="W597" s="3" t="s">
        <v>175</v>
      </c>
      <c r="X597" s="3" t="s">
        <v>442</v>
      </c>
      <c r="Y597" s="3" t="s">
        <v>294</v>
      </c>
      <c r="AB597" s="3">
        <v>19</v>
      </c>
      <c r="AE597" s="58"/>
      <c r="AM597" s="3">
        <v>1</v>
      </c>
      <c r="AO597" s="5">
        <v>1</v>
      </c>
    </row>
    <row r="598" spans="1:41" s="3" customFormat="1" ht="14.25" customHeight="1">
      <c r="A598" s="3" t="s">
        <v>86</v>
      </c>
      <c r="B598" s="58">
        <v>30400115</v>
      </c>
      <c r="C598" s="3" t="s">
        <v>923</v>
      </c>
      <c r="D598" s="3" t="s">
        <v>225</v>
      </c>
      <c r="E598" s="4">
        <v>59</v>
      </c>
      <c r="F598" s="4">
        <v>1</v>
      </c>
      <c r="G598" s="4">
        <v>49151</v>
      </c>
      <c r="H598" s="4">
        <v>4798</v>
      </c>
      <c r="I598" s="4">
        <v>2414</v>
      </c>
      <c r="J598" s="4">
        <v>340</v>
      </c>
      <c r="K598" s="4">
        <v>246</v>
      </c>
      <c r="L598" s="4">
        <v>2092</v>
      </c>
      <c r="M598" s="4">
        <v>191</v>
      </c>
      <c r="N598" s="4">
        <v>326</v>
      </c>
      <c r="O598" s="4">
        <v>0</v>
      </c>
      <c r="P598" s="3">
        <v>7015</v>
      </c>
      <c r="Q598" s="3">
        <v>7025</v>
      </c>
      <c r="R598" s="3">
        <v>7035</v>
      </c>
      <c r="S598" s="3" t="s">
        <v>576</v>
      </c>
      <c r="U598" t="s">
        <v>577</v>
      </c>
      <c r="V598" s="3">
        <v>1000711</v>
      </c>
      <c r="W598" s="3" t="s">
        <v>227</v>
      </c>
      <c r="X598" s="3" t="s">
        <v>578</v>
      </c>
      <c r="Y598" s="3" t="s">
        <v>280</v>
      </c>
      <c r="AB598" s="3">
        <v>7</v>
      </c>
      <c r="AE598" s="58"/>
      <c r="AM598" s="3">
        <v>1</v>
      </c>
      <c r="AO598" s="5">
        <v>1</v>
      </c>
    </row>
    <row r="599" spans="1:41" s="3" customFormat="1" ht="14.25" customHeight="1">
      <c r="A599" s="3" t="s">
        <v>86</v>
      </c>
      <c r="B599" s="58">
        <v>30400116</v>
      </c>
      <c r="C599" s="4" t="s">
        <v>924</v>
      </c>
      <c r="D599" s="3" t="s">
        <v>162</v>
      </c>
      <c r="E599" s="59">
        <v>59</v>
      </c>
      <c r="F599" s="4">
        <v>1</v>
      </c>
      <c r="G599" s="4">
        <v>44297</v>
      </c>
      <c r="H599" s="4">
        <v>4742</v>
      </c>
      <c r="I599" s="4">
        <v>1996</v>
      </c>
      <c r="J599" s="4">
        <v>309</v>
      </c>
      <c r="K599" s="4">
        <v>226</v>
      </c>
      <c r="L599" s="4">
        <v>2052</v>
      </c>
      <c r="M599" s="4">
        <v>271</v>
      </c>
      <c r="N599" s="4">
        <v>311</v>
      </c>
      <c r="O599" s="4">
        <v>0</v>
      </c>
      <c r="P599" s="3">
        <v>13015</v>
      </c>
      <c r="Q599" s="3">
        <v>13025</v>
      </c>
      <c r="R599" s="3">
        <v>13035</v>
      </c>
      <c r="S599" s="3" t="s">
        <v>576</v>
      </c>
      <c r="U599" s="3" t="s">
        <v>455</v>
      </c>
      <c r="V599" s="3">
        <v>1001311</v>
      </c>
      <c r="W599" s="3">
        <v>313001300</v>
      </c>
      <c r="X599" s="3">
        <v>321001301</v>
      </c>
      <c r="Y599" s="3" t="s">
        <v>319</v>
      </c>
      <c r="AB599" s="3">
        <v>13</v>
      </c>
      <c r="AE599" s="58"/>
      <c r="AM599" s="3">
        <v>2</v>
      </c>
      <c r="AO599" s="5">
        <v>1</v>
      </c>
    </row>
    <row r="600" spans="1:41" s="4" customFormat="1" ht="14.25" customHeight="1">
      <c r="A600" s="4" t="s">
        <v>86</v>
      </c>
      <c r="B600" s="58">
        <v>30400211</v>
      </c>
      <c r="C600" s="3" t="s">
        <v>925</v>
      </c>
      <c r="D600" s="3" t="s">
        <v>147</v>
      </c>
      <c r="E600" s="3">
        <v>59</v>
      </c>
      <c r="F600" s="4">
        <v>1</v>
      </c>
      <c r="G600" s="3">
        <v>60673</v>
      </c>
      <c r="H600" s="3">
        <v>5962</v>
      </c>
      <c r="I600" s="3">
        <v>2414</v>
      </c>
      <c r="J600" s="3">
        <v>327</v>
      </c>
      <c r="K600" s="3">
        <v>276</v>
      </c>
      <c r="L600" s="3">
        <v>1962</v>
      </c>
      <c r="M600" s="3">
        <v>191</v>
      </c>
      <c r="N600" s="3">
        <v>331</v>
      </c>
      <c r="O600" s="4">
        <v>0</v>
      </c>
      <c r="P600" s="3">
        <v>3015</v>
      </c>
      <c r="Q600" s="3">
        <v>3025</v>
      </c>
      <c r="R600" s="3">
        <v>3035</v>
      </c>
      <c r="S600" s="3" t="s">
        <v>576</v>
      </c>
      <c r="T600" s="3"/>
      <c r="U600" s="3" t="s">
        <v>605</v>
      </c>
      <c r="V600" s="4">
        <v>1000311</v>
      </c>
      <c r="W600" s="3" t="s">
        <v>149</v>
      </c>
      <c r="X600" s="4" t="s">
        <v>606</v>
      </c>
      <c r="Y600" s="3" t="s">
        <v>275</v>
      </c>
      <c r="Z600" s="3"/>
      <c r="AA600" s="3"/>
      <c r="AB600" s="4">
        <v>3</v>
      </c>
      <c r="AC600" s="3"/>
      <c r="AD600" s="58"/>
      <c r="AE600" s="65" t="s">
        <v>729</v>
      </c>
      <c r="AF600" s="3">
        <v>3045</v>
      </c>
      <c r="AG600" s="3"/>
      <c r="AI600" s="62"/>
      <c r="AK600" s="3"/>
      <c r="AM600" s="4">
        <v>2</v>
      </c>
      <c r="AO600" s="5">
        <v>1</v>
      </c>
    </row>
    <row r="601" spans="1:41" s="4" customFormat="1" ht="14.25" customHeight="1">
      <c r="A601" s="4" t="s">
        <v>86</v>
      </c>
      <c r="B601" s="58">
        <v>30400212</v>
      </c>
      <c r="C601" s="3" t="s">
        <v>926</v>
      </c>
      <c r="D601" s="3" t="s">
        <v>187</v>
      </c>
      <c r="E601" s="3">
        <v>59</v>
      </c>
      <c r="F601" s="4">
        <v>1</v>
      </c>
      <c r="G601" s="3">
        <v>49197</v>
      </c>
      <c r="H601" s="3">
        <v>5185</v>
      </c>
      <c r="I601" s="3">
        <v>2159</v>
      </c>
      <c r="J601" s="3">
        <v>321</v>
      </c>
      <c r="K601" s="3">
        <v>176</v>
      </c>
      <c r="L601" s="3">
        <v>1912</v>
      </c>
      <c r="M601" s="3">
        <v>226</v>
      </c>
      <c r="N601" s="3">
        <v>286</v>
      </c>
      <c r="O601" s="4">
        <v>0</v>
      </c>
      <c r="P601" s="3">
        <v>21015</v>
      </c>
      <c r="Q601" s="3">
        <v>21025</v>
      </c>
      <c r="R601" s="3">
        <v>21035</v>
      </c>
      <c r="S601" s="3" t="s">
        <v>576</v>
      </c>
      <c r="T601" s="3"/>
      <c r="U601" s="70" t="s">
        <v>609</v>
      </c>
      <c r="V601" s="4">
        <v>1002111</v>
      </c>
      <c r="W601" s="3">
        <v>313002100</v>
      </c>
      <c r="X601" s="4">
        <v>321002101</v>
      </c>
      <c r="Y601" s="3" t="s">
        <v>288</v>
      </c>
      <c r="Z601" s="3"/>
      <c r="AA601" s="3"/>
      <c r="AB601" s="4">
        <v>21</v>
      </c>
      <c r="AC601" s="3"/>
      <c r="AD601" s="3"/>
      <c r="AE601" s="58"/>
      <c r="AF601" s="3"/>
      <c r="AG601" s="3"/>
      <c r="AI601" s="62"/>
      <c r="AK601" s="3"/>
      <c r="AM601" s="4">
        <v>2</v>
      </c>
      <c r="AO601" s="5">
        <v>1</v>
      </c>
    </row>
    <row r="602" spans="1:41" s="3" customFormat="1" ht="14.25" customHeight="1">
      <c r="A602" s="3" t="s">
        <v>86</v>
      </c>
      <c r="B602" s="58">
        <v>30400213</v>
      </c>
      <c r="C602" s="3" t="s">
        <v>927</v>
      </c>
      <c r="D602" s="3" t="s">
        <v>225</v>
      </c>
      <c r="E602" s="4">
        <v>59</v>
      </c>
      <c r="F602" s="4">
        <v>1</v>
      </c>
      <c r="G602" s="4">
        <v>59080</v>
      </c>
      <c r="H602" s="4">
        <v>5604</v>
      </c>
      <c r="I602" s="4">
        <v>2414</v>
      </c>
      <c r="J602" s="4">
        <v>340</v>
      </c>
      <c r="K602" s="4">
        <v>246</v>
      </c>
      <c r="L602" s="4">
        <v>2092</v>
      </c>
      <c r="M602" s="4">
        <v>191</v>
      </c>
      <c r="N602" s="4">
        <v>326</v>
      </c>
      <c r="O602" s="4">
        <v>0</v>
      </c>
      <c r="P602" s="3">
        <v>7015</v>
      </c>
      <c r="Q602" s="3">
        <v>7025</v>
      </c>
      <c r="R602" s="3">
        <v>7035</v>
      </c>
      <c r="S602" s="3" t="s">
        <v>576</v>
      </c>
      <c r="U602" t="s">
        <v>577</v>
      </c>
      <c r="V602" s="3">
        <v>1000711</v>
      </c>
      <c r="W602" s="3" t="s">
        <v>227</v>
      </c>
      <c r="X602" s="3" t="s">
        <v>578</v>
      </c>
      <c r="Y602" s="3" t="s">
        <v>280</v>
      </c>
      <c r="AB602" s="3">
        <v>7</v>
      </c>
      <c r="AE602" s="58"/>
      <c r="AM602" s="3">
        <v>1</v>
      </c>
      <c r="AO602" s="5">
        <v>1</v>
      </c>
    </row>
    <row r="603" spans="1:41" s="4" customFormat="1" ht="14.25" customHeight="1">
      <c r="A603" s="4" t="s">
        <v>86</v>
      </c>
      <c r="B603" s="58">
        <v>30400214</v>
      </c>
      <c r="C603" s="3" t="s">
        <v>928</v>
      </c>
      <c r="D603" s="3" t="s">
        <v>243</v>
      </c>
      <c r="E603" s="3">
        <v>59</v>
      </c>
      <c r="F603" s="4">
        <v>1</v>
      </c>
      <c r="G603" s="3">
        <v>57466</v>
      </c>
      <c r="H603" s="3">
        <v>3745</v>
      </c>
      <c r="I603" s="3">
        <v>2159</v>
      </c>
      <c r="J603" s="3">
        <v>332</v>
      </c>
      <c r="K603" s="3">
        <v>174</v>
      </c>
      <c r="L603" s="3">
        <v>1762</v>
      </c>
      <c r="M603" s="3">
        <v>191</v>
      </c>
      <c r="N603" s="3">
        <v>281</v>
      </c>
      <c r="O603" s="4">
        <v>0</v>
      </c>
      <c r="P603" s="3">
        <v>33015</v>
      </c>
      <c r="Q603" s="3">
        <v>33065</v>
      </c>
      <c r="R603" s="3">
        <v>33075</v>
      </c>
      <c r="S603" s="3" t="s">
        <v>576</v>
      </c>
      <c r="T603" s="3"/>
      <c r="U603" s="3" t="s">
        <v>448</v>
      </c>
      <c r="V603" s="4">
        <v>1003311</v>
      </c>
      <c r="W603" s="3" t="s">
        <v>245</v>
      </c>
      <c r="X603" s="4" t="s">
        <v>523</v>
      </c>
      <c r="Y603" s="3" t="s">
        <v>309</v>
      </c>
      <c r="Z603" s="3"/>
      <c r="AA603" s="3"/>
      <c r="AB603" s="4">
        <v>33</v>
      </c>
      <c r="AC603" s="3"/>
      <c r="AD603" s="3"/>
      <c r="AE603" s="58"/>
      <c r="AF603" s="3"/>
      <c r="AG603" s="3"/>
      <c r="AI603" s="62"/>
      <c r="AK603" s="3"/>
      <c r="AM603" s="4">
        <v>1</v>
      </c>
      <c r="AO603" s="5">
        <v>1</v>
      </c>
    </row>
    <row r="604" spans="1:41" ht="14.25" customHeight="1">
      <c r="A604" s="5" t="s">
        <v>86</v>
      </c>
      <c r="B604" s="48">
        <v>30410111</v>
      </c>
      <c r="C604" t="s">
        <v>929</v>
      </c>
      <c r="D604" t="s">
        <v>433</v>
      </c>
      <c r="E604">
        <v>60</v>
      </c>
      <c r="F604" s="5">
        <v>1</v>
      </c>
      <c r="G604">
        <v>50012</v>
      </c>
      <c r="H604">
        <v>5239</v>
      </c>
      <c r="I604">
        <v>2433</v>
      </c>
      <c r="J604">
        <v>355</v>
      </c>
      <c r="K604">
        <v>276</v>
      </c>
      <c r="L604">
        <v>1380</v>
      </c>
      <c r="M604">
        <v>80</v>
      </c>
      <c r="N604">
        <v>130</v>
      </c>
      <c r="O604" s="5">
        <v>0</v>
      </c>
      <c r="P604">
        <v>5015</v>
      </c>
      <c r="Q604">
        <v>5025</v>
      </c>
      <c r="R604">
        <v>5035</v>
      </c>
      <c r="S604">
        <v>5045</v>
      </c>
      <c r="T604"/>
      <c r="U604" t="s">
        <v>434</v>
      </c>
      <c r="V604" s="5">
        <v>1000511</v>
      </c>
      <c r="W604" t="s">
        <v>212</v>
      </c>
      <c r="X604" s="5" t="s">
        <v>435</v>
      </c>
      <c r="Y604" t="s">
        <v>278</v>
      </c>
      <c r="Z604"/>
      <c r="AA604"/>
      <c r="AB604" s="5">
        <v>5</v>
      </c>
      <c r="AC604"/>
      <c r="AD604"/>
      <c r="AE604" s="52" t="s">
        <v>930</v>
      </c>
      <c r="AF604">
        <v>5045</v>
      </c>
      <c r="AG604"/>
      <c r="AK604"/>
      <c r="AM604" s="5">
        <v>4</v>
      </c>
      <c r="AO604" s="5">
        <v>1</v>
      </c>
    </row>
    <row r="605" spans="1:41" ht="14.25" customHeight="1">
      <c r="A605" s="5" t="s">
        <v>86</v>
      </c>
      <c r="B605" s="48">
        <v>30410112</v>
      </c>
      <c r="C605" t="s">
        <v>931</v>
      </c>
      <c r="D605" t="s">
        <v>184</v>
      </c>
      <c r="E605">
        <v>60</v>
      </c>
      <c r="F605" s="5">
        <v>1</v>
      </c>
      <c r="G605">
        <v>47910</v>
      </c>
      <c r="H605">
        <v>4660</v>
      </c>
      <c r="I605">
        <v>2254</v>
      </c>
      <c r="J605">
        <v>377</v>
      </c>
      <c r="K605">
        <v>226</v>
      </c>
      <c r="L605">
        <v>1340</v>
      </c>
      <c r="M605">
        <v>0</v>
      </c>
      <c r="N605">
        <v>110</v>
      </c>
      <c r="O605" s="5">
        <v>0</v>
      </c>
      <c r="P605">
        <v>16015</v>
      </c>
      <c r="Q605">
        <v>16025</v>
      </c>
      <c r="R605">
        <v>16035</v>
      </c>
      <c r="S605"/>
      <c r="T605"/>
      <c r="U605" t="s">
        <v>438</v>
      </c>
      <c r="V605" s="5">
        <v>1001611</v>
      </c>
      <c r="W605" t="s">
        <v>186</v>
      </c>
      <c r="X605" s="5" t="s">
        <v>439</v>
      </c>
      <c r="Y605" t="s">
        <v>291</v>
      </c>
      <c r="Z605"/>
      <c r="AA605"/>
      <c r="AB605" s="5">
        <v>16</v>
      </c>
      <c r="AC605"/>
      <c r="AD605"/>
      <c r="AE605" s="48"/>
      <c r="AF605"/>
      <c r="AG605"/>
      <c r="AK605"/>
      <c r="AM605" s="5">
        <v>1</v>
      </c>
      <c r="AO605" s="5">
        <v>1</v>
      </c>
    </row>
    <row r="606" spans="1:41" ht="14.25" customHeight="1">
      <c r="A606" s="5" t="s">
        <v>86</v>
      </c>
      <c r="B606" s="48">
        <v>30410113</v>
      </c>
      <c r="C606" t="s">
        <v>932</v>
      </c>
      <c r="D606" t="s">
        <v>173</v>
      </c>
      <c r="E606">
        <v>60</v>
      </c>
      <c r="F606" s="5">
        <v>1</v>
      </c>
      <c r="G606">
        <v>51305</v>
      </c>
      <c r="H606">
        <v>4271</v>
      </c>
      <c r="I606">
        <v>2400</v>
      </c>
      <c r="J606">
        <v>311</v>
      </c>
      <c r="K606">
        <v>226</v>
      </c>
      <c r="L606">
        <v>1540</v>
      </c>
      <c r="M606">
        <v>0</v>
      </c>
      <c r="N606">
        <v>110</v>
      </c>
      <c r="O606" s="5">
        <v>0</v>
      </c>
      <c r="P606">
        <v>19015</v>
      </c>
      <c r="Q606">
        <v>19025</v>
      </c>
      <c r="R606">
        <v>19035</v>
      </c>
      <c r="S606"/>
      <c r="T606"/>
      <c r="U606" t="s">
        <v>441</v>
      </c>
      <c r="V606" s="5">
        <v>1001911</v>
      </c>
      <c r="W606" t="s">
        <v>175</v>
      </c>
      <c r="X606" s="5" t="s">
        <v>442</v>
      </c>
      <c r="Y606" t="s">
        <v>294</v>
      </c>
      <c r="Z606"/>
      <c r="AA606"/>
      <c r="AB606" s="5">
        <v>19</v>
      </c>
      <c r="AC606"/>
      <c r="AD606"/>
      <c r="AE606" s="48"/>
      <c r="AF606"/>
      <c r="AG606"/>
      <c r="AK606"/>
      <c r="AM606" s="5">
        <v>1</v>
      </c>
      <c r="AO606" s="5">
        <v>1</v>
      </c>
    </row>
    <row r="607" spans="1:41" ht="14.25" customHeight="1">
      <c r="A607" s="5" t="s">
        <v>86</v>
      </c>
      <c r="B607" s="48">
        <v>30410114</v>
      </c>
      <c r="C607" t="s">
        <v>933</v>
      </c>
      <c r="D607" t="s">
        <v>231</v>
      </c>
      <c r="E607">
        <v>60</v>
      </c>
      <c r="F607" s="5">
        <v>1</v>
      </c>
      <c r="G607">
        <v>58307</v>
      </c>
      <c r="H607">
        <v>4660</v>
      </c>
      <c r="I607">
        <v>2182</v>
      </c>
      <c r="J607">
        <v>341</v>
      </c>
      <c r="K607">
        <v>226</v>
      </c>
      <c r="L607">
        <v>1300</v>
      </c>
      <c r="M607">
        <v>0</v>
      </c>
      <c r="N607">
        <v>120</v>
      </c>
      <c r="O607" s="5">
        <v>0</v>
      </c>
      <c r="P607">
        <v>20015</v>
      </c>
      <c r="Q607">
        <v>20025</v>
      </c>
      <c r="R607">
        <v>20035</v>
      </c>
      <c r="S607"/>
      <c r="T607"/>
      <c r="U607" t="s">
        <v>444</v>
      </c>
      <c r="V607" s="5">
        <v>1002011</v>
      </c>
      <c r="W607">
        <v>313002000</v>
      </c>
      <c r="X607" s="5">
        <v>321002001</v>
      </c>
      <c r="Y607" t="s">
        <v>294</v>
      </c>
      <c r="Z607"/>
      <c r="AA607"/>
      <c r="AB607" s="5">
        <v>20</v>
      </c>
      <c r="AC607"/>
      <c r="AD607"/>
      <c r="AE607" s="48"/>
      <c r="AF607"/>
      <c r="AG607"/>
      <c r="AK607"/>
      <c r="AM607" s="5">
        <v>3</v>
      </c>
      <c r="AO607" s="5">
        <v>1</v>
      </c>
    </row>
    <row r="608" spans="1:41" ht="14.25" customHeight="1">
      <c r="A608" s="5" t="s">
        <v>86</v>
      </c>
      <c r="B608" s="48">
        <v>30410115</v>
      </c>
      <c r="C608" t="s">
        <v>934</v>
      </c>
      <c r="D608" t="s">
        <v>162</v>
      </c>
      <c r="E608">
        <v>60</v>
      </c>
      <c r="F608" s="5">
        <v>1</v>
      </c>
      <c r="G608">
        <v>47910</v>
      </c>
      <c r="H608">
        <v>5184</v>
      </c>
      <c r="I608">
        <v>2109</v>
      </c>
      <c r="J608">
        <v>329</v>
      </c>
      <c r="K608">
        <v>226</v>
      </c>
      <c r="L608">
        <v>1540</v>
      </c>
      <c r="M608">
        <v>80</v>
      </c>
      <c r="N608">
        <v>120</v>
      </c>
      <c r="O608" s="5">
        <v>0</v>
      </c>
      <c r="P608">
        <v>13015</v>
      </c>
      <c r="Q608">
        <v>13025</v>
      </c>
      <c r="R608">
        <v>13035</v>
      </c>
      <c r="S608"/>
      <c r="T608"/>
      <c r="U608" t="s">
        <v>446</v>
      </c>
      <c r="V608" s="5">
        <v>1001311</v>
      </c>
      <c r="W608">
        <v>313001300</v>
      </c>
      <c r="X608" s="5">
        <v>321001301</v>
      </c>
      <c r="Y608" t="s">
        <v>319</v>
      </c>
      <c r="Z608"/>
      <c r="AA608"/>
      <c r="AB608" s="5">
        <v>13</v>
      </c>
      <c r="AC608"/>
      <c r="AD608"/>
      <c r="AE608" s="48"/>
      <c r="AF608"/>
      <c r="AG608"/>
      <c r="AK608"/>
      <c r="AM608" s="5">
        <v>2</v>
      </c>
      <c r="AO608" s="5">
        <v>1</v>
      </c>
    </row>
    <row r="609" spans="1:41" ht="14.25" customHeight="1">
      <c r="A609" s="5" t="s">
        <v>86</v>
      </c>
      <c r="B609" s="48">
        <v>30410116</v>
      </c>
      <c r="C609" s="10" t="s">
        <v>935</v>
      </c>
      <c r="D609" t="s">
        <v>222</v>
      </c>
      <c r="E609">
        <v>60</v>
      </c>
      <c r="F609" s="5">
        <v>1</v>
      </c>
      <c r="G609">
        <v>45402</v>
      </c>
      <c r="H609">
        <v>3513</v>
      </c>
      <c r="I609">
        <v>2264</v>
      </c>
      <c r="J609">
        <v>339</v>
      </c>
      <c r="K609">
        <v>182</v>
      </c>
      <c r="L609">
        <v>1260</v>
      </c>
      <c r="M609">
        <v>0</v>
      </c>
      <c r="N609">
        <v>80</v>
      </c>
      <c r="O609" s="5">
        <v>0</v>
      </c>
      <c r="P609">
        <v>38015</v>
      </c>
      <c r="Q609">
        <v>38025</v>
      </c>
      <c r="R609">
        <v>38035</v>
      </c>
      <c r="S609"/>
      <c r="T609"/>
      <c r="U609" t="s">
        <v>448</v>
      </c>
      <c r="V609" s="5">
        <v>1003811</v>
      </c>
      <c r="W609" t="s">
        <v>224</v>
      </c>
      <c r="X609" s="5" t="s">
        <v>449</v>
      </c>
      <c r="Y609" t="s">
        <v>316</v>
      </c>
      <c r="Z609"/>
      <c r="AA609"/>
      <c r="AB609" s="5">
        <v>38</v>
      </c>
      <c r="AC609"/>
      <c r="AD609"/>
      <c r="AE609" s="48"/>
      <c r="AF609"/>
      <c r="AG609"/>
      <c r="AK609"/>
      <c r="AM609" s="5">
        <v>1</v>
      </c>
      <c r="AO609" s="5">
        <v>1</v>
      </c>
    </row>
    <row r="610" spans="1:41" ht="14.25" customHeight="1">
      <c r="A610" s="5" t="s">
        <v>86</v>
      </c>
      <c r="B610" s="48">
        <v>30410211</v>
      </c>
      <c r="C610" t="s">
        <v>936</v>
      </c>
      <c r="D610" t="s">
        <v>150</v>
      </c>
      <c r="E610">
        <v>60</v>
      </c>
      <c r="F610" s="5">
        <v>1</v>
      </c>
      <c r="G610">
        <v>72390</v>
      </c>
      <c r="H610">
        <v>6113</v>
      </c>
      <c r="I610">
        <v>2505</v>
      </c>
      <c r="J610">
        <v>319</v>
      </c>
      <c r="K610">
        <v>264</v>
      </c>
      <c r="L610">
        <v>1380</v>
      </c>
      <c r="M610">
        <v>125</v>
      </c>
      <c r="N610">
        <v>145</v>
      </c>
      <c r="O610" s="5">
        <v>0</v>
      </c>
      <c r="P610">
        <v>8015</v>
      </c>
      <c r="Q610">
        <v>8025</v>
      </c>
      <c r="R610">
        <v>8035</v>
      </c>
      <c r="S610">
        <v>8045</v>
      </c>
      <c r="T610"/>
      <c r="U610" t="s">
        <v>451</v>
      </c>
      <c r="V610" s="5">
        <v>1000811</v>
      </c>
      <c r="W610" t="s">
        <v>152</v>
      </c>
      <c r="X610" s="5" t="s">
        <v>452</v>
      </c>
      <c r="Y610" t="s">
        <v>281</v>
      </c>
      <c r="Z610"/>
      <c r="AA610"/>
      <c r="AB610" s="5">
        <v>8</v>
      </c>
      <c r="AC610"/>
      <c r="AD610"/>
      <c r="AE610" s="52" t="s">
        <v>937</v>
      </c>
      <c r="AF610">
        <v>8045</v>
      </c>
      <c r="AG610"/>
      <c r="AK610"/>
      <c r="AM610" s="5">
        <v>4</v>
      </c>
      <c r="AO610" s="5">
        <v>1</v>
      </c>
    </row>
    <row r="611" spans="1:41" ht="14.25" customHeight="1">
      <c r="A611" s="5" t="s">
        <v>86</v>
      </c>
      <c r="B611" s="48">
        <v>30420111</v>
      </c>
      <c r="C611" t="s">
        <v>938</v>
      </c>
      <c r="D611" t="s">
        <v>187</v>
      </c>
      <c r="E611">
        <v>60</v>
      </c>
      <c r="F611" s="5">
        <v>1</v>
      </c>
      <c r="G611">
        <v>50305</v>
      </c>
      <c r="H611">
        <v>5593</v>
      </c>
      <c r="I611">
        <v>2359</v>
      </c>
      <c r="J611">
        <v>341</v>
      </c>
      <c r="K611">
        <v>176</v>
      </c>
      <c r="L611">
        <v>1408</v>
      </c>
      <c r="M611">
        <v>39</v>
      </c>
      <c r="N611">
        <v>99</v>
      </c>
      <c r="O611" s="5">
        <v>0</v>
      </c>
      <c r="P611">
        <v>21015</v>
      </c>
      <c r="Q611">
        <v>21025</v>
      </c>
      <c r="R611">
        <v>21035</v>
      </c>
      <c r="S611"/>
      <c r="T611"/>
      <c r="U611" t="s">
        <v>455</v>
      </c>
      <c r="V611" s="5">
        <v>1002111</v>
      </c>
      <c r="W611">
        <v>313002100</v>
      </c>
      <c r="X611" s="5">
        <v>321002101</v>
      </c>
      <c r="Y611" t="s">
        <v>288</v>
      </c>
      <c r="Z611"/>
      <c r="AA611"/>
      <c r="AB611" s="5">
        <v>21</v>
      </c>
      <c r="AC611"/>
      <c r="AD611"/>
      <c r="AE611" s="52" t="s">
        <v>939</v>
      </c>
      <c r="AF611"/>
      <c r="AG611"/>
      <c r="AK611"/>
      <c r="AM611" s="5">
        <v>2</v>
      </c>
      <c r="AO611" s="5">
        <v>1</v>
      </c>
    </row>
    <row r="612" spans="1:41" ht="14.25" customHeight="1">
      <c r="A612" s="5" t="s">
        <v>86</v>
      </c>
      <c r="B612" s="48">
        <v>30420112</v>
      </c>
      <c r="C612" t="s">
        <v>940</v>
      </c>
      <c r="D612" t="s">
        <v>237</v>
      </c>
      <c r="E612">
        <v>60</v>
      </c>
      <c r="F612" s="5">
        <v>1</v>
      </c>
      <c r="G612">
        <v>52085</v>
      </c>
      <c r="H612">
        <v>4368</v>
      </c>
      <c r="I612">
        <v>2282</v>
      </c>
      <c r="J612">
        <v>352</v>
      </c>
      <c r="K612">
        <v>134</v>
      </c>
      <c r="L612">
        <v>1268</v>
      </c>
      <c r="M612">
        <v>114</v>
      </c>
      <c r="N612">
        <v>109</v>
      </c>
      <c r="O612" s="5">
        <v>0</v>
      </c>
      <c r="P612">
        <v>24015</v>
      </c>
      <c r="Q612">
        <v>24025</v>
      </c>
      <c r="R612">
        <v>24035</v>
      </c>
      <c r="S612"/>
      <c r="T612"/>
      <c r="U612" t="s">
        <v>458</v>
      </c>
      <c r="V612" s="5">
        <v>1002411</v>
      </c>
      <c r="W612">
        <v>313002400</v>
      </c>
      <c r="X612" s="5">
        <v>321002401</v>
      </c>
      <c r="Y612" t="s">
        <v>298</v>
      </c>
      <c r="Z612"/>
      <c r="AA612"/>
      <c r="AB612" s="5">
        <v>24</v>
      </c>
      <c r="AC612"/>
      <c r="AD612"/>
      <c r="AE612" s="48"/>
      <c r="AF612"/>
      <c r="AG612"/>
      <c r="AK612"/>
      <c r="AM612" s="5">
        <v>3</v>
      </c>
      <c r="AO612" s="5">
        <v>1</v>
      </c>
    </row>
    <row r="613" spans="1:41" ht="14.25" customHeight="1">
      <c r="A613" s="5" t="s">
        <v>86</v>
      </c>
      <c r="B613" s="48">
        <v>30420113</v>
      </c>
      <c r="C613" t="s">
        <v>941</v>
      </c>
      <c r="D613" t="s">
        <v>193</v>
      </c>
      <c r="E613">
        <v>60</v>
      </c>
      <c r="F613" s="5">
        <v>1</v>
      </c>
      <c r="G613">
        <v>48522</v>
      </c>
      <c r="H613">
        <v>3960</v>
      </c>
      <c r="I613">
        <v>2359</v>
      </c>
      <c r="J613">
        <v>385</v>
      </c>
      <c r="K613">
        <v>216</v>
      </c>
      <c r="L613">
        <v>1268</v>
      </c>
      <c r="M613">
        <v>4</v>
      </c>
      <c r="N613">
        <v>94</v>
      </c>
      <c r="O613" s="5">
        <v>0</v>
      </c>
      <c r="P613">
        <v>26015</v>
      </c>
      <c r="Q613">
        <v>26025</v>
      </c>
      <c r="R613">
        <v>26035</v>
      </c>
      <c r="S613"/>
      <c r="T613"/>
      <c r="U613" t="s">
        <v>460</v>
      </c>
      <c r="V613" s="5">
        <v>1002611</v>
      </c>
      <c r="W613" t="s">
        <v>195</v>
      </c>
      <c r="X613" s="5" t="s">
        <v>461</v>
      </c>
      <c r="Y613" t="s">
        <v>301</v>
      </c>
      <c r="Z613"/>
      <c r="AA613"/>
      <c r="AB613" s="5">
        <v>26</v>
      </c>
      <c r="AC613"/>
      <c r="AD613"/>
      <c r="AE613" s="48"/>
      <c r="AF613"/>
      <c r="AG613"/>
      <c r="AK613"/>
      <c r="AM613" s="5">
        <v>1</v>
      </c>
      <c r="AO613" s="5">
        <v>1</v>
      </c>
    </row>
    <row r="614" spans="1:41" ht="14.25" customHeight="1">
      <c r="A614" s="5" t="s">
        <v>86</v>
      </c>
      <c r="B614" s="48">
        <v>30420114</v>
      </c>
      <c r="C614" t="s">
        <v>942</v>
      </c>
      <c r="D614" t="s">
        <v>156</v>
      </c>
      <c r="E614">
        <v>60</v>
      </c>
      <c r="F614" s="5">
        <v>1</v>
      </c>
      <c r="G614">
        <v>47588</v>
      </c>
      <c r="H614">
        <v>5245</v>
      </c>
      <c r="I614">
        <v>2163</v>
      </c>
      <c r="J614">
        <v>375</v>
      </c>
      <c r="K614">
        <v>232</v>
      </c>
      <c r="L614">
        <v>1388</v>
      </c>
      <c r="M614">
        <v>4</v>
      </c>
      <c r="N614">
        <v>114</v>
      </c>
      <c r="O614" s="5">
        <v>0</v>
      </c>
      <c r="P614">
        <v>11015</v>
      </c>
      <c r="Q614">
        <v>11025</v>
      </c>
      <c r="R614">
        <v>11065</v>
      </c>
      <c r="S614"/>
      <c r="T614"/>
      <c r="U614" t="s">
        <v>463</v>
      </c>
      <c r="V614" s="5">
        <v>1001111</v>
      </c>
      <c r="W614" t="s">
        <v>158</v>
      </c>
      <c r="X614" s="5" t="s">
        <v>464</v>
      </c>
      <c r="Y614" t="s">
        <v>267</v>
      </c>
      <c r="Z614"/>
      <c r="AA614"/>
      <c r="AB614" s="5">
        <v>11</v>
      </c>
      <c r="AC614"/>
      <c r="AD614"/>
      <c r="AE614" s="48"/>
      <c r="AF614"/>
      <c r="AG614"/>
      <c r="AK614"/>
      <c r="AM614" s="5">
        <v>3</v>
      </c>
      <c r="AO614" s="5">
        <v>1</v>
      </c>
    </row>
    <row r="615" spans="1:41" ht="14.25" customHeight="1">
      <c r="A615" s="5" t="s">
        <v>86</v>
      </c>
      <c r="B615" s="48">
        <v>30420115</v>
      </c>
      <c r="C615" t="s">
        <v>943</v>
      </c>
      <c r="D615" t="s">
        <v>261</v>
      </c>
      <c r="E615">
        <v>60</v>
      </c>
      <c r="F615" s="5">
        <v>1</v>
      </c>
      <c r="G615">
        <v>51997</v>
      </c>
      <c r="H615">
        <v>5305</v>
      </c>
      <c r="I615">
        <v>2273</v>
      </c>
      <c r="J615">
        <v>315</v>
      </c>
      <c r="K615">
        <v>234</v>
      </c>
      <c r="L615">
        <v>1588</v>
      </c>
      <c r="M615">
        <v>4</v>
      </c>
      <c r="N615">
        <v>119</v>
      </c>
      <c r="O615" s="5">
        <v>0</v>
      </c>
      <c r="P615">
        <v>50015</v>
      </c>
      <c r="Q615">
        <v>50025</v>
      </c>
      <c r="R615">
        <v>50065</v>
      </c>
      <c r="S615">
        <v>50075</v>
      </c>
      <c r="T615"/>
      <c r="U615" t="s">
        <v>466</v>
      </c>
      <c r="V615" s="5">
        <v>1005011</v>
      </c>
      <c r="W615" t="s">
        <v>263</v>
      </c>
      <c r="X615" s="5" t="s">
        <v>467</v>
      </c>
      <c r="Y615" t="s">
        <v>326</v>
      </c>
      <c r="Z615"/>
      <c r="AA615"/>
      <c r="AB615" s="5">
        <v>50</v>
      </c>
      <c r="AC615"/>
      <c r="AD615"/>
      <c r="AE615" s="48"/>
      <c r="AF615"/>
      <c r="AG615"/>
      <c r="AK615"/>
      <c r="AM615" s="5">
        <v>3</v>
      </c>
      <c r="AO615" s="5">
        <v>1</v>
      </c>
    </row>
    <row r="616" spans="1:41" ht="14.25" customHeight="1">
      <c r="A616" s="5" t="s">
        <v>86</v>
      </c>
      <c r="B616" s="48">
        <v>30420116</v>
      </c>
      <c r="C616" t="s">
        <v>944</v>
      </c>
      <c r="D616" t="s">
        <v>222</v>
      </c>
      <c r="E616">
        <v>60</v>
      </c>
      <c r="F616" s="5">
        <v>1</v>
      </c>
      <c r="G616">
        <v>51239</v>
      </c>
      <c r="H616">
        <v>3633</v>
      </c>
      <c r="I616">
        <v>2324</v>
      </c>
      <c r="J616">
        <v>339</v>
      </c>
      <c r="K616">
        <v>182</v>
      </c>
      <c r="L616">
        <v>1268</v>
      </c>
      <c r="M616">
        <v>4</v>
      </c>
      <c r="N616">
        <v>84</v>
      </c>
      <c r="O616" s="5">
        <v>0</v>
      </c>
      <c r="P616">
        <v>38015</v>
      </c>
      <c r="Q616">
        <v>38025</v>
      </c>
      <c r="R616">
        <v>38035</v>
      </c>
      <c r="S616"/>
      <c r="T616"/>
      <c r="U616" t="s">
        <v>448</v>
      </c>
      <c r="V616" s="5">
        <v>1003811</v>
      </c>
      <c r="W616" t="s">
        <v>224</v>
      </c>
      <c r="X616" s="5" t="s">
        <v>449</v>
      </c>
      <c r="Y616" t="s">
        <v>316</v>
      </c>
      <c r="Z616"/>
      <c r="AA616"/>
      <c r="AB616" s="5">
        <v>38</v>
      </c>
      <c r="AC616"/>
      <c r="AD616"/>
      <c r="AE616" s="48"/>
      <c r="AF616"/>
      <c r="AG616"/>
      <c r="AK616"/>
      <c r="AM616" s="5">
        <v>1</v>
      </c>
      <c r="AO616" s="5">
        <v>1</v>
      </c>
    </row>
    <row r="617" spans="1:41" ht="14.25" customHeight="1">
      <c r="A617" s="5" t="s">
        <v>86</v>
      </c>
      <c r="B617" s="48">
        <v>30420211</v>
      </c>
      <c r="C617" t="s">
        <v>945</v>
      </c>
      <c r="D617" t="s">
        <v>249</v>
      </c>
      <c r="E617">
        <v>60</v>
      </c>
      <c r="F617" s="5">
        <v>1</v>
      </c>
      <c r="G617">
        <v>60233</v>
      </c>
      <c r="H617">
        <v>5239</v>
      </c>
      <c r="I617">
        <v>1947</v>
      </c>
      <c r="J617">
        <v>336</v>
      </c>
      <c r="K617">
        <v>116</v>
      </c>
      <c r="L617">
        <v>1328</v>
      </c>
      <c r="M617">
        <v>79</v>
      </c>
      <c r="N617">
        <v>84</v>
      </c>
      <c r="O617" s="5">
        <v>0</v>
      </c>
      <c r="P617">
        <v>32015</v>
      </c>
      <c r="Q617">
        <v>32025</v>
      </c>
      <c r="R617">
        <v>32035</v>
      </c>
      <c r="S617"/>
      <c r="T617"/>
      <c r="U617" t="s">
        <v>455</v>
      </c>
      <c r="V617" s="5">
        <v>1003211</v>
      </c>
      <c r="W617" t="s">
        <v>251</v>
      </c>
      <c r="X617" s="5" t="s">
        <v>470</v>
      </c>
      <c r="Y617" t="s">
        <v>308</v>
      </c>
      <c r="Z617"/>
      <c r="AA617"/>
      <c r="AB617" s="5">
        <v>32</v>
      </c>
      <c r="AC617"/>
      <c r="AD617"/>
      <c r="AE617" s="52" t="s">
        <v>946</v>
      </c>
      <c r="AF617"/>
      <c r="AG617"/>
      <c r="AK617"/>
      <c r="AM617" s="5">
        <v>3</v>
      </c>
      <c r="AO617" s="5">
        <v>1</v>
      </c>
    </row>
    <row r="618" spans="1:41" ht="14.25" customHeight="1">
      <c r="A618" s="5" t="s">
        <v>86</v>
      </c>
      <c r="B618" s="48">
        <v>30420212</v>
      </c>
      <c r="C618" t="s">
        <v>947</v>
      </c>
      <c r="D618" t="s">
        <v>252</v>
      </c>
      <c r="E618">
        <v>60</v>
      </c>
      <c r="F618" s="5">
        <v>1</v>
      </c>
      <c r="G618">
        <v>53723</v>
      </c>
      <c r="H618">
        <v>4942</v>
      </c>
      <c r="I618">
        <v>1870</v>
      </c>
      <c r="J618">
        <v>321</v>
      </c>
      <c r="K618">
        <v>182</v>
      </c>
      <c r="L618">
        <v>1428</v>
      </c>
      <c r="M618">
        <v>49</v>
      </c>
      <c r="N618">
        <v>84</v>
      </c>
      <c r="O618" s="5">
        <v>0</v>
      </c>
      <c r="P618">
        <v>35015</v>
      </c>
      <c r="Q618">
        <v>35025</v>
      </c>
      <c r="R618">
        <v>35035</v>
      </c>
      <c r="S618"/>
      <c r="T618"/>
      <c r="U618" t="s">
        <v>455</v>
      </c>
      <c r="V618" s="5">
        <v>1003511</v>
      </c>
      <c r="W618" t="s">
        <v>254</v>
      </c>
      <c r="X618" s="5" t="s">
        <v>473</v>
      </c>
      <c r="Y618" t="s">
        <v>312</v>
      </c>
      <c r="Z618"/>
      <c r="AA618"/>
      <c r="AB618" s="5">
        <v>35</v>
      </c>
      <c r="AC618"/>
      <c r="AD618"/>
      <c r="AE618" s="52" t="s">
        <v>948</v>
      </c>
      <c r="AF618"/>
      <c r="AG618"/>
      <c r="AK618"/>
      <c r="AM618" s="5">
        <v>2</v>
      </c>
      <c r="AO618" s="5">
        <v>1</v>
      </c>
    </row>
    <row r="619" spans="1:41" ht="14.25" customHeight="1">
      <c r="A619" s="5" t="s">
        <v>86</v>
      </c>
      <c r="B619" s="48">
        <v>30430111</v>
      </c>
      <c r="C619" t="s">
        <v>949</v>
      </c>
      <c r="D619" t="s">
        <v>187</v>
      </c>
      <c r="E619">
        <v>61</v>
      </c>
      <c r="F619" s="5">
        <v>1</v>
      </c>
      <c r="G619">
        <v>51494</v>
      </c>
      <c r="H619">
        <v>5749</v>
      </c>
      <c r="I619">
        <v>2393</v>
      </c>
      <c r="J619">
        <v>341</v>
      </c>
      <c r="K619">
        <v>176</v>
      </c>
      <c r="L619">
        <v>1430</v>
      </c>
      <c r="M619">
        <v>51</v>
      </c>
      <c r="N619">
        <v>111</v>
      </c>
      <c r="O619" s="5">
        <v>0</v>
      </c>
      <c r="P619">
        <v>21015</v>
      </c>
      <c r="Q619">
        <v>21025</v>
      </c>
      <c r="R619">
        <v>21035</v>
      </c>
      <c r="S619"/>
      <c r="T619"/>
      <c r="U619" t="s">
        <v>455</v>
      </c>
      <c r="V619" s="5">
        <v>1002111</v>
      </c>
      <c r="W619">
        <v>313002100</v>
      </c>
      <c r="X619" s="5">
        <v>321002101</v>
      </c>
      <c r="Y619" t="s">
        <v>288</v>
      </c>
      <c r="Z619"/>
      <c r="AA619"/>
      <c r="AB619" s="5">
        <v>21</v>
      </c>
      <c r="AC619"/>
      <c r="AD619"/>
      <c r="AE619" s="52" t="s">
        <v>939</v>
      </c>
      <c r="AF619"/>
      <c r="AG619"/>
      <c r="AK619"/>
      <c r="AM619" s="5">
        <v>2</v>
      </c>
      <c r="AO619" s="5">
        <v>1</v>
      </c>
    </row>
    <row r="620" spans="1:41" ht="14.25" customHeight="1">
      <c r="A620" s="5" t="s">
        <v>86</v>
      </c>
      <c r="B620" s="48">
        <v>30430112</v>
      </c>
      <c r="C620" t="s">
        <v>950</v>
      </c>
      <c r="D620" t="s">
        <v>150</v>
      </c>
      <c r="E620">
        <v>61</v>
      </c>
      <c r="F620" s="5">
        <v>1</v>
      </c>
      <c r="G620">
        <v>60600</v>
      </c>
      <c r="H620">
        <v>5592</v>
      </c>
      <c r="I620">
        <v>2614</v>
      </c>
      <c r="J620">
        <v>319</v>
      </c>
      <c r="K620">
        <v>264</v>
      </c>
      <c r="L620">
        <v>1410</v>
      </c>
      <c r="M620">
        <v>141</v>
      </c>
      <c r="N620">
        <v>161</v>
      </c>
      <c r="O620" s="5">
        <v>0</v>
      </c>
      <c r="P620">
        <v>8015</v>
      </c>
      <c r="Q620">
        <v>8025</v>
      </c>
      <c r="R620">
        <v>8035</v>
      </c>
      <c r="S620">
        <v>8045</v>
      </c>
      <c r="T620"/>
      <c r="U620" t="s">
        <v>477</v>
      </c>
      <c r="V620" s="5">
        <v>1000811</v>
      </c>
      <c r="W620" t="s">
        <v>152</v>
      </c>
      <c r="X620" s="5" t="s">
        <v>452</v>
      </c>
      <c r="Y620" t="s">
        <v>281</v>
      </c>
      <c r="Z620"/>
      <c r="AA620"/>
      <c r="AB620" s="5">
        <v>8</v>
      </c>
      <c r="AC620"/>
      <c r="AD620"/>
      <c r="AE620" s="48"/>
      <c r="AF620"/>
      <c r="AG620"/>
      <c r="AK620"/>
      <c r="AM620" s="5">
        <v>4</v>
      </c>
      <c r="AO620" s="5">
        <v>1</v>
      </c>
    </row>
    <row r="621" spans="1:41" ht="14.25" customHeight="1">
      <c r="A621" s="5" t="s">
        <v>86</v>
      </c>
      <c r="B621" s="48">
        <v>30430113</v>
      </c>
      <c r="C621" t="s">
        <v>951</v>
      </c>
      <c r="D621" t="s">
        <v>193</v>
      </c>
      <c r="E621">
        <v>61</v>
      </c>
      <c r="F621" s="5">
        <v>1</v>
      </c>
      <c r="G621">
        <v>49640</v>
      </c>
      <c r="H621">
        <v>4053</v>
      </c>
      <c r="I621">
        <v>2393</v>
      </c>
      <c r="J621">
        <v>385</v>
      </c>
      <c r="K621">
        <v>216</v>
      </c>
      <c r="L621">
        <v>1290</v>
      </c>
      <c r="M621">
        <v>16</v>
      </c>
      <c r="N621">
        <v>106</v>
      </c>
      <c r="O621" s="5">
        <v>0</v>
      </c>
      <c r="P621">
        <v>26015</v>
      </c>
      <c r="Q621">
        <v>26025</v>
      </c>
      <c r="R621">
        <v>26035</v>
      </c>
      <c r="S621"/>
      <c r="T621"/>
      <c r="U621" t="s">
        <v>479</v>
      </c>
      <c r="V621" s="5">
        <v>1002611</v>
      </c>
      <c r="W621" t="s">
        <v>195</v>
      </c>
      <c r="X621" s="5" t="s">
        <v>461</v>
      </c>
      <c r="Y621" t="s">
        <v>301</v>
      </c>
      <c r="Z621"/>
      <c r="AA621"/>
      <c r="AB621" s="5">
        <v>26</v>
      </c>
      <c r="AC621"/>
      <c r="AD621"/>
      <c r="AE621" s="48"/>
      <c r="AF621"/>
      <c r="AG621"/>
      <c r="AK621"/>
      <c r="AM621" s="5">
        <v>1</v>
      </c>
      <c r="AO621" s="5">
        <v>1</v>
      </c>
    </row>
    <row r="622" spans="1:41" ht="14.25" customHeight="1">
      <c r="A622" s="5" t="s">
        <v>86</v>
      </c>
      <c r="B622" s="48">
        <v>30430114</v>
      </c>
      <c r="C622" t="s">
        <v>952</v>
      </c>
      <c r="D622" t="s">
        <v>201</v>
      </c>
      <c r="E622">
        <v>61</v>
      </c>
      <c r="F622" s="5">
        <v>1</v>
      </c>
      <c r="G622">
        <v>54335</v>
      </c>
      <c r="H622">
        <v>4419</v>
      </c>
      <c r="I622">
        <v>2125</v>
      </c>
      <c r="J622">
        <v>326</v>
      </c>
      <c r="K622">
        <v>122</v>
      </c>
      <c r="L622">
        <v>1410</v>
      </c>
      <c r="M622">
        <v>16</v>
      </c>
      <c r="N622">
        <v>96</v>
      </c>
      <c r="O622" s="5">
        <v>0</v>
      </c>
      <c r="P622">
        <v>41015</v>
      </c>
      <c r="Q622">
        <v>41025</v>
      </c>
      <c r="R622">
        <v>41035</v>
      </c>
      <c r="S622"/>
      <c r="T622"/>
      <c r="U622" t="s">
        <v>481</v>
      </c>
      <c r="V622" s="5">
        <v>1004111</v>
      </c>
      <c r="W622" t="s">
        <v>203</v>
      </c>
      <c r="X622" s="5" t="s">
        <v>482</v>
      </c>
      <c r="Y622" t="s">
        <v>319</v>
      </c>
      <c r="Z622"/>
      <c r="AA622"/>
      <c r="AB622" s="5">
        <v>41</v>
      </c>
      <c r="AC622"/>
      <c r="AD622"/>
      <c r="AE622" s="48"/>
      <c r="AF622"/>
      <c r="AG622"/>
      <c r="AK622"/>
      <c r="AM622" s="5">
        <v>1</v>
      </c>
      <c r="AO622" s="5">
        <v>1</v>
      </c>
    </row>
    <row r="623" spans="1:41" ht="14.25" customHeight="1">
      <c r="A623" s="5" t="s">
        <v>86</v>
      </c>
      <c r="B623" s="48">
        <v>30430115</v>
      </c>
      <c r="C623" t="s">
        <v>953</v>
      </c>
      <c r="D623" t="s">
        <v>240</v>
      </c>
      <c r="E623">
        <v>61</v>
      </c>
      <c r="F623" s="5">
        <v>1</v>
      </c>
      <c r="G623">
        <v>55189</v>
      </c>
      <c r="H623">
        <v>4201</v>
      </c>
      <c r="I623">
        <v>2626</v>
      </c>
      <c r="J623">
        <v>325</v>
      </c>
      <c r="K623">
        <v>192</v>
      </c>
      <c r="L623">
        <v>1350</v>
      </c>
      <c r="M623">
        <v>121</v>
      </c>
      <c r="N623">
        <v>116</v>
      </c>
      <c r="O623" s="5">
        <v>0</v>
      </c>
      <c r="P623">
        <v>25015</v>
      </c>
      <c r="Q623">
        <v>25025</v>
      </c>
      <c r="R623">
        <v>25035</v>
      </c>
      <c r="S623"/>
      <c r="T623"/>
      <c r="U623" t="s">
        <v>458</v>
      </c>
      <c r="V623" s="5">
        <v>1002511</v>
      </c>
      <c r="W623">
        <v>313002500</v>
      </c>
      <c r="X623" s="5">
        <v>321002501</v>
      </c>
      <c r="Y623" t="s">
        <v>300</v>
      </c>
      <c r="Z623"/>
      <c r="AA623"/>
      <c r="AB623" s="5">
        <v>25</v>
      </c>
      <c r="AC623"/>
      <c r="AD623"/>
      <c r="AE623" s="48"/>
      <c r="AF623"/>
      <c r="AG623"/>
      <c r="AK623"/>
      <c r="AM623" s="5">
        <v>4</v>
      </c>
      <c r="AO623" s="5">
        <v>1</v>
      </c>
    </row>
    <row r="624" spans="1:41" ht="14.25" customHeight="1">
      <c r="A624" s="5" t="s">
        <v>86</v>
      </c>
      <c r="B624" s="48">
        <v>30430116</v>
      </c>
      <c r="C624" s="10" t="s">
        <v>954</v>
      </c>
      <c r="D624" t="s">
        <v>222</v>
      </c>
      <c r="E624">
        <v>61</v>
      </c>
      <c r="F624" s="5">
        <v>1</v>
      </c>
      <c r="G624">
        <v>52486</v>
      </c>
      <c r="H624">
        <v>3718</v>
      </c>
      <c r="I624">
        <v>2359</v>
      </c>
      <c r="J624">
        <v>339</v>
      </c>
      <c r="K624">
        <v>182</v>
      </c>
      <c r="L624">
        <v>1290</v>
      </c>
      <c r="M624">
        <v>16</v>
      </c>
      <c r="N624">
        <v>96</v>
      </c>
      <c r="O624" s="5">
        <v>0</v>
      </c>
      <c r="P624">
        <v>38015</v>
      </c>
      <c r="Q624">
        <v>38025</v>
      </c>
      <c r="R624">
        <v>38035</v>
      </c>
      <c r="S624"/>
      <c r="T624"/>
      <c r="U624" t="s">
        <v>448</v>
      </c>
      <c r="V624" s="5">
        <v>1003811</v>
      </c>
      <c r="W624" t="s">
        <v>224</v>
      </c>
      <c r="X624" s="5" t="s">
        <v>449</v>
      </c>
      <c r="Y624" t="s">
        <v>316</v>
      </c>
      <c r="Z624"/>
      <c r="AA624"/>
      <c r="AB624" s="5">
        <v>38</v>
      </c>
      <c r="AC624"/>
      <c r="AD624"/>
      <c r="AE624" s="48"/>
      <c r="AF624"/>
      <c r="AG624"/>
      <c r="AK624"/>
      <c r="AM624" s="5">
        <v>1</v>
      </c>
      <c r="AO624" s="5">
        <v>1</v>
      </c>
    </row>
    <row r="625" spans="1:41" ht="14.25" customHeight="1">
      <c r="A625" s="5" t="s">
        <v>86</v>
      </c>
      <c r="B625" s="48">
        <v>30430211</v>
      </c>
      <c r="C625" t="s">
        <v>955</v>
      </c>
      <c r="D625" t="s">
        <v>165</v>
      </c>
      <c r="E625">
        <v>61</v>
      </c>
      <c r="F625" s="5">
        <v>1</v>
      </c>
      <c r="G625">
        <v>62613</v>
      </c>
      <c r="H625">
        <v>5976</v>
      </c>
      <c r="I625">
        <v>2269</v>
      </c>
      <c r="J625">
        <v>346</v>
      </c>
      <c r="K625">
        <v>250</v>
      </c>
      <c r="L625">
        <v>1390</v>
      </c>
      <c r="M625">
        <v>96</v>
      </c>
      <c r="N625">
        <v>121</v>
      </c>
      <c r="O625" s="5">
        <v>0</v>
      </c>
      <c r="P625">
        <v>14015</v>
      </c>
      <c r="Q625">
        <v>14025</v>
      </c>
      <c r="R625">
        <v>14035</v>
      </c>
      <c r="S625"/>
      <c r="T625"/>
      <c r="U625" t="s">
        <v>486</v>
      </c>
      <c r="V625" s="5">
        <v>1001411</v>
      </c>
      <c r="W625" t="s">
        <v>167</v>
      </c>
      <c r="X625" s="5" t="s">
        <v>487</v>
      </c>
      <c r="Y625" t="s">
        <v>288</v>
      </c>
      <c r="Z625"/>
      <c r="AA625"/>
      <c r="AB625" s="5">
        <v>14</v>
      </c>
      <c r="AC625"/>
      <c r="AD625"/>
      <c r="AE625" s="52" t="s">
        <v>956</v>
      </c>
      <c r="AF625"/>
      <c r="AG625"/>
      <c r="AK625"/>
      <c r="AM625" s="5">
        <v>2</v>
      </c>
      <c r="AO625" s="5">
        <v>1</v>
      </c>
    </row>
    <row r="626" spans="1:41" ht="14.25" customHeight="1">
      <c r="A626" s="5" t="s">
        <v>86</v>
      </c>
      <c r="B626" s="48">
        <v>30430212</v>
      </c>
      <c r="C626" t="s">
        <v>957</v>
      </c>
      <c r="D626" t="s">
        <v>168</v>
      </c>
      <c r="E626">
        <v>61</v>
      </c>
      <c r="F626" s="5">
        <v>1</v>
      </c>
      <c r="G626">
        <v>78021</v>
      </c>
      <c r="H626">
        <v>6270</v>
      </c>
      <c r="I626">
        <v>2347</v>
      </c>
      <c r="J626">
        <v>342</v>
      </c>
      <c r="K626">
        <v>152</v>
      </c>
      <c r="L626">
        <v>1570</v>
      </c>
      <c r="M626">
        <v>16</v>
      </c>
      <c r="N626">
        <v>136</v>
      </c>
      <c r="O626" s="5">
        <v>0</v>
      </c>
      <c r="P626">
        <v>15015</v>
      </c>
      <c r="Q626">
        <v>15025</v>
      </c>
      <c r="R626">
        <v>15035</v>
      </c>
      <c r="S626"/>
      <c r="T626"/>
      <c r="U626" t="s">
        <v>490</v>
      </c>
      <c r="V626" s="5">
        <v>1001511</v>
      </c>
      <c r="W626" t="s">
        <v>170</v>
      </c>
      <c r="X626" s="5" t="s">
        <v>491</v>
      </c>
      <c r="Y626" t="s">
        <v>290</v>
      </c>
      <c r="Z626"/>
      <c r="AA626"/>
      <c r="AB626" s="5">
        <v>15</v>
      </c>
      <c r="AC626"/>
      <c r="AD626"/>
      <c r="AE626" s="52" t="s">
        <v>958</v>
      </c>
      <c r="AF626"/>
      <c r="AG626"/>
      <c r="AK626"/>
      <c r="AM626" s="5">
        <v>3</v>
      </c>
      <c r="AO626" s="5">
        <v>1</v>
      </c>
    </row>
    <row r="627" spans="1:41" ht="14.25" customHeight="1">
      <c r="A627" s="5" t="s">
        <v>86</v>
      </c>
      <c r="B627" s="48">
        <v>30430213</v>
      </c>
      <c r="C627" t="s">
        <v>959</v>
      </c>
      <c r="D627" t="s">
        <v>222</v>
      </c>
      <c r="E627">
        <v>61</v>
      </c>
      <c r="F627" s="5">
        <v>1</v>
      </c>
      <c r="G627">
        <v>56603</v>
      </c>
      <c r="H627">
        <v>4124</v>
      </c>
      <c r="I627">
        <v>2359</v>
      </c>
      <c r="J627">
        <v>339</v>
      </c>
      <c r="K627">
        <v>182</v>
      </c>
      <c r="L627">
        <v>1290</v>
      </c>
      <c r="M627">
        <v>16</v>
      </c>
      <c r="N627">
        <v>96</v>
      </c>
      <c r="O627" s="5">
        <v>0</v>
      </c>
      <c r="P627">
        <v>38015</v>
      </c>
      <c r="Q627">
        <v>38025</v>
      </c>
      <c r="R627">
        <v>38035</v>
      </c>
      <c r="S627"/>
      <c r="T627"/>
      <c r="U627" t="s">
        <v>448</v>
      </c>
      <c r="V627" s="5">
        <v>1003811</v>
      </c>
      <c r="W627" t="s">
        <v>224</v>
      </c>
      <c r="X627" s="5" t="s">
        <v>449</v>
      </c>
      <c r="Y627" t="s">
        <v>316</v>
      </c>
      <c r="Z627"/>
      <c r="AA627"/>
      <c r="AB627" s="5">
        <v>38</v>
      </c>
      <c r="AC627"/>
      <c r="AD627"/>
      <c r="AE627" s="48"/>
      <c r="AF627"/>
      <c r="AG627"/>
      <c r="AK627"/>
      <c r="AM627" s="5">
        <v>1</v>
      </c>
      <c r="AO627" s="5">
        <v>1</v>
      </c>
    </row>
    <row r="628" spans="1:41" ht="14.25" customHeight="1">
      <c r="A628" s="5" t="s">
        <v>86</v>
      </c>
      <c r="B628" s="48">
        <v>30440111</v>
      </c>
      <c r="C628" t="s">
        <v>960</v>
      </c>
      <c r="D628" t="s">
        <v>165</v>
      </c>
      <c r="E628">
        <v>62</v>
      </c>
      <c r="F628" s="5">
        <v>1</v>
      </c>
      <c r="G628">
        <v>56678</v>
      </c>
      <c r="H628">
        <v>6343</v>
      </c>
      <c r="I628">
        <v>2292</v>
      </c>
      <c r="J628">
        <v>342</v>
      </c>
      <c r="K628">
        <v>241</v>
      </c>
      <c r="L628">
        <v>1419</v>
      </c>
      <c r="M628">
        <v>109</v>
      </c>
      <c r="N628">
        <v>134</v>
      </c>
      <c r="O628" s="5">
        <v>0</v>
      </c>
      <c r="P628">
        <v>14015</v>
      </c>
      <c r="Q628">
        <v>14025</v>
      </c>
      <c r="R628">
        <v>14035</v>
      </c>
      <c r="S628"/>
      <c r="T628"/>
      <c r="U628" t="s">
        <v>486</v>
      </c>
      <c r="V628" s="5">
        <v>1001411</v>
      </c>
      <c r="W628" t="s">
        <v>167</v>
      </c>
      <c r="X628" s="5" t="s">
        <v>487</v>
      </c>
      <c r="Y628" t="s">
        <v>288</v>
      </c>
      <c r="Z628"/>
      <c r="AA628"/>
      <c r="AB628" s="5">
        <v>14</v>
      </c>
      <c r="AC628"/>
      <c r="AD628"/>
      <c r="AE628" s="52" t="s">
        <v>961</v>
      </c>
      <c r="AF628"/>
      <c r="AG628"/>
      <c r="AK628"/>
      <c r="AM628" s="5">
        <v>2</v>
      </c>
      <c r="AO628" s="5">
        <v>1</v>
      </c>
    </row>
    <row r="629" spans="1:41" ht="14.25" customHeight="1">
      <c r="A629" s="5" t="s">
        <v>86</v>
      </c>
      <c r="B629" s="48">
        <v>30440112</v>
      </c>
      <c r="C629" t="s">
        <v>962</v>
      </c>
      <c r="D629" t="s">
        <v>184</v>
      </c>
      <c r="E629">
        <v>62</v>
      </c>
      <c r="F629" s="5">
        <v>1</v>
      </c>
      <c r="G629">
        <v>61094</v>
      </c>
      <c r="H629">
        <v>5859</v>
      </c>
      <c r="I629">
        <v>2383</v>
      </c>
      <c r="J629">
        <v>373</v>
      </c>
      <c r="K629">
        <v>217</v>
      </c>
      <c r="L629">
        <v>1399</v>
      </c>
      <c r="M629">
        <v>29</v>
      </c>
      <c r="N629">
        <v>139</v>
      </c>
      <c r="O629" s="5">
        <v>0</v>
      </c>
      <c r="P629">
        <v>16015</v>
      </c>
      <c r="Q629">
        <v>16025</v>
      </c>
      <c r="R629" s="5">
        <v>16035</v>
      </c>
      <c r="S629"/>
      <c r="T629"/>
      <c r="U629" t="s">
        <v>438</v>
      </c>
      <c r="V629" s="5">
        <v>1001611</v>
      </c>
      <c r="W629" t="s">
        <v>186</v>
      </c>
      <c r="X629" s="5" t="s">
        <v>439</v>
      </c>
      <c r="Y629" t="s">
        <v>291</v>
      </c>
      <c r="Z629"/>
      <c r="AA629"/>
      <c r="AB629" s="5">
        <v>16</v>
      </c>
      <c r="AC629"/>
      <c r="AD629"/>
      <c r="AE629" s="48"/>
      <c r="AF629"/>
      <c r="AG629"/>
      <c r="AK629"/>
      <c r="AM629" s="5">
        <v>1</v>
      </c>
      <c r="AO629" s="5">
        <v>1</v>
      </c>
    </row>
    <row r="630" spans="1:41" ht="14.25" customHeight="1">
      <c r="A630" s="5" t="s">
        <v>86</v>
      </c>
      <c r="B630" s="48">
        <v>30440113</v>
      </c>
      <c r="C630" t="s">
        <v>963</v>
      </c>
      <c r="D630" t="s">
        <v>219</v>
      </c>
      <c r="E630">
        <v>62</v>
      </c>
      <c r="F630" s="5">
        <v>1</v>
      </c>
      <c r="G630">
        <v>53480</v>
      </c>
      <c r="H630">
        <v>5247</v>
      </c>
      <c r="I630">
        <v>2256</v>
      </c>
      <c r="J630">
        <v>306</v>
      </c>
      <c r="K630">
        <v>183</v>
      </c>
      <c r="L630">
        <v>1459</v>
      </c>
      <c r="M630">
        <v>29</v>
      </c>
      <c r="N630">
        <v>134</v>
      </c>
      <c r="O630" s="5">
        <v>0</v>
      </c>
      <c r="P630">
        <v>27015</v>
      </c>
      <c r="Q630">
        <v>27025</v>
      </c>
      <c r="R630" s="5">
        <v>27035</v>
      </c>
      <c r="S630"/>
      <c r="T630"/>
      <c r="U630" t="s">
        <v>498</v>
      </c>
      <c r="V630" s="5">
        <v>1002711</v>
      </c>
      <c r="W630" t="s">
        <v>221</v>
      </c>
      <c r="X630" s="5" t="s">
        <v>499</v>
      </c>
      <c r="Y630" t="s">
        <v>302</v>
      </c>
      <c r="Z630"/>
      <c r="AA630"/>
      <c r="AB630" s="5">
        <v>27</v>
      </c>
      <c r="AC630"/>
      <c r="AD630"/>
      <c r="AE630" s="48"/>
      <c r="AF630"/>
      <c r="AG630"/>
      <c r="AK630"/>
      <c r="AM630" s="5">
        <v>1</v>
      </c>
      <c r="AO630" s="5">
        <v>1</v>
      </c>
    </row>
    <row r="631" spans="1:41" ht="14.25" customHeight="1">
      <c r="A631" s="5" t="s">
        <v>86</v>
      </c>
      <c r="B631" s="48">
        <v>30440114</v>
      </c>
      <c r="C631" t="s">
        <v>964</v>
      </c>
      <c r="D631" t="s">
        <v>231</v>
      </c>
      <c r="E631">
        <v>62</v>
      </c>
      <c r="F631" s="5">
        <v>1</v>
      </c>
      <c r="G631">
        <v>74273</v>
      </c>
      <c r="H631">
        <v>5859</v>
      </c>
      <c r="I631">
        <v>2292</v>
      </c>
      <c r="J631">
        <v>337</v>
      </c>
      <c r="K631">
        <v>217</v>
      </c>
      <c r="L631">
        <v>1359</v>
      </c>
      <c r="M631">
        <v>29</v>
      </c>
      <c r="N631">
        <v>149</v>
      </c>
      <c r="O631" s="5">
        <v>0</v>
      </c>
      <c r="P631">
        <v>20015</v>
      </c>
      <c r="Q631">
        <v>20025</v>
      </c>
      <c r="R631">
        <v>20035</v>
      </c>
      <c r="S631"/>
      <c r="T631"/>
      <c r="U631" t="s">
        <v>444</v>
      </c>
      <c r="V631" s="5">
        <v>1002011</v>
      </c>
      <c r="W631">
        <v>313002000</v>
      </c>
      <c r="X631" s="5">
        <v>321002001</v>
      </c>
      <c r="Y631" t="s">
        <v>294</v>
      </c>
      <c r="Z631"/>
      <c r="AA631"/>
      <c r="AB631" s="5">
        <v>20</v>
      </c>
      <c r="AC631"/>
      <c r="AD631"/>
      <c r="AE631" s="48"/>
      <c r="AF631"/>
      <c r="AG631"/>
      <c r="AK631"/>
      <c r="AM631" s="5">
        <v>3</v>
      </c>
      <c r="AO631" s="5">
        <v>1</v>
      </c>
    </row>
    <row r="632" spans="1:41" ht="14.25" customHeight="1">
      <c r="A632" s="5" t="s">
        <v>86</v>
      </c>
      <c r="B632" s="48">
        <v>30440115</v>
      </c>
      <c r="C632" t="s">
        <v>965</v>
      </c>
      <c r="D632" t="s">
        <v>168</v>
      </c>
      <c r="E632">
        <v>62</v>
      </c>
      <c r="F632" s="5">
        <v>1</v>
      </c>
      <c r="G632">
        <v>61094</v>
      </c>
      <c r="H632">
        <v>6343</v>
      </c>
      <c r="I632">
        <v>2383</v>
      </c>
      <c r="J632">
        <v>338</v>
      </c>
      <c r="K632">
        <v>143</v>
      </c>
      <c r="L632">
        <v>1599</v>
      </c>
      <c r="M632">
        <v>29</v>
      </c>
      <c r="N632">
        <v>149</v>
      </c>
      <c r="O632" s="5">
        <v>0</v>
      </c>
      <c r="P632">
        <v>15015</v>
      </c>
      <c r="Q632">
        <v>15025</v>
      </c>
      <c r="R632">
        <v>15035</v>
      </c>
      <c r="S632"/>
      <c r="T632"/>
      <c r="U632" t="s">
        <v>502</v>
      </c>
      <c r="V632" s="5">
        <v>1001511</v>
      </c>
      <c r="W632" t="s">
        <v>170</v>
      </c>
      <c r="X632" s="5" t="s">
        <v>491</v>
      </c>
      <c r="Y632" t="s">
        <v>290</v>
      </c>
      <c r="Z632"/>
      <c r="AA632"/>
      <c r="AB632" s="5">
        <v>15</v>
      </c>
      <c r="AC632"/>
      <c r="AD632"/>
      <c r="AE632" s="48"/>
      <c r="AF632"/>
      <c r="AG632"/>
      <c r="AK632"/>
      <c r="AM632" s="5">
        <v>3</v>
      </c>
      <c r="AO632" s="5">
        <v>1</v>
      </c>
    </row>
    <row r="633" spans="1:41" ht="14.25" customHeight="1">
      <c r="A633" s="5" t="s">
        <v>86</v>
      </c>
      <c r="B633" s="48">
        <v>30440116</v>
      </c>
      <c r="C633" t="s">
        <v>966</v>
      </c>
      <c r="D633" t="s">
        <v>222</v>
      </c>
      <c r="E633">
        <v>62</v>
      </c>
      <c r="F633" s="5">
        <v>1</v>
      </c>
      <c r="G633">
        <v>56899</v>
      </c>
      <c r="H633">
        <v>4320</v>
      </c>
      <c r="I633">
        <v>2397</v>
      </c>
      <c r="J633">
        <v>335</v>
      </c>
      <c r="K633">
        <v>173</v>
      </c>
      <c r="L633">
        <v>1319</v>
      </c>
      <c r="M633">
        <v>29</v>
      </c>
      <c r="N633">
        <v>109</v>
      </c>
      <c r="O633" s="5">
        <v>0</v>
      </c>
      <c r="P633">
        <v>38015</v>
      </c>
      <c r="Q633">
        <v>38025</v>
      </c>
      <c r="R633">
        <v>38035</v>
      </c>
      <c r="S633"/>
      <c r="T633"/>
      <c r="U633" t="s">
        <v>448</v>
      </c>
      <c r="V633" s="5">
        <v>1003811</v>
      </c>
      <c r="W633" t="s">
        <v>224</v>
      </c>
      <c r="X633" s="5" t="s">
        <v>449</v>
      </c>
      <c r="Y633" t="s">
        <v>316</v>
      </c>
      <c r="Z633"/>
      <c r="AA633"/>
      <c r="AB633" s="5">
        <v>38</v>
      </c>
      <c r="AC633"/>
      <c r="AD633"/>
      <c r="AE633" s="48"/>
      <c r="AF633"/>
      <c r="AG633"/>
      <c r="AK633"/>
      <c r="AM633" s="5">
        <v>1</v>
      </c>
      <c r="AO633" s="5">
        <v>1</v>
      </c>
    </row>
    <row r="634" spans="1:41" ht="14.25" customHeight="1">
      <c r="A634" s="5" t="s">
        <v>86</v>
      </c>
      <c r="B634" s="48">
        <v>30440211</v>
      </c>
      <c r="C634" t="s">
        <v>967</v>
      </c>
      <c r="D634" t="s">
        <v>156</v>
      </c>
      <c r="E634">
        <v>62</v>
      </c>
      <c r="F634" s="5">
        <v>1</v>
      </c>
      <c r="G634">
        <v>72561</v>
      </c>
      <c r="H634">
        <v>7374</v>
      </c>
      <c r="I634">
        <v>2201</v>
      </c>
      <c r="J634">
        <v>371</v>
      </c>
      <c r="K634">
        <v>223</v>
      </c>
      <c r="L634">
        <v>1439</v>
      </c>
      <c r="M634">
        <v>29</v>
      </c>
      <c r="N634">
        <v>139</v>
      </c>
      <c r="O634" s="5">
        <v>0</v>
      </c>
      <c r="P634">
        <v>11015</v>
      </c>
      <c r="Q634">
        <v>11025</v>
      </c>
      <c r="R634">
        <v>11065</v>
      </c>
      <c r="S634"/>
      <c r="T634"/>
      <c r="U634" s="10" t="s">
        <v>463</v>
      </c>
      <c r="V634" s="5">
        <v>1001111</v>
      </c>
      <c r="W634" t="s">
        <v>158</v>
      </c>
      <c r="X634" s="5" t="s">
        <v>464</v>
      </c>
      <c r="Y634" t="s">
        <v>267</v>
      </c>
      <c r="Z634"/>
      <c r="AA634"/>
      <c r="AB634" s="5">
        <v>11</v>
      </c>
      <c r="AC634"/>
      <c r="AD634"/>
      <c r="AE634" s="52" t="s">
        <v>968</v>
      </c>
      <c r="AF634"/>
      <c r="AG634"/>
      <c r="AK634"/>
      <c r="AM634" s="5">
        <v>3</v>
      </c>
      <c r="AO634" s="5">
        <v>1</v>
      </c>
    </row>
    <row r="635" spans="1:41" ht="14.25" customHeight="1">
      <c r="A635" s="5" t="s">
        <v>86</v>
      </c>
      <c r="B635" s="48">
        <v>30440212</v>
      </c>
      <c r="C635" t="s">
        <v>969</v>
      </c>
      <c r="D635" t="s">
        <v>261</v>
      </c>
      <c r="E635">
        <v>62</v>
      </c>
      <c r="F635" s="5">
        <v>1</v>
      </c>
      <c r="G635">
        <v>68867</v>
      </c>
      <c r="H635">
        <v>6825</v>
      </c>
      <c r="I635">
        <v>2331</v>
      </c>
      <c r="J635">
        <v>311</v>
      </c>
      <c r="K635">
        <v>225</v>
      </c>
      <c r="L635">
        <v>1639</v>
      </c>
      <c r="M635">
        <v>29</v>
      </c>
      <c r="N635">
        <v>144</v>
      </c>
      <c r="O635" s="5">
        <v>0</v>
      </c>
      <c r="P635">
        <v>50015</v>
      </c>
      <c r="Q635">
        <v>50025</v>
      </c>
      <c r="R635">
        <v>50065</v>
      </c>
      <c r="S635">
        <v>50075</v>
      </c>
      <c r="T635"/>
      <c r="U635" t="s">
        <v>507</v>
      </c>
      <c r="V635" s="5">
        <v>1005011</v>
      </c>
      <c r="W635" t="s">
        <v>263</v>
      </c>
      <c r="X635" s="5" t="s">
        <v>467</v>
      </c>
      <c r="Y635" t="s">
        <v>326</v>
      </c>
      <c r="Z635"/>
      <c r="AA635"/>
      <c r="AB635" s="5">
        <v>50</v>
      </c>
      <c r="AC635"/>
      <c r="AD635"/>
      <c r="AE635" s="48"/>
      <c r="AF635"/>
      <c r="AG635"/>
      <c r="AK635"/>
      <c r="AM635" s="5">
        <v>3</v>
      </c>
      <c r="AO635" s="5">
        <v>1</v>
      </c>
    </row>
    <row r="636" spans="1:41" ht="14.25" customHeight="1">
      <c r="A636" s="5" t="s">
        <v>86</v>
      </c>
      <c r="B636" s="48">
        <v>30440213</v>
      </c>
      <c r="C636" t="s">
        <v>970</v>
      </c>
      <c r="D636" t="s">
        <v>204</v>
      </c>
      <c r="E636">
        <v>62</v>
      </c>
      <c r="F636" s="5">
        <v>1</v>
      </c>
      <c r="G636">
        <v>65313</v>
      </c>
      <c r="H636">
        <v>5139</v>
      </c>
      <c r="I636">
        <v>1856</v>
      </c>
      <c r="J636">
        <v>362</v>
      </c>
      <c r="K636">
        <v>113</v>
      </c>
      <c r="L636">
        <v>1439</v>
      </c>
      <c r="M636">
        <v>29</v>
      </c>
      <c r="N636">
        <v>114</v>
      </c>
      <c r="O636" s="5">
        <v>0</v>
      </c>
      <c r="P636">
        <v>28015</v>
      </c>
      <c r="Q636">
        <v>28055</v>
      </c>
      <c r="R636">
        <v>28065</v>
      </c>
      <c r="S636"/>
      <c r="T636"/>
      <c r="U636" t="s">
        <v>509</v>
      </c>
      <c r="V636" s="5">
        <v>1002811</v>
      </c>
      <c r="W636" t="s">
        <v>206</v>
      </c>
      <c r="X636" s="5" t="s">
        <v>510</v>
      </c>
      <c r="Y636" t="s">
        <v>303</v>
      </c>
      <c r="Z636"/>
      <c r="AA636"/>
      <c r="AB636" s="5">
        <v>28</v>
      </c>
      <c r="AC636"/>
      <c r="AD636"/>
      <c r="AE636" s="48"/>
      <c r="AF636"/>
      <c r="AG636"/>
      <c r="AK636"/>
      <c r="AM636" s="5">
        <v>1</v>
      </c>
      <c r="AO636" s="5">
        <v>1</v>
      </c>
    </row>
    <row r="637" spans="1:41" ht="14.25" customHeight="1">
      <c r="A637" s="5" t="s">
        <v>86</v>
      </c>
      <c r="B637" s="48">
        <v>30450111</v>
      </c>
      <c r="C637" t="s">
        <v>971</v>
      </c>
      <c r="D637" t="s">
        <v>94</v>
      </c>
      <c r="E637">
        <v>63</v>
      </c>
      <c r="F637" s="5">
        <v>1</v>
      </c>
      <c r="G637">
        <v>56750</v>
      </c>
      <c r="H637">
        <v>7304</v>
      </c>
      <c r="I637">
        <v>2550</v>
      </c>
      <c r="J637">
        <v>355</v>
      </c>
      <c r="K637">
        <v>273</v>
      </c>
      <c r="L637">
        <v>1717</v>
      </c>
      <c r="M637">
        <v>34</v>
      </c>
      <c r="N637">
        <v>154</v>
      </c>
      <c r="O637" s="5">
        <v>0</v>
      </c>
      <c r="P637">
        <v>39015</v>
      </c>
      <c r="Q637">
        <v>39025</v>
      </c>
      <c r="R637">
        <v>39035</v>
      </c>
      <c r="S637">
        <v>39045</v>
      </c>
      <c r="T637"/>
      <c r="U637" s="10" t="s">
        <v>512</v>
      </c>
      <c r="V637" s="5">
        <v>1003911</v>
      </c>
      <c r="W637" t="s">
        <v>200</v>
      </c>
      <c r="X637" s="5" t="s">
        <v>513</v>
      </c>
      <c r="Y637" t="s">
        <v>317</v>
      </c>
      <c r="Z637"/>
      <c r="AA637"/>
      <c r="AB637" s="5">
        <v>39</v>
      </c>
      <c r="AC637"/>
      <c r="AD637"/>
      <c r="AE637" s="52" t="s">
        <v>972</v>
      </c>
      <c r="AF637">
        <v>39045</v>
      </c>
      <c r="AG637"/>
      <c r="AK637"/>
      <c r="AM637" s="5">
        <v>3</v>
      </c>
      <c r="AO637" s="5">
        <v>1</v>
      </c>
    </row>
    <row r="638" spans="1:41" ht="14.25" customHeight="1">
      <c r="A638" s="5" t="s">
        <v>86</v>
      </c>
      <c r="B638" s="48">
        <v>30450112</v>
      </c>
      <c r="C638" t="s">
        <v>973</v>
      </c>
      <c r="D638" t="s">
        <v>184</v>
      </c>
      <c r="E638">
        <v>63</v>
      </c>
      <c r="F638" s="5">
        <v>1</v>
      </c>
      <c r="G638">
        <v>62613</v>
      </c>
      <c r="H638">
        <v>6004</v>
      </c>
      <c r="I638">
        <v>2418</v>
      </c>
      <c r="J638">
        <v>353</v>
      </c>
      <c r="K638">
        <v>217</v>
      </c>
      <c r="L638">
        <v>1407</v>
      </c>
      <c r="M638">
        <v>34</v>
      </c>
      <c r="N638">
        <v>144</v>
      </c>
      <c r="O638" s="5">
        <v>0</v>
      </c>
      <c r="P638">
        <v>16015</v>
      </c>
      <c r="Q638">
        <v>16025</v>
      </c>
      <c r="R638">
        <v>16035</v>
      </c>
      <c r="S638"/>
      <c r="T638"/>
      <c r="U638" t="s">
        <v>438</v>
      </c>
      <c r="V638" s="5">
        <v>1001611</v>
      </c>
      <c r="W638" t="s">
        <v>186</v>
      </c>
      <c r="X638" s="5" t="s">
        <v>439</v>
      </c>
      <c r="Y638" t="s">
        <v>291</v>
      </c>
      <c r="Z638"/>
      <c r="AA638"/>
      <c r="AB638" s="5">
        <v>16</v>
      </c>
      <c r="AC638"/>
      <c r="AD638"/>
      <c r="AE638" s="48"/>
      <c r="AF638"/>
      <c r="AG638"/>
      <c r="AK638"/>
      <c r="AM638" s="5">
        <v>1</v>
      </c>
      <c r="AO638" s="5">
        <v>1</v>
      </c>
    </row>
    <row r="639" spans="1:41" ht="14.25" customHeight="1">
      <c r="A639" s="5" t="s">
        <v>86</v>
      </c>
      <c r="B639" s="48">
        <v>30450113</v>
      </c>
      <c r="C639" t="s">
        <v>974</v>
      </c>
      <c r="D639" t="s">
        <v>173</v>
      </c>
      <c r="E639">
        <v>63</v>
      </c>
      <c r="F639" s="5">
        <v>1</v>
      </c>
      <c r="G639">
        <v>67189</v>
      </c>
      <c r="H639">
        <v>5503</v>
      </c>
      <c r="I639">
        <v>2604</v>
      </c>
      <c r="J639">
        <v>287</v>
      </c>
      <c r="K639">
        <v>217</v>
      </c>
      <c r="L639">
        <v>1607</v>
      </c>
      <c r="M639">
        <v>34</v>
      </c>
      <c r="N639">
        <v>144</v>
      </c>
      <c r="O639" s="5">
        <v>0</v>
      </c>
      <c r="P639">
        <v>19015</v>
      </c>
      <c r="Q639">
        <v>19025</v>
      </c>
      <c r="R639">
        <v>19035</v>
      </c>
      <c r="S639"/>
      <c r="T639"/>
      <c r="U639" t="s">
        <v>441</v>
      </c>
      <c r="V639" s="5">
        <v>1001911</v>
      </c>
      <c r="W639" t="s">
        <v>175</v>
      </c>
      <c r="X639" s="5" t="s">
        <v>442</v>
      </c>
      <c r="Y639" t="s">
        <v>294</v>
      </c>
      <c r="Z639"/>
      <c r="AA639"/>
      <c r="AB639" s="5">
        <v>19</v>
      </c>
      <c r="AC639"/>
      <c r="AD639"/>
      <c r="AE639" s="48"/>
      <c r="AF639"/>
      <c r="AG639"/>
      <c r="AK639"/>
      <c r="AM639" s="5">
        <v>1</v>
      </c>
      <c r="AO639" s="5">
        <v>1</v>
      </c>
    </row>
    <row r="640" spans="1:41" ht="14.25" customHeight="1">
      <c r="A640" s="5" t="s">
        <v>86</v>
      </c>
      <c r="B640" s="48">
        <v>30450114</v>
      </c>
      <c r="C640" t="s">
        <v>975</v>
      </c>
      <c r="D640" t="s">
        <v>255</v>
      </c>
      <c r="E640">
        <v>63</v>
      </c>
      <c r="F640" s="5">
        <v>1</v>
      </c>
      <c r="G640">
        <v>58320</v>
      </c>
      <c r="H640">
        <v>3917</v>
      </c>
      <c r="I640">
        <v>2344</v>
      </c>
      <c r="J640">
        <v>348</v>
      </c>
      <c r="K640">
        <v>155</v>
      </c>
      <c r="L640">
        <v>1287</v>
      </c>
      <c r="M640">
        <v>34</v>
      </c>
      <c r="N640">
        <v>124</v>
      </c>
      <c r="O640" s="5">
        <v>0</v>
      </c>
      <c r="P640">
        <v>34015</v>
      </c>
      <c r="Q640">
        <v>34025</v>
      </c>
      <c r="R640" s="5">
        <v>34035</v>
      </c>
      <c r="T640"/>
      <c r="U640" t="s">
        <v>518</v>
      </c>
      <c r="V640" s="5">
        <v>1003411</v>
      </c>
      <c r="W640" t="s">
        <v>257</v>
      </c>
      <c r="X640" s="5" t="s">
        <v>519</v>
      </c>
      <c r="Y640" t="s">
        <v>311</v>
      </c>
      <c r="Z640"/>
      <c r="AA640"/>
      <c r="AB640" s="5">
        <v>34</v>
      </c>
      <c r="AC640"/>
      <c r="AD640"/>
      <c r="AE640" s="48"/>
      <c r="AF640"/>
      <c r="AG640"/>
      <c r="AK640"/>
      <c r="AM640" s="5">
        <v>1</v>
      </c>
      <c r="AO640" s="5">
        <v>1</v>
      </c>
    </row>
    <row r="641" spans="1:41" ht="14.25" customHeight="1">
      <c r="A641" s="5" t="s">
        <v>86</v>
      </c>
      <c r="B641" s="48">
        <v>30450115</v>
      </c>
      <c r="C641" t="s">
        <v>976</v>
      </c>
      <c r="D641" t="s">
        <v>162</v>
      </c>
      <c r="E641">
        <v>63</v>
      </c>
      <c r="F641" s="5">
        <v>1</v>
      </c>
      <c r="G641">
        <v>62613</v>
      </c>
      <c r="H641">
        <v>6671</v>
      </c>
      <c r="I641">
        <v>2233</v>
      </c>
      <c r="J641">
        <v>305</v>
      </c>
      <c r="K641">
        <v>217</v>
      </c>
      <c r="L641">
        <v>1607</v>
      </c>
      <c r="M641">
        <v>114</v>
      </c>
      <c r="N641">
        <v>154</v>
      </c>
      <c r="O641" s="5">
        <v>0</v>
      </c>
      <c r="P641">
        <v>13015</v>
      </c>
      <c r="Q641">
        <v>13025</v>
      </c>
      <c r="R641">
        <v>13035</v>
      </c>
      <c r="S641"/>
      <c r="T641"/>
      <c r="U641" t="s">
        <v>521</v>
      </c>
      <c r="V641" s="5">
        <v>1001311</v>
      </c>
      <c r="W641">
        <v>313001300</v>
      </c>
      <c r="X641" s="5">
        <v>321001301</v>
      </c>
      <c r="Y641" t="s">
        <v>319</v>
      </c>
      <c r="Z641"/>
      <c r="AA641"/>
      <c r="AB641" s="5">
        <v>13</v>
      </c>
      <c r="AC641"/>
      <c r="AD641"/>
      <c r="AE641" s="48"/>
      <c r="AF641"/>
      <c r="AG641"/>
      <c r="AK641"/>
      <c r="AM641" s="5">
        <v>2</v>
      </c>
      <c r="AO641" s="5">
        <v>1</v>
      </c>
    </row>
    <row r="642" spans="1:41" ht="14.25" customHeight="1">
      <c r="A642" s="5" t="s">
        <v>86</v>
      </c>
      <c r="B642" s="48">
        <v>30450116</v>
      </c>
      <c r="C642" t="s">
        <v>977</v>
      </c>
      <c r="D642" t="s">
        <v>243</v>
      </c>
      <c r="E642">
        <v>63</v>
      </c>
      <c r="F642" s="5">
        <v>1</v>
      </c>
      <c r="G642">
        <v>57036</v>
      </c>
      <c r="H642">
        <v>4875</v>
      </c>
      <c r="I642">
        <v>2476</v>
      </c>
      <c r="J642">
        <v>328</v>
      </c>
      <c r="K642">
        <v>165</v>
      </c>
      <c r="L642">
        <v>1317</v>
      </c>
      <c r="M642">
        <v>34</v>
      </c>
      <c r="N642">
        <v>124</v>
      </c>
      <c r="O642" s="5">
        <v>0</v>
      </c>
      <c r="P642">
        <v>33015</v>
      </c>
      <c r="Q642">
        <v>33065</v>
      </c>
      <c r="R642">
        <v>33075</v>
      </c>
      <c r="S642"/>
      <c r="T642"/>
      <c r="U642" t="s">
        <v>448</v>
      </c>
      <c r="V642" s="5">
        <v>1003311</v>
      </c>
      <c r="W642" t="s">
        <v>245</v>
      </c>
      <c r="X642" s="5" t="s">
        <v>523</v>
      </c>
      <c r="Y642" t="s">
        <v>309</v>
      </c>
      <c r="Z642"/>
      <c r="AA642"/>
      <c r="AB642" s="5">
        <v>33</v>
      </c>
      <c r="AC642"/>
      <c r="AD642"/>
      <c r="AE642" s="48"/>
      <c r="AF642"/>
      <c r="AG642"/>
      <c r="AK642"/>
      <c r="AM642" s="5">
        <v>1</v>
      </c>
      <c r="AO642" s="5">
        <v>1</v>
      </c>
    </row>
    <row r="643" spans="1:41" ht="14.25" customHeight="1">
      <c r="A643" s="5" t="s">
        <v>86</v>
      </c>
      <c r="B643" s="48">
        <v>30450211</v>
      </c>
      <c r="C643" t="s">
        <v>978</v>
      </c>
      <c r="D643" t="s">
        <v>153</v>
      </c>
      <c r="E643">
        <v>63</v>
      </c>
      <c r="F643" s="5">
        <v>1</v>
      </c>
      <c r="G643">
        <v>100753</v>
      </c>
      <c r="H643">
        <v>6987</v>
      </c>
      <c r="I643">
        <v>2457</v>
      </c>
      <c r="J643">
        <v>302</v>
      </c>
      <c r="K643">
        <v>249</v>
      </c>
      <c r="L643">
        <v>1627</v>
      </c>
      <c r="M643">
        <v>34</v>
      </c>
      <c r="N643">
        <v>164</v>
      </c>
      <c r="O643" s="5">
        <v>0</v>
      </c>
      <c r="P643">
        <v>10015</v>
      </c>
      <c r="Q643">
        <v>10025</v>
      </c>
      <c r="R643">
        <v>10035</v>
      </c>
      <c r="S643">
        <v>10045</v>
      </c>
      <c r="T643"/>
      <c r="U643" s="10" t="s">
        <v>525</v>
      </c>
      <c r="V643" s="5">
        <v>1001011</v>
      </c>
      <c r="W643" t="s">
        <v>155</v>
      </c>
      <c r="X643" s="5" t="s">
        <v>526</v>
      </c>
      <c r="Y643" t="s">
        <v>284</v>
      </c>
      <c r="Z643"/>
      <c r="AA643"/>
      <c r="AB643" s="5">
        <v>10</v>
      </c>
      <c r="AC643"/>
      <c r="AD643"/>
      <c r="AE643" s="52" t="s">
        <v>979</v>
      </c>
      <c r="AF643">
        <v>10045</v>
      </c>
      <c r="AG643"/>
      <c r="AK643"/>
      <c r="AM643" s="5">
        <v>2</v>
      </c>
      <c r="AO643" s="5">
        <v>1</v>
      </c>
    </row>
    <row r="644" spans="1:41" ht="14.25" customHeight="1">
      <c r="A644" s="5" t="s">
        <v>86</v>
      </c>
      <c r="B644" s="48">
        <v>30450212</v>
      </c>
      <c r="C644" t="s">
        <v>980</v>
      </c>
      <c r="D644" t="s">
        <v>219</v>
      </c>
      <c r="E644">
        <v>63</v>
      </c>
      <c r="F644" s="5">
        <v>1</v>
      </c>
      <c r="G644">
        <v>65276</v>
      </c>
      <c r="H644">
        <v>5660</v>
      </c>
      <c r="I644">
        <v>2290</v>
      </c>
      <c r="J644">
        <v>286</v>
      </c>
      <c r="K644">
        <v>183</v>
      </c>
      <c r="L644">
        <v>1467</v>
      </c>
      <c r="M644">
        <v>34</v>
      </c>
      <c r="N644">
        <v>139</v>
      </c>
      <c r="O644" s="5">
        <v>0</v>
      </c>
      <c r="P644">
        <v>27015</v>
      </c>
      <c r="Q644">
        <v>27025</v>
      </c>
      <c r="R644">
        <v>27035</v>
      </c>
      <c r="S644"/>
      <c r="T644"/>
      <c r="U644" t="s">
        <v>529</v>
      </c>
      <c r="V644" s="5">
        <v>1002711</v>
      </c>
      <c r="W644" t="s">
        <v>221</v>
      </c>
      <c r="X644" s="5" t="s">
        <v>499</v>
      </c>
      <c r="Y644" t="s">
        <v>302</v>
      </c>
      <c r="Z644"/>
      <c r="AA644"/>
      <c r="AB644" s="5">
        <v>27</v>
      </c>
      <c r="AC644"/>
      <c r="AD644"/>
      <c r="AE644" s="48"/>
      <c r="AF644"/>
      <c r="AG644"/>
      <c r="AK644"/>
      <c r="AM644" s="5">
        <v>1</v>
      </c>
      <c r="AO644" s="5">
        <v>1</v>
      </c>
    </row>
    <row r="645" spans="1:41" ht="14.25" customHeight="1">
      <c r="A645" s="5" t="s">
        <v>86</v>
      </c>
      <c r="B645" s="48">
        <v>30450213</v>
      </c>
      <c r="C645" t="s">
        <v>981</v>
      </c>
      <c r="D645" t="s">
        <v>204</v>
      </c>
      <c r="E645">
        <v>63</v>
      </c>
      <c r="F645" s="5">
        <v>1</v>
      </c>
      <c r="G645">
        <v>66811</v>
      </c>
      <c r="H645">
        <v>4870</v>
      </c>
      <c r="I645">
        <v>1881</v>
      </c>
      <c r="J645">
        <v>342</v>
      </c>
      <c r="K645">
        <v>113</v>
      </c>
      <c r="L645">
        <v>1447</v>
      </c>
      <c r="M645">
        <v>34</v>
      </c>
      <c r="N645">
        <v>119</v>
      </c>
      <c r="O645" s="5">
        <v>0</v>
      </c>
      <c r="P645">
        <v>28015</v>
      </c>
      <c r="Q645">
        <v>28055</v>
      </c>
      <c r="R645">
        <v>28065</v>
      </c>
      <c r="S645"/>
      <c r="T645"/>
      <c r="U645" t="s">
        <v>509</v>
      </c>
      <c r="V645" s="5">
        <v>1002811</v>
      </c>
      <c r="W645" t="s">
        <v>206</v>
      </c>
      <c r="X645" s="5" t="s">
        <v>510</v>
      </c>
      <c r="Y645" t="s">
        <v>303</v>
      </c>
      <c r="Z645"/>
      <c r="AA645"/>
      <c r="AB645" s="5">
        <v>28</v>
      </c>
      <c r="AC645"/>
      <c r="AD645"/>
      <c r="AE645" s="48"/>
      <c r="AF645"/>
      <c r="AG645"/>
      <c r="AK645"/>
      <c r="AM645" s="5">
        <v>1</v>
      </c>
      <c r="AO645" s="5">
        <v>1</v>
      </c>
    </row>
    <row r="646" spans="1:41" ht="14.25" customHeight="1">
      <c r="A646" s="5" t="s">
        <v>86</v>
      </c>
      <c r="B646" s="48">
        <v>30460111</v>
      </c>
      <c r="C646" t="s">
        <v>982</v>
      </c>
      <c r="D646" t="s">
        <v>95</v>
      </c>
      <c r="E646">
        <v>64</v>
      </c>
      <c r="F646" s="5">
        <v>1</v>
      </c>
      <c r="G646">
        <v>64472</v>
      </c>
      <c r="H646">
        <v>5844</v>
      </c>
      <c r="I646">
        <v>2564</v>
      </c>
      <c r="J646">
        <v>347</v>
      </c>
      <c r="K646">
        <v>131</v>
      </c>
      <c r="L646">
        <v>1649</v>
      </c>
      <c r="M646">
        <v>122</v>
      </c>
      <c r="N646">
        <v>152</v>
      </c>
      <c r="O646" s="5">
        <v>0</v>
      </c>
      <c r="P646">
        <v>40015</v>
      </c>
      <c r="Q646">
        <v>40075</v>
      </c>
      <c r="R646">
        <v>40065</v>
      </c>
      <c r="S646"/>
      <c r="T646"/>
      <c r="U646" t="s">
        <v>532</v>
      </c>
      <c r="V646" s="5">
        <v>1004011</v>
      </c>
      <c r="W646">
        <v>313004000</v>
      </c>
      <c r="X646" s="5">
        <v>321004001</v>
      </c>
      <c r="Y646" t="s">
        <v>318</v>
      </c>
      <c r="Z646"/>
      <c r="AA646"/>
      <c r="AB646" s="5">
        <v>40</v>
      </c>
      <c r="AC646"/>
      <c r="AD646"/>
      <c r="AE646" s="52" t="s">
        <v>983</v>
      </c>
      <c r="AF646"/>
      <c r="AG646"/>
      <c r="AK646"/>
      <c r="AM646" s="5">
        <v>4</v>
      </c>
      <c r="AO646" s="5">
        <v>1</v>
      </c>
    </row>
    <row r="647" spans="1:41" ht="14.25" customHeight="1">
      <c r="A647" s="5" t="s">
        <v>86</v>
      </c>
      <c r="B647" s="48">
        <v>30460112</v>
      </c>
      <c r="C647" t="s">
        <v>984</v>
      </c>
      <c r="D647" t="s">
        <v>178</v>
      </c>
      <c r="E647">
        <v>64</v>
      </c>
      <c r="F647" s="5">
        <v>1</v>
      </c>
      <c r="G647">
        <v>70258</v>
      </c>
      <c r="H647">
        <v>7355</v>
      </c>
      <c r="I647">
        <v>3082</v>
      </c>
      <c r="J647">
        <v>304</v>
      </c>
      <c r="K647">
        <v>255</v>
      </c>
      <c r="L647">
        <v>1509</v>
      </c>
      <c r="M647">
        <v>187</v>
      </c>
      <c r="N647">
        <v>182</v>
      </c>
      <c r="O647" s="5">
        <v>0</v>
      </c>
      <c r="P647">
        <v>4015</v>
      </c>
      <c r="Q647">
        <v>4025</v>
      </c>
      <c r="R647">
        <v>4035</v>
      </c>
      <c r="S647">
        <v>4045</v>
      </c>
      <c r="T647"/>
      <c r="U647" t="s">
        <v>535</v>
      </c>
      <c r="V647" s="5">
        <v>1000411</v>
      </c>
      <c r="W647" t="s">
        <v>180</v>
      </c>
      <c r="X647" s="5" t="s">
        <v>536</v>
      </c>
      <c r="Y647" t="s">
        <v>276</v>
      </c>
      <c r="Z647"/>
      <c r="AA647"/>
      <c r="AB647" s="5">
        <v>4</v>
      </c>
      <c r="AC647"/>
      <c r="AD647"/>
      <c r="AE647" s="48"/>
      <c r="AF647"/>
      <c r="AG647"/>
      <c r="AK647"/>
      <c r="AM647" s="5">
        <v>4</v>
      </c>
      <c r="AO647" s="5">
        <v>1</v>
      </c>
    </row>
    <row r="648" spans="1:41" ht="14.25" customHeight="1">
      <c r="A648" s="5" t="s">
        <v>86</v>
      </c>
      <c r="B648" s="48">
        <v>30460113</v>
      </c>
      <c r="C648" t="s">
        <v>985</v>
      </c>
      <c r="D648" t="s">
        <v>255</v>
      </c>
      <c r="E648">
        <v>64</v>
      </c>
      <c r="F648" s="5">
        <v>1</v>
      </c>
      <c r="G648">
        <v>60052</v>
      </c>
      <c r="H648">
        <v>4018</v>
      </c>
      <c r="I648">
        <v>2394</v>
      </c>
      <c r="J648">
        <v>348</v>
      </c>
      <c r="K648">
        <v>155</v>
      </c>
      <c r="L648">
        <v>1329</v>
      </c>
      <c r="M648">
        <v>52</v>
      </c>
      <c r="N648">
        <v>142</v>
      </c>
      <c r="O648" s="5">
        <v>0</v>
      </c>
      <c r="P648">
        <v>34015</v>
      </c>
      <c r="Q648">
        <v>34025</v>
      </c>
      <c r="R648">
        <v>34035</v>
      </c>
      <c r="S648"/>
      <c r="T648"/>
      <c r="U648" t="s">
        <v>518</v>
      </c>
      <c r="V648" s="5">
        <v>1003411</v>
      </c>
      <c r="W648" t="s">
        <v>257</v>
      </c>
      <c r="X648" s="5" t="s">
        <v>519</v>
      </c>
      <c r="Y648" t="s">
        <v>311</v>
      </c>
      <c r="Z648"/>
      <c r="AA648"/>
      <c r="AB648" s="5">
        <v>34</v>
      </c>
      <c r="AC648"/>
      <c r="AD648"/>
      <c r="AE648" s="48"/>
      <c r="AF648"/>
      <c r="AG648"/>
      <c r="AK648"/>
      <c r="AM648" s="5">
        <v>1</v>
      </c>
      <c r="AO648" s="5">
        <v>1</v>
      </c>
    </row>
    <row r="649" spans="1:41" ht="14.25" customHeight="1">
      <c r="A649" s="5" t="s">
        <v>86</v>
      </c>
      <c r="B649" s="48">
        <v>30460114</v>
      </c>
      <c r="C649" t="s">
        <v>986</v>
      </c>
      <c r="D649" t="s">
        <v>201</v>
      </c>
      <c r="E649">
        <v>64</v>
      </c>
      <c r="F649" s="5">
        <v>1</v>
      </c>
      <c r="G649">
        <v>62438</v>
      </c>
      <c r="H649">
        <v>5396</v>
      </c>
      <c r="I649">
        <v>2201</v>
      </c>
      <c r="J649">
        <v>302</v>
      </c>
      <c r="K649">
        <v>113</v>
      </c>
      <c r="L649">
        <v>1489</v>
      </c>
      <c r="M649">
        <v>52</v>
      </c>
      <c r="N649">
        <v>132</v>
      </c>
      <c r="O649" s="5">
        <v>0</v>
      </c>
      <c r="P649">
        <v>41015</v>
      </c>
      <c r="Q649">
        <v>41025</v>
      </c>
      <c r="R649">
        <v>41035</v>
      </c>
      <c r="S649"/>
      <c r="T649"/>
      <c r="U649" t="s">
        <v>481</v>
      </c>
      <c r="V649" s="5">
        <v>1004111</v>
      </c>
      <c r="W649" t="s">
        <v>203</v>
      </c>
      <c r="X649" s="5" t="s">
        <v>482</v>
      </c>
      <c r="Y649" t="s">
        <v>319</v>
      </c>
      <c r="Z649"/>
      <c r="AA649"/>
      <c r="AB649" s="5">
        <v>41</v>
      </c>
      <c r="AC649"/>
      <c r="AD649"/>
      <c r="AE649" s="48"/>
      <c r="AF649"/>
      <c r="AG649"/>
      <c r="AK649"/>
      <c r="AM649" s="5">
        <v>1</v>
      </c>
      <c r="AO649" s="5">
        <v>1</v>
      </c>
    </row>
    <row r="650" spans="1:41" ht="14.25" customHeight="1">
      <c r="A650" s="5" t="s">
        <v>86</v>
      </c>
      <c r="B650" s="48">
        <v>30460115</v>
      </c>
      <c r="C650" t="s">
        <v>987</v>
      </c>
      <c r="D650" t="s">
        <v>193</v>
      </c>
      <c r="E650">
        <v>64</v>
      </c>
      <c r="F650" s="5">
        <v>1</v>
      </c>
      <c r="G650">
        <v>56301</v>
      </c>
      <c r="H650">
        <v>5011</v>
      </c>
      <c r="I650">
        <v>2528</v>
      </c>
      <c r="J650">
        <v>361</v>
      </c>
      <c r="K650">
        <v>207</v>
      </c>
      <c r="L650">
        <v>1369</v>
      </c>
      <c r="M650">
        <v>52</v>
      </c>
      <c r="N650">
        <v>142</v>
      </c>
      <c r="O650" s="5">
        <v>0</v>
      </c>
      <c r="P650">
        <v>26015</v>
      </c>
      <c r="Q650">
        <v>26025</v>
      </c>
      <c r="R650">
        <v>26035</v>
      </c>
      <c r="S650"/>
      <c r="T650"/>
      <c r="U650" t="s">
        <v>540</v>
      </c>
      <c r="V650" s="5">
        <v>1002611</v>
      </c>
      <c r="W650" t="s">
        <v>195</v>
      </c>
      <c r="X650" s="5" t="s">
        <v>461</v>
      </c>
      <c r="Y650" t="s">
        <v>301</v>
      </c>
      <c r="Z650"/>
      <c r="AA650"/>
      <c r="AB650" s="5">
        <v>26</v>
      </c>
      <c r="AC650"/>
      <c r="AD650"/>
      <c r="AE650" s="48"/>
      <c r="AF650"/>
      <c r="AG650"/>
      <c r="AK650"/>
      <c r="AM650" s="5">
        <v>1</v>
      </c>
      <c r="AO650" s="5">
        <v>1</v>
      </c>
    </row>
    <row r="651" spans="1:41" ht="14.25" customHeight="1">
      <c r="A651" s="5" t="s">
        <v>86</v>
      </c>
      <c r="B651" s="48">
        <v>30460116</v>
      </c>
      <c r="C651" s="10" t="s">
        <v>988</v>
      </c>
      <c r="D651" t="s">
        <v>243</v>
      </c>
      <c r="E651">
        <v>64</v>
      </c>
      <c r="F651" s="5">
        <v>1</v>
      </c>
      <c r="G651">
        <v>58687</v>
      </c>
      <c r="H651">
        <v>5011</v>
      </c>
      <c r="I651">
        <v>2528</v>
      </c>
      <c r="J651">
        <v>328</v>
      </c>
      <c r="K651">
        <v>165</v>
      </c>
      <c r="L651">
        <v>1359</v>
      </c>
      <c r="M651">
        <v>52</v>
      </c>
      <c r="N651">
        <v>142</v>
      </c>
      <c r="O651" s="5">
        <v>0</v>
      </c>
      <c r="P651">
        <v>33015</v>
      </c>
      <c r="Q651">
        <v>33065</v>
      </c>
      <c r="R651">
        <v>33075</v>
      </c>
      <c r="S651"/>
      <c r="T651"/>
      <c r="U651" t="s">
        <v>448</v>
      </c>
      <c r="V651" s="5">
        <v>1003311</v>
      </c>
      <c r="W651" t="s">
        <v>245</v>
      </c>
      <c r="X651" s="5" t="s">
        <v>523</v>
      </c>
      <c r="Y651" t="s">
        <v>309</v>
      </c>
      <c r="Z651"/>
      <c r="AA651"/>
      <c r="AB651" s="5">
        <v>33</v>
      </c>
      <c r="AC651"/>
      <c r="AD651"/>
      <c r="AE651" s="48"/>
      <c r="AF651"/>
      <c r="AG651"/>
      <c r="AK651"/>
      <c r="AM651" s="5">
        <v>1</v>
      </c>
      <c r="AO651" s="5">
        <v>1</v>
      </c>
    </row>
    <row r="652" spans="1:41" ht="14.25" customHeight="1">
      <c r="A652" s="5" t="s">
        <v>86</v>
      </c>
      <c r="B652" s="48">
        <v>30460211</v>
      </c>
      <c r="C652" t="s">
        <v>989</v>
      </c>
      <c r="D652" t="s">
        <v>207</v>
      </c>
      <c r="E652">
        <v>64</v>
      </c>
      <c r="F652" s="5">
        <v>1</v>
      </c>
      <c r="G652">
        <v>93735</v>
      </c>
      <c r="H652">
        <v>8337</v>
      </c>
      <c r="I652">
        <v>2314</v>
      </c>
      <c r="J652">
        <v>337</v>
      </c>
      <c r="K652">
        <v>267</v>
      </c>
      <c r="L652">
        <v>1759</v>
      </c>
      <c r="M652">
        <v>127</v>
      </c>
      <c r="N652">
        <v>127</v>
      </c>
      <c r="O652" s="5">
        <v>0</v>
      </c>
      <c r="P652">
        <v>6015</v>
      </c>
      <c r="Q652">
        <v>6025</v>
      </c>
      <c r="R652">
        <v>6035</v>
      </c>
      <c r="S652">
        <v>6045</v>
      </c>
      <c r="T652"/>
      <c r="U652" t="s">
        <v>543</v>
      </c>
      <c r="V652" s="5">
        <v>1000611</v>
      </c>
      <c r="W652" t="s">
        <v>209</v>
      </c>
      <c r="X652" s="5" t="s">
        <v>544</v>
      </c>
      <c r="Y652" t="s">
        <v>279</v>
      </c>
      <c r="Z652"/>
      <c r="AA652"/>
      <c r="AB652" s="5">
        <v>6</v>
      </c>
      <c r="AC652"/>
      <c r="AD652"/>
      <c r="AE652" s="52" t="s">
        <v>905</v>
      </c>
      <c r="AF652">
        <v>6045</v>
      </c>
      <c r="AG652"/>
      <c r="AK652"/>
      <c r="AM652" s="5">
        <v>3</v>
      </c>
      <c r="AO652" s="5">
        <v>1</v>
      </c>
    </row>
    <row r="653" spans="1:41" ht="14.25" customHeight="1">
      <c r="A653" s="5" t="s">
        <v>86</v>
      </c>
      <c r="B653" s="48">
        <v>30460212</v>
      </c>
      <c r="C653" t="s">
        <v>990</v>
      </c>
      <c r="D653" t="s">
        <v>159</v>
      </c>
      <c r="E653">
        <v>64</v>
      </c>
      <c r="F653" s="5">
        <v>1</v>
      </c>
      <c r="G653">
        <v>68237</v>
      </c>
      <c r="H653">
        <v>7605</v>
      </c>
      <c r="I653">
        <v>2564</v>
      </c>
      <c r="J653">
        <v>331</v>
      </c>
      <c r="K653">
        <v>217</v>
      </c>
      <c r="L653">
        <v>1649</v>
      </c>
      <c r="M653">
        <v>132</v>
      </c>
      <c r="N653">
        <v>172</v>
      </c>
      <c r="O653" s="5">
        <v>0</v>
      </c>
      <c r="P653">
        <v>12015</v>
      </c>
      <c r="Q653">
        <v>12025</v>
      </c>
      <c r="R653">
        <v>12035</v>
      </c>
      <c r="S653"/>
      <c r="T653"/>
      <c r="U653" t="s">
        <v>547</v>
      </c>
      <c r="V653" s="5">
        <v>1001211</v>
      </c>
      <c r="W653" t="s">
        <v>161</v>
      </c>
      <c r="X653" s="5" t="s">
        <v>548</v>
      </c>
      <c r="Y653" t="s">
        <v>286</v>
      </c>
      <c r="Z653"/>
      <c r="AA653"/>
      <c r="AB653" s="5">
        <v>12</v>
      </c>
      <c r="AC653"/>
      <c r="AD653"/>
      <c r="AE653" s="48"/>
      <c r="AF653"/>
      <c r="AG653"/>
      <c r="AK653"/>
      <c r="AM653" s="5">
        <v>3</v>
      </c>
      <c r="AO653" s="5">
        <v>1</v>
      </c>
    </row>
    <row r="654" spans="1:41" ht="14.25" customHeight="1">
      <c r="A654" s="5" t="s">
        <v>86</v>
      </c>
      <c r="B654" s="48">
        <v>30470111</v>
      </c>
      <c r="C654" t="s">
        <v>991</v>
      </c>
      <c r="D654" t="s">
        <v>153</v>
      </c>
      <c r="E654">
        <v>65</v>
      </c>
      <c r="F654" s="5">
        <v>1</v>
      </c>
      <c r="G654">
        <v>76937</v>
      </c>
      <c r="H654">
        <v>6650</v>
      </c>
      <c r="I654">
        <v>2543</v>
      </c>
      <c r="J654">
        <v>302</v>
      </c>
      <c r="K654">
        <v>249</v>
      </c>
      <c r="L654">
        <v>1714</v>
      </c>
      <c r="M654">
        <v>66</v>
      </c>
      <c r="N654">
        <v>196</v>
      </c>
      <c r="O654" s="5">
        <v>0</v>
      </c>
      <c r="P654">
        <v>10015</v>
      </c>
      <c r="Q654">
        <v>10025</v>
      </c>
      <c r="R654">
        <v>10035</v>
      </c>
      <c r="S654">
        <v>10045</v>
      </c>
      <c r="T654"/>
      <c r="U654" t="s">
        <v>550</v>
      </c>
      <c r="V654" s="5">
        <v>1001011</v>
      </c>
      <c r="W654" t="s">
        <v>155</v>
      </c>
      <c r="X654" s="5" t="s">
        <v>526</v>
      </c>
      <c r="Y654" t="s">
        <v>284</v>
      </c>
      <c r="Z654"/>
      <c r="AA654"/>
      <c r="AB654" s="5">
        <v>10</v>
      </c>
      <c r="AC654"/>
      <c r="AD654"/>
      <c r="AE654" s="52" t="s">
        <v>992</v>
      </c>
      <c r="AF654">
        <v>10045</v>
      </c>
      <c r="AG654"/>
      <c r="AK654"/>
      <c r="AM654" s="5">
        <v>2</v>
      </c>
      <c r="AO654" s="5">
        <v>1</v>
      </c>
    </row>
    <row r="655" spans="1:41" ht="14.25" customHeight="1">
      <c r="A655" s="5" t="s">
        <v>86</v>
      </c>
      <c r="B655" s="48">
        <v>30470112</v>
      </c>
      <c r="C655" t="s">
        <v>993</v>
      </c>
      <c r="D655" t="s">
        <v>173</v>
      </c>
      <c r="E655">
        <v>65</v>
      </c>
      <c r="F655" s="5">
        <v>1</v>
      </c>
      <c r="G655">
        <v>70972</v>
      </c>
      <c r="H655">
        <v>5796</v>
      </c>
      <c r="I655">
        <v>2701</v>
      </c>
      <c r="J655">
        <v>287</v>
      </c>
      <c r="K655">
        <v>217</v>
      </c>
      <c r="L655">
        <v>1694</v>
      </c>
      <c r="M655">
        <v>66</v>
      </c>
      <c r="N655">
        <v>176</v>
      </c>
      <c r="O655" s="5">
        <v>0</v>
      </c>
      <c r="P655">
        <v>19015</v>
      </c>
      <c r="Q655">
        <v>19025</v>
      </c>
      <c r="R655">
        <v>19035</v>
      </c>
      <c r="S655"/>
      <c r="T655"/>
      <c r="U655" t="s">
        <v>441</v>
      </c>
      <c r="V655" s="5">
        <v>1001911</v>
      </c>
      <c r="W655" t="s">
        <v>175</v>
      </c>
      <c r="X655" s="5" t="s">
        <v>442</v>
      </c>
      <c r="Y655" t="s">
        <v>294</v>
      </c>
      <c r="Z655"/>
      <c r="AA655"/>
      <c r="AB655" s="5">
        <v>19</v>
      </c>
      <c r="AC655"/>
      <c r="AD655"/>
      <c r="AE655" s="48"/>
      <c r="AF655"/>
      <c r="AG655"/>
      <c r="AK655"/>
      <c r="AM655" s="5">
        <v>1</v>
      </c>
      <c r="AO655" s="5">
        <v>1</v>
      </c>
    </row>
    <row r="656" spans="1:41" ht="14.25" customHeight="1">
      <c r="A656" s="5" t="s">
        <v>86</v>
      </c>
      <c r="B656" s="48">
        <v>30470113</v>
      </c>
      <c r="C656" t="s">
        <v>994</v>
      </c>
      <c r="D656" t="s">
        <v>193</v>
      </c>
      <c r="E656">
        <v>65</v>
      </c>
      <c r="F656" s="5">
        <v>1</v>
      </c>
      <c r="G656">
        <v>57605</v>
      </c>
      <c r="H656">
        <v>5121</v>
      </c>
      <c r="I656">
        <v>2567</v>
      </c>
      <c r="J656">
        <v>361</v>
      </c>
      <c r="K656">
        <v>207</v>
      </c>
      <c r="L656">
        <v>1414</v>
      </c>
      <c r="M656">
        <v>66</v>
      </c>
      <c r="N656">
        <v>156</v>
      </c>
      <c r="O656" s="5">
        <v>0</v>
      </c>
      <c r="P656">
        <v>26015</v>
      </c>
      <c r="Q656">
        <v>26025</v>
      </c>
      <c r="R656">
        <v>26035</v>
      </c>
      <c r="S656"/>
      <c r="T656"/>
      <c r="U656" s="10" t="s">
        <v>554</v>
      </c>
      <c r="V656" s="5">
        <v>1002611</v>
      </c>
      <c r="W656" t="s">
        <v>195</v>
      </c>
      <c r="X656" s="5" t="s">
        <v>461</v>
      </c>
      <c r="Y656" t="s">
        <v>301</v>
      </c>
      <c r="Z656"/>
      <c r="AA656"/>
      <c r="AB656" s="5">
        <v>26</v>
      </c>
      <c r="AC656"/>
      <c r="AD656"/>
      <c r="AE656" s="48"/>
      <c r="AF656"/>
      <c r="AG656"/>
      <c r="AK656"/>
      <c r="AM656" s="5">
        <v>1</v>
      </c>
      <c r="AO656" s="5">
        <v>1</v>
      </c>
    </row>
    <row r="657" spans="1:41" ht="14.25" customHeight="1">
      <c r="A657" s="5" t="s">
        <v>86</v>
      </c>
      <c r="B657" s="48">
        <v>30470114</v>
      </c>
      <c r="C657" t="s">
        <v>995</v>
      </c>
      <c r="D657" t="s">
        <v>255</v>
      </c>
      <c r="E657">
        <v>65</v>
      </c>
      <c r="F657" s="5">
        <v>1</v>
      </c>
      <c r="G657">
        <v>61514</v>
      </c>
      <c r="H657">
        <v>4097</v>
      </c>
      <c r="I657">
        <v>2429</v>
      </c>
      <c r="J657">
        <v>348</v>
      </c>
      <c r="K657">
        <v>155</v>
      </c>
      <c r="L657">
        <v>1374</v>
      </c>
      <c r="M657">
        <v>66</v>
      </c>
      <c r="N657">
        <v>156</v>
      </c>
      <c r="O657" s="5">
        <v>0</v>
      </c>
      <c r="P657">
        <v>34015</v>
      </c>
      <c r="Q657">
        <v>34025</v>
      </c>
      <c r="R657" s="5">
        <v>34035</v>
      </c>
      <c r="T657"/>
      <c r="U657" t="s">
        <v>518</v>
      </c>
      <c r="V657" s="5">
        <v>1003411</v>
      </c>
      <c r="W657" t="s">
        <v>257</v>
      </c>
      <c r="X657" s="5" t="s">
        <v>519</v>
      </c>
      <c r="Y657" t="s">
        <v>311</v>
      </c>
      <c r="Z657"/>
      <c r="AA657"/>
      <c r="AB657" s="5">
        <v>34</v>
      </c>
      <c r="AC657"/>
      <c r="AD657"/>
      <c r="AE657" s="48"/>
      <c r="AF657"/>
      <c r="AG657"/>
      <c r="AK657"/>
      <c r="AM657" s="5">
        <v>1</v>
      </c>
      <c r="AO657" s="5">
        <v>1</v>
      </c>
    </row>
    <row r="658" spans="1:41" ht="14.25" customHeight="1">
      <c r="A658" s="5" t="s">
        <v>86</v>
      </c>
      <c r="B658" s="48">
        <v>30470115</v>
      </c>
      <c r="C658" s="10" t="s">
        <v>996</v>
      </c>
      <c r="D658" t="s">
        <v>165</v>
      </c>
      <c r="E658">
        <v>65</v>
      </c>
      <c r="F658" s="5">
        <v>1</v>
      </c>
      <c r="G658">
        <v>61101</v>
      </c>
      <c r="H658">
        <v>6868</v>
      </c>
      <c r="I658">
        <v>2407</v>
      </c>
      <c r="J658">
        <v>322</v>
      </c>
      <c r="K658">
        <v>241</v>
      </c>
      <c r="L658">
        <v>1514</v>
      </c>
      <c r="M658">
        <v>146</v>
      </c>
      <c r="N658">
        <v>171</v>
      </c>
      <c r="O658" s="5">
        <v>0</v>
      </c>
      <c r="P658">
        <v>14015</v>
      </c>
      <c r="Q658">
        <v>14025</v>
      </c>
      <c r="R658">
        <v>14035</v>
      </c>
      <c r="S658"/>
      <c r="T658"/>
      <c r="U658" t="s">
        <v>486</v>
      </c>
      <c r="V658" s="5">
        <v>1001411</v>
      </c>
      <c r="W658" t="s">
        <v>167</v>
      </c>
      <c r="X658" s="5" t="s">
        <v>487</v>
      </c>
      <c r="Y658" t="s">
        <v>288</v>
      </c>
      <c r="Z658"/>
      <c r="AA658"/>
      <c r="AB658" s="5">
        <v>14</v>
      </c>
      <c r="AC658"/>
      <c r="AD658"/>
      <c r="AE658" s="52" t="s">
        <v>997</v>
      </c>
      <c r="AF658"/>
      <c r="AG658"/>
      <c r="AK658"/>
      <c r="AM658" s="5">
        <v>2</v>
      </c>
      <c r="AO658" s="5">
        <v>1</v>
      </c>
    </row>
    <row r="659" spans="1:41" ht="14.25" customHeight="1">
      <c r="A659" s="5" t="s">
        <v>86</v>
      </c>
      <c r="B659" s="48">
        <v>30470116</v>
      </c>
      <c r="C659" t="s">
        <v>998</v>
      </c>
      <c r="D659" t="s">
        <v>243</v>
      </c>
      <c r="E659">
        <v>65</v>
      </c>
      <c r="F659" s="5">
        <v>1</v>
      </c>
      <c r="G659">
        <v>60072</v>
      </c>
      <c r="H659">
        <v>5121</v>
      </c>
      <c r="I659">
        <v>2567</v>
      </c>
      <c r="J659">
        <v>328</v>
      </c>
      <c r="K659">
        <v>165</v>
      </c>
      <c r="L659">
        <v>1404</v>
      </c>
      <c r="M659">
        <v>66</v>
      </c>
      <c r="N659">
        <v>156</v>
      </c>
      <c r="O659" s="5">
        <v>0</v>
      </c>
      <c r="P659">
        <v>33015</v>
      </c>
      <c r="Q659">
        <v>33065</v>
      </c>
      <c r="R659">
        <v>33075</v>
      </c>
      <c r="S659"/>
      <c r="T659"/>
      <c r="U659" t="s">
        <v>448</v>
      </c>
      <c r="V659" s="5">
        <v>1003311</v>
      </c>
      <c r="W659" t="s">
        <v>245</v>
      </c>
      <c r="X659" s="5" t="s">
        <v>523</v>
      </c>
      <c r="Y659" t="s">
        <v>309</v>
      </c>
      <c r="Z659"/>
      <c r="AA659"/>
      <c r="AB659" s="5">
        <v>33</v>
      </c>
      <c r="AC659"/>
      <c r="AD659"/>
      <c r="AE659" s="48"/>
      <c r="AF659"/>
      <c r="AG659"/>
      <c r="AK659"/>
      <c r="AM659" s="5">
        <v>1</v>
      </c>
      <c r="AO659" s="5">
        <v>1</v>
      </c>
    </row>
    <row r="660" spans="1:41" ht="14.25" customHeight="1">
      <c r="A660" s="5" t="s">
        <v>86</v>
      </c>
      <c r="B660" s="48">
        <v>30470211</v>
      </c>
      <c r="C660" t="s">
        <v>999</v>
      </c>
      <c r="D660" t="s">
        <v>433</v>
      </c>
      <c r="E660">
        <v>65</v>
      </c>
      <c r="F660" s="5">
        <v>1</v>
      </c>
      <c r="G660">
        <v>95772</v>
      </c>
      <c r="H660">
        <v>7946</v>
      </c>
      <c r="I660">
        <v>2740</v>
      </c>
      <c r="J660">
        <v>331</v>
      </c>
      <c r="K660">
        <v>267</v>
      </c>
      <c r="L660">
        <v>1534</v>
      </c>
      <c r="M660">
        <v>146</v>
      </c>
      <c r="N660">
        <v>196</v>
      </c>
      <c r="O660" s="5">
        <v>0</v>
      </c>
      <c r="P660">
        <v>5015</v>
      </c>
      <c r="Q660">
        <v>5025</v>
      </c>
      <c r="R660">
        <v>5035</v>
      </c>
      <c r="S660">
        <v>5045</v>
      </c>
      <c r="T660"/>
      <c r="U660" t="s">
        <v>434</v>
      </c>
      <c r="V660" s="5">
        <v>1000511</v>
      </c>
      <c r="W660" t="s">
        <v>212</v>
      </c>
      <c r="X660" s="5" t="s">
        <v>435</v>
      </c>
      <c r="Y660" t="s">
        <v>278</v>
      </c>
      <c r="Z660"/>
      <c r="AA660"/>
      <c r="AB660" s="5">
        <v>5</v>
      </c>
      <c r="AC660"/>
      <c r="AD660"/>
      <c r="AE660" s="52" t="s">
        <v>1000</v>
      </c>
      <c r="AF660">
        <v>5045</v>
      </c>
      <c r="AG660"/>
      <c r="AK660"/>
      <c r="AM660" s="5">
        <v>4</v>
      </c>
      <c r="AO660" s="5">
        <v>1</v>
      </c>
    </row>
    <row r="661" spans="1:41" ht="14.25" customHeight="1">
      <c r="A661" s="5" t="s">
        <v>86</v>
      </c>
      <c r="B661" s="48">
        <v>30470212</v>
      </c>
      <c r="C661" t="s">
        <v>1001</v>
      </c>
      <c r="D661" t="s">
        <v>255</v>
      </c>
      <c r="E661">
        <v>65</v>
      </c>
      <c r="F661" s="5">
        <v>1</v>
      </c>
      <c r="G661">
        <v>73120</v>
      </c>
      <c r="H661">
        <v>4314</v>
      </c>
      <c r="I661">
        <v>2429</v>
      </c>
      <c r="J661">
        <v>348</v>
      </c>
      <c r="K661">
        <v>155</v>
      </c>
      <c r="L661">
        <v>1374</v>
      </c>
      <c r="M661">
        <v>66</v>
      </c>
      <c r="N661">
        <v>156</v>
      </c>
      <c r="O661" s="5">
        <v>0</v>
      </c>
      <c r="P661">
        <v>34015</v>
      </c>
      <c r="Q661">
        <v>34025</v>
      </c>
      <c r="R661">
        <v>34035</v>
      </c>
      <c r="S661"/>
      <c r="T661"/>
      <c r="U661" t="s">
        <v>562</v>
      </c>
      <c r="V661" s="5">
        <v>1003411</v>
      </c>
      <c r="W661" t="s">
        <v>257</v>
      </c>
      <c r="X661" s="5" t="s">
        <v>519</v>
      </c>
      <c r="Y661" t="s">
        <v>311</v>
      </c>
      <c r="Z661"/>
      <c r="AA661"/>
      <c r="AB661" s="5">
        <v>34</v>
      </c>
      <c r="AC661"/>
      <c r="AD661"/>
      <c r="AE661" s="48"/>
      <c r="AF661"/>
      <c r="AG661"/>
      <c r="AK661"/>
      <c r="AM661" s="5">
        <v>1</v>
      </c>
      <c r="AO661" s="5">
        <v>1</v>
      </c>
    </row>
    <row r="662" spans="1:41" ht="14.25" customHeight="1">
      <c r="A662" s="5" t="s">
        <v>86</v>
      </c>
      <c r="B662" s="48">
        <v>30470213</v>
      </c>
      <c r="C662" t="s">
        <v>1002</v>
      </c>
      <c r="D662" t="s">
        <v>219</v>
      </c>
      <c r="E662">
        <v>65</v>
      </c>
      <c r="F662" s="5">
        <v>1</v>
      </c>
      <c r="G662">
        <v>68474</v>
      </c>
      <c r="H662">
        <v>5960</v>
      </c>
      <c r="I662">
        <v>2371</v>
      </c>
      <c r="J662">
        <v>286</v>
      </c>
      <c r="K662">
        <v>183</v>
      </c>
      <c r="L662">
        <v>1554</v>
      </c>
      <c r="M662">
        <v>66</v>
      </c>
      <c r="N662">
        <v>171</v>
      </c>
      <c r="O662" s="5">
        <v>0</v>
      </c>
      <c r="P662">
        <v>27015</v>
      </c>
      <c r="Q662">
        <v>27025</v>
      </c>
      <c r="R662">
        <v>27035</v>
      </c>
      <c r="S662"/>
      <c r="T662"/>
      <c r="U662" t="s">
        <v>529</v>
      </c>
      <c r="V662" s="5">
        <v>1002711</v>
      </c>
      <c r="W662" t="s">
        <v>221</v>
      </c>
      <c r="X662" s="5" t="s">
        <v>499</v>
      </c>
      <c r="Y662" t="s">
        <v>302</v>
      </c>
      <c r="Z662"/>
      <c r="AA662"/>
      <c r="AB662" s="5">
        <v>27</v>
      </c>
      <c r="AC662"/>
      <c r="AD662"/>
      <c r="AE662" s="48"/>
      <c r="AF662"/>
      <c r="AG662"/>
      <c r="AK662"/>
      <c r="AM662" s="5">
        <v>1</v>
      </c>
      <c r="AO662" s="5">
        <v>1</v>
      </c>
    </row>
    <row r="663" spans="1:41" ht="14.25" customHeight="1">
      <c r="A663" s="5" t="s">
        <v>86</v>
      </c>
      <c r="B663" s="48">
        <v>30470214</v>
      </c>
      <c r="C663" s="10" t="s">
        <v>1003</v>
      </c>
      <c r="D663" t="s">
        <v>243</v>
      </c>
      <c r="E663">
        <v>65</v>
      </c>
      <c r="F663" s="5">
        <v>1</v>
      </c>
      <c r="G663">
        <v>71407</v>
      </c>
      <c r="H663">
        <v>5392</v>
      </c>
      <c r="I663">
        <v>2567</v>
      </c>
      <c r="J663">
        <v>328</v>
      </c>
      <c r="K663">
        <v>165</v>
      </c>
      <c r="L663">
        <v>1404</v>
      </c>
      <c r="M663">
        <v>66</v>
      </c>
      <c r="N663">
        <v>156</v>
      </c>
      <c r="O663" s="5">
        <v>0</v>
      </c>
      <c r="P663">
        <v>33015</v>
      </c>
      <c r="Q663">
        <v>33065</v>
      </c>
      <c r="R663">
        <v>33075</v>
      </c>
      <c r="S663"/>
      <c r="T663"/>
      <c r="U663" t="s">
        <v>448</v>
      </c>
      <c r="V663" s="5">
        <v>1003311</v>
      </c>
      <c r="W663" t="s">
        <v>245</v>
      </c>
      <c r="X663" s="5" t="s">
        <v>523</v>
      </c>
      <c r="Y663" t="s">
        <v>309</v>
      </c>
      <c r="Z663"/>
      <c r="AA663"/>
      <c r="AB663" s="5">
        <v>33</v>
      </c>
      <c r="AC663"/>
      <c r="AD663"/>
      <c r="AE663" s="48"/>
      <c r="AF663"/>
      <c r="AG663"/>
      <c r="AK663"/>
      <c r="AM663" s="5">
        <v>1</v>
      </c>
      <c r="AO663" s="5">
        <v>1</v>
      </c>
    </row>
    <row r="664" spans="1:41" ht="14.25" customHeight="1">
      <c r="A664" s="5" t="s">
        <v>86</v>
      </c>
      <c r="B664" s="52">
        <v>30480111</v>
      </c>
      <c r="C664" t="s">
        <v>1004</v>
      </c>
      <c r="D664" t="s">
        <v>153</v>
      </c>
      <c r="E664">
        <v>65</v>
      </c>
      <c r="F664" s="5">
        <v>1</v>
      </c>
      <c r="G664">
        <v>80167</v>
      </c>
      <c r="H664">
        <v>6909</v>
      </c>
      <c r="I664">
        <v>2633</v>
      </c>
      <c r="J664">
        <v>304</v>
      </c>
      <c r="K664">
        <v>253</v>
      </c>
      <c r="L664">
        <v>1728</v>
      </c>
      <c r="M664">
        <v>72</v>
      </c>
      <c r="N664">
        <v>202</v>
      </c>
      <c r="O664" s="5">
        <v>0</v>
      </c>
      <c r="P664">
        <v>10015</v>
      </c>
      <c r="Q664">
        <v>10025</v>
      </c>
      <c r="R664">
        <v>10035</v>
      </c>
      <c r="S664">
        <v>10045</v>
      </c>
      <c r="T664"/>
      <c r="U664" s="10" t="s">
        <v>550</v>
      </c>
      <c r="V664" s="5">
        <v>1001011</v>
      </c>
      <c r="W664" t="s">
        <v>155</v>
      </c>
      <c r="X664" s="5" t="s">
        <v>526</v>
      </c>
      <c r="Y664" t="s">
        <v>284</v>
      </c>
      <c r="Z664"/>
      <c r="AA664"/>
      <c r="AB664" s="5">
        <v>10</v>
      </c>
      <c r="AC664"/>
      <c r="AD664"/>
      <c r="AE664" s="52" t="s">
        <v>992</v>
      </c>
      <c r="AF664">
        <v>10045</v>
      </c>
      <c r="AG664"/>
      <c r="AK664"/>
      <c r="AM664" s="5">
        <v>2</v>
      </c>
      <c r="AO664" s="5">
        <v>1</v>
      </c>
    </row>
    <row r="665" spans="1:41" ht="14.25" customHeight="1">
      <c r="A665" s="5" t="s">
        <v>86</v>
      </c>
      <c r="B665" s="48">
        <v>30480112</v>
      </c>
      <c r="C665" t="s">
        <v>1005</v>
      </c>
      <c r="D665" t="s">
        <v>252</v>
      </c>
      <c r="E665">
        <v>65</v>
      </c>
      <c r="F665" s="5">
        <v>1</v>
      </c>
      <c r="G665">
        <v>54257</v>
      </c>
      <c r="H665">
        <v>5949</v>
      </c>
      <c r="I665">
        <v>2020</v>
      </c>
      <c r="J665">
        <v>299</v>
      </c>
      <c r="K665">
        <v>177</v>
      </c>
      <c r="L665">
        <v>1588</v>
      </c>
      <c r="M665">
        <v>117</v>
      </c>
      <c r="N665">
        <v>152</v>
      </c>
      <c r="O665" s="5">
        <v>0</v>
      </c>
      <c r="P665">
        <v>35015</v>
      </c>
      <c r="Q665">
        <v>35025</v>
      </c>
      <c r="R665">
        <v>35035</v>
      </c>
      <c r="S665"/>
      <c r="T665"/>
      <c r="U665" s="10" t="s">
        <v>569</v>
      </c>
      <c r="V665" s="5">
        <v>1003511</v>
      </c>
      <c r="W665" t="s">
        <v>254</v>
      </c>
      <c r="X665" s="5" t="s">
        <v>473</v>
      </c>
      <c r="Y665" t="s">
        <v>312</v>
      </c>
      <c r="Z665"/>
      <c r="AA665"/>
      <c r="AB665" s="5">
        <v>35</v>
      </c>
      <c r="AC665"/>
      <c r="AD665"/>
      <c r="AE665" s="48"/>
      <c r="AF665"/>
      <c r="AG665"/>
      <c r="AK665"/>
      <c r="AM665" s="5">
        <v>2</v>
      </c>
      <c r="AO665" s="5">
        <v>1</v>
      </c>
    </row>
    <row r="666" spans="1:41" ht="14.25" customHeight="1">
      <c r="A666" s="5" t="s">
        <v>86</v>
      </c>
      <c r="B666" s="48">
        <v>30480113</v>
      </c>
      <c r="C666" t="s">
        <v>1006</v>
      </c>
      <c r="D666" t="s">
        <v>249</v>
      </c>
      <c r="E666">
        <v>65</v>
      </c>
      <c r="F666" s="5">
        <v>1</v>
      </c>
      <c r="G666">
        <v>61840</v>
      </c>
      <c r="H666">
        <v>6305</v>
      </c>
      <c r="I666">
        <v>2120</v>
      </c>
      <c r="J666">
        <v>314</v>
      </c>
      <c r="K666">
        <v>111</v>
      </c>
      <c r="L666">
        <v>1488</v>
      </c>
      <c r="M666">
        <v>147</v>
      </c>
      <c r="N666">
        <v>152</v>
      </c>
      <c r="O666" s="5">
        <v>0</v>
      </c>
      <c r="P666">
        <v>32015</v>
      </c>
      <c r="Q666">
        <v>32025</v>
      </c>
      <c r="R666">
        <v>32035</v>
      </c>
      <c r="S666"/>
      <c r="T666"/>
      <c r="U666" s="10" t="s">
        <v>571</v>
      </c>
      <c r="V666" s="5">
        <v>1003211</v>
      </c>
      <c r="W666" t="s">
        <v>251</v>
      </c>
      <c r="X666" s="5" t="s">
        <v>470</v>
      </c>
      <c r="Y666" t="s">
        <v>308</v>
      </c>
      <c r="Z666"/>
      <c r="AA666"/>
      <c r="AB666" s="5">
        <v>32</v>
      </c>
      <c r="AC666"/>
      <c r="AD666"/>
      <c r="AE666" s="48"/>
      <c r="AF666"/>
      <c r="AG666"/>
      <c r="AK666"/>
      <c r="AM666" s="5">
        <v>3</v>
      </c>
      <c r="AO666" s="5">
        <v>1</v>
      </c>
    </row>
    <row r="667" spans="1:41" ht="14.25" customHeight="1">
      <c r="A667" s="5" t="s">
        <v>86</v>
      </c>
      <c r="B667" s="48">
        <v>30480114</v>
      </c>
      <c r="C667" t="s">
        <v>1007</v>
      </c>
      <c r="D667" t="s">
        <v>246</v>
      </c>
      <c r="E667">
        <v>65</v>
      </c>
      <c r="F667" s="5">
        <v>1</v>
      </c>
      <c r="G667">
        <v>54257</v>
      </c>
      <c r="H667">
        <v>4855</v>
      </c>
      <c r="I667">
        <v>2120</v>
      </c>
      <c r="J667">
        <v>356</v>
      </c>
      <c r="K667">
        <v>117</v>
      </c>
      <c r="L667">
        <v>1428</v>
      </c>
      <c r="M667">
        <v>187</v>
      </c>
      <c r="N667">
        <v>147</v>
      </c>
      <c r="O667" s="5">
        <v>0</v>
      </c>
      <c r="P667">
        <v>36015</v>
      </c>
      <c r="Q667">
        <v>36055</v>
      </c>
      <c r="R667">
        <v>36035</v>
      </c>
      <c r="S667"/>
      <c r="T667"/>
      <c r="U667" t="s">
        <v>573</v>
      </c>
      <c r="V667" s="5">
        <v>1003611</v>
      </c>
      <c r="W667">
        <v>313003600</v>
      </c>
      <c r="X667" s="5">
        <v>321003601</v>
      </c>
      <c r="Y667" t="s">
        <v>313</v>
      </c>
      <c r="Z667"/>
      <c r="AA667"/>
      <c r="AB667" s="5">
        <v>36</v>
      </c>
      <c r="AC667"/>
      <c r="AD667"/>
      <c r="AE667" s="48"/>
      <c r="AF667"/>
      <c r="AG667"/>
      <c r="AK667"/>
      <c r="AM667" s="5">
        <v>4</v>
      </c>
      <c r="AO667" s="5">
        <v>1</v>
      </c>
    </row>
    <row r="668" spans="1:41" ht="14.25" customHeight="1">
      <c r="A668" s="5" t="s">
        <v>86</v>
      </c>
      <c r="B668" s="48">
        <v>30480115</v>
      </c>
      <c r="C668" t="s">
        <v>1008</v>
      </c>
      <c r="D668" t="s">
        <v>184</v>
      </c>
      <c r="E668">
        <v>65</v>
      </c>
      <c r="F668" s="5">
        <v>1</v>
      </c>
      <c r="G668">
        <v>69001</v>
      </c>
      <c r="H668">
        <v>6581</v>
      </c>
      <c r="I668">
        <v>2594</v>
      </c>
      <c r="J668">
        <v>355</v>
      </c>
      <c r="K668">
        <v>221</v>
      </c>
      <c r="L668">
        <v>1508</v>
      </c>
      <c r="M668">
        <v>72</v>
      </c>
      <c r="N668">
        <v>182</v>
      </c>
      <c r="O668" s="5">
        <v>0</v>
      </c>
      <c r="P668">
        <v>16015</v>
      </c>
      <c r="Q668">
        <v>16025</v>
      </c>
      <c r="R668">
        <v>16035</v>
      </c>
      <c r="S668"/>
      <c r="T668"/>
      <c r="U668" t="s">
        <v>438</v>
      </c>
      <c r="V668" s="5">
        <v>1001611</v>
      </c>
      <c r="W668" t="s">
        <v>186</v>
      </c>
      <c r="X668" s="5" t="s">
        <v>439</v>
      </c>
      <c r="Y668" t="s">
        <v>291</v>
      </c>
      <c r="Z668"/>
      <c r="AA668"/>
      <c r="AB668" s="5">
        <v>16</v>
      </c>
      <c r="AC668"/>
      <c r="AD668"/>
      <c r="AE668" s="48"/>
      <c r="AF668"/>
      <c r="AG668"/>
      <c r="AK668"/>
      <c r="AM668" s="5">
        <v>1</v>
      </c>
      <c r="AO668" s="5">
        <v>1</v>
      </c>
    </row>
    <row r="669" spans="1:41" ht="14.25" customHeight="1">
      <c r="A669" t="s">
        <v>86</v>
      </c>
      <c r="B669" s="55">
        <v>30480116</v>
      </c>
      <c r="C669" s="10" t="s">
        <v>1009</v>
      </c>
      <c r="D669" t="s">
        <v>225</v>
      </c>
      <c r="E669">
        <v>65</v>
      </c>
      <c r="F669">
        <v>1</v>
      </c>
      <c r="G669">
        <v>77641</v>
      </c>
      <c r="H669">
        <v>7454</v>
      </c>
      <c r="I669">
        <v>3033</v>
      </c>
      <c r="J669">
        <v>338</v>
      </c>
      <c r="K669">
        <v>241</v>
      </c>
      <c r="L669">
        <v>1748</v>
      </c>
      <c r="M669">
        <v>72</v>
      </c>
      <c r="N669">
        <v>207</v>
      </c>
      <c r="O669" s="5">
        <v>0</v>
      </c>
      <c r="P669">
        <v>7015</v>
      </c>
      <c r="Q669">
        <v>7025</v>
      </c>
      <c r="R669">
        <v>7035</v>
      </c>
      <c r="S669" t="s">
        <v>576</v>
      </c>
      <c r="T669"/>
      <c r="U669" t="s">
        <v>577</v>
      </c>
      <c r="V669">
        <v>1000711</v>
      </c>
      <c r="W669" t="s">
        <v>227</v>
      </c>
      <c r="X669" t="s">
        <v>578</v>
      </c>
      <c r="Y669" t="s">
        <v>280</v>
      </c>
      <c r="Z669"/>
      <c r="AA669"/>
      <c r="AB669">
        <v>7</v>
      </c>
      <c r="AK669"/>
      <c r="AM669" s="5">
        <v>1</v>
      </c>
      <c r="AO669" s="5">
        <v>1</v>
      </c>
    </row>
    <row r="670" spans="1:41" ht="14.25" customHeight="1">
      <c r="A670" s="5" t="s">
        <v>86</v>
      </c>
      <c r="B670" s="48">
        <v>30480211</v>
      </c>
      <c r="C670" t="s">
        <v>1010</v>
      </c>
      <c r="D670" t="s">
        <v>178</v>
      </c>
      <c r="E670">
        <v>65</v>
      </c>
      <c r="F670" s="5">
        <v>1</v>
      </c>
      <c r="G670">
        <v>108806</v>
      </c>
      <c r="H670">
        <v>9044</v>
      </c>
      <c r="I670">
        <v>3232</v>
      </c>
      <c r="J670">
        <v>306</v>
      </c>
      <c r="K670">
        <v>259</v>
      </c>
      <c r="L670">
        <v>1568</v>
      </c>
      <c r="M670">
        <v>207</v>
      </c>
      <c r="N670">
        <v>202</v>
      </c>
      <c r="O670" s="5">
        <v>0</v>
      </c>
      <c r="P670">
        <v>4015</v>
      </c>
      <c r="Q670">
        <v>4025</v>
      </c>
      <c r="R670">
        <v>4035</v>
      </c>
      <c r="S670">
        <v>4045</v>
      </c>
      <c r="T670"/>
      <c r="U670" t="s">
        <v>535</v>
      </c>
      <c r="V670" s="5">
        <v>1000411</v>
      </c>
      <c r="W670" t="s">
        <v>180</v>
      </c>
      <c r="X670" s="5" t="s">
        <v>536</v>
      </c>
      <c r="Y670" t="s">
        <v>276</v>
      </c>
      <c r="Z670"/>
      <c r="AA670"/>
      <c r="AB670" s="5">
        <v>4</v>
      </c>
      <c r="AC670"/>
      <c r="AD670"/>
      <c r="AE670" s="52" t="s">
        <v>1011</v>
      </c>
      <c r="AF670">
        <v>4045</v>
      </c>
      <c r="AG670"/>
      <c r="AK670"/>
      <c r="AM670" s="5">
        <v>4</v>
      </c>
      <c r="AO670" s="5">
        <v>1</v>
      </c>
    </row>
    <row r="671" spans="1:41" ht="14.25" customHeight="1">
      <c r="A671" s="5" t="s">
        <v>86</v>
      </c>
      <c r="B671" s="48">
        <v>30480212</v>
      </c>
      <c r="C671" t="s">
        <v>1012</v>
      </c>
      <c r="D671" t="s">
        <v>201</v>
      </c>
      <c r="E671">
        <v>65</v>
      </c>
      <c r="F671" s="5">
        <v>1</v>
      </c>
      <c r="G671">
        <v>81901</v>
      </c>
      <c r="H671">
        <v>6365</v>
      </c>
      <c r="I671">
        <v>2320</v>
      </c>
      <c r="J671">
        <v>304</v>
      </c>
      <c r="K671">
        <v>117</v>
      </c>
      <c r="L671">
        <v>1548</v>
      </c>
      <c r="M671">
        <v>72</v>
      </c>
      <c r="N671">
        <v>152</v>
      </c>
      <c r="O671" s="5">
        <v>0</v>
      </c>
      <c r="P671">
        <v>41015</v>
      </c>
      <c r="Q671">
        <v>41025</v>
      </c>
      <c r="R671">
        <v>41431</v>
      </c>
      <c r="S671" t="s">
        <v>576</v>
      </c>
      <c r="T671"/>
      <c r="U671" s="10" t="s">
        <v>582</v>
      </c>
      <c r="V671" s="5">
        <v>1004111</v>
      </c>
      <c r="W671" t="s">
        <v>203</v>
      </c>
      <c r="X671" s="5" t="s">
        <v>482</v>
      </c>
      <c r="Y671" t="s">
        <v>319</v>
      </c>
      <c r="Z671"/>
      <c r="AA671"/>
      <c r="AB671" s="5">
        <v>41</v>
      </c>
      <c r="AC671"/>
      <c r="AD671"/>
      <c r="AE671" s="48"/>
      <c r="AF671"/>
      <c r="AG671"/>
      <c r="AK671"/>
      <c r="AM671" s="5">
        <v>1</v>
      </c>
      <c r="AO671" s="5">
        <v>1</v>
      </c>
    </row>
    <row r="672" spans="1:41" ht="14.25" customHeight="1">
      <c r="A672" s="5" t="s">
        <v>86</v>
      </c>
      <c r="B672" s="48">
        <v>30490111</v>
      </c>
      <c r="C672" t="s">
        <v>1013</v>
      </c>
      <c r="D672" t="s">
        <v>207</v>
      </c>
      <c r="E672">
        <v>66</v>
      </c>
      <c r="F672" s="5">
        <v>1</v>
      </c>
      <c r="G672">
        <v>74309</v>
      </c>
      <c r="H672">
        <v>8196</v>
      </c>
      <c r="I672">
        <v>2467</v>
      </c>
      <c r="J672">
        <v>339</v>
      </c>
      <c r="K672">
        <v>271</v>
      </c>
      <c r="L672">
        <v>1832</v>
      </c>
      <c r="M672">
        <v>154</v>
      </c>
      <c r="N672">
        <v>154</v>
      </c>
      <c r="O672" s="5">
        <v>0</v>
      </c>
      <c r="P672">
        <v>6015</v>
      </c>
      <c r="Q672">
        <v>6025</v>
      </c>
      <c r="R672">
        <v>6035</v>
      </c>
      <c r="S672">
        <v>6045</v>
      </c>
      <c r="T672"/>
      <c r="U672" t="s">
        <v>543</v>
      </c>
      <c r="V672" s="5">
        <v>1000611</v>
      </c>
      <c r="W672" t="s">
        <v>209</v>
      </c>
      <c r="X672" s="5" t="s">
        <v>544</v>
      </c>
      <c r="Y672" t="s">
        <v>279</v>
      </c>
      <c r="Z672"/>
      <c r="AA672"/>
      <c r="AB672" s="5">
        <v>6</v>
      </c>
      <c r="AC672"/>
      <c r="AD672"/>
      <c r="AE672" s="52" t="s">
        <v>1014</v>
      </c>
      <c r="AF672">
        <v>6045</v>
      </c>
      <c r="AG672"/>
      <c r="AK672"/>
      <c r="AM672" s="5">
        <v>3</v>
      </c>
      <c r="AO672" s="5">
        <v>1</v>
      </c>
    </row>
    <row r="673" spans="1:41" ht="14.25" customHeight="1">
      <c r="A673" s="5" t="s">
        <v>86</v>
      </c>
      <c r="B673" s="48">
        <v>30490112</v>
      </c>
      <c r="C673" t="s">
        <v>1015</v>
      </c>
      <c r="D673" t="s">
        <v>156</v>
      </c>
      <c r="E673">
        <v>66</v>
      </c>
      <c r="F673" s="5">
        <v>1</v>
      </c>
      <c r="G673">
        <v>60174</v>
      </c>
      <c r="H673">
        <v>7301</v>
      </c>
      <c r="I673">
        <v>2427</v>
      </c>
      <c r="J673">
        <v>353</v>
      </c>
      <c r="K673">
        <v>227</v>
      </c>
      <c r="L673">
        <v>1562</v>
      </c>
      <c r="M673">
        <v>79</v>
      </c>
      <c r="N673">
        <v>189</v>
      </c>
      <c r="O673" s="5">
        <v>0</v>
      </c>
      <c r="P673">
        <v>11015</v>
      </c>
      <c r="Q673">
        <v>11025</v>
      </c>
      <c r="R673">
        <v>11065</v>
      </c>
      <c r="S673" t="s">
        <v>576</v>
      </c>
      <c r="T673"/>
      <c r="U673" t="s">
        <v>463</v>
      </c>
      <c r="V673" s="5">
        <v>1001111</v>
      </c>
      <c r="W673" t="s">
        <v>158</v>
      </c>
      <c r="X673" s="5" t="s">
        <v>464</v>
      </c>
      <c r="Y673" t="s">
        <v>267</v>
      </c>
      <c r="Z673"/>
      <c r="AA673"/>
      <c r="AB673" s="5">
        <v>11</v>
      </c>
      <c r="AC673"/>
      <c r="AD673"/>
      <c r="AE673" s="48"/>
      <c r="AF673"/>
      <c r="AG673"/>
      <c r="AK673"/>
      <c r="AM673" s="5">
        <v>3</v>
      </c>
      <c r="AO673" s="5">
        <v>1</v>
      </c>
    </row>
    <row r="674" spans="1:41" ht="14.25" customHeight="1">
      <c r="A674" s="5" t="s">
        <v>86</v>
      </c>
      <c r="B674" s="48">
        <v>30490113</v>
      </c>
      <c r="C674" t="s">
        <v>1016</v>
      </c>
      <c r="D674" t="s">
        <v>261</v>
      </c>
      <c r="E674">
        <v>66</v>
      </c>
      <c r="F674" s="5">
        <v>1</v>
      </c>
      <c r="G674">
        <v>66463</v>
      </c>
      <c r="H674">
        <v>7440</v>
      </c>
      <c r="I674">
        <v>2570</v>
      </c>
      <c r="J674">
        <v>293</v>
      </c>
      <c r="K674">
        <v>229</v>
      </c>
      <c r="L674">
        <v>1762</v>
      </c>
      <c r="M674">
        <v>79</v>
      </c>
      <c r="N674">
        <v>194</v>
      </c>
      <c r="O674" s="5">
        <v>0</v>
      </c>
      <c r="P674">
        <v>50015</v>
      </c>
      <c r="Q674">
        <v>50025</v>
      </c>
      <c r="R674">
        <v>50065</v>
      </c>
      <c r="S674" t="s">
        <v>576</v>
      </c>
      <c r="T674"/>
      <c r="U674" t="s">
        <v>455</v>
      </c>
      <c r="V674" s="5">
        <v>1005011</v>
      </c>
      <c r="W674" t="s">
        <v>263</v>
      </c>
      <c r="X674" s="5" t="s">
        <v>467</v>
      </c>
      <c r="Y674" t="s">
        <v>326</v>
      </c>
      <c r="Z674"/>
      <c r="AA674"/>
      <c r="AB674" s="5">
        <v>50</v>
      </c>
      <c r="AC674"/>
      <c r="AD674"/>
      <c r="AE674" s="48"/>
      <c r="AF674"/>
      <c r="AG674"/>
      <c r="AK674"/>
      <c r="AM674" s="5">
        <v>3</v>
      </c>
      <c r="AO674" s="5">
        <v>1</v>
      </c>
    </row>
    <row r="675" spans="1:41" ht="14.25" customHeight="1">
      <c r="A675" s="5" t="s">
        <v>86</v>
      </c>
      <c r="B675" s="48">
        <v>30490114</v>
      </c>
      <c r="C675" t="s">
        <v>1017</v>
      </c>
      <c r="D675" t="s">
        <v>204</v>
      </c>
      <c r="E675">
        <v>66</v>
      </c>
      <c r="F675" s="5">
        <v>1</v>
      </c>
      <c r="G675">
        <v>63277</v>
      </c>
      <c r="H675">
        <v>5328</v>
      </c>
      <c r="I675">
        <v>2045</v>
      </c>
      <c r="J675">
        <v>344</v>
      </c>
      <c r="K675">
        <v>117</v>
      </c>
      <c r="L675">
        <v>1562</v>
      </c>
      <c r="M675">
        <v>79</v>
      </c>
      <c r="N675">
        <v>164</v>
      </c>
      <c r="O675" s="5">
        <v>0</v>
      </c>
      <c r="P675">
        <v>28015</v>
      </c>
      <c r="Q675">
        <v>28055</v>
      </c>
      <c r="R675">
        <v>28065</v>
      </c>
      <c r="S675" t="s">
        <v>576</v>
      </c>
      <c r="T675"/>
      <c r="U675" t="s">
        <v>509</v>
      </c>
      <c r="V675" s="5">
        <v>1002811</v>
      </c>
      <c r="W675" t="s">
        <v>206</v>
      </c>
      <c r="X675" s="5" t="s">
        <v>510</v>
      </c>
      <c r="Y675" t="s">
        <v>303</v>
      </c>
      <c r="Z675"/>
      <c r="AA675"/>
      <c r="AB675" s="5">
        <v>28</v>
      </c>
      <c r="AC675"/>
      <c r="AD675"/>
      <c r="AE675" s="48"/>
      <c r="AF675"/>
      <c r="AG675"/>
      <c r="AK675"/>
      <c r="AM675" s="5">
        <v>1</v>
      </c>
      <c r="AO675" s="5">
        <v>1</v>
      </c>
    </row>
    <row r="676" spans="1:41" ht="14.25" customHeight="1">
      <c r="A676" s="5" t="s">
        <v>86</v>
      </c>
      <c r="B676" s="48">
        <v>30490115</v>
      </c>
      <c r="C676" t="s">
        <v>1018</v>
      </c>
      <c r="D676" t="s">
        <v>159</v>
      </c>
      <c r="E676">
        <v>66</v>
      </c>
      <c r="F676" s="5">
        <v>1</v>
      </c>
      <c r="G676">
        <v>62788</v>
      </c>
      <c r="H676">
        <v>7864</v>
      </c>
      <c r="I676">
        <v>2733</v>
      </c>
      <c r="J676">
        <v>363</v>
      </c>
      <c r="K676">
        <v>221</v>
      </c>
      <c r="L676">
        <v>1722</v>
      </c>
      <c r="M676">
        <v>159</v>
      </c>
      <c r="N676">
        <v>199</v>
      </c>
      <c r="O676" s="5">
        <v>0</v>
      </c>
      <c r="P676">
        <v>12015</v>
      </c>
      <c r="Q676">
        <v>12025</v>
      </c>
      <c r="R676">
        <v>12035</v>
      </c>
      <c r="S676" t="s">
        <v>576</v>
      </c>
      <c r="T676"/>
      <c r="U676" t="s">
        <v>547</v>
      </c>
      <c r="V676" s="5">
        <v>1001211</v>
      </c>
      <c r="W676" t="s">
        <v>161</v>
      </c>
      <c r="X676" s="5" t="s">
        <v>548</v>
      </c>
      <c r="Y676" t="s">
        <v>286</v>
      </c>
      <c r="Z676"/>
      <c r="AA676"/>
      <c r="AB676" s="5">
        <v>12</v>
      </c>
      <c r="AC676"/>
      <c r="AD676"/>
      <c r="AE676" s="48"/>
      <c r="AF676"/>
      <c r="AG676"/>
      <c r="AK676"/>
      <c r="AM676" s="5">
        <v>3</v>
      </c>
      <c r="AO676" s="5">
        <v>1</v>
      </c>
    </row>
    <row r="677" spans="1:41" ht="14.25" customHeight="1">
      <c r="A677" t="s">
        <v>86</v>
      </c>
      <c r="B677" s="55">
        <v>30490116</v>
      </c>
      <c r="C677" s="10" t="s">
        <v>1019</v>
      </c>
      <c r="D677" t="s">
        <v>225</v>
      </c>
      <c r="E677">
        <v>66</v>
      </c>
      <c r="F677">
        <v>1</v>
      </c>
      <c r="G677">
        <v>79536</v>
      </c>
      <c r="H677">
        <v>7633</v>
      </c>
      <c r="I677">
        <v>3080</v>
      </c>
      <c r="J677">
        <v>338</v>
      </c>
      <c r="K677">
        <v>241</v>
      </c>
      <c r="L677">
        <v>1762</v>
      </c>
      <c r="M677">
        <v>79</v>
      </c>
      <c r="N677">
        <v>214</v>
      </c>
      <c r="O677" s="5">
        <v>0</v>
      </c>
      <c r="P677">
        <v>7015</v>
      </c>
      <c r="Q677">
        <v>7025</v>
      </c>
      <c r="R677">
        <v>7035</v>
      </c>
      <c r="S677" t="s">
        <v>576</v>
      </c>
      <c r="T677"/>
      <c r="U677" t="s">
        <v>577</v>
      </c>
      <c r="V677">
        <v>1000711</v>
      </c>
      <c r="W677" t="s">
        <v>227</v>
      </c>
      <c r="X677" t="s">
        <v>578</v>
      </c>
      <c r="Y677" t="s">
        <v>280</v>
      </c>
      <c r="Z677"/>
      <c r="AA677"/>
      <c r="AB677">
        <v>7</v>
      </c>
      <c r="AK677"/>
      <c r="AM677" s="5">
        <v>1</v>
      </c>
      <c r="AO677" s="5">
        <v>1</v>
      </c>
    </row>
    <row r="678" spans="1:41" ht="14.25" customHeight="1">
      <c r="A678" s="5" t="s">
        <v>86</v>
      </c>
      <c r="B678" s="48">
        <v>30490211</v>
      </c>
      <c r="C678" t="s">
        <v>1020</v>
      </c>
      <c r="D678" t="s">
        <v>94</v>
      </c>
      <c r="E678">
        <v>66</v>
      </c>
      <c r="F678" s="5">
        <v>1</v>
      </c>
      <c r="G678">
        <v>92227</v>
      </c>
      <c r="H678">
        <v>9263</v>
      </c>
      <c r="I678">
        <v>2773</v>
      </c>
      <c r="J678">
        <v>357</v>
      </c>
      <c r="K678">
        <v>377</v>
      </c>
      <c r="L678">
        <v>1832</v>
      </c>
      <c r="M678">
        <v>79</v>
      </c>
      <c r="N678">
        <v>199</v>
      </c>
      <c r="O678" s="5">
        <v>0</v>
      </c>
      <c r="P678">
        <v>39015</v>
      </c>
      <c r="Q678">
        <v>39025</v>
      </c>
      <c r="R678">
        <v>39035</v>
      </c>
      <c r="S678">
        <v>39045</v>
      </c>
      <c r="T678"/>
      <c r="U678" t="s">
        <v>591</v>
      </c>
      <c r="V678" s="5">
        <v>1003911</v>
      </c>
      <c r="W678" t="s">
        <v>200</v>
      </c>
      <c r="X678" s="5" t="s">
        <v>513</v>
      </c>
      <c r="Y678" t="s">
        <v>317</v>
      </c>
      <c r="Z678"/>
      <c r="AA678"/>
      <c r="AB678" s="5">
        <v>39</v>
      </c>
      <c r="AC678"/>
      <c r="AD678"/>
      <c r="AE678" s="52" t="s">
        <v>1021</v>
      </c>
      <c r="AF678">
        <v>39045</v>
      </c>
      <c r="AG678"/>
      <c r="AK678"/>
      <c r="AM678" s="5">
        <v>3</v>
      </c>
      <c r="AO678" s="5">
        <v>1</v>
      </c>
    </row>
    <row r="679" spans="1:41" ht="14.25" customHeight="1">
      <c r="A679" s="5" t="s">
        <v>86</v>
      </c>
      <c r="B679" s="48">
        <v>30490215</v>
      </c>
      <c r="C679" t="s">
        <v>1020</v>
      </c>
      <c r="D679" t="s">
        <v>94</v>
      </c>
      <c r="E679">
        <v>66</v>
      </c>
      <c r="F679" s="5">
        <v>1</v>
      </c>
      <c r="G679">
        <v>92227</v>
      </c>
      <c r="H679">
        <v>9263</v>
      </c>
      <c r="I679">
        <v>2773</v>
      </c>
      <c r="J679">
        <v>357</v>
      </c>
      <c r="K679">
        <v>377</v>
      </c>
      <c r="L679">
        <v>1832</v>
      </c>
      <c r="M679">
        <v>79</v>
      </c>
      <c r="N679">
        <v>199</v>
      </c>
      <c r="O679" s="5">
        <v>0</v>
      </c>
      <c r="P679">
        <v>39015</v>
      </c>
      <c r="Q679">
        <v>39025</v>
      </c>
      <c r="R679">
        <v>39035</v>
      </c>
      <c r="S679" t="s">
        <v>576</v>
      </c>
      <c r="T679"/>
      <c r="U679" t="s">
        <v>591</v>
      </c>
      <c r="V679" s="5">
        <v>1003911</v>
      </c>
      <c r="W679" t="s">
        <v>200</v>
      </c>
      <c r="X679" s="5" t="s">
        <v>513</v>
      </c>
      <c r="Y679" t="s">
        <v>317</v>
      </c>
      <c r="Z679"/>
      <c r="AA679"/>
      <c r="AB679" s="5">
        <v>39</v>
      </c>
      <c r="AC679"/>
      <c r="AD679"/>
      <c r="AE679" s="52" t="s">
        <v>1022</v>
      </c>
      <c r="AF679"/>
      <c r="AG679"/>
      <c r="AK679"/>
      <c r="AM679" s="5">
        <v>3</v>
      </c>
      <c r="AO679" s="5">
        <v>1</v>
      </c>
    </row>
    <row r="680" spans="1:41" ht="14.25" customHeight="1">
      <c r="A680" s="5" t="s">
        <v>86</v>
      </c>
      <c r="B680" s="48">
        <v>30490216</v>
      </c>
      <c r="C680" t="s">
        <v>1020</v>
      </c>
      <c r="D680" t="s">
        <v>94</v>
      </c>
      <c r="E680">
        <v>66</v>
      </c>
      <c r="F680" s="5">
        <v>1</v>
      </c>
      <c r="G680">
        <v>92227</v>
      </c>
      <c r="H680">
        <v>9263</v>
      </c>
      <c r="I680">
        <v>2773</v>
      </c>
      <c r="J680">
        <v>357</v>
      </c>
      <c r="K680">
        <v>377</v>
      </c>
      <c r="L680">
        <v>1832</v>
      </c>
      <c r="M680">
        <v>79</v>
      </c>
      <c r="N680">
        <v>199</v>
      </c>
      <c r="O680" s="5">
        <v>0</v>
      </c>
      <c r="P680">
        <v>39015</v>
      </c>
      <c r="Q680">
        <v>39025</v>
      </c>
      <c r="R680">
        <v>39035</v>
      </c>
      <c r="S680" t="s">
        <v>576</v>
      </c>
      <c r="T680"/>
      <c r="U680" t="s">
        <v>591</v>
      </c>
      <c r="V680" s="5">
        <v>1003911</v>
      </c>
      <c r="W680" t="s">
        <v>200</v>
      </c>
      <c r="X680" s="5" t="s">
        <v>513</v>
      </c>
      <c r="Y680" t="s">
        <v>317</v>
      </c>
      <c r="Z680"/>
      <c r="AA680"/>
      <c r="AB680" s="5">
        <v>39</v>
      </c>
      <c r="AC680"/>
      <c r="AD680"/>
      <c r="AE680" s="52" t="s">
        <v>1022</v>
      </c>
      <c r="AF680"/>
      <c r="AG680"/>
      <c r="AK680"/>
      <c r="AM680" s="5">
        <v>3</v>
      </c>
      <c r="AO680" s="5">
        <v>1</v>
      </c>
    </row>
    <row r="681" spans="1:41" ht="14.25" customHeight="1">
      <c r="A681" s="5" t="s">
        <v>86</v>
      </c>
      <c r="B681" s="48">
        <v>30500111</v>
      </c>
      <c r="C681" t="s">
        <v>1023</v>
      </c>
      <c r="D681" t="s">
        <v>181</v>
      </c>
      <c r="E681">
        <v>66</v>
      </c>
      <c r="F681" s="5">
        <v>1</v>
      </c>
      <c r="G681">
        <v>83613</v>
      </c>
      <c r="H681">
        <v>7205</v>
      </c>
      <c r="I681">
        <v>3006</v>
      </c>
      <c r="J681">
        <v>333</v>
      </c>
      <c r="K681">
        <v>135</v>
      </c>
      <c r="L681">
        <v>1555</v>
      </c>
      <c r="M681">
        <v>216</v>
      </c>
      <c r="N681">
        <v>211</v>
      </c>
      <c r="O681" s="5">
        <v>0</v>
      </c>
      <c r="P681">
        <v>9015</v>
      </c>
      <c r="Q681">
        <v>9025</v>
      </c>
      <c r="R681">
        <v>9035</v>
      </c>
      <c r="S681">
        <v>9045</v>
      </c>
      <c r="T681"/>
      <c r="U681" t="s">
        <v>595</v>
      </c>
      <c r="V681" s="5">
        <v>1000911</v>
      </c>
      <c r="W681" t="s">
        <v>183</v>
      </c>
      <c r="X681" s="5" t="s">
        <v>596</v>
      </c>
      <c r="Y681" t="s">
        <v>283</v>
      </c>
      <c r="Z681"/>
      <c r="AA681"/>
      <c r="AB681" s="5">
        <v>9</v>
      </c>
      <c r="AC681"/>
      <c r="AD681"/>
      <c r="AE681" s="52" t="s">
        <v>1024</v>
      </c>
      <c r="AF681">
        <v>9045</v>
      </c>
      <c r="AG681"/>
      <c r="AK681"/>
      <c r="AM681" s="5">
        <v>1</v>
      </c>
      <c r="AO681" s="5">
        <v>1</v>
      </c>
    </row>
    <row r="682" spans="1:41" ht="14.25" customHeight="1">
      <c r="A682" s="5" t="s">
        <v>86</v>
      </c>
      <c r="B682" s="48">
        <v>30500112</v>
      </c>
      <c r="C682" s="10" t="s">
        <v>1025</v>
      </c>
      <c r="D682" t="s">
        <v>165</v>
      </c>
      <c r="E682">
        <v>66</v>
      </c>
      <c r="F682" s="5">
        <v>1</v>
      </c>
      <c r="G682">
        <v>66710</v>
      </c>
      <c r="H682">
        <v>7440</v>
      </c>
      <c r="I682">
        <v>2559</v>
      </c>
      <c r="J682">
        <v>324</v>
      </c>
      <c r="K682">
        <v>245</v>
      </c>
      <c r="L682">
        <v>1575</v>
      </c>
      <c r="M682">
        <v>166</v>
      </c>
      <c r="N682">
        <v>191</v>
      </c>
      <c r="O682" s="5">
        <v>0</v>
      </c>
      <c r="P682">
        <v>14015</v>
      </c>
      <c r="Q682">
        <v>14025</v>
      </c>
      <c r="R682">
        <v>14035</v>
      </c>
      <c r="S682" t="s">
        <v>576</v>
      </c>
      <c r="T682"/>
      <c r="U682" t="s">
        <v>486</v>
      </c>
      <c r="V682" s="5">
        <v>1001411</v>
      </c>
      <c r="W682" t="s">
        <v>167</v>
      </c>
      <c r="X682" s="5" t="s">
        <v>487</v>
      </c>
      <c r="Y682" t="s">
        <v>288</v>
      </c>
      <c r="Z682"/>
      <c r="AA682"/>
      <c r="AB682" s="5">
        <v>14</v>
      </c>
      <c r="AC682"/>
      <c r="AD682"/>
      <c r="AE682" s="52" t="s">
        <v>997</v>
      </c>
      <c r="AF682"/>
      <c r="AG682"/>
      <c r="AK682"/>
      <c r="AM682" s="5">
        <v>2</v>
      </c>
      <c r="AO682" s="5">
        <v>1</v>
      </c>
    </row>
    <row r="683" spans="1:41" ht="14.25" customHeight="1">
      <c r="A683" s="5" t="s">
        <v>86</v>
      </c>
      <c r="B683" s="48">
        <v>30500113</v>
      </c>
      <c r="C683" t="s">
        <v>1026</v>
      </c>
      <c r="D683" t="s">
        <v>219</v>
      </c>
      <c r="E683">
        <v>66</v>
      </c>
      <c r="F683" s="5">
        <v>1</v>
      </c>
      <c r="G683">
        <v>62999</v>
      </c>
      <c r="H683">
        <v>6161</v>
      </c>
      <c r="I683">
        <v>2523</v>
      </c>
      <c r="J683">
        <v>288</v>
      </c>
      <c r="K683">
        <v>187</v>
      </c>
      <c r="L683">
        <v>1615</v>
      </c>
      <c r="M683">
        <v>86</v>
      </c>
      <c r="N683">
        <v>191</v>
      </c>
      <c r="O683" s="5">
        <v>0</v>
      </c>
      <c r="P683">
        <v>27015</v>
      </c>
      <c r="Q683">
        <v>27025</v>
      </c>
      <c r="R683">
        <v>27035</v>
      </c>
      <c r="S683" t="s">
        <v>576</v>
      </c>
      <c r="T683"/>
      <c r="U683" t="s">
        <v>498</v>
      </c>
      <c r="V683" s="5">
        <v>1002711</v>
      </c>
      <c r="W683" t="s">
        <v>221</v>
      </c>
      <c r="X683" s="5" t="s">
        <v>499</v>
      </c>
      <c r="Y683" t="s">
        <v>302</v>
      </c>
      <c r="Z683"/>
      <c r="AA683"/>
      <c r="AB683" s="5">
        <v>27</v>
      </c>
      <c r="AC683"/>
      <c r="AD683"/>
      <c r="AE683" s="48"/>
      <c r="AF683"/>
      <c r="AG683"/>
      <c r="AK683"/>
      <c r="AM683" s="5">
        <v>1</v>
      </c>
      <c r="AO683" s="5">
        <v>1</v>
      </c>
    </row>
    <row r="684" spans="1:41" ht="14.25" customHeight="1">
      <c r="A684" s="5" t="s">
        <v>86</v>
      </c>
      <c r="B684" s="48">
        <v>30500114</v>
      </c>
      <c r="C684" t="s">
        <v>1027</v>
      </c>
      <c r="D684" t="s">
        <v>97</v>
      </c>
      <c r="E684">
        <v>66</v>
      </c>
      <c r="F684" s="5">
        <v>1</v>
      </c>
      <c r="G684">
        <v>74626</v>
      </c>
      <c r="H684">
        <v>6869</v>
      </c>
      <c r="I684">
        <v>2762</v>
      </c>
      <c r="J684">
        <v>345</v>
      </c>
      <c r="K684">
        <v>141</v>
      </c>
      <c r="L684">
        <v>1755</v>
      </c>
      <c r="M684">
        <v>241</v>
      </c>
      <c r="N684">
        <v>191</v>
      </c>
      <c r="O684" s="5">
        <v>0</v>
      </c>
      <c r="P684">
        <v>17015</v>
      </c>
      <c r="Q684">
        <v>17025</v>
      </c>
      <c r="R684">
        <v>17035</v>
      </c>
      <c r="S684" t="s">
        <v>576</v>
      </c>
      <c r="T684"/>
      <c r="U684" t="s">
        <v>455</v>
      </c>
      <c r="V684" s="5">
        <v>1001711</v>
      </c>
      <c r="W684">
        <v>313001700</v>
      </c>
      <c r="X684" s="5">
        <v>321001701</v>
      </c>
      <c r="Y684" t="s">
        <v>293</v>
      </c>
      <c r="Z684"/>
      <c r="AA684"/>
      <c r="AB684" s="5">
        <v>17</v>
      </c>
      <c r="AC684"/>
      <c r="AD684"/>
      <c r="AE684" s="48"/>
      <c r="AF684"/>
      <c r="AG684"/>
      <c r="AK684"/>
      <c r="AM684" s="5">
        <v>4</v>
      </c>
      <c r="AO684" s="5">
        <v>1</v>
      </c>
    </row>
    <row r="685" spans="1:41" ht="14.25" customHeight="1">
      <c r="A685" s="5" t="s">
        <v>86</v>
      </c>
      <c r="B685" s="48">
        <v>30500115</v>
      </c>
      <c r="C685" t="s">
        <v>1028</v>
      </c>
      <c r="D685" t="s">
        <v>184</v>
      </c>
      <c r="E685">
        <v>66</v>
      </c>
      <c r="F685" s="5">
        <v>1</v>
      </c>
      <c r="G685">
        <v>71989</v>
      </c>
      <c r="H685">
        <v>6869</v>
      </c>
      <c r="I685">
        <v>2661</v>
      </c>
      <c r="J685">
        <v>355</v>
      </c>
      <c r="K685">
        <v>221</v>
      </c>
      <c r="L685">
        <v>1555</v>
      </c>
      <c r="M685">
        <v>86</v>
      </c>
      <c r="N685">
        <v>196</v>
      </c>
      <c r="O685" s="5">
        <v>0</v>
      </c>
      <c r="P685">
        <v>16015</v>
      </c>
      <c r="Q685">
        <v>16025</v>
      </c>
      <c r="R685">
        <v>16035</v>
      </c>
      <c r="S685" t="s">
        <v>576</v>
      </c>
      <c r="T685"/>
      <c r="U685" t="s">
        <v>438</v>
      </c>
      <c r="V685" s="5">
        <v>1001611</v>
      </c>
      <c r="W685" t="s">
        <v>186</v>
      </c>
      <c r="X685" s="5" t="s">
        <v>439</v>
      </c>
      <c r="Y685" t="s">
        <v>291</v>
      </c>
      <c r="Z685"/>
      <c r="AA685"/>
      <c r="AB685" s="5">
        <v>16</v>
      </c>
      <c r="AC685"/>
      <c r="AD685"/>
      <c r="AE685" s="48"/>
      <c r="AF685"/>
      <c r="AG685"/>
      <c r="AK685"/>
      <c r="AM685" s="5">
        <v>1</v>
      </c>
      <c r="AO685" s="5">
        <v>1</v>
      </c>
    </row>
    <row r="686" spans="1:41" ht="14.25" customHeight="1">
      <c r="A686" t="s">
        <v>86</v>
      </c>
      <c r="B686" s="55">
        <v>30500116</v>
      </c>
      <c r="C686" s="10" t="s">
        <v>1029</v>
      </c>
      <c r="D686" t="s">
        <v>225</v>
      </c>
      <c r="E686">
        <v>66</v>
      </c>
      <c r="F686">
        <v>1</v>
      </c>
      <c r="G686">
        <v>80976</v>
      </c>
      <c r="H686">
        <v>7774</v>
      </c>
      <c r="I686">
        <v>3109</v>
      </c>
      <c r="J686">
        <v>338</v>
      </c>
      <c r="K686">
        <v>241</v>
      </c>
      <c r="L686">
        <v>1795</v>
      </c>
      <c r="M686">
        <v>86</v>
      </c>
      <c r="N686">
        <v>221</v>
      </c>
      <c r="O686" s="5">
        <v>0</v>
      </c>
      <c r="P686">
        <v>7015</v>
      </c>
      <c r="Q686">
        <v>7025</v>
      </c>
      <c r="R686">
        <v>7035</v>
      </c>
      <c r="S686" t="s">
        <v>576</v>
      </c>
      <c r="T686"/>
      <c r="U686" t="s">
        <v>577</v>
      </c>
      <c r="V686">
        <v>1000711</v>
      </c>
      <c r="W686" t="s">
        <v>227</v>
      </c>
      <c r="X686" t="s">
        <v>578</v>
      </c>
      <c r="Y686" t="s">
        <v>280</v>
      </c>
      <c r="Z686"/>
      <c r="AA686"/>
      <c r="AB686">
        <v>7</v>
      </c>
      <c r="AK686"/>
      <c r="AM686" s="5">
        <v>1</v>
      </c>
      <c r="AO686" s="5">
        <v>1</v>
      </c>
    </row>
    <row r="687" spans="1:41" ht="14.25" customHeight="1">
      <c r="A687" s="5" t="s">
        <v>86</v>
      </c>
      <c r="B687" s="52">
        <v>30500211</v>
      </c>
      <c r="C687" t="s">
        <v>1030</v>
      </c>
      <c r="D687" t="s">
        <v>147</v>
      </c>
      <c r="E687">
        <v>66</v>
      </c>
      <c r="F687" s="5">
        <v>1</v>
      </c>
      <c r="G687">
        <v>96261</v>
      </c>
      <c r="H687">
        <v>9616</v>
      </c>
      <c r="I687">
        <v>3109</v>
      </c>
      <c r="J687">
        <v>325</v>
      </c>
      <c r="K687">
        <v>271</v>
      </c>
      <c r="L687">
        <v>1665</v>
      </c>
      <c r="M687">
        <v>86</v>
      </c>
      <c r="N687">
        <v>226</v>
      </c>
      <c r="O687" s="5">
        <v>0</v>
      </c>
      <c r="P687">
        <v>3015</v>
      </c>
      <c r="Q687">
        <v>3025</v>
      </c>
      <c r="R687">
        <v>3035</v>
      </c>
      <c r="S687">
        <v>3045</v>
      </c>
      <c r="T687"/>
      <c r="U687" t="s">
        <v>605</v>
      </c>
      <c r="V687" s="5">
        <v>1000311</v>
      </c>
      <c r="W687" t="s">
        <v>149</v>
      </c>
      <c r="X687" s="5" t="s">
        <v>606</v>
      </c>
      <c r="Y687" t="s">
        <v>275</v>
      </c>
      <c r="Z687"/>
      <c r="AA687"/>
      <c r="AB687" s="5">
        <v>3</v>
      </c>
      <c r="AC687"/>
      <c r="AD687"/>
      <c r="AE687" s="52" t="s">
        <v>1031</v>
      </c>
      <c r="AF687">
        <v>3045</v>
      </c>
      <c r="AG687"/>
      <c r="AK687"/>
      <c r="AM687" s="5">
        <v>2</v>
      </c>
      <c r="AO687" s="5">
        <v>1</v>
      </c>
    </row>
    <row r="688" spans="1:41" ht="14.25" customHeight="1">
      <c r="A688" s="5" t="s">
        <v>86</v>
      </c>
      <c r="B688" s="48">
        <v>30500212</v>
      </c>
      <c r="C688" t="s">
        <v>1032</v>
      </c>
      <c r="D688" t="s">
        <v>187</v>
      </c>
      <c r="E688">
        <v>66</v>
      </c>
      <c r="F688" s="5">
        <v>1</v>
      </c>
      <c r="G688">
        <v>77680</v>
      </c>
      <c r="H688">
        <v>8272</v>
      </c>
      <c r="I688">
        <v>2726</v>
      </c>
      <c r="J688">
        <v>319</v>
      </c>
      <c r="K688">
        <v>171</v>
      </c>
      <c r="L688">
        <v>1615</v>
      </c>
      <c r="M688">
        <v>121</v>
      </c>
      <c r="N688">
        <v>181</v>
      </c>
      <c r="O688" s="5">
        <v>0</v>
      </c>
      <c r="P688">
        <v>21015</v>
      </c>
      <c r="Q688">
        <v>21025</v>
      </c>
      <c r="R688">
        <v>21035</v>
      </c>
      <c r="S688" t="s">
        <v>576</v>
      </c>
      <c r="T688"/>
      <c r="U688" s="10" t="s">
        <v>609</v>
      </c>
      <c r="V688" s="5">
        <v>1002111</v>
      </c>
      <c r="W688">
        <v>313002100</v>
      </c>
      <c r="X688" s="5">
        <v>321002101</v>
      </c>
      <c r="Y688" t="s">
        <v>288</v>
      </c>
      <c r="Z688"/>
      <c r="AA688"/>
      <c r="AB688" s="5">
        <v>21</v>
      </c>
      <c r="AC688"/>
      <c r="AD688"/>
      <c r="AE688" s="48"/>
      <c r="AF688"/>
      <c r="AG688"/>
      <c r="AK688"/>
      <c r="AM688" s="5">
        <v>2</v>
      </c>
      <c r="AO688" s="5">
        <v>1</v>
      </c>
    </row>
    <row r="689" spans="1:41" ht="14.25" customHeight="1">
      <c r="A689" s="5" t="s">
        <v>86</v>
      </c>
      <c r="B689" s="48">
        <v>30500213</v>
      </c>
      <c r="C689" t="s">
        <v>1033</v>
      </c>
      <c r="D689" t="s">
        <v>193</v>
      </c>
      <c r="E689">
        <v>66</v>
      </c>
      <c r="F689" s="5">
        <v>1</v>
      </c>
      <c r="G689">
        <v>74558</v>
      </c>
      <c r="H689">
        <v>5881</v>
      </c>
      <c r="I689">
        <v>2726</v>
      </c>
      <c r="J689">
        <v>363</v>
      </c>
      <c r="K689">
        <v>211</v>
      </c>
      <c r="L689">
        <v>1475</v>
      </c>
      <c r="M689">
        <v>86</v>
      </c>
      <c r="N689">
        <v>176</v>
      </c>
      <c r="O689" s="5">
        <v>0</v>
      </c>
      <c r="P689">
        <v>26015</v>
      </c>
      <c r="Q689">
        <v>26025</v>
      </c>
      <c r="R689">
        <v>26035</v>
      </c>
      <c r="S689" t="s">
        <v>576</v>
      </c>
      <c r="T689"/>
      <c r="U689" t="s">
        <v>611</v>
      </c>
      <c r="V689" s="5">
        <v>1002611</v>
      </c>
      <c r="W689" t="s">
        <v>195</v>
      </c>
      <c r="X689" s="5" t="s">
        <v>461</v>
      </c>
      <c r="Y689" t="s">
        <v>301</v>
      </c>
      <c r="Z689"/>
      <c r="AA689"/>
      <c r="AB689" s="5">
        <v>26</v>
      </c>
      <c r="AC689"/>
      <c r="AD689"/>
      <c r="AE689" s="48"/>
      <c r="AF689"/>
      <c r="AG689"/>
      <c r="AK689"/>
      <c r="AM689" s="5">
        <v>1</v>
      </c>
      <c r="AO689" s="5">
        <v>1</v>
      </c>
    </row>
    <row r="690" spans="1:41" ht="14.25" customHeight="1">
      <c r="A690" s="5" t="s">
        <v>86</v>
      </c>
      <c r="B690" s="48">
        <v>30500214</v>
      </c>
      <c r="C690" s="10" t="s">
        <v>1034</v>
      </c>
      <c r="D690" t="s">
        <v>243</v>
      </c>
      <c r="E690">
        <v>66</v>
      </c>
      <c r="F690" s="5">
        <v>1</v>
      </c>
      <c r="G690">
        <v>77680</v>
      </c>
      <c r="H690">
        <v>5881</v>
      </c>
      <c r="I690">
        <v>2726</v>
      </c>
      <c r="J690">
        <v>330</v>
      </c>
      <c r="K690">
        <v>169</v>
      </c>
      <c r="L690">
        <v>1465</v>
      </c>
      <c r="M690">
        <v>86</v>
      </c>
      <c r="N690">
        <v>176</v>
      </c>
      <c r="O690" s="5">
        <v>0</v>
      </c>
      <c r="P690">
        <v>33015</v>
      </c>
      <c r="Q690">
        <v>33065</v>
      </c>
      <c r="R690">
        <v>33075</v>
      </c>
      <c r="S690" t="s">
        <v>576</v>
      </c>
      <c r="T690"/>
      <c r="U690" t="s">
        <v>448</v>
      </c>
      <c r="V690" s="5">
        <v>1003311</v>
      </c>
      <c r="W690" t="s">
        <v>245</v>
      </c>
      <c r="X690" s="5" t="s">
        <v>523</v>
      </c>
      <c r="Y690" t="s">
        <v>309</v>
      </c>
      <c r="Z690"/>
      <c r="AA690"/>
      <c r="AB690" s="5">
        <v>33</v>
      </c>
      <c r="AC690"/>
      <c r="AD690"/>
      <c r="AE690" s="48"/>
      <c r="AF690"/>
      <c r="AG690"/>
      <c r="AK690"/>
      <c r="AM690" s="5">
        <v>1</v>
      </c>
      <c r="AO690" s="5">
        <v>1</v>
      </c>
    </row>
    <row r="691" spans="1:41" s="1" customFormat="1">
      <c r="A691" s="1" t="s">
        <v>86</v>
      </c>
      <c r="B691" s="56">
        <v>30510111</v>
      </c>
      <c r="C691" s="1" t="s">
        <v>1035</v>
      </c>
      <c r="D691" s="1" t="s">
        <v>614</v>
      </c>
      <c r="E691" s="1">
        <v>67</v>
      </c>
      <c r="F691" s="1">
        <v>1</v>
      </c>
      <c r="G691" s="1">
        <v>74731</v>
      </c>
      <c r="H691" s="1">
        <v>8542</v>
      </c>
      <c r="I691" s="1">
        <v>2738</v>
      </c>
      <c r="J691" s="1">
        <v>398</v>
      </c>
      <c r="K691" s="1">
        <v>265</v>
      </c>
      <c r="L691" s="1">
        <v>1966</v>
      </c>
      <c r="M691" s="1">
        <v>104</v>
      </c>
      <c r="N691" s="1">
        <v>169</v>
      </c>
      <c r="O691" s="1">
        <v>0</v>
      </c>
      <c r="P691" s="1">
        <v>48015</v>
      </c>
      <c r="Q691" s="1">
        <v>48055</v>
      </c>
      <c r="R691" s="1">
        <v>48035</v>
      </c>
      <c r="S691" s="1">
        <v>48045</v>
      </c>
      <c r="U691" s="2" t="s">
        <v>615</v>
      </c>
      <c r="V691" s="1">
        <v>1004811</v>
      </c>
      <c r="W691" s="60">
        <v>313004800</v>
      </c>
      <c r="X691" s="1">
        <v>321004801</v>
      </c>
      <c r="Y691" s="60" t="s">
        <v>319</v>
      </c>
      <c r="AB691" s="1">
        <v>48</v>
      </c>
      <c r="AE691" s="64" t="s">
        <v>898</v>
      </c>
      <c r="AF691" s="1">
        <v>48045</v>
      </c>
      <c r="AI691" s="60"/>
      <c r="AM691" s="1">
        <v>3</v>
      </c>
      <c r="AO691" s="5">
        <v>1</v>
      </c>
    </row>
    <row r="692" spans="1:41" s="2" customFormat="1" ht="14.25" customHeight="1">
      <c r="A692" s="2" t="s">
        <v>86</v>
      </c>
      <c r="B692" s="56">
        <v>30510112</v>
      </c>
      <c r="C692" s="2" t="s">
        <v>1036</v>
      </c>
      <c r="D692" s="2" t="s">
        <v>228</v>
      </c>
      <c r="E692" s="57">
        <v>67</v>
      </c>
      <c r="F692" s="1">
        <v>1</v>
      </c>
      <c r="G692" s="1">
        <v>70922</v>
      </c>
      <c r="H692" s="1">
        <v>7813</v>
      </c>
      <c r="I692" s="1">
        <v>2803</v>
      </c>
      <c r="J692" s="1">
        <v>336</v>
      </c>
      <c r="K692" s="1">
        <v>221</v>
      </c>
      <c r="L692" s="1">
        <v>1646</v>
      </c>
      <c r="M692" s="1">
        <v>214</v>
      </c>
      <c r="N692" s="1">
        <v>214</v>
      </c>
      <c r="O692" s="1">
        <v>0</v>
      </c>
      <c r="P692" s="2">
        <v>18015</v>
      </c>
      <c r="Q692" s="2">
        <v>18075</v>
      </c>
      <c r="R692" s="2">
        <v>18085</v>
      </c>
      <c r="U692" s="2" t="s">
        <v>618</v>
      </c>
      <c r="V692" s="2">
        <v>1001811</v>
      </c>
      <c r="W692" s="2" t="s">
        <v>230</v>
      </c>
      <c r="X692" s="2" t="s">
        <v>619</v>
      </c>
      <c r="Y692" s="2" t="s">
        <v>293</v>
      </c>
      <c r="AB692" s="2">
        <v>18</v>
      </c>
      <c r="AE692" s="56"/>
      <c r="AM692" s="2">
        <v>1</v>
      </c>
      <c r="AO692" s="5">
        <v>1</v>
      </c>
    </row>
    <row r="693" spans="1:41" s="2" customFormat="1" ht="14.25" customHeight="1">
      <c r="A693" s="2" t="s">
        <v>86</v>
      </c>
      <c r="B693" s="56">
        <v>30510113</v>
      </c>
      <c r="C693" s="2" t="s">
        <v>1037</v>
      </c>
      <c r="D693" s="2" t="s">
        <v>243</v>
      </c>
      <c r="E693" s="57">
        <v>67</v>
      </c>
      <c r="F693" s="1">
        <v>1</v>
      </c>
      <c r="G693" s="1">
        <v>67113</v>
      </c>
      <c r="H693" s="1">
        <v>5709</v>
      </c>
      <c r="I693" s="1">
        <v>2767</v>
      </c>
      <c r="J693" s="1">
        <v>350</v>
      </c>
      <c r="K693" s="1">
        <v>169</v>
      </c>
      <c r="L693" s="1">
        <v>1516</v>
      </c>
      <c r="M693" s="1">
        <v>104</v>
      </c>
      <c r="N693" s="1">
        <v>194</v>
      </c>
      <c r="O693" s="1">
        <v>0</v>
      </c>
      <c r="P693" s="2">
        <v>33015</v>
      </c>
      <c r="Q693" s="2">
        <v>33065</v>
      </c>
      <c r="R693" s="2">
        <v>33075</v>
      </c>
      <c r="U693" s="2" t="s">
        <v>448</v>
      </c>
      <c r="V693" s="2">
        <v>1003311</v>
      </c>
      <c r="W693" s="2" t="s">
        <v>245</v>
      </c>
      <c r="X693" s="2" t="s">
        <v>523</v>
      </c>
      <c r="Y693" s="2" t="s">
        <v>309</v>
      </c>
      <c r="AB693" s="2">
        <v>33</v>
      </c>
      <c r="AE693" s="56"/>
      <c r="AM693" s="2">
        <v>1</v>
      </c>
      <c r="AO693" s="5">
        <v>1</v>
      </c>
    </row>
    <row r="694" spans="1:41" s="2" customFormat="1" ht="14.25" customHeight="1">
      <c r="A694" s="2" t="s">
        <v>86</v>
      </c>
      <c r="B694" s="56">
        <v>30510114</v>
      </c>
      <c r="C694" s="1" t="s">
        <v>1038</v>
      </c>
      <c r="D694" s="2" t="s">
        <v>168</v>
      </c>
      <c r="E694" s="57">
        <v>67</v>
      </c>
      <c r="F694" s="1">
        <v>1</v>
      </c>
      <c r="G694" s="1">
        <v>73650</v>
      </c>
      <c r="H694" s="1">
        <v>7612</v>
      </c>
      <c r="I694" s="1">
        <v>2699</v>
      </c>
      <c r="J694" s="1">
        <v>340</v>
      </c>
      <c r="K694" s="1">
        <v>147</v>
      </c>
      <c r="L694" s="1">
        <v>1806</v>
      </c>
      <c r="M694" s="1">
        <v>104</v>
      </c>
      <c r="N694" s="1">
        <v>224</v>
      </c>
      <c r="O694" s="1">
        <v>0</v>
      </c>
      <c r="P694" s="2">
        <v>15015</v>
      </c>
      <c r="Q694" s="2">
        <v>15025</v>
      </c>
      <c r="R694" s="2">
        <v>15035</v>
      </c>
      <c r="U694" s="2" t="s">
        <v>502</v>
      </c>
      <c r="V694" s="2">
        <v>1001511</v>
      </c>
      <c r="W694" s="2" t="s">
        <v>170</v>
      </c>
      <c r="X694" s="2" t="s">
        <v>491</v>
      </c>
      <c r="Y694" s="2" t="s">
        <v>290</v>
      </c>
      <c r="AB694" s="2">
        <v>15</v>
      </c>
      <c r="AE694" s="56"/>
      <c r="AM694" s="2">
        <v>3</v>
      </c>
      <c r="AO694" s="5">
        <v>1</v>
      </c>
    </row>
    <row r="695" spans="1:41" s="2" customFormat="1" ht="14.25" customHeight="1">
      <c r="A695" s="2" t="s">
        <v>86</v>
      </c>
      <c r="B695" s="56">
        <v>30510115</v>
      </c>
      <c r="C695" s="2" t="s">
        <v>1039</v>
      </c>
      <c r="D695" s="2" t="s">
        <v>95</v>
      </c>
      <c r="E695" s="57">
        <v>67</v>
      </c>
      <c r="F695" s="1">
        <v>1</v>
      </c>
      <c r="G695" s="1">
        <v>73650</v>
      </c>
      <c r="H695" s="1">
        <v>6637</v>
      </c>
      <c r="I695" s="1">
        <v>2803</v>
      </c>
      <c r="J695" s="1">
        <v>369</v>
      </c>
      <c r="K695" s="1">
        <v>135</v>
      </c>
      <c r="L695" s="1">
        <v>1806</v>
      </c>
      <c r="M695" s="1">
        <v>174</v>
      </c>
      <c r="N695" s="1">
        <v>204</v>
      </c>
      <c r="O695" s="1">
        <v>0</v>
      </c>
      <c r="P695" s="2">
        <v>40015</v>
      </c>
      <c r="Q695" s="2">
        <v>40075</v>
      </c>
      <c r="R695" s="2">
        <v>40065</v>
      </c>
      <c r="U695" s="2" t="s">
        <v>623</v>
      </c>
      <c r="V695" s="2">
        <v>1004011</v>
      </c>
      <c r="W695" s="2">
        <v>313004000</v>
      </c>
      <c r="X695" s="2">
        <v>321004001</v>
      </c>
      <c r="Y695" s="2" t="s">
        <v>318</v>
      </c>
      <c r="AB695" s="2">
        <v>40</v>
      </c>
      <c r="AE695" s="56"/>
      <c r="AM695" s="2">
        <v>4</v>
      </c>
      <c r="AO695" s="5">
        <v>1</v>
      </c>
    </row>
    <row r="696" spans="1:41" s="2" customFormat="1" ht="14.25">
      <c r="A696" s="2" t="s">
        <v>86</v>
      </c>
      <c r="B696" s="56">
        <v>30510116</v>
      </c>
      <c r="C696" s="1" t="s">
        <v>1040</v>
      </c>
      <c r="D696" s="2" t="s">
        <v>184</v>
      </c>
      <c r="E696" s="57">
        <v>67</v>
      </c>
      <c r="F696" s="1">
        <v>1</v>
      </c>
      <c r="G696" s="1">
        <v>73650</v>
      </c>
      <c r="H696" s="1">
        <v>7023</v>
      </c>
      <c r="I696" s="1">
        <v>2699</v>
      </c>
      <c r="J696" s="1">
        <v>375</v>
      </c>
      <c r="K696" s="1">
        <v>221</v>
      </c>
      <c r="L696" s="1">
        <v>1606</v>
      </c>
      <c r="M696" s="1">
        <v>104</v>
      </c>
      <c r="N696" s="1">
        <v>214</v>
      </c>
      <c r="O696" s="1">
        <v>0</v>
      </c>
      <c r="P696" s="2">
        <v>16015</v>
      </c>
      <c r="Q696" s="2">
        <v>16025</v>
      </c>
      <c r="R696" s="2">
        <v>16035</v>
      </c>
      <c r="U696" s="2" t="s">
        <v>438</v>
      </c>
      <c r="V696" s="2">
        <v>1001611</v>
      </c>
      <c r="W696" s="2" t="s">
        <v>186</v>
      </c>
      <c r="X696" s="2" t="s">
        <v>439</v>
      </c>
      <c r="Y696" s="2" t="s">
        <v>291</v>
      </c>
      <c r="AB696" s="2">
        <v>16</v>
      </c>
      <c r="AE696" s="56"/>
      <c r="AM696" s="2">
        <v>1</v>
      </c>
      <c r="AO696" s="5">
        <v>1</v>
      </c>
    </row>
    <row r="697" spans="1:41" s="1" customFormat="1" ht="14.25" customHeight="1">
      <c r="A697" s="1" t="s">
        <v>86</v>
      </c>
      <c r="B697" s="56">
        <v>30510211</v>
      </c>
      <c r="C697" s="2" t="s">
        <v>1041</v>
      </c>
      <c r="D697" s="2" t="s">
        <v>231</v>
      </c>
      <c r="E697" s="2">
        <v>67</v>
      </c>
      <c r="F697" s="1">
        <v>1</v>
      </c>
      <c r="G697" s="2">
        <v>129292</v>
      </c>
      <c r="H697" s="2">
        <v>8104</v>
      </c>
      <c r="I697" s="2">
        <v>2593</v>
      </c>
      <c r="J697" s="2">
        <v>339</v>
      </c>
      <c r="K697" s="2">
        <v>221</v>
      </c>
      <c r="L697" s="2">
        <v>1566</v>
      </c>
      <c r="M697" s="2">
        <v>104</v>
      </c>
      <c r="N697" s="2">
        <v>224</v>
      </c>
      <c r="O697" s="1">
        <v>0</v>
      </c>
      <c r="P697" s="2">
        <v>20015</v>
      </c>
      <c r="Q697" s="2">
        <v>20025</v>
      </c>
      <c r="R697" s="2">
        <v>20035</v>
      </c>
      <c r="S697" s="2"/>
      <c r="T697" s="2"/>
      <c r="U697" s="2" t="s">
        <v>455</v>
      </c>
      <c r="V697" s="1">
        <v>1002011</v>
      </c>
      <c r="W697" s="2">
        <v>313002000</v>
      </c>
      <c r="X697" s="1">
        <v>321002001</v>
      </c>
      <c r="Y697" s="2" t="s">
        <v>294</v>
      </c>
      <c r="Z697" s="2"/>
      <c r="AA697" s="2"/>
      <c r="AB697" s="1">
        <v>20</v>
      </c>
      <c r="AC697" s="2"/>
      <c r="AD697" s="2"/>
      <c r="AE697" s="64" t="s">
        <v>1042</v>
      </c>
      <c r="AF697" s="2"/>
      <c r="AG697" s="2"/>
      <c r="AI697" s="60"/>
      <c r="AK697" s="2"/>
      <c r="AM697" s="1">
        <v>3</v>
      </c>
      <c r="AO697" s="5">
        <v>1</v>
      </c>
    </row>
    <row r="698" spans="1:41" s="1" customFormat="1" ht="14.25" customHeight="1">
      <c r="A698" s="1" t="s">
        <v>86</v>
      </c>
      <c r="B698" s="56">
        <v>30510212</v>
      </c>
      <c r="C698" s="2" t="s">
        <v>1043</v>
      </c>
      <c r="D698" s="2" t="s">
        <v>255</v>
      </c>
      <c r="E698" s="2">
        <v>67</v>
      </c>
      <c r="F698" s="1">
        <v>1</v>
      </c>
      <c r="G698" s="2">
        <v>81259</v>
      </c>
      <c r="H698" s="2">
        <v>4827</v>
      </c>
      <c r="I698" s="2">
        <v>2623</v>
      </c>
      <c r="J698" s="2">
        <v>370</v>
      </c>
      <c r="K698" s="2">
        <v>159</v>
      </c>
      <c r="L698" s="2">
        <v>1486</v>
      </c>
      <c r="M698" s="2">
        <v>104</v>
      </c>
      <c r="N698" s="2">
        <v>194</v>
      </c>
      <c r="O698" s="1">
        <v>0</v>
      </c>
      <c r="P698" s="2">
        <v>34015</v>
      </c>
      <c r="Q698" s="2">
        <v>34025</v>
      </c>
      <c r="R698" s="2">
        <v>34035</v>
      </c>
      <c r="S698" s="2"/>
      <c r="T698" s="2"/>
      <c r="U698" s="2" t="s">
        <v>518</v>
      </c>
      <c r="V698" s="1">
        <v>1003411</v>
      </c>
      <c r="W698" s="2" t="s">
        <v>257</v>
      </c>
      <c r="X698" s="1" t="s">
        <v>519</v>
      </c>
      <c r="Y698" s="2" t="s">
        <v>311</v>
      </c>
      <c r="Z698" s="2"/>
      <c r="AA698" s="2"/>
      <c r="AB698" s="1">
        <v>34</v>
      </c>
      <c r="AC698" s="2"/>
      <c r="AD698" s="2"/>
      <c r="AE698" s="64" t="s">
        <v>838</v>
      </c>
      <c r="AF698" s="2"/>
      <c r="AG698" s="2"/>
      <c r="AI698" s="60"/>
      <c r="AK698" s="2"/>
      <c r="AM698" s="1">
        <v>1</v>
      </c>
      <c r="AO698" s="5">
        <v>1</v>
      </c>
    </row>
    <row r="699" spans="1:41" s="1" customFormat="1" ht="14.25" customHeight="1">
      <c r="A699" s="1" t="s">
        <v>86</v>
      </c>
      <c r="B699" s="56">
        <v>30510213</v>
      </c>
      <c r="C699" s="2" t="s">
        <v>1044</v>
      </c>
      <c r="D699" s="2" t="s">
        <v>173</v>
      </c>
      <c r="E699" s="2">
        <v>67</v>
      </c>
      <c r="F699" s="1">
        <v>1</v>
      </c>
      <c r="G699" s="2">
        <v>93486</v>
      </c>
      <c r="H699" s="2">
        <v>6767</v>
      </c>
      <c r="I699" s="2">
        <v>2908</v>
      </c>
      <c r="J699" s="2">
        <v>309</v>
      </c>
      <c r="K699" s="2">
        <v>221</v>
      </c>
      <c r="L699" s="2">
        <v>1806</v>
      </c>
      <c r="M699" s="2">
        <v>104</v>
      </c>
      <c r="N699" s="2">
        <v>214</v>
      </c>
      <c r="O699" s="1">
        <v>0</v>
      </c>
      <c r="P699" s="2">
        <v>19015</v>
      </c>
      <c r="Q699" s="2">
        <v>19025</v>
      </c>
      <c r="R699" s="2">
        <v>19035</v>
      </c>
      <c r="S699" s="2"/>
      <c r="T699" s="2"/>
      <c r="U699" s="2" t="s">
        <v>455</v>
      </c>
      <c r="V699" s="1">
        <v>1001911</v>
      </c>
      <c r="W699" s="2" t="s">
        <v>175</v>
      </c>
      <c r="X699" s="1" t="s">
        <v>442</v>
      </c>
      <c r="Y699" s="2" t="s">
        <v>294</v>
      </c>
      <c r="Z699" s="2"/>
      <c r="AA699" s="2"/>
      <c r="AB699" s="1">
        <v>19</v>
      </c>
      <c r="AC699" s="2"/>
      <c r="AD699" s="2"/>
      <c r="AE699" s="64" t="s">
        <v>840</v>
      </c>
      <c r="AF699" s="2"/>
      <c r="AG699" s="2"/>
      <c r="AI699" s="60"/>
      <c r="AK699" s="2"/>
      <c r="AM699" s="1">
        <v>1</v>
      </c>
      <c r="AO699" s="5">
        <v>1</v>
      </c>
    </row>
    <row r="700" spans="1:41" s="3" customFormat="1" ht="14.25" customHeight="1">
      <c r="A700" s="3" t="s">
        <v>86</v>
      </c>
      <c r="B700" s="58">
        <v>30520111</v>
      </c>
      <c r="C700" s="4" t="s">
        <v>1045</v>
      </c>
      <c r="D700" s="3" t="s">
        <v>144</v>
      </c>
      <c r="E700" s="59">
        <v>67</v>
      </c>
      <c r="F700" s="4">
        <v>1</v>
      </c>
      <c r="G700" s="4">
        <v>81318</v>
      </c>
      <c r="H700" s="4">
        <v>8453</v>
      </c>
      <c r="I700" s="4">
        <v>2645</v>
      </c>
      <c r="J700" s="4">
        <v>308</v>
      </c>
      <c r="K700" s="4">
        <v>259</v>
      </c>
      <c r="L700" s="4">
        <v>1660</v>
      </c>
      <c r="M700" s="4">
        <v>240</v>
      </c>
      <c r="N700" s="4">
        <v>240</v>
      </c>
      <c r="O700" s="4">
        <v>0</v>
      </c>
      <c r="P700" s="3">
        <v>2015</v>
      </c>
      <c r="Q700" s="3">
        <v>2075</v>
      </c>
      <c r="R700" s="3">
        <v>2035</v>
      </c>
      <c r="S700" s="3">
        <v>2045</v>
      </c>
      <c r="U700" s="3" t="s">
        <v>632</v>
      </c>
      <c r="V700" s="3">
        <v>1000211</v>
      </c>
      <c r="W700" s="3">
        <v>313000200</v>
      </c>
      <c r="X700" s="3">
        <v>321000201</v>
      </c>
      <c r="Y700" s="3" t="s">
        <v>274</v>
      </c>
      <c r="AB700" s="3">
        <v>2</v>
      </c>
      <c r="AE700" s="65" t="s">
        <v>1046</v>
      </c>
      <c r="AF700" s="3">
        <v>2045</v>
      </c>
      <c r="AM700" s="3">
        <v>2</v>
      </c>
      <c r="AO700" s="5">
        <v>1</v>
      </c>
    </row>
    <row r="701" spans="1:41" s="3" customFormat="1" ht="14.25" customHeight="1">
      <c r="A701" s="3" t="s">
        <v>86</v>
      </c>
      <c r="B701" s="58">
        <v>30520112</v>
      </c>
      <c r="C701" s="4" t="s">
        <v>1047</v>
      </c>
      <c r="D701" s="3" t="s">
        <v>173</v>
      </c>
      <c r="E701" s="59">
        <v>67</v>
      </c>
      <c r="F701" s="4">
        <v>1</v>
      </c>
      <c r="G701" s="4">
        <v>80219</v>
      </c>
      <c r="H701" s="4">
        <v>6521</v>
      </c>
      <c r="I701" s="4">
        <v>2923</v>
      </c>
      <c r="J701" s="4">
        <v>309</v>
      </c>
      <c r="K701" s="4">
        <v>221</v>
      </c>
      <c r="L701" s="4">
        <v>1820</v>
      </c>
      <c r="M701" s="4">
        <v>110</v>
      </c>
      <c r="N701" s="4">
        <v>220</v>
      </c>
      <c r="O701" s="4">
        <v>0</v>
      </c>
      <c r="P701" s="3">
        <v>19015</v>
      </c>
      <c r="Q701" s="3">
        <v>19025</v>
      </c>
      <c r="R701" s="3">
        <v>19035</v>
      </c>
      <c r="U701" s="3" t="s">
        <v>441</v>
      </c>
      <c r="V701" s="3">
        <v>1001911</v>
      </c>
      <c r="W701" s="3" t="s">
        <v>175</v>
      </c>
      <c r="X701" s="3" t="s">
        <v>442</v>
      </c>
      <c r="Y701" s="3" t="s">
        <v>294</v>
      </c>
      <c r="AB701" s="3">
        <v>19</v>
      </c>
      <c r="AE701" s="58"/>
      <c r="AM701" s="3">
        <v>1</v>
      </c>
      <c r="AO701" s="5">
        <v>1</v>
      </c>
    </row>
    <row r="702" spans="1:41" s="3" customFormat="1" ht="14.25">
      <c r="A702" s="3" t="s">
        <v>86</v>
      </c>
      <c r="B702" s="58">
        <v>30520113</v>
      </c>
      <c r="C702" s="4" t="s">
        <v>1048</v>
      </c>
      <c r="D702" s="3" t="s">
        <v>187</v>
      </c>
      <c r="E702" s="59">
        <v>67</v>
      </c>
      <c r="F702" s="4">
        <v>1</v>
      </c>
      <c r="G702" s="4">
        <v>68043</v>
      </c>
      <c r="H702" s="4">
        <v>8166</v>
      </c>
      <c r="I702" s="4">
        <v>2781</v>
      </c>
      <c r="J702" s="4">
        <v>339</v>
      </c>
      <c r="K702" s="4">
        <v>171</v>
      </c>
      <c r="L702" s="4">
        <v>1680</v>
      </c>
      <c r="M702" s="4">
        <v>145</v>
      </c>
      <c r="N702" s="4">
        <v>205</v>
      </c>
      <c r="O702" s="4">
        <v>0</v>
      </c>
      <c r="P702" s="3">
        <v>21015</v>
      </c>
      <c r="Q702" s="3">
        <v>21025</v>
      </c>
      <c r="R702" s="3">
        <v>21035</v>
      </c>
      <c r="U702" s="3" t="s">
        <v>455</v>
      </c>
      <c r="V702" s="3">
        <v>1002111</v>
      </c>
      <c r="W702" s="3">
        <v>313002100</v>
      </c>
      <c r="X702" s="3">
        <v>321002101</v>
      </c>
      <c r="Y702" s="3" t="s">
        <v>288</v>
      </c>
      <c r="AB702" s="3">
        <v>21</v>
      </c>
      <c r="AE702" s="58"/>
      <c r="AM702" s="3">
        <v>2</v>
      </c>
      <c r="AO702" s="5">
        <v>1</v>
      </c>
    </row>
    <row r="703" spans="1:41" s="3" customFormat="1" ht="14.25" customHeight="1">
      <c r="A703" s="3" t="s">
        <v>86</v>
      </c>
      <c r="B703" s="58">
        <v>30520114</v>
      </c>
      <c r="C703" s="4" t="s">
        <v>1049</v>
      </c>
      <c r="D703" s="3" t="s">
        <v>225</v>
      </c>
      <c r="E703" s="59">
        <v>67</v>
      </c>
      <c r="F703" s="4">
        <v>1</v>
      </c>
      <c r="G703" s="4">
        <v>84088</v>
      </c>
      <c r="H703" s="4">
        <v>8062</v>
      </c>
      <c r="I703" s="4">
        <v>3173</v>
      </c>
      <c r="J703" s="4">
        <v>338</v>
      </c>
      <c r="K703" s="4">
        <v>241</v>
      </c>
      <c r="L703" s="4">
        <v>1860</v>
      </c>
      <c r="M703" s="4">
        <v>110</v>
      </c>
      <c r="N703" s="4">
        <v>245</v>
      </c>
      <c r="O703" s="4">
        <v>0</v>
      </c>
      <c r="P703" s="3">
        <v>7015</v>
      </c>
      <c r="Q703" s="3">
        <v>7025</v>
      </c>
      <c r="R703" s="3">
        <v>7035</v>
      </c>
      <c r="U703" t="s">
        <v>577</v>
      </c>
      <c r="V703" s="3">
        <v>1000711</v>
      </c>
      <c r="W703" s="3" t="s">
        <v>227</v>
      </c>
      <c r="X703" s="3" t="s">
        <v>578</v>
      </c>
      <c r="Y703" s="3" t="s">
        <v>280</v>
      </c>
      <c r="AB703" s="3">
        <v>7</v>
      </c>
      <c r="AE703" s="58"/>
      <c r="AM703" s="3">
        <v>1</v>
      </c>
      <c r="AO703" s="5">
        <v>1</v>
      </c>
    </row>
    <row r="704" spans="1:41" s="3" customFormat="1" ht="14.25">
      <c r="A704" s="3" t="s">
        <v>86</v>
      </c>
      <c r="B704" s="58">
        <v>30520115</v>
      </c>
      <c r="C704" s="4" t="s">
        <v>1050</v>
      </c>
      <c r="D704" s="3" t="s">
        <v>184</v>
      </c>
      <c r="E704" s="59">
        <v>67</v>
      </c>
      <c r="F704" s="4">
        <v>1</v>
      </c>
      <c r="G704" s="4">
        <v>74680</v>
      </c>
      <c r="H704" s="4">
        <v>7117</v>
      </c>
      <c r="I704" s="4">
        <v>2712</v>
      </c>
      <c r="J704" s="4">
        <v>375</v>
      </c>
      <c r="K704" s="4">
        <v>221</v>
      </c>
      <c r="L704" s="4">
        <v>1620</v>
      </c>
      <c r="M704" s="4">
        <v>110</v>
      </c>
      <c r="N704" s="4">
        <v>220</v>
      </c>
      <c r="O704" s="4">
        <v>0</v>
      </c>
      <c r="P704" s="3">
        <v>16015</v>
      </c>
      <c r="Q704" s="3">
        <v>16025</v>
      </c>
      <c r="R704" s="3">
        <v>16035</v>
      </c>
      <c r="U704" s="3" t="s">
        <v>438</v>
      </c>
      <c r="V704" s="3">
        <v>1001611</v>
      </c>
      <c r="W704" s="3" t="s">
        <v>186</v>
      </c>
      <c r="X704" s="3" t="s">
        <v>439</v>
      </c>
      <c r="Y704" s="3" t="s">
        <v>291</v>
      </c>
      <c r="AB704" s="3">
        <v>16</v>
      </c>
      <c r="AE704" s="58"/>
      <c r="AM704" s="3">
        <v>1</v>
      </c>
      <c r="AO704" s="5">
        <v>1</v>
      </c>
    </row>
    <row r="705" spans="1:41" s="3" customFormat="1" ht="14.25" customHeight="1">
      <c r="A705" s="3" t="s">
        <v>86</v>
      </c>
      <c r="B705" s="58">
        <v>30520116</v>
      </c>
      <c r="C705" s="4" t="s">
        <v>1051</v>
      </c>
      <c r="D705" s="3" t="s">
        <v>97</v>
      </c>
      <c r="E705" s="59">
        <v>67</v>
      </c>
      <c r="F705" s="4">
        <v>1</v>
      </c>
      <c r="G705" s="4">
        <v>77450</v>
      </c>
      <c r="H705" s="4">
        <v>7117</v>
      </c>
      <c r="I705" s="4">
        <v>2818</v>
      </c>
      <c r="J705" s="4">
        <v>365</v>
      </c>
      <c r="K705" s="4">
        <v>141</v>
      </c>
      <c r="L705" s="4">
        <v>1820</v>
      </c>
      <c r="M705" s="4">
        <v>265</v>
      </c>
      <c r="N705" s="4">
        <v>215</v>
      </c>
      <c r="O705" s="4">
        <v>0</v>
      </c>
      <c r="P705" s="3">
        <v>17015</v>
      </c>
      <c r="Q705" s="3">
        <v>17025</v>
      </c>
      <c r="R705" s="3">
        <v>17035</v>
      </c>
      <c r="U705" s="3" t="s">
        <v>455</v>
      </c>
      <c r="V705" s="3">
        <v>1001711</v>
      </c>
      <c r="W705" s="3">
        <v>313001700</v>
      </c>
      <c r="X705" s="3">
        <v>321001701</v>
      </c>
      <c r="Y705" s="3" t="s">
        <v>293</v>
      </c>
      <c r="AB705" s="3">
        <v>17</v>
      </c>
      <c r="AE705" s="58"/>
      <c r="AM705" s="3">
        <v>4</v>
      </c>
      <c r="AO705" s="5">
        <v>1</v>
      </c>
    </row>
    <row r="706" spans="1:41" s="4" customFormat="1" ht="14.25" customHeight="1">
      <c r="A706" s="4" t="s">
        <v>86</v>
      </c>
      <c r="B706" s="58">
        <v>30520211</v>
      </c>
      <c r="C706" s="3" t="s">
        <v>1052</v>
      </c>
      <c r="D706" s="3" t="s">
        <v>150</v>
      </c>
      <c r="E706" s="3">
        <v>67</v>
      </c>
      <c r="F706" s="4">
        <v>1</v>
      </c>
      <c r="G706" s="3">
        <v>110622</v>
      </c>
      <c r="H706" s="3">
        <v>9293</v>
      </c>
      <c r="I706" s="3">
        <v>3068</v>
      </c>
      <c r="J706" s="3">
        <v>317</v>
      </c>
      <c r="K706" s="3">
        <v>259</v>
      </c>
      <c r="L706" s="3">
        <v>1660</v>
      </c>
      <c r="M706" s="3">
        <v>235</v>
      </c>
      <c r="N706" s="3">
        <v>255</v>
      </c>
      <c r="O706" s="4">
        <v>0</v>
      </c>
      <c r="P706" s="3">
        <v>8015</v>
      </c>
      <c r="Q706" s="3">
        <v>8025</v>
      </c>
      <c r="R706" s="3">
        <v>8035</v>
      </c>
      <c r="S706" s="3">
        <v>8045</v>
      </c>
      <c r="T706" s="3"/>
      <c r="U706" s="3" t="s">
        <v>477</v>
      </c>
      <c r="V706" s="4">
        <v>1000811</v>
      </c>
      <c r="W706" s="3" t="s">
        <v>152</v>
      </c>
      <c r="X706" s="4" t="s">
        <v>452</v>
      </c>
      <c r="Y706" s="3" t="s">
        <v>281</v>
      </c>
      <c r="Z706" s="3"/>
      <c r="AA706" s="3"/>
      <c r="AB706" s="4">
        <v>8</v>
      </c>
      <c r="AC706" s="3"/>
      <c r="AD706" s="3"/>
      <c r="AE706" s="65" t="s">
        <v>1053</v>
      </c>
      <c r="AF706" s="3">
        <v>8045</v>
      </c>
      <c r="AG706" s="3"/>
      <c r="AI706" s="62"/>
      <c r="AK706" s="3"/>
      <c r="AM706" s="4">
        <v>4</v>
      </c>
      <c r="AO706" s="5">
        <v>1</v>
      </c>
    </row>
    <row r="707" spans="1:41" s="4" customFormat="1" ht="14.25" customHeight="1">
      <c r="A707" s="4" t="s">
        <v>86</v>
      </c>
      <c r="B707" s="58">
        <v>30520212</v>
      </c>
      <c r="C707" s="3" t="s">
        <v>1054</v>
      </c>
      <c r="D707" s="3" t="s">
        <v>246</v>
      </c>
      <c r="E707" s="3">
        <v>67</v>
      </c>
      <c r="F707" s="4">
        <v>1</v>
      </c>
      <c r="G707" s="3">
        <v>69204</v>
      </c>
      <c r="H707" s="3">
        <v>5782</v>
      </c>
      <c r="I707" s="3">
        <v>2214</v>
      </c>
      <c r="J707" s="3">
        <v>376</v>
      </c>
      <c r="K707" s="3">
        <v>117</v>
      </c>
      <c r="L707" s="3">
        <v>1540</v>
      </c>
      <c r="M707" s="3">
        <v>225</v>
      </c>
      <c r="N707" s="3">
        <v>185</v>
      </c>
      <c r="O707" s="4">
        <v>0</v>
      </c>
      <c r="P707" s="3">
        <v>36015</v>
      </c>
      <c r="Q707" s="3">
        <v>36055</v>
      </c>
      <c r="R707" s="3">
        <v>36035</v>
      </c>
      <c r="S707" s="3"/>
      <c r="T707" s="3"/>
      <c r="U707" s="3" t="s">
        <v>573</v>
      </c>
      <c r="V707" s="4">
        <v>1003611</v>
      </c>
      <c r="W707" s="3">
        <v>313003600</v>
      </c>
      <c r="X707" s="4">
        <v>321003601</v>
      </c>
      <c r="Y707" s="3" t="s">
        <v>313</v>
      </c>
      <c r="Z707" s="3"/>
      <c r="AA707" s="3"/>
      <c r="AB707" s="4">
        <v>36</v>
      </c>
      <c r="AC707" s="3"/>
      <c r="AD707" s="3"/>
      <c r="AE707" s="3"/>
      <c r="AF707" s="3"/>
      <c r="AG707" s="3"/>
      <c r="AI707" s="62"/>
      <c r="AK707" s="3"/>
      <c r="AM707" s="4">
        <v>4</v>
      </c>
      <c r="AO707" s="5">
        <v>1</v>
      </c>
    </row>
    <row r="708" spans="1:41" s="4" customFormat="1" ht="14.25" customHeight="1">
      <c r="A708" s="4" t="s">
        <v>86</v>
      </c>
      <c r="B708" s="58">
        <v>30520213</v>
      </c>
      <c r="C708" s="3" t="s">
        <v>1055</v>
      </c>
      <c r="D708" s="3" t="s">
        <v>95</v>
      </c>
      <c r="E708" s="3">
        <v>67</v>
      </c>
      <c r="F708" s="4">
        <v>1</v>
      </c>
      <c r="G708" s="3">
        <v>88136</v>
      </c>
      <c r="H708" s="3">
        <v>7753</v>
      </c>
      <c r="I708" s="3">
        <v>2818</v>
      </c>
      <c r="J708" s="3">
        <v>369</v>
      </c>
      <c r="K708" s="3">
        <v>135</v>
      </c>
      <c r="L708" s="3">
        <v>1820</v>
      </c>
      <c r="M708" s="3">
        <v>180</v>
      </c>
      <c r="N708" s="3">
        <v>210</v>
      </c>
      <c r="O708" s="4">
        <v>0</v>
      </c>
      <c r="P708" s="3">
        <v>40015</v>
      </c>
      <c r="Q708" s="3">
        <v>40075</v>
      </c>
      <c r="R708" s="3">
        <v>40065</v>
      </c>
      <c r="S708" s="3"/>
      <c r="T708" s="3"/>
      <c r="U708" s="3" t="s">
        <v>623</v>
      </c>
      <c r="V708" s="4">
        <v>1004011</v>
      </c>
      <c r="W708" s="3">
        <v>313004000</v>
      </c>
      <c r="X708" s="4">
        <v>321004001</v>
      </c>
      <c r="Y708" s="3" t="s">
        <v>318</v>
      </c>
      <c r="Z708" s="3"/>
      <c r="AA708" s="3"/>
      <c r="AB708" s="4">
        <v>40</v>
      </c>
      <c r="AC708" s="3"/>
      <c r="AD708" s="58"/>
      <c r="AE708" s="65" t="s">
        <v>1056</v>
      </c>
      <c r="AF708" s="3"/>
      <c r="AG708" s="3"/>
      <c r="AI708" s="62"/>
      <c r="AK708" s="3"/>
      <c r="AM708" s="4">
        <v>4</v>
      </c>
      <c r="AO708" s="5">
        <v>1</v>
      </c>
    </row>
    <row r="709" spans="1:41" s="4" customFormat="1" ht="14.25" customHeight="1">
      <c r="A709" s="4" t="s">
        <v>86</v>
      </c>
      <c r="B709" s="58">
        <v>30520214</v>
      </c>
      <c r="C709" s="3" t="s">
        <v>1057</v>
      </c>
      <c r="D709" s="3" t="s">
        <v>222</v>
      </c>
      <c r="E709" s="3">
        <v>67</v>
      </c>
      <c r="F709" s="4">
        <v>1</v>
      </c>
      <c r="G709" s="3">
        <v>82274</v>
      </c>
      <c r="H709" s="3">
        <v>5782</v>
      </c>
      <c r="I709" s="3">
        <v>2741</v>
      </c>
      <c r="J709" s="3">
        <v>337</v>
      </c>
      <c r="K709" s="3">
        <v>177</v>
      </c>
      <c r="L709" s="3">
        <v>1540</v>
      </c>
      <c r="M709" s="3">
        <v>110</v>
      </c>
      <c r="N709" s="3">
        <v>190</v>
      </c>
      <c r="O709" s="4">
        <v>0</v>
      </c>
      <c r="P709" s="3">
        <v>38015</v>
      </c>
      <c r="Q709" s="3">
        <v>38025</v>
      </c>
      <c r="R709" s="3">
        <v>38035</v>
      </c>
      <c r="S709" s="3"/>
      <c r="T709" s="3"/>
      <c r="U709" s="3" t="s">
        <v>448</v>
      </c>
      <c r="V709" s="4">
        <v>1003811</v>
      </c>
      <c r="W709" s="3" t="s">
        <v>224</v>
      </c>
      <c r="X709" s="4" t="s">
        <v>449</v>
      </c>
      <c r="Y709" s="3" t="s">
        <v>316</v>
      </c>
      <c r="Z709" s="3"/>
      <c r="AA709" s="3"/>
      <c r="AB709" s="4">
        <v>38</v>
      </c>
      <c r="AC709" s="3"/>
      <c r="AD709" s="3"/>
      <c r="AE709" s="58"/>
      <c r="AF709" s="3"/>
      <c r="AG709" s="3"/>
      <c r="AI709" s="62"/>
      <c r="AK709" s="3"/>
      <c r="AM709" s="4">
        <v>1</v>
      </c>
      <c r="AO709" s="5">
        <v>1</v>
      </c>
    </row>
    <row r="710" spans="1:41" s="2" customFormat="1" ht="14.25">
      <c r="A710" s="2" t="s">
        <v>86</v>
      </c>
      <c r="B710" s="56">
        <v>30530111</v>
      </c>
      <c r="C710" s="2" t="s">
        <v>1058</v>
      </c>
      <c r="D710" s="2" t="s">
        <v>153</v>
      </c>
      <c r="E710" s="57">
        <v>68</v>
      </c>
      <c r="F710" s="1">
        <v>1</v>
      </c>
      <c r="G710" s="1">
        <v>93699</v>
      </c>
      <c r="H710" s="1">
        <v>7898</v>
      </c>
      <c r="I710" s="1">
        <v>2920</v>
      </c>
      <c r="J710" s="1">
        <v>329</v>
      </c>
      <c r="K710" s="1">
        <v>264</v>
      </c>
      <c r="L710" s="1">
        <v>1855</v>
      </c>
      <c r="M710" s="1">
        <v>117</v>
      </c>
      <c r="N710" s="1">
        <v>247</v>
      </c>
      <c r="O710" s="1">
        <v>0</v>
      </c>
      <c r="P710" s="2">
        <v>10015</v>
      </c>
      <c r="Q710" s="2">
        <v>10025</v>
      </c>
      <c r="R710" s="2">
        <v>10035</v>
      </c>
      <c r="S710" s="2">
        <v>10045</v>
      </c>
      <c r="U710" s="2" t="s">
        <v>550</v>
      </c>
      <c r="V710" s="2">
        <v>1001011</v>
      </c>
      <c r="W710" s="2" t="s">
        <v>155</v>
      </c>
      <c r="X710" s="2" t="s">
        <v>526</v>
      </c>
      <c r="Y710" s="2" t="s">
        <v>284</v>
      </c>
      <c r="AB710" s="2">
        <v>10</v>
      </c>
      <c r="AE710" s="64" t="s">
        <v>992</v>
      </c>
      <c r="AF710" s="2">
        <v>10045</v>
      </c>
      <c r="AM710" s="2">
        <v>2</v>
      </c>
      <c r="AO710" s="5">
        <v>1</v>
      </c>
    </row>
    <row r="711" spans="1:41" s="2" customFormat="1" ht="14.25" customHeight="1">
      <c r="A711" s="2" t="s">
        <v>86</v>
      </c>
      <c r="B711" s="56">
        <v>30530112</v>
      </c>
      <c r="C711" s="2" t="s">
        <v>1059</v>
      </c>
      <c r="D711" s="2" t="s">
        <v>255</v>
      </c>
      <c r="E711" s="57">
        <v>68</v>
      </c>
      <c r="F711" s="1">
        <v>1</v>
      </c>
      <c r="G711" s="1">
        <v>75448</v>
      </c>
      <c r="H711" s="1">
        <v>4950</v>
      </c>
      <c r="I711" s="1">
        <v>2801</v>
      </c>
      <c r="J711" s="1">
        <v>375</v>
      </c>
      <c r="K711" s="1">
        <v>170</v>
      </c>
      <c r="L711" s="1">
        <v>1515</v>
      </c>
      <c r="M711" s="1">
        <v>117</v>
      </c>
      <c r="N711" s="1">
        <v>207</v>
      </c>
      <c r="O711" s="1">
        <v>0</v>
      </c>
      <c r="P711" s="2">
        <v>34015</v>
      </c>
      <c r="Q711" s="2">
        <v>34025</v>
      </c>
      <c r="R711" s="2">
        <v>34035</v>
      </c>
      <c r="U711" s="2" t="s">
        <v>518</v>
      </c>
      <c r="V711" s="2">
        <v>1003411</v>
      </c>
      <c r="W711" s="2" t="s">
        <v>257</v>
      </c>
      <c r="X711" s="2" t="s">
        <v>519</v>
      </c>
      <c r="Y711" s="2" t="s">
        <v>311</v>
      </c>
      <c r="AB711" s="2">
        <v>34</v>
      </c>
      <c r="AE711" s="56"/>
      <c r="AH711" s="66"/>
      <c r="AM711" s="2">
        <v>1</v>
      </c>
      <c r="AO711" s="5">
        <v>1</v>
      </c>
    </row>
    <row r="712" spans="1:41" s="2" customFormat="1" ht="14.25" customHeight="1">
      <c r="A712" s="2" t="s">
        <v>86</v>
      </c>
      <c r="B712" s="56">
        <v>30530113</v>
      </c>
      <c r="C712" s="2" t="s">
        <v>1060</v>
      </c>
      <c r="D712" s="2" t="s">
        <v>228</v>
      </c>
      <c r="E712" s="57">
        <v>68</v>
      </c>
      <c r="F712" s="1">
        <v>1</v>
      </c>
      <c r="G712" s="1">
        <v>77744</v>
      </c>
      <c r="H712" s="1">
        <v>8377</v>
      </c>
      <c r="I712" s="1">
        <v>2990</v>
      </c>
      <c r="J712" s="1">
        <v>341</v>
      </c>
      <c r="K712" s="1">
        <v>232</v>
      </c>
      <c r="L712" s="1">
        <v>1675</v>
      </c>
      <c r="M712" s="1">
        <v>227</v>
      </c>
      <c r="N712" s="1">
        <v>227</v>
      </c>
      <c r="O712" s="1">
        <v>0</v>
      </c>
      <c r="P712" s="2">
        <v>18015</v>
      </c>
      <c r="Q712" s="2">
        <v>18075</v>
      </c>
      <c r="R712" s="2">
        <v>18085</v>
      </c>
      <c r="U712" s="2" t="s">
        <v>618</v>
      </c>
      <c r="V712" s="2">
        <v>1001811</v>
      </c>
      <c r="W712" s="2" t="s">
        <v>230</v>
      </c>
      <c r="X712" s="2" t="s">
        <v>619</v>
      </c>
      <c r="Y712" s="2" t="s">
        <v>293</v>
      </c>
      <c r="AB712" s="2">
        <v>18</v>
      </c>
      <c r="AE712" s="56"/>
      <c r="AM712" s="2">
        <v>1</v>
      </c>
      <c r="AO712" s="5">
        <v>1</v>
      </c>
    </row>
    <row r="713" spans="1:41" s="2" customFormat="1" ht="14.25" customHeight="1">
      <c r="A713" s="2" t="s">
        <v>86</v>
      </c>
      <c r="B713" s="56">
        <v>30530114</v>
      </c>
      <c r="C713" s="1" t="s">
        <v>1061</v>
      </c>
      <c r="D713" s="2" t="s">
        <v>225</v>
      </c>
      <c r="E713" s="57">
        <v>68</v>
      </c>
      <c r="F713" s="1">
        <v>1</v>
      </c>
      <c r="G713" s="1">
        <v>90736</v>
      </c>
      <c r="H713" s="1">
        <v>8523</v>
      </c>
      <c r="I713" s="1">
        <v>3363</v>
      </c>
      <c r="J713" s="1">
        <v>343</v>
      </c>
      <c r="K713" s="1">
        <v>252</v>
      </c>
      <c r="L713" s="1">
        <v>1875</v>
      </c>
      <c r="M713" s="1">
        <v>117</v>
      </c>
      <c r="N713" s="1">
        <v>252</v>
      </c>
      <c r="O713" s="1">
        <v>0</v>
      </c>
      <c r="P713" s="2">
        <v>7015</v>
      </c>
      <c r="Q713" s="2">
        <v>7025</v>
      </c>
      <c r="R713" s="2">
        <v>7035</v>
      </c>
      <c r="U713" t="s">
        <v>577</v>
      </c>
      <c r="V713" s="2">
        <v>1000711</v>
      </c>
      <c r="W713" s="2" t="s">
        <v>227</v>
      </c>
      <c r="X713" s="2" t="s">
        <v>578</v>
      </c>
      <c r="Y713" s="2" t="s">
        <v>280</v>
      </c>
      <c r="AB713" s="2">
        <v>7</v>
      </c>
      <c r="AE713" s="56"/>
      <c r="AM713" s="2">
        <v>1</v>
      </c>
      <c r="AO713" s="5">
        <v>1</v>
      </c>
    </row>
    <row r="714" spans="1:41" s="2" customFormat="1" ht="14.25" customHeight="1">
      <c r="A714" s="2" t="s">
        <v>86</v>
      </c>
      <c r="B714" s="56">
        <v>30530115</v>
      </c>
      <c r="C714" s="1" t="s">
        <v>1062</v>
      </c>
      <c r="D714" s="2" t="s">
        <v>162</v>
      </c>
      <c r="E714" s="57">
        <v>68</v>
      </c>
      <c r="F714" s="1">
        <v>1</v>
      </c>
      <c r="G714" s="1">
        <v>80707</v>
      </c>
      <c r="H714" s="1">
        <v>8377</v>
      </c>
      <c r="I714" s="1">
        <v>2659</v>
      </c>
      <c r="J714" s="1">
        <v>332</v>
      </c>
      <c r="K714" s="1">
        <v>232</v>
      </c>
      <c r="L714" s="1">
        <v>1835</v>
      </c>
      <c r="M714" s="1">
        <v>197</v>
      </c>
      <c r="N714" s="1">
        <v>237</v>
      </c>
      <c r="O714" s="1">
        <v>0</v>
      </c>
      <c r="P714" s="2">
        <v>13015</v>
      </c>
      <c r="Q714" s="2">
        <v>13025</v>
      </c>
      <c r="R714" s="2">
        <v>13035</v>
      </c>
      <c r="U714" s="2" t="s">
        <v>455</v>
      </c>
      <c r="V714" s="2">
        <v>1001311</v>
      </c>
      <c r="W714" s="2">
        <v>313001300</v>
      </c>
      <c r="X714" s="2">
        <v>321001301</v>
      </c>
      <c r="Y714" s="2" t="s">
        <v>319</v>
      </c>
      <c r="AB714" s="2">
        <v>13</v>
      </c>
      <c r="AE714" s="56"/>
      <c r="AM714" s="2">
        <v>2</v>
      </c>
      <c r="AO714" s="5">
        <v>1</v>
      </c>
    </row>
    <row r="715" spans="1:41" s="2" customFormat="1" ht="14.25" customHeight="1">
      <c r="A715" s="2" t="s">
        <v>86</v>
      </c>
      <c r="B715" s="56">
        <v>30530116</v>
      </c>
      <c r="C715" s="1" t="s">
        <v>1063</v>
      </c>
      <c r="D715" s="2" t="s">
        <v>204</v>
      </c>
      <c r="E715" s="57">
        <v>68</v>
      </c>
      <c r="F715" s="1">
        <v>1</v>
      </c>
      <c r="G715" s="1">
        <v>72492</v>
      </c>
      <c r="H715" s="1">
        <v>5985</v>
      </c>
      <c r="I715" s="1">
        <v>2249</v>
      </c>
      <c r="J715" s="1">
        <v>369</v>
      </c>
      <c r="K715" s="1">
        <v>128</v>
      </c>
      <c r="L715" s="1">
        <v>1675</v>
      </c>
      <c r="M715" s="1">
        <v>117</v>
      </c>
      <c r="N715" s="1">
        <v>202</v>
      </c>
      <c r="O715" s="1">
        <v>0</v>
      </c>
      <c r="P715" s="2">
        <v>28015</v>
      </c>
      <c r="Q715" s="2">
        <v>28055</v>
      </c>
      <c r="R715" s="2">
        <v>28065</v>
      </c>
      <c r="U715" s="2" t="s">
        <v>509</v>
      </c>
      <c r="V715" s="2">
        <v>1002811</v>
      </c>
      <c r="W715" s="2" t="s">
        <v>206</v>
      </c>
      <c r="X715" s="2" t="s">
        <v>510</v>
      </c>
      <c r="Y715" s="2" t="s">
        <v>303</v>
      </c>
      <c r="AB715" s="2">
        <v>28</v>
      </c>
      <c r="AE715" s="56"/>
      <c r="AM715" s="2">
        <v>1</v>
      </c>
      <c r="AO715" s="5">
        <v>1</v>
      </c>
    </row>
    <row r="716" spans="1:41" s="2" customFormat="1" ht="14.25" customHeight="1">
      <c r="A716" s="2" t="s">
        <v>86</v>
      </c>
      <c r="B716" s="56">
        <v>30530211</v>
      </c>
      <c r="C716" s="1" t="s">
        <v>1064</v>
      </c>
      <c r="D716" s="2" t="s">
        <v>144</v>
      </c>
      <c r="E716" s="57">
        <v>68</v>
      </c>
      <c r="F716" s="1">
        <v>1</v>
      </c>
      <c r="G716" s="1">
        <v>119122</v>
      </c>
      <c r="H716" s="1">
        <v>9840</v>
      </c>
      <c r="I716" s="1">
        <v>2809</v>
      </c>
      <c r="J716" s="1">
        <v>313</v>
      </c>
      <c r="K716" s="1">
        <v>320</v>
      </c>
      <c r="L716" s="1">
        <v>1675</v>
      </c>
      <c r="M716" s="1">
        <v>247</v>
      </c>
      <c r="N716" s="1">
        <v>247</v>
      </c>
      <c r="O716" s="1">
        <v>0</v>
      </c>
      <c r="P716" s="2">
        <v>2015</v>
      </c>
      <c r="Q716" s="2">
        <v>2075</v>
      </c>
      <c r="R716" s="2">
        <v>2035</v>
      </c>
      <c r="S716" s="2">
        <v>2045</v>
      </c>
      <c r="U716" s="2" t="s">
        <v>632</v>
      </c>
      <c r="V716" s="2">
        <v>1000211</v>
      </c>
      <c r="W716" s="2">
        <v>313000200</v>
      </c>
      <c r="X716" s="2">
        <v>321000201</v>
      </c>
      <c r="Y716" s="2" t="s">
        <v>274</v>
      </c>
      <c r="AB716" s="2">
        <v>2</v>
      </c>
      <c r="AE716" s="64" t="s">
        <v>1065</v>
      </c>
      <c r="AF716" s="2">
        <v>2045</v>
      </c>
      <c r="AM716" s="2">
        <v>2</v>
      </c>
      <c r="AO716" s="5">
        <v>1</v>
      </c>
    </row>
    <row r="717" spans="1:41" s="1" customFormat="1" ht="14.25" customHeight="1">
      <c r="A717" s="1" t="s">
        <v>86</v>
      </c>
      <c r="B717" s="56">
        <v>30530212</v>
      </c>
      <c r="C717" s="2" t="s">
        <v>1066</v>
      </c>
      <c r="D717" s="2" t="s">
        <v>222</v>
      </c>
      <c r="E717" s="2">
        <v>68</v>
      </c>
      <c r="F717" s="1">
        <v>1</v>
      </c>
      <c r="G717" s="2">
        <v>88921</v>
      </c>
      <c r="H717" s="2">
        <v>5857</v>
      </c>
      <c r="I717" s="2">
        <v>2912</v>
      </c>
      <c r="J717" s="2">
        <v>342</v>
      </c>
      <c r="K717" s="2">
        <v>188</v>
      </c>
      <c r="L717" s="2">
        <v>1555</v>
      </c>
      <c r="M717" s="2">
        <v>117</v>
      </c>
      <c r="N717" s="2">
        <v>197</v>
      </c>
      <c r="O717" s="1">
        <v>0</v>
      </c>
      <c r="P717" s="2">
        <v>38015</v>
      </c>
      <c r="Q717" s="2">
        <v>38025</v>
      </c>
      <c r="R717" s="2">
        <v>38035</v>
      </c>
      <c r="S717" s="2"/>
      <c r="T717" s="2"/>
      <c r="U717" s="2" t="s">
        <v>448</v>
      </c>
      <c r="V717" s="1">
        <v>1003811</v>
      </c>
      <c r="W717" s="2" t="s">
        <v>224</v>
      </c>
      <c r="X717" s="1" t="s">
        <v>449</v>
      </c>
      <c r="Y717" s="2" t="s">
        <v>316</v>
      </c>
      <c r="Z717" s="2"/>
      <c r="AA717" s="2"/>
      <c r="AB717" s="1">
        <v>38</v>
      </c>
      <c r="AC717" s="2"/>
      <c r="AD717" s="2"/>
      <c r="AE717" s="56"/>
      <c r="AF717" s="2"/>
      <c r="AG717" s="2"/>
      <c r="AI717" s="60"/>
      <c r="AK717" s="2"/>
      <c r="AM717" s="1">
        <v>1</v>
      </c>
      <c r="AO717" s="5">
        <v>1</v>
      </c>
    </row>
    <row r="718" spans="1:41" s="3" customFormat="1" ht="14.25" customHeight="1">
      <c r="A718" s="3" t="s">
        <v>86</v>
      </c>
      <c r="B718" s="58">
        <v>30540111</v>
      </c>
      <c r="C718" s="3" t="s">
        <v>1067</v>
      </c>
      <c r="D718" s="3" t="s">
        <v>150</v>
      </c>
      <c r="E718" s="59">
        <v>68</v>
      </c>
      <c r="F718" s="4">
        <v>1</v>
      </c>
      <c r="G718" s="4">
        <v>89286</v>
      </c>
      <c r="H718" s="4">
        <v>8672</v>
      </c>
      <c r="I718" s="4">
        <v>3281</v>
      </c>
      <c r="J718" s="4">
        <v>322</v>
      </c>
      <c r="K718" s="4">
        <v>270</v>
      </c>
      <c r="L718" s="4">
        <v>1726</v>
      </c>
      <c r="M718" s="4">
        <v>260</v>
      </c>
      <c r="N718" s="4">
        <v>280</v>
      </c>
      <c r="O718" s="4">
        <v>0</v>
      </c>
      <c r="P718" s="3">
        <v>8015</v>
      </c>
      <c r="Q718" s="3">
        <v>8025</v>
      </c>
      <c r="R718" s="3">
        <v>8035</v>
      </c>
      <c r="S718" s="3">
        <v>8055</v>
      </c>
      <c r="U718" s="3" t="s">
        <v>477</v>
      </c>
      <c r="V718" s="3">
        <v>1000811</v>
      </c>
      <c r="W718" s="3" t="s">
        <v>152</v>
      </c>
      <c r="X718" s="3" t="s">
        <v>452</v>
      </c>
      <c r="Y718" s="3" t="s">
        <v>281</v>
      </c>
      <c r="AB718" s="3">
        <v>8</v>
      </c>
      <c r="AE718" s="65" t="s">
        <v>1068</v>
      </c>
      <c r="AF718" s="3">
        <v>8055</v>
      </c>
      <c r="AM718" s="3">
        <v>4</v>
      </c>
      <c r="AO718" s="5">
        <v>1</v>
      </c>
    </row>
    <row r="719" spans="1:41" s="3" customFormat="1" ht="14.25" customHeight="1">
      <c r="A719" s="3" t="s">
        <v>86</v>
      </c>
      <c r="B719" s="58">
        <v>30540112</v>
      </c>
      <c r="C719" s="3" t="s">
        <v>1069</v>
      </c>
      <c r="D719" s="3" t="s">
        <v>201</v>
      </c>
      <c r="E719" s="59">
        <v>68</v>
      </c>
      <c r="F719" s="4">
        <v>1</v>
      </c>
      <c r="G719" s="4">
        <v>79840</v>
      </c>
      <c r="H719" s="4">
        <v>6747</v>
      </c>
      <c r="I719" s="4">
        <v>2610</v>
      </c>
      <c r="J719" s="4">
        <v>329</v>
      </c>
      <c r="K719" s="4">
        <v>128</v>
      </c>
      <c r="L719" s="4">
        <v>1726</v>
      </c>
      <c r="M719" s="4">
        <v>135</v>
      </c>
      <c r="N719" s="4">
        <v>215</v>
      </c>
      <c r="O719" s="4">
        <v>0</v>
      </c>
      <c r="P719" s="3">
        <v>41015</v>
      </c>
      <c r="Q719" s="3">
        <v>41025</v>
      </c>
      <c r="R719" s="3">
        <v>41035</v>
      </c>
      <c r="U719" s="61" t="s">
        <v>582</v>
      </c>
      <c r="V719" s="3">
        <v>1004111</v>
      </c>
      <c r="W719" s="3" t="s">
        <v>203</v>
      </c>
      <c r="X719" s="3" t="s">
        <v>482</v>
      </c>
      <c r="Y719" s="3" t="s">
        <v>319</v>
      </c>
      <c r="AB719" s="3">
        <v>41</v>
      </c>
      <c r="AE719" s="58"/>
      <c r="AM719" s="3">
        <v>1</v>
      </c>
      <c r="AO719" s="5">
        <v>1</v>
      </c>
    </row>
    <row r="720" spans="1:41" s="3" customFormat="1" ht="14.25" customHeight="1">
      <c r="A720" s="3" t="s">
        <v>86</v>
      </c>
      <c r="B720" s="58">
        <v>30540113</v>
      </c>
      <c r="C720" s="4" t="s">
        <v>1070</v>
      </c>
      <c r="D720" s="3" t="s">
        <v>168</v>
      </c>
      <c r="E720" s="59">
        <v>68</v>
      </c>
      <c r="F720" s="4">
        <v>1</v>
      </c>
      <c r="G720" s="4">
        <v>82156</v>
      </c>
      <c r="H720" s="4">
        <v>8309</v>
      </c>
      <c r="I720" s="4">
        <v>2908</v>
      </c>
      <c r="J720" s="4">
        <v>345</v>
      </c>
      <c r="K720" s="4">
        <v>158</v>
      </c>
      <c r="L720" s="4">
        <v>1886</v>
      </c>
      <c r="M720" s="4">
        <v>135</v>
      </c>
      <c r="N720" s="4">
        <v>255</v>
      </c>
      <c r="O720" s="4">
        <v>0</v>
      </c>
      <c r="P720" s="3">
        <v>15015</v>
      </c>
      <c r="Q720" s="3">
        <v>15025</v>
      </c>
      <c r="R720" s="3">
        <v>15035</v>
      </c>
      <c r="U720" s="3" t="s">
        <v>455</v>
      </c>
      <c r="V720" s="3">
        <v>1001511</v>
      </c>
      <c r="W720" s="3" t="s">
        <v>170</v>
      </c>
      <c r="X720" s="3" t="s">
        <v>491</v>
      </c>
      <c r="Y720" s="3" t="s">
        <v>290</v>
      </c>
      <c r="AB720" s="3">
        <v>15</v>
      </c>
      <c r="AE720" s="58"/>
      <c r="AM720" s="3">
        <v>3</v>
      </c>
      <c r="AO720" s="5">
        <v>1</v>
      </c>
    </row>
    <row r="721" spans="1:41" s="3" customFormat="1" ht="14.25" customHeight="1">
      <c r="A721" s="3" t="s">
        <v>86</v>
      </c>
      <c r="B721" s="58">
        <v>30540114</v>
      </c>
      <c r="C721" s="3" t="s">
        <v>1071</v>
      </c>
      <c r="D721" s="3" t="s">
        <v>97</v>
      </c>
      <c r="E721" s="59">
        <v>68</v>
      </c>
      <c r="F721" s="4">
        <v>1</v>
      </c>
      <c r="G721" s="4">
        <v>85145</v>
      </c>
      <c r="H721" s="4">
        <v>7674</v>
      </c>
      <c r="I721" s="4">
        <v>3019</v>
      </c>
      <c r="J721" s="4">
        <v>370</v>
      </c>
      <c r="K721" s="4">
        <v>152</v>
      </c>
      <c r="L721" s="4">
        <v>1886</v>
      </c>
      <c r="M721" s="4">
        <v>290</v>
      </c>
      <c r="N721" s="4">
        <v>240</v>
      </c>
      <c r="O721" s="4">
        <v>0</v>
      </c>
      <c r="P721" s="3">
        <v>17015</v>
      </c>
      <c r="Q721" s="3">
        <v>17025</v>
      </c>
      <c r="R721" s="3">
        <v>17035</v>
      </c>
      <c r="U721" s="3" t="s">
        <v>455</v>
      </c>
      <c r="V721" s="3">
        <v>1001711</v>
      </c>
      <c r="W721" s="3">
        <v>313001700</v>
      </c>
      <c r="X721" s="3">
        <v>321001701</v>
      </c>
      <c r="Y721" s="3" t="s">
        <v>293</v>
      </c>
      <c r="AB721" s="3">
        <v>17</v>
      </c>
      <c r="AE721" s="58"/>
      <c r="AM721" s="3">
        <v>4</v>
      </c>
      <c r="AO721" s="5">
        <v>1</v>
      </c>
    </row>
    <row r="722" spans="1:41" s="3" customFormat="1" ht="14.25" customHeight="1">
      <c r="A722" s="3" t="s">
        <v>86</v>
      </c>
      <c r="B722" s="58">
        <v>30540115</v>
      </c>
      <c r="C722" s="3" t="s">
        <v>1072</v>
      </c>
      <c r="D722" s="3" t="s">
        <v>184</v>
      </c>
      <c r="E722" s="59">
        <v>68</v>
      </c>
      <c r="F722" s="4">
        <v>1</v>
      </c>
      <c r="G722" s="4">
        <v>82156</v>
      </c>
      <c r="H722" s="4">
        <v>7674</v>
      </c>
      <c r="I722" s="4">
        <v>2908</v>
      </c>
      <c r="J722" s="4">
        <v>380</v>
      </c>
      <c r="K722" s="4">
        <v>232</v>
      </c>
      <c r="L722" s="4">
        <v>1686</v>
      </c>
      <c r="M722" s="4">
        <v>135</v>
      </c>
      <c r="N722" s="4">
        <v>245</v>
      </c>
      <c r="O722" s="4">
        <v>0</v>
      </c>
      <c r="P722" s="3">
        <v>16015</v>
      </c>
      <c r="Q722" s="3">
        <v>16025</v>
      </c>
      <c r="R722" s="3">
        <v>16035</v>
      </c>
      <c r="U722" s="3" t="s">
        <v>438</v>
      </c>
      <c r="V722" s="3">
        <v>1001611</v>
      </c>
      <c r="W722" s="3" t="s">
        <v>186</v>
      </c>
      <c r="X722" s="3" t="s">
        <v>439</v>
      </c>
      <c r="Y722" s="3" t="s">
        <v>291</v>
      </c>
      <c r="AB722" s="3">
        <v>16</v>
      </c>
      <c r="AE722" s="58"/>
      <c r="AM722" s="3">
        <v>1</v>
      </c>
      <c r="AO722" s="5">
        <v>1</v>
      </c>
    </row>
    <row r="723" spans="1:41" s="3" customFormat="1" ht="14.25" customHeight="1">
      <c r="A723" s="3" t="s">
        <v>86</v>
      </c>
      <c r="B723" s="58">
        <v>30540116</v>
      </c>
      <c r="C723" s="3" t="s">
        <v>1073</v>
      </c>
      <c r="D723" s="3" t="s">
        <v>243</v>
      </c>
      <c r="E723" s="59">
        <v>68</v>
      </c>
      <c r="F723" s="4">
        <v>1</v>
      </c>
      <c r="G723" s="4">
        <v>75026</v>
      </c>
      <c r="H723" s="4">
        <v>6264</v>
      </c>
      <c r="I723" s="4">
        <v>2982</v>
      </c>
      <c r="J723" s="4">
        <v>355</v>
      </c>
      <c r="K723" s="4">
        <v>180</v>
      </c>
      <c r="L723" s="4">
        <v>1596</v>
      </c>
      <c r="M723" s="4">
        <v>135</v>
      </c>
      <c r="N723" s="4">
        <v>225</v>
      </c>
      <c r="O723" s="4">
        <v>0</v>
      </c>
      <c r="P723" s="3">
        <v>33015</v>
      </c>
      <c r="Q723" s="3">
        <v>33065</v>
      </c>
      <c r="R723" s="3">
        <v>33075</v>
      </c>
      <c r="U723" s="3" t="s">
        <v>448</v>
      </c>
      <c r="V723" s="3">
        <v>1003311</v>
      </c>
      <c r="W723" s="3" t="s">
        <v>245</v>
      </c>
      <c r="X723" s="3" t="s">
        <v>523</v>
      </c>
      <c r="Y723" s="3" t="s">
        <v>309</v>
      </c>
      <c r="AB723" s="3">
        <v>33</v>
      </c>
      <c r="AE723" s="58"/>
      <c r="AM723" s="3">
        <v>1</v>
      </c>
      <c r="AO723" s="5">
        <v>1</v>
      </c>
    </row>
    <row r="724" spans="1:41" s="4" customFormat="1">
      <c r="A724" s="4" t="s">
        <v>86</v>
      </c>
      <c r="B724" s="58">
        <v>30540211</v>
      </c>
      <c r="C724" s="4" t="s">
        <v>1074</v>
      </c>
      <c r="D724" s="4" t="s">
        <v>614</v>
      </c>
      <c r="E724" s="4">
        <v>68</v>
      </c>
      <c r="F724" s="4">
        <v>1</v>
      </c>
      <c r="G724" s="4">
        <v>115756</v>
      </c>
      <c r="H724" s="4">
        <v>10706</v>
      </c>
      <c r="I724" s="4">
        <v>2949</v>
      </c>
      <c r="J724" s="4">
        <v>403</v>
      </c>
      <c r="K724" s="4">
        <v>326</v>
      </c>
      <c r="L724" s="4">
        <v>2046</v>
      </c>
      <c r="M724" s="4">
        <v>135</v>
      </c>
      <c r="N724" s="4">
        <v>200</v>
      </c>
      <c r="O724" s="4">
        <v>0</v>
      </c>
      <c r="P724" s="4">
        <v>48015</v>
      </c>
      <c r="Q724" s="4">
        <v>48055</v>
      </c>
      <c r="R724" s="4">
        <v>48035</v>
      </c>
      <c r="S724" s="4">
        <v>48045</v>
      </c>
      <c r="U724" s="3" t="s">
        <v>615</v>
      </c>
      <c r="V724" s="4">
        <v>1004811</v>
      </c>
      <c r="W724" s="62">
        <v>313004800</v>
      </c>
      <c r="X724" s="4">
        <v>321004801</v>
      </c>
      <c r="Y724" s="62" t="s">
        <v>319</v>
      </c>
      <c r="AB724" s="4">
        <v>48</v>
      </c>
      <c r="AE724" s="65" t="s">
        <v>1075</v>
      </c>
      <c r="AF724" s="4">
        <v>48045</v>
      </c>
      <c r="AI724" s="62"/>
      <c r="AM724" s="4">
        <v>3</v>
      </c>
      <c r="AO724" s="5">
        <v>1</v>
      </c>
    </row>
    <row r="725" spans="1:41" s="3" customFormat="1" ht="14.25" customHeight="1">
      <c r="A725" s="3" t="s">
        <v>86</v>
      </c>
      <c r="B725" s="58">
        <v>30540212</v>
      </c>
      <c r="C725" s="3" t="s">
        <v>1076</v>
      </c>
      <c r="D725" s="3" t="s">
        <v>95</v>
      </c>
      <c r="E725" s="59">
        <v>68</v>
      </c>
      <c r="F725" s="4">
        <v>1</v>
      </c>
      <c r="G725" s="4">
        <v>96697</v>
      </c>
      <c r="H725" s="4">
        <v>8353</v>
      </c>
      <c r="I725" s="4">
        <v>3019</v>
      </c>
      <c r="J725" s="4">
        <v>374</v>
      </c>
      <c r="K725" s="4">
        <v>146</v>
      </c>
      <c r="L725" s="4">
        <v>1886</v>
      </c>
      <c r="M725" s="4">
        <v>205</v>
      </c>
      <c r="N725" s="4">
        <v>235</v>
      </c>
      <c r="O725" s="4">
        <v>0</v>
      </c>
      <c r="P725" s="3">
        <v>40015</v>
      </c>
      <c r="Q725" s="3">
        <v>40075</v>
      </c>
      <c r="R725" s="3">
        <v>40065</v>
      </c>
      <c r="U725" s="3" t="s">
        <v>623</v>
      </c>
      <c r="V725" s="3">
        <v>1004011</v>
      </c>
      <c r="W725" s="3">
        <v>313004000</v>
      </c>
      <c r="X725" s="3">
        <v>321004001</v>
      </c>
      <c r="Y725" s="3" t="s">
        <v>318</v>
      </c>
      <c r="AB725" s="3">
        <v>40</v>
      </c>
      <c r="AE725" s="65" t="s">
        <v>720</v>
      </c>
      <c r="AM725" s="3">
        <v>4</v>
      </c>
      <c r="AO725" s="5">
        <v>1</v>
      </c>
    </row>
    <row r="726" spans="1:41" s="2" customFormat="1" ht="14.25" customHeight="1">
      <c r="A726" s="2" t="s">
        <v>86</v>
      </c>
      <c r="B726" s="56">
        <v>30550111</v>
      </c>
      <c r="C726" s="2" t="s">
        <v>1077</v>
      </c>
      <c r="D726" s="2" t="s">
        <v>178</v>
      </c>
      <c r="E726" s="57">
        <v>69</v>
      </c>
      <c r="F726" s="1">
        <v>1</v>
      </c>
      <c r="G726" s="1">
        <v>91296</v>
      </c>
      <c r="H726" s="1">
        <v>9296</v>
      </c>
      <c r="I726" s="1">
        <v>3667</v>
      </c>
      <c r="J726" s="1">
        <v>331</v>
      </c>
      <c r="K726" s="1">
        <v>270</v>
      </c>
      <c r="L726" s="1">
        <v>1736</v>
      </c>
      <c r="M726" s="1">
        <v>262</v>
      </c>
      <c r="N726" s="1">
        <v>257</v>
      </c>
      <c r="O726" s="1">
        <v>0</v>
      </c>
      <c r="P726" s="2">
        <v>4015</v>
      </c>
      <c r="Q726" s="2">
        <v>4025</v>
      </c>
      <c r="R726" s="2">
        <v>4035</v>
      </c>
      <c r="S726" s="2">
        <v>4045</v>
      </c>
      <c r="U726" s="2" t="s">
        <v>535</v>
      </c>
      <c r="V726" s="2">
        <v>1000411</v>
      </c>
      <c r="W726" s="2" t="s">
        <v>180</v>
      </c>
      <c r="X726" s="2" t="s">
        <v>536</v>
      </c>
      <c r="Y726" s="2" t="s">
        <v>276</v>
      </c>
      <c r="AB726" s="2">
        <v>4</v>
      </c>
      <c r="AE726" s="64" t="s">
        <v>1078</v>
      </c>
      <c r="AF726" s="2">
        <v>4045</v>
      </c>
      <c r="AM726" s="2">
        <v>4</v>
      </c>
      <c r="AO726" s="5">
        <v>1</v>
      </c>
    </row>
    <row r="727" spans="1:41" s="2" customFormat="1" ht="14.25" customHeight="1">
      <c r="A727" s="2" t="s">
        <v>86</v>
      </c>
      <c r="B727" s="56">
        <v>30550112</v>
      </c>
      <c r="C727" s="2" t="s">
        <v>1079</v>
      </c>
      <c r="D727" s="2" t="s">
        <v>255</v>
      </c>
      <c r="E727" s="1">
        <v>69</v>
      </c>
      <c r="F727" s="1">
        <v>1</v>
      </c>
      <c r="G727" s="1">
        <v>78546</v>
      </c>
      <c r="H727" s="1">
        <v>5163</v>
      </c>
      <c r="I727" s="1">
        <v>2869</v>
      </c>
      <c r="J727" s="1">
        <v>375</v>
      </c>
      <c r="K727" s="1">
        <v>170</v>
      </c>
      <c r="L727" s="1">
        <v>1556</v>
      </c>
      <c r="M727" s="1">
        <v>127</v>
      </c>
      <c r="N727" s="1">
        <v>217</v>
      </c>
      <c r="O727" s="1">
        <v>0</v>
      </c>
      <c r="P727" s="2">
        <v>34015</v>
      </c>
      <c r="Q727" s="2">
        <v>34025</v>
      </c>
      <c r="R727" s="2">
        <v>34035</v>
      </c>
      <c r="S727" s="2" t="s">
        <v>576</v>
      </c>
      <c r="U727" s="2" t="s">
        <v>518</v>
      </c>
      <c r="V727" s="2">
        <v>1003411</v>
      </c>
      <c r="W727" s="2" t="s">
        <v>257</v>
      </c>
      <c r="X727" s="2" t="s">
        <v>519</v>
      </c>
      <c r="Y727" s="2" t="s">
        <v>311</v>
      </c>
      <c r="AB727" s="2">
        <v>34</v>
      </c>
      <c r="AE727" s="56"/>
      <c r="AH727" s="66"/>
      <c r="AM727" s="2">
        <v>1</v>
      </c>
      <c r="AO727" s="5">
        <v>1</v>
      </c>
    </row>
    <row r="728" spans="1:41" s="2" customFormat="1" ht="14.25" customHeight="1">
      <c r="A728" s="2" t="s">
        <v>86</v>
      </c>
      <c r="B728" s="56">
        <v>30550113</v>
      </c>
      <c r="C728" s="1" t="s">
        <v>1080</v>
      </c>
      <c r="D728" s="2" t="s">
        <v>156</v>
      </c>
      <c r="E728" s="1">
        <v>69</v>
      </c>
      <c r="F728" s="1">
        <v>1</v>
      </c>
      <c r="G728" s="1">
        <v>71634</v>
      </c>
      <c r="H728" s="1">
        <v>8494</v>
      </c>
      <c r="I728" s="1">
        <v>2721</v>
      </c>
      <c r="J728" s="1">
        <v>378</v>
      </c>
      <c r="K728" s="1">
        <v>238</v>
      </c>
      <c r="L728" s="1">
        <v>1716</v>
      </c>
      <c r="M728" s="1">
        <v>127</v>
      </c>
      <c r="N728" s="1">
        <v>237</v>
      </c>
      <c r="O728" s="1">
        <v>0</v>
      </c>
      <c r="P728" s="2">
        <v>11015</v>
      </c>
      <c r="Q728" s="2">
        <v>11025</v>
      </c>
      <c r="R728" s="2">
        <v>11065</v>
      </c>
      <c r="S728" s="2" t="s">
        <v>576</v>
      </c>
      <c r="U728" s="2" t="s">
        <v>463</v>
      </c>
      <c r="V728" s="2">
        <v>1001111</v>
      </c>
      <c r="W728" s="2" t="s">
        <v>158</v>
      </c>
      <c r="X728" s="2" t="s">
        <v>464</v>
      </c>
      <c r="Y728" s="2" t="s">
        <v>267</v>
      </c>
      <c r="AB728" s="2">
        <v>11</v>
      </c>
      <c r="AE728" s="56"/>
      <c r="AM728" s="2">
        <v>3</v>
      </c>
      <c r="AO728" s="5">
        <v>1</v>
      </c>
    </row>
    <row r="729" spans="1:41" s="2" customFormat="1" ht="14.25" customHeight="1">
      <c r="A729" s="2" t="s">
        <v>86</v>
      </c>
      <c r="B729" s="56">
        <v>30550114</v>
      </c>
      <c r="C729" s="1" t="s">
        <v>1081</v>
      </c>
      <c r="D729" s="2" t="s">
        <v>261</v>
      </c>
      <c r="E729" s="1">
        <v>69</v>
      </c>
      <c r="F729" s="1">
        <v>1</v>
      </c>
      <c r="G729" s="1">
        <v>78967</v>
      </c>
      <c r="H729" s="1">
        <v>8645</v>
      </c>
      <c r="I729" s="1">
        <v>2874</v>
      </c>
      <c r="J729" s="1">
        <v>318</v>
      </c>
      <c r="K729" s="1">
        <v>240</v>
      </c>
      <c r="L729" s="1">
        <v>1916</v>
      </c>
      <c r="M729" s="1">
        <v>127</v>
      </c>
      <c r="N729" s="1">
        <v>242</v>
      </c>
      <c r="O729" s="1">
        <v>0</v>
      </c>
      <c r="P729" s="2">
        <v>50015</v>
      </c>
      <c r="Q729" s="2">
        <v>50025</v>
      </c>
      <c r="R729" s="2">
        <v>50065</v>
      </c>
      <c r="S729" s="2" t="s">
        <v>576</v>
      </c>
      <c r="U729" s="2" t="s">
        <v>455</v>
      </c>
      <c r="V729" s="2">
        <v>1005011</v>
      </c>
      <c r="W729" s="2" t="s">
        <v>263</v>
      </c>
      <c r="X729" s="2" t="s">
        <v>467</v>
      </c>
      <c r="Y729" s="2" t="s">
        <v>326</v>
      </c>
      <c r="AB729" s="2">
        <v>50</v>
      </c>
      <c r="AE729" s="56"/>
      <c r="AM729" s="2">
        <v>3</v>
      </c>
      <c r="AO729" s="5">
        <v>1</v>
      </c>
    </row>
    <row r="730" spans="1:41" s="2" customFormat="1" ht="14.25" customHeight="1">
      <c r="A730" s="2" t="s">
        <v>86</v>
      </c>
      <c r="B730" s="56">
        <v>30550115</v>
      </c>
      <c r="C730" s="2" t="s">
        <v>1082</v>
      </c>
      <c r="D730" s="2" t="s">
        <v>243</v>
      </c>
      <c r="E730" s="1">
        <v>69</v>
      </c>
      <c r="F730" s="1">
        <v>1</v>
      </c>
      <c r="G730" s="1">
        <v>76630</v>
      </c>
      <c r="H730" s="1">
        <v>6389</v>
      </c>
      <c r="I730" s="1">
        <v>3023</v>
      </c>
      <c r="J730" s="1">
        <v>355</v>
      </c>
      <c r="K730" s="1">
        <v>180</v>
      </c>
      <c r="L730" s="1">
        <v>1586</v>
      </c>
      <c r="M730" s="1">
        <v>127</v>
      </c>
      <c r="N730" s="1">
        <v>217</v>
      </c>
      <c r="O730" s="1">
        <v>0</v>
      </c>
      <c r="P730" s="2">
        <v>33015</v>
      </c>
      <c r="Q730" s="2">
        <v>33065</v>
      </c>
      <c r="R730" s="2">
        <v>33075</v>
      </c>
      <c r="S730" s="2" t="s">
        <v>576</v>
      </c>
      <c r="U730" s="2" t="s">
        <v>448</v>
      </c>
      <c r="V730" s="2">
        <v>1003311</v>
      </c>
      <c r="W730" s="2" t="s">
        <v>245</v>
      </c>
      <c r="X730" s="2" t="s">
        <v>523</v>
      </c>
      <c r="Y730" s="2" t="s">
        <v>309</v>
      </c>
      <c r="AB730" s="2">
        <v>33</v>
      </c>
      <c r="AE730" s="56"/>
      <c r="AM730" s="2">
        <v>1</v>
      </c>
      <c r="AO730" s="5">
        <v>1</v>
      </c>
    </row>
    <row r="731" spans="1:41" s="2" customFormat="1" ht="14.25" customHeight="1">
      <c r="A731" s="2" t="s">
        <v>86</v>
      </c>
      <c r="B731" s="56">
        <v>30550116</v>
      </c>
      <c r="C731" s="2" t="s">
        <v>1083</v>
      </c>
      <c r="D731" s="2" t="s">
        <v>173</v>
      </c>
      <c r="E731" s="1">
        <v>69</v>
      </c>
      <c r="F731" s="1">
        <v>1</v>
      </c>
      <c r="G731" s="1">
        <v>90128</v>
      </c>
      <c r="H731" s="1">
        <v>7189</v>
      </c>
      <c r="I731" s="1">
        <v>3174</v>
      </c>
      <c r="J731" s="1">
        <v>314</v>
      </c>
      <c r="K731" s="1">
        <v>232</v>
      </c>
      <c r="L731" s="1">
        <v>1876</v>
      </c>
      <c r="M731" s="1">
        <v>127</v>
      </c>
      <c r="N731" s="1">
        <v>237</v>
      </c>
      <c r="O731" s="1">
        <v>0</v>
      </c>
      <c r="P731" s="2">
        <v>19015</v>
      </c>
      <c r="Q731" s="2">
        <v>19025</v>
      </c>
      <c r="R731" s="2">
        <v>19035</v>
      </c>
      <c r="S731" s="2" t="s">
        <v>576</v>
      </c>
      <c r="U731" s="2" t="s">
        <v>441</v>
      </c>
      <c r="V731" s="2">
        <v>1001911</v>
      </c>
      <c r="W731" s="2" t="s">
        <v>175</v>
      </c>
      <c r="X731" s="2" t="s">
        <v>442</v>
      </c>
      <c r="Y731" s="2" t="s">
        <v>294</v>
      </c>
      <c r="AB731" s="2">
        <v>19</v>
      </c>
      <c r="AE731" s="56"/>
      <c r="AM731" s="2">
        <v>1</v>
      </c>
      <c r="AO731" s="5">
        <v>1</v>
      </c>
    </row>
    <row r="732" spans="1:41" s="1" customFormat="1" ht="14.25" customHeight="1">
      <c r="A732" s="1" t="s">
        <v>86</v>
      </c>
      <c r="B732" s="56">
        <v>30550211</v>
      </c>
      <c r="C732" s="2" t="s">
        <v>1084</v>
      </c>
      <c r="D732" s="2" t="s">
        <v>94</v>
      </c>
      <c r="E732" s="2">
        <v>69</v>
      </c>
      <c r="F732" s="1">
        <v>1</v>
      </c>
      <c r="G732" s="2">
        <v>107839</v>
      </c>
      <c r="H732" s="2">
        <v>10464</v>
      </c>
      <c r="I732" s="2">
        <v>3101</v>
      </c>
      <c r="J732" s="2">
        <v>382</v>
      </c>
      <c r="K732" s="2">
        <v>388</v>
      </c>
      <c r="L732" s="2">
        <v>1986</v>
      </c>
      <c r="M732" s="2">
        <v>127</v>
      </c>
      <c r="N732" s="2">
        <v>247</v>
      </c>
      <c r="O732" s="1">
        <v>0</v>
      </c>
      <c r="P732" s="2">
        <v>39015</v>
      </c>
      <c r="Q732" s="2">
        <v>39025</v>
      </c>
      <c r="R732" s="2">
        <v>39035</v>
      </c>
      <c r="S732" s="2">
        <v>39045</v>
      </c>
      <c r="T732" s="2"/>
      <c r="U732" s="63" t="s">
        <v>591</v>
      </c>
      <c r="V732" s="1">
        <v>1003911</v>
      </c>
      <c r="W732" s="2" t="s">
        <v>200</v>
      </c>
      <c r="X732" s="1" t="s">
        <v>513</v>
      </c>
      <c r="Y732" s="2" t="s">
        <v>317</v>
      </c>
      <c r="Z732" s="2"/>
      <c r="AA732" s="2"/>
      <c r="AB732" s="1">
        <v>39</v>
      </c>
      <c r="AC732" s="2"/>
      <c r="AD732" s="56"/>
      <c r="AE732" s="64" t="s">
        <v>1085</v>
      </c>
      <c r="AF732" s="2">
        <v>39045</v>
      </c>
      <c r="AG732" s="2"/>
      <c r="AI732" s="60"/>
      <c r="AK732" s="2"/>
      <c r="AM732" s="1">
        <v>3</v>
      </c>
      <c r="AO732" s="5">
        <v>1</v>
      </c>
    </row>
    <row r="733" spans="1:41" s="1" customFormat="1" ht="14.25" customHeight="1">
      <c r="A733" s="1" t="s">
        <v>86</v>
      </c>
      <c r="B733" s="56">
        <v>30550214</v>
      </c>
      <c r="C733" s="2" t="s">
        <v>1084</v>
      </c>
      <c r="D733" s="2" t="s">
        <v>94</v>
      </c>
      <c r="E733" s="2">
        <v>69</v>
      </c>
      <c r="F733" s="1">
        <v>1</v>
      </c>
      <c r="G733" s="2">
        <v>97188</v>
      </c>
      <c r="H733" s="2">
        <v>10464</v>
      </c>
      <c r="I733" s="2">
        <v>3101</v>
      </c>
      <c r="J733" s="2">
        <v>382</v>
      </c>
      <c r="K733" s="2">
        <v>388</v>
      </c>
      <c r="L733" s="2">
        <v>1986</v>
      </c>
      <c r="M733" s="2">
        <v>127</v>
      </c>
      <c r="N733" s="2">
        <v>247</v>
      </c>
      <c r="O733" s="1">
        <v>0</v>
      </c>
      <c r="P733" s="2">
        <v>39015</v>
      </c>
      <c r="Q733" s="2">
        <v>39025</v>
      </c>
      <c r="R733" s="2">
        <v>39035</v>
      </c>
      <c r="S733" s="2" t="s">
        <v>576</v>
      </c>
      <c r="T733" s="2"/>
      <c r="U733" s="63" t="s">
        <v>591</v>
      </c>
      <c r="V733" s="1">
        <v>1003911</v>
      </c>
      <c r="W733" s="2" t="s">
        <v>200</v>
      </c>
      <c r="X733" s="1" t="s">
        <v>513</v>
      </c>
      <c r="Y733" s="2" t="s">
        <v>317</v>
      </c>
      <c r="Z733" s="2"/>
      <c r="AA733" s="2"/>
      <c r="AB733" s="1">
        <v>39</v>
      </c>
      <c r="AC733" s="2"/>
      <c r="AD733" s="56"/>
      <c r="AE733" s="64" t="s">
        <v>1086</v>
      </c>
      <c r="AF733" s="2"/>
      <c r="AG733" s="2"/>
      <c r="AI733" s="60"/>
      <c r="AK733" s="2"/>
      <c r="AM733" s="1">
        <v>3</v>
      </c>
      <c r="AO733" s="5">
        <v>1</v>
      </c>
    </row>
    <row r="734" spans="1:41" s="1" customFormat="1" ht="14.25" customHeight="1">
      <c r="A734" s="1" t="s">
        <v>86</v>
      </c>
      <c r="B734" s="56">
        <v>30550215</v>
      </c>
      <c r="C734" s="2" t="s">
        <v>1084</v>
      </c>
      <c r="D734" s="2" t="s">
        <v>94</v>
      </c>
      <c r="E734" s="2">
        <v>69</v>
      </c>
      <c r="F734" s="1">
        <v>1</v>
      </c>
      <c r="G734" s="2">
        <v>97188</v>
      </c>
      <c r="H734" s="2">
        <v>10464</v>
      </c>
      <c r="I734" s="2">
        <v>3101</v>
      </c>
      <c r="J734" s="2">
        <v>382</v>
      </c>
      <c r="K734" s="2">
        <v>388</v>
      </c>
      <c r="L734" s="2">
        <v>1986</v>
      </c>
      <c r="M734" s="2">
        <v>127</v>
      </c>
      <c r="N734" s="2">
        <v>247</v>
      </c>
      <c r="O734" s="1">
        <v>0</v>
      </c>
      <c r="P734" s="2">
        <v>39015</v>
      </c>
      <c r="Q734" s="2">
        <v>39025</v>
      </c>
      <c r="R734" s="2">
        <v>39035</v>
      </c>
      <c r="S734" s="2" t="s">
        <v>576</v>
      </c>
      <c r="T734" s="2"/>
      <c r="U734" s="63" t="s">
        <v>591</v>
      </c>
      <c r="V734" s="1">
        <v>1003911</v>
      </c>
      <c r="W734" s="2" t="s">
        <v>200</v>
      </c>
      <c r="X734" s="1" t="s">
        <v>513</v>
      </c>
      <c r="Y734" s="2" t="s">
        <v>317</v>
      </c>
      <c r="Z734" s="2"/>
      <c r="AA734" s="2"/>
      <c r="AB734" s="1">
        <v>39</v>
      </c>
      <c r="AC734" s="2"/>
      <c r="AD734" s="56"/>
      <c r="AE734" s="64" t="s">
        <v>1086</v>
      </c>
      <c r="AF734" s="2"/>
      <c r="AG734" s="2"/>
      <c r="AI734" s="60"/>
      <c r="AK734" s="2"/>
      <c r="AM734" s="1">
        <v>3</v>
      </c>
      <c r="AO734" s="5">
        <v>1</v>
      </c>
    </row>
    <row r="735" spans="1:41" s="1" customFormat="1" ht="14.25" customHeight="1">
      <c r="A735" s="1" t="s">
        <v>86</v>
      </c>
      <c r="B735" s="56">
        <v>30550216</v>
      </c>
      <c r="C735" s="2" t="s">
        <v>1084</v>
      </c>
      <c r="D735" s="2" t="s">
        <v>94</v>
      </c>
      <c r="E735" s="2">
        <v>69</v>
      </c>
      <c r="F735" s="1">
        <v>1</v>
      </c>
      <c r="G735" s="2">
        <v>97188</v>
      </c>
      <c r="H735" s="2">
        <v>10464</v>
      </c>
      <c r="I735" s="2">
        <v>3101</v>
      </c>
      <c r="J735" s="2">
        <v>382</v>
      </c>
      <c r="K735" s="2">
        <v>388</v>
      </c>
      <c r="L735" s="2">
        <v>1986</v>
      </c>
      <c r="M735" s="2">
        <v>127</v>
      </c>
      <c r="N735" s="2">
        <v>247</v>
      </c>
      <c r="O735" s="1">
        <v>0</v>
      </c>
      <c r="P735" s="2">
        <v>39015</v>
      </c>
      <c r="Q735" s="2">
        <v>39025</v>
      </c>
      <c r="R735" s="2">
        <v>39035</v>
      </c>
      <c r="S735" s="2" t="s">
        <v>576</v>
      </c>
      <c r="T735" s="2"/>
      <c r="U735" s="63" t="s">
        <v>591</v>
      </c>
      <c r="V735" s="1">
        <v>1003911</v>
      </c>
      <c r="W735" s="2" t="s">
        <v>200</v>
      </c>
      <c r="X735" s="1" t="s">
        <v>513</v>
      </c>
      <c r="Y735" s="2" t="s">
        <v>317</v>
      </c>
      <c r="Z735" s="2"/>
      <c r="AA735" s="2"/>
      <c r="AB735" s="1">
        <v>39</v>
      </c>
      <c r="AC735" s="2"/>
      <c r="AD735" s="56"/>
      <c r="AE735" s="64" t="s">
        <v>1086</v>
      </c>
      <c r="AF735" s="2"/>
      <c r="AG735" s="2"/>
      <c r="AI735" s="60"/>
      <c r="AK735" s="2"/>
      <c r="AM735" s="1">
        <v>3</v>
      </c>
      <c r="AO735" s="5">
        <v>1</v>
      </c>
    </row>
    <row r="736" spans="1:41" s="3" customFormat="1" ht="14.25" customHeight="1">
      <c r="A736" s="3" t="s">
        <v>86</v>
      </c>
      <c r="B736" s="58">
        <v>30560111</v>
      </c>
      <c r="C736" s="3" t="s">
        <v>1087</v>
      </c>
      <c r="D736" s="3" t="s">
        <v>433</v>
      </c>
      <c r="E736" s="59">
        <v>70</v>
      </c>
      <c r="F736" s="4">
        <v>1</v>
      </c>
      <c r="G736" s="4">
        <v>97824</v>
      </c>
      <c r="H736" s="4">
        <v>9843</v>
      </c>
      <c r="I736" s="4">
        <v>3540</v>
      </c>
      <c r="J736" s="4">
        <v>360</v>
      </c>
      <c r="K736" s="4">
        <v>336</v>
      </c>
      <c r="L736" s="4">
        <v>1732</v>
      </c>
      <c r="M736" s="4">
        <v>214</v>
      </c>
      <c r="N736" s="4">
        <v>264</v>
      </c>
      <c r="O736" s="4">
        <v>0</v>
      </c>
      <c r="P736" s="3">
        <v>5015</v>
      </c>
      <c r="Q736" s="3">
        <v>5065</v>
      </c>
      <c r="R736" s="3">
        <v>5035</v>
      </c>
      <c r="S736" s="3">
        <v>5045</v>
      </c>
      <c r="U736" s="3" t="s">
        <v>434</v>
      </c>
      <c r="V736" s="3">
        <v>1000511</v>
      </c>
      <c r="W736" s="3" t="s">
        <v>212</v>
      </c>
      <c r="X736" s="3" t="s">
        <v>435</v>
      </c>
      <c r="Y736" s="3" t="s">
        <v>278</v>
      </c>
      <c r="AB736" s="3">
        <v>5</v>
      </c>
      <c r="AE736" s="65" t="s">
        <v>875</v>
      </c>
      <c r="AF736" s="3">
        <v>5045</v>
      </c>
      <c r="AM736" s="3">
        <v>4</v>
      </c>
      <c r="AO736" s="5">
        <v>1</v>
      </c>
    </row>
    <row r="737" spans="1:41" s="3" customFormat="1" ht="14.25" customHeight="1">
      <c r="A737" s="3" t="s">
        <v>86</v>
      </c>
      <c r="B737" s="58">
        <v>30560112</v>
      </c>
      <c r="C737" s="3" t="s">
        <v>1088</v>
      </c>
      <c r="D737" s="3" t="s">
        <v>97</v>
      </c>
      <c r="E737" s="4">
        <v>70</v>
      </c>
      <c r="F737" s="4">
        <v>1</v>
      </c>
      <c r="G737" s="4">
        <v>96620</v>
      </c>
      <c r="H737" s="4">
        <v>8683</v>
      </c>
      <c r="I737" s="4">
        <v>3369</v>
      </c>
      <c r="J737" s="4">
        <v>372</v>
      </c>
      <c r="K737" s="4">
        <v>156</v>
      </c>
      <c r="L737" s="4">
        <v>1892</v>
      </c>
      <c r="M737" s="4">
        <v>289</v>
      </c>
      <c r="N737" s="4">
        <v>239</v>
      </c>
      <c r="O737" s="4">
        <v>0</v>
      </c>
      <c r="P737" s="3">
        <v>17015</v>
      </c>
      <c r="Q737" s="3">
        <v>17025</v>
      </c>
      <c r="R737" s="3">
        <v>17035</v>
      </c>
      <c r="S737" s="3" t="s">
        <v>576</v>
      </c>
      <c r="U737" s="3" t="s">
        <v>455</v>
      </c>
      <c r="V737" s="3">
        <v>1001711</v>
      </c>
      <c r="W737" s="3">
        <v>313001700</v>
      </c>
      <c r="X737" s="3">
        <v>321001701</v>
      </c>
      <c r="Y737" s="3" t="s">
        <v>293</v>
      </c>
      <c r="AB737" s="3">
        <v>17</v>
      </c>
      <c r="AE737" s="58"/>
      <c r="AM737" s="3">
        <v>4</v>
      </c>
      <c r="AO737" s="5">
        <v>1</v>
      </c>
    </row>
    <row r="738" spans="1:41" s="3" customFormat="1" ht="14.25">
      <c r="A738" s="3" t="s">
        <v>86</v>
      </c>
      <c r="B738" s="58">
        <v>30560113</v>
      </c>
      <c r="C738" s="4" t="s">
        <v>1089</v>
      </c>
      <c r="D738" s="3" t="s">
        <v>219</v>
      </c>
      <c r="E738" s="4">
        <v>70</v>
      </c>
      <c r="F738" s="4">
        <v>1</v>
      </c>
      <c r="G738" s="4">
        <v>81181</v>
      </c>
      <c r="H738" s="4">
        <v>7782</v>
      </c>
      <c r="I738" s="4">
        <v>3072</v>
      </c>
      <c r="J738" s="4">
        <v>315</v>
      </c>
      <c r="K738" s="4">
        <v>237</v>
      </c>
      <c r="L738" s="4">
        <v>1752</v>
      </c>
      <c r="M738" s="4">
        <v>134</v>
      </c>
      <c r="N738" s="4">
        <v>239</v>
      </c>
      <c r="O738" s="4">
        <v>0</v>
      </c>
      <c r="P738" s="3">
        <v>27015</v>
      </c>
      <c r="Q738" s="3">
        <v>27025</v>
      </c>
      <c r="R738" s="3">
        <v>27045</v>
      </c>
      <c r="S738" s="3" t="s">
        <v>576</v>
      </c>
      <c r="U738" s="3" t="s">
        <v>498</v>
      </c>
      <c r="V738" s="3">
        <v>1002711</v>
      </c>
      <c r="W738" s="3" t="s">
        <v>221</v>
      </c>
      <c r="X738" s="3" t="s">
        <v>499</v>
      </c>
      <c r="Y738" s="3" t="s">
        <v>302</v>
      </c>
      <c r="AB738" s="3">
        <v>27</v>
      </c>
      <c r="AE738" s="58"/>
      <c r="AM738" s="3">
        <v>1</v>
      </c>
      <c r="AO738" s="5">
        <v>1</v>
      </c>
    </row>
    <row r="739" spans="1:41" s="3" customFormat="1" ht="14.25" customHeight="1">
      <c r="A739" s="3" t="s">
        <v>86</v>
      </c>
      <c r="B739" s="58">
        <v>30560114</v>
      </c>
      <c r="C739" s="3" t="s">
        <v>1090</v>
      </c>
      <c r="D739" s="3" t="s">
        <v>225</v>
      </c>
      <c r="E739" s="4">
        <v>70</v>
      </c>
      <c r="F739" s="4">
        <v>1</v>
      </c>
      <c r="G739" s="4">
        <v>104943</v>
      </c>
      <c r="H739" s="4">
        <v>9843</v>
      </c>
      <c r="I739" s="4">
        <v>3800</v>
      </c>
      <c r="J739" s="4">
        <v>345</v>
      </c>
      <c r="K739" s="4">
        <v>306</v>
      </c>
      <c r="L739" s="4">
        <v>1932</v>
      </c>
      <c r="M739" s="4">
        <v>134</v>
      </c>
      <c r="N739" s="4">
        <v>269</v>
      </c>
      <c r="O739" s="4">
        <v>0</v>
      </c>
      <c r="P739" s="3">
        <v>7015</v>
      </c>
      <c r="Q739" s="3">
        <v>7025</v>
      </c>
      <c r="R739" s="3">
        <v>7035</v>
      </c>
      <c r="S739" s="3" t="s">
        <v>576</v>
      </c>
      <c r="U739" t="s">
        <v>577</v>
      </c>
      <c r="V739" s="3">
        <v>1000711</v>
      </c>
      <c r="W739" s="3" t="s">
        <v>227</v>
      </c>
      <c r="X739" s="3" t="s">
        <v>578</v>
      </c>
      <c r="Y739" s="3" t="s">
        <v>280</v>
      </c>
      <c r="AB739" s="3">
        <v>7</v>
      </c>
      <c r="AE739" s="58"/>
      <c r="AM739" s="3">
        <v>1</v>
      </c>
      <c r="AO739" s="5">
        <v>1</v>
      </c>
    </row>
    <row r="740" spans="1:41" s="3" customFormat="1" ht="14.25" customHeight="1">
      <c r="A740" s="3" t="s">
        <v>86</v>
      </c>
      <c r="B740" s="58">
        <v>30560115</v>
      </c>
      <c r="C740" s="3" t="s">
        <v>1091</v>
      </c>
      <c r="D740" s="3" t="s">
        <v>255</v>
      </c>
      <c r="E740" s="4">
        <v>70</v>
      </c>
      <c r="F740" s="4">
        <v>1</v>
      </c>
      <c r="G740" s="4">
        <v>87098</v>
      </c>
      <c r="H740" s="4">
        <v>5635</v>
      </c>
      <c r="I740" s="4">
        <v>3160</v>
      </c>
      <c r="J740" s="4">
        <v>377</v>
      </c>
      <c r="K740" s="4">
        <v>204</v>
      </c>
      <c r="L740" s="4">
        <v>1572</v>
      </c>
      <c r="M740" s="4">
        <v>134</v>
      </c>
      <c r="N740" s="4">
        <v>224</v>
      </c>
      <c r="O740" s="4">
        <v>0</v>
      </c>
      <c r="P740" s="3">
        <v>34015</v>
      </c>
      <c r="Q740" s="3">
        <v>34025</v>
      </c>
      <c r="R740" s="3">
        <v>34035</v>
      </c>
      <c r="S740" s="3" t="s">
        <v>576</v>
      </c>
      <c r="U740" s="3" t="s">
        <v>518</v>
      </c>
      <c r="V740" s="3">
        <v>1003411</v>
      </c>
      <c r="W740" s="3" t="s">
        <v>257</v>
      </c>
      <c r="X740" s="3" t="s">
        <v>519</v>
      </c>
      <c r="Y740" s="3" t="s">
        <v>311</v>
      </c>
      <c r="AB740" s="3">
        <v>34</v>
      </c>
      <c r="AE740" s="58"/>
      <c r="AH740" s="67"/>
      <c r="AM740" s="3">
        <v>1</v>
      </c>
      <c r="AO740" s="5">
        <v>1</v>
      </c>
    </row>
    <row r="741" spans="1:41" s="4" customFormat="1" ht="14.25" customHeight="1">
      <c r="A741" s="4" t="s">
        <v>86</v>
      </c>
      <c r="B741" s="58">
        <v>30560116</v>
      </c>
      <c r="C741" s="4" t="s">
        <v>1092</v>
      </c>
      <c r="D741" s="3" t="s">
        <v>246</v>
      </c>
      <c r="E741" s="4">
        <v>70</v>
      </c>
      <c r="F741" s="4">
        <v>1</v>
      </c>
      <c r="G741" s="4">
        <v>72861</v>
      </c>
      <c r="H741" s="4">
        <v>6386</v>
      </c>
      <c r="I741" s="4">
        <v>2641</v>
      </c>
      <c r="J741" s="4">
        <v>383</v>
      </c>
      <c r="K741" s="4">
        <v>132</v>
      </c>
      <c r="L741" s="4">
        <v>1612</v>
      </c>
      <c r="M741" s="4">
        <v>249</v>
      </c>
      <c r="N741" s="4">
        <v>209</v>
      </c>
      <c r="O741" s="4">
        <v>0</v>
      </c>
      <c r="P741" s="4">
        <v>36015</v>
      </c>
      <c r="Q741" s="4">
        <v>36055</v>
      </c>
      <c r="R741" s="4">
        <v>36035</v>
      </c>
      <c r="S741" s="4" t="s">
        <v>576</v>
      </c>
      <c r="U741" s="4" t="s">
        <v>573</v>
      </c>
      <c r="V741" s="4">
        <v>1003611</v>
      </c>
      <c r="W741" s="4">
        <v>313003600</v>
      </c>
      <c r="X741" s="4">
        <v>321003601</v>
      </c>
      <c r="Y741" s="71" t="s">
        <v>313</v>
      </c>
      <c r="AB741" s="4">
        <v>36</v>
      </c>
      <c r="AE741" s="72"/>
      <c r="AF741" s="72"/>
      <c r="AI741" s="62"/>
      <c r="AM741" s="4">
        <v>4</v>
      </c>
      <c r="AO741" s="5">
        <v>1</v>
      </c>
    </row>
    <row r="742" spans="1:41" s="4" customFormat="1" ht="14.25" customHeight="1">
      <c r="A742" s="4" t="s">
        <v>86</v>
      </c>
      <c r="B742" s="58">
        <v>30560211</v>
      </c>
      <c r="C742" s="3" t="s">
        <v>1093</v>
      </c>
      <c r="D742" s="3" t="s">
        <v>181</v>
      </c>
      <c r="E742" s="3">
        <v>70</v>
      </c>
      <c r="F742" s="4">
        <v>1</v>
      </c>
      <c r="G742" s="3">
        <v>146242</v>
      </c>
      <c r="H742" s="3">
        <v>9992</v>
      </c>
      <c r="I742" s="3">
        <v>3671</v>
      </c>
      <c r="J742" s="3">
        <v>360</v>
      </c>
      <c r="K742" s="3">
        <v>150</v>
      </c>
      <c r="L742" s="3">
        <v>1692</v>
      </c>
      <c r="M742" s="3">
        <v>264</v>
      </c>
      <c r="N742" s="3">
        <v>259</v>
      </c>
      <c r="O742" s="4">
        <v>0</v>
      </c>
      <c r="P742" s="3">
        <v>9015</v>
      </c>
      <c r="Q742" s="3">
        <v>9025</v>
      </c>
      <c r="R742" s="3">
        <v>9035</v>
      </c>
      <c r="S742" s="3">
        <v>9045</v>
      </c>
      <c r="T742" s="3"/>
      <c r="U742" s="3" t="s">
        <v>595</v>
      </c>
      <c r="V742" s="4">
        <v>1000911</v>
      </c>
      <c r="W742" s="3" t="s">
        <v>183</v>
      </c>
      <c r="X742" s="4" t="s">
        <v>596</v>
      </c>
      <c r="Y742" s="3" t="s">
        <v>283</v>
      </c>
      <c r="Z742" s="3"/>
      <c r="AA742" s="3"/>
      <c r="AB742" s="4">
        <v>9</v>
      </c>
      <c r="AC742" s="3"/>
      <c r="AD742" s="58"/>
      <c r="AE742" s="65" t="s">
        <v>882</v>
      </c>
      <c r="AF742" s="3">
        <v>9045</v>
      </c>
      <c r="AG742" s="3"/>
      <c r="AI742" s="62"/>
      <c r="AK742" s="3"/>
      <c r="AM742" s="4">
        <v>1</v>
      </c>
      <c r="AO742" s="5">
        <v>1</v>
      </c>
    </row>
    <row r="743" spans="1:41" s="3" customFormat="1" ht="14.25" customHeight="1">
      <c r="A743" s="3" t="s">
        <v>86</v>
      </c>
      <c r="B743" s="58">
        <v>30560212</v>
      </c>
      <c r="C743" s="4" t="s">
        <v>1094</v>
      </c>
      <c r="D743" s="3" t="s">
        <v>156</v>
      </c>
      <c r="E743" s="4">
        <v>70</v>
      </c>
      <c r="F743" s="4">
        <v>1</v>
      </c>
      <c r="G743" s="4">
        <v>106240</v>
      </c>
      <c r="H743" s="4">
        <v>10829</v>
      </c>
      <c r="I743" s="4">
        <v>2980</v>
      </c>
      <c r="J743" s="4">
        <v>380</v>
      </c>
      <c r="K743" s="4">
        <v>282</v>
      </c>
      <c r="L743" s="4">
        <v>1732</v>
      </c>
      <c r="M743" s="4">
        <v>134</v>
      </c>
      <c r="N743" s="4">
        <v>244</v>
      </c>
      <c r="O743" s="4">
        <v>0</v>
      </c>
      <c r="P743" s="3">
        <v>11015</v>
      </c>
      <c r="Q743" s="3">
        <v>11025</v>
      </c>
      <c r="R743" s="3">
        <v>11065</v>
      </c>
      <c r="S743" s="3" t="s">
        <v>576</v>
      </c>
      <c r="U743" s="3" t="s">
        <v>463</v>
      </c>
      <c r="V743" s="3">
        <v>1001111</v>
      </c>
      <c r="W743" s="3" t="s">
        <v>158</v>
      </c>
      <c r="X743" s="3" t="s">
        <v>464</v>
      </c>
      <c r="Y743" s="3" t="s">
        <v>267</v>
      </c>
      <c r="AB743" s="3">
        <v>11</v>
      </c>
      <c r="AE743" s="65" t="s">
        <v>884</v>
      </c>
      <c r="AM743" s="3">
        <v>3</v>
      </c>
      <c r="AO743" s="5">
        <v>1</v>
      </c>
    </row>
    <row r="744" spans="1:41" s="3" customFormat="1" ht="14.25" customHeight="1">
      <c r="A744" s="3" t="s">
        <v>86</v>
      </c>
      <c r="B744" s="58">
        <v>30560213</v>
      </c>
      <c r="C744" s="4" t="s">
        <v>1095</v>
      </c>
      <c r="D744" s="3" t="s">
        <v>261</v>
      </c>
      <c r="E744" s="4">
        <v>70</v>
      </c>
      <c r="F744" s="4">
        <v>1</v>
      </c>
      <c r="G744" s="4">
        <v>102303</v>
      </c>
      <c r="H744" s="4">
        <v>10533</v>
      </c>
      <c r="I744" s="4">
        <v>3152</v>
      </c>
      <c r="J744" s="4">
        <v>320</v>
      </c>
      <c r="K744" s="4">
        <v>294</v>
      </c>
      <c r="L744" s="4">
        <v>1932</v>
      </c>
      <c r="M744" s="4">
        <v>134</v>
      </c>
      <c r="N744" s="4">
        <v>249</v>
      </c>
      <c r="O744" s="4">
        <v>0</v>
      </c>
      <c r="P744" s="3">
        <v>50015</v>
      </c>
      <c r="Q744" s="3">
        <v>50025</v>
      </c>
      <c r="R744" s="3">
        <v>50065</v>
      </c>
      <c r="S744" s="3" t="s">
        <v>576</v>
      </c>
      <c r="U744" s="3" t="s">
        <v>455</v>
      </c>
      <c r="V744" s="3">
        <v>1005011</v>
      </c>
      <c r="W744" s="3" t="s">
        <v>263</v>
      </c>
      <c r="X744" s="3" t="s">
        <v>467</v>
      </c>
      <c r="Y744" s="3" t="s">
        <v>326</v>
      </c>
      <c r="AB744" s="3">
        <v>50</v>
      </c>
      <c r="AE744" s="58"/>
      <c r="AM744" s="3">
        <v>3</v>
      </c>
      <c r="AO744" s="5">
        <v>1</v>
      </c>
    </row>
    <row r="745" spans="1:41" s="2" customFormat="1" ht="14.25" customHeight="1">
      <c r="A745" s="2" t="s">
        <v>86</v>
      </c>
      <c r="B745" s="56">
        <v>30570111</v>
      </c>
      <c r="C745" s="2" t="s">
        <v>1096</v>
      </c>
      <c r="D745" s="2" t="s">
        <v>207</v>
      </c>
      <c r="E745" s="57">
        <v>71</v>
      </c>
      <c r="F745" s="1">
        <v>1</v>
      </c>
      <c r="G745" s="1">
        <v>99983</v>
      </c>
      <c r="H745" s="1">
        <v>10830</v>
      </c>
      <c r="I745" s="1">
        <v>3060</v>
      </c>
      <c r="J745" s="1">
        <v>366</v>
      </c>
      <c r="K745" s="1">
        <v>336</v>
      </c>
      <c r="L745" s="1">
        <v>2067</v>
      </c>
      <c r="M745" s="1">
        <v>230</v>
      </c>
      <c r="N745" s="1">
        <v>230</v>
      </c>
      <c r="O745" s="1">
        <v>0</v>
      </c>
      <c r="P745" s="2">
        <v>6015</v>
      </c>
      <c r="Q745" s="2">
        <v>6055</v>
      </c>
      <c r="R745" s="2">
        <v>6035</v>
      </c>
      <c r="S745" s="2">
        <v>6045</v>
      </c>
      <c r="U745" s="2" t="s">
        <v>543</v>
      </c>
      <c r="V745" s="2">
        <v>1000611</v>
      </c>
      <c r="W745" s="2" t="s">
        <v>209</v>
      </c>
      <c r="X745" s="2" t="s">
        <v>544</v>
      </c>
      <c r="Y745" s="2" t="s">
        <v>279</v>
      </c>
      <c r="AB745" s="2">
        <v>6</v>
      </c>
      <c r="AE745" s="64" t="s">
        <v>887</v>
      </c>
      <c r="AF745" s="2">
        <v>6045</v>
      </c>
      <c r="AM745" s="2">
        <v>3</v>
      </c>
      <c r="AO745" s="5">
        <v>1</v>
      </c>
    </row>
    <row r="746" spans="1:41" s="2" customFormat="1" ht="14.25" customHeight="1">
      <c r="A746" s="2" t="s">
        <v>86</v>
      </c>
      <c r="B746" s="56">
        <v>30570112</v>
      </c>
      <c r="C746" s="2" t="s">
        <v>1097</v>
      </c>
      <c r="D746" s="2" t="s">
        <v>159</v>
      </c>
      <c r="E746" s="1">
        <v>71</v>
      </c>
      <c r="F746" s="1">
        <v>1</v>
      </c>
      <c r="G746" s="1">
        <v>84094</v>
      </c>
      <c r="H746" s="1">
        <v>10412</v>
      </c>
      <c r="I746" s="1">
        <v>3415</v>
      </c>
      <c r="J746" s="1">
        <v>390</v>
      </c>
      <c r="K746" s="1">
        <v>276</v>
      </c>
      <c r="L746" s="1">
        <v>1957</v>
      </c>
      <c r="M746" s="1">
        <v>235</v>
      </c>
      <c r="N746" s="1">
        <v>275</v>
      </c>
      <c r="O746" s="1">
        <v>0</v>
      </c>
      <c r="P746" s="2">
        <v>12015</v>
      </c>
      <c r="Q746" s="2">
        <v>12025</v>
      </c>
      <c r="R746" s="2">
        <v>12035</v>
      </c>
      <c r="S746" s="2" t="s">
        <v>576</v>
      </c>
      <c r="U746" s="2" t="s">
        <v>547</v>
      </c>
      <c r="V746" s="2">
        <v>1001211</v>
      </c>
      <c r="W746" s="2" t="s">
        <v>161</v>
      </c>
      <c r="X746" s="2" t="s">
        <v>548</v>
      </c>
      <c r="Y746" s="2" t="s">
        <v>286</v>
      </c>
      <c r="AB746" s="2">
        <v>12</v>
      </c>
      <c r="AE746" s="56"/>
      <c r="AM746" s="2">
        <v>3</v>
      </c>
      <c r="AO746" s="5">
        <v>1</v>
      </c>
    </row>
    <row r="747" spans="1:41" s="2" customFormat="1" ht="14.25">
      <c r="A747" s="2" t="s">
        <v>86</v>
      </c>
      <c r="B747" s="56">
        <v>30570113</v>
      </c>
      <c r="C747" s="1" t="s">
        <v>1098</v>
      </c>
      <c r="D747" s="2" t="s">
        <v>165</v>
      </c>
      <c r="E747" s="1">
        <v>71</v>
      </c>
      <c r="F747" s="1">
        <v>1</v>
      </c>
      <c r="G747" s="1">
        <v>87762</v>
      </c>
      <c r="H747" s="1">
        <v>9641</v>
      </c>
      <c r="I747" s="1">
        <v>3151</v>
      </c>
      <c r="J747" s="1">
        <v>351</v>
      </c>
      <c r="K747" s="1">
        <v>300</v>
      </c>
      <c r="L747" s="1">
        <v>1777</v>
      </c>
      <c r="M747" s="1">
        <v>235</v>
      </c>
      <c r="N747" s="1">
        <v>260</v>
      </c>
      <c r="O747" s="1">
        <v>0</v>
      </c>
      <c r="P747" s="2">
        <v>14015</v>
      </c>
      <c r="Q747" s="2">
        <v>14025</v>
      </c>
      <c r="R747" s="2">
        <v>14035</v>
      </c>
      <c r="S747" s="2" t="s">
        <v>576</v>
      </c>
      <c r="U747" s="2" t="s">
        <v>486</v>
      </c>
      <c r="V747" s="2">
        <v>1001411</v>
      </c>
      <c r="W747" s="2" t="s">
        <v>167</v>
      </c>
      <c r="X747" s="2" t="s">
        <v>487</v>
      </c>
      <c r="Y747" s="2" t="s">
        <v>288</v>
      </c>
      <c r="AB747" s="2">
        <v>14</v>
      </c>
      <c r="AE747" s="56"/>
      <c r="AM747" s="2">
        <v>2</v>
      </c>
      <c r="AO747" s="5">
        <v>1</v>
      </c>
    </row>
    <row r="748" spans="1:41" s="2" customFormat="1" ht="14.25" customHeight="1">
      <c r="A748" s="2" t="s">
        <v>86</v>
      </c>
      <c r="B748" s="56">
        <v>30570114</v>
      </c>
      <c r="C748" s="2" t="s">
        <v>1099</v>
      </c>
      <c r="D748" s="2" t="s">
        <v>243</v>
      </c>
      <c r="E748" s="1">
        <v>71</v>
      </c>
      <c r="F748" s="1">
        <v>1</v>
      </c>
      <c r="G748" s="1">
        <v>86550</v>
      </c>
      <c r="H748" s="1">
        <v>7174</v>
      </c>
      <c r="I748" s="1">
        <v>3377</v>
      </c>
      <c r="J748" s="1">
        <v>357</v>
      </c>
      <c r="K748" s="1">
        <v>219</v>
      </c>
      <c r="L748" s="1">
        <v>1667</v>
      </c>
      <c r="M748" s="1">
        <v>155</v>
      </c>
      <c r="N748" s="1">
        <v>245</v>
      </c>
      <c r="O748" s="1">
        <v>0</v>
      </c>
      <c r="P748" s="2">
        <v>33015</v>
      </c>
      <c r="Q748" s="2">
        <v>33065</v>
      </c>
      <c r="R748" s="2">
        <v>33075</v>
      </c>
      <c r="S748" s="2" t="s">
        <v>576</v>
      </c>
      <c r="U748" s="2" t="s">
        <v>448</v>
      </c>
      <c r="V748" s="2">
        <v>1003311</v>
      </c>
      <c r="W748" s="2" t="s">
        <v>245</v>
      </c>
      <c r="X748" s="2" t="s">
        <v>523</v>
      </c>
      <c r="Y748" s="2" t="s">
        <v>309</v>
      </c>
      <c r="AB748" s="2">
        <v>33</v>
      </c>
      <c r="AE748" s="56"/>
      <c r="AM748" s="2">
        <v>1</v>
      </c>
      <c r="AO748" s="5">
        <v>1</v>
      </c>
    </row>
    <row r="749" spans="1:41" s="2" customFormat="1" ht="14.25">
      <c r="A749" s="2" t="s">
        <v>86</v>
      </c>
      <c r="B749" s="56">
        <v>30570115</v>
      </c>
      <c r="C749" s="1" t="s">
        <v>1100</v>
      </c>
      <c r="D749" s="2" t="s">
        <v>184</v>
      </c>
      <c r="E749" s="1">
        <v>71</v>
      </c>
      <c r="F749" s="1">
        <v>1</v>
      </c>
      <c r="G749" s="1">
        <v>95102</v>
      </c>
      <c r="H749" s="1">
        <v>8869</v>
      </c>
      <c r="I749" s="1">
        <v>3283</v>
      </c>
      <c r="J749" s="1">
        <v>382</v>
      </c>
      <c r="K749" s="1">
        <v>276</v>
      </c>
      <c r="L749" s="1">
        <v>1757</v>
      </c>
      <c r="M749" s="1">
        <v>155</v>
      </c>
      <c r="N749" s="1">
        <v>265</v>
      </c>
      <c r="O749" s="1">
        <v>0</v>
      </c>
      <c r="P749" s="2">
        <v>16015</v>
      </c>
      <c r="Q749" s="2">
        <v>16025</v>
      </c>
      <c r="R749" s="2">
        <v>16035</v>
      </c>
      <c r="S749" s="2" t="s">
        <v>576</v>
      </c>
      <c r="U749" s="2" t="s">
        <v>438</v>
      </c>
      <c r="V749" s="2">
        <v>1001611</v>
      </c>
      <c r="W749" s="2" t="s">
        <v>186</v>
      </c>
      <c r="X749" s="2" t="s">
        <v>439</v>
      </c>
      <c r="Y749" s="2" t="s">
        <v>291</v>
      </c>
      <c r="AB749" s="2">
        <v>16</v>
      </c>
      <c r="AE749" s="56"/>
      <c r="AM749" s="2">
        <v>1</v>
      </c>
      <c r="AO749" s="5">
        <v>1</v>
      </c>
    </row>
    <row r="750" spans="1:41" s="2" customFormat="1" ht="14.25">
      <c r="A750" s="2" t="s">
        <v>86</v>
      </c>
      <c r="B750" s="56">
        <v>30570116</v>
      </c>
      <c r="C750" s="2" t="s">
        <v>1101</v>
      </c>
      <c r="D750" s="2" t="s">
        <v>201</v>
      </c>
      <c r="E750" s="1">
        <v>71</v>
      </c>
      <c r="F750" s="1">
        <v>1</v>
      </c>
      <c r="G750" s="1">
        <v>92678</v>
      </c>
      <c r="H750" s="1">
        <v>7790</v>
      </c>
      <c r="I750" s="1">
        <v>2938</v>
      </c>
      <c r="J750" s="1">
        <v>331</v>
      </c>
      <c r="K750" s="1">
        <v>132</v>
      </c>
      <c r="L750" s="1">
        <v>1797</v>
      </c>
      <c r="M750" s="1">
        <v>155</v>
      </c>
      <c r="N750" s="1">
        <v>235</v>
      </c>
      <c r="O750" s="1">
        <v>0</v>
      </c>
      <c r="P750" s="2">
        <v>41015</v>
      </c>
      <c r="Q750" s="2">
        <v>41025</v>
      </c>
      <c r="R750" s="2">
        <v>41035</v>
      </c>
      <c r="S750" s="2" t="s">
        <v>576</v>
      </c>
      <c r="U750" s="2" t="s">
        <v>582</v>
      </c>
      <c r="V750" s="2">
        <v>1004111</v>
      </c>
      <c r="W750" s="2" t="s">
        <v>203</v>
      </c>
      <c r="X750" s="2" t="s">
        <v>482</v>
      </c>
      <c r="Y750" s="2" t="s">
        <v>319</v>
      </c>
      <c r="AB750" s="2">
        <v>41</v>
      </c>
      <c r="AE750" s="56"/>
      <c r="AM750" s="2">
        <v>1</v>
      </c>
      <c r="AO750" s="5">
        <v>1</v>
      </c>
    </row>
    <row r="751" spans="1:41" s="2" customFormat="1" ht="14.25" customHeight="1">
      <c r="A751" s="2" t="s">
        <v>86</v>
      </c>
      <c r="B751" s="56">
        <v>30570211</v>
      </c>
      <c r="C751" s="2" t="s">
        <v>1102</v>
      </c>
      <c r="D751" s="2" t="s">
        <v>225</v>
      </c>
      <c r="E751" s="57">
        <v>71</v>
      </c>
      <c r="F751" s="1">
        <v>1</v>
      </c>
      <c r="G751" s="1">
        <v>144327</v>
      </c>
      <c r="H751" s="1">
        <v>11538</v>
      </c>
      <c r="I751" s="1">
        <v>3854</v>
      </c>
      <c r="J751" s="1">
        <v>345</v>
      </c>
      <c r="K751" s="1">
        <v>306</v>
      </c>
      <c r="L751" s="1">
        <v>1997</v>
      </c>
      <c r="M751" s="1">
        <v>155</v>
      </c>
      <c r="N751" s="1">
        <v>290</v>
      </c>
      <c r="O751" s="1">
        <v>0</v>
      </c>
      <c r="P751" s="2">
        <v>7401</v>
      </c>
      <c r="Q751" s="2">
        <v>7025</v>
      </c>
      <c r="R751" s="2">
        <v>7321</v>
      </c>
      <c r="S751" s="2" t="s">
        <v>576</v>
      </c>
      <c r="U751" s="2" t="s">
        <v>694</v>
      </c>
      <c r="V751" s="2">
        <v>1000711</v>
      </c>
      <c r="W751" s="2" t="s">
        <v>227</v>
      </c>
      <c r="X751" s="2" t="s">
        <v>578</v>
      </c>
      <c r="Y751" s="2" t="s">
        <v>280</v>
      </c>
      <c r="AB751" s="2">
        <v>7</v>
      </c>
      <c r="AE751" s="56" t="s">
        <v>695</v>
      </c>
      <c r="AM751" s="2">
        <v>1</v>
      </c>
      <c r="AO751" s="5">
        <v>1</v>
      </c>
    </row>
    <row r="752" spans="1:41" s="1" customFormat="1" ht="16.5" customHeight="1">
      <c r="A752" s="68" t="s">
        <v>86</v>
      </c>
      <c r="B752" s="56">
        <v>30570212</v>
      </c>
      <c r="C752" s="68" t="s">
        <v>1103</v>
      </c>
      <c r="D752" s="69" t="s">
        <v>273</v>
      </c>
      <c r="E752" s="1">
        <v>71</v>
      </c>
      <c r="F752" s="1">
        <v>1</v>
      </c>
      <c r="G752" s="1">
        <v>117116</v>
      </c>
      <c r="H752" s="1">
        <v>9013</v>
      </c>
      <c r="I752" s="1">
        <v>2715</v>
      </c>
      <c r="J752" s="1">
        <v>366</v>
      </c>
      <c r="K752" s="1">
        <v>184</v>
      </c>
      <c r="L752" s="1">
        <v>1637</v>
      </c>
      <c r="M752" s="1">
        <v>255</v>
      </c>
      <c r="N752" s="1">
        <v>290</v>
      </c>
      <c r="O752" s="1">
        <v>0</v>
      </c>
      <c r="Q752" s="1">
        <v>7331</v>
      </c>
      <c r="R752" s="1">
        <v>7391</v>
      </c>
      <c r="S752" s="1" t="s">
        <v>576</v>
      </c>
      <c r="U752" s="1" t="s">
        <v>269</v>
      </c>
      <c r="V752" s="1">
        <v>1000721</v>
      </c>
      <c r="W752" s="1">
        <v>313000702</v>
      </c>
      <c r="X752" s="1">
        <v>321001101</v>
      </c>
      <c r="Y752" s="60" t="s">
        <v>267</v>
      </c>
      <c r="AE752" s="73"/>
      <c r="AF752" s="73"/>
      <c r="AI752" s="60"/>
      <c r="AM752" s="1">
        <v>0</v>
      </c>
      <c r="AO752" s="5">
        <v>1</v>
      </c>
    </row>
    <row r="753" spans="1:41" s="1" customFormat="1" ht="16.5" customHeight="1">
      <c r="A753" s="68" t="s">
        <v>86</v>
      </c>
      <c r="B753" s="56">
        <v>30570213</v>
      </c>
      <c r="C753" s="68" t="s">
        <v>1104</v>
      </c>
      <c r="D753" s="69" t="s">
        <v>268</v>
      </c>
      <c r="E753" s="1">
        <v>71</v>
      </c>
      <c r="F753" s="1">
        <v>1</v>
      </c>
      <c r="G753" s="1">
        <v>117116</v>
      </c>
      <c r="H753" s="1">
        <v>9013</v>
      </c>
      <c r="I753" s="1">
        <v>2715</v>
      </c>
      <c r="J753" s="1">
        <v>366</v>
      </c>
      <c r="K753" s="1">
        <v>184</v>
      </c>
      <c r="L753" s="1">
        <v>1637</v>
      </c>
      <c r="M753" s="1">
        <v>255</v>
      </c>
      <c r="N753" s="1">
        <v>290</v>
      </c>
      <c r="O753" s="1">
        <v>0</v>
      </c>
      <c r="Q753" s="1">
        <v>7331</v>
      </c>
      <c r="R753" s="1">
        <v>7351</v>
      </c>
      <c r="S753" s="1" t="s">
        <v>576</v>
      </c>
      <c r="U753" s="1" t="s">
        <v>269</v>
      </c>
      <c r="V753" s="1">
        <v>1000721</v>
      </c>
      <c r="W753" s="1">
        <v>313000702</v>
      </c>
      <c r="X753" s="1">
        <v>321001101</v>
      </c>
      <c r="Y753" s="60" t="s">
        <v>267</v>
      </c>
      <c r="AE753" s="73"/>
      <c r="AF753" s="73"/>
      <c r="AI753" s="60"/>
      <c r="AM753" s="1">
        <v>0</v>
      </c>
      <c r="AO753" s="5">
        <v>1</v>
      </c>
    </row>
    <row r="754" spans="1:41" s="1" customFormat="1" ht="16.5" customHeight="1">
      <c r="A754" s="68" t="s">
        <v>86</v>
      </c>
      <c r="B754" s="56">
        <v>30570214</v>
      </c>
      <c r="C754" s="68" t="s">
        <v>1105</v>
      </c>
      <c r="D754" s="69" t="s">
        <v>271</v>
      </c>
      <c r="E754" s="1">
        <v>71</v>
      </c>
      <c r="F754" s="1">
        <v>1</v>
      </c>
      <c r="G754" s="1">
        <v>117116</v>
      </c>
      <c r="H754" s="1">
        <v>9013</v>
      </c>
      <c r="I754" s="1">
        <v>2715</v>
      </c>
      <c r="J754" s="1">
        <v>366</v>
      </c>
      <c r="K754" s="1">
        <v>184</v>
      </c>
      <c r="L754" s="1">
        <v>1637</v>
      </c>
      <c r="M754" s="1">
        <v>255</v>
      </c>
      <c r="N754" s="1">
        <v>290</v>
      </c>
      <c r="O754" s="1">
        <v>0</v>
      </c>
      <c r="Q754" s="1">
        <v>7331</v>
      </c>
      <c r="R754" s="1">
        <v>7371</v>
      </c>
      <c r="S754" s="1" t="s">
        <v>576</v>
      </c>
      <c r="U754" s="1" t="s">
        <v>269</v>
      </c>
      <c r="V754" s="1">
        <v>1000721</v>
      </c>
      <c r="W754" s="1">
        <v>313000702</v>
      </c>
      <c r="X754" s="1">
        <v>321001101</v>
      </c>
      <c r="Y754" s="60" t="s">
        <v>267</v>
      </c>
      <c r="AE754" s="73"/>
      <c r="AF754" s="73"/>
      <c r="AI754" s="60"/>
      <c r="AM754" s="1">
        <v>0</v>
      </c>
      <c r="AO754" s="5">
        <v>1</v>
      </c>
    </row>
    <row r="755" spans="1:41" s="4" customFormat="1">
      <c r="A755" s="4" t="s">
        <v>86</v>
      </c>
      <c r="B755" s="58">
        <v>30580111</v>
      </c>
      <c r="C755" s="4" t="s">
        <v>1106</v>
      </c>
      <c r="D755" s="4" t="s">
        <v>614</v>
      </c>
      <c r="E755" s="4">
        <v>72</v>
      </c>
      <c r="F755" s="4">
        <v>1</v>
      </c>
      <c r="G755" s="4">
        <v>99139</v>
      </c>
      <c r="H755" s="4">
        <v>11162</v>
      </c>
      <c r="I755" s="4">
        <v>3397</v>
      </c>
      <c r="J755" s="4">
        <v>405</v>
      </c>
      <c r="K755" s="4">
        <v>330</v>
      </c>
      <c r="L755" s="4">
        <v>2133</v>
      </c>
      <c r="M755" s="4">
        <v>164</v>
      </c>
      <c r="N755" s="4">
        <v>229</v>
      </c>
      <c r="O755" s="4">
        <v>0</v>
      </c>
      <c r="P755" s="4">
        <v>48015</v>
      </c>
      <c r="Q755" s="4">
        <v>48055</v>
      </c>
      <c r="R755" s="4">
        <v>48035</v>
      </c>
      <c r="S755" s="4">
        <v>48045</v>
      </c>
      <c r="U755" s="3" t="s">
        <v>615</v>
      </c>
      <c r="V755" s="4">
        <v>1004811</v>
      </c>
      <c r="W755" s="62">
        <v>313004800</v>
      </c>
      <c r="X755" s="4">
        <v>321004801</v>
      </c>
      <c r="Y755" s="62" t="s">
        <v>319</v>
      </c>
      <c r="AB755" s="4">
        <v>48</v>
      </c>
      <c r="AE755" s="65" t="s">
        <v>898</v>
      </c>
      <c r="AF755" s="4">
        <v>48045</v>
      </c>
      <c r="AI755" s="62"/>
      <c r="AM755" s="4">
        <v>3</v>
      </c>
      <c r="AO755" s="5">
        <v>1</v>
      </c>
    </row>
    <row r="756" spans="1:41" s="3" customFormat="1" ht="14.25" customHeight="1">
      <c r="A756" s="3" t="s">
        <v>86</v>
      </c>
      <c r="B756" s="58">
        <v>30580112</v>
      </c>
      <c r="C756" s="3" t="s">
        <v>1107</v>
      </c>
      <c r="D756" s="3" t="s">
        <v>228</v>
      </c>
      <c r="E756" s="59">
        <v>72</v>
      </c>
      <c r="F756" s="4">
        <v>1</v>
      </c>
      <c r="G756" s="4">
        <v>94138</v>
      </c>
      <c r="H756" s="4">
        <v>10211</v>
      </c>
      <c r="I756" s="4">
        <v>3491</v>
      </c>
      <c r="J756" s="4">
        <v>343</v>
      </c>
      <c r="K756" s="4">
        <v>236</v>
      </c>
      <c r="L756" s="4">
        <v>1813</v>
      </c>
      <c r="M756" s="4">
        <v>274</v>
      </c>
      <c r="N756" s="4">
        <v>274</v>
      </c>
      <c r="O756" s="4">
        <v>0</v>
      </c>
      <c r="P756" s="3">
        <v>18015</v>
      </c>
      <c r="Q756" s="3">
        <v>18075</v>
      </c>
      <c r="R756" s="3">
        <v>18085</v>
      </c>
      <c r="S756" s="3" t="s">
        <v>576</v>
      </c>
      <c r="U756" s="3" t="s">
        <v>618</v>
      </c>
      <c r="V756" s="3">
        <v>1001811</v>
      </c>
      <c r="W756" s="3" t="s">
        <v>230</v>
      </c>
      <c r="X756" s="3" t="s">
        <v>619</v>
      </c>
      <c r="Y756" s="3" t="s">
        <v>293</v>
      </c>
      <c r="AB756" s="3">
        <v>18</v>
      </c>
      <c r="AE756" s="58"/>
      <c r="AM756" s="3">
        <v>1</v>
      </c>
      <c r="AO756" s="5">
        <v>1</v>
      </c>
    </row>
    <row r="757" spans="1:41" s="3" customFormat="1" ht="14.25" customHeight="1">
      <c r="A757" s="3" t="s">
        <v>86</v>
      </c>
      <c r="B757" s="58">
        <v>30580113</v>
      </c>
      <c r="C757" s="3" t="s">
        <v>1108</v>
      </c>
      <c r="D757" s="3" t="s">
        <v>225</v>
      </c>
      <c r="E757" s="59">
        <v>72</v>
      </c>
      <c r="F757" s="4">
        <v>1</v>
      </c>
      <c r="G757" s="4">
        <v>110483</v>
      </c>
      <c r="H757" s="4">
        <v>10367</v>
      </c>
      <c r="I757" s="4">
        <v>3938</v>
      </c>
      <c r="J757" s="4">
        <v>345</v>
      </c>
      <c r="K757" s="4">
        <v>306</v>
      </c>
      <c r="L757" s="4">
        <v>2013</v>
      </c>
      <c r="M757" s="4">
        <v>164</v>
      </c>
      <c r="N757" s="4">
        <v>299</v>
      </c>
      <c r="O757" s="4">
        <v>0</v>
      </c>
      <c r="P757" s="3">
        <v>7015</v>
      </c>
      <c r="Q757" s="3">
        <v>7025</v>
      </c>
      <c r="R757" s="3">
        <v>7035</v>
      </c>
      <c r="S757" s="3" t="s">
        <v>576</v>
      </c>
      <c r="U757" t="s">
        <v>577</v>
      </c>
      <c r="V757" s="3">
        <v>1000711</v>
      </c>
      <c r="W757" s="3" t="s">
        <v>227</v>
      </c>
      <c r="X757" s="3" t="s">
        <v>578</v>
      </c>
      <c r="Y757" s="3" t="s">
        <v>280</v>
      </c>
      <c r="AB757" s="3">
        <v>7</v>
      </c>
      <c r="AE757" s="58"/>
      <c r="AM757" s="3">
        <v>1</v>
      </c>
      <c r="AO757" s="5">
        <v>1</v>
      </c>
    </row>
    <row r="758" spans="1:41" s="3" customFormat="1" ht="14.25" customHeight="1">
      <c r="A758" s="3" t="s">
        <v>86</v>
      </c>
      <c r="B758" s="58">
        <v>30580114</v>
      </c>
      <c r="C758" s="3" t="s">
        <v>1109</v>
      </c>
      <c r="D758" s="3" t="s">
        <v>207</v>
      </c>
      <c r="E758" s="59">
        <v>72</v>
      </c>
      <c r="F758" s="4">
        <v>1</v>
      </c>
      <c r="G758" s="4">
        <v>102921</v>
      </c>
      <c r="H758" s="4">
        <v>11162</v>
      </c>
      <c r="I758" s="4">
        <v>3125</v>
      </c>
      <c r="J758" s="4">
        <v>366</v>
      </c>
      <c r="K758" s="4">
        <v>336</v>
      </c>
      <c r="L758" s="4">
        <v>2083</v>
      </c>
      <c r="M758" s="4">
        <v>239</v>
      </c>
      <c r="N758" s="4">
        <v>239</v>
      </c>
      <c r="O758" s="4">
        <v>0</v>
      </c>
      <c r="P758" s="3">
        <v>6015</v>
      </c>
      <c r="Q758" s="3">
        <v>6055</v>
      </c>
      <c r="R758" s="3">
        <v>6035</v>
      </c>
      <c r="S758" s="3" t="s">
        <v>576</v>
      </c>
      <c r="U758" s="3" t="s">
        <v>455</v>
      </c>
      <c r="V758" s="3">
        <v>1000611</v>
      </c>
      <c r="W758" s="3" t="s">
        <v>209</v>
      </c>
      <c r="X758" s="3" t="s">
        <v>544</v>
      </c>
      <c r="Y758" s="3" t="s">
        <v>279</v>
      </c>
      <c r="AB758" s="3">
        <v>6</v>
      </c>
      <c r="AE758" s="58"/>
      <c r="AM758" s="3">
        <v>3</v>
      </c>
      <c r="AO758" s="5">
        <v>1</v>
      </c>
    </row>
    <row r="759" spans="1:41" s="3" customFormat="1" ht="14.25">
      <c r="A759" s="3" t="s">
        <v>86</v>
      </c>
      <c r="B759" s="58">
        <v>30580115</v>
      </c>
      <c r="C759" s="4" t="s">
        <v>1110</v>
      </c>
      <c r="D759" s="3" t="s">
        <v>184</v>
      </c>
      <c r="E759" s="59">
        <v>72</v>
      </c>
      <c r="F759" s="4">
        <v>1</v>
      </c>
      <c r="G759" s="4">
        <v>97917</v>
      </c>
      <c r="H759" s="4">
        <v>9146</v>
      </c>
      <c r="I759" s="4">
        <v>3355</v>
      </c>
      <c r="J759" s="4">
        <v>382</v>
      </c>
      <c r="K759" s="4">
        <v>276</v>
      </c>
      <c r="L759" s="4">
        <v>1773</v>
      </c>
      <c r="M759" s="4">
        <v>164</v>
      </c>
      <c r="N759" s="4">
        <v>274</v>
      </c>
      <c r="O759" s="4">
        <v>0</v>
      </c>
      <c r="P759" s="3">
        <v>16015</v>
      </c>
      <c r="Q759" s="3">
        <v>16025</v>
      </c>
      <c r="R759" s="3">
        <v>16035</v>
      </c>
      <c r="S759" s="3" t="s">
        <v>576</v>
      </c>
      <c r="U759" s="3" t="s">
        <v>438</v>
      </c>
      <c r="V759" s="3">
        <v>1001611</v>
      </c>
      <c r="W759" s="3" t="s">
        <v>186</v>
      </c>
      <c r="X759" s="3" t="s">
        <v>439</v>
      </c>
      <c r="Y759" s="3" t="s">
        <v>291</v>
      </c>
      <c r="AB759" s="3">
        <v>16</v>
      </c>
      <c r="AE759" s="58"/>
      <c r="AM759" s="3">
        <v>1</v>
      </c>
      <c r="AO759" s="5">
        <v>1</v>
      </c>
    </row>
    <row r="760" spans="1:41" s="3" customFormat="1" ht="14.25" customHeight="1">
      <c r="A760" s="3" t="s">
        <v>86</v>
      </c>
      <c r="B760" s="58">
        <v>30580116</v>
      </c>
      <c r="C760" s="3" t="s">
        <v>1111</v>
      </c>
      <c r="D760" s="3" t="s">
        <v>95</v>
      </c>
      <c r="E760" s="59">
        <v>72</v>
      </c>
      <c r="F760" s="4">
        <v>1</v>
      </c>
      <c r="G760" s="4">
        <v>97917</v>
      </c>
      <c r="H760" s="4">
        <v>8622</v>
      </c>
      <c r="I760" s="4">
        <v>3491</v>
      </c>
      <c r="J760" s="4">
        <v>376</v>
      </c>
      <c r="K760" s="4">
        <v>150</v>
      </c>
      <c r="L760" s="4">
        <v>1973</v>
      </c>
      <c r="M760" s="4">
        <v>234</v>
      </c>
      <c r="N760" s="4">
        <v>264</v>
      </c>
      <c r="O760" s="4">
        <v>0</v>
      </c>
      <c r="P760" s="3">
        <v>40015</v>
      </c>
      <c r="Q760" s="3">
        <v>40075</v>
      </c>
      <c r="R760" s="3">
        <v>40065</v>
      </c>
      <c r="S760" s="3" t="s">
        <v>576</v>
      </c>
      <c r="U760" s="3" t="s">
        <v>623</v>
      </c>
      <c r="V760" s="3">
        <v>1004011</v>
      </c>
      <c r="W760" s="3">
        <v>313004000</v>
      </c>
      <c r="X760" s="3">
        <v>321004001</v>
      </c>
      <c r="Y760" s="3" t="s">
        <v>318</v>
      </c>
      <c r="AB760" s="3">
        <v>40</v>
      </c>
      <c r="AE760" s="58"/>
      <c r="AM760" s="3">
        <v>4</v>
      </c>
      <c r="AO760" s="5">
        <v>1</v>
      </c>
    </row>
    <row r="761" spans="1:41" s="4" customFormat="1" ht="14.25" customHeight="1">
      <c r="A761" s="4" t="s">
        <v>86</v>
      </c>
      <c r="B761" s="58">
        <v>30580211</v>
      </c>
      <c r="C761" s="3" t="s">
        <v>1112</v>
      </c>
      <c r="D761" s="3" t="s">
        <v>207</v>
      </c>
      <c r="E761" s="3">
        <v>72</v>
      </c>
      <c r="F761" s="4">
        <v>1</v>
      </c>
      <c r="G761" s="3">
        <v>138108</v>
      </c>
      <c r="H761" s="3">
        <v>12520</v>
      </c>
      <c r="I761" s="3">
        <v>3125</v>
      </c>
      <c r="J761" s="3">
        <v>366</v>
      </c>
      <c r="K761" s="3">
        <v>336</v>
      </c>
      <c r="L761" s="3">
        <v>2083</v>
      </c>
      <c r="M761" s="3">
        <v>239</v>
      </c>
      <c r="N761" s="3">
        <v>239</v>
      </c>
      <c r="O761" s="4">
        <v>0</v>
      </c>
      <c r="P761" s="3">
        <v>6015</v>
      </c>
      <c r="Q761" s="3">
        <v>6025</v>
      </c>
      <c r="R761" s="3">
        <v>6035</v>
      </c>
      <c r="S761" s="3">
        <v>6045</v>
      </c>
      <c r="T761" s="3"/>
      <c r="U761" s="70" t="s">
        <v>543</v>
      </c>
      <c r="V761" s="4">
        <v>1000611</v>
      </c>
      <c r="W761" s="3" t="s">
        <v>209</v>
      </c>
      <c r="X761" s="4" t="s">
        <v>544</v>
      </c>
      <c r="Y761" s="3" t="s">
        <v>279</v>
      </c>
      <c r="Z761" s="3"/>
      <c r="AA761" s="3"/>
      <c r="AB761" s="4">
        <v>6</v>
      </c>
      <c r="AC761" s="3"/>
      <c r="AD761" s="58"/>
      <c r="AE761" s="65" t="s">
        <v>905</v>
      </c>
      <c r="AF761" s="3">
        <v>6045</v>
      </c>
      <c r="AG761" s="3"/>
      <c r="AI761" s="62"/>
      <c r="AK761" s="3"/>
      <c r="AM761" s="4">
        <v>3</v>
      </c>
      <c r="AO761" s="5">
        <v>1</v>
      </c>
    </row>
    <row r="762" spans="1:41" s="4" customFormat="1" ht="14.25" customHeight="1">
      <c r="A762" s="4" t="s">
        <v>86</v>
      </c>
      <c r="B762" s="58">
        <v>30580212</v>
      </c>
      <c r="C762" s="3" t="s">
        <v>1113</v>
      </c>
      <c r="D762" s="3" t="s">
        <v>159</v>
      </c>
      <c r="E762" s="3">
        <v>72</v>
      </c>
      <c r="F762" s="4">
        <v>1</v>
      </c>
      <c r="G762" s="3">
        <v>101376</v>
      </c>
      <c r="H762" s="3">
        <v>11257</v>
      </c>
      <c r="I762" s="3">
        <v>3491</v>
      </c>
      <c r="J762" s="3">
        <v>390</v>
      </c>
      <c r="K762" s="3">
        <v>276</v>
      </c>
      <c r="L762" s="3">
        <v>1973</v>
      </c>
      <c r="M762" s="3">
        <v>244</v>
      </c>
      <c r="N762" s="3">
        <v>284</v>
      </c>
      <c r="O762" s="4">
        <v>0</v>
      </c>
      <c r="P762" s="3">
        <v>12015</v>
      </c>
      <c r="Q762" s="3">
        <v>12025</v>
      </c>
      <c r="R762" s="3">
        <v>12035</v>
      </c>
      <c r="S762" s="3" t="s">
        <v>576</v>
      </c>
      <c r="T762" s="3"/>
      <c r="U762" s="70" t="s">
        <v>547</v>
      </c>
      <c r="V762" s="4">
        <v>1001211</v>
      </c>
      <c r="W762" s="3" t="s">
        <v>161</v>
      </c>
      <c r="X762" s="4" t="s">
        <v>548</v>
      </c>
      <c r="Y762" s="3" t="s">
        <v>286</v>
      </c>
      <c r="Z762" s="3"/>
      <c r="AA762" s="3"/>
      <c r="AB762" s="4">
        <v>12</v>
      </c>
      <c r="AC762" s="3"/>
      <c r="AD762" s="3"/>
      <c r="AE762" s="65" t="s">
        <v>907</v>
      </c>
      <c r="AF762" s="3"/>
      <c r="AG762" s="3"/>
      <c r="AI762" s="62"/>
      <c r="AK762" s="3"/>
      <c r="AM762" s="4">
        <v>3</v>
      </c>
      <c r="AO762" s="5">
        <v>1</v>
      </c>
    </row>
    <row r="763" spans="1:41" s="2" customFormat="1" ht="14.25" customHeight="1">
      <c r="A763" s="2" t="s">
        <v>86</v>
      </c>
      <c r="B763" s="56">
        <v>30590111</v>
      </c>
      <c r="C763" s="2" t="s">
        <v>1114</v>
      </c>
      <c r="D763" s="2" t="s">
        <v>147</v>
      </c>
      <c r="E763" s="57">
        <v>73</v>
      </c>
      <c r="F763" s="1">
        <v>1</v>
      </c>
      <c r="G763" s="1">
        <v>99332</v>
      </c>
      <c r="H763" s="1">
        <v>12105</v>
      </c>
      <c r="I763" s="1">
        <v>4065</v>
      </c>
      <c r="J763" s="1">
        <v>369</v>
      </c>
      <c r="K763" s="1">
        <v>340</v>
      </c>
      <c r="L763" s="1">
        <v>1899</v>
      </c>
      <c r="M763" s="1">
        <v>171</v>
      </c>
      <c r="N763" s="1">
        <v>311</v>
      </c>
      <c r="O763" s="1">
        <v>0</v>
      </c>
      <c r="P763" s="2">
        <v>3015</v>
      </c>
      <c r="Q763" s="2">
        <v>3025</v>
      </c>
      <c r="R763" s="2">
        <v>3035</v>
      </c>
      <c r="S763" s="2" t="s">
        <v>576</v>
      </c>
      <c r="U763" s="2" t="s">
        <v>605</v>
      </c>
      <c r="V763" s="2">
        <v>1000311</v>
      </c>
      <c r="W763" s="2" t="s">
        <v>149</v>
      </c>
      <c r="X763" s="2" t="s">
        <v>606</v>
      </c>
      <c r="Y763" s="2" t="s">
        <v>275</v>
      </c>
      <c r="AB763" s="2">
        <v>3</v>
      </c>
      <c r="AE763" s="64" t="s">
        <v>909</v>
      </c>
      <c r="AF763" s="2">
        <v>3045</v>
      </c>
      <c r="AH763" s="66"/>
      <c r="AM763" s="2">
        <v>2</v>
      </c>
      <c r="AO763" s="5">
        <v>1</v>
      </c>
    </row>
    <row r="764" spans="1:41" s="2" customFormat="1" ht="14.25">
      <c r="A764" s="2" t="s">
        <v>86</v>
      </c>
      <c r="B764" s="56">
        <v>30590112</v>
      </c>
      <c r="C764" s="1" t="s">
        <v>1115</v>
      </c>
      <c r="D764" s="2" t="s">
        <v>165</v>
      </c>
      <c r="E764" s="1">
        <v>73</v>
      </c>
      <c r="F764" s="1">
        <v>1</v>
      </c>
      <c r="G764" s="1">
        <v>94134</v>
      </c>
      <c r="H764" s="1">
        <v>10298</v>
      </c>
      <c r="I764" s="1">
        <v>3323</v>
      </c>
      <c r="J764" s="1">
        <v>365</v>
      </c>
      <c r="K764" s="1">
        <v>304</v>
      </c>
      <c r="L764" s="1">
        <v>1809</v>
      </c>
      <c r="M764" s="1">
        <v>251</v>
      </c>
      <c r="N764" s="1">
        <v>276</v>
      </c>
      <c r="O764" s="1">
        <v>0</v>
      </c>
      <c r="P764" s="2">
        <v>14015</v>
      </c>
      <c r="Q764" s="2">
        <v>14025</v>
      </c>
      <c r="R764" s="2">
        <v>14035</v>
      </c>
      <c r="S764" s="2" t="s">
        <v>576</v>
      </c>
      <c r="U764" s="2" t="s">
        <v>486</v>
      </c>
      <c r="V764" s="2">
        <v>1001411</v>
      </c>
      <c r="W764" s="2" t="s">
        <v>167</v>
      </c>
      <c r="X764" s="2" t="s">
        <v>487</v>
      </c>
      <c r="Y764" s="2" t="s">
        <v>288</v>
      </c>
      <c r="AB764" s="2">
        <v>14</v>
      </c>
      <c r="AE764" s="56"/>
      <c r="AM764" s="2">
        <v>2</v>
      </c>
      <c r="AO764" s="5">
        <v>1</v>
      </c>
    </row>
    <row r="765" spans="1:41" s="1" customFormat="1" ht="14.25" customHeight="1">
      <c r="A765" s="1" t="s">
        <v>86</v>
      </c>
      <c r="B765" s="56">
        <v>30590113</v>
      </c>
      <c r="C765" s="2" t="s">
        <v>1116</v>
      </c>
      <c r="D765" s="2" t="s">
        <v>187</v>
      </c>
      <c r="E765" s="2">
        <v>73</v>
      </c>
      <c r="F765" s="1">
        <v>1</v>
      </c>
      <c r="G765" s="2">
        <v>92883</v>
      </c>
      <c r="H765" s="2">
        <v>10964</v>
      </c>
      <c r="I765" s="2">
        <v>3564</v>
      </c>
      <c r="J765" s="2">
        <v>358</v>
      </c>
      <c r="K765" s="2">
        <v>190</v>
      </c>
      <c r="L765" s="2">
        <v>1849</v>
      </c>
      <c r="M765" s="2">
        <v>206</v>
      </c>
      <c r="N765" s="2">
        <v>266</v>
      </c>
      <c r="O765" s="1">
        <v>0</v>
      </c>
      <c r="P765" s="2">
        <v>21015</v>
      </c>
      <c r="Q765" s="2">
        <v>21025</v>
      </c>
      <c r="R765" s="2">
        <v>21035</v>
      </c>
      <c r="S765" s="2" t="s">
        <v>576</v>
      </c>
      <c r="T765" s="2"/>
      <c r="U765" s="63" t="s">
        <v>455</v>
      </c>
      <c r="V765" s="1">
        <v>1002111</v>
      </c>
      <c r="W765" s="2">
        <v>313002100</v>
      </c>
      <c r="X765" s="1">
        <v>321002101</v>
      </c>
      <c r="Y765" s="2" t="s">
        <v>288</v>
      </c>
      <c r="Z765" s="2"/>
      <c r="AA765" s="2"/>
      <c r="AB765" s="1">
        <v>21</v>
      </c>
      <c r="AC765" s="2"/>
      <c r="AD765" s="2"/>
      <c r="AE765" s="56"/>
      <c r="AF765" s="2"/>
      <c r="AG765" s="2"/>
      <c r="AI765" s="60"/>
      <c r="AK765" s="2"/>
      <c r="AM765" s="1">
        <v>2</v>
      </c>
      <c r="AO765" s="5">
        <v>1</v>
      </c>
    </row>
    <row r="766" spans="1:41" s="2" customFormat="1" ht="14.25" customHeight="1">
      <c r="A766" s="2" t="s">
        <v>86</v>
      </c>
      <c r="B766" s="56">
        <v>30590114</v>
      </c>
      <c r="C766" s="2" t="s">
        <v>1117</v>
      </c>
      <c r="D766" s="2" t="s">
        <v>243</v>
      </c>
      <c r="E766" s="1">
        <v>73</v>
      </c>
      <c r="F766" s="1">
        <v>1</v>
      </c>
      <c r="G766" s="1">
        <v>92883</v>
      </c>
      <c r="H766" s="1">
        <v>7665</v>
      </c>
      <c r="I766" s="1">
        <v>3564</v>
      </c>
      <c r="J766" s="1">
        <v>369</v>
      </c>
      <c r="K766" s="1">
        <v>223</v>
      </c>
      <c r="L766" s="1">
        <v>1699</v>
      </c>
      <c r="M766" s="1">
        <v>171</v>
      </c>
      <c r="N766" s="1">
        <v>261</v>
      </c>
      <c r="O766" s="1">
        <v>0</v>
      </c>
      <c r="P766" s="2">
        <v>33015</v>
      </c>
      <c r="Q766" s="2">
        <v>33065</v>
      </c>
      <c r="R766" s="2">
        <v>33075</v>
      </c>
      <c r="S766" s="2" t="s">
        <v>576</v>
      </c>
      <c r="U766" s="2" t="s">
        <v>448</v>
      </c>
      <c r="V766" s="2">
        <v>1003311</v>
      </c>
      <c r="W766" s="2" t="s">
        <v>245</v>
      </c>
      <c r="X766" s="2" t="s">
        <v>523</v>
      </c>
      <c r="Y766" s="2" t="s">
        <v>309</v>
      </c>
      <c r="AB766" s="2">
        <v>33</v>
      </c>
      <c r="AE766" s="56"/>
      <c r="AM766" s="2">
        <v>1</v>
      </c>
      <c r="AO766" s="5">
        <v>1</v>
      </c>
    </row>
    <row r="767" spans="1:41" s="2" customFormat="1" ht="14.25" customHeight="1">
      <c r="A767" s="2" t="s">
        <v>86</v>
      </c>
      <c r="B767" s="56">
        <v>30590115</v>
      </c>
      <c r="C767" s="2" t="s">
        <v>1118</v>
      </c>
      <c r="D767" s="2" t="s">
        <v>225</v>
      </c>
      <c r="E767" s="1">
        <v>73</v>
      </c>
      <c r="F767" s="1">
        <v>1</v>
      </c>
      <c r="G767" s="1">
        <v>115111</v>
      </c>
      <c r="H767" s="1">
        <v>10739</v>
      </c>
      <c r="I767" s="1">
        <v>4065</v>
      </c>
      <c r="J767" s="1">
        <v>347</v>
      </c>
      <c r="K767" s="1">
        <v>310</v>
      </c>
      <c r="L767" s="1">
        <v>2029</v>
      </c>
      <c r="M767" s="1">
        <v>171</v>
      </c>
      <c r="N767" s="1">
        <v>306</v>
      </c>
      <c r="O767" s="1">
        <v>0</v>
      </c>
      <c r="P767" s="2">
        <v>7015</v>
      </c>
      <c r="Q767" s="2">
        <v>7025</v>
      </c>
      <c r="R767" s="2">
        <v>7035</v>
      </c>
      <c r="S767" s="2" t="s">
        <v>576</v>
      </c>
      <c r="U767" t="s">
        <v>577</v>
      </c>
      <c r="V767" s="2">
        <v>1000711</v>
      </c>
      <c r="W767" s="2" t="s">
        <v>227</v>
      </c>
      <c r="X767" s="2" t="s">
        <v>578</v>
      </c>
      <c r="Y767" s="2" t="s">
        <v>280</v>
      </c>
      <c r="AB767" s="2">
        <v>7</v>
      </c>
      <c r="AE767" s="56"/>
      <c r="AM767" s="2">
        <v>1</v>
      </c>
      <c r="AO767" s="5">
        <v>1</v>
      </c>
    </row>
    <row r="768" spans="1:41" s="2" customFormat="1" ht="14.25" customHeight="1">
      <c r="A768" s="2" t="s">
        <v>86</v>
      </c>
      <c r="B768" s="56">
        <v>30590116</v>
      </c>
      <c r="C768" s="2" t="s">
        <v>1119</v>
      </c>
      <c r="D768" s="2" t="s">
        <v>173</v>
      </c>
      <c r="E768" s="1">
        <v>73</v>
      </c>
      <c r="F768" s="1">
        <v>1</v>
      </c>
      <c r="G768" s="1">
        <v>109914</v>
      </c>
      <c r="H768" s="1">
        <v>8648</v>
      </c>
      <c r="I768" s="1">
        <v>3743</v>
      </c>
      <c r="J768" s="1">
        <v>318</v>
      </c>
      <c r="K768" s="1">
        <v>280</v>
      </c>
      <c r="L768" s="1">
        <v>1989</v>
      </c>
      <c r="M768" s="1">
        <v>171</v>
      </c>
      <c r="N768" s="1">
        <v>281</v>
      </c>
      <c r="O768" s="1">
        <v>0</v>
      </c>
      <c r="P768" s="2">
        <v>19015</v>
      </c>
      <c r="Q768" s="2">
        <v>19025</v>
      </c>
      <c r="R768" s="2">
        <v>19035</v>
      </c>
      <c r="S768" s="2" t="s">
        <v>576</v>
      </c>
      <c r="U768" s="2" t="s">
        <v>441</v>
      </c>
      <c r="V768" s="2">
        <v>1001911</v>
      </c>
      <c r="W768" s="2" t="s">
        <v>175</v>
      </c>
      <c r="X768" s="2" t="s">
        <v>442</v>
      </c>
      <c r="Y768" s="2" t="s">
        <v>294</v>
      </c>
      <c r="AB768" s="2">
        <v>19</v>
      </c>
      <c r="AE768" s="56"/>
      <c r="AM768" s="2">
        <v>1</v>
      </c>
      <c r="AO768" s="5">
        <v>1</v>
      </c>
    </row>
    <row r="769" spans="1:41" s="1" customFormat="1" ht="14.25" customHeight="1">
      <c r="A769" s="1" t="s">
        <v>86</v>
      </c>
      <c r="B769" s="56">
        <v>30590211</v>
      </c>
      <c r="C769" s="2" t="s">
        <v>1120</v>
      </c>
      <c r="D769" s="2" t="s">
        <v>178</v>
      </c>
      <c r="E769" s="2">
        <v>73</v>
      </c>
      <c r="F769" s="1">
        <v>1</v>
      </c>
      <c r="G769" s="2">
        <v>156384</v>
      </c>
      <c r="H769" s="2">
        <v>12916</v>
      </c>
      <c r="I769" s="2">
        <v>4346</v>
      </c>
      <c r="J769" s="2">
        <v>335</v>
      </c>
      <c r="K769" s="2">
        <v>328</v>
      </c>
      <c r="L769" s="2">
        <v>1849</v>
      </c>
      <c r="M769" s="2">
        <v>306</v>
      </c>
      <c r="N769" s="2">
        <v>301</v>
      </c>
      <c r="O769" s="1">
        <v>0</v>
      </c>
      <c r="P769" s="2">
        <v>4015</v>
      </c>
      <c r="Q769" s="2">
        <v>4025</v>
      </c>
      <c r="R769" s="2">
        <v>4035</v>
      </c>
      <c r="S769" s="2">
        <v>4045</v>
      </c>
      <c r="T769" s="2"/>
      <c r="U769" s="63" t="s">
        <v>535</v>
      </c>
      <c r="V769" s="1">
        <v>1000411</v>
      </c>
      <c r="W769" s="2" t="s">
        <v>180</v>
      </c>
      <c r="X769" s="1" t="s">
        <v>536</v>
      </c>
      <c r="Y769" s="2" t="s">
        <v>276</v>
      </c>
      <c r="Z769" s="2"/>
      <c r="AA769" s="2"/>
      <c r="AB769" s="1">
        <v>4</v>
      </c>
      <c r="AC769" s="2"/>
      <c r="AD769" s="56"/>
      <c r="AE769" s="64" t="s">
        <v>916</v>
      </c>
      <c r="AF769" s="2">
        <v>4045</v>
      </c>
      <c r="AG769" s="2"/>
      <c r="AI769" s="60"/>
      <c r="AK769" s="2"/>
      <c r="AM769" s="1">
        <v>4</v>
      </c>
      <c r="AO769" s="5">
        <v>1</v>
      </c>
    </row>
    <row r="770" spans="1:41" s="1" customFormat="1" ht="14.25" customHeight="1">
      <c r="A770" s="1" t="s">
        <v>86</v>
      </c>
      <c r="B770" s="56">
        <v>30590212</v>
      </c>
      <c r="C770" s="2" t="s">
        <v>1121</v>
      </c>
      <c r="D770" s="2" t="s">
        <v>201</v>
      </c>
      <c r="E770" s="2">
        <v>73</v>
      </c>
      <c r="F770" s="1">
        <v>1</v>
      </c>
      <c r="G770" s="2">
        <v>116389</v>
      </c>
      <c r="H770" s="2">
        <v>9136</v>
      </c>
      <c r="I770" s="2">
        <v>3104</v>
      </c>
      <c r="J770" s="2">
        <v>341</v>
      </c>
      <c r="K770" s="2">
        <v>136</v>
      </c>
      <c r="L770" s="2">
        <v>1829</v>
      </c>
      <c r="M770" s="2">
        <v>171</v>
      </c>
      <c r="N770" s="2">
        <v>251</v>
      </c>
      <c r="O770" s="1">
        <v>0</v>
      </c>
      <c r="P770" s="2">
        <v>41015</v>
      </c>
      <c r="Q770" s="2">
        <v>41025</v>
      </c>
      <c r="R770" s="2">
        <v>41431</v>
      </c>
      <c r="S770" s="2" t="s">
        <v>576</v>
      </c>
      <c r="T770" s="2"/>
      <c r="U770" s="63" t="s">
        <v>582</v>
      </c>
      <c r="V770" s="1">
        <v>1004111</v>
      </c>
      <c r="W770" s="2" t="s">
        <v>203</v>
      </c>
      <c r="X770" s="1" t="s">
        <v>482</v>
      </c>
      <c r="Y770" s="2" t="s">
        <v>319</v>
      </c>
      <c r="Z770" s="2"/>
      <c r="AA770" s="2"/>
      <c r="AB770" s="1">
        <v>41</v>
      </c>
      <c r="AC770" s="2"/>
      <c r="AD770" s="2"/>
      <c r="AE770" s="56"/>
      <c r="AF770" s="2"/>
      <c r="AG770" s="2"/>
      <c r="AI770" s="60"/>
      <c r="AK770" s="2"/>
      <c r="AM770" s="1">
        <v>1</v>
      </c>
      <c r="AO770" s="5">
        <v>1</v>
      </c>
    </row>
    <row r="771" spans="1:41" s="2" customFormat="1" ht="14.25" customHeight="1">
      <c r="A771" s="2" t="s">
        <v>86</v>
      </c>
      <c r="B771" s="56">
        <v>30590213</v>
      </c>
      <c r="C771" s="2" t="s">
        <v>1122</v>
      </c>
      <c r="D771" s="2" t="s">
        <v>95</v>
      </c>
      <c r="E771" s="57">
        <v>73</v>
      </c>
      <c r="F771" s="1">
        <v>1</v>
      </c>
      <c r="G771" s="1">
        <v>119314</v>
      </c>
      <c r="H771" s="1">
        <v>10226</v>
      </c>
      <c r="I771" s="1">
        <v>3603</v>
      </c>
      <c r="J771" s="1">
        <v>390</v>
      </c>
      <c r="K771" s="1">
        <v>154</v>
      </c>
      <c r="L771" s="1">
        <v>1989</v>
      </c>
      <c r="M771" s="1">
        <v>241</v>
      </c>
      <c r="N771" s="1">
        <v>271</v>
      </c>
      <c r="O771" s="1">
        <v>0</v>
      </c>
      <c r="P771" s="2">
        <v>40015</v>
      </c>
      <c r="Q771" s="2">
        <v>40075</v>
      </c>
      <c r="R771" s="2">
        <v>40065</v>
      </c>
      <c r="S771" s="2" t="s">
        <v>576</v>
      </c>
      <c r="U771" s="2" t="s">
        <v>623</v>
      </c>
      <c r="V771" s="2">
        <v>1004011</v>
      </c>
      <c r="W771" s="2">
        <v>313004000</v>
      </c>
      <c r="X771" s="2">
        <v>321004001</v>
      </c>
      <c r="Y771" s="2" t="s">
        <v>318</v>
      </c>
      <c r="AB771" s="2">
        <v>40</v>
      </c>
      <c r="AE771" s="64" t="s">
        <v>720</v>
      </c>
      <c r="AM771" s="2">
        <v>4</v>
      </c>
      <c r="AO771" s="5">
        <v>1</v>
      </c>
    </row>
    <row r="772" spans="1:41" s="3" customFormat="1" ht="14.25" customHeight="1">
      <c r="A772" s="3" t="s">
        <v>86</v>
      </c>
      <c r="B772" s="58">
        <v>30600111</v>
      </c>
      <c r="C772" s="3" t="s">
        <v>1123</v>
      </c>
      <c r="D772" s="3" t="s">
        <v>181</v>
      </c>
      <c r="E772" s="59">
        <v>74</v>
      </c>
      <c r="F772" s="4">
        <v>1</v>
      </c>
      <c r="G772" s="4">
        <v>121674</v>
      </c>
      <c r="H772" s="4">
        <v>10120</v>
      </c>
      <c r="I772" s="4">
        <v>3978</v>
      </c>
      <c r="J772" s="4">
        <v>377</v>
      </c>
      <c r="K772" s="4">
        <v>154</v>
      </c>
      <c r="L772" s="4">
        <v>1852</v>
      </c>
      <c r="M772" s="4">
        <v>321</v>
      </c>
      <c r="N772" s="4">
        <v>316</v>
      </c>
      <c r="O772" s="4">
        <v>0</v>
      </c>
      <c r="P772" s="3">
        <v>9015</v>
      </c>
      <c r="Q772" s="3">
        <v>9025</v>
      </c>
      <c r="R772" s="3">
        <v>9035</v>
      </c>
      <c r="S772" s="3">
        <v>9045</v>
      </c>
      <c r="U772" s="3" t="s">
        <v>595</v>
      </c>
      <c r="V772" s="3">
        <v>1000911</v>
      </c>
      <c r="W772" s="3" t="s">
        <v>183</v>
      </c>
      <c r="X772" s="3" t="s">
        <v>596</v>
      </c>
      <c r="Y772" s="3" t="s">
        <v>283</v>
      </c>
      <c r="AB772" s="3">
        <v>9</v>
      </c>
      <c r="AE772" s="65" t="s">
        <v>722</v>
      </c>
      <c r="AF772" s="3">
        <v>9045</v>
      </c>
      <c r="AM772" s="3">
        <v>1</v>
      </c>
      <c r="AO772" s="5">
        <v>1</v>
      </c>
    </row>
    <row r="773" spans="1:41" s="3" customFormat="1" ht="14.25" customHeight="1">
      <c r="A773" s="3" t="s">
        <v>86</v>
      </c>
      <c r="B773" s="58">
        <v>30600112</v>
      </c>
      <c r="C773" s="3" t="s">
        <v>1124</v>
      </c>
      <c r="D773" s="3" t="s">
        <v>433</v>
      </c>
      <c r="E773" s="59">
        <v>74</v>
      </c>
      <c r="F773" s="4">
        <v>1</v>
      </c>
      <c r="G773" s="4">
        <v>109491</v>
      </c>
      <c r="H773" s="4">
        <v>10967</v>
      </c>
      <c r="I773" s="4">
        <v>3836</v>
      </c>
      <c r="J773" s="4">
        <v>377</v>
      </c>
      <c r="K773" s="4">
        <v>340</v>
      </c>
      <c r="L773" s="4">
        <v>1892</v>
      </c>
      <c r="M773" s="4">
        <v>271</v>
      </c>
      <c r="N773" s="4">
        <v>321</v>
      </c>
      <c r="O773" s="4">
        <v>0</v>
      </c>
      <c r="P773" s="3">
        <v>5015</v>
      </c>
      <c r="Q773" s="3">
        <v>5065</v>
      </c>
      <c r="R773" s="3">
        <v>5035</v>
      </c>
      <c r="S773" s="3" t="s">
        <v>576</v>
      </c>
      <c r="U773" s="3" t="s">
        <v>455</v>
      </c>
      <c r="V773" s="3">
        <v>1000511</v>
      </c>
      <c r="W773" s="3" t="s">
        <v>212</v>
      </c>
      <c r="X773" s="3" t="s">
        <v>435</v>
      </c>
      <c r="Y773" s="3" t="s">
        <v>278</v>
      </c>
      <c r="AB773" s="3">
        <v>5</v>
      </c>
      <c r="AE773" s="58"/>
      <c r="AM773" s="3">
        <v>4</v>
      </c>
      <c r="AO773" s="5">
        <v>1</v>
      </c>
    </row>
    <row r="774" spans="1:41" s="3" customFormat="1" ht="14.25">
      <c r="A774" s="3" t="s">
        <v>86</v>
      </c>
      <c r="B774" s="58">
        <v>30600113</v>
      </c>
      <c r="C774" s="3" t="s">
        <v>1125</v>
      </c>
      <c r="D774" s="3" t="s">
        <v>184</v>
      </c>
      <c r="E774" s="59">
        <v>74</v>
      </c>
      <c r="F774" s="4">
        <v>1</v>
      </c>
      <c r="G774" s="4">
        <v>104169</v>
      </c>
      <c r="H774" s="4">
        <v>9670</v>
      </c>
      <c r="I774" s="4">
        <v>3508</v>
      </c>
      <c r="J774" s="4">
        <v>396</v>
      </c>
      <c r="K774" s="4">
        <v>280</v>
      </c>
      <c r="L774" s="4">
        <v>1852</v>
      </c>
      <c r="M774" s="4">
        <v>191</v>
      </c>
      <c r="N774" s="4">
        <v>301</v>
      </c>
      <c r="O774" s="4">
        <v>0</v>
      </c>
      <c r="P774" s="3">
        <v>16015</v>
      </c>
      <c r="Q774" s="3">
        <v>16025</v>
      </c>
      <c r="R774" s="3">
        <v>16035</v>
      </c>
      <c r="S774" s="3" t="s">
        <v>576</v>
      </c>
      <c r="U774" s="3" t="s">
        <v>438</v>
      </c>
      <c r="V774" s="3">
        <v>1001611</v>
      </c>
      <c r="W774" s="3" t="s">
        <v>186</v>
      </c>
      <c r="X774" s="3" t="s">
        <v>439</v>
      </c>
      <c r="Y774" s="3" t="s">
        <v>291</v>
      </c>
      <c r="AB774" s="3">
        <v>16</v>
      </c>
      <c r="AE774" s="58"/>
      <c r="AM774" s="3">
        <v>1</v>
      </c>
      <c r="AO774" s="5">
        <v>1</v>
      </c>
    </row>
    <row r="775" spans="1:41" s="3" customFormat="1" ht="14.25" customHeight="1">
      <c r="A775" s="3" t="s">
        <v>86</v>
      </c>
      <c r="B775" s="58">
        <v>30600114</v>
      </c>
      <c r="C775" s="3" t="s">
        <v>1126</v>
      </c>
      <c r="D775" s="3" t="s">
        <v>173</v>
      </c>
      <c r="E775" s="59">
        <v>74</v>
      </c>
      <c r="F775" s="4">
        <v>1</v>
      </c>
      <c r="G775" s="4">
        <v>112294</v>
      </c>
      <c r="H775" s="4">
        <v>8823</v>
      </c>
      <c r="I775" s="4">
        <v>3794</v>
      </c>
      <c r="J775" s="4">
        <v>318</v>
      </c>
      <c r="K775" s="4">
        <v>280</v>
      </c>
      <c r="L775" s="4">
        <v>2052</v>
      </c>
      <c r="M775" s="4">
        <v>191</v>
      </c>
      <c r="N775" s="4">
        <v>301</v>
      </c>
      <c r="O775" s="4">
        <v>0</v>
      </c>
      <c r="P775" s="3">
        <v>19015</v>
      </c>
      <c r="Q775" s="3">
        <v>19025</v>
      </c>
      <c r="R775" s="3">
        <v>19035</v>
      </c>
      <c r="S775" s="3" t="s">
        <v>576</v>
      </c>
      <c r="U775" s="3" t="s">
        <v>441</v>
      </c>
      <c r="V775" s="3">
        <v>1001911</v>
      </c>
      <c r="W775" s="3" t="s">
        <v>175</v>
      </c>
      <c r="X775" s="3" t="s">
        <v>442</v>
      </c>
      <c r="Y775" s="3" t="s">
        <v>294</v>
      </c>
      <c r="AB775" s="3">
        <v>19</v>
      </c>
      <c r="AE775" s="58"/>
      <c r="AM775" s="3">
        <v>1</v>
      </c>
      <c r="AO775" s="5">
        <v>1</v>
      </c>
    </row>
    <row r="776" spans="1:41" s="3" customFormat="1" ht="14.25" customHeight="1">
      <c r="A776" s="3" t="s">
        <v>86</v>
      </c>
      <c r="B776" s="58">
        <v>30600115</v>
      </c>
      <c r="C776" s="3" t="s">
        <v>1127</v>
      </c>
      <c r="D776" s="3" t="s">
        <v>225</v>
      </c>
      <c r="E776" s="4">
        <v>74</v>
      </c>
      <c r="F776" s="4">
        <v>1</v>
      </c>
      <c r="G776" s="4">
        <v>117610</v>
      </c>
      <c r="H776" s="4">
        <v>10967</v>
      </c>
      <c r="I776" s="4">
        <v>4122</v>
      </c>
      <c r="J776" s="4">
        <v>347</v>
      </c>
      <c r="K776" s="4">
        <v>310</v>
      </c>
      <c r="L776" s="4">
        <v>2092</v>
      </c>
      <c r="M776" s="4">
        <v>191</v>
      </c>
      <c r="N776" s="4">
        <v>326</v>
      </c>
      <c r="O776" s="4">
        <v>0</v>
      </c>
      <c r="P776" s="3">
        <v>7015</v>
      </c>
      <c r="Q776" s="3">
        <v>7025</v>
      </c>
      <c r="R776" s="3">
        <v>7035</v>
      </c>
      <c r="S776" s="3" t="s">
        <v>576</v>
      </c>
      <c r="U776" t="s">
        <v>577</v>
      </c>
      <c r="V776" s="3">
        <v>1000711</v>
      </c>
      <c r="W776" s="3" t="s">
        <v>227</v>
      </c>
      <c r="X776" s="3" t="s">
        <v>578</v>
      </c>
      <c r="Y776" s="3" t="s">
        <v>280</v>
      </c>
      <c r="AB776" s="3">
        <v>7</v>
      </c>
      <c r="AE776" s="58"/>
      <c r="AM776" s="3">
        <v>1</v>
      </c>
      <c r="AO776" s="5">
        <v>1</v>
      </c>
    </row>
    <row r="777" spans="1:41" s="3" customFormat="1" ht="14.25" customHeight="1">
      <c r="A777" s="3" t="s">
        <v>86</v>
      </c>
      <c r="B777" s="58">
        <v>30600116</v>
      </c>
      <c r="C777" s="4" t="s">
        <v>1128</v>
      </c>
      <c r="D777" s="3" t="s">
        <v>162</v>
      </c>
      <c r="E777" s="59">
        <v>74</v>
      </c>
      <c r="F777" s="4">
        <v>1</v>
      </c>
      <c r="G777" s="4">
        <v>104169</v>
      </c>
      <c r="H777" s="4">
        <v>10806</v>
      </c>
      <c r="I777" s="4">
        <v>3221</v>
      </c>
      <c r="J777" s="4">
        <v>336</v>
      </c>
      <c r="K777" s="4">
        <v>280</v>
      </c>
      <c r="L777" s="4">
        <v>2052</v>
      </c>
      <c r="M777" s="4">
        <v>271</v>
      </c>
      <c r="N777" s="4">
        <v>311</v>
      </c>
      <c r="O777" s="4">
        <v>0</v>
      </c>
      <c r="P777" s="3">
        <v>13015</v>
      </c>
      <c r="Q777" s="3">
        <v>13025</v>
      </c>
      <c r="R777" s="3">
        <v>13035</v>
      </c>
      <c r="S777" s="3" t="s">
        <v>576</v>
      </c>
      <c r="U777" s="3" t="s">
        <v>455</v>
      </c>
      <c r="V777" s="3">
        <v>1001311</v>
      </c>
      <c r="W777" s="3">
        <v>313001300</v>
      </c>
      <c r="X777" s="3">
        <v>321001301</v>
      </c>
      <c r="Y777" s="3" t="s">
        <v>319</v>
      </c>
      <c r="AB777" s="3">
        <v>13</v>
      </c>
      <c r="AE777" s="58"/>
      <c r="AM777" s="3">
        <v>2</v>
      </c>
      <c r="AO777" s="5">
        <v>1</v>
      </c>
    </row>
    <row r="778" spans="1:41" s="4" customFormat="1" ht="14.25" customHeight="1">
      <c r="A778" s="4" t="s">
        <v>86</v>
      </c>
      <c r="B778" s="58">
        <v>30600211</v>
      </c>
      <c r="C778" s="3" t="s">
        <v>1129</v>
      </c>
      <c r="D778" s="3" t="s">
        <v>147</v>
      </c>
      <c r="E778" s="3">
        <v>74</v>
      </c>
      <c r="F778" s="4">
        <v>1</v>
      </c>
      <c r="G778" s="3">
        <v>135444</v>
      </c>
      <c r="H778" s="3">
        <v>13559</v>
      </c>
      <c r="I778" s="3">
        <v>4122</v>
      </c>
      <c r="J778" s="3">
        <v>369</v>
      </c>
      <c r="K778" s="3">
        <v>340</v>
      </c>
      <c r="L778" s="3">
        <v>1962</v>
      </c>
      <c r="M778" s="3">
        <v>191</v>
      </c>
      <c r="N778" s="3">
        <v>331</v>
      </c>
      <c r="O778" s="4">
        <v>0</v>
      </c>
      <c r="P778" s="3">
        <v>3015</v>
      </c>
      <c r="Q778" s="3">
        <v>3025</v>
      </c>
      <c r="R778" s="3">
        <v>3035</v>
      </c>
      <c r="S778" s="3" t="s">
        <v>576</v>
      </c>
      <c r="T778" s="3"/>
      <c r="U778" s="3" t="s">
        <v>605</v>
      </c>
      <c r="V778" s="4">
        <v>1000311</v>
      </c>
      <c r="W778" s="3" t="s">
        <v>149</v>
      </c>
      <c r="X778" s="4" t="s">
        <v>606</v>
      </c>
      <c r="Y778" s="3" t="s">
        <v>275</v>
      </c>
      <c r="Z778" s="3"/>
      <c r="AA778" s="3"/>
      <c r="AB778" s="4">
        <v>3</v>
      </c>
      <c r="AC778" s="3"/>
      <c r="AD778" s="58"/>
      <c r="AE778" s="65" t="s">
        <v>729</v>
      </c>
      <c r="AF778" s="3">
        <v>3045</v>
      </c>
      <c r="AG778" s="3"/>
      <c r="AI778" s="62"/>
      <c r="AK778" s="3"/>
      <c r="AM778" s="4">
        <v>2</v>
      </c>
      <c r="AO778" s="5">
        <v>1</v>
      </c>
    </row>
    <row r="779" spans="1:41" s="4" customFormat="1" ht="14.25" customHeight="1">
      <c r="A779" s="4" t="s">
        <v>86</v>
      </c>
      <c r="B779" s="58">
        <v>30600212</v>
      </c>
      <c r="C779" s="3" t="s">
        <v>1130</v>
      </c>
      <c r="D779" s="3" t="s">
        <v>187</v>
      </c>
      <c r="E779" s="3">
        <v>74</v>
      </c>
      <c r="F779" s="4">
        <v>1</v>
      </c>
      <c r="G779" s="3">
        <v>110716</v>
      </c>
      <c r="H779" s="3">
        <v>11740</v>
      </c>
      <c r="I779" s="3">
        <v>3611</v>
      </c>
      <c r="J779" s="3">
        <v>358</v>
      </c>
      <c r="K779" s="3">
        <v>190</v>
      </c>
      <c r="L779" s="3">
        <v>1912</v>
      </c>
      <c r="M779" s="3">
        <v>226</v>
      </c>
      <c r="N779" s="3">
        <v>286</v>
      </c>
      <c r="O779" s="4">
        <v>0</v>
      </c>
      <c r="P779" s="3">
        <v>21015</v>
      </c>
      <c r="Q779" s="3">
        <v>21025</v>
      </c>
      <c r="R779" s="3">
        <v>21035</v>
      </c>
      <c r="S779" s="3" t="s">
        <v>576</v>
      </c>
      <c r="T779" s="3"/>
      <c r="U779" s="70" t="s">
        <v>609</v>
      </c>
      <c r="V779" s="4">
        <v>1002111</v>
      </c>
      <c r="W779" s="3">
        <v>313002100</v>
      </c>
      <c r="X779" s="4">
        <v>321002101</v>
      </c>
      <c r="Y779" s="3" t="s">
        <v>288</v>
      </c>
      <c r="Z779" s="3"/>
      <c r="AA779" s="3"/>
      <c r="AB779" s="4">
        <v>21</v>
      </c>
      <c r="AC779" s="3"/>
      <c r="AD779" s="3"/>
      <c r="AE779" s="58"/>
      <c r="AF779" s="3"/>
      <c r="AG779" s="3"/>
      <c r="AI779" s="62"/>
      <c r="AK779" s="3"/>
      <c r="AM779" s="4">
        <v>2</v>
      </c>
      <c r="AO779" s="5">
        <v>1</v>
      </c>
    </row>
    <row r="780" spans="1:41" s="3" customFormat="1" ht="14.25" customHeight="1">
      <c r="A780" s="3" t="s">
        <v>86</v>
      </c>
      <c r="B780" s="58">
        <v>30600213</v>
      </c>
      <c r="C780" s="3" t="s">
        <v>1131</v>
      </c>
      <c r="D780" s="3" t="s">
        <v>225</v>
      </c>
      <c r="E780" s="4">
        <v>74</v>
      </c>
      <c r="F780" s="4">
        <v>1</v>
      </c>
      <c r="G780" s="4">
        <v>137377</v>
      </c>
      <c r="H780" s="4">
        <v>12545</v>
      </c>
      <c r="I780" s="4">
        <v>4122</v>
      </c>
      <c r="J780" s="4">
        <v>347</v>
      </c>
      <c r="K780" s="4">
        <v>310</v>
      </c>
      <c r="L780" s="4">
        <v>2092</v>
      </c>
      <c r="M780" s="4">
        <v>191</v>
      </c>
      <c r="N780" s="4">
        <v>326</v>
      </c>
      <c r="O780" s="4">
        <v>0</v>
      </c>
      <c r="P780" s="3">
        <v>7015</v>
      </c>
      <c r="Q780" s="3">
        <v>7025</v>
      </c>
      <c r="R780" s="3">
        <v>7035</v>
      </c>
      <c r="S780" s="3" t="s">
        <v>576</v>
      </c>
      <c r="U780" t="s">
        <v>577</v>
      </c>
      <c r="V780" s="3">
        <v>1000711</v>
      </c>
      <c r="W780" s="3" t="s">
        <v>227</v>
      </c>
      <c r="X780" s="3" t="s">
        <v>578</v>
      </c>
      <c r="Y780" s="3" t="s">
        <v>280</v>
      </c>
      <c r="AB780" s="3">
        <v>7</v>
      </c>
      <c r="AE780" s="58"/>
      <c r="AM780" s="3">
        <v>1</v>
      </c>
      <c r="AO780" s="5">
        <v>1</v>
      </c>
    </row>
    <row r="781" spans="1:41" s="4" customFormat="1" ht="14.25" customHeight="1">
      <c r="A781" s="4" t="s">
        <v>86</v>
      </c>
      <c r="B781" s="58">
        <v>30600214</v>
      </c>
      <c r="C781" s="3" t="s">
        <v>1132</v>
      </c>
      <c r="D781" s="3" t="s">
        <v>243</v>
      </c>
      <c r="E781" s="3">
        <v>74</v>
      </c>
      <c r="F781" s="4">
        <v>1</v>
      </c>
      <c r="G781" s="3">
        <v>126647</v>
      </c>
      <c r="H781" s="3">
        <v>8189</v>
      </c>
      <c r="I781" s="3">
        <v>3611</v>
      </c>
      <c r="J781" s="3">
        <v>369</v>
      </c>
      <c r="K781" s="3">
        <v>223</v>
      </c>
      <c r="L781" s="3">
        <v>1762</v>
      </c>
      <c r="M781" s="3">
        <v>191</v>
      </c>
      <c r="N781" s="3">
        <v>281</v>
      </c>
      <c r="O781" s="4">
        <v>0</v>
      </c>
      <c r="P781" s="3">
        <v>33015</v>
      </c>
      <c r="Q781" s="3">
        <v>33065</v>
      </c>
      <c r="R781" s="3">
        <v>33075</v>
      </c>
      <c r="S781" s="3" t="s">
        <v>576</v>
      </c>
      <c r="T781" s="3"/>
      <c r="U781" s="3" t="s">
        <v>448</v>
      </c>
      <c r="V781" s="4">
        <v>1003311</v>
      </c>
      <c r="W781" s="3" t="s">
        <v>245</v>
      </c>
      <c r="X781" s="4" t="s">
        <v>523</v>
      </c>
      <c r="Y781" s="3" t="s">
        <v>309</v>
      </c>
      <c r="Z781" s="3"/>
      <c r="AA781" s="3"/>
      <c r="AB781" s="4">
        <v>33</v>
      </c>
      <c r="AC781" s="3"/>
      <c r="AD781" s="3"/>
      <c r="AE781" s="58"/>
      <c r="AF781" s="3"/>
      <c r="AG781" s="3"/>
      <c r="AI781" s="62"/>
      <c r="AK781" s="3"/>
      <c r="AM781" s="4">
        <v>1</v>
      </c>
      <c r="AO781" s="5">
        <v>1</v>
      </c>
    </row>
    <row r="782" spans="1:41" ht="14.25" customHeight="1">
      <c r="A782" s="5" t="s">
        <v>86</v>
      </c>
      <c r="B782" s="48">
        <v>30610111</v>
      </c>
      <c r="C782" t="s">
        <v>1133</v>
      </c>
      <c r="D782" t="s">
        <v>433</v>
      </c>
      <c r="E782">
        <v>74</v>
      </c>
      <c r="F782" s="5">
        <v>1</v>
      </c>
      <c r="G782">
        <v>110412</v>
      </c>
      <c r="H782">
        <v>11046</v>
      </c>
      <c r="I782">
        <v>3836</v>
      </c>
      <c r="J782">
        <v>377</v>
      </c>
      <c r="K782">
        <v>340</v>
      </c>
      <c r="L782">
        <v>1380</v>
      </c>
      <c r="M782">
        <v>80</v>
      </c>
      <c r="N782">
        <v>130</v>
      </c>
      <c r="O782" s="5">
        <v>0</v>
      </c>
      <c r="P782">
        <v>5015</v>
      </c>
      <c r="Q782">
        <v>5025</v>
      </c>
      <c r="R782">
        <v>5035</v>
      </c>
      <c r="S782">
        <v>5045</v>
      </c>
      <c r="T782"/>
      <c r="U782" t="s">
        <v>434</v>
      </c>
      <c r="V782" s="5">
        <v>1000511</v>
      </c>
      <c r="W782" t="s">
        <v>212</v>
      </c>
      <c r="X782" s="5" t="s">
        <v>435</v>
      </c>
      <c r="Y782" t="s">
        <v>278</v>
      </c>
      <c r="Z782"/>
      <c r="AA782"/>
      <c r="AB782" s="5">
        <v>5</v>
      </c>
      <c r="AC782"/>
      <c r="AD782"/>
      <c r="AE782" s="52" t="s">
        <v>930</v>
      </c>
      <c r="AF782">
        <v>5045</v>
      </c>
      <c r="AG782"/>
      <c r="AK782"/>
      <c r="AM782" s="5">
        <v>4</v>
      </c>
      <c r="AO782" s="5">
        <v>1</v>
      </c>
    </row>
    <row r="783" spans="1:41" ht="14.25" customHeight="1">
      <c r="A783" s="5" t="s">
        <v>86</v>
      </c>
      <c r="B783" s="48">
        <v>30610112</v>
      </c>
      <c r="C783" t="s">
        <v>1134</v>
      </c>
      <c r="D783" t="s">
        <v>184</v>
      </c>
      <c r="E783">
        <v>74</v>
      </c>
      <c r="F783" s="5">
        <v>1</v>
      </c>
      <c r="G783">
        <v>105045</v>
      </c>
      <c r="H783">
        <v>9739</v>
      </c>
      <c r="I783">
        <v>3508</v>
      </c>
      <c r="J783">
        <v>396</v>
      </c>
      <c r="K783">
        <v>280</v>
      </c>
      <c r="L783">
        <v>1340</v>
      </c>
      <c r="M783">
        <v>0</v>
      </c>
      <c r="N783">
        <v>110</v>
      </c>
      <c r="O783" s="5">
        <v>0</v>
      </c>
      <c r="P783">
        <v>16015</v>
      </c>
      <c r="Q783">
        <v>16025</v>
      </c>
      <c r="R783">
        <v>16035</v>
      </c>
      <c r="S783"/>
      <c r="T783"/>
      <c r="U783" t="s">
        <v>438</v>
      </c>
      <c r="V783" s="5">
        <v>1001611</v>
      </c>
      <c r="W783" t="s">
        <v>186</v>
      </c>
      <c r="X783" s="5" t="s">
        <v>439</v>
      </c>
      <c r="Y783" t="s">
        <v>291</v>
      </c>
      <c r="Z783"/>
      <c r="AA783"/>
      <c r="AB783" s="5">
        <v>16</v>
      </c>
      <c r="AC783"/>
      <c r="AD783"/>
      <c r="AE783" s="48"/>
      <c r="AF783"/>
      <c r="AG783"/>
      <c r="AK783"/>
      <c r="AM783" s="5">
        <v>1</v>
      </c>
      <c r="AO783" s="5">
        <v>1</v>
      </c>
    </row>
    <row r="784" spans="1:41" ht="14.25" customHeight="1">
      <c r="A784" s="5" t="s">
        <v>86</v>
      </c>
      <c r="B784" s="48">
        <v>30610113</v>
      </c>
      <c r="C784" t="s">
        <v>1135</v>
      </c>
      <c r="D784" t="s">
        <v>173</v>
      </c>
      <c r="E784">
        <v>74</v>
      </c>
      <c r="F784" s="5">
        <v>1</v>
      </c>
      <c r="G784">
        <v>113238</v>
      </c>
      <c r="H784">
        <v>8887</v>
      </c>
      <c r="I784">
        <v>3794</v>
      </c>
      <c r="J784">
        <v>318</v>
      </c>
      <c r="K784">
        <v>280</v>
      </c>
      <c r="L784">
        <v>1540</v>
      </c>
      <c r="M784">
        <v>0</v>
      </c>
      <c r="N784">
        <v>110</v>
      </c>
      <c r="O784" s="5">
        <v>0</v>
      </c>
      <c r="P784">
        <v>19015</v>
      </c>
      <c r="Q784">
        <v>19025</v>
      </c>
      <c r="R784">
        <v>19035</v>
      </c>
      <c r="S784"/>
      <c r="T784"/>
      <c r="U784" t="s">
        <v>441</v>
      </c>
      <c r="V784" s="5">
        <v>1001911</v>
      </c>
      <c r="W784" t="s">
        <v>175</v>
      </c>
      <c r="X784" s="5" t="s">
        <v>442</v>
      </c>
      <c r="Y784" t="s">
        <v>294</v>
      </c>
      <c r="Z784"/>
      <c r="AA784"/>
      <c r="AB784" s="5">
        <v>19</v>
      </c>
      <c r="AC784"/>
      <c r="AD784"/>
      <c r="AE784" s="48"/>
      <c r="AF784"/>
      <c r="AG784"/>
      <c r="AK784"/>
      <c r="AM784" s="5">
        <v>1</v>
      </c>
      <c r="AO784" s="5">
        <v>1</v>
      </c>
    </row>
    <row r="785" spans="1:41" ht="14.25" customHeight="1">
      <c r="A785" s="5" t="s">
        <v>86</v>
      </c>
      <c r="B785" s="48">
        <v>30610114</v>
      </c>
      <c r="C785" t="s">
        <v>1136</v>
      </c>
      <c r="D785" t="s">
        <v>231</v>
      </c>
      <c r="E785">
        <v>74</v>
      </c>
      <c r="F785" s="5">
        <v>1</v>
      </c>
      <c r="G785">
        <v>135099</v>
      </c>
      <c r="H785">
        <v>9739</v>
      </c>
      <c r="I785">
        <v>3364</v>
      </c>
      <c r="J785">
        <v>360</v>
      </c>
      <c r="K785">
        <v>280</v>
      </c>
      <c r="L785">
        <v>1300</v>
      </c>
      <c r="M785">
        <v>0</v>
      </c>
      <c r="N785">
        <v>120</v>
      </c>
      <c r="O785" s="5">
        <v>0</v>
      </c>
      <c r="P785">
        <v>20015</v>
      </c>
      <c r="Q785">
        <v>20025</v>
      </c>
      <c r="R785">
        <v>20035</v>
      </c>
      <c r="S785"/>
      <c r="T785"/>
      <c r="U785" t="s">
        <v>444</v>
      </c>
      <c r="V785" s="5">
        <v>1002011</v>
      </c>
      <c r="W785">
        <v>313002000</v>
      </c>
      <c r="X785" s="5">
        <v>321002001</v>
      </c>
      <c r="Y785" t="s">
        <v>294</v>
      </c>
      <c r="Z785"/>
      <c r="AA785"/>
      <c r="AB785" s="5">
        <v>20</v>
      </c>
      <c r="AC785"/>
      <c r="AD785"/>
      <c r="AE785" s="48"/>
      <c r="AF785"/>
      <c r="AG785"/>
      <c r="AK785"/>
      <c r="AM785" s="5">
        <v>3</v>
      </c>
      <c r="AO785" s="5">
        <v>1</v>
      </c>
    </row>
    <row r="786" spans="1:41" ht="14.25" customHeight="1">
      <c r="A786" s="5" t="s">
        <v>86</v>
      </c>
      <c r="B786" s="48">
        <v>30610115</v>
      </c>
      <c r="C786" t="s">
        <v>1137</v>
      </c>
      <c r="D786" t="s">
        <v>162</v>
      </c>
      <c r="E786">
        <v>74</v>
      </c>
      <c r="F786" s="5">
        <v>1</v>
      </c>
      <c r="G786">
        <v>105045</v>
      </c>
      <c r="H786">
        <v>10884</v>
      </c>
      <c r="I786">
        <v>3221</v>
      </c>
      <c r="J786">
        <v>336</v>
      </c>
      <c r="K786">
        <v>280</v>
      </c>
      <c r="L786">
        <v>1540</v>
      </c>
      <c r="M786">
        <v>80</v>
      </c>
      <c r="N786">
        <v>120</v>
      </c>
      <c r="O786" s="5">
        <v>0</v>
      </c>
      <c r="P786">
        <v>13015</v>
      </c>
      <c r="Q786">
        <v>13025</v>
      </c>
      <c r="R786">
        <v>13035</v>
      </c>
      <c r="S786"/>
      <c r="T786"/>
      <c r="U786" t="s">
        <v>446</v>
      </c>
      <c r="V786" s="5">
        <v>1001311</v>
      </c>
      <c r="W786">
        <v>313001300</v>
      </c>
      <c r="X786" s="5">
        <v>321001301</v>
      </c>
      <c r="Y786" t="s">
        <v>319</v>
      </c>
      <c r="Z786"/>
      <c r="AA786"/>
      <c r="AB786" s="5">
        <v>13</v>
      </c>
      <c r="AC786"/>
      <c r="AD786"/>
      <c r="AE786" s="48"/>
      <c r="AF786"/>
      <c r="AG786"/>
      <c r="AK786"/>
      <c r="AM786" s="5">
        <v>2</v>
      </c>
      <c r="AO786" s="5">
        <v>1</v>
      </c>
    </row>
    <row r="787" spans="1:41" ht="14.25" customHeight="1">
      <c r="A787" s="5" t="s">
        <v>86</v>
      </c>
      <c r="B787" s="48">
        <v>30610116</v>
      </c>
      <c r="C787" s="10" t="s">
        <v>1138</v>
      </c>
      <c r="D787" t="s">
        <v>222</v>
      </c>
      <c r="E787">
        <v>74</v>
      </c>
      <c r="F787" s="5">
        <v>1</v>
      </c>
      <c r="G787">
        <v>98406</v>
      </c>
      <c r="H787">
        <v>7150</v>
      </c>
      <c r="I787">
        <v>3569</v>
      </c>
      <c r="J787">
        <v>354</v>
      </c>
      <c r="K787">
        <v>226</v>
      </c>
      <c r="L787">
        <v>1260</v>
      </c>
      <c r="M787">
        <v>0</v>
      </c>
      <c r="N787">
        <v>80</v>
      </c>
      <c r="O787" s="5">
        <v>0</v>
      </c>
      <c r="P787">
        <v>38015</v>
      </c>
      <c r="Q787">
        <v>38025</v>
      </c>
      <c r="R787">
        <v>38035</v>
      </c>
      <c r="S787"/>
      <c r="T787"/>
      <c r="U787" t="s">
        <v>448</v>
      </c>
      <c r="V787" s="5">
        <v>1003811</v>
      </c>
      <c r="W787" t="s">
        <v>224</v>
      </c>
      <c r="X787" s="5" t="s">
        <v>449</v>
      </c>
      <c r="Y787" t="s">
        <v>316</v>
      </c>
      <c r="Z787"/>
      <c r="AA787"/>
      <c r="AB787" s="5">
        <v>38</v>
      </c>
      <c r="AC787"/>
      <c r="AD787"/>
      <c r="AE787" s="48"/>
      <c r="AF787"/>
      <c r="AG787"/>
      <c r="AK787"/>
      <c r="AM787" s="5">
        <v>1</v>
      </c>
      <c r="AO787" s="5">
        <v>1</v>
      </c>
    </row>
    <row r="788" spans="1:41" ht="14.25" customHeight="1">
      <c r="A788" s="5" t="s">
        <v>86</v>
      </c>
      <c r="B788" s="48">
        <v>30610211</v>
      </c>
      <c r="C788" t="s">
        <v>1139</v>
      </c>
      <c r="D788" t="s">
        <v>150</v>
      </c>
      <c r="E788">
        <v>74</v>
      </c>
      <c r="F788" s="5">
        <v>1</v>
      </c>
      <c r="G788">
        <v>152680</v>
      </c>
      <c r="H788">
        <v>12624</v>
      </c>
      <c r="I788">
        <v>3978</v>
      </c>
      <c r="J788">
        <v>326</v>
      </c>
      <c r="K788">
        <v>328</v>
      </c>
      <c r="L788">
        <v>1380</v>
      </c>
      <c r="M788">
        <v>125</v>
      </c>
      <c r="N788">
        <v>145</v>
      </c>
      <c r="O788" s="5">
        <v>0</v>
      </c>
      <c r="P788">
        <v>8015</v>
      </c>
      <c r="Q788">
        <v>8025</v>
      </c>
      <c r="R788">
        <v>8035</v>
      </c>
      <c r="S788">
        <v>8045</v>
      </c>
      <c r="T788"/>
      <c r="U788" t="s">
        <v>451</v>
      </c>
      <c r="V788" s="5">
        <v>1000811</v>
      </c>
      <c r="W788" t="s">
        <v>152</v>
      </c>
      <c r="X788" s="5" t="s">
        <v>452</v>
      </c>
      <c r="Y788" t="s">
        <v>281</v>
      </c>
      <c r="Z788"/>
      <c r="AA788"/>
      <c r="AB788" s="5">
        <v>8</v>
      </c>
      <c r="AC788"/>
      <c r="AD788"/>
      <c r="AE788" s="48" t="s">
        <v>1140</v>
      </c>
      <c r="AF788">
        <v>8045</v>
      </c>
      <c r="AG788"/>
      <c r="AK788"/>
      <c r="AM788" s="5">
        <v>4</v>
      </c>
      <c r="AO788" s="5">
        <v>1</v>
      </c>
    </row>
    <row r="789" spans="1:41" ht="14.25" customHeight="1">
      <c r="A789" s="5" t="s">
        <v>86</v>
      </c>
      <c r="B789" s="48">
        <v>30620111</v>
      </c>
      <c r="C789" t="s">
        <v>1141</v>
      </c>
      <c r="D789" t="s">
        <v>187</v>
      </c>
      <c r="E789">
        <v>75</v>
      </c>
      <c r="F789" s="5">
        <v>1</v>
      </c>
      <c r="G789">
        <v>103128</v>
      </c>
      <c r="H789">
        <v>11973</v>
      </c>
      <c r="I789">
        <v>4080</v>
      </c>
      <c r="J789">
        <v>363</v>
      </c>
      <c r="K789">
        <v>202</v>
      </c>
      <c r="L789">
        <v>1408</v>
      </c>
      <c r="M789">
        <v>39</v>
      </c>
      <c r="N789">
        <v>99</v>
      </c>
      <c r="O789" s="5">
        <v>0</v>
      </c>
      <c r="P789">
        <v>21015</v>
      </c>
      <c r="Q789">
        <v>21025</v>
      </c>
      <c r="R789">
        <v>21035</v>
      </c>
      <c r="S789"/>
      <c r="T789"/>
      <c r="U789" t="s">
        <v>455</v>
      </c>
      <c r="V789" s="5">
        <v>1002111</v>
      </c>
      <c r="W789">
        <v>313002100</v>
      </c>
      <c r="X789" s="5">
        <v>321002101</v>
      </c>
      <c r="Y789" t="s">
        <v>288</v>
      </c>
      <c r="Z789"/>
      <c r="AA789"/>
      <c r="AB789" s="5">
        <v>21</v>
      </c>
      <c r="AC789"/>
      <c r="AD789"/>
      <c r="AE789" s="52" t="s">
        <v>939</v>
      </c>
      <c r="AF789"/>
      <c r="AG789"/>
      <c r="AK789"/>
      <c r="AM789" s="5">
        <v>2</v>
      </c>
      <c r="AO789" s="5">
        <v>1</v>
      </c>
    </row>
    <row r="790" spans="1:41" ht="14.25" customHeight="1">
      <c r="A790" s="5" t="s">
        <v>86</v>
      </c>
      <c r="B790" s="48">
        <v>30620112</v>
      </c>
      <c r="C790" t="s">
        <v>1142</v>
      </c>
      <c r="D790" t="s">
        <v>237</v>
      </c>
      <c r="E790">
        <v>75</v>
      </c>
      <c r="F790" s="5">
        <v>1</v>
      </c>
      <c r="G790">
        <v>107478</v>
      </c>
      <c r="H790">
        <v>9286</v>
      </c>
      <c r="I790">
        <v>3931</v>
      </c>
      <c r="J790">
        <v>374</v>
      </c>
      <c r="K790">
        <v>160</v>
      </c>
      <c r="L790">
        <v>1268</v>
      </c>
      <c r="M790">
        <v>114</v>
      </c>
      <c r="N790">
        <v>109</v>
      </c>
      <c r="O790" s="5">
        <v>0</v>
      </c>
      <c r="P790">
        <v>24015</v>
      </c>
      <c r="Q790">
        <v>24025</v>
      </c>
      <c r="R790">
        <v>24035</v>
      </c>
      <c r="S790"/>
      <c r="T790"/>
      <c r="U790" t="s">
        <v>458</v>
      </c>
      <c r="V790" s="5">
        <v>1002411</v>
      </c>
      <c r="W790">
        <v>313002400</v>
      </c>
      <c r="X790" s="5">
        <v>321002401</v>
      </c>
      <c r="Y790" t="s">
        <v>298</v>
      </c>
      <c r="Z790"/>
      <c r="AA790"/>
      <c r="AB790" s="5">
        <v>24</v>
      </c>
      <c r="AC790"/>
      <c r="AD790"/>
      <c r="AE790" s="48"/>
      <c r="AF790"/>
      <c r="AG790"/>
      <c r="AK790"/>
      <c r="AM790" s="5">
        <v>3</v>
      </c>
      <c r="AO790" s="5">
        <v>1</v>
      </c>
    </row>
    <row r="791" spans="1:41" ht="14.25" customHeight="1">
      <c r="A791" s="5" t="s">
        <v>86</v>
      </c>
      <c r="B791" s="48">
        <v>30620113</v>
      </c>
      <c r="C791" t="s">
        <v>1143</v>
      </c>
      <c r="D791" t="s">
        <v>193</v>
      </c>
      <c r="E791">
        <v>75</v>
      </c>
      <c r="F791" s="5">
        <v>1</v>
      </c>
      <c r="G791">
        <v>98775</v>
      </c>
      <c r="H791">
        <v>8390</v>
      </c>
      <c r="I791">
        <v>4080</v>
      </c>
      <c r="J791">
        <v>407</v>
      </c>
      <c r="K791">
        <v>277</v>
      </c>
      <c r="L791">
        <v>1268</v>
      </c>
      <c r="M791">
        <v>4</v>
      </c>
      <c r="N791">
        <v>94</v>
      </c>
      <c r="O791" s="5">
        <v>0</v>
      </c>
      <c r="P791">
        <v>26015</v>
      </c>
      <c r="Q791">
        <v>26025</v>
      </c>
      <c r="R791">
        <v>26035</v>
      </c>
      <c r="S791"/>
      <c r="T791"/>
      <c r="U791" t="s">
        <v>460</v>
      </c>
      <c r="V791" s="5">
        <v>1002611</v>
      </c>
      <c r="W791" t="s">
        <v>195</v>
      </c>
      <c r="X791" s="5" t="s">
        <v>461</v>
      </c>
      <c r="Y791" t="s">
        <v>301</v>
      </c>
      <c r="Z791"/>
      <c r="AA791"/>
      <c r="AB791" s="5">
        <v>26</v>
      </c>
      <c r="AC791"/>
      <c r="AD791"/>
      <c r="AE791" s="48"/>
      <c r="AF791"/>
      <c r="AG791"/>
      <c r="AK791"/>
      <c r="AM791" s="5">
        <v>1</v>
      </c>
      <c r="AO791" s="5">
        <v>1</v>
      </c>
    </row>
    <row r="792" spans="1:41" ht="14.25" customHeight="1">
      <c r="A792" s="5" t="s">
        <v>86</v>
      </c>
      <c r="B792" s="48">
        <v>30620114</v>
      </c>
      <c r="C792" t="s">
        <v>1144</v>
      </c>
      <c r="D792" t="s">
        <v>156</v>
      </c>
      <c r="E792">
        <v>75</v>
      </c>
      <c r="F792" s="5">
        <v>1</v>
      </c>
      <c r="G792">
        <v>95750</v>
      </c>
      <c r="H792">
        <v>11241</v>
      </c>
      <c r="I792">
        <v>3691</v>
      </c>
      <c r="J792">
        <v>399</v>
      </c>
      <c r="K792">
        <v>298</v>
      </c>
      <c r="L792">
        <v>1388</v>
      </c>
      <c r="M792">
        <v>4</v>
      </c>
      <c r="N792">
        <v>114</v>
      </c>
      <c r="O792" s="5">
        <v>0</v>
      </c>
      <c r="P792">
        <v>11015</v>
      </c>
      <c r="Q792">
        <v>11025</v>
      </c>
      <c r="R792">
        <v>11065</v>
      </c>
      <c r="S792"/>
      <c r="T792"/>
      <c r="U792" t="s">
        <v>463</v>
      </c>
      <c r="V792" s="5">
        <v>1001111</v>
      </c>
      <c r="W792" t="s">
        <v>158</v>
      </c>
      <c r="X792" s="5" t="s">
        <v>464</v>
      </c>
      <c r="Y792" t="s">
        <v>267</v>
      </c>
      <c r="Z792"/>
      <c r="AA792"/>
      <c r="AB792" s="5">
        <v>11</v>
      </c>
      <c r="AC792"/>
      <c r="AD792"/>
      <c r="AE792" s="48"/>
      <c r="AF792"/>
      <c r="AG792"/>
      <c r="AK792"/>
      <c r="AM792" s="5">
        <v>3</v>
      </c>
      <c r="AO792" s="5">
        <v>1</v>
      </c>
    </row>
    <row r="793" spans="1:41" ht="14.25" customHeight="1">
      <c r="A793" s="5" t="s">
        <v>86</v>
      </c>
      <c r="B793" s="48">
        <v>30620115</v>
      </c>
      <c r="C793" t="s">
        <v>1145</v>
      </c>
      <c r="D793" t="s">
        <v>261</v>
      </c>
      <c r="E793">
        <v>75</v>
      </c>
      <c r="F793" s="5">
        <v>1</v>
      </c>
      <c r="G793">
        <v>105778</v>
      </c>
      <c r="H793">
        <v>11406</v>
      </c>
      <c r="I793">
        <v>3907</v>
      </c>
      <c r="J793">
        <v>327</v>
      </c>
      <c r="K793">
        <v>310</v>
      </c>
      <c r="L793">
        <v>1588</v>
      </c>
      <c r="M793">
        <v>4</v>
      </c>
      <c r="N793">
        <v>119</v>
      </c>
      <c r="O793" s="5">
        <v>0</v>
      </c>
      <c r="P793">
        <v>50015</v>
      </c>
      <c r="Q793">
        <v>50025</v>
      </c>
      <c r="R793">
        <v>50065</v>
      </c>
      <c r="S793">
        <v>50075</v>
      </c>
      <c r="T793"/>
      <c r="U793" t="s">
        <v>466</v>
      </c>
      <c r="V793" s="5">
        <v>1005011</v>
      </c>
      <c r="W793" t="s">
        <v>263</v>
      </c>
      <c r="X793" s="5" t="s">
        <v>467</v>
      </c>
      <c r="Y793" t="s">
        <v>326</v>
      </c>
      <c r="Z793"/>
      <c r="AA793"/>
      <c r="AB793" s="5">
        <v>50</v>
      </c>
      <c r="AC793"/>
      <c r="AD793"/>
      <c r="AE793" s="48"/>
      <c r="AF793"/>
      <c r="AG793"/>
      <c r="AK793"/>
      <c r="AM793" s="5">
        <v>3</v>
      </c>
      <c r="AO793" s="5">
        <v>1</v>
      </c>
    </row>
    <row r="794" spans="1:41" ht="14.25" customHeight="1">
      <c r="A794" s="5" t="s">
        <v>86</v>
      </c>
      <c r="B794" s="48">
        <v>30620116</v>
      </c>
      <c r="C794" t="s">
        <v>1146</v>
      </c>
      <c r="D794" t="s">
        <v>222</v>
      </c>
      <c r="E794">
        <v>75</v>
      </c>
      <c r="F794" s="5">
        <v>1</v>
      </c>
      <c r="G794">
        <v>106153</v>
      </c>
      <c r="H794">
        <v>7635</v>
      </c>
      <c r="I794">
        <v>4016</v>
      </c>
      <c r="J794">
        <v>359</v>
      </c>
      <c r="K794">
        <v>238</v>
      </c>
      <c r="L794">
        <v>1268</v>
      </c>
      <c r="M794">
        <v>4</v>
      </c>
      <c r="N794">
        <v>84</v>
      </c>
      <c r="O794" s="5">
        <v>0</v>
      </c>
      <c r="P794">
        <v>38015</v>
      </c>
      <c r="Q794">
        <v>38025</v>
      </c>
      <c r="R794">
        <v>38035</v>
      </c>
      <c r="S794"/>
      <c r="T794"/>
      <c r="U794" t="s">
        <v>448</v>
      </c>
      <c r="V794" s="5">
        <v>1003811</v>
      </c>
      <c r="W794" t="s">
        <v>224</v>
      </c>
      <c r="X794" s="5" t="s">
        <v>449</v>
      </c>
      <c r="Y794" t="s">
        <v>316</v>
      </c>
      <c r="Z794"/>
      <c r="AA794"/>
      <c r="AB794" s="5">
        <v>38</v>
      </c>
      <c r="AC794"/>
      <c r="AD794"/>
      <c r="AE794" s="48"/>
      <c r="AF794"/>
      <c r="AG794"/>
      <c r="AK794"/>
      <c r="AM794" s="5">
        <v>1</v>
      </c>
      <c r="AO794" s="5">
        <v>1</v>
      </c>
    </row>
    <row r="795" spans="1:41" ht="14.25" customHeight="1">
      <c r="A795" s="5" t="s">
        <v>86</v>
      </c>
      <c r="B795" s="48">
        <v>30620211</v>
      </c>
      <c r="C795" t="s">
        <v>1147</v>
      </c>
      <c r="D795" t="s">
        <v>249</v>
      </c>
      <c r="E795">
        <v>75</v>
      </c>
      <c r="F795" s="5">
        <v>1</v>
      </c>
      <c r="G795">
        <v>120313</v>
      </c>
      <c r="H795">
        <v>10961</v>
      </c>
      <c r="I795">
        <v>3269</v>
      </c>
      <c r="J795">
        <v>356</v>
      </c>
      <c r="K795">
        <v>142</v>
      </c>
      <c r="L795">
        <v>1328</v>
      </c>
      <c r="M795">
        <v>79</v>
      </c>
      <c r="N795">
        <v>84</v>
      </c>
      <c r="O795" s="5">
        <v>0</v>
      </c>
      <c r="P795">
        <v>32015</v>
      </c>
      <c r="Q795">
        <v>32025</v>
      </c>
      <c r="R795">
        <v>32035</v>
      </c>
      <c r="S795"/>
      <c r="T795"/>
      <c r="U795" t="s">
        <v>455</v>
      </c>
      <c r="V795" s="5">
        <v>1003211</v>
      </c>
      <c r="W795" t="s">
        <v>251</v>
      </c>
      <c r="X795" s="5" t="s">
        <v>470</v>
      </c>
      <c r="Y795" t="s">
        <v>308</v>
      </c>
      <c r="Z795"/>
      <c r="AA795"/>
      <c r="AB795" s="5">
        <v>32</v>
      </c>
      <c r="AC795"/>
      <c r="AD795"/>
      <c r="AE795" s="52" t="s">
        <v>946</v>
      </c>
      <c r="AF795"/>
      <c r="AG795"/>
      <c r="AK795"/>
      <c r="AM795" s="5">
        <v>3</v>
      </c>
      <c r="AO795" s="5">
        <v>1</v>
      </c>
    </row>
    <row r="796" spans="1:41" ht="14.25" customHeight="1">
      <c r="A796" s="5" t="s">
        <v>86</v>
      </c>
      <c r="B796" s="48">
        <v>30620212</v>
      </c>
      <c r="C796" t="s">
        <v>1148</v>
      </c>
      <c r="D796" t="s">
        <v>252</v>
      </c>
      <c r="E796">
        <v>75</v>
      </c>
      <c r="F796" s="5">
        <v>1</v>
      </c>
      <c r="G796">
        <v>104886</v>
      </c>
      <c r="H796">
        <v>10315</v>
      </c>
      <c r="I796">
        <v>3120</v>
      </c>
      <c r="J796">
        <v>333</v>
      </c>
      <c r="K796">
        <v>238</v>
      </c>
      <c r="L796">
        <v>1428</v>
      </c>
      <c r="M796">
        <v>49</v>
      </c>
      <c r="N796">
        <v>84</v>
      </c>
      <c r="O796" s="5">
        <v>0</v>
      </c>
      <c r="P796">
        <v>35015</v>
      </c>
      <c r="Q796">
        <v>35025</v>
      </c>
      <c r="R796">
        <v>35035</v>
      </c>
      <c r="S796"/>
      <c r="T796"/>
      <c r="U796" t="s">
        <v>455</v>
      </c>
      <c r="V796" s="5">
        <v>1003511</v>
      </c>
      <c r="W796" t="s">
        <v>254</v>
      </c>
      <c r="X796" s="5" t="s">
        <v>473</v>
      </c>
      <c r="Y796" t="s">
        <v>312</v>
      </c>
      <c r="Z796"/>
      <c r="AA796"/>
      <c r="AB796" s="5">
        <v>35</v>
      </c>
      <c r="AC796"/>
      <c r="AD796"/>
      <c r="AE796" s="52" t="s">
        <v>948</v>
      </c>
      <c r="AF796"/>
      <c r="AG796"/>
      <c r="AK796"/>
      <c r="AM796" s="5">
        <v>2</v>
      </c>
      <c r="AO796" s="5">
        <v>1</v>
      </c>
    </row>
    <row r="797" spans="1:41" ht="14.25" customHeight="1">
      <c r="A797" s="5" t="s">
        <v>86</v>
      </c>
      <c r="B797" s="48">
        <v>30630111</v>
      </c>
      <c r="C797" t="s">
        <v>1149</v>
      </c>
      <c r="D797" t="s">
        <v>187</v>
      </c>
      <c r="E797">
        <v>75</v>
      </c>
      <c r="F797" s="5">
        <v>1</v>
      </c>
      <c r="G797">
        <v>103980</v>
      </c>
      <c r="H797">
        <v>12057</v>
      </c>
      <c r="I797">
        <v>4080</v>
      </c>
      <c r="J797">
        <v>363</v>
      </c>
      <c r="K797">
        <v>202</v>
      </c>
      <c r="L797">
        <v>1430</v>
      </c>
      <c r="M797">
        <v>51</v>
      </c>
      <c r="N797">
        <v>111</v>
      </c>
      <c r="O797" s="5">
        <v>0</v>
      </c>
      <c r="P797">
        <v>21015</v>
      </c>
      <c r="Q797">
        <v>21025</v>
      </c>
      <c r="R797">
        <v>21035</v>
      </c>
      <c r="S797"/>
      <c r="T797"/>
      <c r="U797" t="s">
        <v>455</v>
      </c>
      <c r="V797" s="5">
        <v>1002111</v>
      </c>
      <c r="W797">
        <v>313002100</v>
      </c>
      <c r="X797" s="5">
        <v>321002101</v>
      </c>
      <c r="Y797" t="s">
        <v>288</v>
      </c>
      <c r="Z797"/>
      <c r="AA797"/>
      <c r="AB797" s="5">
        <v>21</v>
      </c>
      <c r="AC797"/>
      <c r="AD797"/>
      <c r="AE797" s="52" t="s">
        <v>939</v>
      </c>
      <c r="AF797"/>
      <c r="AG797"/>
      <c r="AK797"/>
      <c r="AM797" s="5">
        <v>2</v>
      </c>
      <c r="AO797" s="5">
        <v>1</v>
      </c>
    </row>
    <row r="798" spans="1:41" ht="14.25" customHeight="1">
      <c r="A798" s="5" t="s">
        <v>86</v>
      </c>
      <c r="B798" s="48">
        <v>30630112</v>
      </c>
      <c r="C798" t="s">
        <v>1150</v>
      </c>
      <c r="D798" t="s">
        <v>150</v>
      </c>
      <c r="E798">
        <v>75</v>
      </c>
      <c r="F798" s="5">
        <v>1</v>
      </c>
      <c r="G798">
        <v>124199</v>
      </c>
      <c r="H798">
        <v>11798</v>
      </c>
      <c r="I798">
        <v>4504</v>
      </c>
      <c r="J798">
        <v>331</v>
      </c>
      <c r="K798">
        <v>340</v>
      </c>
      <c r="L798">
        <v>1410</v>
      </c>
      <c r="M798">
        <v>141</v>
      </c>
      <c r="N798">
        <v>161</v>
      </c>
      <c r="O798" s="5">
        <v>0</v>
      </c>
      <c r="P798">
        <v>8015</v>
      </c>
      <c r="Q798">
        <v>8025</v>
      </c>
      <c r="R798">
        <v>8035</v>
      </c>
      <c r="S798">
        <v>8045</v>
      </c>
      <c r="T798"/>
      <c r="U798" t="s">
        <v>477</v>
      </c>
      <c r="V798" s="5">
        <v>1000811</v>
      </c>
      <c r="W798" t="s">
        <v>152</v>
      </c>
      <c r="X798" s="5" t="s">
        <v>452</v>
      </c>
      <c r="Y798" t="s">
        <v>281</v>
      </c>
      <c r="Z798"/>
      <c r="AA798"/>
      <c r="AB798" s="5">
        <v>8</v>
      </c>
      <c r="AC798"/>
      <c r="AD798"/>
      <c r="AE798" s="48"/>
      <c r="AF798"/>
      <c r="AG798"/>
      <c r="AK798"/>
      <c r="AM798" s="5">
        <v>4</v>
      </c>
      <c r="AO798" s="5">
        <v>1</v>
      </c>
    </row>
    <row r="799" spans="1:41" ht="14.25" customHeight="1">
      <c r="A799" s="5" t="s">
        <v>86</v>
      </c>
      <c r="B799" s="48">
        <v>30630113</v>
      </c>
      <c r="C799" t="s">
        <v>1151</v>
      </c>
      <c r="D799" t="s">
        <v>193</v>
      </c>
      <c r="E799">
        <v>75</v>
      </c>
      <c r="F799" s="5">
        <v>1</v>
      </c>
      <c r="G799">
        <v>99591</v>
      </c>
      <c r="H799">
        <v>8449</v>
      </c>
      <c r="I799">
        <v>4080</v>
      </c>
      <c r="J799">
        <v>407</v>
      </c>
      <c r="K799">
        <v>277</v>
      </c>
      <c r="L799">
        <v>1290</v>
      </c>
      <c r="M799">
        <v>16</v>
      </c>
      <c r="N799">
        <v>106</v>
      </c>
      <c r="O799" s="5">
        <v>0</v>
      </c>
      <c r="P799">
        <v>26015</v>
      </c>
      <c r="Q799">
        <v>26025</v>
      </c>
      <c r="R799">
        <v>26035</v>
      </c>
      <c r="S799"/>
      <c r="T799"/>
      <c r="U799" t="s">
        <v>479</v>
      </c>
      <c r="V799" s="5">
        <v>1002611</v>
      </c>
      <c r="W799" t="s">
        <v>195</v>
      </c>
      <c r="X799" s="5" t="s">
        <v>461</v>
      </c>
      <c r="Y799" t="s">
        <v>301</v>
      </c>
      <c r="Z799"/>
      <c r="AA799"/>
      <c r="AB799" s="5">
        <v>26</v>
      </c>
      <c r="AC799"/>
      <c r="AD799"/>
      <c r="AE799" s="48"/>
      <c r="AF799"/>
      <c r="AG799"/>
      <c r="AK799"/>
      <c r="AM799" s="5">
        <v>1</v>
      </c>
      <c r="AO799" s="5">
        <v>1</v>
      </c>
    </row>
    <row r="800" spans="1:41" ht="14.25" customHeight="1">
      <c r="A800" s="5" t="s">
        <v>86</v>
      </c>
      <c r="B800" s="48">
        <v>30630114</v>
      </c>
      <c r="C800" t="s">
        <v>1152</v>
      </c>
      <c r="D800" t="s">
        <v>201</v>
      </c>
      <c r="E800">
        <v>75</v>
      </c>
      <c r="F800" s="5">
        <v>1</v>
      </c>
      <c r="G800">
        <v>111419</v>
      </c>
      <c r="H800">
        <v>9186</v>
      </c>
      <c r="I800">
        <v>3567</v>
      </c>
      <c r="J800">
        <v>346</v>
      </c>
      <c r="K800">
        <v>148</v>
      </c>
      <c r="L800">
        <v>1410</v>
      </c>
      <c r="M800">
        <v>16</v>
      </c>
      <c r="N800">
        <v>96</v>
      </c>
      <c r="O800" s="5">
        <v>0</v>
      </c>
      <c r="P800">
        <v>41015</v>
      </c>
      <c r="Q800">
        <v>41025</v>
      </c>
      <c r="R800">
        <v>41035</v>
      </c>
      <c r="S800"/>
      <c r="T800"/>
      <c r="U800" t="s">
        <v>481</v>
      </c>
      <c r="V800" s="5">
        <v>1004111</v>
      </c>
      <c r="W800" t="s">
        <v>203</v>
      </c>
      <c r="X800" s="5" t="s">
        <v>482</v>
      </c>
      <c r="Y800" t="s">
        <v>319</v>
      </c>
      <c r="Z800"/>
      <c r="AA800"/>
      <c r="AB800" s="5">
        <v>41</v>
      </c>
      <c r="AC800"/>
      <c r="AD800"/>
      <c r="AE800" s="48"/>
      <c r="AF800"/>
      <c r="AG800"/>
      <c r="AK800"/>
      <c r="AM800" s="5">
        <v>1</v>
      </c>
      <c r="AO800" s="5">
        <v>1</v>
      </c>
    </row>
    <row r="801" spans="1:41" ht="14.25" customHeight="1">
      <c r="A801" s="5" t="s">
        <v>86</v>
      </c>
      <c r="B801" s="48">
        <v>30630115</v>
      </c>
      <c r="C801" t="s">
        <v>1153</v>
      </c>
      <c r="D801" t="s">
        <v>240</v>
      </c>
      <c r="E801">
        <v>75</v>
      </c>
      <c r="F801" s="5">
        <v>1</v>
      </c>
      <c r="G801">
        <v>112755</v>
      </c>
      <c r="H801">
        <v>8758</v>
      </c>
      <c r="I801">
        <v>4529</v>
      </c>
      <c r="J801">
        <v>367</v>
      </c>
      <c r="K801">
        <v>253</v>
      </c>
      <c r="L801">
        <v>1350</v>
      </c>
      <c r="M801">
        <v>121</v>
      </c>
      <c r="N801">
        <v>116</v>
      </c>
      <c r="O801" s="5">
        <v>0</v>
      </c>
      <c r="P801">
        <v>25015</v>
      </c>
      <c r="Q801">
        <v>25025</v>
      </c>
      <c r="R801">
        <v>25035</v>
      </c>
      <c r="S801"/>
      <c r="T801"/>
      <c r="U801" t="s">
        <v>458</v>
      </c>
      <c r="V801" s="5">
        <v>1002511</v>
      </c>
      <c r="W801">
        <v>313002500</v>
      </c>
      <c r="X801" s="5">
        <v>321002501</v>
      </c>
      <c r="Y801" t="s">
        <v>300</v>
      </c>
      <c r="Z801"/>
      <c r="AA801"/>
      <c r="AB801" s="5">
        <v>25</v>
      </c>
      <c r="AC801"/>
      <c r="AD801"/>
      <c r="AE801" s="48"/>
      <c r="AF801"/>
      <c r="AG801"/>
      <c r="AK801"/>
      <c r="AM801" s="5">
        <v>4</v>
      </c>
      <c r="AO801" s="5">
        <v>1</v>
      </c>
    </row>
    <row r="802" spans="1:41" ht="14.25" customHeight="1">
      <c r="A802" s="5" t="s">
        <v>86</v>
      </c>
      <c r="B802" s="48">
        <v>30630116</v>
      </c>
      <c r="C802" s="10" t="s">
        <v>1154</v>
      </c>
      <c r="D802" t="s">
        <v>222</v>
      </c>
      <c r="E802">
        <v>75</v>
      </c>
      <c r="F802" s="5">
        <v>1</v>
      </c>
      <c r="G802">
        <v>107030</v>
      </c>
      <c r="H802">
        <v>7689</v>
      </c>
      <c r="I802">
        <v>4016</v>
      </c>
      <c r="J802">
        <v>359</v>
      </c>
      <c r="K802">
        <v>238</v>
      </c>
      <c r="L802">
        <v>1290</v>
      </c>
      <c r="M802">
        <v>16</v>
      </c>
      <c r="N802">
        <v>96</v>
      </c>
      <c r="O802" s="5">
        <v>0</v>
      </c>
      <c r="P802">
        <v>38015</v>
      </c>
      <c r="Q802">
        <v>38025</v>
      </c>
      <c r="R802">
        <v>38035</v>
      </c>
      <c r="S802"/>
      <c r="T802"/>
      <c r="U802" t="s">
        <v>448</v>
      </c>
      <c r="V802" s="5">
        <v>1003811</v>
      </c>
      <c r="W802" t="s">
        <v>224</v>
      </c>
      <c r="X802" s="5" t="s">
        <v>449</v>
      </c>
      <c r="Y802" t="s">
        <v>316</v>
      </c>
      <c r="Z802"/>
      <c r="AA802"/>
      <c r="AB802" s="5">
        <v>38</v>
      </c>
      <c r="AC802"/>
      <c r="AD802"/>
      <c r="AE802" s="48"/>
      <c r="AF802"/>
      <c r="AG802"/>
      <c r="AK802"/>
      <c r="AM802" s="5">
        <v>1</v>
      </c>
      <c r="AO802" s="5">
        <v>1</v>
      </c>
    </row>
    <row r="803" spans="1:41" ht="14.25" customHeight="1">
      <c r="A803" s="5" t="s">
        <v>86</v>
      </c>
      <c r="B803" s="48">
        <v>30630211</v>
      </c>
      <c r="C803" t="s">
        <v>1155</v>
      </c>
      <c r="D803" t="s">
        <v>165</v>
      </c>
      <c r="E803">
        <v>75</v>
      </c>
      <c r="F803" s="5">
        <v>1</v>
      </c>
      <c r="G803">
        <v>122581</v>
      </c>
      <c r="H803">
        <v>12383</v>
      </c>
      <c r="I803">
        <v>3842</v>
      </c>
      <c r="J803">
        <v>370</v>
      </c>
      <c r="K803">
        <v>316</v>
      </c>
      <c r="L803">
        <v>1390</v>
      </c>
      <c r="M803">
        <v>96</v>
      </c>
      <c r="N803">
        <v>121</v>
      </c>
      <c r="O803" s="5">
        <v>0</v>
      </c>
      <c r="P803">
        <v>14015</v>
      </c>
      <c r="Q803">
        <v>14025</v>
      </c>
      <c r="R803">
        <v>14035</v>
      </c>
      <c r="S803"/>
      <c r="T803"/>
      <c r="U803" t="s">
        <v>486</v>
      </c>
      <c r="V803" s="5">
        <v>1001411</v>
      </c>
      <c r="W803" t="s">
        <v>167</v>
      </c>
      <c r="X803" s="5" t="s">
        <v>487</v>
      </c>
      <c r="Y803" t="s">
        <v>288</v>
      </c>
      <c r="Z803"/>
      <c r="AA803"/>
      <c r="AB803" s="5">
        <v>14</v>
      </c>
      <c r="AC803"/>
      <c r="AD803"/>
      <c r="AE803" s="48" t="s">
        <v>997</v>
      </c>
      <c r="AF803"/>
      <c r="AG803"/>
      <c r="AK803"/>
      <c r="AM803" s="5">
        <v>2</v>
      </c>
      <c r="AO803" s="5">
        <v>1</v>
      </c>
    </row>
    <row r="804" spans="1:41" ht="14.25" customHeight="1">
      <c r="A804" s="5" t="s">
        <v>86</v>
      </c>
      <c r="B804" s="48">
        <v>30630212</v>
      </c>
      <c r="C804" t="s">
        <v>1156</v>
      </c>
      <c r="D804" t="s">
        <v>168</v>
      </c>
      <c r="E804">
        <v>75</v>
      </c>
      <c r="F804" s="5">
        <v>1</v>
      </c>
      <c r="G804">
        <v>151498</v>
      </c>
      <c r="H804">
        <v>12915</v>
      </c>
      <c r="I804">
        <v>3991</v>
      </c>
      <c r="J804">
        <v>366</v>
      </c>
      <c r="K804">
        <v>178</v>
      </c>
      <c r="L804">
        <v>1570</v>
      </c>
      <c r="M804">
        <v>16</v>
      </c>
      <c r="N804">
        <v>136</v>
      </c>
      <c r="O804" s="5">
        <v>0</v>
      </c>
      <c r="P804">
        <v>15015</v>
      </c>
      <c r="Q804">
        <v>15025</v>
      </c>
      <c r="R804">
        <v>15035</v>
      </c>
      <c r="S804"/>
      <c r="T804"/>
      <c r="U804" t="s">
        <v>490</v>
      </c>
      <c r="V804" s="5">
        <v>1001511</v>
      </c>
      <c r="W804" t="s">
        <v>170</v>
      </c>
      <c r="X804" s="5" t="s">
        <v>491</v>
      </c>
      <c r="Y804" t="s">
        <v>290</v>
      </c>
      <c r="Z804"/>
      <c r="AA804"/>
      <c r="AB804" s="5">
        <v>15</v>
      </c>
      <c r="AC804"/>
      <c r="AD804"/>
      <c r="AE804" s="48" t="s">
        <v>1157</v>
      </c>
      <c r="AF804"/>
      <c r="AG804"/>
      <c r="AK804"/>
      <c r="AM804" s="5">
        <v>3</v>
      </c>
      <c r="AO804" s="5">
        <v>1</v>
      </c>
    </row>
    <row r="805" spans="1:41" ht="14.25" customHeight="1">
      <c r="A805" s="5" t="s">
        <v>86</v>
      </c>
      <c r="B805" s="48">
        <v>30630213</v>
      </c>
      <c r="C805" t="s">
        <v>1158</v>
      </c>
      <c r="D805" t="s">
        <v>222</v>
      </c>
      <c r="E805">
        <v>75</v>
      </c>
      <c r="F805" s="5">
        <v>1</v>
      </c>
      <c r="G805">
        <v>114049</v>
      </c>
      <c r="H805">
        <v>8411</v>
      </c>
      <c r="I805">
        <v>4016</v>
      </c>
      <c r="J805">
        <v>359</v>
      </c>
      <c r="K805">
        <v>238</v>
      </c>
      <c r="L805">
        <v>1290</v>
      </c>
      <c r="M805">
        <v>16</v>
      </c>
      <c r="N805">
        <v>96</v>
      </c>
      <c r="O805" s="5">
        <v>0</v>
      </c>
      <c r="P805">
        <v>38015</v>
      </c>
      <c r="Q805">
        <v>38025</v>
      </c>
      <c r="R805">
        <v>38035</v>
      </c>
      <c r="S805"/>
      <c r="T805"/>
      <c r="U805" t="s">
        <v>448</v>
      </c>
      <c r="V805" s="5">
        <v>1003811</v>
      </c>
      <c r="W805" t="s">
        <v>224</v>
      </c>
      <c r="X805" s="5" t="s">
        <v>449</v>
      </c>
      <c r="Y805" t="s">
        <v>316</v>
      </c>
      <c r="Z805"/>
      <c r="AA805"/>
      <c r="AB805" s="5">
        <v>38</v>
      </c>
      <c r="AC805"/>
      <c r="AD805"/>
      <c r="AE805" s="48"/>
      <c r="AF805"/>
      <c r="AG805"/>
      <c r="AK805"/>
      <c r="AM805" s="5">
        <v>1</v>
      </c>
      <c r="AO805" s="5">
        <v>1</v>
      </c>
    </row>
    <row r="806" spans="1:41" ht="14.25" customHeight="1">
      <c r="A806" s="5" t="s">
        <v>86</v>
      </c>
      <c r="B806" s="48">
        <v>30640111</v>
      </c>
      <c r="C806" t="s">
        <v>1159</v>
      </c>
      <c r="D806" t="s">
        <v>165</v>
      </c>
      <c r="E806">
        <v>76</v>
      </c>
      <c r="F806" s="5">
        <v>1</v>
      </c>
      <c r="G806">
        <v>109614</v>
      </c>
      <c r="H806">
        <v>11848</v>
      </c>
      <c r="I806">
        <v>3973</v>
      </c>
      <c r="J806">
        <v>370</v>
      </c>
      <c r="K806">
        <v>316</v>
      </c>
      <c r="L806">
        <v>1419</v>
      </c>
      <c r="M806">
        <v>109</v>
      </c>
      <c r="N806">
        <v>134</v>
      </c>
      <c r="O806" s="5">
        <v>0</v>
      </c>
      <c r="P806">
        <v>14015</v>
      </c>
      <c r="Q806">
        <v>14025</v>
      </c>
      <c r="R806">
        <v>14035</v>
      </c>
      <c r="S806"/>
      <c r="T806"/>
      <c r="U806" t="s">
        <v>486</v>
      </c>
      <c r="V806" s="5">
        <v>1001411</v>
      </c>
      <c r="W806" t="s">
        <v>167</v>
      </c>
      <c r="X806" s="5" t="s">
        <v>487</v>
      </c>
      <c r="Y806" t="s">
        <v>288</v>
      </c>
      <c r="Z806"/>
      <c r="AA806"/>
      <c r="AB806" s="5">
        <v>14</v>
      </c>
      <c r="AC806"/>
      <c r="AD806"/>
      <c r="AE806" s="52" t="s">
        <v>961</v>
      </c>
      <c r="AF806"/>
      <c r="AG806"/>
      <c r="AK806"/>
      <c r="AM806" s="5">
        <v>2</v>
      </c>
      <c r="AO806" s="5">
        <v>1</v>
      </c>
    </row>
    <row r="807" spans="1:41" ht="14.25" customHeight="1">
      <c r="A807" s="5" t="s">
        <v>86</v>
      </c>
      <c r="B807" s="48">
        <v>30640112</v>
      </c>
      <c r="C807" t="s">
        <v>1160</v>
      </c>
      <c r="D807" t="s">
        <v>184</v>
      </c>
      <c r="E807">
        <v>76</v>
      </c>
      <c r="F807" s="5">
        <v>1</v>
      </c>
      <c r="G807">
        <v>118897</v>
      </c>
      <c r="H807">
        <v>10894</v>
      </c>
      <c r="I807">
        <v>4130</v>
      </c>
      <c r="J807">
        <v>401</v>
      </c>
      <c r="K807">
        <v>292</v>
      </c>
      <c r="L807">
        <v>1399</v>
      </c>
      <c r="M807">
        <v>29</v>
      </c>
      <c r="N807">
        <v>139</v>
      </c>
      <c r="O807" s="5">
        <v>0</v>
      </c>
      <c r="P807">
        <v>16015</v>
      </c>
      <c r="Q807">
        <v>16025</v>
      </c>
      <c r="R807" s="5">
        <v>16035</v>
      </c>
      <c r="S807"/>
      <c r="T807"/>
      <c r="U807" t="s">
        <v>438</v>
      </c>
      <c r="V807" s="5">
        <v>1001611</v>
      </c>
      <c r="W807" t="s">
        <v>186</v>
      </c>
      <c r="X807" s="5" t="s">
        <v>439</v>
      </c>
      <c r="Y807" t="s">
        <v>291</v>
      </c>
      <c r="Z807"/>
      <c r="AA807"/>
      <c r="AB807" s="5">
        <v>16</v>
      </c>
      <c r="AC807"/>
      <c r="AD807"/>
      <c r="AE807" s="48"/>
      <c r="AF807"/>
      <c r="AG807"/>
      <c r="AK807"/>
      <c r="AM807" s="5">
        <v>1</v>
      </c>
      <c r="AO807" s="5">
        <v>1</v>
      </c>
    </row>
    <row r="808" spans="1:41" ht="14.25" customHeight="1">
      <c r="A808" s="5" t="s">
        <v>86</v>
      </c>
      <c r="B808" s="48">
        <v>30640113</v>
      </c>
      <c r="C808" t="s">
        <v>1161</v>
      </c>
      <c r="D808" t="s">
        <v>219</v>
      </c>
      <c r="E808">
        <v>76</v>
      </c>
      <c r="F808" s="5">
        <v>1</v>
      </c>
      <c r="G808">
        <v>103593</v>
      </c>
      <c r="H808">
        <v>9764</v>
      </c>
      <c r="I808">
        <v>3911</v>
      </c>
      <c r="J808">
        <v>322</v>
      </c>
      <c r="K808">
        <v>253</v>
      </c>
      <c r="L808">
        <v>1459</v>
      </c>
      <c r="M808">
        <v>29</v>
      </c>
      <c r="N808">
        <v>134</v>
      </c>
      <c r="O808" s="5">
        <v>0</v>
      </c>
      <c r="P808">
        <v>27015</v>
      </c>
      <c r="Q808">
        <v>27025</v>
      </c>
      <c r="R808" s="5">
        <v>27035</v>
      </c>
      <c r="S808"/>
      <c r="T808"/>
      <c r="U808" t="s">
        <v>498</v>
      </c>
      <c r="V808" s="5">
        <v>1002711</v>
      </c>
      <c r="W808" t="s">
        <v>221</v>
      </c>
      <c r="X808" s="5" t="s">
        <v>499</v>
      </c>
      <c r="Y808" t="s">
        <v>302</v>
      </c>
      <c r="Z808"/>
      <c r="AA808"/>
      <c r="AB808" s="5">
        <v>27</v>
      </c>
      <c r="AC808"/>
      <c r="AD808"/>
      <c r="AE808" s="48"/>
      <c r="AF808"/>
      <c r="AG808"/>
      <c r="AK808"/>
      <c r="AM808" s="5">
        <v>1</v>
      </c>
      <c r="AO808" s="5">
        <v>1</v>
      </c>
    </row>
    <row r="809" spans="1:41" ht="14.25" customHeight="1">
      <c r="A809" s="5" t="s">
        <v>86</v>
      </c>
      <c r="B809" s="48">
        <v>30640114</v>
      </c>
      <c r="C809" t="s">
        <v>1162</v>
      </c>
      <c r="D809" t="s">
        <v>231</v>
      </c>
      <c r="E809">
        <v>76</v>
      </c>
      <c r="F809" s="5">
        <v>1</v>
      </c>
      <c r="G809">
        <v>151935</v>
      </c>
      <c r="H809">
        <v>10894</v>
      </c>
      <c r="I809">
        <v>3973</v>
      </c>
      <c r="J809">
        <v>365</v>
      </c>
      <c r="K809">
        <v>292</v>
      </c>
      <c r="L809">
        <v>1359</v>
      </c>
      <c r="M809">
        <v>29</v>
      </c>
      <c r="N809">
        <v>149</v>
      </c>
      <c r="O809" s="5">
        <v>0</v>
      </c>
      <c r="P809">
        <v>20015</v>
      </c>
      <c r="Q809">
        <v>20025</v>
      </c>
      <c r="R809">
        <v>20035</v>
      </c>
      <c r="S809"/>
      <c r="T809"/>
      <c r="U809" t="s">
        <v>444</v>
      </c>
      <c r="V809" s="5">
        <v>1002011</v>
      </c>
      <c r="W809">
        <v>313002000</v>
      </c>
      <c r="X809" s="5">
        <v>321002001</v>
      </c>
      <c r="Y809" t="s">
        <v>294</v>
      </c>
      <c r="Z809"/>
      <c r="AA809"/>
      <c r="AB809" s="5">
        <v>20</v>
      </c>
      <c r="AC809"/>
      <c r="AD809"/>
      <c r="AE809" s="48"/>
      <c r="AF809"/>
      <c r="AG809"/>
      <c r="AK809"/>
      <c r="AM809" s="5">
        <v>3</v>
      </c>
      <c r="AO809" s="5">
        <v>1</v>
      </c>
    </row>
    <row r="810" spans="1:41" ht="14.25" customHeight="1">
      <c r="A810" s="5" t="s">
        <v>86</v>
      </c>
      <c r="B810" s="48">
        <v>30640115</v>
      </c>
      <c r="C810" t="s">
        <v>1163</v>
      </c>
      <c r="D810" t="s">
        <v>168</v>
      </c>
      <c r="E810">
        <v>76</v>
      </c>
      <c r="F810" s="5">
        <v>1</v>
      </c>
      <c r="G810">
        <v>118897</v>
      </c>
      <c r="H810">
        <v>11848</v>
      </c>
      <c r="I810">
        <v>4130</v>
      </c>
      <c r="J810">
        <v>366</v>
      </c>
      <c r="K810">
        <v>178</v>
      </c>
      <c r="L810">
        <v>1599</v>
      </c>
      <c r="M810">
        <v>29</v>
      </c>
      <c r="N810">
        <v>149</v>
      </c>
      <c r="O810" s="5">
        <v>0</v>
      </c>
      <c r="P810">
        <v>15015</v>
      </c>
      <c r="Q810">
        <v>15025</v>
      </c>
      <c r="R810">
        <v>15035</v>
      </c>
      <c r="S810"/>
      <c r="T810"/>
      <c r="U810" t="s">
        <v>502</v>
      </c>
      <c r="V810" s="5">
        <v>1001511</v>
      </c>
      <c r="W810" t="s">
        <v>170</v>
      </c>
      <c r="X810" s="5" t="s">
        <v>491</v>
      </c>
      <c r="Y810" t="s">
        <v>290</v>
      </c>
      <c r="Z810"/>
      <c r="AA810"/>
      <c r="AB810" s="5">
        <v>15</v>
      </c>
      <c r="AC810"/>
      <c r="AD810"/>
      <c r="AE810" s="48"/>
      <c r="AF810"/>
      <c r="AG810"/>
      <c r="AK810"/>
      <c r="AM810" s="5">
        <v>3</v>
      </c>
      <c r="AO810" s="5">
        <v>1</v>
      </c>
    </row>
    <row r="811" spans="1:41" ht="14.25" customHeight="1">
      <c r="A811" s="5" t="s">
        <v>86</v>
      </c>
      <c r="B811" s="48">
        <v>30640116</v>
      </c>
      <c r="C811" t="s">
        <v>1164</v>
      </c>
      <c r="D811" t="s">
        <v>222</v>
      </c>
      <c r="E811">
        <v>76</v>
      </c>
      <c r="F811" s="5">
        <v>1</v>
      </c>
      <c r="G811">
        <v>111484</v>
      </c>
      <c r="H811">
        <v>8007</v>
      </c>
      <c r="I811">
        <v>4159</v>
      </c>
      <c r="J811">
        <v>359</v>
      </c>
      <c r="K811">
        <v>238</v>
      </c>
      <c r="L811">
        <v>1319</v>
      </c>
      <c r="M811">
        <v>29</v>
      </c>
      <c r="N811">
        <v>109</v>
      </c>
      <c r="O811" s="5">
        <v>0</v>
      </c>
      <c r="P811">
        <v>38015</v>
      </c>
      <c r="Q811">
        <v>38025</v>
      </c>
      <c r="R811">
        <v>38035</v>
      </c>
      <c r="S811"/>
      <c r="T811"/>
      <c r="U811" t="s">
        <v>448</v>
      </c>
      <c r="V811" s="5">
        <v>1003811</v>
      </c>
      <c r="W811" t="s">
        <v>224</v>
      </c>
      <c r="X811" s="5" t="s">
        <v>449</v>
      </c>
      <c r="Y811" t="s">
        <v>316</v>
      </c>
      <c r="Z811"/>
      <c r="AA811"/>
      <c r="AB811" s="5">
        <v>38</v>
      </c>
      <c r="AC811"/>
      <c r="AD811"/>
      <c r="AE811" s="48"/>
      <c r="AF811"/>
      <c r="AG811"/>
      <c r="AK811"/>
      <c r="AM811" s="5">
        <v>1</v>
      </c>
      <c r="AO811" s="5">
        <v>1</v>
      </c>
    </row>
    <row r="812" spans="1:41" ht="14.25" customHeight="1">
      <c r="A812" s="5" t="s">
        <v>86</v>
      </c>
      <c r="B812" s="48">
        <v>30640211</v>
      </c>
      <c r="C812" t="s">
        <v>1165</v>
      </c>
      <c r="D812" t="s">
        <v>156</v>
      </c>
      <c r="E812">
        <v>76</v>
      </c>
      <c r="F812" s="5">
        <v>1</v>
      </c>
      <c r="G812">
        <v>132971</v>
      </c>
      <c r="H812">
        <v>13506</v>
      </c>
      <c r="I812">
        <v>3816</v>
      </c>
      <c r="J812">
        <v>399</v>
      </c>
      <c r="K812">
        <v>298</v>
      </c>
      <c r="L812">
        <v>1439</v>
      </c>
      <c r="M812">
        <v>29</v>
      </c>
      <c r="N812">
        <v>139</v>
      </c>
      <c r="O812" s="5">
        <v>0</v>
      </c>
      <c r="P812">
        <v>11015</v>
      </c>
      <c r="Q812">
        <v>11025</v>
      </c>
      <c r="R812">
        <v>11065</v>
      </c>
      <c r="S812"/>
      <c r="T812"/>
      <c r="U812" s="10" t="s">
        <v>463</v>
      </c>
      <c r="V812" s="5">
        <v>1001111</v>
      </c>
      <c r="W812" t="s">
        <v>158</v>
      </c>
      <c r="X812" s="5" t="s">
        <v>464</v>
      </c>
      <c r="Y812" t="s">
        <v>267</v>
      </c>
      <c r="Z812"/>
      <c r="AA812"/>
      <c r="AB812" s="5">
        <v>11</v>
      </c>
      <c r="AC812"/>
      <c r="AD812"/>
      <c r="AE812" s="48" t="s">
        <v>1166</v>
      </c>
      <c r="AF812"/>
      <c r="AG812"/>
      <c r="AK812"/>
      <c r="AM812" s="5">
        <v>3</v>
      </c>
      <c r="AO812" s="5">
        <v>1</v>
      </c>
    </row>
    <row r="813" spans="1:41" ht="14.25" customHeight="1">
      <c r="A813" s="5" t="s">
        <v>86</v>
      </c>
      <c r="B813" s="48">
        <v>30640212</v>
      </c>
      <c r="C813" t="s">
        <v>1167</v>
      </c>
      <c r="D813" t="s">
        <v>261</v>
      </c>
      <c r="E813">
        <v>76</v>
      </c>
      <c r="F813" s="5">
        <v>1</v>
      </c>
      <c r="G813">
        <v>129050</v>
      </c>
      <c r="H813">
        <v>12583</v>
      </c>
      <c r="I813">
        <v>4039</v>
      </c>
      <c r="J813">
        <v>327</v>
      </c>
      <c r="K813">
        <v>310</v>
      </c>
      <c r="L813">
        <v>1639</v>
      </c>
      <c r="M813">
        <v>29</v>
      </c>
      <c r="N813">
        <v>144</v>
      </c>
      <c r="O813" s="5">
        <v>0</v>
      </c>
      <c r="P813">
        <v>50015</v>
      </c>
      <c r="Q813">
        <v>50025</v>
      </c>
      <c r="R813">
        <v>50065</v>
      </c>
      <c r="S813">
        <v>50075</v>
      </c>
      <c r="T813"/>
      <c r="U813" t="s">
        <v>507</v>
      </c>
      <c r="V813" s="5">
        <v>1005011</v>
      </c>
      <c r="W813" t="s">
        <v>263</v>
      </c>
      <c r="X813" s="5" t="s">
        <v>467</v>
      </c>
      <c r="Y813" t="s">
        <v>326</v>
      </c>
      <c r="Z813"/>
      <c r="AA813"/>
      <c r="AB813" s="5">
        <v>50</v>
      </c>
      <c r="AC813"/>
      <c r="AD813"/>
      <c r="AE813" s="48"/>
      <c r="AF813"/>
      <c r="AG813"/>
      <c r="AK813"/>
      <c r="AM813" s="5">
        <v>3</v>
      </c>
      <c r="AO813" s="5">
        <v>1</v>
      </c>
    </row>
    <row r="814" spans="1:41" ht="14.25" customHeight="1">
      <c r="A814" s="5" t="s">
        <v>86</v>
      </c>
      <c r="B814" s="48">
        <v>30640213</v>
      </c>
      <c r="C814" t="s">
        <v>1168</v>
      </c>
      <c r="D814" t="s">
        <v>204</v>
      </c>
      <c r="E814">
        <v>76</v>
      </c>
      <c r="F814" s="5">
        <v>1</v>
      </c>
      <c r="G814">
        <v>124216</v>
      </c>
      <c r="H814">
        <v>9440</v>
      </c>
      <c r="I814">
        <v>3217</v>
      </c>
      <c r="J814">
        <v>386</v>
      </c>
      <c r="K814">
        <v>148</v>
      </c>
      <c r="L814">
        <v>1439</v>
      </c>
      <c r="M814">
        <v>29</v>
      </c>
      <c r="N814">
        <v>114</v>
      </c>
      <c r="O814" s="5">
        <v>0</v>
      </c>
      <c r="P814">
        <v>28015</v>
      </c>
      <c r="Q814">
        <v>28055</v>
      </c>
      <c r="R814">
        <v>28065</v>
      </c>
      <c r="S814"/>
      <c r="T814"/>
      <c r="U814" t="s">
        <v>509</v>
      </c>
      <c r="V814" s="5">
        <v>1002811</v>
      </c>
      <c r="W814" t="s">
        <v>206</v>
      </c>
      <c r="X814" s="5" t="s">
        <v>510</v>
      </c>
      <c r="Y814" t="s">
        <v>303</v>
      </c>
      <c r="Z814"/>
      <c r="AA814"/>
      <c r="AB814" s="5">
        <v>28</v>
      </c>
      <c r="AC814"/>
      <c r="AD814"/>
      <c r="AE814" s="48"/>
      <c r="AF814"/>
      <c r="AG814"/>
      <c r="AK814"/>
      <c r="AM814" s="5">
        <v>1</v>
      </c>
      <c r="AO814" s="5">
        <v>1</v>
      </c>
    </row>
    <row r="815" spans="1:41" ht="14.25" customHeight="1">
      <c r="A815" s="5" t="s">
        <v>86</v>
      </c>
      <c r="B815" s="48">
        <v>30650111</v>
      </c>
      <c r="C815" t="s">
        <v>1169</v>
      </c>
      <c r="D815" t="s">
        <v>94</v>
      </c>
      <c r="E815">
        <v>76</v>
      </c>
      <c r="F815" s="5">
        <v>1</v>
      </c>
      <c r="G815">
        <v>115099</v>
      </c>
      <c r="H815">
        <v>13234</v>
      </c>
      <c r="I815">
        <v>4306</v>
      </c>
      <c r="J815">
        <v>401</v>
      </c>
      <c r="K815">
        <v>405</v>
      </c>
      <c r="L815">
        <v>1717</v>
      </c>
      <c r="M815">
        <v>34</v>
      </c>
      <c r="N815">
        <v>154</v>
      </c>
      <c r="O815" s="5">
        <v>0</v>
      </c>
      <c r="P815">
        <v>39015</v>
      </c>
      <c r="Q815">
        <v>39025</v>
      </c>
      <c r="R815">
        <v>39035</v>
      </c>
      <c r="S815">
        <v>39045</v>
      </c>
      <c r="T815"/>
      <c r="U815" s="10" t="s">
        <v>512</v>
      </c>
      <c r="V815" s="5">
        <v>1003911</v>
      </c>
      <c r="W815" t="s">
        <v>200</v>
      </c>
      <c r="X815" s="5" t="s">
        <v>513</v>
      </c>
      <c r="Y815" t="s">
        <v>317</v>
      </c>
      <c r="Z815"/>
      <c r="AA815"/>
      <c r="AB815" s="5">
        <v>39</v>
      </c>
      <c r="AC815"/>
      <c r="AD815"/>
      <c r="AE815" s="52" t="s">
        <v>972</v>
      </c>
      <c r="AF815">
        <v>39045</v>
      </c>
      <c r="AG815"/>
      <c r="AK815"/>
      <c r="AM815" s="5">
        <v>3</v>
      </c>
      <c r="AO815" s="5">
        <v>1</v>
      </c>
    </row>
    <row r="816" spans="1:41" ht="14.25" customHeight="1">
      <c r="A816" s="5" t="s">
        <v>86</v>
      </c>
      <c r="B816" s="48">
        <v>30650112</v>
      </c>
      <c r="C816" t="s">
        <v>1170</v>
      </c>
      <c r="D816" t="s">
        <v>184</v>
      </c>
      <c r="E816">
        <v>76</v>
      </c>
      <c r="F816" s="5">
        <v>1</v>
      </c>
      <c r="G816">
        <v>126889</v>
      </c>
      <c r="H816">
        <v>10838</v>
      </c>
      <c r="I816">
        <v>4084</v>
      </c>
      <c r="J816">
        <v>396</v>
      </c>
      <c r="K816">
        <v>289</v>
      </c>
      <c r="L816">
        <v>1407</v>
      </c>
      <c r="M816">
        <v>34</v>
      </c>
      <c r="N816">
        <v>144</v>
      </c>
      <c r="O816" s="5">
        <v>0</v>
      </c>
      <c r="P816">
        <v>16015</v>
      </c>
      <c r="Q816">
        <v>16025</v>
      </c>
      <c r="R816">
        <v>16035</v>
      </c>
      <c r="S816"/>
      <c r="T816"/>
      <c r="U816" t="s">
        <v>438</v>
      </c>
      <c r="V816" s="5">
        <v>1001611</v>
      </c>
      <c r="W816" t="s">
        <v>186</v>
      </c>
      <c r="X816" s="5" t="s">
        <v>439</v>
      </c>
      <c r="Y816" t="s">
        <v>291</v>
      </c>
      <c r="Z816"/>
      <c r="AA816"/>
      <c r="AB816" s="5">
        <v>16</v>
      </c>
      <c r="AC816"/>
      <c r="AD816"/>
      <c r="AE816" s="48"/>
      <c r="AF816"/>
      <c r="AG816"/>
      <c r="AK816"/>
      <c r="AM816" s="5">
        <v>1</v>
      </c>
      <c r="AO816" s="5">
        <v>1</v>
      </c>
    </row>
    <row r="817" spans="1:41" ht="14.25" customHeight="1">
      <c r="A817" s="5" t="s">
        <v>86</v>
      </c>
      <c r="B817" s="48">
        <v>30650113</v>
      </c>
      <c r="C817" t="s">
        <v>1171</v>
      </c>
      <c r="D817" t="s">
        <v>173</v>
      </c>
      <c r="E817">
        <v>76</v>
      </c>
      <c r="F817" s="5">
        <v>1</v>
      </c>
      <c r="G817">
        <v>136127</v>
      </c>
      <c r="H817">
        <v>9888</v>
      </c>
      <c r="I817">
        <v>4396</v>
      </c>
      <c r="J817">
        <v>318</v>
      </c>
      <c r="K817">
        <v>289</v>
      </c>
      <c r="L817">
        <v>1607</v>
      </c>
      <c r="M817">
        <v>34</v>
      </c>
      <c r="N817">
        <v>144</v>
      </c>
      <c r="O817" s="5">
        <v>0</v>
      </c>
      <c r="P817">
        <v>19015</v>
      </c>
      <c r="Q817">
        <v>19025</v>
      </c>
      <c r="R817">
        <v>19035</v>
      </c>
      <c r="S817"/>
      <c r="T817"/>
      <c r="U817" t="s">
        <v>441</v>
      </c>
      <c r="V817" s="5">
        <v>1001911</v>
      </c>
      <c r="W817" t="s">
        <v>175</v>
      </c>
      <c r="X817" s="5" t="s">
        <v>442</v>
      </c>
      <c r="Y817" t="s">
        <v>294</v>
      </c>
      <c r="Z817"/>
      <c r="AA817"/>
      <c r="AB817" s="5">
        <v>19</v>
      </c>
      <c r="AC817"/>
      <c r="AD817"/>
      <c r="AE817" s="48"/>
      <c r="AF817"/>
      <c r="AG817"/>
      <c r="AK817"/>
      <c r="AM817" s="5">
        <v>1</v>
      </c>
      <c r="AO817" s="5">
        <v>1</v>
      </c>
    </row>
    <row r="818" spans="1:41" ht="14.25" customHeight="1">
      <c r="A818" s="5" t="s">
        <v>86</v>
      </c>
      <c r="B818" s="48">
        <v>30650114</v>
      </c>
      <c r="C818" t="s">
        <v>1172</v>
      </c>
      <c r="D818" t="s">
        <v>255</v>
      </c>
      <c r="E818">
        <v>76</v>
      </c>
      <c r="F818" s="5">
        <v>1</v>
      </c>
      <c r="G818">
        <v>118128</v>
      </c>
      <c r="H818">
        <v>7015</v>
      </c>
      <c r="I818">
        <v>3958</v>
      </c>
      <c r="J818">
        <v>387</v>
      </c>
      <c r="K818">
        <v>217</v>
      </c>
      <c r="L818">
        <v>1287</v>
      </c>
      <c r="M818">
        <v>34</v>
      </c>
      <c r="N818">
        <v>124</v>
      </c>
      <c r="O818" s="5">
        <v>0</v>
      </c>
      <c r="P818">
        <v>34015</v>
      </c>
      <c r="Q818">
        <v>34025</v>
      </c>
      <c r="R818" s="5">
        <v>34035</v>
      </c>
      <c r="T818"/>
      <c r="U818" t="s">
        <v>518</v>
      </c>
      <c r="V818" s="5">
        <v>1003411</v>
      </c>
      <c r="W818" t="s">
        <v>257</v>
      </c>
      <c r="X818" s="5" t="s">
        <v>519</v>
      </c>
      <c r="Y818" t="s">
        <v>311</v>
      </c>
      <c r="Z818"/>
      <c r="AA818"/>
      <c r="AB818" s="5">
        <v>34</v>
      </c>
      <c r="AC818"/>
      <c r="AD818"/>
      <c r="AE818" s="48"/>
      <c r="AF818"/>
      <c r="AG818"/>
      <c r="AK818"/>
      <c r="AM818" s="5">
        <v>1</v>
      </c>
      <c r="AO818" s="5">
        <v>1</v>
      </c>
    </row>
    <row r="819" spans="1:41" ht="14.25" customHeight="1">
      <c r="A819" s="5" t="s">
        <v>86</v>
      </c>
      <c r="B819" s="48">
        <v>30650115</v>
      </c>
      <c r="C819" t="s">
        <v>1173</v>
      </c>
      <c r="D819" t="s">
        <v>162</v>
      </c>
      <c r="E819">
        <v>76</v>
      </c>
      <c r="F819" s="5">
        <v>1</v>
      </c>
      <c r="G819">
        <v>126889</v>
      </c>
      <c r="H819">
        <v>12111</v>
      </c>
      <c r="I819">
        <v>3773</v>
      </c>
      <c r="J819">
        <v>336</v>
      </c>
      <c r="K819">
        <v>289</v>
      </c>
      <c r="L819">
        <v>1607</v>
      </c>
      <c r="M819">
        <v>114</v>
      </c>
      <c r="N819">
        <v>154</v>
      </c>
      <c r="O819" s="5">
        <v>0</v>
      </c>
      <c r="P819">
        <v>13015</v>
      </c>
      <c r="Q819">
        <v>13025</v>
      </c>
      <c r="R819">
        <v>13035</v>
      </c>
      <c r="S819"/>
      <c r="T819"/>
      <c r="U819" t="s">
        <v>521</v>
      </c>
      <c r="V819" s="5">
        <v>1001311</v>
      </c>
      <c r="W819">
        <v>313001300</v>
      </c>
      <c r="X819" s="5">
        <v>321001301</v>
      </c>
      <c r="Y819" t="s">
        <v>319</v>
      </c>
      <c r="Z819"/>
      <c r="AA819"/>
      <c r="AB819" s="5">
        <v>13</v>
      </c>
      <c r="AC819"/>
      <c r="AD819"/>
      <c r="AE819" s="48"/>
      <c r="AF819"/>
      <c r="AG819"/>
      <c r="AK819"/>
      <c r="AM819" s="5">
        <v>2</v>
      </c>
      <c r="AO819" s="5">
        <v>1</v>
      </c>
    </row>
    <row r="820" spans="1:41" ht="14.25" customHeight="1">
      <c r="A820" s="5" t="s">
        <v>86</v>
      </c>
      <c r="B820" s="48">
        <v>30650116</v>
      </c>
      <c r="C820" t="s">
        <v>1174</v>
      </c>
      <c r="D820" t="s">
        <v>243</v>
      </c>
      <c r="E820">
        <v>76</v>
      </c>
      <c r="F820" s="5">
        <v>1</v>
      </c>
      <c r="G820">
        <v>115577</v>
      </c>
      <c r="H820">
        <v>8765</v>
      </c>
      <c r="I820">
        <v>4179</v>
      </c>
      <c r="J820">
        <v>369</v>
      </c>
      <c r="K820">
        <v>232</v>
      </c>
      <c r="L820">
        <v>1317</v>
      </c>
      <c r="M820">
        <v>34</v>
      </c>
      <c r="N820">
        <v>124</v>
      </c>
      <c r="O820" s="5">
        <v>0</v>
      </c>
      <c r="P820">
        <v>33015</v>
      </c>
      <c r="Q820">
        <v>33065</v>
      </c>
      <c r="R820">
        <v>33075</v>
      </c>
      <c r="S820"/>
      <c r="T820"/>
      <c r="U820" t="s">
        <v>448</v>
      </c>
      <c r="V820" s="5">
        <v>1003311</v>
      </c>
      <c r="W820" t="s">
        <v>245</v>
      </c>
      <c r="X820" s="5" t="s">
        <v>523</v>
      </c>
      <c r="Y820" t="s">
        <v>309</v>
      </c>
      <c r="Z820"/>
      <c r="AA820"/>
      <c r="AB820" s="5">
        <v>33</v>
      </c>
      <c r="AC820"/>
      <c r="AD820"/>
      <c r="AE820" s="48"/>
      <c r="AF820"/>
      <c r="AG820"/>
      <c r="AK820"/>
      <c r="AM820" s="5">
        <v>1</v>
      </c>
      <c r="AO820" s="5">
        <v>1</v>
      </c>
    </row>
    <row r="821" spans="1:41" ht="14.25" customHeight="1">
      <c r="A821" s="5" t="s">
        <v>86</v>
      </c>
      <c r="B821" s="48">
        <v>30650211</v>
      </c>
      <c r="C821" t="s">
        <v>1175</v>
      </c>
      <c r="D821" t="s">
        <v>153</v>
      </c>
      <c r="E821">
        <v>76</v>
      </c>
      <c r="F821" s="5">
        <v>1</v>
      </c>
      <c r="G821">
        <v>194991</v>
      </c>
      <c r="H821">
        <v>12382</v>
      </c>
      <c r="I821">
        <v>4150</v>
      </c>
      <c r="J821">
        <v>333</v>
      </c>
      <c r="K821">
        <v>331</v>
      </c>
      <c r="L821">
        <v>1627</v>
      </c>
      <c r="M821">
        <v>34</v>
      </c>
      <c r="N821">
        <v>164</v>
      </c>
      <c r="O821" s="5">
        <v>0</v>
      </c>
      <c r="P821">
        <v>10015</v>
      </c>
      <c r="Q821">
        <v>10025</v>
      </c>
      <c r="R821">
        <v>10035</v>
      </c>
      <c r="S821">
        <v>10045</v>
      </c>
      <c r="T821"/>
      <c r="U821" s="10" t="s">
        <v>525</v>
      </c>
      <c r="V821" s="5">
        <v>1001011</v>
      </c>
      <c r="W821" t="s">
        <v>155</v>
      </c>
      <c r="X821" s="5" t="s">
        <v>526</v>
      </c>
      <c r="Y821" t="s">
        <v>284</v>
      </c>
      <c r="Z821"/>
      <c r="AA821"/>
      <c r="AB821" s="5">
        <v>10</v>
      </c>
      <c r="AC821"/>
      <c r="AD821"/>
      <c r="AE821" s="52" t="s">
        <v>979</v>
      </c>
      <c r="AF821">
        <v>10045</v>
      </c>
      <c r="AG821"/>
      <c r="AK821"/>
      <c r="AM821" s="5">
        <v>2</v>
      </c>
      <c r="AO821" s="5">
        <v>1</v>
      </c>
    </row>
    <row r="822" spans="1:41" ht="14.25" customHeight="1">
      <c r="A822" s="5" t="s">
        <v>86</v>
      </c>
      <c r="B822" s="48">
        <v>30650212</v>
      </c>
      <c r="C822" t="s">
        <v>1176</v>
      </c>
      <c r="D822" t="s">
        <v>219</v>
      </c>
      <c r="E822">
        <v>76</v>
      </c>
      <c r="F822" s="5">
        <v>1</v>
      </c>
      <c r="G822">
        <v>128858</v>
      </c>
      <c r="H822">
        <v>10165</v>
      </c>
      <c r="I822">
        <v>3868</v>
      </c>
      <c r="J822">
        <v>317</v>
      </c>
      <c r="K822">
        <v>250</v>
      </c>
      <c r="L822">
        <v>1467</v>
      </c>
      <c r="M822">
        <v>34</v>
      </c>
      <c r="N822">
        <v>139</v>
      </c>
      <c r="O822" s="5">
        <v>0</v>
      </c>
      <c r="P822">
        <v>27015</v>
      </c>
      <c r="Q822">
        <v>27025</v>
      </c>
      <c r="R822">
        <v>27035</v>
      </c>
      <c r="S822"/>
      <c r="T822"/>
      <c r="U822" t="s">
        <v>529</v>
      </c>
      <c r="V822" s="5">
        <v>1002711</v>
      </c>
      <c r="W822" t="s">
        <v>221</v>
      </c>
      <c r="X822" s="5" t="s">
        <v>499</v>
      </c>
      <c r="Y822" t="s">
        <v>302</v>
      </c>
      <c r="Z822"/>
      <c r="AA822"/>
      <c r="AB822" s="5">
        <v>27</v>
      </c>
      <c r="AC822"/>
      <c r="AD822"/>
      <c r="AE822" s="48"/>
      <c r="AF822"/>
      <c r="AG822"/>
      <c r="AK822"/>
      <c r="AM822" s="5">
        <v>1</v>
      </c>
      <c r="AO822" s="5">
        <v>1</v>
      </c>
    </row>
    <row r="823" spans="1:41" ht="14.25" customHeight="1">
      <c r="A823" s="5" t="s">
        <v>86</v>
      </c>
      <c r="B823" s="48">
        <v>30650213</v>
      </c>
      <c r="C823" t="s">
        <v>1177</v>
      </c>
      <c r="D823" t="s">
        <v>204</v>
      </c>
      <c r="E823">
        <v>76</v>
      </c>
      <c r="F823" s="5">
        <v>1</v>
      </c>
      <c r="G823">
        <v>131817</v>
      </c>
      <c r="H823">
        <v>8791</v>
      </c>
      <c r="I823">
        <v>3179</v>
      </c>
      <c r="J823">
        <v>381</v>
      </c>
      <c r="K823">
        <v>145</v>
      </c>
      <c r="L823">
        <v>1447</v>
      </c>
      <c r="M823">
        <v>34</v>
      </c>
      <c r="N823">
        <v>119</v>
      </c>
      <c r="O823" s="5">
        <v>0</v>
      </c>
      <c r="P823">
        <v>28015</v>
      </c>
      <c r="Q823">
        <v>28055</v>
      </c>
      <c r="R823">
        <v>28065</v>
      </c>
      <c r="S823"/>
      <c r="T823"/>
      <c r="U823" t="s">
        <v>509</v>
      </c>
      <c r="V823" s="5">
        <v>1002811</v>
      </c>
      <c r="W823" t="s">
        <v>206</v>
      </c>
      <c r="X823" s="5" t="s">
        <v>510</v>
      </c>
      <c r="Y823" t="s">
        <v>303</v>
      </c>
      <c r="Z823"/>
      <c r="AA823"/>
      <c r="AB823" s="5">
        <v>28</v>
      </c>
      <c r="AC823"/>
      <c r="AD823"/>
      <c r="AE823" s="48"/>
      <c r="AF823"/>
      <c r="AG823"/>
      <c r="AK823"/>
      <c r="AM823" s="5">
        <v>1</v>
      </c>
      <c r="AO823" s="5">
        <v>1</v>
      </c>
    </row>
    <row r="824" spans="1:41" ht="14.25" customHeight="1">
      <c r="A824" s="5" t="s">
        <v>86</v>
      </c>
      <c r="B824" s="48">
        <v>30660111</v>
      </c>
      <c r="C824" t="s">
        <v>1178</v>
      </c>
      <c r="D824" t="s">
        <v>95</v>
      </c>
      <c r="E824">
        <v>77</v>
      </c>
      <c r="F824" s="5">
        <v>1</v>
      </c>
      <c r="G824">
        <v>129321</v>
      </c>
      <c r="H824">
        <v>10407</v>
      </c>
      <c r="I824">
        <v>4289</v>
      </c>
      <c r="J824">
        <v>390</v>
      </c>
      <c r="K824">
        <v>163</v>
      </c>
      <c r="L824">
        <v>1649</v>
      </c>
      <c r="M824">
        <v>122</v>
      </c>
      <c r="N824">
        <v>152</v>
      </c>
      <c r="O824" s="5">
        <v>0</v>
      </c>
      <c r="P824">
        <v>40015</v>
      </c>
      <c r="Q824">
        <v>40075</v>
      </c>
      <c r="R824">
        <v>40065</v>
      </c>
      <c r="S824"/>
      <c r="T824"/>
      <c r="U824" t="s">
        <v>532</v>
      </c>
      <c r="V824" s="5">
        <v>1004011</v>
      </c>
      <c r="W824">
        <v>313004000</v>
      </c>
      <c r="X824" s="5">
        <v>321004001</v>
      </c>
      <c r="Y824" t="s">
        <v>318</v>
      </c>
      <c r="Z824"/>
      <c r="AA824"/>
      <c r="AB824" s="5">
        <v>40</v>
      </c>
      <c r="AC824"/>
      <c r="AD824"/>
      <c r="AE824" s="52" t="s">
        <v>983</v>
      </c>
      <c r="AF824"/>
      <c r="AG824"/>
      <c r="AK824"/>
      <c r="AM824" s="5">
        <v>4</v>
      </c>
      <c r="AO824" s="5">
        <v>1</v>
      </c>
    </row>
    <row r="825" spans="1:41" ht="14.25" customHeight="1">
      <c r="A825" s="5" t="s">
        <v>86</v>
      </c>
      <c r="B825" s="48">
        <v>30660112</v>
      </c>
      <c r="C825" t="s">
        <v>1179</v>
      </c>
      <c r="D825" t="s">
        <v>178</v>
      </c>
      <c r="E825">
        <v>77</v>
      </c>
      <c r="F825" s="5">
        <v>1</v>
      </c>
      <c r="G825">
        <v>140903</v>
      </c>
      <c r="H825">
        <v>13178</v>
      </c>
      <c r="I825">
        <v>5149</v>
      </c>
      <c r="J825">
        <v>335</v>
      </c>
      <c r="K825">
        <v>337</v>
      </c>
      <c r="L825">
        <v>1509</v>
      </c>
      <c r="M825">
        <v>187</v>
      </c>
      <c r="N825">
        <v>182</v>
      </c>
      <c r="O825" s="5">
        <v>0</v>
      </c>
      <c r="P825">
        <v>4015</v>
      </c>
      <c r="Q825">
        <v>4025</v>
      </c>
      <c r="R825">
        <v>4035</v>
      </c>
      <c r="S825">
        <v>4045</v>
      </c>
      <c r="T825"/>
      <c r="U825" t="s">
        <v>535</v>
      </c>
      <c r="V825" s="5">
        <v>1000411</v>
      </c>
      <c r="W825" t="s">
        <v>180</v>
      </c>
      <c r="X825" s="5" t="s">
        <v>536</v>
      </c>
      <c r="Y825" t="s">
        <v>276</v>
      </c>
      <c r="Z825"/>
      <c r="AA825"/>
      <c r="AB825" s="5">
        <v>4</v>
      </c>
      <c r="AC825"/>
      <c r="AD825"/>
      <c r="AE825" s="48"/>
      <c r="AF825"/>
      <c r="AG825"/>
      <c r="AK825"/>
      <c r="AM825" s="5">
        <v>4</v>
      </c>
      <c r="AO825" s="5">
        <v>1</v>
      </c>
    </row>
    <row r="826" spans="1:41" ht="14.25" customHeight="1">
      <c r="A826" s="5" t="s">
        <v>86</v>
      </c>
      <c r="B826" s="48">
        <v>30660113</v>
      </c>
      <c r="C826" t="s">
        <v>1180</v>
      </c>
      <c r="D826" t="s">
        <v>255</v>
      </c>
      <c r="E826">
        <v>77</v>
      </c>
      <c r="F826" s="5">
        <v>1</v>
      </c>
      <c r="G826">
        <v>120403</v>
      </c>
      <c r="H826">
        <v>7134</v>
      </c>
      <c r="I826">
        <v>4003</v>
      </c>
      <c r="J826">
        <v>387</v>
      </c>
      <c r="K826">
        <v>217</v>
      </c>
      <c r="L826">
        <v>1329</v>
      </c>
      <c r="M826">
        <v>52</v>
      </c>
      <c r="N826">
        <v>142</v>
      </c>
      <c r="O826" s="5">
        <v>0</v>
      </c>
      <c r="P826">
        <v>34015</v>
      </c>
      <c r="Q826">
        <v>34025</v>
      </c>
      <c r="R826">
        <v>34035</v>
      </c>
      <c r="S826"/>
      <c r="T826"/>
      <c r="U826" t="s">
        <v>518</v>
      </c>
      <c r="V826" s="5">
        <v>1003411</v>
      </c>
      <c r="W826" t="s">
        <v>257</v>
      </c>
      <c r="X826" s="5" t="s">
        <v>519</v>
      </c>
      <c r="Y826" t="s">
        <v>311</v>
      </c>
      <c r="Z826"/>
      <c r="AA826"/>
      <c r="AB826" s="5">
        <v>34</v>
      </c>
      <c r="AC826"/>
      <c r="AD826"/>
      <c r="AE826" s="48"/>
      <c r="AF826"/>
      <c r="AG826"/>
      <c r="AK826"/>
      <c r="AM826" s="5">
        <v>1</v>
      </c>
      <c r="AO826" s="5">
        <v>1</v>
      </c>
    </row>
    <row r="827" spans="1:41" ht="14.25" customHeight="1">
      <c r="A827" s="5" t="s">
        <v>86</v>
      </c>
      <c r="B827" s="48">
        <v>30660114</v>
      </c>
      <c r="C827" t="s">
        <v>1181</v>
      </c>
      <c r="D827" t="s">
        <v>201</v>
      </c>
      <c r="E827">
        <v>77</v>
      </c>
      <c r="F827" s="5">
        <v>1</v>
      </c>
      <c r="G827">
        <v>125150</v>
      </c>
      <c r="H827">
        <v>9728</v>
      </c>
      <c r="I827">
        <v>3685</v>
      </c>
      <c r="J827">
        <v>341</v>
      </c>
      <c r="K827">
        <v>145</v>
      </c>
      <c r="L827">
        <v>1489</v>
      </c>
      <c r="M827">
        <v>52</v>
      </c>
      <c r="N827">
        <v>132</v>
      </c>
      <c r="O827" s="5">
        <v>0</v>
      </c>
      <c r="P827">
        <v>41015</v>
      </c>
      <c r="Q827">
        <v>41025</v>
      </c>
      <c r="R827">
        <v>41035</v>
      </c>
      <c r="S827"/>
      <c r="T827"/>
      <c r="U827" t="s">
        <v>481</v>
      </c>
      <c r="V827" s="5">
        <v>1004111</v>
      </c>
      <c r="W827" t="s">
        <v>203</v>
      </c>
      <c r="X827" s="5" t="s">
        <v>482</v>
      </c>
      <c r="Y827" t="s">
        <v>319</v>
      </c>
      <c r="Z827"/>
      <c r="AA827"/>
      <c r="AB827" s="5">
        <v>41</v>
      </c>
      <c r="AC827"/>
      <c r="AD827"/>
      <c r="AE827" s="48"/>
      <c r="AF827"/>
      <c r="AG827"/>
      <c r="AK827"/>
      <c r="AM827" s="5">
        <v>1</v>
      </c>
      <c r="AO827" s="5">
        <v>1</v>
      </c>
    </row>
    <row r="828" spans="1:41" ht="14.25" customHeight="1">
      <c r="A828" s="5" t="s">
        <v>86</v>
      </c>
      <c r="B828" s="48">
        <v>30660115</v>
      </c>
      <c r="C828" t="s">
        <v>1182</v>
      </c>
      <c r="D828" t="s">
        <v>193</v>
      </c>
      <c r="E828">
        <v>77</v>
      </c>
      <c r="F828" s="5">
        <v>1</v>
      </c>
      <c r="G828">
        <v>112996</v>
      </c>
      <c r="H828">
        <v>8926</v>
      </c>
      <c r="I828">
        <v>4228</v>
      </c>
      <c r="J828">
        <v>402</v>
      </c>
      <c r="K828">
        <v>274</v>
      </c>
      <c r="L828">
        <v>1369</v>
      </c>
      <c r="M828">
        <v>52</v>
      </c>
      <c r="N828">
        <v>142</v>
      </c>
      <c r="O828" s="5">
        <v>0</v>
      </c>
      <c r="P828">
        <v>26015</v>
      </c>
      <c r="Q828">
        <v>26025</v>
      </c>
      <c r="R828">
        <v>26035</v>
      </c>
      <c r="S828"/>
      <c r="T828"/>
      <c r="U828" t="s">
        <v>540</v>
      </c>
      <c r="V828" s="5">
        <v>1002611</v>
      </c>
      <c r="W828" t="s">
        <v>195</v>
      </c>
      <c r="X828" s="5" t="s">
        <v>461</v>
      </c>
      <c r="Y828" t="s">
        <v>301</v>
      </c>
      <c r="Z828"/>
      <c r="AA828"/>
      <c r="AB828" s="5">
        <v>26</v>
      </c>
      <c r="AC828"/>
      <c r="AD828"/>
      <c r="AE828" s="48"/>
      <c r="AF828"/>
      <c r="AG828"/>
      <c r="AK828"/>
      <c r="AM828" s="5">
        <v>1</v>
      </c>
      <c r="AO828" s="5">
        <v>1</v>
      </c>
    </row>
    <row r="829" spans="1:41" ht="14.25" customHeight="1">
      <c r="A829" s="5" t="s">
        <v>86</v>
      </c>
      <c r="B829" s="48">
        <v>30660116</v>
      </c>
      <c r="C829" s="10" t="s">
        <v>1183</v>
      </c>
      <c r="D829" t="s">
        <v>243</v>
      </c>
      <c r="E829">
        <v>77</v>
      </c>
      <c r="F829" s="5">
        <v>1</v>
      </c>
      <c r="G829">
        <v>117740</v>
      </c>
      <c r="H829">
        <v>8926</v>
      </c>
      <c r="I829">
        <v>4228</v>
      </c>
      <c r="J829">
        <v>369</v>
      </c>
      <c r="K829">
        <v>232</v>
      </c>
      <c r="L829">
        <v>1359</v>
      </c>
      <c r="M829">
        <v>52</v>
      </c>
      <c r="N829">
        <v>142</v>
      </c>
      <c r="O829" s="5">
        <v>0</v>
      </c>
      <c r="P829">
        <v>33015</v>
      </c>
      <c r="Q829">
        <v>33065</v>
      </c>
      <c r="R829">
        <v>33075</v>
      </c>
      <c r="S829"/>
      <c r="T829"/>
      <c r="U829" t="s">
        <v>448</v>
      </c>
      <c r="V829" s="5">
        <v>1003311</v>
      </c>
      <c r="W829" t="s">
        <v>245</v>
      </c>
      <c r="X829" s="5" t="s">
        <v>523</v>
      </c>
      <c r="Y829" t="s">
        <v>309</v>
      </c>
      <c r="Z829"/>
      <c r="AA829"/>
      <c r="AB829" s="5">
        <v>33</v>
      </c>
      <c r="AC829"/>
      <c r="AD829"/>
      <c r="AE829" s="48"/>
      <c r="AF829"/>
      <c r="AG829"/>
      <c r="AK829"/>
      <c r="AM829" s="5">
        <v>1</v>
      </c>
      <c r="AO829" s="5">
        <v>1</v>
      </c>
    </row>
    <row r="830" spans="1:41" ht="14.25" customHeight="1">
      <c r="A830" s="5" t="s">
        <v>86</v>
      </c>
      <c r="B830" s="48">
        <v>30660211</v>
      </c>
      <c r="C830" t="s">
        <v>1184</v>
      </c>
      <c r="D830" t="s">
        <v>207</v>
      </c>
      <c r="E830">
        <v>77</v>
      </c>
      <c r="F830" s="5">
        <v>1</v>
      </c>
      <c r="G830">
        <v>179726</v>
      </c>
      <c r="H830">
        <v>14753</v>
      </c>
      <c r="I830">
        <v>3878</v>
      </c>
      <c r="J830">
        <v>383</v>
      </c>
      <c r="K830">
        <v>349</v>
      </c>
      <c r="L830">
        <v>1759</v>
      </c>
      <c r="M830">
        <v>127</v>
      </c>
      <c r="N830">
        <v>127</v>
      </c>
      <c r="O830" s="5">
        <v>0</v>
      </c>
      <c r="P830">
        <v>6015</v>
      </c>
      <c r="Q830">
        <v>6025</v>
      </c>
      <c r="R830">
        <v>6035</v>
      </c>
      <c r="S830">
        <v>6045</v>
      </c>
      <c r="T830"/>
      <c r="U830" t="s">
        <v>543</v>
      </c>
      <c r="V830" s="5">
        <v>1000611</v>
      </c>
      <c r="W830" t="s">
        <v>209</v>
      </c>
      <c r="X830" s="5" t="s">
        <v>544</v>
      </c>
      <c r="Y830" t="s">
        <v>279</v>
      </c>
      <c r="Z830"/>
      <c r="AA830"/>
      <c r="AB830" s="5">
        <v>6</v>
      </c>
      <c r="AC830"/>
      <c r="AD830"/>
      <c r="AE830" s="48" t="s">
        <v>1185</v>
      </c>
      <c r="AF830">
        <v>6045</v>
      </c>
      <c r="AG830"/>
      <c r="AK830"/>
      <c r="AM830" s="5">
        <v>3</v>
      </c>
      <c r="AO830" s="5">
        <v>1</v>
      </c>
    </row>
    <row r="831" spans="1:41" ht="14.25" customHeight="1">
      <c r="A831" s="5" t="s">
        <v>86</v>
      </c>
      <c r="B831" s="48">
        <v>30660212</v>
      </c>
      <c r="C831" t="s">
        <v>1186</v>
      </c>
      <c r="D831" t="s">
        <v>159</v>
      </c>
      <c r="E831">
        <v>77</v>
      </c>
      <c r="F831" s="5">
        <v>1</v>
      </c>
      <c r="G831">
        <v>133494</v>
      </c>
      <c r="H831">
        <v>13602</v>
      </c>
      <c r="I831">
        <v>4289</v>
      </c>
      <c r="J831">
        <v>392</v>
      </c>
      <c r="K831">
        <v>289</v>
      </c>
      <c r="L831">
        <v>1649</v>
      </c>
      <c r="M831">
        <v>132</v>
      </c>
      <c r="N831">
        <v>172</v>
      </c>
      <c r="O831" s="5">
        <v>0</v>
      </c>
      <c r="P831">
        <v>12015</v>
      </c>
      <c r="Q831">
        <v>12025</v>
      </c>
      <c r="R831">
        <v>12035</v>
      </c>
      <c r="S831"/>
      <c r="T831"/>
      <c r="U831" t="s">
        <v>547</v>
      </c>
      <c r="V831" s="5">
        <v>1001211</v>
      </c>
      <c r="W831" t="s">
        <v>161</v>
      </c>
      <c r="X831" s="5" t="s">
        <v>548</v>
      </c>
      <c r="Y831" t="s">
        <v>286</v>
      </c>
      <c r="Z831"/>
      <c r="AA831"/>
      <c r="AB831" s="5">
        <v>12</v>
      </c>
      <c r="AC831"/>
      <c r="AD831"/>
      <c r="AE831" s="48"/>
      <c r="AF831"/>
      <c r="AG831"/>
      <c r="AK831"/>
      <c r="AM831" s="5">
        <v>3</v>
      </c>
      <c r="AO831" s="5">
        <v>1</v>
      </c>
    </row>
    <row r="832" spans="1:41" ht="14.25" customHeight="1">
      <c r="A832" s="5" t="s">
        <v>86</v>
      </c>
      <c r="B832" s="48">
        <v>30670111</v>
      </c>
      <c r="C832" t="s">
        <v>1187</v>
      </c>
      <c r="D832" t="s">
        <v>153</v>
      </c>
      <c r="E832">
        <v>77</v>
      </c>
      <c r="F832" s="5">
        <v>1</v>
      </c>
      <c r="G832">
        <v>151600</v>
      </c>
      <c r="H832">
        <v>11637</v>
      </c>
      <c r="I832">
        <v>4196</v>
      </c>
      <c r="J832">
        <v>333</v>
      </c>
      <c r="K832">
        <v>331</v>
      </c>
      <c r="L832">
        <v>1714</v>
      </c>
      <c r="M832">
        <v>66</v>
      </c>
      <c r="N832">
        <v>196</v>
      </c>
      <c r="O832" s="5">
        <v>0</v>
      </c>
      <c r="P832">
        <v>10015</v>
      </c>
      <c r="Q832">
        <v>10025</v>
      </c>
      <c r="R832">
        <v>10035</v>
      </c>
      <c r="S832">
        <v>10045</v>
      </c>
      <c r="T832"/>
      <c r="U832" t="s">
        <v>550</v>
      </c>
      <c r="V832" s="5">
        <v>1001011</v>
      </c>
      <c r="W832" t="s">
        <v>155</v>
      </c>
      <c r="X832" s="5" t="s">
        <v>526</v>
      </c>
      <c r="Y832" t="s">
        <v>284</v>
      </c>
      <c r="Z832"/>
      <c r="AA832"/>
      <c r="AB832" s="5">
        <v>10</v>
      </c>
      <c r="AC832"/>
      <c r="AD832"/>
      <c r="AE832" s="52" t="s">
        <v>992</v>
      </c>
      <c r="AF832">
        <v>10045</v>
      </c>
      <c r="AG832"/>
      <c r="AK832"/>
      <c r="AM832" s="5">
        <v>2</v>
      </c>
      <c r="AO832" s="5">
        <v>1</v>
      </c>
    </row>
    <row r="833" spans="1:41" ht="14.25" customHeight="1">
      <c r="A833" s="5" t="s">
        <v>86</v>
      </c>
      <c r="B833" s="48">
        <v>30670112</v>
      </c>
      <c r="C833" t="s">
        <v>1188</v>
      </c>
      <c r="D833" t="s">
        <v>173</v>
      </c>
      <c r="E833">
        <v>77</v>
      </c>
      <c r="F833" s="5">
        <v>1</v>
      </c>
      <c r="G833">
        <v>139926</v>
      </c>
      <c r="H833">
        <v>10144</v>
      </c>
      <c r="I833">
        <v>4448</v>
      </c>
      <c r="J833">
        <v>318</v>
      </c>
      <c r="K833">
        <v>289</v>
      </c>
      <c r="L833">
        <v>1694</v>
      </c>
      <c r="M833">
        <v>66</v>
      </c>
      <c r="N833">
        <v>176</v>
      </c>
      <c r="O833" s="5">
        <v>0</v>
      </c>
      <c r="P833">
        <v>19015</v>
      </c>
      <c r="Q833">
        <v>19025</v>
      </c>
      <c r="R833">
        <v>19035</v>
      </c>
      <c r="S833"/>
      <c r="T833"/>
      <c r="U833" t="s">
        <v>441</v>
      </c>
      <c r="V833" s="5">
        <v>1001911</v>
      </c>
      <c r="W833" t="s">
        <v>175</v>
      </c>
      <c r="X833" s="5" t="s">
        <v>442</v>
      </c>
      <c r="Y833" t="s">
        <v>294</v>
      </c>
      <c r="Z833"/>
      <c r="AA833"/>
      <c r="AB833" s="5">
        <v>19</v>
      </c>
      <c r="AC833"/>
      <c r="AD833"/>
      <c r="AE833" s="48"/>
      <c r="AF833"/>
      <c r="AG833"/>
      <c r="AK833"/>
      <c r="AM833" s="5">
        <v>1</v>
      </c>
      <c r="AO833" s="5">
        <v>1</v>
      </c>
    </row>
    <row r="834" spans="1:41" ht="14.25" customHeight="1">
      <c r="A834" s="5" t="s">
        <v>86</v>
      </c>
      <c r="B834" s="48">
        <v>30670113</v>
      </c>
      <c r="C834" t="s">
        <v>1189</v>
      </c>
      <c r="D834" t="s">
        <v>193</v>
      </c>
      <c r="E834">
        <v>77</v>
      </c>
      <c r="F834" s="5">
        <v>1</v>
      </c>
      <c r="G834">
        <v>113900</v>
      </c>
      <c r="H834">
        <v>8987</v>
      </c>
      <c r="I834">
        <v>4228</v>
      </c>
      <c r="J834">
        <v>402</v>
      </c>
      <c r="K834">
        <v>274</v>
      </c>
      <c r="L834">
        <v>1414</v>
      </c>
      <c r="M834">
        <v>66</v>
      </c>
      <c r="N834">
        <v>156</v>
      </c>
      <c r="O834" s="5">
        <v>0</v>
      </c>
      <c r="P834">
        <v>26015</v>
      </c>
      <c r="Q834">
        <v>26025</v>
      </c>
      <c r="R834">
        <v>26035</v>
      </c>
      <c r="S834"/>
      <c r="T834"/>
      <c r="U834" s="10" t="s">
        <v>554</v>
      </c>
      <c r="V834" s="5">
        <v>1002611</v>
      </c>
      <c r="W834" t="s">
        <v>195</v>
      </c>
      <c r="X834" s="5" t="s">
        <v>461</v>
      </c>
      <c r="Y834" t="s">
        <v>301</v>
      </c>
      <c r="Z834"/>
      <c r="AA834"/>
      <c r="AB834" s="5">
        <v>26</v>
      </c>
      <c r="AC834"/>
      <c r="AD834"/>
      <c r="AE834" s="48"/>
      <c r="AF834"/>
      <c r="AG834"/>
      <c r="AK834"/>
      <c r="AM834" s="5">
        <v>1</v>
      </c>
      <c r="AO834" s="5">
        <v>1</v>
      </c>
    </row>
    <row r="835" spans="1:41" ht="14.25" customHeight="1">
      <c r="A835" s="5" t="s">
        <v>86</v>
      </c>
      <c r="B835" s="48">
        <v>30670114</v>
      </c>
      <c r="C835" t="s">
        <v>1190</v>
      </c>
      <c r="D835" t="s">
        <v>255</v>
      </c>
      <c r="E835">
        <v>77</v>
      </c>
      <c r="F835" s="5">
        <v>1</v>
      </c>
      <c r="G835">
        <v>121366</v>
      </c>
      <c r="H835">
        <v>7183</v>
      </c>
      <c r="I835">
        <v>4003</v>
      </c>
      <c r="J835">
        <v>387</v>
      </c>
      <c r="K835">
        <v>217</v>
      </c>
      <c r="L835">
        <v>1374</v>
      </c>
      <c r="M835">
        <v>66</v>
      </c>
      <c r="N835">
        <v>156</v>
      </c>
      <c r="O835" s="5">
        <v>0</v>
      </c>
      <c r="P835">
        <v>34015</v>
      </c>
      <c r="Q835">
        <v>34025</v>
      </c>
      <c r="R835" s="5">
        <v>34035</v>
      </c>
      <c r="T835"/>
      <c r="U835" t="s">
        <v>518</v>
      </c>
      <c r="V835" s="5">
        <v>1003411</v>
      </c>
      <c r="W835" t="s">
        <v>257</v>
      </c>
      <c r="X835" s="5" t="s">
        <v>519</v>
      </c>
      <c r="Y835" t="s">
        <v>311</v>
      </c>
      <c r="Z835"/>
      <c r="AA835"/>
      <c r="AB835" s="5">
        <v>34</v>
      </c>
      <c r="AC835"/>
      <c r="AD835"/>
      <c r="AE835" s="48"/>
      <c r="AF835"/>
      <c r="AG835"/>
      <c r="AK835"/>
      <c r="AM835" s="5">
        <v>1</v>
      </c>
      <c r="AO835" s="5">
        <v>1</v>
      </c>
    </row>
    <row r="836" spans="1:41" ht="14.25" customHeight="1">
      <c r="A836" s="5" t="s">
        <v>86</v>
      </c>
      <c r="B836" s="48">
        <v>30670115</v>
      </c>
      <c r="C836" s="10" t="s">
        <v>1191</v>
      </c>
      <c r="D836" t="s">
        <v>165</v>
      </c>
      <c r="E836">
        <v>77</v>
      </c>
      <c r="F836" s="5">
        <v>1</v>
      </c>
      <c r="G836">
        <v>120783</v>
      </c>
      <c r="H836">
        <v>12108</v>
      </c>
      <c r="I836">
        <v>3971</v>
      </c>
      <c r="J836">
        <v>365</v>
      </c>
      <c r="K836">
        <v>313</v>
      </c>
      <c r="L836">
        <v>1514</v>
      </c>
      <c r="M836">
        <v>146</v>
      </c>
      <c r="N836">
        <v>171</v>
      </c>
      <c r="O836" s="5">
        <v>0</v>
      </c>
      <c r="P836">
        <v>14015</v>
      </c>
      <c r="Q836">
        <v>14025</v>
      </c>
      <c r="R836">
        <v>14035</v>
      </c>
      <c r="S836"/>
      <c r="T836"/>
      <c r="U836" t="s">
        <v>486</v>
      </c>
      <c r="V836" s="5">
        <v>1001411</v>
      </c>
      <c r="W836" t="s">
        <v>167</v>
      </c>
      <c r="X836" s="5" t="s">
        <v>487</v>
      </c>
      <c r="Y836" t="s">
        <v>288</v>
      </c>
      <c r="Z836"/>
      <c r="AA836"/>
      <c r="AB836" s="5">
        <v>14</v>
      </c>
      <c r="AC836"/>
      <c r="AD836"/>
      <c r="AE836" s="52" t="s">
        <v>997</v>
      </c>
      <c r="AF836"/>
      <c r="AG836"/>
      <c r="AK836"/>
      <c r="AM836" s="5">
        <v>2</v>
      </c>
      <c r="AO836" s="5">
        <v>1</v>
      </c>
    </row>
    <row r="837" spans="1:41" ht="14.25" customHeight="1">
      <c r="A837" s="5" t="s">
        <v>86</v>
      </c>
      <c r="B837" s="48">
        <v>30670116</v>
      </c>
      <c r="C837" t="s">
        <v>1192</v>
      </c>
      <c r="D837" t="s">
        <v>243</v>
      </c>
      <c r="E837">
        <v>77</v>
      </c>
      <c r="F837" s="5">
        <v>1</v>
      </c>
      <c r="G837">
        <v>118682</v>
      </c>
      <c r="H837">
        <v>8987</v>
      </c>
      <c r="I837">
        <v>4228</v>
      </c>
      <c r="J837">
        <v>369</v>
      </c>
      <c r="K837">
        <v>232</v>
      </c>
      <c r="L837">
        <v>1404</v>
      </c>
      <c r="M837">
        <v>66</v>
      </c>
      <c r="N837">
        <v>156</v>
      </c>
      <c r="O837" s="5">
        <v>0</v>
      </c>
      <c r="P837">
        <v>33015</v>
      </c>
      <c r="Q837">
        <v>33065</v>
      </c>
      <c r="R837">
        <v>33075</v>
      </c>
      <c r="S837"/>
      <c r="T837"/>
      <c r="U837" t="s">
        <v>448</v>
      </c>
      <c r="V837" s="5">
        <v>1003311</v>
      </c>
      <c r="W837" t="s">
        <v>245</v>
      </c>
      <c r="X837" s="5" t="s">
        <v>523</v>
      </c>
      <c r="Y837" t="s">
        <v>309</v>
      </c>
      <c r="Z837"/>
      <c r="AA837"/>
      <c r="AB837" s="5">
        <v>33</v>
      </c>
      <c r="AC837"/>
      <c r="AD837"/>
      <c r="AE837" s="48"/>
      <c r="AF837"/>
      <c r="AG837"/>
      <c r="AK837"/>
      <c r="AM837" s="5">
        <v>1</v>
      </c>
      <c r="AO837" s="5">
        <v>1</v>
      </c>
    </row>
    <row r="838" spans="1:41" ht="14.25" customHeight="1">
      <c r="A838" s="5" t="s">
        <v>86</v>
      </c>
      <c r="B838" s="48">
        <v>30670211</v>
      </c>
      <c r="C838" t="s">
        <v>1193</v>
      </c>
      <c r="D838" t="s">
        <v>433</v>
      </c>
      <c r="E838">
        <v>77</v>
      </c>
      <c r="F838" s="5">
        <v>1</v>
      </c>
      <c r="G838">
        <v>180815</v>
      </c>
      <c r="H838">
        <v>13771</v>
      </c>
      <c r="I838">
        <v>4514</v>
      </c>
      <c r="J838">
        <v>377</v>
      </c>
      <c r="K838">
        <v>349</v>
      </c>
      <c r="L838">
        <v>1534</v>
      </c>
      <c r="M838">
        <v>146</v>
      </c>
      <c r="N838">
        <v>196</v>
      </c>
      <c r="O838" s="5">
        <v>0</v>
      </c>
      <c r="P838">
        <v>5015</v>
      </c>
      <c r="Q838">
        <v>5025</v>
      </c>
      <c r="R838">
        <v>5035</v>
      </c>
      <c r="S838">
        <v>5045</v>
      </c>
      <c r="T838"/>
      <c r="U838" t="s">
        <v>434</v>
      </c>
      <c r="V838" s="5">
        <v>1000511</v>
      </c>
      <c r="W838" t="s">
        <v>212</v>
      </c>
      <c r="X838" s="5" t="s">
        <v>435</v>
      </c>
      <c r="Y838" t="s">
        <v>278</v>
      </c>
      <c r="Z838"/>
      <c r="AA838"/>
      <c r="AB838" s="5">
        <v>5</v>
      </c>
      <c r="AC838"/>
      <c r="AD838"/>
      <c r="AE838" s="52" t="s">
        <v>1000</v>
      </c>
      <c r="AF838">
        <v>5045</v>
      </c>
      <c r="AG838"/>
      <c r="AK838"/>
      <c r="AM838" s="5">
        <v>4</v>
      </c>
      <c r="AO838" s="5">
        <v>1</v>
      </c>
    </row>
    <row r="839" spans="1:41" ht="14.25" customHeight="1">
      <c r="A839" s="5" t="s">
        <v>86</v>
      </c>
      <c r="B839" s="48">
        <v>30670212</v>
      </c>
      <c r="C839" t="s">
        <v>1194</v>
      </c>
      <c r="D839" t="s">
        <v>255</v>
      </c>
      <c r="E839">
        <v>77</v>
      </c>
      <c r="F839" s="5">
        <v>1</v>
      </c>
      <c r="G839">
        <v>140630</v>
      </c>
      <c r="H839">
        <v>7511</v>
      </c>
      <c r="I839">
        <v>4003</v>
      </c>
      <c r="J839">
        <v>387</v>
      </c>
      <c r="K839">
        <v>217</v>
      </c>
      <c r="L839">
        <v>1374</v>
      </c>
      <c r="M839">
        <v>66</v>
      </c>
      <c r="N839">
        <v>156</v>
      </c>
      <c r="O839" s="5">
        <v>0</v>
      </c>
      <c r="P839">
        <v>34015</v>
      </c>
      <c r="Q839">
        <v>34025</v>
      </c>
      <c r="R839">
        <v>34035</v>
      </c>
      <c r="S839"/>
      <c r="T839"/>
      <c r="U839" t="s">
        <v>562</v>
      </c>
      <c r="V839" s="5">
        <v>1003411</v>
      </c>
      <c r="W839" t="s">
        <v>257</v>
      </c>
      <c r="X839" s="5" t="s">
        <v>519</v>
      </c>
      <c r="Y839" t="s">
        <v>311</v>
      </c>
      <c r="Z839"/>
      <c r="AA839"/>
      <c r="AB839" s="5">
        <v>34</v>
      </c>
      <c r="AC839"/>
      <c r="AD839"/>
      <c r="AE839" s="48"/>
      <c r="AF839"/>
      <c r="AG839"/>
      <c r="AK839"/>
      <c r="AM839" s="5">
        <v>1</v>
      </c>
      <c r="AO839" s="5">
        <v>1</v>
      </c>
    </row>
    <row r="840" spans="1:41" ht="14.25" customHeight="1">
      <c r="A840" s="5" t="s">
        <v>86</v>
      </c>
      <c r="B840" s="48">
        <v>30670213</v>
      </c>
      <c r="C840" t="s">
        <v>1195</v>
      </c>
      <c r="D840" t="s">
        <v>219</v>
      </c>
      <c r="E840">
        <v>77</v>
      </c>
      <c r="F840" s="5">
        <v>1</v>
      </c>
      <c r="G840">
        <v>131980</v>
      </c>
      <c r="H840">
        <v>10424</v>
      </c>
      <c r="I840">
        <v>3910</v>
      </c>
      <c r="J840">
        <v>317</v>
      </c>
      <c r="K840">
        <v>250</v>
      </c>
      <c r="L840">
        <v>1554</v>
      </c>
      <c r="M840">
        <v>66</v>
      </c>
      <c r="N840">
        <v>171</v>
      </c>
      <c r="O840" s="5">
        <v>0</v>
      </c>
      <c r="P840">
        <v>27015</v>
      </c>
      <c r="Q840">
        <v>27025</v>
      </c>
      <c r="R840">
        <v>27035</v>
      </c>
      <c r="S840"/>
      <c r="T840"/>
      <c r="U840" t="s">
        <v>529</v>
      </c>
      <c r="V840" s="5">
        <v>1002711</v>
      </c>
      <c r="W840" t="s">
        <v>221</v>
      </c>
      <c r="X840" s="5" t="s">
        <v>499</v>
      </c>
      <c r="Y840" t="s">
        <v>302</v>
      </c>
      <c r="Z840"/>
      <c r="AA840"/>
      <c r="AB840" s="5">
        <v>27</v>
      </c>
      <c r="AC840"/>
      <c r="AD840"/>
      <c r="AE840" s="48"/>
      <c r="AF840"/>
      <c r="AG840"/>
      <c r="AK840"/>
      <c r="AM840" s="5">
        <v>1</v>
      </c>
      <c r="AO840" s="5">
        <v>1</v>
      </c>
    </row>
    <row r="841" spans="1:41" ht="14.25" customHeight="1">
      <c r="A841" s="5" t="s">
        <v>86</v>
      </c>
      <c r="B841" s="48">
        <v>30670214</v>
      </c>
      <c r="C841" s="10" t="s">
        <v>1196</v>
      </c>
      <c r="D841" t="s">
        <v>243</v>
      </c>
      <c r="E841">
        <v>77</v>
      </c>
      <c r="F841" s="5">
        <v>1</v>
      </c>
      <c r="G841">
        <v>137521</v>
      </c>
      <c r="H841">
        <v>9398</v>
      </c>
      <c r="I841">
        <v>4228</v>
      </c>
      <c r="J841">
        <v>369</v>
      </c>
      <c r="K841">
        <v>232</v>
      </c>
      <c r="L841">
        <v>1404</v>
      </c>
      <c r="M841">
        <v>66</v>
      </c>
      <c r="N841">
        <v>156</v>
      </c>
      <c r="O841" s="5">
        <v>0</v>
      </c>
      <c r="P841">
        <v>33015</v>
      </c>
      <c r="Q841">
        <v>33065</v>
      </c>
      <c r="R841">
        <v>33075</v>
      </c>
      <c r="S841"/>
      <c r="T841"/>
      <c r="U841" t="s">
        <v>448</v>
      </c>
      <c r="V841" s="5">
        <v>1003311</v>
      </c>
      <c r="W841" t="s">
        <v>245</v>
      </c>
      <c r="X841" s="5" t="s">
        <v>523</v>
      </c>
      <c r="Y841" t="s">
        <v>309</v>
      </c>
      <c r="Z841"/>
      <c r="AA841"/>
      <c r="AB841" s="5">
        <v>33</v>
      </c>
      <c r="AC841"/>
      <c r="AD841"/>
      <c r="AE841" s="48"/>
      <c r="AF841"/>
      <c r="AG841"/>
      <c r="AK841"/>
      <c r="AM841" s="5">
        <v>1</v>
      </c>
      <c r="AO841" s="5">
        <v>1</v>
      </c>
    </row>
    <row r="842" spans="1:41" ht="14.25" customHeight="1">
      <c r="A842" s="5" t="s">
        <v>86</v>
      </c>
      <c r="B842" s="52">
        <v>30680111</v>
      </c>
      <c r="C842" t="s">
        <v>1197</v>
      </c>
      <c r="D842" t="s">
        <v>153</v>
      </c>
      <c r="E842">
        <v>78</v>
      </c>
      <c r="F842" s="5">
        <v>1</v>
      </c>
      <c r="G842">
        <v>154606</v>
      </c>
      <c r="H842">
        <v>11862</v>
      </c>
      <c r="I842">
        <v>4242</v>
      </c>
      <c r="J842">
        <v>333</v>
      </c>
      <c r="K842">
        <v>331</v>
      </c>
      <c r="L842">
        <v>1728</v>
      </c>
      <c r="M842">
        <v>72</v>
      </c>
      <c r="N842">
        <v>202</v>
      </c>
      <c r="O842" s="5">
        <v>0</v>
      </c>
      <c r="P842">
        <v>10015</v>
      </c>
      <c r="Q842">
        <v>10025</v>
      </c>
      <c r="R842">
        <v>10035</v>
      </c>
      <c r="S842">
        <v>10045</v>
      </c>
      <c r="T842"/>
      <c r="U842" s="10" t="s">
        <v>550</v>
      </c>
      <c r="V842" s="5">
        <v>1001011</v>
      </c>
      <c r="W842" t="s">
        <v>155</v>
      </c>
      <c r="X842" s="5" t="s">
        <v>526</v>
      </c>
      <c r="Y842" t="s">
        <v>284</v>
      </c>
      <c r="Z842"/>
      <c r="AA842"/>
      <c r="AB842" s="5">
        <v>10</v>
      </c>
      <c r="AC842"/>
      <c r="AD842"/>
      <c r="AE842" s="52" t="s">
        <v>992</v>
      </c>
      <c r="AF842">
        <v>10045</v>
      </c>
      <c r="AG842"/>
      <c r="AK842"/>
      <c r="AM842" s="5">
        <v>2</v>
      </c>
      <c r="AO842" s="5">
        <v>1</v>
      </c>
    </row>
    <row r="843" spans="1:41" ht="14.25" customHeight="1">
      <c r="A843" s="5" t="s">
        <v>86</v>
      </c>
      <c r="B843" s="48">
        <v>30680112</v>
      </c>
      <c r="C843" t="s">
        <v>1198</v>
      </c>
      <c r="D843" t="s">
        <v>252</v>
      </c>
      <c r="E843">
        <v>78</v>
      </c>
      <c r="F843" s="5">
        <v>1</v>
      </c>
      <c r="G843">
        <v>104013</v>
      </c>
      <c r="H843">
        <v>10326</v>
      </c>
      <c r="I843">
        <v>3240</v>
      </c>
      <c r="J843">
        <v>328</v>
      </c>
      <c r="K843">
        <v>235</v>
      </c>
      <c r="L843">
        <v>1588</v>
      </c>
      <c r="M843">
        <v>117</v>
      </c>
      <c r="N843">
        <v>152</v>
      </c>
      <c r="O843" s="5">
        <v>0</v>
      </c>
      <c r="P843">
        <v>35015</v>
      </c>
      <c r="Q843">
        <v>35025</v>
      </c>
      <c r="R843">
        <v>35035</v>
      </c>
      <c r="S843"/>
      <c r="T843"/>
      <c r="U843" s="10" t="s">
        <v>569</v>
      </c>
      <c r="V843" s="5">
        <v>1003511</v>
      </c>
      <c r="W843" t="s">
        <v>254</v>
      </c>
      <c r="X843" s="5" t="s">
        <v>473</v>
      </c>
      <c r="Y843" t="s">
        <v>312</v>
      </c>
      <c r="Z843"/>
      <c r="AA843"/>
      <c r="AB843" s="5">
        <v>35</v>
      </c>
      <c r="AC843"/>
      <c r="AD843"/>
      <c r="AE843" s="48"/>
      <c r="AF843"/>
      <c r="AG843"/>
      <c r="AK843"/>
      <c r="AM843" s="5">
        <v>2</v>
      </c>
      <c r="AO843" s="5">
        <v>1</v>
      </c>
    </row>
    <row r="844" spans="1:41" ht="14.25" customHeight="1">
      <c r="A844" s="5" t="s">
        <v>86</v>
      </c>
      <c r="B844" s="48">
        <v>30680113</v>
      </c>
      <c r="C844" t="s">
        <v>1199</v>
      </c>
      <c r="D844" t="s">
        <v>249</v>
      </c>
      <c r="E844">
        <v>78</v>
      </c>
      <c r="F844" s="5">
        <v>1</v>
      </c>
      <c r="G844">
        <v>118760</v>
      </c>
      <c r="H844">
        <v>10989</v>
      </c>
      <c r="I844">
        <v>3401</v>
      </c>
      <c r="J844">
        <v>351</v>
      </c>
      <c r="K844">
        <v>139</v>
      </c>
      <c r="L844">
        <v>1488</v>
      </c>
      <c r="M844">
        <v>147</v>
      </c>
      <c r="N844">
        <v>152</v>
      </c>
      <c r="O844" s="5">
        <v>0</v>
      </c>
      <c r="P844">
        <v>32015</v>
      </c>
      <c r="Q844">
        <v>32025</v>
      </c>
      <c r="R844">
        <v>32035</v>
      </c>
      <c r="S844"/>
      <c r="T844"/>
      <c r="U844" s="10" t="s">
        <v>571</v>
      </c>
      <c r="V844" s="5">
        <v>1003211</v>
      </c>
      <c r="W844" t="s">
        <v>251</v>
      </c>
      <c r="X844" s="5" t="s">
        <v>470</v>
      </c>
      <c r="Y844" t="s">
        <v>308</v>
      </c>
      <c r="Z844"/>
      <c r="AA844"/>
      <c r="AB844" s="5">
        <v>32</v>
      </c>
      <c r="AC844"/>
      <c r="AD844"/>
      <c r="AE844" s="48"/>
      <c r="AF844"/>
      <c r="AG844"/>
      <c r="AK844"/>
      <c r="AM844" s="5">
        <v>3</v>
      </c>
      <c r="AO844" s="5">
        <v>1</v>
      </c>
    </row>
    <row r="845" spans="1:41" ht="14.25" customHeight="1">
      <c r="A845" s="5" t="s">
        <v>86</v>
      </c>
      <c r="B845" s="48">
        <v>30680114</v>
      </c>
      <c r="C845" t="s">
        <v>1200</v>
      </c>
      <c r="D845" t="s">
        <v>246</v>
      </c>
      <c r="E845">
        <v>78</v>
      </c>
      <c r="F845" s="5">
        <v>1</v>
      </c>
      <c r="G845">
        <v>104013</v>
      </c>
      <c r="H845">
        <v>8312</v>
      </c>
      <c r="I845">
        <v>3401</v>
      </c>
      <c r="J845">
        <v>393</v>
      </c>
      <c r="K845">
        <v>145</v>
      </c>
      <c r="L845">
        <v>1428</v>
      </c>
      <c r="M845">
        <v>187</v>
      </c>
      <c r="N845">
        <v>147</v>
      </c>
      <c r="O845" s="5">
        <v>0</v>
      </c>
      <c r="P845">
        <v>36015</v>
      </c>
      <c r="Q845">
        <v>36055</v>
      </c>
      <c r="R845">
        <v>36035</v>
      </c>
      <c r="S845"/>
      <c r="T845"/>
      <c r="U845" t="s">
        <v>573</v>
      </c>
      <c r="V845" s="5">
        <v>1003611</v>
      </c>
      <c r="W845">
        <v>313003600</v>
      </c>
      <c r="X845" s="5">
        <v>321003601</v>
      </c>
      <c r="Y845" t="s">
        <v>313</v>
      </c>
      <c r="Z845"/>
      <c r="AA845"/>
      <c r="AB845" s="5">
        <v>36</v>
      </c>
      <c r="AC845"/>
      <c r="AD845"/>
      <c r="AE845" s="48"/>
      <c r="AF845"/>
      <c r="AG845"/>
      <c r="AK845"/>
      <c r="AM845" s="5">
        <v>4</v>
      </c>
      <c r="AO845" s="5">
        <v>1</v>
      </c>
    </row>
    <row r="846" spans="1:41" ht="14.25" customHeight="1">
      <c r="A846" s="5" t="s">
        <v>86</v>
      </c>
      <c r="B846" s="48">
        <v>30680115</v>
      </c>
      <c r="C846" t="s">
        <v>1201</v>
      </c>
      <c r="D846" t="s">
        <v>184</v>
      </c>
      <c r="E846">
        <v>78</v>
      </c>
      <c r="F846" s="5">
        <v>1</v>
      </c>
      <c r="G846">
        <v>132826</v>
      </c>
      <c r="H846">
        <v>11342</v>
      </c>
      <c r="I846">
        <v>4176</v>
      </c>
      <c r="J846">
        <v>396</v>
      </c>
      <c r="K846">
        <v>289</v>
      </c>
      <c r="L846">
        <v>1508</v>
      </c>
      <c r="M846">
        <v>72</v>
      </c>
      <c r="N846">
        <v>182</v>
      </c>
      <c r="O846" s="5">
        <v>0</v>
      </c>
      <c r="P846">
        <v>16015</v>
      </c>
      <c r="Q846">
        <v>16025</v>
      </c>
      <c r="R846">
        <v>16035</v>
      </c>
      <c r="S846"/>
      <c r="T846"/>
      <c r="U846" t="s">
        <v>438</v>
      </c>
      <c r="V846" s="5">
        <v>1001611</v>
      </c>
      <c r="W846" t="s">
        <v>186</v>
      </c>
      <c r="X846" s="5" t="s">
        <v>439</v>
      </c>
      <c r="Y846" t="s">
        <v>291</v>
      </c>
      <c r="Z846"/>
      <c r="AA846"/>
      <c r="AB846" s="5">
        <v>16</v>
      </c>
      <c r="AC846"/>
      <c r="AD846"/>
      <c r="AE846" s="48"/>
      <c r="AF846"/>
      <c r="AG846"/>
      <c r="AK846"/>
      <c r="AM846" s="5">
        <v>1</v>
      </c>
      <c r="AO846" s="5">
        <v>1</v>
      </c>
    </row>
    <row r="847" spans="1:41" ht="14.25" customHeight="1">
      <c r="A847" t="s">
        <v>86</v>
      </c>
      <c r="B847" s="55">
        <v>30680116</v>
      </c>
      <c r="C847" s="10" t="s">
        <v>1202</v>
      </c>
      <c r="D847" t="s">
        <v>225</v>
      </c>
      <c r="E847">
        <v>78</v>
      </c>
      <c r="F847">
        <v>1</v>
      </c>
      <c r="G847">
        <v>149688</v>
      </c>
      <c r="H847">
        <v>12870</v>
      </c>
      <c r="I847">
        <v>4888</v>
      </c>
      <c r="J847">
        <v>347</v>
      </c>
      <c r="K847">
        <v>319</v>
      </c>
      <c r="L847">
        <v>1748</v>
      </c>
      <c r="M847">
        <v>72</v>
      </c>
      <c r="N847">
        <v>207</v>
      </c>
      <c r="O847" s="5">
        <v>0</v>
      </c>
      <c r="P847">
        <v>7015</v>
      </c>
      <c r="Q847">
        <v>7025</v>
      </c>
      <c r="R847">
        <v>7035</v>
      </c>
      <c r="S847" t="s">
        <v>576</v>
      </c>
      <c r="T847"/>
      <c r="U847" t="s">
        <v>577</v>
      </c>
      <c r="V847">
        <v>1000711</v>
      </c>
      <c r="W847" t="s">
        <v>227</v>
      </c>
      <c r="X847" t="s">
        <v>578</v>
      </c>
      <c r="Y847" t="s">
        <v>280</v>
      </c>
      <c r="Z847"/>
      <c r="AA847"/>
      <c r="AB847">
        <v>7</v>
      </c>
      <c r="AK847"/>
      <c r="AM847" s="5">
        <v>1</v>
      </c>
      <c r="AO847" s="5">
        <v>1</v>
      </c>
    </row>
    <row r="848" spans="1:41" ht="14.25" customHeight="1">
      <c r="A848" s="5" t="s">
        <v>86</v>
      </c>
      <c r="B848" s="48">
        <v>30680211</v>
      </c>
      <c r="C848" t="s">
        <v>1203</v>
      </c>
      <c r="D848" t="s">
        <v>178</v>
      </c>
      <c r="E848">
        <v>78</v>
      </c>
      <c r="F848" s="5">
        <v>1</v>
      </c>
      <c r="G848">
        <v>199491</v>
      </c>
      <c r="H848">
        <v>15375</v>
      </c>
      <c r="I848">
        <v>5213</v>
      </c>
      <c r="J848">
        <v>335</v>
      </c>
      <c r="K848">
        <v>337</v>
      </c>
      <c r="L848">
        <v>1568</v>
      </c>
      <c r="M848">
        <v>207</v>
      </c>
      <c r="N848">
        <v>202</v>
      </c>
      <c r="O848" s="5">
        <v>0</v>
      </c>
      <c r="P848">
        <v>4015</v>
      </c>
      <c r="Q848">
        <v>4025</v>
      </c>
      <c r="R848">
        <v>4035</v>
      </c>
      <c r="S848">
        <v>4045</v>
      </c>
      <c r="T848"/>
      <c r="U848" t="s">
        <v>535</v>
      </c>
      <c r="V848" s="5">
        <v>1000411</v>
      </c>
      <c r="W848" t="s">
        <v>180</v>
      </c>
      <c r="X848" s="5" t="s">
        <v>536</v>
      </c>
      <c r="Y848" t="s">
        <v>276</v>
      </c>
      <c r="Z848"/>
      <c r="AA848"/>
      <c r="AB848" s="5">
        <v>4</v>
      </c>
      <c r="AC848"/>
      <c r="AD848"/>
      <c r="AE848" s="52" t="s">
        <v>1011</v>
      </c>
      <c r="AF848">
        <v>4045</v>
      </c>
      <c r="AG848"/>
      <c r="AK848"/>
      <c r="AM848" s="5">
        <v>4</v>
      </c>
      <c r="AO848" s="5">
        <v>1</v>
      </c>
    </row>
    <row r="849" spans="1:41" ht="14.25" customHeight="1">
      <c r="A849" s="5" t="s">
        <v>86</v>
      </c>
      <c r="B849" s="48">
        <v>30680212</v>
      </c>
      <c r="C849" t="s">
        <v>1204</v>
      </c>
      <c r="D849" t="s">
        <v>201</v>
      </c>
      <c r="E849">
        <v>78</v>
      </c>
      <c r="F849" s="5">
        <v>1</v>
      </c>
      <c r="G849">
        <v>152887</v>
      </c>
      <c r="H849">
        <v>10887</v>
      </c>
      <c r="I849">
        <v>3726</v>
      </c>
      <c r="J849">
        <v>341</v>
      </c>
      <c r="K849">
        <v>145</v>
      </c>
      <c r="L849">
        <v>1548</v>
      </c>
      <c r="M849">
        <v>72</v>
      </c>
      <c r="N849">
        <v>152</v>
      </c>
      <c r="O849" s="5">
        <v>0</v>
      </c>
      <c r="P849">
        <v>41015</v>
      </c>
      <c r="Q849">
        <v>41025</v>
      </c>
      <c r="R849">
        <v>41431</v>
      </c>
      <c r="S849" t="s">
        <v>576</v>
      </c>
      <c r="T849"/>
      <c r="U849" s="10" t="s">
        <v>582</v>
      </c>
      <c r="V849" s="5">
        <v>1004111</v>
      </c>
      <c r="W849" t="s">
        <v>203</v>
      </c>
      <c r="X849" s="5" t="s">
        <v>482</v>
      </c>
      <c r="Y849" t="s">
        <v>319</v>
      </c>
      <c r="Z849"/>
      <c r="AA849"/>
      <c r="AB849" s="5">
        <v>41</v>
      </c>
      <c r="AC849"/>
      <c r="AD849"/>
      <c r="AE849" s="48"/>
      <c r="AF849"/>
      <c r="AG849"/>
      <c r="AK849"/>
      <c r="AM849" s="5">
        <v>1</v>
      </c>
      <c r="AO849" s="5">
        <v>1</v>
      </c>
    </row>
    <row r="850" spans="1:41" ht="14.25" customHeight="1">
      <c r="A850" s="5" t="s">
        <v>86</v>
      </c>
      <c r="B850" s="48">
        <v>30690111</v>
      </c>
      <c r="C850" t="s">
        <v>1205</v>
      </c>
      <c r="D850" t="s">
        <v>207</v>
      </c>
      <c r="E850">
        <v>79</v>
      </c>
      <c r="F850" s="5">
        <v>1</v>
      </c>
      <c r="G850">
        <v>142502</v>
      </c>
      <c r="H850">
        <v>14156</v>
      </c>
      <c r="I850">
        <v>3958</v>
      </c>
      <c r="J850">
        <v>383</v>
      </c>
      <c r="K850">
        <v>349</v>
      </c>
      <c r="L850">
        <v>1832</v>
      </c>
      <c r="M850">
        <v>154</v>
      </c>
      <c r="N850">
        <v>154</v>
      </c>
      <c r="O850" s="5">
        <v>0</v>
      </c>
      <c r="P850">
        <v>6015</v>
      </c>
      <c r="Q850">
        <v>6025</v>
      </c>
      <c r="R850">
        <v>6035</v>
      </c>
      <c r="S850">
        <v>6045</v>
      </c>
      <c r="T850"/>
      <c r="U850" t="s">
        <v>543</v>
      </c>
      <c r="V850" s="5">
        <v>1000611</v>
      </c>
      <c r="W850" t="s">
        <v>209</v>
      </c>
      <c r="X850" s="5" t="s">
        <v>544</v>
      </c>
      <c r="Y850" t="s">
        <v>279</v>
      </c>
      <c r="Z850"/>
      <c r="AA850"/>
      <c r="AB850" s="5">
        <v>6</v>
      </c>
      <c r="AC850"/>
      <c r="AD850"/>
      <c r="AE850" s="52" t="s">
        <v>1014</v>
      </c>
      <c r="AF850">
        <v>6045</v>
      </c>
      <c r="AG850"/>
      <c r="AK850"/>
      <c r="AM850" s="5">
        <v>3</v>
      </c>
      <c r="AO850" s="5">
        <v>1</v>
      </c>
    </row>
    <row r="851" spans="1:41" ht="14.25" customHeight="1">
      <c r="A851" s="5" t="s">
        <v>86</v>
      </c>
      <c r="B851" s="48">
        <v>30690112</v>
      </c>
      <c r="C851" t="s">
        <v>1206</v>
      </c>
      <c r="D851" t="s">
        <v>156</v>
      </c>
      <c r="E851">
        <v>79</v>
      </c>
      <c r="F851" s="5">
        <v>1</v>
      </c>
      <c r="G851">
        <v>115139</v>
      </c>
      <c r="H851">
        <v>12594</v>
      </c>
      <c r="I851">
        <v>3892</v>
      </c>
      <c r="J851">
        <v>394</v>
      </c>
      <c r="K851">
        <v>295</v>
      </c>
      <c r="L851">
        <v>1562</v>
      </c>
      <c r="M851">
        <v>79</v>
      </c>
      <c r="N851">
        <v>189</v>
      </c>
      <c r="O851" s="5">
        <v>0</v>
      </c>
      <c r="P851">
        <v>11015</v>
      </c>
      <c r="Q851">
        <v>11025</v>
      </c>
      <c r="R851">
        <v>11065</v>
      </c>
      <c r="S851" t="s">
        <v>576</v>
      </c>
      <c r="T851"/>
      <c r="U851" t="s">
        <v>463</v>
      </c>
      <c r="V851" s="5">
        <v>1001111</v>
      </c>
      <c r="W851" t="s">
        <v>158</v>
      </c>
      <c r="X851" s="5" t="s">
        <v>464</v>
      </c>
      <c r="Y851" t="s">
        <v>267</v>
      </c>
      <c r="Z851"/>
      <c r="AA851"/>
      <c r="AB851" s="5">
        <v>11</v>
      </c>
      <c r="AC851"/>
      <c r="AD851"/>
      <c r="AE851" s="48"/>
      <c r="AF851"/>
      <c r="AG851"/>
      <c r="AK851"/>
      <c r="AM851" s="5">
        <v>3</v>
      </c>
      <c r="AO851" s="5">
        <v>1</v>
      </c>
    </row>
    <row r="852" spans="1:41" ht="14.25" customHeight="1">
      <c r="A852" s="5" t="s">
        <v>86</v>
      </c>
      <c r="B852" s="48">
        <v>30690113</v>
      </c>
      <c r="C852" t="s">
        <v>1207</v>
      </c>
      <c r="D852" t="s">
        <v>261</v>
      </c>
      <c r="E852">
        <v>79</v>
      </c>
      <c r="F852" s="5">
        <v>1</v>
      </c>
      <c r="G852">
        <v>127360</v>
      </c>
      <c r="H852">
        <v>12771</v>
      </c>
      <c r="I852">
        <v>4122</v>
      </c>
      <c r="J852">
        <v>322</v>
      </c>
      <c r="K852">
        <v>307</v>
      </c>
      <c r="L852">
        <v>1762</v>
      </c>
      <c r="M852">
        <v>79</v>
      </c>
      <c r="N852">
        <v>194</v>
      </c>
      <c r="O852" s="5">
        <v>0</v>
      </c>
      <c r="P852">
        <v>50015</v>
      </c>
      <c r="Q852">
        <v>50025</v>
      </c>
      <c r="R852">
        <v>50065</v>
      </c>
      <c r="S852" t="s">
        <v>576</v>
      </c>
      <c r="T852"/>
      <c r="U852" t="s">
        <v>455</v>
      </c>
      <c r="V852" s="5">
        <v>1005011</v>
      </c>
      <c r="W852" t="s">
        <v>263</v>
      </c>
      <c r="X852" s="5" t="s">
        <v>467</v>
      </c>
      <c r="Y852" t="s">
        <v>326</v>
      </c>
      <c r="Z852"/>
      <c r="AA852"/>
      <c r="AB852" s="5">
        <v>50</v>
      </c>
      <c r="AC852"/>
      <c r="AD852"/>
      <c r="AE852" s="48"/>
      <c r="AF852"/>
      <c r="AG852"/>
      <c r="AK852"/>
      <c r="AM852" s="5">
        <v>3</v>
      </c>
      <c r="AO852" s="5">
        <v>1</v>
      </c>
    </row>
    <row r="853" spans="1:41" ht="14.25" customHeight="1">
      <c r="A853" s="5" t="s">
        <v>86</v>
      </c>
      <c r="B853" s="48">
        <v>30690114</v>
      </c>
      <c r="C853" t="s">
        <v>1208</v>
      </c>
      <c r="D853" t="s">
        <v>204</v>
      </c>
      <c r="E853">
        <v>79</v>
      </c>
      <c r="F853" s="5">
        <v>1</v>
      </c>
      <c r="G853">
        <v>120953</v>
      </c>
      <c r="H853">
        <v>9137</v>
      </c>
      <c r="I853">
        <v>3271</v>
      </c>
      <c r="J853">
        <v>381</v>
      </c>
      <c r="K853">
        <v>145</v>
      </c>
      <c r="L853">
        <v>1562</v>
      </c>
      <c r="M853">
        <v>79</v>
      </c>
      <c r="N853">
        <v>164</v>
      </c>
      <c r="O853" s="5">
        <v>0</v>
      </c>
      <c r="P853">
        <v>28015</v>
      </c>
      <c r="Q853">
        <v>28055</v>
      </c>
      <c r="R853">
        <v>28065</v>
      </c>
      <c r="S853" t="s">
        <v>576</v>
      </c>
      <c r="T853"/>
      <c r="U853" t="s">
        <v>509</v>
      </c>
      <c r="V853" s="5">
        <v>1002811</v>
      </c>
      <c r="W853" t="s">
        <v>206</v>
      </c>
      <c r="X853" s="5" t="s">
        <v>510</v>
      </c>
      <c r="Y853" t="s">
        <v>303</v>
      </c>
      <c r="Z853"/>
      <c r="AA853"/>
      <c r="AB853" s="5">
        <v>28</v>
      </c>
      <c r="AC853"/>
      <c r="AD853"/>
      <c r="AE853" s="48"/>
      <c r="AF853"/>
      <c r="AG853"/>
      <c r="AK853"/>
      <c r="AM853" s="5">
        <v>1</v>
      </c>
      <c r="AO853" s="5">
        <v>1</v>
      </c>
    </row>
    <row r="854" spans="1:41" ht="14.25" customHeight="1">
      <c r="A854" s="5" t="s">
        <v>86</v>
      </c>
      <c r="B854" s="48">
        <v>30690115</v>
      </c>
      <c r="C854" t="s">
        <v>1209</v>
      </c>
      <c r="D854" t="s">
        <v>159</v>
      </c>
      <c r="E854">
        <v>79</v>
      </c>
      <c r="F854" s="5">
        <v>1</v>
      </c>
      <c r="G854">
        <v>120179</v>
      </c>
      <c r="H854">
        <v>13626</v>
      </c>
      <c r="I854">
        <v>4386</v>
      </c>
      <c r="J854">
        <v>392</v>
      </c>
      <c r="K854">
        <v>289</v>
      </c>
      <c r="L854">
        <v>1722</v>
      </c>
      <c r="M854">
        <v>159</v>
      </c>
      <c r="N854">
        <v>199</v>
      </c>
      <c r="O854" s="5">
        <v>0</v>
      </c>
      <c r="P854">
        <v>12015</v>
      </c>
      <c r="Q854">
        <v>12025</v>
      </c>
      <c r="R854">
        <v>12035</v>
      </c>
      <c r="S854" t="s">
        <v>576</v>
      </c>
      <c r="T854"/>
      <c r="U854" t="s">
        <v>547</v>
      </c>
      <c r="V854" s="5">
        <v>1001211</v>
      </c>
      <c r="W854" t="s">
        <v>161</v>
      </c>
      <c r="X854" s="5" t="s">
        <v>548</v>
      </c>
      <c r="Y854" t="s">
        <v>286</v>
      </c>
      <c r="Z854"/>
      <c r="AA854"/>
      <c r="AB854" s="5">
        <v>12</v>
      </c>
      <c r="AC854"/>
      <c r="AD854"/>
      <c r="AE854" s="48"/>
      <c r="AF854"/>
      <c r="AG854"/>
      <c r="AK854"/>
      <c r="AM854" s="5">
        <v>3</v>
      </c>
      <c r="AO854" s="5">
        <v>1</v>
      </c>
    </row>
    <row r="855" spans="1:41" ht="14.25" customHeight="1">
      <c r="A855" t="s">
        <v>86</v>
      </c>
      <c r="B855" s="55">
        <v>30690116</v>
      </c>
      <c r="C855" s="10" t="s">
        <v>1210</v>
      </c>
      <c r="D855" t="s">
        <v>225</v>
      </c>
      <c r="E855">
        <v>79</v>
      </c>
      <c r="F855">
        <v>1</v>
      </c>
      <c r="G855">
        <v>152588</v>
      </c>
      <c r="H855">
        <v>13124</v>
      </c>
      <c r="I855">
        <v>4947</v>
      </c>
      <c r="J855">
        <v>347</v>
      </c>
      <c r="K855">
        <v>319</v>
      </c>
      <c r="L855">
        <v>1762</v>
      </c>
      <c r="M855">
        <v>79</v>
      </c>
      <c r="N855">
        <v>214</v>
      </c>
      <c r="O855" s="5">
        <v>0</v>
      </c>
      <c r="P855">
        <v>7015</v>
      </c>
      <c r="Q855">
        <v>7025</v>
      </c>
      <c r="R855">
        <v>7035</v>
      </c>
      <c r="S855" t="s">
        <v>576</v>
      </c>
      <c r="T855"/>
      <c r="U855" t="s">
        <v>577</v>
      </c>
      <c r="V855">
        <v>1000711</v>
      </c>
      <c r="W855" t="s">
        <v>227</v>
      </c>
      <c r="X855" t="s">
        <v>578</v>
      </c>
      <c r="Y855" t="s">
        <v>280</v>
      </c>
      <c r="Z855"/>
      <c r="AA855"/>
      <c r="AB855">
        <v>7</v>
      </c>
      <c r="AK855"/>
      <c r="AM855" s="5">
        <v>1</v>
      </c>
      <c r="AO855" s="5">
        <v>1</v>
      </c>
    </row>
    <row r="856" spans="1:41" ht="14.25" customHeight="1">
      <c r="A856" s="5" t="s">
        <v>86</v>
      </c>
      <c r="B856" s="48">
        <v>30690211</v>
      </c>
      <c r="C856" t="s">
        <v>1211</v>
      </c>
      <c r="D856" t="s">
        <v>94</v>
      </c>
      <c r="E856">
        <v>79</v>
      </c>
      <c r="F856" s="5">
        <v>1</v>
      </c>
      <c r="G856">
        <v>168181</v>
      </c>
      <c r="H856">
        <v>15751</v>
      </c>
      <c r="I856">
        <v>4452</v>
      </c>
      <c r="J856">
        <v>401</v>
      </c>
      <c r="K856">
        <v>405</v>
      </c>
      <c r="L856">
        <v>1832</v>
      </c>
      <c r="M856">
        <v>79</v>
      </c>
      <c r="N856">
        <v>199</v>
      </c>
      <c r="O856" s="5">
        <v>0</v>
      </c>
      <c r="P856">
        <v>39015</v>
      </c>
      <c r="Q856">
        <v>39025</v>
      </c>
      <c r="R856">
        <v>39035</v>
      </c>
      <c r="S856">
        <v>39045</v>
      </c>
      <c r="T856"/>
      <c r="U856" t="s">
        <v>591</v>
      </c>
      <c r="V856" s="5">
        <v>1003911</v>
      </c>
      <c r="W856" t="s">
        <v>200</v>
      </c>
      <c r="X856" s="5" t="s">
        <v>513</v>
      </c>
      <c r="Y856" t="s">
        <v>317</v>
      </c>
      <c r="Z856"/>
      <c r="AA856"/>
      <c r="AB856" s="5">
        <v>39</v>
      </c>
      <c r="AC856"/>
      <c r="AD856"/>
      <c r="AE856" s="52" t="s">
        <v>1021</v>
      </c>
      <c r="AF856">
        <v>39045</v>
      </c>
      <c r="AG856"/>
      <c r="AK856"/>
      <c r="AM856" s="5">
        <v>3</v>
      </c>
      <c r="AO856" s="5">
        <v>1</v>
      </c>
    </row>
    <row r="857" spans="1:41" ht="14.25" customHeight="1">
      <c r="A857" s="5" t="s">
        <v>86</v>
      </c>
      <c r="B857" s="48">
        <v>30690215</v>
      </c>
      <c r="C857" t="s">
        <v>1211</v>
      </c>
      <c r="D857" t="s">
        <v>94</v>
      </c>
      <c r="E857">
        <v>79</v>
      </c>
      <c r="F857" s="5">
        <v>1</v>
      </c>
      <c r="G857">
        <v>168181</v>
      </c>
      <c r="H857">
        <v>15751</v>
      </c>
      <c r="I857">
        <v>4452</v>
      </c>
      <c r="J857">
        <v>401</v>
      </c>
      <c r="K857">
        <v>405</v>
      </c>
      <c r="L857">
        <v>1832</v>
      </c>
      <c r="M857">
        <v>79</v>
      </c>
      <c r="N857">
        <v>199</v>
      </c>
      <c r="O857" s="5">
        <v>0</v>
      </c>
      <c r="P857">
        <v>39015</v>
      </c>
      <c r="Q857">
        <v>39025</v>
      </c>
      <c r="R857">
        <v>39035</v>
      </c>
      <c r="S857" t="s">
        <v>576</v>
      </c>
      <c r="T857"/>
      <c r="U857" t="s">
        <v>591</v>
      </c>
      <c r="V857" s="5">
        <v>1003911</v>
      </c>
      <c r="W857" t="s">
        <v>200</v>
      </c>
      <c r="X857" s="5" t="s">
        <v>513</v>
      </c>
      <c r="Y857" t="s">
        <v>317</v>
      </c>
      <c r="Z857"/>
      <c r="AA857"/>
      <c r="AB857" s="5">
        <v>39</v>
      </c>
      <c r="AC857"/>
      <c r="AD857"/>
      <c r="AE857" s="52" t="s">
        <v>1022</v>
      </c>
      <c r="AF857"/>
      <c r="AG857"/>
      <c r="AK857"/>
      <c r="AM857" s="5">
        <v>3</v>
      </c>
      <c r="AO857" s="5">
        <v>1</v>
      </c>
    </row>
    <row r="858" spans="1:41" ht="14.25" customHeight="1">
      <c r="A858" s="5" t="s">
        <v>86</v>
      </c>
      <c r="B858" s="48">
        <v>30690216</v>
      </c>
      <c r="C858" t="s">
        <v>1211</v>
      </c>
      <c r="D858" t="s">
        <v>94</v>
      </c>
      <c r="E858">
        <v>79</v>
      </c>
      <c r="F858" s="5">
        <v>1</v>
      </c>
      <c r="G858">
        <v>168181</v>
      </c>
      <c r="H858">
        <v>15751</v>
      </c>
      <c r="I858">
        <v>4452</v>
      </c>
      <c r="J858">
        <v>401</v>
      </c>
      <c r="K858">
        <v>405</v>
      </c>
      <c r="L858">
        <v>1832</v>
      </c>
      <c r="M858">
        <v>79</v>
      </c>
      <c r="N858">
        <v>199</v>
      </c>
      <c r="O858" s="5">
        <v>0</v>
      </c>
      <c r="P858">
        <v>39015</v>
      </c>
      <c r="Q858">
        <v>39025</v>
      </c>
      <c r="R858">
        <v>39035</v>
      </c>
      <c r="S858" t="s">
        <v>576</v>
      </c>
      <c r="T858"/>
      <c r="U858" t="s">
        <v>591</v>
      </c>
      <c r="V858" s="5">
        <v>1003911</v>
      </c>
      <c r="W858" t="s">
        <v>200</v>
      </c>
      <c r="X858" s="5" t="s">
        <v>513</v>
      </c>
      <c r="Y858" t="s">
        <v>317</v>
      </c>
      <c r="Z858"/>
      <c r="AA858"/>
      <c r="AB858" s="5">
        <v>39</v>
      </c>
      <c r="AC858"/>
      <c r="AD858"/>
      <c r="AE858" s="52" t="s">
        <v>1022</v>
      </c>
      <c r="AF858"/>
      <c r="AG858"/>
      <c r="AK858"/>
      <c r="AM858" s="5">
        <v>3</v>
      </c>
      <c r="AO858" s="5">
        <v>1</v>
      </c>
    </row>
    <row r="859" spans="1:41" ht="14.25" customHeight="1">
      <c r="A859" s="5" t="s">
        <v>86</v>
      </c>
      <c r="B859" s="48">
        <v>30700111</v>
      </c>
      <c r="C859" t="s">
        <v>1212</v>
      </c>
      <c r="D859" t="s">
        <v>181</v>
      </c>
      <c r="E859">
        <v>79</v>
      </c>
      <c r="F859" s="5">
        <v>1</v>
      </c>
      <c r="G859">
        <v>158866</v>
      </c>
      <c r="H859">
        <v>12174</v>
      </c>
      <c r="I859">
        <v>4782</v>
      </c>
      <c r="J859">
        <v>377</v>
      </c>
      <c r="K859">
        <v>163</v>
      </c>
      <c r="L859">
        <v>1555</v>
      </c>
      <c r="M859">
        <v>216</v>
      </c>
      <c r="N859">
        <v>211</v>
      </c>
      <c r="O859" s="5">
        <v>0</v>
      </c>
      <c r="P859">
        <v>9015</v>
      </c>
      <c r="Q859">
        <v>9025</v>
      </c>
      <c r="R859">
        <v>9035</v>
      </c>
      <c r="S859">
        <v>9045</v>
      </c>
      <c r="T859"/>
      <c r="U859" t="s">
        <v>595</v>
      </c>
      <c r="V859" s="5">
        <v>1000911</v>
      </c>
      <c r="W859" t="s">
        <v>183</v>
      </c>
      <c r="X859" s="5" t="s">
        <v>596</v>
      </c>
      <c r="Y859" t="s">
        <v>283</v>
      </c>
      <c r="Z859"/>
      <c r="AA859"/>
      <c r="AB859" s="5">
        <v>9</v>
      </c>
      <c r="AC859"/>
      <c r="AD859"/>
      <c r="AE859" s="52" t="s">
        <v>1024</v>
      </c>
      <c r="AF859">
        <v>9045</v>
      </c>
      <c r="AG859"/>
      <c r="AK859"/>
      <c r="AM859" s="5">
        <v>1</v>
      </c>
      <c r="AO859" s="5">
        <v>1</v>
      </c>
    </row>
    <row r="860" spans="1:41" ht="14.25" customHeight="1">
      <c r="A860" s="5" t="s">
        <v>86</v>
      </c>
      <c r="B860" s="48">
        <v>30700112</v>
      </c>
      <c r="C860" s="10" t="s">
        <v>1213</v>
      </c>
      <c r="D860" t="s">
        <v>165</v>
      </c>
      <c r="E860">
        <v>79</v>
      </c>
      <c r="F860" s="5">
        <v>1</v>
      </c>
      <c r="G860">
        <v>126203</v>
      </c>
      <c r="H860">
        <v>12679</v>
      </c>
      <c r="I860">
        <v>4056</v>
      </c>
      <c r="J860">
        <v>365</v>
      </c>
      <c r="K860">
        <v>313</v>
      </c>
      <c r="L860">
        <v>1575</v>
      </c>
      <c r="M860">
        <v>166</v>
      </c>
      <c r="N860">
        <v>191</v>
      </c>
      <c r="O860" s="5">
        <v>0</v>
      </c>
      <c r="P860">
        <v>14015</v>
      </c>
      <c r="Q860">
        <v>14025</v>
      </c>
      <c r="R860">
        <v>14035</v>
      </c>
      <c r="S860" t="s">
        <v>576</v>
      </c>
      <c r="T860"/>
      <c r="U860" t="s">
        <v>486</v>
      </c>
      <c r="V860" s="5">
        <v>1001411</v>
      </c>
      <c r="W860" t="s">
        <v>167</v>
      </c>
      <c r="X860" s="5" t="s">
        <v>487</v>
      </c>
      <c r="Y860" t="s">
        <v>288</v>
      </c>
      <c r="Z860"/>
      <c r="AA860"/>
      <c r="AB860" s="5">
        <v>14</v>
      </c>
      <c r="AC860"/>
      <c r="AD860"/>
      <c r="AE860" s="52" t="s">
        <v>997</v>
      </c>
      <c r="AF860"/>
      <c r="AG860"/>
      <c r="AK860"/>
      <c r="AM860" s="5">
        <v>2</v>
      </c>
      <c r="AO860" s="5">
        <v>1</v>
      </c>
    </row>
    <row r="861" spans="1:41" ht="14.25" customHeight="1">
      <c r="A861" s="5" t="s">
        <v>86</v>
      </c>
      <c r="B861" s="48">
        <v>30700113</v>
      </c>
      <c r="C861" t="s">
        <v>1214</v>
      </c>
      <c r="D861" t="s">
        <v>219</v>
      </c>
      <c r="E861">
        <v>79</v>
      </c>
      <c r="F861" s="5">
        <v>1</v>
      </c>
      <c r="G861">
        <v>118963</v>
      </c>
      <c r="H861">
        <v>10419</v>
      </c>
      <c r="I861">
        <v>3995</v>
      </c>
      <c r="J861">
        <v>317</v>
      </c>
      <c r="K861">
        <v>250</v>
      </c>
      <c r="L861">
        <v>1615</v>
      </c>
      <c r="M861">
        <v>86</v>
      </c>
      <c r="N861">
        <v>191</v>
      </c>
      <c r="O861" s="5">
        <v>0</v>
      </c>
      <c r="P861">
        <v>27015</v>
      </c>
      <c r="Q861">
        <v>27025</v>
      </c>
      <c r="R861">
        <v>27035</v>
      </c>
      <c r="S861" t="s">
        <v>576</v>
      </c>
      <c r="T861"/>
      <c r="U861" t="s">
        <v>498</v>
      </c>
      <c r="V861" s="5">
        <v>1002711</v>
      </c>
      <c r="W861" t="s">
        <v>221</v>
      </c>
      <c r="X861" s="5" t="s">
        <v>499</v>
      </c>
      <c r="Y861" t="s">
        <v>302</v>
      </c>
      <c r="Z861"/>
      <c r="AA861"/>
      <c r="AB861" s="5">
        <v>27</v>
      </c>
      <c r="AC861"/>
      <c r="AD861"/>
      <c r="AE861" s="48"/>
      <c r="AF861"/>
      <c r="AG861"/>
      <c r="AK861"/>
      <c r="AM861" s="5">
        <v>1</v>
      </c>
      <c r="AO861" s="5">
        <v>1</v>
      </c>
    </row>
    <row r="862" spans="1:41" ht="14.25" customHeight="1">
      <c r="A862" s="5" t="s">
        <v>86</v>
      </c>
      <c r="B862" s="48">
        <v>30700114</v>
      </c>
      <c r="C862" t="s">
        <v>1215</v>
      </c>
      <c r="D862" t="s">
        <v>97</v>
      </c>
      <c r="E862">
        <v>79</v>
      </c>
      <c r="F862" s="5">
        <v>1</v>
      </c>
      <c r="G862">
        <v>141461</v>
      </c>
      <c r="H862">
        <v>11637</v>
      </c>
      <c r="I862">
        <v>4386</v>
      </c>
      <c r="J862">
        <v>386</v>
      </c>
      <c r="K862">
        <v>169</v>
      </c>
      <c r="L862">
        <v>1755</v>
      </c>
      <c r="M862">
        <v>241</v>
      </c>
      <c r="N862">
        <v>191</v>
      </c>
      <c r="O862" s="5">
        <v>0</v>
      </c>
      <c r="P862">
        <v>17015</v>
      </c>
      <c r="Q862">
        <v>17025</v>
      </c>
      <c r="R862">
        <v>17035</v>
      </c>
      <c r="S862" t="s">
        <v>576</v>
      </c>
      <c r="T862"/>
      <c r="U862" t="s">
        <v>455</v>
      </c>
      <c r="V862" s="5">
        <v>1001711</v>
      </c>
      <c r="W862">
        <v>313001700</v>
      </c>
      <c r="X862" s="5">
        <v>321001701</v>
      </c>
      <c r="Y862" t="s">
        <v>293</v>
      </c>
      <c r="Z862"/>
      <c r="AA862"/>
      <c r="AB862" s="5">
        <v>17</v>
      </c>
      <c r="AC862"/>
      <c r="AD862"/>
      <c r="AE862" s="48"/>
      <c r="AF862"/>
      <c r="AG862"/>
      <c r="AK862"/>
      <c r="AM862" s="5">
        <v>4</v>
      </c>
      <c r="AO862" s="5">
        <v>1</v>
      </c>
    </row>
    <row r="863" spans="1:41" ht="14.25" customHeight="1">
      <c r="A863" s="5" t="s">
        <v>86</v>
      </c>
      <c r="B863" s="48">
        <v>30700115</v>
      </c>
      <c r="C863" t="s">
        <v>1216</v>
      </c>
      <c r="D863" t="s">
        <v>184</v>
      </c>
      <c r="E863">
        <v>79</v>
      </c>
      <c r="F863" s="5">
        <v>1</v>
      </c>
      <c r="G863">
        <v>136375</v>
      </c>
      <c r="H863">
        <v>11637</v>
      </c>
      <c r="I863">
        <v>4222</v>
      </c>
      <c r="J863">
        <v>396</v>
      </c>
      <c r="K863">
        <v>289</v>
      </c>
      <c r="L863">
        <v>1555</v>
      </c>
      <c r="M863">
        <v>86</v>
      </c>
      <c r="N863">
        <v>196</v>
      </c>
      <c r="O863" s="5">
        <v>0</v>
      </c>
      <c r="P863">
        <v>16015</v>
      </c>
      <c r="Q863">
        <v>16025</v>
      </c>
      <c r="R863">
        <v>16035</v>
      </c>
      <c r="S863" t="s">
        <v>576</v>
      </c>
      <c r="T863"/>
      <c r="U863" t="s">
        <v>438</v>
      </c>
      <c r="V863" s="5">
        <v>1001611</v>
      </c>
      <c r="W863" t="s">
        <v>186</v>
      </c>
      <c r="X863" s="5" t="s">
        <v>439</v>
      </c>
      <c r="Y863" t="s">
        <v>291</v>
      </c>
      <c r="Z863"/>
      <c r="AA863"/>
      <c r="AB863" s="5">
        <v>16</v>
      </c>
      <c r="AC863"/>
      <c r="AD863"/>
      <c r="AE863" s="48"/>
      <c r="AF863"/>
      <c r="AG863"/>
      <c r="AK863"/>
      <c r="AM863" s="5">
        <v>1</v>
      </c>
      <c r="AO863" s="5">
        <v>1</v>
      </c>
    </row>
    <row r="864" spans="1:41" ht="14.25" customHeight="1">
      <c r="A864" t="s">
        <v>86</v>
      </c>
      <c r="B864" s="55">
        <v>30700116</v>
      </c>
      <c r="C864" s="10" t="s">
        <v>1217</v>
      </c>
      <c r="D864" t="s">
        <v>225</v>
      </c>
      <c r="E864">
        <v>79</v>
      </c>
      <c r="F864">
        <v>1</v>
      </c>
      <c r="G864">
        <v>153780</v>
      </c>
      <c r="H864">
        <v>13213</v>
      </c>
      <c r="I864">
        <v>4947</v>
      </c>
      <c r="J864">
        <v>347</v>
      </c>
      <c r="K864">
        <v>319</v>
      </c>
      <c r="L864">
        <v>1795</v>
      </c>
      <c r="M864">
        <v>86</v>
      </c>
      <c r="N864">
        <v>221</v>
      </c>
      <c r="O864" s="5">
        <v>0</v>
      </c>
      <c r="P864">
        <v>7015</v>
      </c>
      <c r="Q864">
        <v>7025</v>
      </c>
      <c r="R864">
        <v>7035</v>
      </c>
      <c r="S864" t="s">
        <v>576</v>
      </c>
      <c r="T864"/>
      <c r="U864" t="s">
        <v>577</v>
      </c>
      <c r="V864">
        <v>1000711</v>
      </c>
      <c r="W864" t="s">
        <v>227</v>
      </c>
      <c r="X864" t="s">
        <v>578</v>
      </c>
      <c r="Y864" t="s">
        <v>280</v>
      </c>
      <c r="Z864"/>
      <c r="AA864"/>
      <c r="AB864">
        <v>7</v>
      </c>
      <c r="AK864"/>
      <c r="AM864" s="5">
        <v>1</v>
      </c>
      <c r="AO864" s="5">
        <v>1</v>
      </c>
    </row>
    <row r="865" spans="1:41" ht="14.25" customHeight="1">
      <c r="A865" s="5" t="s">
        <v>86</v>
      </c>
      <c r="B865" s="52">
        <v>30700211</v>
      </c>
      <c r="C865" t="s">
        <v>1218</v>
      </c>
      <c r="D865" t="s">
        <v>147</v>
      </c>
      <c r="E865">
        <v>79</v>
      </c>
      <c r="F865" s="5">
        <v>1</v>
      </c>
      <c r="G865">
        <v>174817</v>
      </c>
      <c r="H865">
        <v>16277</v>
      </c>
      <c r="I865">
        <v>4947</v>
      </c>
      <c r="J865">
        <v>369</v>
      </c>
      <c r="K865">
        <v>349</v>
      </c>
      <c r="L865">
        <v>1665</v>
      </c>
      <c r="M865">
        <v>86</v>
      </c>
      <c r="N865">
        <v>226</v>
      </c>
      <c r="O865" s="5">
        <v>0</v>
      </c>
      <c r="P865">
        <v>3015</v>
      </c>
      <c r="Q865">
        <v>3025</v>
      </c>
      <c r="R865">
        <v>3035</v>
      </c>
      <c r="S865">
        <v>3045</v>
      </c>
      <c r="T865"/>
      <c r="U865" t="s">
        <v>605</v>
      </c>
      <c r="V865" s="5">
        <v>1000311</v>
      </c>
      <c r="W865" t="s">
        <v>149</v>
      </c>
      <c r="X865" s="5" t="s">
        <v>606</v>
      </c>
      <c r="Y865" t="s">
        <v>275</v>
      </c>
      <c r="Z865"/>
      <c r="AA865"/>
      <c r="AB865" s="5">
        <v>3</v>
      </c>
      <c r="AC865"/>
      <c r="AD865"/>
      <c r="AE865" s="52" t="s">
        <v>1031</v>
      </c>
      <c r="AF865">
        <v>3045</v>
      </c>
      <c r="AG865"/>
      <c r="AK865"/>
      <c r="AM865" s="5">
        <v>2</v>
      </c>
      <c r="AO865" s="5">
        <v>1</v>
      </c>
    </row>
    <row r="866" spans="1:41" ht="14.25" customHeight="1">
      <c r="A866" s="5" t="s">
        <v>86</v>
      </c>
      <c r="B866" s="48">
        <v>30700212</v>
      </c>
      <c r="C866" t="s">
        <v>1219</v>
      </c>
      <c r="D866" t="s">
        <v>187</v>
      </c>
      <c r="E866">
        <v>79</v>
      </c>
      <c r="F866" s="5">
        <v>1</v>
      </c>
      <c r="G866">
        <v>143282</v>
      </c>
      <c r="H866">
        <v>14147</v>
      </c>
      <c r="I866">
        <v>4325</v>
      </c>
      <c r="J866">
        <v>358</v>
      </c>
      <c r="K866">
        <v>199</v>
      </c>
      <c r="L866">
        <v>1615</v>
      </c>
      <c r="M866">
        <v>121</v>
      </c>
      <c r="N866">
        <v>181</v>
      </c>
      <c r="O866" s="5">
        <v>0</v>
      </c>
      <c r="P866">
        <v>21015</v>
      </c>
      <c r="Q866">
        <v>21025</v>
      </c>
      <c r="R866">
        <v>21035</v>
      </c>
      <c r="S866" t="s">
        <v>576</v>
      </c>
      <c r="T866"/>
      <c r="U866" s="10" t="s">
        <v>609</v>
      </c>
      <c r="V866" s="5">
        <v>1002111</v>
      </c>
      <c r="W866">
        <v>313002100</v>
      </c>
      <c r="X866" s="5">
        <v>321002101</v>
      </c>
      <c r="Y866" t="s">
        <v>288</v>
      </c>
      <c r="Z866"/>
      <c r="AA866"/>
      <c r="AB866" s="5">
        <v>21</v>
      </c>
      <c r="AC866"/>
      <c r="AD866"/>
      <c r="AE866" s="48"/>
      <c r="AF866"/>
      <c r="AG866"/>
      <c r="AK866"/>
      <c r="AM866" s="5">
        <v>2</v>
      </c>
      <c r="AO866" s="5">
        <v>1</v>
      </c>
    </row>
    <row r="867" spans="1:41" ht="14.25" customHeight="1">
      <c r="A867" s="5" t="s">
        <v>86</v>
      </c>
      <c r="B867" s="48">
        <v>30700213</v>
      </c>
      <c r="C867" t="s">
        <v>1220</v>
      </c>
      <c r="D867" t="s">
        <v>193</v>
      </c>
      <c r="E867">
        <v>79</v>
      </c>
      <c r="F867" s="5">
        <v>1</v>
      </c>
      <c r="G867">
        <v>137407</v>
      </c>
      <c r="H867">
        <v>9795</v>
      </c>
      <c r="I867">
        <v>4325</v>
      </c>
      <c r="J867">
        <v>402</v>
      </c>
      <c r="K867">
        <v>274</v>
      </c>
      <c r="L867">
        <v>1475</v>
      </c>
      <c r="M867">
        <v>86</v>
      </c>
      <c r="N867">
        <v>176</v>
      </c>
      <c r="O867" s="5">
        <v>0</v>
      </c>
      <c r="P867">
        <v>26015</v>
      </c>
      <c r="Q867">
        <v>26025</v>
      </c>
      <c r="R867">
        <v>26035</v>
      </c>
      <c r="S867" t="s">
        <v>576</v>
      </c>
      <c r="T867"/>
      <c r="U867" t="s">
        <v>611</v>
      </c>
      <c r="V867" s="5">
        <v>1002611</v>
      </c>
      <c r="W867" t="s">
        <v>195</v>
      </c>
      <c r="X867" s="5" t="s">
        <v>461</v>
      </c>
      <c r="Y867" t="s">
        <v>301</v>
      </c>
      <c r="Z867"/>
      <c r="AA867"/>
      <c r="AB867" s="5">
        <v>26</v>
      </c>
      <c r="AC867"/>
      <c r="AD867"/>
      <c r="AE867" s="48"/>
      <c r="AF867"/>
      <c r="AG867"/>
      <c r="AK867"/>
      <c r="AM867" s="5">
        <v>1</v>
      </c>
      <c r="AO867" s="5">
        <v>1</v>
      </c>
    </row>
    <row r="868" spans="1:41" ht="14.25" customHeight="1">
      <c r="A868" s="5" t="s">
        <v>86</v>
      </c>
      <c r="B868" s="48">
        <v>30700214</v>
      </c>
      <c r="C868" s="10" t="s">
        <v>1221</v>
      </c>
      <c r="D868" t="s">
        <v>243</v>
      </c>
      <c r="E868">
        <v>79</v>
      </c>
      <c r="F868" s="5">
        <v>1</v>
      </c>
      <c r="G868">
        <v>143282</v>
      </c>
      <c r="H868">
        <v>9795</v>
      </c>
      <c r="I868">
        <v>4325</v>
      </c>
      <c r="J868">
        <v>369</v>
      </c>
      <c r="K868">
        <v>232</v>
      </c>
      <c r="L868">
        <v>1465</v>
      </c>
      <c r="M868">
        <v>86</v>
      </c>
      <c r="N868">
        <v>176</v>
      </c>
      <c r="O868" s="5">
        <v>0</v>
      </c>
      <c r="P868">
        <v>33015</v>
      </c>
      <c r="Q868">
        <v>33065</v>
      </c>
      <c r="R868">
        <v>33075</v>
      </c>
      <c r="S868" t="s">
        <v>576</v>
      </c>
      <c r="T868"/>
      <c r="U868" t="s">
        <v>448</v>
      </c>
      <c r="V868" s="5">
        <v>1003311</v>
      </c>
      <c r="W868" t="s">
        <v>245</v>
      </c>
      <c r="X868" s="5" t="s">
        <v>523</v>
      </c>
      <c r="Y868" t="s">
        <v>309</v>
      </c>
      <c r="Z868"/>
      <c r="AA868"/>
      <c r="AB868" s="5">
        <v>33</v>
      </c>
      <c r="AC868"/>
      <c r="AD868"/>
      <c r="AE868" s="48"/>
      <c r="AF868"/>
      <c r="AG868"/>
      <c r="AK868"/>
      <c r="AM868" s="5">
        <v>1</v>
      </c>
      <c r="AO868" s="5">
        <v>1</v>
      </c>
    </row>
    <row r="869" spans="1:41" s="1" customFormat="1">
      <c r="A869" s="1" t="s">
        <v>86</v>
      </c>
      <c r="B869" s="56">
        <v>30710111</v>
      </c>
      <c r="C869" s="1" t="s">
        <v>1222</v>
      </c>
      <c r="D869" s="1" t="s">
        <v>614</v>
      </c>
      <c r="E869" s="1">
        <v>80</v>
      </c>
      <c r="F869" s="1">
        <v>1</v>
      </c>
      <c r="G869" s="1">
        <v>151534</v>
      </c>
      <c r="H869" s="1">
        <v>16598</v>
      </c>
      <c r="I869" s="1">
        <v>4647</v>
      </c>
      <c r="J869" s="1">
        <v>424</v>
      </c>
      <c r="K869" s="1">
        <v>348</v>
      </c>
      <c r="L869" s="1">
        <v>1966</v>
      </c>
      <c r="M869" s="1">
        <v>104</v>
      </c>
      <c r="N869" s="1">
        <v>169</v>
      </c>
      <c r="O869" s="1">
        <v>0</v>
      </c>
      <c r="P869" s="1">
        <v>48015</v>
      </c>
      <c r="Q869" s="1">
        <v>48055</v>
      </c>
      <c r="R869" s="1">
        <v>48035</v>
      </c>
      <c r="S869" s="1">
        <v>48045</v>
      </c>
      <c r="U869" s="2" t="s">
        <v>615</v>
      </c>
      <c r="V869" s="1">
        <v>1004811</v>
      </c>
      <c r="W869" s="60">
        <v>313004800</v>
      </c>
      <c r="X869" s="1">
        <v>321004801</v>
      </c>
      <c r="Y869" s="60" t="s">
        <v>319</v>
      </c>
      <c r="AB869" s="1">
        <v>48</v>
      </c>
      <c r="AE869" s="64" t="s">
        <v>898</v>
      </c>
      <c r="AF869" s="1">
        <v>48045</v>
      </c>
      <c r="AI869" s="60"/>
      <c r="AM869" s="1">
        <v>3</v>
      </c>
      <c r="AO869" s="5">
        <v>1</v>
      </c>
    </row>
    <row r="870" spans="1:41" s="2" customFormat="1" ht="14.25" customHeight="1">
      <c r="A870" s="2" t="s">
        <v>86</v>
      </c>
      <c r="B870" s="56">
        <v>30710112</v>
      </c>
      <c r="C870" s="2" t="s">
        <v>1223</v>
      </c>
      <c r="D870" s="2" t="s">
        <v>228</v>
      </c>
      <c r="E870" s="57">
        <v>80</v>
      </c>
      <c r="F870" s="1">
        <v>1</v>
      </c>
      <c r="G870" s="1">
        <v>143555</v>
      </c>
      <c r="H870" s="1">
        <v>15151</v>
      </c>
      <c r="I870" s="1">
        <v>4765</v>
      </c>
      <c r="J870" s="1">
        <v>347</v>
      </c>
      <c r="K870" s="1">
        <v>294</v>
      </c>
      <c r="L870" s="1">
        <v>1646</v>
      </c>
      <c r="M870" s="1">
        <v>214</v>
      </c>
      <c r="N870" s="1">
        <v>214</v>
      </c>
      <c r="O870" s="1">
        <v>0</v>
      </c>
      <c r="P870" s="2">
        <v>18015</v>
      </c>
      <c r="Q870" s="2">
        <v>18075</v>
      </c>
      <c r="R870" s="2">
        <v>18085</v>
      </c>
      <c r="U870" s="2" t="s">
        <v>618</v>
      </c>
      <c r="V870" s="2">
        <v>1001811</v>
      </c>
      <c r="W870" s="2" t="s">
        <v>230</v>
      </c>
      <c r="X870" s="2" t="s">
        <v>619</v>
      </c>
      <c r="Y870" s="2" t="s">
        <v>293</v>
      </c>
      <c r="AB870" s="2">
        <v>18</v>
      </c>
      <c r="AE870" s="56"/>
      <c r="AM870" s="2">
        <v>1</v>
      </c>
      <c r="AO870" s="5">
        <v>1</v>
      </c>
    </row>
    <row r="871" spans="1:41" s="2" customFormat="1" ht="14.25" customHeight="1">
      <c r="A871" s="2" t="s">
        <v>86</v>
      </c>
      <c r="B871" s="56">
        <v>30710113</v>
      </c>
      <c r="C871" s="2" t="s">
        <v>1224</v>
      </c>
      <c r="D871" s="2" t="s">
        <v>243</v>
      </c>
      <c r="E871" s="57">
        <v>80</v>
      </c>
      <c r="F871" s="1">
        <v>1</v>
      </c>
      <c r="G871" s="1">
        <v>135583</v>
      </c>
      <c r="H871" s="1">
        <v>10953</v>
      </c>
      <c r="I871" s="1">
        <v>4703</v>
      </c>
      <c r="J871" s="1">
        <v>371</v>
      </c>
      <c r="K871" s="1">
        <v>237</v>
      </c>
      <c r="L871" s="1">
        <v>1516</v>
      </c>
      <c r="M871" s="1">
        <v>104</v>
      </c>
      <c r="N871" s="1">
        <v>194</v>
      </c>
      <c r="O871" s="1">
        <v>0</v>
      </c>
      <c r="P871" s="2">
        <v>33015</v>
      </c>
      <c r="Q871" s="2">
        <v>33065</v>
      </c>
      <c r="R871" s="2">
        <v>33075</v>
      </c>
      <c r="U871" s="2" t="s">
        <v>448</v>
      </c>
      <c r="V871" s="2">
        <v>1003311</v>
      </c>
      <c r="W871" s="2" t="s">
        <v>245</v>
      </c>
      <c r="X871" s="2" t="s">
        <v>523</v>
      </c>
      <c r="Y871" s="2" t="s">
        <v>309</v>
      </c>
      <c r="AB871" s="2">
        <v>33</v>
      </c>
      <c r="AE871" s="56"/>
      <c r="AM871" s="2">
        <v>1</v>
      </c>
      <c r="AO871" s="5">
        <v>1</v>
      </c>
    </row>
    <row r="872" spans="1:41" s="2" customFormat="1" ht="14.25" customHeight="1">
      <c r="A872" s="2" t="s">
        <v>86</v>
      </c>
      <c r="B872" s="56">
        <v>30710114</v>
      </c>
      <c r="C872" s="1" t="s">
        <v>1225</v>
      </c>
      <c r="D872" s="2" t="s">
        <v>168</v>
      </c>
      <c r="E872" s="57">
        <v>80</v>
      </c>
      <c r="F872" s="1">
        <v>1</v>
      </c>
      <c r="G872" s="1">
        <v>149331</v>
      </c>
      <c r="H872" s="1">
        <v>14753</v>
      </c>
      <c r="I872" s="1">
        <v>4580</v>
      </c>
      <c r="J872" s="1">
        <v>363</v>
      </c>
      <c r="K872" s="1">
        <v>180</v>
      </c>
      <c r="L872" s="1">
        <v>1806</v>
      </c>
      <c r="M872" s="1">
        <v>104</v>
      </c>
      <c r="N872" s="1">
        <v>224</v>
      </c>
      <c r="O872" s="1">
        <v>0</v>
      </c>
      <c r="P872" s="2">
        <v>15015</v>
      </c>
      <c r="Q872" s="2">
        <v>15025</v>
      </c>
      <c r="R872" s="2">
        <v>15035</v>
      </c>
      <c r="U872" s="2" t="s">
        <v>502</v>
      </c>
      <c r="V872" s="2">
        <v>1001511</v>
      </c>
      <c r="W872" s="2" t="s">
        <v>170</v>
      </c>
      <c r="X872" s="2" t="s">
        <v>491</v>
      </c>
      <c r="Y872" s="2" t="s">
        <v>290</v>
      </c>
      <c r="AB872" s="2">
        <v>15</v>
      </c>
      <c r="AE872" s="56"/>
      <c r="AM872" s="2">
        <v>3</v>
      </c>
      <c r="AO872" s="5">
        <v>1</v>
      </c>
    </row>
    <row r="873" spans="1:41" s="2" customFormat="1" ht="14.25" customHeight="1">
      <c r="A873" s="2" t="s">
        <v>86</v>
      </c>
      <c r="B873" s="56">
        <v>30710115</v>
      </c>
      <c r="C873" s="2" t="s">
        <v>1226</v>
      </c>
      <c r="D873" s="2" t="s">
        <v>95</v>
      </c>
      <c r="E873" s="57">
        <v>80</v>
      </c>
      <c r="F873" s="1">
        <v>1</v>
      </c>
      <c r="G873" s="1">
        <v>149331</v>
      </c>
      <c r="H873" s="1">
        <v>12802</v>
      </c>
      <c r="I873" s="1">
        <v>4765</v>
      </c>
      <c r="J873" s="1">
        <v>392</v>
      </c>
      <c r="K873" s="1">
        <v>168</v>
      </c>
      <c r="L873" s="1">
        <v>1806</v>
      </c>
      <c r="M873" s="1">
        <v>174</v>
      </c>
      <c r="N873" s="1">
        <v>204</v>
      </c>
      <c r="O873" s="1">
        <v>0</v>
      </c>
      <c r="P873" s="2">
        <v>40015</v>
      </c>
      <c r="Q873" s="2">
        <v>40075</v>
      </c>
      <c r="R873" s="2">
        <v>40065</v>
      </c>
      <c r="U873" s="2" t="s">
        <v>623</v>
      </c>
      <c r="V873" s="2">
        <v>1004011</v>
      </c>
      <c r="W873" s="2">
        <v>313004000</v>
      </c>
      <c r="X873" s="2">
        <v>321004001</v>
      </c>
      <c r="Y873" s="2" t="s">
        <v>318</v>
      </c>
      <c r="AB873" s="2">
        <v>40</v>
      </c>
      <c r="AE873" s="56"/>
      <c r="AM873" s="2">
        <v>4</v>
      </c>
      <c r="AO873" s="5">
        <v>1</v>
      </c>
    </row>
    <row r="874" spans="1:41" s="2" customFormat="1" ht="14.25">
      <c r="A874" s="2" t="s">
        <v>86</v>
      </c>
      <c r="B874" s="56">
        <v>30710116</v>
      </c>
      <c r="C874" s="1" t="s">
        <v>1227</v>
      </c>
      <c r="D874" s="2" t="s">
        <v>184</v>
      </c>
      <c r="E874" s="57">
        <v>80</v>
      </c>
      <c r="F874" s="1">
        <v>1</v>
      </c>
      <c r="G874" s="1">
        <v>149331</v>
      </c>
      <c r="H874" s="1">
        <v>13574</v>
      </c>
      <c r="I874" s="1">
        <v>4580</v>
      </c>
      <c r="J874" s="1">
        <v>398</v>
      </c>
      <c r="K874" s="1">
        <v>294</v>
      </c>
      <c r="L874" s="1">
        <v>1606</v>
      </c>
      <c r="M874" s="1">
        <v>104</v>
      </c>
      <c r="N874" s="1">
        <v>214</v>
      </c>
      <c r="O874" s="1">
        <v>0</v>
      </c>
      <c r="P874" s="2">
        <v>16015</v>
      </c>
      <c r="Q874" s="2">
        <v>16025</v>
      </c>
      <c r="R874" s="2">
        <v>16035</v>
      </c>
      <c r="U874" s="2" t="s">
        <v>438</v>
      </c>
      <c r="V874" s="2">
        <v>1001611</v>
      </c>
      <c r="W874" s="2" t="s">
        <v>186</v>
      </c>
      <c r="X874" s="2" t="s">
        <v>439</v>
      </c>
      <c r="Y874" s="2" t="s">
        <v>291</v>
      </c>
      <c r="AB874" s="2">
        <v>16</v>
      </c>
      <c r="AE874" s="56"/>
      <c r="AM874" s="2">
        <v>1</v>
      </c>
      <c r="AO874" s="5">
        <v>1</v>
      </c>
    </row>
    <row r="875" spans="1:41" s="1" customFormat="1" ht="14.25" customHeight="1">
      <c r="A875" s="1" t="s">
        <v>86</v>
      </c>
      <c r="B875" s="56">
        <v>30710211</v>
      </c>
      <c r="C875" s="2" t="s">
        <v>1228</v>
      </c>
      <c r="D875" s="2" t="s">
        <v>231</v>
      </c>
      <c r="E875" s="2">
        <v>80</v>
      </c>
      <c r="F875" s="1">
        <v>1</v>
      </c>
      <c r="G875" s="2">
        <v>249938</v>
      </c>
      <c r="H875" s="2">
        <v>15384</v>
      </c>
      <c r="I875" s="2">
        <v>4395</v>
      </c>
      <c r="J875" s="2">
        <v>362</v>
      </c>
      <c r="K875" s="2">
        <v>294</v>
      </c>
      <c r="L875" s="2">
        <v>1566</v>
      </c>
      <c r="M875" s="2">
        <v>104</v>
      </c>
      <c r="N875" s="2">
        <v>224</v>
      </c>
      <c r="O875" s="1">
        <v>0</v>
      </c>
      <c r="P875" s="2">
        <v>20015</v>
      </c>
      <c r="Q875" s="2">
        <v>20025</v>
      </c>
      <c r="R875" s="2">
        <v>20035</v>
      </c>
      <c r="S875" s="2"/>
      <c r="T875" s="2"/>
      <c r="U875" s="2" t="s">
        <v>455</v>
      </c>
      <c r="V875" s="1">
        <v>1002011</v>
      </c>
      <c r="W875" s="2">
        <v>313002000</v>
      </c>
      <c r="X875" s="1">
        <v>321002001</v>
      </c>
      <c r="Y875" s="2" t="s">
        <v>294</v>
      </c>
      <c r="Z875" s="2"/>
      <c r="AA875" s="2"/>
      <c r="AB875" s="1">
        <v>20</v>
      </c>
      <c r="AC875" s="2"/>
      <c r="AD875" s="2"/>
      <c r="AE875" s="64" t="s">
        <v>1042</v>
      </c>
      <c r="AF875" s="2"/>
      <c r="AG875" s="2"/>
      <c r="AI875" s="60"/>
      <c r="AK875" s="2"/>
      <c r="AM875" s="1">
        <v>3</v>
      </c>
      <c r="AO875" s="5">
        <v>1</v>
      </c>
    </row>
    <row r="876" spans="1:41" s="1" customFormat="1" ht="14.25" customHeight="1">
      <c r="A876" s="1" t="s">
        <v>86</v>
      </c>
      <c r="B876" s="56">
        <v>30710212</v>
      </c>
      <c r="C876" s="2" t="s">
        <v>1229</v>
      </c>
      <c r="D876" s="2" t="s">
        <v>255</v>
      </c>
      <c r="E876" s="2">
        <v>80</v>
      </c>
      <c r="F876" s="1">
        <v>1</v>
      </c>
      <c r="G876" s="2">
        <v>160556</v>
      </c>
      <c r="H876" s="2">
        <v>9115</v>
      </c>
      <c r="I876" s="2">
        <v>4451</v>
      </c>
      <c r="J876" s="2">
        <v>389</v>
      </c>
      <c r="K876" s="2">
        <v>222</v>
      </c>
      <c r="L876" s="2">
        <v>1486</v>
      </c>
      <c r="M876" s="2">
        <v>104</v>
      </c>
      <c r="N876" s="2">
        <v>194</v>
      </c>
      <c r="O876" s="1">
        <v>0</v>
      </c>
      <c r="P876" s="2">
        <v>34015</v>
      </c>
      <c r="Q876" s="2">
        <v>34025</v>
      </c>
      <c r="R876" s="2">
        <v>34035</v>
      </c>
      <c r="S876" s="2"/>
      <c r="T876" s="2"/>
      <c r="U876" s="2" t="s">
        <v>518</v>
      </c>
      <c r="V876" s="1">
        <v>1003411</v>
      </c>
      <c r="W876" s="2" t="s">
        <v>257</v>
      </c>
      <c r="X876" s="1" t="s">
        <v>519</v>
      </c>
      <c r="Y876" s="2" t="s">
        <v>311</v>
      </c>
      <c r="Z876" s="2"/>
      <c r="AA876" s="2"/>
      <c r="AB876" s="1">
        <v>34</v>
      </c>
      <c r="AC876" s="2"/>
      <c r="AD876" s="2"/>
      <c r="AE876" s="64" t="s">
        <v>838</v>
      </c>
      <c r="AF876" s="2"/>
      <c r="AG876" s="2"/>
      <c r="AI876" s="60"/>
      <c r="AK876" s="2"/>
      <c r="AM876" s="1">
        <v>1</v>
      </c>
      <c r="AO876" s="5">
        <v>1</v>
      </c>
    </row>
    <row r="877" spans="1:41" s="1" customFormat="1" ht="14.25" customHeight="1">
      <c r="A877" s="1" t="s">
        <v>86</v>
      </c>
      <c r="B877" s="56">
        <v>30710213</v>
      </c>
      <c r="C877" s="2" t="s">
        <v>1230</v>
      </c>
      <c r="D877" s="2" t="s">
        <v>173</v>
      </c>
      <c r="E877" s="2">
        <v>80</v>
      </c>
      <c r="F877" s="1">
        <v>1</v>
      </c>
      <c r="G877" s="2">
        <v>185621</v>
      </c>
      <c r="H877" s="2">
        <v>12950</v>
      </c>
      <c r="I877" s="2">
        <v>4950</v>
      </c>
      <c r="J877" s="2">
        <v>320</v>
      </c>
      <c r="K877" s="2">
        <v>294</v>
      </c>
      <c r="L877" s="2">
        <v>1806</v>
      </c>
      <c r="M877" s="2">
        <v>104</v>
      </c>
      <c r="N877" s="2">
        <v>214</v>
      </c>
      <c r="O877" s="1">
        <v>0</v>
      </c>
      <c r="P877" s="2">
        <v>19015</v>
      </c>
      <c r="Q877" s="2">
        <v>19025</v>
      </c>
      <c r="R877" s="2">
        <v>19035</v>
      </c>
      <c r="S877" s="2"/>
      <c r="T877" s="2"/>
      <c r="U877" s="2" t="s">
        <v>455</v>
      </c>
      <c r="V877" s="1">
        <v>1001911</v>
      </c>
      <c r="W877" s="2" t="s">
        <v>175</v>
      </c>
      <c r="X877" s="1" t="s">
        <v>442</v>
      </c>
      <c r="Y877" s="2" t="s">
        <v>294</v>
      </c>
      <c r="Z877" s="2"/>
      <c r="AA877" s="2"/>
      <c r="AB877" s="1">
        <v>19</v>
      </c>
      <c r="AC877" s="2"/>
      <c r="AD877" s="2"/>
      <c r="AE877" s="64" t="s">
        <v>840</v>
      </c>
      <c r="AF877" s="2"/>
      <c r="AG877" s="2"/>
      <c r="AI877" s="60"/>
      <c r="AK877" s="2"/>
      <c r="AM877" s="1">
        <v>1</v>
      </c>
      <c r="AO877" s="5">
        <v>1</v>
      </c>
    </row>
    <row r="878" spans="1:41" s="3" customFormat="1" ht="14.25" customHeight="1">
      <c r="A878" s="3" t="s">
        <v>86</v>
      </c>
      <c r="B878" s="58">
        <v>30720111</v>
      </c>
      <c r="C878" s="4" t="s">
        <v>1231</v>
      </c>
      <c r="D878" s="3" t="s">
        <v>144</v>
      </c>
      <c r="E878" s="59">
        <v>81</v>
      </c>
      <c r="F878" s="4">
        <v>1</v>
      </c>
      <c r="G878" s="4">
        <v>167342</v>
      </c>
      <c r="H878" s="4">
        <v>16636</v>
      </c>
      <c r="I878" s="4">
        <v>4547</v>
      </c>
      <c r="J878" s="4">
        <v>319</v>
      </c>
      <c r="K878" s="4">
        <v>342</v>
      </c>
      <c r="L878" s="4">
        <v>1660</v>
      </c>
      <c r="M878" s="4">
        <v>240</v>
      </c>
      <c r="N878" s="4">
        <v>240</v>
      </c>
      <c r="O878" s="4">
        <v>0</v>
      </c>
      <c r="P878" s="3">
        <v>2015</v>
      </c>
      <c r="Q878" s="3">
        <v>2075</v>
      </c>
      <c r="R878" s="3">
        <v>2035</v>
      </c>
      <c r="S878" s="3">
        <v>2045</v>
      </c>
      <c r="U878" s="3" t="s">
        <v>632</v>
      </c>
      <c r="V878" s="3">
        <v>1000211</v>
      </c>
      <c r="W878" s="3">
        <v>313000200</v>
      </c>
      <c r="X878" s="3">
        <v>321000201</v>
      </c>
      <c r="Y878" s="3" t="s">
        <v>274</v>
      </c>
      <c r="AB878" s="3">
        <v>2</v>
      </c>
      <c r="AE878" s="65" t="s">
        <v>1046</v>
      </c>
      <c r="AF878" s="3">
        <v>2045</v>
      </c>
      <c r="AM878" s="3">
        <v>2</v>
      </c>
      <c r="AO878" s="5">
        <v>1</v>
      </c>
    </row>
    <row r="879" spans="1:41" s="3" customFormat="1" ht="14.25" customHeight="1">
      <c r="A879" s="3" t="s">
        <v>86</v>
      </c>
      <c r="B879" s="58">
        <v>30720112</v>
      </c>
      <c r="C879" s="4" t="s">
        <v>1232</v>
      </c>
      <c r="D879" s="3" t="s">
        <v>173</v>
      </c>
      <c r="E879" s="59">
        <v>81</v>
      </c>
      <c r="F879" s="4">
        <v>1</v>
      </c>
      <c r="G879" s="4">
        <v>165122</v>
      </c>
      <c r="H879" s="4">
        <v>12738</v>
      </c>
      <c r="I879" s="4">
        <v>5048</v>
      </c>
      <c r="J879" s="4">
        <v>320</v>
      </c>
      <c r="K879" s="4">
        <v>294</v>
      </c>
      <c r="L879" s="4">
        <v>1820</v>
      </c>
      <c r="M879" s="4">
        <v>110</v>
      </c>
      <c r="N879" s="4">
        <v>220</v>
      </c>
      <c r="O879" s="4">
        <v>0</v>
      </c>
      <c r="P879" s="3">
        <v>19015</v>
      </c>
      <c r="Q879" s="3">
        <v>19025</v>
      </c>
      <c r="R879" s="3">
        <v>19035</v>
      </c>
      <c r="U879" s="3" t="s">
        <v>441</v>
      </c>
      <c r="V879" s="3">
        <v>1001911</v>
      </c>
      <c r="W879" s="3" t="s">
        <v>175</v>
      </c>
      <c r="X879" s="3" t="s">
        <v>442</v>
      </c>
      <c r="Y879" s="3" t="s">
        <v>294</v>
      </c>
      <c r="AB879" s="3">
        <v>19</v>
      </c>
      <c r="AE879" s="58"/>
      <c r="AM879" s="3">
        <v>1</v>
      </c>
      <c r="AO879" s="5">
        <v>1</v>
      </c>
    </row>
    <row r="880" spans="1:41" s="3" customFormat="1" ht="14.25">
      <c r="A880" s="3" t="s">
        <v>86</v>
      </c>
      <c r="B880" s="58">
        <v>30720113</v>
      </c>
      <c r="C880" s="4" t="s">
        <v>1233</v>
      </c>
      <c r="D880" s="3" t="s">
        <v>187</v>
      </c>
      <c r="E880" s="59">
        <v>81</v>
      </c>
      <c r="F880" s="4">
        <v>1</v>
      </c>
      <c r="G880" s="4">
        <v>139144</v>
      </c>
      <c r="H880" s="4">
        <v>16088</v>
      </c>
      <c r="I880" s="4">
        <v>4796</v>
      </c>
      <c r="J880" s="4">
        <v>360</v>
      </c>
      <c r="K880" s="4">
        <v>204</v>
      </c>
      <c r="L880" s="4">
        <v>1680</v>
      </c>
      <c r="M880" s="4">
        <v>145</v>
      </c>
      <c r="N880" s="4">
        <v>205</v>
      </c>
      <c r="O880" s="4">
        <v>0</v>
      </c>
      <c r="P880" s="3">
        <v>21015</v>
      </c>
      <c r="Q880" s="3">
        <v>21025</v>
      </c>
      <c r="R880" s="3">
        <v>21035</v>
      </c>
      <c r="U880" s="3" t="s">
        <v>455</v>
      </c>
      <c r="V880" s="3">
        <v>1002111</v>
      </c>
      <c r="W880" s="3">
        <v>313002100</v>
      </c>
      <c r="X880" s="3">
        <v>321002101</v>
      </c>
      <c r="Y880" s="3" t="s">
        <v>288</v>
      </c>
      <c r="AB880" s="3">
        <v>21</v>
      </c>
      <c r="AE880" s="58"/>
      <c r="AM880" s="3">
        <v>2</v>
      </c>
      <c r="AO880" s="5">
        <v>1</v>
      </c>
    </row>
    <row r="881" spans="1:41" s="3" customFormat="1" ht="14.25" customHeight="1">
      <c r="A881" s="3" t="s">
        <v>86</v>
      </c>
      <c r="B881" s="58">
        <v>30720114</v>
      </c>
      <c r="C881" s="4" t="s">
        <v>1234</v>
      </c>
      <c r="D881" s="3" t="s">
        <v>225</v>
      </c>
      <c r="E881" s="59">
        <v>81</v>
      </c>
      <c r="F881" s="4">
        <v>1</v>
      </c>
      <c r="G881" s="4">
        <v>173283</v>
      </c>
      <c r="H881" s="4">
        <v>15841</v>
      </c>
      <c r="I881" s="4">
        <v>5492</v>
      </c>
      <c r="J881" s="4">
        <v>349</v>
      </c>
      <c r="K881" s="4">
        <v>324</v>
      </c>
      <c r="L881" s="4">
        <v>1860</v>
      </c>
      <c r="M881" s="4">
        <v>110</v>
      </c>
      <c r="N881" s="4">
        <v>245</v>
      </c>
      <c r="O881" s="4">
        <v>0</v>
      </c>
      <c r="P881" s="3">
        <v>7015</v>
      </c>
      <c r="Q881" s="3">
        <v>7025</v>
      </c>
      <c r="R881" s="3">
        <v>7035</v>
      </c>
      <c r="U881" t="s">
        <v>577</v>
      </c>
      <c r="V881" s="3">
        <v>1000711</v>
      </c>
      <c r="W881" s="3" t="s">
        <v>227</v>
      </c>
      <c r="X881" s="3" t="s">
        <v>578</v>
      </c>
      <c r="Y881" s="3" t="s">
        <v>280</v>
      </c>
      <c r="AB881" s="3">
        <v>7</v>
      </c>
      <c r="AE881" s="58"/>
      <c r="AM881" s="3">
        <v>1</v>
      </c>
      <c r="AO881" s="5">
        <v>1</v>
      </c>
    </row>
    <row r="882" spans="1:41" s="3" customFormat="1" ht="14.25">
      <c r="A882" s="3" t="s">
        <v>86</v>
      </c>
      <c r="B882" s="58">
        <v>30720115</v>
      </c>
      <c r="C882" s="4" t="s">
        <v>1235</v>
      </c>
      <c r="D882" s="3" t="s">
        <v>184</v>
      </c>
      <c r="E882" s="59">
        <v>81</v>
      </c>
      <c r="F882" s="4">
        <v>1</v>
      </c>
      <c r="G882" s="4">
        <v>153243</v>
      </c>
      <c r="H882" s="4">
        <v>13945</v>
      </c>
      <c r="I882" s="4">
        <v>4669</v>
      </c>
      <c r="J882" s="4">
        <v>398</v>
      </c>
      <c r="K882" s="4">
        <v>294</v>
      </c>
      <c r="L882" s="4">
        <v>1620</v>
      </c>
      <c r="M882" s="4">
        <v>110</v>
      </c>
      <c r="N882" s="4">
        <v>220</v>
      </c>
      <c r="O882" s="4">
        <v>0</v>
      </c>
      <c r="P882" s="3">
        <v>16015</v>
      </c>
      <c r="Q882" s="3">
        <v>16025</v>
      </c>
      <c r="R882" s="3">
        <v>16035</v>
      </c>
      <c r="U882" s="3" t="s">
        <v>438</v>
      </c>
      <c r="V882" s="3">
        <v>1001611</v>
      </c>
      <c r="W882" s="3" t="s">
        <v>186</v>
      </c>
      <c r="X882" s="3" t="s">
        <v>439</v>
      </c>
      <c r="Y882" s="3" t="s">
        <v>291</v>
      </c>
      <c r="AB882" s="3">
        <v>16</v>
      </c>
      <c r="AE882" s="58"/>
      <c r="AM882" s="3">
        <v>1</v>
      </c>
      <c r="AO882" s="5">
        <v>1</v>
      </c>
    </row>
    <row r="883" spans="1:41" s="3" customFormat="1" ht="14.25" customHeight="1">
      <c r="A883" s="3" t="s">
        <v>86</v>
      </c>
      <c r="B883" s="58">
        <v>30720116</v>
      </c>
      <c r="C883" s="4" t="s">
        <v>1236</v>
      </c>
      <c r="D883" s="3" t="s">
        <v>97</v>
      </c>
      <c r="E883" s="59">
        <v>81</v>
      </c>
      <c r="F883" s="4">
        <v>1</v>
      </c>
      <c r="G883" s="4">
        <v>159184</v>
      </c>
      <c r="H883" s="4">
        <v>13945</v>
      </c>
      <c r="I883" s="4">
        <v>4858</v>
      </c>
      <c r="J883" s="4">
        <v>388</v>
      </c>
      <c r="K883" s="4">
        <v>174</v>
      </c>
      <c r="L883" s="4">
        <v>1820</v>
      </c>
      <c r="M883" s="4">
        <v>265</v>
      </c>
      <c r="N883" s="4">
        <v>215</v>
      </c>
      <c r="O883" s="4">
        <v>0</v>
      </c>
      <c r="P883" s="3">
        <v>17015</v>
      </c>
      <c r="Q883" s="3">
        <v>17025</v>
      </c>
      <c r="R883" s="3">
        <v>17035</v>
      </c>
      <c r="U883" s="3" t="s">
        <v>455</v>
      </c>
      <c r="V883" s="3">
        <v>1001711</v>
      </c>
      <c r="W883" s="3">
        <v>313001700</v>
      </c>
      <c r="X883" s="3">
        <v>321001701</v>
      </c>
      <c r="Y883" s="3" t="s">
        <v>293</v>
      </c>
      <c r="AB883" s="3">
        <v>17</v>
      </c>
      <c r="AE883" s="58"/>
      <c r="AM883" s="3">
        <v>4</v>
      </c>
      <c r="AO883" s="5">
        <v>1</v>
      </c>
    </row>
    <row r="884" spans="1:41" s="4" customFormat="1" ht="14.25" customHeight="1">
      <c r="A884" s="4" t="s">
        <v>86</v>
      </c>
      <c r="B884" s="58">
        <v>30720211</v>
      </c>
      <c r="C884" s="3" t="s">
        <v>1237</v>
      </c>
      <c r="D884" s="3" t="s">
        <v>150</v>
      </c>
      <c r="E884" s="3">
        <v>81</v>
      </c>
      <c r="F884" s="4">
        <v>1</v>
      </c>
      <c r="G884" s="3">
        <v>218439</v>
      </c>
      <c r="H884" s="3">
        <v>17939</v>
      </c>
      <c r="I884" s="3">
        <v>5304</v>
      </c>
      <c r="J884" s="3">
        <v>328</v>
      </c>
      <c r="K884" s="3">
        <v>342</v>
      </c>
      <c r="L884" s="3">
        <v>1660</v>
      </c>
      <c r="M884" s="3">
        <v>235</v>
      </c>
      <c r="N884" s="3">
        <v>255</v>
      </c>
      <c r="O884" s="4">
        <v>0</v>
      </c>
      <c r="P884" s="3">
        <v>8015</v>
      </c>
      <c r="Q884" s="3">
        <v>8025</v>
      </c>
      <c r="R884" s="3">
        <v>8035</v>
      </c>
      <c r="S884" s="3">
        <v>8045</v>
      </c>
      <c r="T884" s="3"/>
      <c r="U884" s="3" t="s">
        <v>477</v>
      </c>
      <c r="V884" s="4">
        <v>1000811</v>
      </c>
      <c r="W884" s="3" t="s">
        <v>152</v>
      </c>
      <c r="X884" s="4" t="s">
        <v>452</v>
      </c>
      <c r="Y884" s="3" t="s">
        <v>281</v>
      </c>
      <c r="Z884" s="3"/>
      <c r="AA884" s="3"/>
      <c r="AB884" s="4">
        <v>8</v>
      </c>
      <c r="AC884" s="3"/>
      <c r="AD884" s="3"/>
      <c r="AE884" s="65" t="s">
        <v>1053</v>
      </c>
      <c r="AF884" s="3">
        <v>8045</v>
      </c>
      <c r="AG884" s="3"/>
      <c r="AI884" s="62"/>
      <c r="AK884" s="3"/>
      <c r="AM884" s="4">
        <v>4</v>
      </c>
      <c r="AO884" s="5">
        <v>1</v>
      </c>
    </row>
    <row r="885" spans="1:41" s="4" customFormat="1" ht="14.25" customHeight="1">
      <c r="A885" s="4" t="s">
        <v>86</v>
      </c>
      <c r="B885" s="58">
        <v>30720212</v>
      </c>
      <c r="C885" s="3" t="s">
        <v>1238</v>
      </c>
      <c r="D885" s="3" t="s">
        <v>246</v>
      </c>
      <c r="E885" s="3">
        <v>81</v>
      </c>
      <c r="F885" s="4">
        <v>1</v>
      </c>
      <c r="G885" s="3">
        <v>137300</v>
      </c>
      <c r="H885" s="3">
        <v>11085</v>
      </c>
      <c r="I885" s="3">
        <v>3784</v>
      </c>
      <c r="J885" s="3">
        <v>395</v>
      </c>
      <c r="K885" s="3">
        <v>150</v>
      </c>
      <c r="L885" s="3">
        <v>1540</v>
      </c>
      <c r="M885" s="3">
        <v>225</v>
      </c>
      <c r="N885" s="3">
        <v>185</v>
      </c>
      <c r="O885" s="4">
        <v>0</v>
      </c>
      <c r="P885" s="3">
        <v>36015</v>
      </c>
      <c r="Q885" s="3">
        <v>36055</v>
      </c>
      <c r="R885" s="3">
        <v>36035</v>
      </c>
      <c r="S885" s="3"/>
      <c r="T885" s="3"/>
      <c r="U885" s="3" t="s">
        <v>573</v>
      </c>
      <c r="V885" s="4">
        <v>1003611</v>
      </c>
      <c r="W885" s="3">
        <v>313003600</v>
      </c>
      <c r="X885" s="4">
        <v>321003601</v>
      </c>
      <c r="Y885" s="3" t="s">
        <v>313</v>
      </c>
      <c r="Z885" s="3"/>
      <c r="AA885" s="3"/>
      <c r="AB885" s="4">
        <v>36</v>
      </c>
      <c r="AC885" s="3"/>
      <c r="AD885" s="3"/>
      <c r="AE885" s="3"/>
      <c r="AF885" s="3"/>
      <c r="AG885" s="3"/>
      <c r="AI885" s="62"/>
      <c r="AK885" s="3"/>
      <c r="AM885" s="4">
        <v>4</v>
      </c>
      <c r="AO885" s="5">
        <v>1</v>
      </c>
    </row>
    <row r="886" spans="1:41" s="4" customFormat="1" ht="14.25" customHeight="1">
      <c r="A886" s="4" t="s">
        <v>86</v>
      </c>
      <c r="B886" s="58">
        <v>30720213</v>
      </c>
      <c r="C886" s="3" t="s">
        <v>1239</v>
      </c>
      <c r="D886" s="3" t="s">
        <v>95</v>
      </c>
      <c r="E886" s="3">
        <v>81</v>
      </c>
      <c r="F886" s="4">
        <v>1</v>
      </c>
      <c r="G886" s="3">
        <v>176639</v>
      </c>
      <c r="H886" s="3">
        <v>14892</v>
      </c>
      <c r="I886" s="3">
        <v>4858</v>
      </c>
      <c r="J886" s="3">
        <v>392</v>
      </c>
      <c r="K886" s="3">
        <v>168</v>
      </c>
      <c r="L886" s="3">
        <v>1820</v>
      </c>
      <c r="M886" s="3">
        <v>180</v>
      </c>
      <c r="N886" s="3">
        <v>210</v>
      </c>
      <c r="O886" s="4">
        <v>0</v>
      </c>
      <c r="P886" s="3">
        <v>40015</v>
      </c>
      <c r="Q886" s="3">
        <v>40075</v>
      </c>
      <c r="R886" s="3">
        <v>40065</v>
      </c>
      <c r="S886" s="3"/>
      <c r="T886" s="3"/>
      <c r="U886" s="3" t="s">
        <v>623</v>
      </c>
      <c r="V886" s="4">
        <v>1004011</v>
      </c>
      <c r="W886" s="3">
        <v>313004000</v>
      </c>
      <c r="X886" s="4">
        <v>321004001</v>
      </c>
      <c r="Y886" s="3" t="s">
        <v>318</v>
      </c>
      <c r="Z886" s="3"/>
      <c r="AA886" s="3"/>
      <c r="AB886" s="4">
        <v>40</v>
      </c>
      <c r="AC886" s="3"/>
      <c r="AD886" s="58"/>
      <c r="AE886" s="65" t="s">
        <v>1056</v>
      </c>
      <c r="AF886" s="3"/>
      <c r="AG886" s="3"/>
      <c r="AI886" s="62"/>
      <c r="AK886" s="3"/>
      <c r="AM886" s="4">
        <v>4</v>
      </c>
      <c r="AO886" s="5">
        <v>1</v>
      </c>
    </row>
    <row r="887" spans="1:41" s="4" customFormat="1" ht="14.25" customHeight="1">
      <c r="A887" s="4" t="s">
        <v>86</v>
      </c>
      <c r="B887" s="58">
        <v>30720214</v>
      </c>
      <c r="C887" s="3" t="s">
        <v>1240</v>
      </c>
      <c r="D887" s="3" t="s">
        <v>222</v>
      </c>
      <c r="E887" s="3">
        <v>81</v>
      </c>
      <c r="F887" s="4">
        <v>1</v>
      </c>
      <c r="G887" s="3">
        <v>164676</v>
      </c>
      <c r="H887" s="3">
        <v>11085</v>
      </c>
      <c r="I887" s="3">
        <v>4729</v>
      </c>
      <c r="J887" s="3">
        <v>356</v>
      </c>
      <c r="K887" s="3">
        <v>240</v>
      </c>
      <c r="L887" s="3">
        <v>1540</v>
      </c>
      <c r="M887" s="3">
        <v>110</v>
      </c>
      <c r="N887" s="3">
        <v>190</v>
      </c>
      <c r="O887" s="4">
        <v>0</v>
      </c>
      <c r="P887" s="3">
        <v>38015</v>
      </c>
      <c r="Q887" s="3">
        <v>38025</v>
      </c>
      <c r="R887" s="3">
        <v>38035</v>
      </c>
      <c r="S887" s="3"/>
      <c r="T887" s="3"/>
      <c r="U887" s="3" t="s">
        <v>448</v>
      </c>
      <c r="V887" s="4">
        <v>1003811</v>
      </c>
      <c r="W887" s="3" t="s">
        <v>224</v>
      </c>
      <c r="X887" s="4" t="s">
        <v>449</v>
      </c>
      <c r="Y887" s="3" t="s">
        <v>316</v>
      </c>
      <c r="Z887" s="3"/>
      <c r="AA887" s="3"/>
      <c r="AB887" s="4">
        <v>38</v>
      </c>
      <c r="AC887" s="3"/>
      <c r="AD887" s="3"/>
      <c r="AE887" s="58"/>
      <c r="AF887" s="3"/>
      <c r="AG887" s="3"/>
      <c r="AI887" s="62"/>
      <c r="AK887" s="3"/>
      <c r="AM887" s="4">
        <v>1</v>
      </c>
      <c r="AO887" s="5">
        <v>1</v>
      </c>
    </row>
    <row r="888" spans="1:41" s="2" customFormat="1" ht="14.25">
      <c r="A888" s="2" t="s">
        <v>86</v>
      </c>
      <c r="B888" s="56">
        <v>30730111</v>
      </c>
      <c r="C888" s="2" t="s">
        <v>1241</v>
      </c>
      <c r="D888" s="2" t="s">
        <v>153</v>
      </c>
      <c r="E888" s="57">
        <v>82</v>
      </c>
      <c r="F888" s="1">
        <v>1</v>
      </c>
      <c r="G888" s="1">
        <v>183024</v>
      </c>
      <c r="H888" s="1">
        <v>14924</v>
      </c>
      <c r="I888" s="1">
        <v>4794</v>
      </c>
      <c r="J888" s="1">
        <v>335</v>
      </c>
      <c r="K888" s="1">
        <v>336</v>
      </c>
      <c r="L888" s="1">
        <v>1855</v>
      </c>
      <c r="M888" s="1">
        <v>117</v>
      </c>
      <c r="N888" s="1">
        <v>247</v>
      </c>
      <c r="O888" s="1">
        <v>0</v>
      </c>
      <c r="P888" s="2">
        <v>10015</v>
      </c>
      <c r="Q888" s="2">
        <v>10025</v>
      </c>
      <c r="R888" s="2">
        <v>10035</v>
      </c>
      <c r="S888" s="2">
        <v>10045</v>
      </c>
      <c r="U888" s="2" t="s">
        <v>550</v>
      </c>
      <c r="V888" s="2">
        <v>1001011</v>
      </c>
      <c r="W888" s="2" t="s">
        <v>155</v>
      </c>
      <c r="X888" s="2" t="s">
        <v>526</v>
      </c>
      <c r="Y888" s="2" t="s">
        <v>284</v>
      </c>
      <c r="AB888" s="2">
        <v>10</v>
      </c>
      <c r="AE888" s="64" t="s">
        <v>992</v>
      </c>
      <c r="AF888" s="2">
        <v>10045</v>
      </c>
      <c r="AM888" s="2">
        <v>2</v>
      </c>
      <c r="AO888" s="5">
        <v>1</v>
      </c>
    </row>
    <row r="889" spans="1:41" s="2" customFormat="1" ht="14.25" customHeight="1">
      <c r="A889" s="2" t="s">
        <v>86</v>
      </c>
      <c r="B889" s="56">
        <v>30730112</v>
      </c>
      <c r="C889" s="2" t="s">
        <v>1242</v>
      </c>
      <c r="D889" s="2" t="s">
        <v>255</v>
      </c>
      <c r="E889" s="57">
        <v>82</v>
      </c>
      <c r="F889" s="1">
        <v>1</v>
      </c>
      <c r="G889" s="1">
        <v>145767</v>
      </c>
      <c r="H889" s="1">
        <v>9129</v>
      </c>
      <c r="I889" s="1">
        <v>4599</v>
      </c>
      <c r="J889" s="1">
        <v>389</v>
      </c>
      <c r="K889" s="1">
        <v>222</v>
      </c>
      <c r="L889" s="1">
        <v>1515</v>
      </c>
      <c r="M889" s="1">
        <v>117</v>
      </c>
      <c r="N889" s="1">
        <v>207</v>
      </c>
      <c r="O889" s="1">
        <v>0</v>
      </c>
      <c r="P889" s="2">
        <v>34015</v>
      </c>
      <c r="Q889" s="2">
        <v>34025</v>
      </c>
      <c r="R889" s="2">
        <v>34035</v>
      </c>
      <c r="U889" s="2" t="s">
        <v>518</v>
      </c>
      <c r="V889" s="2">
        <v>1003411</v>
      </c>
      <c r="W889" s="2" t="s">
        <v>257</v>
      </c>
      <c r="X889" s="2" t="s">
        <v>519</v>
      </c>
      <c r="Y889" s="2" t="s">
        <v>311</v>
      </c>
      <c r="AB889" s="2">
        <v>34</v>
      </c>
      <c r="AE889" s="56"/>
      <c r="AH889" s="66"/>
      <c r="AM889" s="2">
        <v>1</v>
      </c>
      <c r="AO889" s="5">
        <v>1</v>
      </c>
    </row>
    <row r="890" spans="1:41" s="2" customFormat="1" ht="14.25" customHeight="1">
      <c r="A890" s="2" t="s">
        <v>86</v>
      </c>
      <c r="B890" s="56">
        <v>30730113</v>
      </c>
      <c r="C890" s="2" t="s">
        <v>1243</v>
      </c>
      <c r="D890" s="2" t="s">
        <v>228</v>
      </c>
      <c r="E890" s="57">
        <v>82</v>
      </c>
      <c r="F890" s="1">
        <v>1</v>
      </c>
      <c r="G890" s="1">
        <v>150242</v>
      </c>
      <c r="H890" s="1">
        <v>15891</v>
      </c>
      <c r="I890" s="1">
        <v>4921</v>
      </c>
      <c r="J890" s="1">
        <v>347</v>
      </c>
      <c r="K890" s="1">
        <v>294</v>
      </c>
      <c r="L890" s="1">
        <v>1675</v>
      </c>
      <c r="M890" s="1">
        <v>227</v>
      </c>
      <c r="N890" s="1">
        <v>227</v>
      </c>
      <c r="O890" s="1">
        <v>0</v>
      </c>
      <c r="P890" s="2">
        <v>18015</v>
      </c>
      <c r="Q890" s="2">
        <v>18075</v>
      </c>
      <c r="R890" s="2">
        <v>18085</v>
      </c>
      <c r="U890" s="2" t="s">
        <v>618</v>
      </c>
      <c r="V890" s="2">
        <v>1001811</v>
      </c>
      <c r="W890" s="2" t="s">
        <v>230</v>
      </c>
      <c r="X890" s="2" t="s">
        <v>619</v>
      </c>
      <c r="Y890" s="2" t="s">
        <v>293</v>
      </c>
      <c r="AB890" s="2">
        <v>18</v>
      </c>
      <c r="AE890" s="56"/>
      <c r="AM890" s="2">
        <v>1</v>
      </c>
      <c r="AO890" s="5">
        <v>1</v>
      </c>
    </row>
    <row r="891" spans="1:41" s="2" customFormat="1" ht="14.25" customHeight="1">
      <c r="A891" s="2" t="s">
        <v>86</v>
      </c>
      <c r="B891" s="56">
        <v>30730114</v>
      </c>
      <c r="C891" s="1" t="s">
        <v>1244</v>
      </c>
      <c r="D891" s="2" t="s">
        <v>225</v>
      </c>
      <c r="E891" s="57">
        <v>82</v>
      </c>
      <c r="F891" s="1">
        <v>1</v>
      </c>
      <c r="G891" s="1">
        <v>176913</v>
      </c>
      <c r="H891" s="1">
        <v>16167</v>
      </c>
      <c r="I891" s="1">
        <v>5568</v>
      </c>
      <c r="J891" s="1">
        <v>349</v>
      </c>
      <c r="K891" s="1">
        <v>324</v>
      </c>
      <c r="L891" s="1">
        <v>1875</v>
      </c>
      <c r="M891" s="1">
        <v>117</v>
      </c>
      <c r="N891" s="1">
        <v>252</v>
      </c>
      <c r="O891" s="1">
        <v>0</v>
      </c>
      <c r="P891" s="2">
        <v>7015</v>
      </c>
      <c r="Q891" s="2">
        <v>7025</v>
      </c>
      <c r="R891" s="2">
        <v>7035</v>
      </c>
      <c r="U891" t="s">
        <v>577</v>
      </c>
      <c r="V891" s="2">
        <v>1000711</v>
      </c>
      <c r="W891" s="2" t="s">
        <v>227</v>
      </c>
      <c r="X891" s="2" t="s">
        <v>578</v>
      </c>
      <c r="Y891" s="2" t="s">
        <v>280</v>
      </c>
      <c r="AB891" s="2">
        <v>7</v>
      </c>
      <c r="AE891" s="56"/>
      <c r="AM891" s="2">
        <v>1</v>
      </c>
      <c r="AO891" s="5">
        <v>1</v>
      </c>
    </row>
    <row r="892" spans="1:41" s="2" customFormat="1" ht="14.25" customHeight="1">
      <c r="A892" s="2" t="s">
        <v>86</v>
      </c>
      <c r="B892" s="56">
        <v>30730115</v>
      </c>
      <c r="C892" s="1" t="s">
        <v>1245</v>
      </c>
      <c r="D892" s="2" t="s">
        <v>162</v>
      </c>
      <c r="E892" s="57">
        <v>82</v>
      </c>
      <c r="F892" s="1">
        <v>1</v>
      </c>
      <c r="G892" s="1">
        <v>156354</v>
      </c>
      <c r="H892" s="1">
        <v>15891</v>
      </c>
      <c r="I892" s="1">
        <v>4341</v>
      </c>
      <c r="J892" s="1">
        <v>338</v>
      </c>
      <c r="K892" s="1">
        <v>294</v>
      </c>
      <c r="L892" s="1">
        <v>1835</v>
      </c>
      <c r="M892" s="1">
        <v>197</v>
      </c>
      <c r="N892" s="1">
        <v>237</v>
      </c>
      <c r="O892" s="1">
        <v>0</v>
      </c>
      <c r="P892" s="2">
        <v>13015</v>
      </c>
      <c r="Q892" s="2">
        <v>13025</v>
      </c>
      <c r="R892" s="2">
        <v>13035</v>
      </c>
      <c r="U892" s="2" t="s">
        <v>455</v>
      </c>
      <c r="V892" s="2">
        <v>1001311</v>
      </c>
      <c r="W892" s="2">
        <v>313001300</v>
      </c>
      <c r="X892" s="2">
        <v>321001301</v>
      </c>
      <c r="Y892" s="2" t="s">
        <v>319</v>
      </c>
      <c r="AB892" s="2">
        <v>13</v>
      </c>
      <c r="AE892" s="56"/>
      <c r="AM892" s="2">
        <v>2</v>
      </c>
      <c r="AO892" s="5">
        <v>1</v>
      </c>
    </row>
    <row r="893" spans="1:41" s="2" customFormat="1" ht="14.25" customHeight="1">
      <c r="A893" s="2" t="s">
        <v>86</v>
      </c>
      <c r="B893" s="56">
        <v>30730116</v>
      </c>
      <c r="C893" s="1" t="s">
        <v>1246</v>
      </c>
      <c r="D893" s="2" t="s">
        <v>204</v>
      </c>
      <c r="E893" s="57">
        <v>82</v>
      </c>
      <c r="F893" s="1">
        <v>1</v>
      </c>
      <c r="G893" s="1">
        <v>139665</v>
      </c>
      <c r="H893" s="1">
        <v>11190</v>
      </c>
      <c r="I893" s="1">
        <v>3633</v>
      </c>
      <c r="J893" s="1">
        <v>383</v>
      </c>
      <c r="K893" s="1">
        <v>150</v>
      </c>
      <c r="L893" s="1">
        <v>1675</v>
      </c>
      <c r="M893" s="1">
        <v>117</v>
      </c>
      <c r="N893" s="1">
        <v>202</v>
      </c>
      <c r="O893" s="1">
        <v>0</v>
      </c>
      <c r="P893" s="2">
        <v>28015</v>
      </c>
      <c r="Q893" s="2">
        <v>28055</v>
      </c>
      <c r="R893" s="2">
        <v>28065</v>
      </c>
      <c r="U893" s="2" t="s">
        <v>509</v>
      </c>
      <c r="V893" s="2">
        <v>1002811</v>
      </c>
      <c r="W893" s="2" t="s">
        <v>206</v>
      </c>
      <c r="X893" s="2" t="s">
        <v>510</v>
      </c>
      <c r="Y893" s="2" t="s">
        <v>303</v>
      </c>
      <c r="AB893" s="2">
        <v>28</v>
      </c>
      <c r="AE893" s="56"/>
      <c r="AM893" s="2">
        <v>1</v>
      </c>
      <c r="AO893" s="5">
        <v>1</v>
      </c>
    </row>
    <row r="894" spans="1:41" s="2" customFormat="1" ht="14.25" customHeight="1">
      <c r="A894" s="2" t="s">
        <v>86</v>
      </c>
      <c r="B894" s="56">
        <v>30730211</v>
      </c>
      <c r="C894" s="1" t="s">
        <v>1247</v>
      </c>
      <c r="D894" s="2" t="s">
        <v>144</v>
      </c>
      <c r="E894" s="57">
        <v>82</v>
      </c>
      <c r="F894" s="1">
        <v>1</v>
      </c>
      <c r="G894" s="1">
        <v>222563</v>
      </c>
      <c r="H894" s="1">
        <v>18476</v>
      </c>
      <c r="I894" s="1">
        <v>4602</v>
      </c>
      <c r="J894" s="1">
        <v>319</v>
      </c>
      <c r="K894" s="1">
        <v>342</v>
      </c>
      <c r="L894" s="1">
        <v>1675</v>
      </c>
      <c r="M894" s="1">
        <v>247</v>
      </c>
      <c r="N894" s="1">
        <v>247</v>
      </c>
      <c r="O894" s="1">
        <v>0</v>
      </c>
      <c r="P894" s="2">
        <v>2015</v>
      </c>
      <c r="Q894" s="2">
        <v>2075</v>
      </c>
      <c r="R894" s="2">
        <v>2035</v>
      </c>
      <c r="S894" s="2">
        <v>2045</v>
      </c>
      <c r="U894" s="2" t="s">
        <v>632</v>
      </c>
      <c r="V894" s="2">
        <v>1000211</v>
      </c>
      <c r="W894" s="2">
        <v>313000200</v>
      </c>
      <c r="X894" s="2">
        <v>321000201</v>
      </c>
      <c r="Y894" s="2" t="s">
        <v>274</v>
      </c>
      <c r="AB894" s="2">
        <v>2</v>
      </c>
      <c r="AE894" s="64" t="s">
        <v>1065</v>
      </c>
      <c r="AF894" s="2">
        <v>2045</v>
      </c>
      <c r="AM894" s="2">
        <v>2</v>
      </c>
      <c r="AO894" s="5">
        <v>1</v>
      </c>
    </row>
    <row r="895" spans="1:41" s="1" customFormat="1" ht="14.25" customHeight="1">
      <c r="A895" s="1" t="s">
        <v>86</v>
      </c>
      <c r="B895" s="56">
        <v>30730212</v>
      </c>
      <c r="C895" s="2" t="s">
        <v>1248</v>
      </c>
      <c r="D895" s="2" t="s">
        <v>222</v>
      </c>
      <c r="E895" s="2">
        <v>82</v>
      </c>
      <c r="F895" s="1">
        <v>1</v>
      </c>
      <c r="G895" s="2">
        <v>167853</v>
      </c>
      <c r="H895" s="2">
        <v>10824</v>
      </c>
      <c r="I895" s="2">
        <v>4793</v>
      </c>
      <c r="J895" s="2">
        <v>356</v>
      </c>
      <c r="K895" s="2">
        <v>240</v>
      </c>
      <c r="L895" s="2">
        <v>1555</v>
      </c>
      <c r="M895" s="2">
        <v>117</v>
      </c>
      <c r="N895" s="2">
        <v>197</v>
      </c>
      <c r="O895" s="1">
        <v>0</v>
      </c>
      <c r="P895" s="2">
        <v>38015</v>
      </c>
      <c r="Q895" s="2">
        <v>38025</v>
      </c>
      <c r="R895" s="2">
        <v>38035</v>
      </c>
      <c r="S895" s="2"/>
      <c r="T895" s="2"/>
      <c r="U895" s="2" t="s">
        <v>448</v>
      </c>
      <c r="V895" s="1">
        <v>1003811</v>
      </c>
      <c r="W895" s="2" t="s">
        <v>224</v>
      </c>
      <c r="X895" s="1" t="s">
        <v>449</v>
      </c>
      <c r="Y895" s="2" t="s">
        <v>316</v>
      </c>
      <c r="Z895" s="2"/>
      <c r="AA895" s="2"/>
      <c r="AB895" s="1">
        <v>38</v>
      </c>
      <c r="AC895" s="2"/>
      <c r="AD895" s="2"/>
      <c r="AE895" s="56"/>
      <c r="AF895" s="2"/>
      <c r="AG895" s="2"/>
      <c r="AI895" s="60"/>
      <c r="AK895" s="2"/>
      <c r="AM895" s="1">
        <v>1</v>
      </c>
      <c r="AO895" s="5">
        <v>1</v>
      </c>
    </row>
    <row r="896" spans="1:41" s="3" customFormat="1" ht="14.25" customHeight="1">
      <c r="A896" s="3" t="s">
        <v>86</v>
      </c>
      <c r="B896" s="58">
        <v>30740111</v>
      </c>
      <c r="C896" s="3" t="s">
        <v>1249</v>
      </c>
      <c r="D896" s="3" t="s">
        <v>150</v>
      </c>
      <c r="E896" s="59">
        <v>83</v>
      </c>
      <c r="F896" s="4">
        <v>1</v>
      </c>
      <c r="G896" s="4">
        <v>174299</v>
      </c>
      <c r="H896" s="4">
        <v>16494</v>
      </c>
      <c r="I896" s="4">
        <v>5446</v>
      </c>
      <c r="J896" s="4">
        <v>328</v>
      </c>
      <c r="K896" s="4">
        <v>342</v>
      </c>
      <c r="L896" s="4">
        <v>1726</v>
      </c>
      <c r="M896" s="4">
        <v>260</v>
      </c>
      <c r="N896" s="4">
        <v>280</v>
      </c>
      <c r="O896" s="4">
        <v>0</v>
      </c>
      <c r="P896" s="3">
        <v>8015</v>
      </c>
      <c r="Q896" s="3">
        <v>8025</v>
      </c>
      <c r="R896" s="3">
        <v>8035</v>
      </c>
      <c r="S896" s="3">
        <v>8055</v>
      </c>
      <c r="U896" s="3" t="s">
        <v>477</v>
      </c>
      <c r="V896" s="3">
        <v>1000811</v>
      </c>
      <c r="W896" s="3" t="s">
        <v>152</v>
      </c>
      <c r="X896" s="3" t="s">
        <v>452</v>
      </c>
      <c r="Y896" s="3" t="s">
        <v>281</v>
      </c>
      <c r="AB896" s="3">
        <v>8</v>
      </c>
      <c r="AE896" s="65" t="s">
        <v>1068</v>
      </c>
      <c r="AF896" s="3">
        <v>8055</v>
      </c>
      <c r="AM896" s="3">
        <v>4</v>
      </c>
      <c r="AO896" s="5">
        <v>1</v>
      </c>
    </row>
    <row r="897" spans="1:41" s="3" customFormat="1" ht="14.25" customHeight="1">
      <c r="A897" s="3" t="s">
        <v>86</v>
      </c>
      <c r="B897" s="58">
        <v>30740112</v>
      </c>
      <c r="C897" s="3" t="s">
        <v>1250</v>
      </c>
      <c r="D897" s="3" t="s">
        <v>201</v>
      </c>
      <c r="E897" s="59">
        <v>83</v>
      </c>
      <c r="F897" s="4">
        <v>1</v>
      </c>
      <c r="G897" s="4">
        <v>154981</v>
      </c>
      <c r="H897" s="4">
        <v>12677</v>
      </c>
      <c r="I897" s="4">
        <v>4264</v>
      </c>
      <c r="J897" s="4">
        <v>343</v>
      </c>
      <c r="K897" s="4">
        <v>150</v>
      </c>
      <c r="L897" s="4">
        <v>1726</v>
      </c>
      <c r="M897" s="4">
        <v>135</v>
      </c>
      <c r="N897" s="4">
        <v>215</v>
      </c>
      <c r="O897" s="4">
        <v>0</v>
      </c>
      <c r="P897" s="3">
        <v>41015</v>
      </c>
      <c r="Q897" s="3">
        <v>41025</v>
      </c>
      <c r="R897" s="3">
        <v>41035</v>
      </c>
      <c r="U897" s="61" t="s">
        <v>582</v>
      </c>
      <c r="V897" s="3">
        <v>1004111</v>
      </c>
      <c r="W897" s="3" t="s">
        <v>203</v>
      </c>
      <c r="X897" s="3" t="s">
        <v>482</v>
      </c>
      <c r="Y897" s="3" t="s">
        <v>319</v>
      </c>
      <c r="AB897" s="3">
        <v>41</v>
      </c>
      <c r="AE897" s="58"/>
      <c r="AM897" s="3">
        <v>1</v>
      </c>
      <c r="AO897" s="5">
        <v>1</v>
      </c>
    </row>
    <row r="898" spans="1:41" s="3" customFormat="1" ht="14.25" customHeight="1">
      <c r="A898" s="3" t="s">
        <v>86</v>
      </c>
      <c r="B898" s="58">
        <v>30740113</v>
      </c>
      <c r="C898" s="4" t="s">
        <v>1251</v>
      </c>
      <c r="D898" s="3" t="s">
        <v>168</v>
      </c>
      <c r="E898" s="59">
        <v>83</v>
      </c>
      <c r="F898" s="4">
        <v>1</v>
      </c>
      <c r="G898" s="4">
        <v>159490</v>
      </c>
      <c r="H898" s="4">
        <v>15780</v>
      </c>
      <c r="I898" s="4">
        <v>4787</v>
      </c>
      <c r="J898" s="4">
        <v>363</v>
      </c>
      <c r="K898" s="4">
        <v>180</v>
      </c>
      <c r="L898" s="4">
        <v>1886</v>
      </c>
      <c r="M898" s="4">
        <v>135</v>
      </c>
      <c r="N898" s="4">
        <v>255</v>
      </c>
      <c r="O898" s="4">
        <v>0</v>
      </c>
      <c r="P898" s="3">
        <v>15015</v>
      </c>
      <c r="Q898" s="3">
        <v>15025</v>
      </c>
      <c r="R898" s="3">
        <v>15035</v>
      </c>
      <c r="U898" s="3" t="s">
        <v>455</v>
      </c>
      <c r="V898" s="3">
        <v>1001511</v>
      </c>
      <c r="W898" s="3" t="s">
        <v>170</v>
      </c>
      <c r="X898" s="3" t="s">
        <v>491</v>
      </c>
      <c r="Y898" s="3" t="s">
        <v>290</v>
      </c>
      <c r="AB898" s="3">
        <v>15</v>
      </c>
      <c r="AE898" s="58"/>
      <c r="AM898" s="3">
        <v>3</v>
      </c>
      <c r="AO898" s="5">
        <v>1</v>
      </c>
    </row>
    <row r="899" spans="1:41" s="3" customFormat="1" ht="14.25" customHeight="1">
      <c r="A899" s="3" t="s">
        <v>86</v>
      </c>
      <c r="B899" s="58">
        <v>30740114</v>
      </c>
      <c r="C899" s="3" t="s">
        <v>1252</v>
      </c>
      <c r="D899" s="3" t="s">
        <v>97</v>
      </c>
      <c r="E899" s="59">
        <v>83</v>
      </c>
      <c r="F899" s="4">
        <v>1</v>
      </c>
      <c r="G899" s="4">
        <v>165767</v>
      </c>
      <c r="H899" s="4">
        <v>14504</v>
      </c>
      <c r="I899" s="4">
        <v>4985</v>
      </c>
      <c r="J899" s="4">
        <v>388</v>
      </c>
      <c r="K899" s="4">
        <v>174</v>
      </c>
      <c r="L899" s="4">
        <v>1886</v>
      </c>
      <c r="M899" s="4">
        <v>290</v>
      </c>
      <c r="N899" s="4">
        <v>240</v>
      </c>
      <c r="O899" s="4">
        <v>0</v>
      </c>
      <c r="P899" s="3">
        <v>17015</v>
      </c>
      <c r="Q899" s="3">
        <v>17025</v>
      </c>
      <c r="R899" s="3">
        <v>17035</v>
      </c>
      <c r="U899" s="3" t="s">
        <v>455</v>
      </c>
      <c r="V899" s="3">
        <v>1001711</v>
      </c>
      <c r="W899" s="3">
        <v>313001700</v>
      </c>
      <c r="X899" s="3">
        <v>321001701</v>
      </c>
      <c r="Y899" s="3" t="s">
        <v>293</v>
      </c>
      <c r="AB899" s="3">
        <v>17</v>
      </c>
      <c r="AE899" s="58"/>
      <c r="AM899" s="3">
        <v>4</v>
      </c>
      <c r="AO899" s="5">
        <v>1</v>
      </c>
    </row>
    <row r="900" spans="1:41" s="3" customFormat="1" ht="14.25" customHeight="1">
      <c r="A900" s="3" t="s">
        <v>86</v>
      </c>
      <c r="B900" s="58">
        <v>30740115</v>
      </c>
      <c r="C900" s="3" t="s">
        <v>1253</v>
      </c>
      <c r="D900" s="3" t="s">
        <v>184</v>
      </c>
      <c r="E900" s="59">
        <v>83</v>
      </c>
      <c r="F900" s="4">
        <v>1</v>
      </c>
      <c r="G900" s="4">
        <v>159490</v>
      </c>
      <c r="H900" s="4">
        <v>14504</v>
      </c>
      <c r="I900" s="4">
        <v>4787</v>
      </c>
      <c r="J900" s="4">
        <v>398</v>
      </c>
      <c r="K900" s="4">
        <v>294</v>
      </c>
      <c r="L900" s="4">
        <v>1686</v>
      </c>
      <c r="M900" s="4">
        <v>135</v>
      </c>
      <c r="N900" s="4">
        <v>245</v>
      </c>
      <c r="O900" s="4">
        <v>0</v>
      </c>
      <c r="P900" s="3">
        <v>16015</v>
      </c>
      <c r="Q900" s="3">
        <v>16025</v>
      </c>
      <c r="R900" s="3">
        <v>16035</v>
      </c>
      <c r="U900" s="3" t="s">
        <v>438</v>
      </c>
      <c r="V900" s="3">
        <v>1001611</v>
      </c>
      <c r="W900" s="3" t="s">
        <v>186</v>
      </c>
      <c r="X900" s="3" t="s">
        <v>439</v>
      </c>
      <c r="Y900" s="3" t="s">
        <v>291</v>
      </c>
      <c r="AB900" s="3">
        <v>16</v>
      </c>
      <c r="AE900" s="58"/>
      <c r="AM900" s="3">
        <v>1</v>
      </c>
      <c r="AO900" s="5">
        <v>1</v>
      </c>
    </row>
    <row r="901" spans="1:41" s="3" customFormat="1" ht="14.25" customHeight="1">
      <c r="A901" s="3" t="s">
        <v>86</v>
      </c>
      <c r="B901" s="58">
        <v>30740116</v>
      </c>
      <c r="C901" s="3" t="s">
        <v>1254</v>
      </c>
      <c r="D901" s="3" t="s">
        <v>243</v>
      </c>
      <c r="E901" s="59">
        <v>83</v>
      </c>
      <c r="F901" s="4">
        <v>1</v>
      </c>
      <c r="G901" s="4">
        <v>144680</v>
      </c>
      <c r="H901" s="4">
        <v>11676</v>
      </c>
      <c r="I901" s="4">
        <v>4923</v>
      </c>
      <c r="J901" s="4">
        <v>371</v>
      </c>
      <c r="K901" s="4">
        <v>237</v>
      </c>
      <c r="L901" s="4">
        <v>1596</v>
      </c>
      <c r="M901" s="4">
        <v>135</v>
      </c>
      <c r="N901" s="4">
        <v>225</v>
      </c>
      <c r="O901" s="4">
        <v>0</v>
      </c>
      <c r="P901" s="3">
        <v>33015</v>
      </c>
      <c r="Q901" s="3">
        <v>33065</v>
      </c>
      <c r="R901" s="3">
        <v>33075</v>
      </c>
      <c r="U901" s="3" t="s">
        <v>448</v>
      </c>
      <c r="V901" s="3">
        <v>1003311</v>
      </c>
      <c r="W901" s="3" t="s">
        <v>245</v>
      </c>
      <c r="X901" s="3" t="s">
        <v>523</v>
      </c>
      <c r="Y901" s="3" t="s">
        <v>309</v>
      </c>
      <c r="AB901" s="3">
        <v>33</v>
      </c>
      <c r="AE901" s="58"/>
      <c r="AM901" s="3">
        <v>1</v>
      </c>
      <c r="AO901" s="5">
        <v>1</v>
      </c>
    </row>
    <row r="902" spans="1:41" s="4" customFormat="1">
      <c r="A902" s="4" t="s">
        <v>86</v>
      </c>
      <c r="B902" s="58">
        <v>30740211</v>
      </c>
      <c r="C902" s="4" t="s">
        <v>1255</v>
      </c>
      <c r="D902" s="4" t="s">
        <v>614</v>
      </c>
      <c r="E902" s="4">
        <v>83</v>
      </c>
      <c r="F902" s="4">
        <v>1</v>
      </c>
      <c r="G902" s="4">
        <v>215254</v>
      </c>
      <c r="H902" s="4">
        <v>20093</v>
      </c>
      <c r="I902" s="4">
        <v>4854</v>
      </c>
      <c r="J902" s="4">
        <v>424</v>
      </c>
      <c r="K902" s="4">
        <v>348</v>
      </c>
      <c r="L902" s="4">
        <v>2046</v>
      </c>
      <c r="M902" s="4">
        <v>135</v>
      </c>
      <c r="N902" s="4">
        <v>200</v>
      </c>
      <c r="O902" s="4">
        <v>0</v>
      </c>
      <c r="P902" s="4">
        <v>48015</v>
      </c>
      <c r="Q902" s="4">
        <v>48055</v>
      </c>
      <c r="R902" s="4">
        <v>48035</v>
      </c>
      <c r="S902" s="4">
        <v>48045</v>
      </c>
      <c r="U902" s="3" t="s">
        <v>615</v>
      </c>
      <c r="V902" s="4">
        <v>1004811</v>
      </c>
      <c r="W902" s="62">
        <v>313004800</v>
      </c>
      <c r="X902" s="4">
        <v>321004801</v>
      </c>
      <c r="Y902" s="62" t="s">
        <v>319</v>
      </c>
      <c r="AB902" s="4">
        <v>48</v>
      </c>
      <c r="AE902" s="65" t="s">
        <v>1075</v>
      </c>
      <c r="AF902" s="4">
        <v>48045</v>
      </c>
      <c r="AI902" s="62"/>
      <c r="AM902" s="4">
        <v>3</v>
      </c>
      <c r="AO902" s="5">
        <v>1</v>
      </c>
    </row>
    <row r="903" spans="1:41" s="3" customFormat="1" ht="14.25" customHeight="1">
      <c r="A903" s="3" t="s">
        <v>86</v>
      </c>
      <c r="B903" s="58">
        <v>30740212</v>
      </c>
      <c r="C903" s="3" t="s">
        <v>1256</v>
      </c>
      <c r="D903" s="3" t="s">
        <v>95</v>
      </c>
      <c r="E903" s="59">
        <v>83</v>
      </c>
      <c r="F903" s="4">
        <v>1</v>
      </c>
      <c r="G903" s="4">
        <v>183473</v>
      </c>
      <c r="H903" s="4">
        <v>15450</v>
      </c>
      <c r="I903" s="4">
        <v>4985</v>
      </c>
      <c r="J903" s="4">
        <v>392</v>
      </c>
      <c r="K903" s="4">
        <v>168</v>
      </c>
      <c r="L903" s="4">
        <v>1886</v>
      </c>
      <c r="M903" s="4">
        <v>205</v>
      </c>
      <c r="N903" s="4">
        <v>235</v>
      </c>
      <c r="O903" s="4">
        <v>0</v>
      </c>
      <c r="P903" s="3">
        <v>40015</v>
      </c>
      <c r="Q903" s="3">
        <v>40075</v>
      </c>
      <c r="R903" s="3">
        <v>40065</v>
      </c>
      <c r="U903" s="3" t="s">
        <v>623</v>
      </c>
      <c r="V903" s="3">
        <v>1004011</v>
      </c>
      <c r="W903" s="3">
        <v>313004000</v>
      </c>
      <c r="X903" s="3">
        <v>321004001</v>
      </c>
      <c r="Y903" s="3" t="s">
        <v>318</v>
      </c>
      <c r="AB903" s="3">
        <v>40</v>
      </c>
      <c r="AE903" s="58" t="s">
        <v>1056</v>
      </c>
      <c r="AM903" s="3">
        <v>4</v>
      </c>
      <c r="AO903" s="5">
        <v>1</v>
      </c>
    </row>
    <row r="904" spans="1:41" s="2" customFormat="1" ht="14.25" customHeight="1">
      <c r="A904" s="2" t="s">
        <v>86</v>
      </c>
      <c r="B904" s="56">
        <v>30750111</v>
      </c>
      <c r="C904" s="2" t="s">
        <v>1257</v>
      </c>
      <c r="D904" s="2" t="s">
        <v>178</v>
      </c>
      <c r="E904" s="57">
        <v>84</v>
      </c>
      <c r="F904" s="1">
        <v>1</v>
      </c>
      <c r="G904" s="1">
        <v>177831</v>
      </c>
      <c r="H904" s="1">
        <v>17689</v>
      </c>
      <c r="I904" s="1">
        <v>6120</v>
      </c>
      <c r="J904" s="1">
        <v>337</v>
      </c>
      <c r="K904" s="1">
        <v>342</v>
      </c>
      <c r="L904" s="1">
        <v>1736</v>
      </c>
      <c r="M904" s="1">
        <v>262</v>
      </c>
      <c r="N904" s="1">
        <v>257</v>
      </c>
      <c r="O904" s="1">
        <v>0</v>
      </c>
      <c r="P904" s="2">
        <v>4015</v>
      </c>
      <c r="Q904" s="2">
        <v>4025</v>
      </c>
      <c r="R904" s="2">
        <v>4035</v>
      </c>
      <c r="S904" s="2">
        <v>4045</v>
      </c>
      <c r="U904" s="2" t="s">
        <v>535</v>
      </c>
      <c r="V904" s="2">
        <v>1000411</v>
      </c>
      <c r="W904" s="2" t="s">
        <v>180</v>
      </c>
      <c r="X904" s="2" t="s">
        <v>536</v>
      </c>
      <c r="Y904" s="2" t="s">
        <v>276</v>
      </c>
      <c r="AB904" s="2">
        <v>4</v>
      </c>
      <c r="AE904" s="64" t="s">
        <v>1258</v>
      </c>
      <c r="AF904" s="2">
        <v>4045</v>
      </c>
      <c r="AM904" s="2">
        <v>4</v>
      </c>
      <c r="AO904" s="5">
        <v>1</v>
      </c>
    </row>
    <row r="905" spans="1:41" s="2" customFormat="1" ht="14.25" customHeight="1">
      <c r="A905" s="2" t="s">
        <v>86</v>
      </c>
      <c r="B905" s="56">
        <v>30750112</v>
      </c>
      <c r="C905" s="2" t="s">
        <v>1259</v>
      </c>
      <c r="D905" s="2" t="s">
        <v>255</v>
      </c>
      <c r="E905" s="1">
        <v>84</v>
      </c>
      <c r="F905" s="1">
        <v>1</v>
      </c>
      <c r="G905" s="1">
        <v>151661</v>
      </c>
      <c r="H905" s="1">
        <v>9438</v>
      </c>
      <c r="I905" s="1">
        <v>4719</v>
      </c>
      <c r="J905" s="1">
        <v>389</v>
      </c>
      <c r="K905" s="1">
        <v>222</v>
      </c>
      <c r="L905" s="1">
        <v>1556</v>
      </c>
      <c r="M905" s="1">
        <v>127</v>
      </c>
      <c r="N905" s="1">
        <v>217</v>
      </c>
      <c r="O905" s="1">
        <v>0</v>
      </c>
      <c r="P905" s="2">
        <v>34015</v>
      </c>
      <c r="Q905" s="2">
        <v>34025</v>
      </c>
      <c r="R905" s="2">
        <v>34035</v>
      </c>
      <c r="S905" s="2" t="s">
        <v>576</v>
      </c>
      <c r="U905" s="2" t="s">
        <v>518</v>
      </c>
      <c r="V905" s="2">
        <v>1003411</v>
      </c>
      <c r="W905" s="2" t="s">
        <v>257</v>
      </c>
      <c r="X905" s="2" t="s">
        <v>519</v>
      </c>
      <c r="Y905" s="2" t="s">
        <v>311</v>
      </c>
      <c r="AB905" s="2">
        <v>34</v>
      </c>
      <c r="AE905" s="56"/>
      <c r="AH905" s="66"/>
      <c r="AM905" s="2">
        <v>1</v>
      </c>
      <c r="AO905" s="5">
        <v>1</v>
      </c>
    </row>
    <row r="906" spans="1:41" s="2" customFormat="1" ht="14.25" customHeight="1">
      <c r="A906" s="2" t="s">
        <v>86</v>
      </c>
      <c r="B906" s="56">
        <v>30750113</v>
      </c>
      <c r="C906" s="1" t="s">
        <v>1260</v>
      </c>
      <c r="D906" s="2" t="s">
        <v>156</v>
      </c>
      <c r="E906" s="1">
        <v>84</v>
      </c>
      <c r="F906" s="1">
        <v>1</v>
      </c>
      <c r="G906" s="1">
        <v>136850</v>
      </c>
      <c r="H906" s="1">
        <v>16100</v>
      </c>
      <c r="I906" s="1">
        <v>4444</v>
      </c>
      <c r="J906" s="1">
        <v>396</v>
      </c>
      <c r="K906" s="1">
        <v>300</v>
      </c>
      <c r="L906" s="1">
        <v>1716</v>
      </c>
      <c r="M906" s="1">
        <v>127</v>
      </c>
      <c r="N906" s="1">
        <v>237</v>
      </c>
      <c r="O906" s="1">
        <v>0</v>
      </c>
      <c r="P906" s="2">
        <v>11015</v>
      </c>
      <c r="Q906" s="2">
        <v>11025</v>
      </c>
      <c r="R906" s="2">
        <v>11065</v>
      </c>
      <c r="S906" s="2" t="s">
        <v>576</v>
      </c>
      <c r="U906" s="2" t="s">
        <v>463</v>
      </c>
      <c r="V906" s="2">
        <v>1001111</v>
      </c>
      <c r="W906" s="2" t="s">
        <v>158</v>
      </c>
      <c r="X906" s="2" t="s">
        <v>464</v>
      </c>
      <c r="Y906" s="2" t="s">
        <v>267</v>
      </c>
      <c r="AB906" s="2">
        <v>11</v>
      </c>
      <c r="AE906" s="56"/>
      <c r="AM906" s="2">
        <v>3</v>
      </c>
      <c r="AO906" s="5">
        <v>1</v>
      </c>
    </row>
    <row r="907" spans="1:41" s="2" customFormat="1" ht="14.25" customHeight="1">
      <c r="A907" s="2" t="s">
        <v>86</v>
      </c>
      <c r="B907" s="56">
        <v>30750114</v>
      </c>
      <c r="C907" s="1" t="s">
        <v>1261</v>
      </c>
      <c r="D907" s="2" t="s">
        <v>261</v>
      </c>
      <c r="E907" s="1">
        <v>84</v>
      </c>
      <c r="F907" s="1">
        <v>1</v>
      </c>
      <c r="G907" s="1">
        <v>152023</v>
      </c>
      <c r="H907" s="1">
        <v>16380</v>
      </c>
      <c r="I907" s="1">
        <v>4712</v>
      </c>
      <c r="J907" s="1">
        <v>324</v>
      </c>
      <c r="K907" s="1">
        <v>312</v>
      </c>
      <c r="L907" s="1">
        <v>1916</v>
      </c>
      <c r="M907" s="1">
        <v>127</v>
      </c>
      <c r="N907" s="1">
        <v>242</v>
      </c>
      <c r="O907" s="1">
        <v>0</v>
      </c>
      <c r="P907" s="2">
        <v>50015</v>
      </c>
      <c r="Q907" s="2">
        <v>50025</v>
      </c>
      <c r="R907" s="2">
        <v>50065</v>
      </c>
      <c r="S907" s="2" t="s">
        <v>576</v>
      </c>
      <c r="U907" s="2" t="s">
        <v>455</v>
      </c>
      <c r="V907" s="2">
        <v>1005011</v>
      </c>
      <c r="W907" s="2" t="s">
        <v>263</v>
      </c>
      <c r="X907" s="2" t="s">
        <v>467</v>
      </c>
      <c r="Y907" s="2" t="s">
        <v>326</v>
      </c>
      <c r="AB907" s="2">
        <v>50</v>
      </c>
      <c r="AE907" s="56"/>
      <c r="AM907" s="2">
        <v>3</v>
      </c>
      <c r="AO907" s="5">
        <v>1</v>
      </c>
    </row>
    <row r="908" spans="1:41" s="2" customFormat="1" ht="14.25" customHeight="1">
      <c r="A908" s="2" t="s">
        <v>86</v>
      </c>
      <c r="B908" s="56">
        <v>30750115</v>
      </c>
      <c r="C908" s="2" t="s">
        <v>1262</v>
      </c>
      <c r="D908" s="2" t="s">
        <v>243</v>
      </c>
      <c r="E908" s="1">
        <v>84</v>
      </c>
      <c r="F908" s="1">
        <v>1</v>
      </c>
      <c r="G908" s="1">
        <v>147480</v>
      </c>
      <c r="H908" s="1">
        <v>11891</v>
      </c>
      <c r="I908" s="1">
        <v>4986</v>
      </c>
      <c r="J908" s="1">
        <v>371</v>
      </c>
      <c r="K908" s="1">
        <v>237</v>
      </c>
      <c r="L908" s="1">
        <v>1586</v>
      </c>
      <c r="M908" s="1">
        <v>127</v>
      </c>
      <c r="N908" s="1">
        <v>217</v>
      </c>
      <c r="O908" s="1">
        <v>0</v>
      </c>
      <c r="P908" s="2">
        <v>33015</v>
      </c>
      <c r="Q908" s="2">
        <v>33065</v>
      </c>
      <c r="R908" s="2">
        <v>33075</v>
      </c>
      <c r="S908" s="2" t="s">
        <v>576</v>
      </c>
      <c r="U908" s="2" t="s">
        <v>448</v>
      </c>
      <c r="V908" s="2">
        <v>1003311</v>
      </c>
      <c r="W908" s="2" t="s">
        <v>245</v>
      </c>
      <c r="X908" s="2" t="s">
        <v>523</v>
      </c>
      <c r="Y908" s="2" t="s">
        <v>309</v>
      </c>
      <c r="AB908" s="2">
        <v>33</v>
      </c>
      <c r="AE908" s="56"/>
      <c r="AM908" s="2">
        <v>1</v>
      </c>
      <c r="AO908" s="5">
        <v>1</v>
      </c>
    </row>
    <row r="909" spans="1:41" s="2" customFormat="1" ht="14.25" customHeight="1">
      <c r="A909" s="2" t="s">
        <v>86</v>
      </c>
      <c r="B909" s="56">
        <v>30750116</v>
      </c>
      <c r="C909" s="2" t="s">
        <v>1263</v>
      </c>
      <c r="D909" s="2" t="s">
        <v>173</v>
      </c>
      <c r="E909" s="1">
        <v>84</v>
      </c>
      <c r="F909" s="1">
        <v>1</v>
      </c>
      <c r="G909" s="1">
        <v>175560</v>
      </c>
      <c r="H909" s="1">
        <v>13478</v>
      </c>
      <c r="I909" s="1">
        <v>5249</v>
      </c>
      <c r="J909" s="1">
        <v>320</v>
      </c>
      <c r="K909" s="1">
        <v>294</v>
      </c>
      <c r="L909" s="1">
        <v>1876</v>
      </c>
      <c r="M909" s="1">
        <v>127</v>
      </c>
      <c r="N909" s="1">
        <v>237</v>
      </c>
      <c r="O909" s="1">
        <v>0</v>
      </c>
      <c r="P909" s="2">
        <v>19015</v>
      </c>
      <c r="Q909" s="2">
        <v>19025</v>
      </c>
      <c r="R909" s="2">
        <v>19035</v>
      </c>
      <c r="S909" s="2" t="s">
        <v>576</v>
      </c>
      <c r="U909" s="2" t="s">
        <v>441</v>
      </c>
      <c r="V909" s="2">
        <v>1001911</v>
      </c>
      <c r="W909" s="2" t="s">
        <v>175</v>
      </c>
      <c r="X909" s="2" t="s">
        <v>442</v>
      </c>
      <c r="Y909" s="2" t="s">
        <v>294</v>
      </c>
      <c r="AB909" s="2">
        <v>19</v>
      </c>
      <c r="AE909" s="56"/>
      <c r="AM909" s="2">
        <v>1</v>
      </c>
      <c r="AO909" s="5">
        <v>1</v>
      </c>
    </row>
    <row r="910" spans="1:41" s="1" customFormat="1" ht="14.25" customHeight="1">
      <c r="A910" s="1" t="s">
        <v>86</v>
      </c>
      <c r="B910" s="56">
        <v>30750211</v>
      </c>
      <c r="C910" s="2" t="s">
        <v>1264</v>
      </c>
      <c r="D910" s="2" t="s">
        <v>94</v>
      </c>
      <c r="E910" s="2">
        <v>84</v>
      </c>
      <c r="F910" s="1">
        <v>1</v>
      </c>
      <c r="G910" s="2">
        <v>197720</v>
      </c>
      <c r="H910" s="2">
        <v>19703</v>
      </c>
      <c r="I910" s="2">
        <v>5115</v>
      </c>
      <c r="J910" s="2">
        <v>403</v>
      </c>
      <c r="K910" s="2">
        <v>410</v>
      </c>
      <c r="L910" s="2">
        <v>1986</v>
      </c>
      <c r="M910" s="2">
        <v>127</v>
      </c>
      <c r="N910" s="2">
        <v>247</v>
      </c>
      <c r="O910" s="1">
        <v>0</v>
      </c>
      <c r="P910" s="2">
        <v>39015</v>
      </c>
      <c r="Q910" s="2">
        <v>39025</v>
      </c>
      <c r="R910" s="2">
        <v>39035</v>
      </c>
      <c r="S910" s="2">
        <v>39045</v>
      </c>
      <c r="T910" s="2"/>
      <c r="U910" s="63" t="s">
        <v>591</v>
      </c>
      <c r="V910" s="1">
        <v>1003911</v>
      </c>
      <c r="W910" s="2" t="s">
        <v>200</v>
      </c>
      <c r="X910" s="1" t="s">
        <v>513</v>
      </c>
      <c r="Y910" s="2" t="s">
        <v>317</v>
      </c>
      <c r="Z910" s="2"/>
      <c r="AA910" s="2"/>
      <c r="AB910" s="1">
        <v>39</v>
      </c>
      <c r="AC910" s="2"/>
      <c r="AD910" s="56"/>
      <c r="AE910" s="64" t="s">
        <v>1021</v>
      </c>
      <c r="AF910" s="2">
        <v>39045</v>
      </c>
      <c r="AG910" s="2"/>
      <c r="AI910" s="60"/>
      <c r="AK910" s="2"/>
      <c r="AM910" s="1">
        <v>3</v>
      </c>
      <c r="AO910" s="5">
        <v>1</v>
      </c>
    </row>
    <row r="911" spans="1:41" s="1" customFormat="1" ht="14.25" customHeight="1">
      <c r="A911" s="1" t="s">
        <v>86</v>
      </c>
      <c r="B911" s="56">
        <v>30750214</v>
      </c>
      <c r="C911" s="2" t="s">
        <v>1264</v>
      </c>
      <c r="D911" s="2" t="s">
        <v>94</v>
      </c>
      <c r="E911" s="2">
        <v>84</v>
      </c>
      <c r="F911" s="1">
        <v>1</v>
      </c>
      <c r="G911" s="2">
        <v>180338</v>
      </c>
      <c r="H911" s="2">
        <v>19703</v>
      </c>
      <c r="I911" s="2">
        <v>5115</v>
      </c>
      <c r="J911" s="2">
        <v>403</v>
      </c>
      <c r="K911" s="2">
        <v>410</v>
      </c>
      <c r="L911" s="2">
        <v>1986</v>
      </c>
      <c r="M911" s="2">
        <v>127</v>
      </c>
      <c r="N911" s="2">
        <v>247</v>
      </c>
      <c r="O911" s="1">
        <v>0</v>
      </c>
      <c r="P911" s="2">
        <v>39015</v>
      </c>
      <c r="Q911" s="2">
        <v>39025</v>
      </c>
      <c r="R911" s="2">
        <v>39035</v>
      </c>
      <c r="S911" s="2" t="s">
        <v>576</v>
      </c>
      <c r="T911" s="2"/>
      <c r="U911" s="63" t="s">
        <v>591</v>
      </c>
      <c r="V911" s="1">
        <v>1003911</v>
      </c>
      <c r="W911" s="2" t="s">
        <v>200</v>
      </c>
      <c r="X911" s="1" t="s">
        <v>513</v>
      </c>
      <c r="Y911" s="2" t="s">
        <v>317</v>
      </c>
      <c r="Z911" s="2"/>
      <c r="AA911" s="2"/>
      <c r="AB911" s="1">
        <v>39</v>
      </c>
      <c r="AC911" s="2"/>
      <c r="AD911" s="56"/>
      <c r="AE911" s="64" t="s">
        <v>1022</v>
      </c>
      <c r="AF911" s="2"/>
      <c r="AG911" s="2"/>
      <c r="AI911" s="60"/>
      <c r="AK911" s="2"/>
      <c r="AM911" s="1">
        <v>3</v>
      </c>
      <c r="AO911" s="5">
        <v>1</v>
      </c>
    </row>
    <row r="912" spans="1:41" s="1" customFormat="1" ht="14.25" customHeight="1">
      <c r="A912" s="1" t="s">
        <v>86</v>
      </c>
      <c r="B912" s="56">
        <v>30750215</v>
      </c>
      <c r="C912" s="2" t="s">
        <v>1264</v>
      </c>
      <c r="D912" s="2" t="s">
        <v>94</v>
      </c>
      <c r="E912" s="2">
        <v>84</v>
      </c>
      <c r="F912" s="1">
        <v>1</v>
      </c>
      <c r="G912" s="2">
        <v>180338</v>
      </c>
      <c r="H912" s="2">
        <v>19703</v>
      </c>
      <c r="I912" s="2">
        <v>5115</v>
      </c>
      <c r="J912" s="2">
        <v>403</v>
      </c>
      <c r="K912" s="2">
        <v>410</v>
      </c>
      <c r="L912" s="2">
        <v>1986</v>
      </c>
      <c r="M912" s="2">
        <v>127</v>
      </c>
      <c r="N912" s="2">
        <v>247</v>
      </c>
      <c r="O912" s="1">
        <v>0</v>
      </c>
      <c r="P912" s="2">
        <v>39015</v>
      </c>
      <c r="Q912" s="2">
        <v>39025</v>
      </c>
      <c r="R912" s="2">
        <v>39035</v>
      </c>
      <c r="S912" s="2" t="s">
        <v>576</v>
      </c>
      <c r="T912" s="2"/>
      <c r="U912" s="63" t="s">
        <v>591</v>
      </c>
      <c r="V912" s="1">
        <v>1003911</v>
      </c>
      <c r="W912" s="2" t="s">
        <v>200</v>
      </c>
      <c r="X912" s="1" t="s">
        <v>513</v>
      </c>
      <c r="Y912" s="2" t="s">
        <v>317</v>
      </c>
      <c r="Z912" s="2"/>
      <c r="AA912" s="2"/>
      <c r="AB912" s="1">
        <v>39</v>
      </c>
      <c r="AC912" s="2"/>
      <c r="AD912" s="56"/>
      <c r="AE912" s="64" t="s">
        <v>1022</v>
      </c>
      <c r="AF912" s="2"/>
      <c r="AG912" s="2"/>
      <c r="AI912" s="60"/>
      <c r="AK912" s="2"/>
      <c r="AM912" s="1">
        <v>3</v>
      </c>
      <c r="AO912" s="5">
        <v>1</v>
      </c>
    </row>
    <row r="913" spans="1:41" s="1" customFormat="1" ht="14.25" customHeight="1">
      <c r="A913" s="1" t="s">
        <v>86</v>
      </c>
      <c r="B913" s="56">
        <v>30750216</v>
      </c>
      <c r="C913" s="2" t="s">
        <v>1264</v>
      </c>
      <c r="D913" s="2" t="s">
        <v>94</v>
      </c>
      <c r="E913" s="2">
        <v>84</v>
      </c>
      <c r="F913" s="1">
        <v>1</v>
      </c>
      <c r="G913" s="2">
        <v>180338</v>
      </c>
      <c r="H913" s="2">
        <v>19703</v>
      </c>
      <c r="I913" s="2">
        <v>5115</v>
      </c>
      <c r="J913" s="2">
        <v>403</v>
      </c>
      <c r="K913" s="2">
        <v>410</v>
      </c>
      <c r="L913" s="2">
        <v>1986</v>
      </c>
      <c r="M913" s="2">
        <v>127</v>
      </c>
      <c r="N913" s="2">
        <v>247</v>
      </c>
      <c r="O913" s="1">
        <v>0</v>
      </c>
      <c r="P913" s="2">
        <v>39015</v>
      </c>
      <c r="Q913" s="2">
        <v>39025</v>
      </c>
      <c r="R913" s="2">
        <v>39035</v>
      </c>
      <c r="S913" s="2" t="s">
        <v>576</v>
      </c>
      <c r="T913" s="2"/>
      <c r="U913" s="63" t="s">
        <v>591</v>
      </c>
      <c r="V913" s="1">
        <v>1003911</v>
      </c>
      <c r="W913" s="2" t="s">
        <v>200</v>
      </c>
      <c r="X913" s="1" t="s">
        <v>513</v>
      </c>
      <c r="Y913" s="2" t="s">
        <v>317</v>
      </c>
      <c r="Z913" s="2"/>
      <c r="AA913" s="2"/>
      <c r="AB913" s="1">
        <v>39</v>
      </c>
      <c r="AC913" s="2"/>
      <c r="AD913" s="56"/>
      <c r="AE913" s="64" t="s">
        <v>1022</v>
      </c>
      <c r="AF913" s="2"/>
      <c r="AG913" s="2"/>
      <c r="AI913" s="60"/>
      <c r="AK913" s="2"/>
      <c r="AM913" s="1">
        <v>3</v>
      </c>
      <c r="AO913" s="5">
        <v>1</v>
      </c>
    </row>
    <row r="914" spans="1:41" s="3" customFormat="1" ht="14.25" customHeight="1">
      <c r="A914" s="3" t="s">
        <v>86</v>
      </c>
      <c r="B914" s="58">
        <v>30760111</v>
      </c>
      <c r="C914" s="3" t="s">
        <v>1265</v>
      </c>
      <c r="D914" s="3" t="s">
        <v>433</v>
      </c>
      <c r="E914" s="59">
        <v>85</v>
      </c>
      <c r="F914" s="4">
        <v>1</v>
      </c>
      <c r="G914" s="4">
        <v>174764</v>
      </c>
      <c r="H914" s="4">
        <v>17160</v>
      </c>
      <c r="I914" s="4">
        <v>5382</v>
      </c>
      <c r="J914" s="4">
        <v>379</v>
      </c>
      <c r="K914" s="4">
        <v>354</v>
      </c>
      <c r="L914" s="4">
        <v>1732</v>
      </c>
      <c r="M914" s="4">
        <v>214</v>
      </c>
      <c r="N914" s="4">
        <v>264</v>
      </c>
      <c r="O914" s="4">
        <v>0</v>
      </c>
      <c r="P914" s="3">
        <v>5015</v>
      </c>
      <c r="Q914" s="3">
        <v>5065</v>
      </c>
      <c r="R914" s="3">
        <v>5035</v>
      </c>
      <c r="S914" s="3">
        <v>5045</v>
      </c>
      <c r="U914" s="3" t="s">
        <v>434</v>
      </c>
      <c r="V914" s="3">
        <v>1000511</v>
      </c>
      <c r="W914" s="3" t="s">
        <v>212</v>
      </c>
      <c r="X914" s="3" t="s">
        <v>435</v>
      </c>
      <c r="Y914" s="3" t="s">
        <v>278</v>
      </c>
      <c r="AB914" s="3">
        <v>5</v>
      </c>
      <c r="AE914" s="65" t="s">
        <v>1266</v>
      </c>
      <c r="AF914" s="3">
        <v>5045</v>
      </c>
      <c r="AM914" s="3">
        <v>4</v>
      </c>
      <c r="AO914" s="5">
        <v>1</v>
      </c>
    </row>
    <row r="915" spans="1:41" s="3" customFormat="1" ht="14.25" customHeight="1">
      <c r="A915" s="3" t="s">
        <v>86</v>
      </c>
      <c r="B915" s="58">
        <v>30760112</v>
      </c>
      <c r="C915" s="3" t="s">
        <v>1267</v>
      </c>
      <c r="D915" s="3" t="s">
        <v>97</v>
      </c>
      <c r="E915" s="4">
        <v>85</v>
      </c>
      <c r="F915" s="4">
        <v>1</v>
      </c>
      <c r="G915" s="4">
        <v>172476</v>
      </c>
      <c r="H915" s="4">
        <v>15075</v>
      </c>
      <c r="I915" s="4">
        <v>5112</v>
      </c>
      <c r="J915" s="4">
        <v>388</v>
      </c>
      <c r="K915" s="4">
        <v>174</v>
      </c>
      <c r="L915" s="4">
        <v>1892</v>
      </c>
      <c r="M915" s="4">
        <v>289</v>
      </c>
      <c r="N915" s="4">
        <v>239</v>
      </c>
      <c r="O915" s="4">
        <v>0</v>
      </c>
      <c r="P915" s="3">
        <v>17015</v>
      </c>
      <c r="Q915" s="3">
        <v>17025</v>
      </c>
      <c r="R915" s="3">
        <v>17035</v>
      </c>
      <c r="S915" s="3" t="s">
        <v>576</v>
      </c>
      <c r="U915" s="3" t="s">
        <v>455</v>
      </c>
      <c r="V915" s="3">
        <v>1001711</v>
      </c>
      <c r="W915" s="3">
        <v>313001700</v>
      </c>
      <c r="X915" s="3">
        <v>321001701</v>
      </c>
      <c r="Y915" s="3" t="s">
        <v>293</v>
      </c>
      <c r="AB915" s="3">
        <v>17</v>
      </c>
      <c r="AE915" s="58"/>
      <c r="AM915" s="3">
        <v>4</v>
      </c>
      <c r="AO915" s="5">
        <v>1</v>
      </c>
    </row>
    <row r="916" spans="1:41" s="3" customFormat="1" ht="14.25">
      <c r="A916" s="3" t="s">
        <v>86</v>
      </c>
      <c r="B916" s="58">
        <v>30760113</v>
      </c>
      <c r="C916" s="4" t="s">
        <v>1268</v>
      </c>
      <c r="D916" s="3" t="s">
        <v>219</v>
      </c>
      <c r="E916" s="4">
        <v>85</v>
      </c>
      <c r="F916" s="4">
        <v>1</v>
      </c>
      <c r="G916" s="4">
        <v>143687</v>
      </c>
      <c r="H916" s="4">
        <v>13450</v>
      </c>
      <c r="I916" s="4">
        <v>4640</v>
      </c>
      <c r="J916" s="4">
        <v>319</v>
      </c>
      <c r="K916" s="4">
        <v>255</v>
      </c>
      <c r="L916" s="4">
        <v>1752</v>
      </c>
      <c r="M916" s="4">
        <v>134</v>
      </c>
      <c r="N916" s="4">
        <v>239</v>
      </c>
      <c r="O916" s="4">
        <v>0</v>
      </c>
      <c r="P916" s="3">
        <v>27015</v>
      </c>
      <c r="Q916" s="3">
        <v>27025</v>
      </c>
      <c r="R916" s="3">
        <v>27045</v>
      </c>
      <c r="S916" s="3" t="s">
        <v>576</v>
      </c>
      <c r="U916" s="3" t="s">
        <v>498</v>
      </c>
      <c r="V916" s="3">
        <v>1002711</v>
      </c>
      <c r="W916" s="3" t="s">
        <v>221</v>
      </c>
      <c r="X916" s="3" t="s">
        <v>499</v>
      </c>
      <c r="Y916" s="3" t="s">
        <v>302</v>
      </c>
      <c r="AB916" s="3">
        <v>27</v>
      </c>
      <c r="AE916" s="58"/>
      <c r="AM916" s="3">
        <v>1</v>
      </c>
      <c r="AO916" s="5">
        <v>1</v>
      </c>
    </row>
    <row r="917" spans="1:41" s="3" customFormat="1" ht="14.25" customHeight="1">
      <c r="A917" s="3" t="s">
        <v>86</v>
      </c>
      <c r="B917" s="58">
        <v>30760114</v>
      </c>
      <c r="C917" s="3" t="s">
        <v>1269</v>
      </c>
      <c r="D917" s="3" t="s">
        <v>225</v>
      </c>
      <c r="E917" s="4">
        <v>85</v>
      </c>
      <c r="F917" s="4">
        <v>1</v>
      </c>
      <c r="G917" s="4">
        <v>188017</v>
      </c>
      <c r="H917" s="4">
        <v>17160</v>
      </c>
      <c r="I917" s="4">
        <v>5792</v>
      </c>
      <c r="J917" s="4">
        <v>349</v>
      </c>
      <c r="K917" s="4">
        <v>324</v>
      </c>
      <c r="L917" s="4">
        <v>1932</v>
      </c>
      <c r="M917" s="4">
        <v>134</v>
      </c>
      <c r="N917" s="4">
        <v>269</v>
      </c>
      <c r="O917" s="4">
        <v>0</v>
      </c>
      <c r="P917" s="3">
        <v>7015</v>
      </c>
      <c r="Q917" s="3">
        <v>7025</v>
      </c>
      <c r="R917" s="3">
        <v>7035</v>
      </c>
      <c r="S917" s="3" t="s">
        <v>576</v>
      </c>
      <c r="U917" t="s">
        <v>577</v>
      </c>
      <c r="V917" s="3">
        <v>1000711</v>
      </c>
      <c r="W917" s="3" t="s">
        <v>227</v>
      </c>
      <c r="X917" s="3" t="s">
        <v>578</v>
      </c>
      <c r="Y917" s="3" t="s">
        <v>280</v>
      </c>
      <c r="AB917" s="3">
        <v>7</v>
      </c>
      <c r="AE917" s="58"/>
      <c r="AM917" s="3">
        <v>1</v>
      </c>
      <c r="AO917" s="5">
        <v>1</v>
      </c>
    </row>
    <row r="918" spans="1:41" s="3" customFormat="1" ht="14.25" customHeight="1">
      <c r="A918" s="3" t="s">
        <v>86</v>
      </c>
      <c r="B918" s="58">
        <v>30760115</v>
      </c>
      <c r="C918" s="3" t="s">
        <v>1270</v>
      </c>
      <c r="D918" s="3" t="s">
        <v>255</v>
      </c>
      <c r="E918" s="4">
        <v>85</v>
      </c>
      <c r="F918" s="4">
        <v>1</v>
      </c>
      <c r="G918" s="4">
        <v>154645</v>
      </c>
      <c r="H918" s="4">
        <v>9592</v>
      </c>
      <c r="I918" s="4">
        <v>4777</v>
      </c>
      <c r="J918" s="4">
        <v>389</v>
      </c>
      <c r="K918" s="4">
        <v>222</v>
      </c>
      <c r="L918" s="4">
        <v>1572</v>
      </c>
      <c r="M918" s="4">
        <v>134</v>
      </c>
      <c r="N918" s="4">
        <v>224</v>
      </c>
      <c r="O918" s="4">
        <v>0</v>
      </c>
      <c r="P918" s="3">
        <v>34015</v>
      </c>
      <c r="Q918" s="3">
        <v>34025</v>
      </c>
      <c r="R918" s="3">
        <v>34035</v>
      </c>
      <c r="S918" s="3" t="s">
        <v>576</v>
      </c>
      <c r="U918" s="3" t="s">
        <v>518</v>
      </c>
      <c r="V918" s="3">
        <v>1003411</v>
      </c>
      <c r="W918" s="3" t="s">
        <v>257</v>
      </c>
      <c r="X918" s="3" t="s">
        <v>519</v>
      </c>
      <c r="Y918" s="3" t="s">
        <v>311</v>
      </c>
      <c r="AB918" s="3">
        <v>34</v>
      </c>
      <c r="AE918" s="58"/>
      <c r="AH918" s="67"/>
      <c r="AM918" s="3">
        <v>1</v>
      </c>
      <c r="AO918" s="5">
        <v>1</v>
      </c>
    </row>
    <row r="919" spans="1:41" s="4" customFormat="1" ht="14.25" customHeight="1">
      <c r="A919" s="4" t="s">
        <v>86</v>
      </c>
      <c r="B919" s="58">
        <v>30760116</v>
      </c>
      <c r="C919" s="4" t="s">
        <v>1271</v>
      </c>
      <c r="D919" s="3" t="s">
        <v>246</v>
      </c>
      <c r="E919" s="4">
        <v>85</v>
      </c>
      <c r="F919" s="4">
        <v>1</v>
      </c>
      <c r="G919" s="4">
        <v>128145</v>
      </c>
      <c r="H919" s="4">
        <v>10939</v>
      </c>
      <c r="I919" s="4">
        <v>3957</v>
      </c>
      <c r="J919" s="4">
        <v>395</v>
      </c>
      <c r="K919" s="4">
        <v>150</v>
      </c>
      <c r="L919" s="4">
        <v>1612</v>
      </c>
      <c r="M919" s="4">
        <v>249</v>
      </c>
      <c r="N919" s="4">
        <v>209</v>
      </c>
      <c r="O919" s="4">
        <v>0</v>
      </c>
      <c r="P919" s="4">
        <v>36015</v>
      </c>
      <c r="Q919" s="4">
        <v>36055</v>
      </c>
      <c r="R919" s="4">
        <v>36035</v>
      </c>
      <c r="S919" s="4" t="s">
        <v>576</v>
      </c>
      <c r="U919" s="4" t="s">
        <v>573</v>
      </c>
      <c r="V919" s="4">
        <v>1003611</v>
      </c>
      <c r="W919" s="4">
        <v>313003600</v>
      </c>
      <c r="X919" s="4">
        <v>321003601</v>
      </c>
      <c r="Y919" s="71" t="s">
        <v>313</v>
      </c>
      <c r="AB919" s="4">
        <v>36</v>
      </c>
      <c r="AE919" s="72"/>
      <c r="AF919" s="72"/>
      <c r="AI919" s="62"/>
      <c r="AM919" s="4">
        <v>4</v>
      </c>
      <c r="AO919" s="5">
        <v>1</v>
      </c>
    </row>
    <row r="920" spans="1:41" s="4" customFormat="1" ht="14.25" customHeight="1">
      <c r="A920" s="4" t="s">
        <v>86</v>
      </c>
      <c r="B920" s="58">
        <v>30760211</v>
      </c>
      <c r="C920" s="3" t="s">
        <v>1272</v>
      </c>
      <c r="D920" s="3" t="s">
        <v>181</v>
      </c>
      <c r="E920" s="3">
        <v>85</v>
      </c>
      <c r="F920" s="4">
        <v>1</v>
      </c>
      <c r="G920" s="3">
        <v>252319</v>
      </c>
      <c r="H920" s="3">
        <v>17175</v>
      </c>
      <c r="I920" s="3">
        <v>5588</v>
      </c>
      <c r="J920" s="3">
        <v>379</v>
      </c>
      <c r="K920" s="3">
        <v>168</v>
      </c>
      <c r="L920" s="3">
        <v>1692</v>
      </c>
      <c r="M920" s="3">
        <v>264</v>
      </c>
      <c r="N920" s="3">
        <v>259</v>
      </c>
      <c r="O920" s="4">
        <v>0</v>
      </c>
      <c r="P920" s="3">
        <v>9015</v>
      </c>
      <c r="Q920" s="3">
        <v>9025</v>
      </c>
      <c r="R920" s="3">
        <v>9035</v>
      </c>
      <c r="S920" s="3">
        <v>9045</v>
      </c>
      <c r="T920" s="3"/>
      <c r="U920" s="3" t="s">
        <v>595</v>
      </c>
      <c r="V920" s="4">
        <v>1000911</v>
      </c>
      <c r="W920" s="3" t="s">
        <v>183</v>
      </c>
      <c r="X920" s="4" t="s">
        <v>596</v>
      </c>
      <c r="Y920" s="3" t="s">
        <v>283</v>
      </c>
      <c r="Z920" s="3"/>
      <c r="AA920" s="3"/>
      <c r="AB920" s="4">
        <v>9</v>
      </c>
      <c r="AC920" s="3"/>
      <c r="AD920" s="58"/>
      <c r="AE920" s="65" t="s">
        <v>1273</v>
      </c>
      <c r="AF920" s="3">
        <v>9045</v>
      </c>
      <c r="AG920" s="3"/>
      <c r="AI920" s="62"/>
      <c r="AK920" s="3"/>
      <c r="AM920" s="4">
        <v>1</v>
      </c>
      <c r="AO920" s="5">
        <v>1</v>
      </c>
    </row>
    <row r="921" spans="1:41" s="3" customFormat="1" ht="14.25" customHeight="1">
      <c r="A921" s="3" t="s">
        <v>86</v>
      </c>
      <c r="B921" s="58">
        <v>30760212</v>
      </c>
      <c r="C921" s="4" t="s">
        <v>1274</v>
      </c>
      <c r="D921" s="3" t="s">
        <v>156</v>
      </c>
      <c r="E921" s="4">
        <v>85</v>
      </c>
      <c r="F921" s="4">
        <v>1</v>
      </c>
      <c r="G921" s="4">
        <v>180639</v>
      </c>
      <c r="H921" s="4">
        <v>18540</v>
      </c>
      <c r="I921" s="4">
        <v>4496</v>
      </c>
      <c r="J921" s="4">
        <v>396</v>
      </c>
      <c r="K921" s="4">
        <v>300</v>
      </c>
      <c r="L921" s="4">
        <v>1732</v>
      </c>
      <c r="M921" s="4">
        <v>134</v>
      </c>
      <c r="N921" s="4">
        <v>244</v>
      </c>
      <c r="O921" s="4">
        <v>0</v>
      </c>
      <c r="P921" s="3">
        <v>11015</v>
      </c>
      <c r="Q921" s="3">
        <v>11025</v>
      </c>
      <c r="R921" s="3">
        <v>11065</v>
      </c>
      <c r="S921" s="3" t="s">
        <v>576</v>
      </c>
      <c r="U921" s="3" t="s">
        <v>463</v>
      </c>
      <c r="V921" s="3">
        <v>1001111</v>
      </c>
      <c r="W921" s="3" t="s">
        <v>158</v>
      </c>
      <c r="X921" s="3" t="s">
        <v>464</v>
      </c>
      <c r="Y921" s="3" t="s">
        <v>267</v>
      </c>
      <c r="AB921" s="3">
        <v>11</v>
      </c>
      <c r="AE921" s="65" t="s">
        <v>1275</v>
      </c>
      <c r="AM921" s="3">
        <v>3</v>
      </c>
      <c r="AO921" s="5">
        <v>1</v>
      </c>
    </row>
    <row r="922" spans="1:41" s="3" customFormat="1" ht="14.25" customHeight="1">
      <c r="A922" s="3" t="s">
        <v>86</v>
      </c>
      <c r="B922" s="58">
        <v>30760213</v>
      </c>
      <c r="C922" s="4" t="s">
        <v>1276</v>
      </c>
      <c r="D922" s="3" t="s">
        <v>261</v>
      </c>
      <c r="E922" s="4">
        <v>85</v>
      </c>
      <c r="F922" s="4">
        <v>1</v>
      </c>
      <c r="G922" s="4">
        <v>177831</v>
      </c>
      <c r="H922" s="4">
        <v>18139</v>
      </c>
      <c r="I922" s="4">
        <v>4769</v>
      </c>
      <c r="J922" s="4">
        <v>324</v>
      </c>
      <c r="K922" s="4">
        <v>312</v>
      </c>
      <c r="L922" s="4">
        <v>1932</v>
      </c>
      <c r="M922" s="4">
        <v>134</v>
      </c>
      <c r="N922" s="4">
        <v>249</v>
      </c>
      <c r="O922" s="4">
        <v>0</v>
      </c>
      <c r="P922" s="3">
        <v>50015</v>
      </c>
      <c r="Q922" s="3">
        <v>50025</v>
      </c>
      <c r="R922" s="3">
        <v>50065</v>
      </c>
      <c r="S922" s="3" t="s">
        <v>576</v>
      </c>
      <c r="U922" s="3" t="s">
        <v>455</v>
      </c>
      <c r="V922" s="3">
        <v>1005011</v>
      </c>
      <c r="W922" s="3" t="s">
        <v>263</v>
      </c>
      <c r="X922" s="3" t="s">
        <v>467</v>
      </c>
      <c r="Y922" s="3" t="s">
        <v>326</v>
      </c>
      <c r="AB922" s="3">
        <v>50</v>
      </c>
      <c r="AE922" s="58"/>
      <c r="AM922" s="3">
        <v>3</v>
      </c>
      <c r="AO922" s="5">
        <v>1</v>
      </c>
    </row>
    <row r="923" spans="1:41" s="2" customFormat="1" ht="14.25" customHeight="1">
      <c r="A923" s="2" t="s">
        <v>86</v>
      </c>
      <c r="B923" s="56">
        <v>30770111</v>
      </c>
      <c r="C923" s="2" t="s">
        <v>1277</v>
      </c>
      <c r="D923" s="2" t="s">
        <v>207</v>
      </c>
      <c r="E923" s="57">
        <v>86</v>
      </c>
      <c r="F923" s="1">
        <v>1</v>
      </c>
      <c r="G923" s="1">
        <v>186707</v>
      </c>
      <c r="H923" s="1">
        <v>19419</v>
      </c>
      <c r="I923" s="1">
        <v>4804</v>
      </c>
      <c r="J923" s="1">
        <v>392</v>
      </c>
      <c r="K923" s="1">
        <v>368</v>
      </c>
      <c r="L923" s="1">
        <v>2067</v>
      </c>
      <c r="M923" s="1">
        <v>230</v>
      </c>
      <c r="N923" s="1">
        <v>230</v>
      </c>
      <c r="O923" s="1">
        <v>0</v>
      </c>
      <c r="P923" s="2">
        <v>6015</v>
      </c>
      <c r="Q923" s="2">
        <v>6055</v>
      </c>
      <c r="R923" s="2">
        <v>6035</v>
      </c>
      <c r="S923" s="2">
        <v>6045</v>
      </c>
      <c r="U923" s="2" t="s">
        <v>543</v>
      </c>
      <c r="V923" s="2">
        <v>1000611</v>
      </c>
      <c r="W923" s="2" t="s">
        <v>209</v>
      </c>
      <c r="X923" s="2" t="s">
        <v>544</v>
      </c>
      <c r="Y923" s="2" t="s">
        <v>279</v>
      </c>
      <c r="AB923" s="2">
        <v>6</v>
      </c>
      <c r="AE923" s="64" t="s">
        <v>1278</v>
      </c>
      <c r="AF923" s="2">
        <v>6045</v>
      </c>
      <c r="AM923" s="2">
        <v>3</v>
      </c>
      <c r="AO923" s="5">
        <v>1</v>
      </c>
    </row>
    <row r="924" spans="1:41" s="2" customFormat="1" ht="14.25" customHeight="1">
      <c r="A924" s="2" t="s">
        <v>86</v>
      </c>
      <c r="B924" s="56">
        <v>30770112</v>
      </c>
      <c r="C924" s="2" t="s">
        <v>1279</v>
      </c>
      <c r="D924" s="2" t="s">
        <v>159</v>
      </c>
      <c r="E924" s="1">
        <v>86</v>
      </c>
      <c r="F924" s="1">
        <v>1</v>
      </c>
      <c r="G924" s="1">
        <v>156134</v>
      </c>
      <c r="H924" s="1">
        <v>18654</v>
      </c>
      <c r="I924" s="1">
        <v>5381</v>
      </c>
      <c r="J924" s="1">
        <v>431</v>
      </c>
      <c r="K924" s="1">
        <v>308</v>
      </c>
      <c r="L924" s="1">
        <v>1957</v>
      </c>
      <c r="M924" s="1">
        <v>235</v>
      </c>
      <c r="N924" s="1">
        <v>275</v>
      </c>
      <c r="O924" s="1">
        <v>0</v>
      </c>
      <c r="P924" s="2">
        <v>12015</v>
      </c>
      <c r="Q924" s="2">
        <v>12025</v>
      </c>
      <c r="R924" s="2">
        <v>12035</v>
      </c>
      <c r="S924" s="2" t="s">
        <v>576</v>
      </c>
      <c r="U924" s="2" t="s">
        <v>547</v>
      </c>
      <c r="V924" s="2">
        <v>1001211</v>
      </c>
      <c r="W924" s="2" t="s">
        <v>161</v>
      </c>
      <c r="X924" s="2" t="s">
        <v>548</v>
      </c>
      <c r="Y924" s="2" t="s">
        <v>286</v>
      </c>
      <c r="AB924" s="2">
        <v>12</v>
      </c>
      <c r="AE924" s="56"/>
      <c r="AM924" s="2">
        <v>3</v>
      </c>
      <c r="AO924" s="5">
        <v>1</v>
      </c>
    </row>
    <row r="925" spans="1:41" s="2" customFormat="1" ht="14.25">
      <c r="A925" s="2" t="s">
        <v>86</v>
      </c>
      <c r="B925" s="56">
        <v>30770113</v>
      </c>
      <c r="C925" s="1" t="s">
        <v>1280</v>
      </c>
      <c r="D925" s="2" t="s">
        <v>165</v>
      </c>
      <c r="E925" s="1">
        <v>86</v>
      </c>
      <c r="F925" s="1">
        <v>1</v>
      </c>
      <c r="G925" s="1">
        <v>163186</v>
      </c>
      <c r="H925" s="1">
        <v>17243</v>
      </c>
      <c r="I925" s="1">
        <v>4950</v>
      </c>
      <c r="J925" s="1">
        <v>374</v>
      </c>
      <c r="K925" s="1">
        <v>332</v>
      </c>
      <c r="L925" s="1">
        <v>1777</v>
      </c>
      <c r="M925" s="1">
        <v>235</v>
      </c>
      <c r="N925" s="1">
        <v>260</v>
      </c>
      <c r="O925" s="1">
        <v>0</v>
      </c>
      <c r="P925" s="2">
        <v>14015</v>
      </c>
      <c r="Q925" s="2">
        <v>14025</v>
      </c>
      <c r="R925" s="2">
        <v>14035</v>
      </c>
      <c r="S925" s="2" t="s">
        <v>576</v>
      </c>
      <c r="U925" s="2" t="s">
        <v>486</v>
      </c>
      <c r="V925" s="2">
        <v>1001411</v>
      </c>
      <c r="W925" s="2" t="s">
        <v>167</v>
      </c>
      <c r="X925" s="2" t="s">
        <v>487</v>
      </c>
      <c r="Y925" s="2" t="s">
        <v>288</v>
      </c>
      <c r="AB925" s="2">
        <v>14</v>
      </c>
      <c r="AE925" s="56"/>
      <c r="AM925" s="2">
        <v>2</v>
      </c>
      <c r="AO925" s="5">
        <v>1</v>
      </c>
    </row>
    <row r="926" spans="1:41" s="2" customFormat="1" ht="14.25" customHeight="1">
      <c r="A926" s="2" t="s">
        <v>86</v>
      </c>
      <c r="B926" s="56">
        <v>30770114</v>
      </c>
      <c r="C926" s="2" t="s">
        <v>1281</v>
      </c>
      <c r="D926" s="2" t="s">
        <v>243</v>
      </c>
      <c r="E926" s="1">
        <v>86</v>
      </c>
      <c r="F926" s="1">
        <v>1</v>
      </c>
      <c r="G926" s="1">
        <v>160796</v>
      </c>
      <c r="H926" s="1">
        <v>12729</v>
      </c>
      <c r="I926" s="1">
        <v>5317</v>
      </c>
      <c r="J926" s="1">
        <v>378</v>
      </c>
      <c r="K926" s="1">
        <v>251</v>
      </c>
      <c r="L926" s="1">
        <v>1667</v>
      </c>
      <c r="M926" s="1">
        <v>155</v>
      </c>
      <c r="N926" s="1">
        <v>245</v>
      </c>
      <c r="O926" s="1">
        <v>0</v>
      </c>
      <c r="P926" s="2">
        <v>33015</v>
      </c>
      <c r="Q926" s="2">
        <v>33065</v>
      </c>
      <c r="R926" s="2">
        <v>33075</v>
      </c>
      <c r="S926" s="2" t="s">
        <v>576</v>
      </c>
      <c r="U926" s="2" t="s">
        <v>448</v>
      </c>
      <c r="V926" s="2">
        <v>1003311</v>
      </c>
      <c r="W926" s="2" t="s">
        <v>245</v>
      </c>
      <c r="X926" s="2" t="s">
        <v>523</v>
      </c>
      <c r="Y926" s="2" t="s">
        <v>309</v>
      </c>
      <c r="AB926" s="2">
        <v>33</v>
      </c>
      <c r="AE926" s="56"/>
      <c r="AM926" s="2">
        <v>1</v>
      </c>
      <c r="AO926" s="5">
        <v>1</v>
      </c>
    </row>
    <row r="927" spans="1:41" s="2" customFormat="1" ht="14.25">
      <c r="A927" s="2" t="s">
        <v>86</v>
      </c>
      <c r="B927" s="56">
        <v>30770115</v>
      </c>
      <c r="C927" s="1" t="s">
        <v>1282</v>
      </c>
      <c r="D927" s="2" t="s">
        <v>184</v>
      </c>
      <c r="E927" s="1">
        <v>86</v>
      </c>
      <c r="F927" s="1">
        <v>1</v>
      </c>
      <c r="G927" s="1">
        <v>177276</v>
      </c>
      <c r="H927" s="1">
        <v>15834</v>
      </c>
      <c r="I927" s="1">
        <v>5166</v>
      </c>
      <c r="J927" s="1">
        <v>405</v>
      </c>
      <c r="K927" s="1">
        <v>308</v>
      </c>
      <c r="L927" s="1">
        <v>1757</v>
      </c>
      <c r="M927" s="1">
        <v>155</v>
      </c>
      <c r="N927" s="1">
        <v>265</v>
      </c>
      <c r="O927" s="1">
        <v>0</v>
      </c>
      <c r="P927" s="2">
        <v>16015</v>
      </c>
      <c r="Q927" s="2">
        <v>16025</v>
      </c>
      <c r="R927" s="2">
        <v>16035</v>
      </c>
      <c r="S927" s="2" t="s">
        <v>576</v>
      </c>
      <c r="U927" s="2" t="s">
        <v>438</v>
      </c>
      <c r="V927" s="2">
        <v>1001611</v>
      </c>
      <c r="W927" s="2" t="s">
        <v>186</v>
      </c>
      <c r="X927" s="2" t="s">
        <v>439</v>
      </c>
      <c r="Y927" s="2" t="s">
        <v>291</v>
      </c>
      <c r="AB927" s="2">
        <v>16</v>
      </c>
      <c r="AE927" s="56"/>
      <c r="AM927" s="2">
        <v>1</v>
      </c>
      <c r="AO927" s="5">
        <v>1</v>
      </c>
    </row>
    <row r="928" spans="1:41" s="2" customFormat="1" ht="14.25">
      <c r="A928" s="2" t="s">
        <v>86</v>
      </c>
      <c r="B928" s="56">
        <v>30770116</v>
      </c>
      <c r="C928" s="2" t="s">
        <v>1283</v>
      </c>
      <c r="D928" s="2" t="s">
        <v>201</v>
      </c>
      <c r="E928" s="1">
        <v>86</v>
      </c>
      <c r="F928" s="1">
        <v>1</v>
      </c>
      <c r="G928" s="1">
        <v>172502</v>
      </c>
      <c r="H928" s="1">
        <v>13850</v>
      </c>
      <c r="I928" s="1">
        <v>4603</v>
      </c>
      <c r="J928" s="1">
        <v>350</v>
      </c>
      <c r="K928" s="1">
        <v>164</v>
      </c>
      <c r="L928" s="1">
        <v>1797</v>
      </c>
      <c r="M928" s="1">
        <v>155</v>
      </c>
      <c r="N928" s="1">
        <v>235</v>
      </c>
      <c r="O928" s="1">
        <v>0</v>
      </c>
      <c r="P928" s="2">
        <v>41015</v>
      </c>
      <c r="Q928" s="2">
        <v>41025</v>
      </c>
      <c r="R928" s="2">
        <v>41035</v>
      </c>
      <c r="S928" s="2" t="s">
        <v>576</v>
      </c>
      <c r="U928" s="2" t="s">
        <v>582</v>
      </c>
      <c r="V928" s="2">
        <v>1004111</v>
      </c>
      <c r="W928" s="2" t="s">
        <v>203</v>
      </c>
      <c r="X928" s="2" t="s">
        <v>482</v>
      </c>
      <c r="Y928" s="2" t="s">
        <v>319</v>
      </c>
      <c r="AB928" s="2">
        <v>41</v>
      </c>
      <c r="AE928" s="56"/>
      <c r="AM928" s="2">
        <v>1</v>
      </c>
      <c r="AO928" s="5">
        <v>1</v>
      </c>
    </row>
    <row r="929" spans="1:41" s="2" customFormat="1" ht="14.25" customHeight="1">
      <c r="A929" s="2" t="s">
        <v>86</v>
      </c>
      <c r="B929" s="56">
        <v>30770211</v>
      </c>
      <c r="C929" s="2" t="s">
        <v>1284</v>
      </c>
      <c r="D929" s="2" t="s">
        <v>225</v>
      </c>
      <c r="E929" s="57">
        <v>86</v>
      </c>
      <c r="F929" s="1">
        <v>1</v>
      </c>
      <c r="G929" s="1">
        <v>259868</v>
      </c>
      <c r="H929" s="1">
        <v>20320</v>
      </c>
      <c r="I929" s="1">
        <v>6093</v>
      </c>
      <c r="J929" s="1">
        <v>356</v>
      </c>
      <c r="K929" s="1">
        <v>338</v>
      </c>
      <c r="L929" s="1">
        <v>1997</v>
      </c>
      <c r="M929" s="1">
        <v>155</v>
      </c>
      <c r="N929" s="1">
        <v>290</v>
      </c>
      <c r="O929" s="1">
        <v>0</v>
      </c>
      <c r="P929" s="2">
        <v>7401</v>
      </c>
      <c r="Q929" s="2">
        <v>7025</v>
      </c>
      <c r="R929" s="2">
        <v>7321</v>
      </c>
      <c r="S929" s="2" t="s">
        <v>576</v>
      </c>
      <c r="U929" s="2" t="s">
        <v>694</v>
      </c>
      <c r="V929" s="2">
        <v>1000711</v>
      </c>
      <c r="W929" s="2" t="s">
        <v>227</v>
      </c>
      <c r="X929" s="2" t="s">
        <v>578</v>
      </c>
      <c r="Y929" s="2" t="s">
        <v>280</v>
      </c>
      <c r="AB929" s="2">
        <v>7</v>
      </c>
      <c r="AE929" s="56" t="s">
        <v>695</v>
      </c>
      <c r="AM929" s="2">
        <v>1</v>
      </c>
      <c r="AO929" s="5">
        <v>1</v>
      </c>
    </row>
    <row r="930" spans="1:41" s="1" customFormat="1" ht="16.5" customHeight="1">
      <c r="A930" s="68" t="s">
        <v>86</v>
      </c>
      <c r="B930" s="56">
        <v>30770212</v>
      </c>
      <c r="C930" s="68" t="s">
        <v>1285</v>
      </c>
      <c r="D930" s="69" t="s">
        <v>273</v>
      </c>
      <c r="E930" s="1">
        <v>86</v>
      </c>
      <c r="F930" s="1">
        <v>1</v>
      </c>
      <c r="G930" s="1">
        <v>214574</v>
      </c>
      <c r="H930" s="1">
        <v>15867</v>
      </c>
      <c r="I930" s="1">
        <v>4242</v>
      </c>
      <c r="J930" s="1">
        <v>377</v>
      </c>
      <c r="K930" s="1">
        <v>251</v>
      </c>
      <c r="L930" s="1">
        <v>1637</v>
      </c>
      <c r="M930" s="1">
        <v>255</v>
      </c>
      <c r="N930" s="1">
        <v>290</v>
      </c>
      <c r="O930" s="1">
        <v>0</v>
      </c>
      <c r="Q930" s="1">
        <v>7331</v>
      </c>
      <c r="R930" s="1">
        <v>7391</v>
      </c>
      <c r="S930" s="1" t="s">
        <v>576</v>
      </c>
      <c r="U930" s="1" t="s">
        <v>269</v>
      </c>
      <c r="V930" s="1">
        <v>1000721</v>
      </c>
      <c r="W930" s="1">
        <v>313000702</v>
      </c>
      <c r="X930" s="1">
        <v>321001101</v>
      </c>
      <c r="Y930" s="60" t="s">
        <v>267</v>
      </c>
      <c r="AE930" s="73"/>
      <c r="AF930" s="73"/>
      <c r="AI930" s="60"/>
      <c r="AM930" s="1">
        <v>0</v>
      </c>
      <c r="AO930" s="5">
        <v>1</v>
      </c>
    </row>
    <row r="931" spans="1:41" s="1" customFormat="1" ht="16.5" customHeight="1">
      <c r="A931" s="68" t="s">
        <v>86</v>
      </c>
      <c r="B931" s="56">
        <v>30770213</v>
      </c>
      <c r="C931" s="68" t="s">
        <v>1286</v>
      </c>
      <c r="D931" s="69" t="s">
        <v>268</v>
      </c>
      <c r="E931" s="1">
        <v>86</v>
      </c>
      <c r="F931" s="1">
        <v>1</v>
      </c>
      <c r="G931" s="1">
        <v>214574</v>
      </c>
      <c r="H931" s="1">
        <v>15867</v>
      </c>
      <c r="I931" s="1">
        <v>4242</v>
      </c>
      <c r="J931" s="1">
        <v>377</v>
      </c>
      <c r="K931" s="1">
        <v>251</v>
      </c>
      <c r="L931" s="1">
        <v>1637</v>
      </c>
      <c r="M931" s="1">
        <v>255</v>
      </c>
      <c r="N931" s="1">
        <v>290</v>
      </c>
      <c r="O931" s="1">
        <v>0</v>
      </c>
      <c r="Q931" s="1">
        <v>7331</v>
      </c>
      <c r="R931" s="1">
        <v>7351</v>
      </c>
      <c r="S931" s="1" t="s">
        <v>576</v>
      </c>
      <c r="U931" s="1" t="s">
        <v>269</v>
      </c>
      <c r="V931" s="1">
        <v>1000721</v>
      </c>
      <c r="W931" s="1">
        <v>313000702</v>
      </c>
      <c r="X931" s="1">
        <v>321001101</v>
      </c>
      <c r="Y931" s="60" t="s">
        <v>267</v>
      </c>
      <c r="AE931" s="73"/>
      <c r="AF931" s="73"/>
      <c r="AI931" s="60"/>
      <c r="AM931" s="1">
        <v>0</v>
      </c>
      <c r="AO931" s="5">
        <v>1</v>
      </c>
    </row>
    <row r="932" spans="1:41" s="1" customFormat="1" ht="16.5" customHeight="1">
      <c r="A932" s="68" t="s">
        <v>86</v>
      </c>
      <c r="B932" s="56">
        <v>30770214</v>
      </c>
      <c r="C932" s="68" t="s">
        <v>1287</v>
      </c>
      <c r="D932" s="69" t="s">
        <v>271</v>
      </c>
      <c r="E932" s="1">
        <v>86</v>
      </c>
      <c r="F932" s="1">
        <v>1</v>
      </c>
      <c r="G932" s="1">
        <v>214574</v>
      </c>
      <c r="H932" s="1">
        <v>15867</v>
      </c>
      <c r="I932" s="1">
        <v>4242</v>
      </c>
      <c r="J932" s="1">
        <v>377</v>
      </c>
      <c r="K932" s="1">
        <v>251</v>
      </c>
      <c r="L932" s="1">
        <v>1637</v>
      </c>
      <c r="M932" s="1">
        <v>255</v>
      </c>
      <c r="N932" s="1">
        <v>290</v>
      </c>
      <c r="O932" s="1">
        <v>0</v>
      </c>
      <c r="Q932" s="1">
        <v>7331</v>
      </c>
      <c r="R932" s="1">
        <v>7371</v>
      </c>
      <c r="S932" s="1" t="s">
        <v>576</v>
      </c>
      <c r="U932" s="1" t="s">
        <v>269</v>
      </c>
      <c r="V932" s="1">
        <v>1000721</v>
      </c>
      <c r="W932" s="1">
        <v>313000702</v>
      </c>
      <c r="X932" s="1">
        <v>321001101</v>
      </c>
      <c r="Y932" s="60" t="s">
        <v>267</v>
      </c>
      <c r="AE932" s="73"/>
      <c r="AF932" s="73"/>
      <c r="AI932" s="60"/>
      <c r="AM932" s="1">
        <v>0</v>
      </c>
      <c r="AO932" s="5">
        <v>1</v>
      </c>
    </row>
    <row r="933" spans="1:41" s="4" customFormat="1">
      <c r="A933" s="4" t="s">
        <v>86</v>
      </c>
      <c r="B933" s="58">
        <v>30780111</v>
      </c>
      <c r="C933" s="4" t="s">
        <v>1288</v>
      </c>
      <c r="D933" s="4" t="s">
        <v>614</v>
      </c>
      <c r="E933" s="4">
        <v>87</v>
      </c>
      <c r="F933" s="4">
        <v>1</v>
      </c>
      <c r="G933" s="4">
        <v>183073</v>
      </c>
      <c r="H933" s="4">
        <v>19805</v>
      </c>
      <c r="I933" s="4">
        <v>5294</v>
      </c>
      <c r="J933" s="4">
        <v>431</v>
      </c>
      <c r="K933" s="4">
        <v>362</v>
      </c>
      <c r="L933" s="4">
        <v>2133</v>
      </c>
      <c r="M933" s="4">
        <v>164</v>
      </c>
      <c r="N933" s="4">
        <v>229</v>
      </c>
      <c r="O933" s="4">
        <v>0</v>
      </c>
      <c r="P933" s="4">
        <v>48015</v>
      </c>
      <c r="Q933" s="4">
        <v>48055</v>
      </c>
      <c r="R933" s="4">
        <v>48035</v>
      </c>
      <c r="S933" s="4">
        <v>48045</v>
      </c>
      <c r="U933" s="3" t="s">
        <v>615</v>
      </c>
      <c r="V933" s="4">
        <v>1004811</v>
      </c>
      <c r="W933" s="62">
        <v>313004800</v>
      </c>
      <c r="X933" s="4">
        <v>321004801</v>
      </c>
      <c r="Y933" s="62" t="s">
        <v>319</v>
      </c>
      <c r="AB933" s="4">
        <v>48</v>
      </c>
      <c r="AE933" s="65" t="s">
        <v>898</v>
      </c>
      <c r="AF933" s="4">
        <v>48045</v>
      </c>
      <c r="AI933" s="62"/>
      <c r="AM933" s="4">
        <v>3</v>
      </c>
      <c r="AO933" s="5">
        <v>1</v>
      </c>
    </row>
    <row r="934" spans="1:41" s="3" customFormat="1" ht="14.25" customHeight="1">
      <c r="A934" s="3" t="s">
        <v>86</v>
      </c>
      <c r="B934" s="58">
        <v>30780112</v>
      </c>
      <c r="C934" s="3" t="s">
        <v>1289</v>
      </c>
      <c r="D934" s="3" t="s">
        <v>228</v>
      </c>
      <c r="E934" s="59">
        <v>87</v>
      </c>
      <c r="F934" s="4">
        <v>1</v>
      </c>
      <c r="G934" s="4">
        <v>173428</v>
      </c>
      <c r="H934" s="4">
        <v>18067</v>
      </c>
      <c r="I934" s="4">
        <v>5444</v>
      </c>
      <c r="J934" s="4">
        <v>354</v>
      </c>
      <c r="K934" s="4">
        <v>308</v>
      </c>
      <c r="L934" s="4">
        <v>1813</v>
      </c>
      <c r="M934" s="4">
        <v>274</v>
      </c>
      <c r="N934" s="4">
        <v>274</v>
      </c>
      <c r="O934" s="4">
        <v>0</v>
      </c>
      <c r="P934" s="3">
        <v>18015</v>
      </c>
      <c r="Q934" s="3">
        <v>18075</v>
      </c>
      <c r="R934" s="3">
        <v>18085</v>
      </c>
      <c r="S934" s="3" t="s">
        <v>576</v>
      </c>
      <c r="U934" s="3" t="s">
        <v>618</v>
      </c>
      <c r="V934" s="3">
        <v>1001811</v>
      </c>
      <c r="W934" s="3" t="s">
        <v>230</v>
      </c>
      <c r="X934" s="3" t="s">
        <v>619</v>
      </c>
      <c r="Y934" s="3" t="s">
        <v>293</v>
      </c>
      <c r="AB934" s="3">
        <v>18</v>
      </c>
      <c r="AE934" s="58"/>
      <c r="AM934" s="3">
        <v>1</v>
      </c>
      <c r="AO934" s="5">
        <v>1</v>
      </c>
    </row>
    <row r="935" spans="1:41" s="3" customFormat="1" ht="14.25" customHeight="1">
      <c r="A935" s="3" t="s">
        <v>86</v>
      </c>
      <c r="B935" s="58">
        <v>30780113</v>
      </c>
      <c r="C935" s="3" t="s">
        <v>1290</v>
      </c>
      <c r="D935" s="3" t="s">
        <v>225</v>
      </c>
      <c r="E935" s="59">
        <v>87</v>
      </c>
      <c r="F935" s="4">
        <v>1</v>
      </c>
      <c r="G935" s="4">
        <v>204760</v>
      </c>
      <c r="H935" s="4">
        <v>18359</v>
      </c>
      <c r="I935" s="4">
        <v>6170</v>
      </c>
      <c r="J935" s="4">
        <v>356</v>
      </c>
      <c r="K935" s="4">
        <v>338</v>
      </c>
      <c r="L935" s="4">
        <v>2013</v>
      </c>
      <c r="M935" s="4">
        <v>164</v>
      </c>
      <c r="N935" s="4">
        <v>299</v>
      </c>
      <c r="O935" s="4">
        <v>0</v>
      </c>
      <c r="P935" s="3">
        <v>7015</v>
      </c>
      <c r="Q935" s="3">
        <v>7025</v>
      </c>
      <c r="R935" s="3">
        <v>7035</v>
      </c>
      <c r="S935" s="3" t="s">
        <v>576</v>
      </c>
      <c r="U935" t="s">
        <v>577</v>
      </c>
      <c r="V935" s="3">
        <v>1000711</v>
      </c>
      <c r="W935" s="3" t="s">
        <v>227</v>
      </c>
      <c r="X935" s="3" t="s">
        <v>578</v>
      </c>
      <c r="Y935" s="3" t="s">
        <v>280</v>
      </c>
      <c r="AB935" s="3">
        <v>7</v>
      </c>
      <c r="AE935" s="58"/>
      <c r="AM935" s="3">
        <v>1</v>
      </c>
      <c r="AO935" s="5">
        <v>1</v>
      </c>
    </row>
    <row r="936" spans="1:41" s="3" customFormat="1" ht="14.25" customHeight="1">
      <c r="A936" s="3" t="s">
        <v>86</v>
      </c>
      <c r="B936" s="58">
        <v>30780114</v>
      </c>
      <c r="C936" s="3" t="s">
        <v>1291</v>
      </c>
      <c r="D936" s="3" t="s">
        <v>207</v>
      </c>
      <c r="E936" s="59">
        <v>87</v>
      </c>
      <c r="F936" s="4">
        <v>1</v>
      </c>
      <c r="G936" s="4">
        <v>190299</v>
      </c>
      <c r="H936" s="4">
        <v>19805</v>
      </c>
      <c r="I936" s="4">
        <v>4857</v>
      </c>
      <c r="J936" s="4">
        <v>392</v>
      </c>
      <c r="K936" s="4">
        <v>368</v>
      </c>
      <c r="L936" s="4">
        <v>2083</v>
      </c>
      <c r="M936" s="4">
        <v>239</v>
      </c>
      <c r="N936" s="4">
        <v>239</v>
      </c>
      <c r="O936" s="4">
        <v>0</v>
      </c>
      <c r="P936" s="3">
        <v>6015</v>
      </c>
      <c r="Q936" s="3">
        <v>6055</v>
      </c>
      <c r="R936" s="3">
        <v>6035</v>
      </c>
      <c r="S936" s="3" t="s">
        <v>576</v>
      </c>
      <c r="U936" s="3" t="s">
        <v>455</v>
      </c>
      <c r="V936" s="3">
        <v>1000611</v>
      </c>
      <c r="W936" s="3" t="s">
        <v>209</v>
      </c>
      <c r="X936" s="3" t="s">
        <v>544</v>
      </c>
      <c r="Y936" s="3" t="s">
        <v>279</v>
      </c>
      <c r="AB936" s="3">
        <v>6</v>
      </c>
      <c r="AE936" s="58"/>
      <c r="AM936" s="3">
        <v>3</v>
      </c>
      <c r="AO936" s="5">
        <v>1</v>
      </c>
    </row>
    <row r="937" spans="1:41" s="3" customFormat="1" ht="14.25">
      <c r="A937" s="3" t="s">
        <v>86</v>
      </c>
      <c r="B937" s="58">
        <v>30780115</v>
      </c>
      <c r="C937" s="4" t="s">
        <v>1292</v>
      </c>
      <c r="D937" s="3" t="s">
        <v>184</v>
      </c>
      <c r="E937" s="59">
        <v>87</v>
      </c>
      <c r="F937" s="4">
        <v>1</v>
      </c>
      <c r="G937" s="4">
        <v>180665</v>
      </c>
      <c r="H937" s="4">
        <v>16134</v>
      </c>
      <c r="I937" s="4">
        <v>5225</v>
      </c>
      <c r="J937" s="4">
        <v>405</v>
      </c>
      <c r="K937" s="4">
        <v>308</v>
      </c>
      <c r="L937" s="4">
        <v>1773</v>
      </c>
      <c r="M937" s="4">
        <v>164</v>
      </c>
      <c r="N937" s="4">
        <v>274</v>
      </c>
      <c r="O937" s="4">
        <v>0</v>
      </c>
      <c r="P937" s="3">
        <v>16015</v>
      </c>
      <c r="Q937" s="3">
        <v>16025</v>
      </c>
      <c r="R937" s="3">
        <v>16035</v>
      </c>
      <c r="S937" s="3" t="s">
        <v>576</v>
      </c>
      <c r="U937" s="3" t="s">
        <v>438</v>
      </c>
      <c r="V937" s="3">
        <v>1001611</v>
      </c>
      <c r="W937" s="3" t="s">
        <v>186</v>
      </c>
      <c r="X937" s="3" t="s">
        <v>439</v>
      </c>
      <c r="Y937" s="3" t="s">
        <v>291</v>
      </c>
      <c r="AB937" s="3">
        <v>16</v>
      </c>
      <c r="AE937" s="58"/>
      <c r="AM937" s="3">
        <v>1</v>
      </c>
      <c r="AO937" s="5">
        <v>1</v>
      </c>
    </row>
    <row r="938" spans="1:41" s="3" customFormat="1" ht="14.25" customHeight="1">
      <c r="A938" s="3" t="s">
        <v>86</v>
      </c>
      <c r="B938" s="58">
        <v>30780116</v>
      </c>
      <c r="C938" s="3" t="s">
        <v>1293</v>
      </c>
      <c r="D938" s="3" t="s">
        <v>95</v>
      </c>
      <c r="E938" s="59">
        <v>87</v>
      </c>
      <c r="F938" s="4">
        <v>1</v>
      </c>
      <c r="G938" s="4">
        <v>180665</v>
      </c>
      <c r="H938" s="4">
        <v>15180</v>
      </c>
      <c r="I938" s="4">
        <v>5444</v>
      </c>
      <c r="J938" s="4">
        <v>399</v>
      </c>
      <c r="K938" s="4">
        <v>182</v>
      </c>
      <c r="L938" s="4">
        <v>1973</v>
      </c>
      <c r="M938" s="4">
        <v>234</v>
      </c>
      <c r="N938" s="4">
        <v>264</v>
      </c>
      <c r="O938" s="4">
        <v>0</v>
      </c>
      <c r="P938" s="3">
        <v>40015</v>
      </c>
      <c r="Q938" s="3">
        <v>40075</v>
      </c>
      <c r="R938" s="3">
        <v>40065</v>
      </c>
      <c r="S938" s="3" t="s">
        <v>576</v>
      </c>
      <c r="U938" s="3" t="s">
        <v>623</v>
      </c>
      <c r="V938" s="3">
        <v>1004011</v>
      </c>
      <c r="W938" s="3">
        <v>313004000</v>
      </c>
      <c r="X938" s="3">
        <v>321004001</v>
      </c>
      <c r="Y938" s="3" t="s">
        <v>318</v>
      </c>
      <c r="AB938" s="3">
        <v>40</v>
      </c>
      <c r="AE938" s="58"/>
      <c r="AM938" s="3">
        <v>4</v>
      </c>
      <c r="AO938" s="5">
        <v>1</v>
      </c>
    </row>
    <row r="939" spans="1:41" s="4" customFormat="1" ht="14.25" customHeight="1">
      <c r="A939" s="4" t="s">
        <v>86</v>
      </c>
      <c r="B939" s="58">
        <v>30780211</v>
      </c>
      <c r="C939" s="3" t="s">
        <v>1294</v>
      </c>
      <c r="D939" s="3" t="s">
        <v>207</v>
      </c>
      <c r="E939" s="3">
        <v>87</v>
      </c>
      <c r="F939" s="4">
        <v>1</v>
      </c>
      <c r="G939" s="3">
        <v>245861</v>
      </c>
      <c r="H939" s="3">
        <v>21908</v>
      </c>
      <c r="I939" s="3">
        <v>4857</v>
      </c>
      <c r="J939" s="3">
        <v>392</v>
      </c>
      <c r="K939" s="3">
        <v>368</v>
      </c>
      <c r="L939" s="3">
        <v>2083</v>
      </c>
      <c r="M939" s="3">
        <v>239</v>
      </c>
      <c r="N939" s="3">
        <v>239</v>
      </c>
      <c r="O939" s="4">
        <v>0</v>
      </c>
      <c r="P939" s="3">
        <v>6015</v>
      </c>
      <c r="Q939" s="3">
        <v>6025</v>
      </c>
      <c r="R939" s="3">
        <v>6035</v>
      </c>
      <c r="S939" s="3">
        <v>6045</v>
      </c>
      <c r="T939" s="3"/>
      <c r="U939" s="70" t="s">
        <v>543</v>
      </c>
      <c r="V939" s="4">
        <v>1000611</v>
      </c>
      <c r="W939" s="3" t="s">
        <v>209</v>
      </c>
      <c r="X939" s="4" t="s">
        <v>544</v>
      </c>
      <c r="Y939" s="3" t="s">
        <v>279</v>
      </c>
      <c r="Z939" s="3"/>
      <c r="AA939" s="3"/>
      <c r="AB939" s="4">
        <v>6</v>
      </c>
      <c r="AC939" s="3"/>
      <c r="AD939" s="58"/>
      <c r="AE939" s="65" t="s">
        <v>1185</v>
      </c>
      <c r="AF939" s="3">
        <v>6045</v>
      </c>
      <c r="AG939" s="3"/>
      <c r="AI939" s="62"/>
      <c r="AK939" s="3"/>
      <c r="AM939" s="4">
        <v>3</v>
      </c>
      <c r="AO939" s="5">
        <v>1</v>
      </c>
    </row>
    <row r="940" spans="1:41" s="4" customFormat="1" ht="14.25" customHeight="1">
      <c r="A940" s="4" t="s">
        <v>86</v>
      </c>
      <c r="B940" s="58">
        <v>30780212</v>
      </c>
      <c r="C940" s="3" t="s">
        <v>1295</v>
      </c>
      <c r="D940" s="3" t="s">
        <v>159</v>
      </c>
      <c r="E940" s="3">
        <v>87</v>
      </c>
      <c r="F940" s="4">
        <v>1</v>
      </c>
      <c r="G940" s="3">
        <v>182178</v>
      </c>
      <c r="H940" s="3">
        <v>19829</v>
      </c>
      <c r="I940" s="3">
        <v>5444</v>
      </c>
      <c r="J940" s="3">
        <v>431</v>
      </c>
      <c r="K940" s="3">
        <v>308</v>
      </c>
      <c r="L940" s="3">
        <v>1973</v>
      </c>
      <c r="M940" s="3">
        <v>244</v>
      </c>
      <c r="N940" s="3">
        <v>284</v>
      </c>
      <c r="O940" s="4">
        <v>0</v>
      </c>
      <c r="P940" s="3">
        <v>12015</v>
      </c>
      <c r="Q940" s="3">
        <v>12025</v>
      </c>
      <c r="R940" s="3">
        <v>12035</v>
      </c>
      <c r="S940" s="3" t="s">
        <v>576</v>
      </c>
      <c r="T940" s="3"/>
      <c r="U940" s="70" t="s">
        <v>547</v>
      </c>
      <c r="V940" s="4">
        <v>1001211</v>
      </c>
      <c r="W940" s="3" t="s">
        <v>161</v>
      </c>
      <c r="X940" s="4" t="s">
        <v>548</v>
      </c>
      <c r="Y940" s="3" t="s">
        <v>286</v>
      </c>
      <c r="Z940" s="3"/>
      <c r="AA940" s="3"/>
      <c r="AB940" s="4">
        <v>12</v>
      </c>
      <c r="AC940" s="3"/>
      <c r="AD940" s="3"/>
      <c r="AE940" s="65" t="s">
        <v>1296</v>
      </c>
      <c r="AF940" s="3"/>
      <c r="AG940" s="3"/>
      <c r="AI940" s="62"/>
      <c r="AK940" s="3"/>
      <c r="AM940" s="4">
        <v>3</v>
      </c>
      <c r="AO940" s="5">
        <v>1</v>
      </c>
    </row>
    <row r="941" spans="1:41" s="2" customFormat="1" ht="14.25" customHeight="1">
      <c r="A941" s="2" t="s">
        <v>86</v>
      </c>
      <c r="B941" s="56">
        <v>30790111</v>
      </c>
      <c r="C941" s="2" t="s">
        <v>1297</v>
      </c>
      <c r="D941" s="2" t="s">
        <v>147</v>
      </c>
      <c r="E941" s="57">
        <v>87</v>
      </c>
      <c r="F941" s="1">
        <v>1</v>
      </c>
      <c r="G941" s="1">
        <v>177119</v>
      </c>
      <c r="H941" s="1">
        <v>20891</v>
      </c>
      <c r="I941" s="1">
        <v>6170</v>
      </c>
      <c r="J941" s="1">
        <v>378</v>
      </c>
      <c r="K941" s="1">
        <v>368</v>
      </c>
      <c r="L941" s="1">
        <v>1899</v>
      </c>
      <c r="M941" s="1">
        <v>171</v>
      </c>
      <c r="N941" s="1">
        <v>311</v>
      </c>
      <c r="O941" s="1">
        <v>0</v>
      </c>
      <c r="P941" s="2">
        <v>3015</v>
      </c>
      <c r="Q941" s="2">
        <v>3025</v>
      </c>
      <c r="R941" s="2">
        <v>3035</v>
      </c>
      <c r="S941" s="2" t="s">
        <v>576</v>
      </c>
      <c r="U941" s="2" t="s">
        <v>605</v>
      </c>
      <c r="V941" s="2">
        <v>1000311</v>
      </c>
      <c r="W941" s="2" t="s">
        <v>149</v>
      </c>
      <c r="X941" s="2" t="s">
        <v>606</v>
      </c>
      <c r="Y941" s="2" t="s">
        <v>275</v>
      </c>
      <c r="AB941" s="2">
        <v>3</v>
      </c>
      <c r="AE941" s="64" t="s">
        <v>1298</v>
      </c>
      <c r="AF941" s="2">
        <v>3045</v>
      </c>
      <c r="AH941" s="66"/>
      <c r="AM941" s="2">
        <v>2</v>
      </c>
      <c r="AO941" s="5">
        <v>1</v>
      </c>
    </row>
    <row r="942" spans="1:41" s="2" customFormat="1" ht="14.25">
      <c r="A942" s="2" t="s">
        <v>86</v>
      </c>
      <c r="B942" s="56">
        <v>30790112</v>
      </c>
      <c r="C942" s="1" t="s">
        <v>1299</v>
      </c>
      <c r="D942" s="2" t="s">
        <v>165</v>
      </c>
      <c r="E942" s="1">
        <v>87</v>
      </c>
      <c r="F942" s="1">
        <v>1</v>
      </c>
      <c r="G942" s="1">
        <v>167414</v>
      </c>
      <c r="H942" s="1">
        <v>17692</v>
      </c>
      <c r="I942" s="1">
        <v>5007</v>
      </c>
      <c r="J942" s="1">
        <v>374</v>
      </c>
      <c r="K942" s="1">
        <v>332</v>
      </c>
      <c r="L942" s="1">
        <v>1809</v>
      </c>
      <c r="M942" s="1">
        <v>251</v>
      </c>
      <c r="N942" s="1">
        <v>276</v>
      </c>
      <c r="O942" s="1">
        <v>0</v>
      </c>
      <c r="P942" s="2">
        <v>14015</v>
      </c>
      <c r="Q942" s="2">
        <v>14025</v>
      </c>
      <c r="R942" s="2">
        <v>14035</v>
      </c>
      <c r="S942" s="2" t="s">
        <v>576</v>
      </c>
      <c r="U942" s="2" t="s">
        <v>486</v>
      </c>
      <c r="V942" s="2">
        <v>1001411</v>
      </c>
      <c r="W942" s="2" t="s">
        <v>167</v>
      </c>
      <c r="X942" s="2" t="s">
        <v>487</v>
      </c>
      <c r="Y942" s="2" t="s">
        <v>288</v>
      </c>
      <c r="AB942" s="2">
        <v>14</v>
      </c>
      <c r="AE942" s="56"/>
      <c r="AM942" s="2">
        <v>2</v>
      </c>
      <c r="AO942" s="5">
        <v>1</v>
      </c>
    </row>
    <row r="943" spans="1:41" s="1" customFormat="1" ht="14.25" customHeight="1">
      <c r="A943" s="1" t="s">
        <v>86</v>
      </c>
      <c r="B943" s="56">
        <v>30790113</v>
      </c>
      <c r="C943" s="2" t="s">
        <v>1300</v>
      </c>
      <c r="D943" s="2" t="s">
        <v>187</v>
      </c>
      <c r="E943" s="2">
        <v>87</v>
      </c>
      <c r="F943" s="1">
        <v>1</v>
      </c>
      <c r="G943" s="2">
        <v>164989</v>
      </c>
      <c r="H943" s="2">
        <v>18850</v>
      </c>
      <c r="I943" s="2">
        <v>5381</v>
      </c>
      <c r="J943" s="2">
        <v>367</v>
      </c>
      <c r="K943" s="2">
        <v>218</v>
      </c>
      <c r="L943" s="2">
        <v>1849</v>
      </c>
      <c r="M943" s="2">
        <v>206</v>
      </c>
      <c r="N943" s="2">
        <v>266</v>
      </c>
      <c r="O943" s="1">
        <v>0</v>
      </c>
      <c r="P943" s="2">
        <v>21015</v>
      </c>
      <c r="Q943" s="2">
        <v>21025</v>
      </c>
      <c r="R943" s="2">
        <v>21035</v>
      </c>
      <c r="S943" s="2" t="s">
        <v>576</v>
      </c>
      <c r="T943" s="2"/>
      <c r="U943" s="63" t="s">
        <v>455</v>
      </c>
      <c r="V943" s="1">
        <v>1002111</v>
      </c>
      <c r="W943" s="2">
        <v>313002100</v>
      </c>
      <c r="X943" s="1">
        <v>321002101</v>
      </c>
      <c r="Y943" s="2" t="s">
        <v>288</v>
      </c>
      <c r="Z943" s="2"/>
      <c r="AA943" s="2"/>
      <c r="AB943" s="1">
        <v>21</v>
      </c>
      <c r="AC943" s="2"/>
      <c r="AD943" s="2"/>
      <c r="AE943" s="56"/>
      <c r="AF943" s="2"/>
      <c r="AG943" s="2"/>
      <c r="AI943" s="60"/>
      <c r="AK943" s="2"/>
      <c r="AM943" s="1">
        <v>2</v>
      </c>
      <c r="AO943" s="5">
        <v>1</v>
      </c>
    </row>
    <row r="944" spans="1:41" s="2" customFormat="1" ht="14.25" customHeight="1">
      <c r="A944" s="2" t="s">
        <v>86</v>
      </c>
      <c r="B944" s="56">
        <v>30790114</v>
      </c>
      <c r="C944" s="2" t="s">
        <v>1301</v>
      </c>
      <c r="D944" s="2" t="s">
        <v>243</v>
      </c>
      <c r="E944" s="1">
        <v>87</v>
      </c>
      <c r="F944" s="1">
        <v>1</v>
      </c>
      <c r="G944" s="1">
        <v>164989</v>
      </c>
      <c r="H944" s="1">
        <v>13037</v>
      </c>
      <c r="I944" s="1">
        <v>5381</v>
      </c>
      <c r="J944" s="1">
        <v>378</v>
      </c>
      <c r="K944" s="1">
        <v>251</v>
      </c>
      <c r="L944" s="1">
        <v>1699</v>
      </c>
      <c r="M944" s="1">
        <v>171</v>
      </c>
      <c r="N944" s="1">
        <v>261</v>
      </c>
      <c r="O944" s="1">
        <v>0</v>
      </c>
      <c r="P944" s="2">
        <v>33015</v>
      </c>
      <c r="Q944" s="2">
        <v>33065</v>
      </c>
      <c r="R944" s="2">
        <v>33075</v>
      </c>
      <c r="S944" s="2" t="s">
        <v>576</v>
      </c>
      <c r="U944" s="2" t="s">
        <v>448</v>
      </c>
      <c r="V944" s="2">
        <v>1003311</v>
      </c>
      <c r="W944" s="2" t="s">
        <v>245</v>
      </c>
      <c r="X944" s="2" t="s">
        <v>523</v>
      </c>
      <c r="Y944" s="2" t="s">
        <v>309</v>
      </c>
      <c r="AB944" s="2">
        <v>33</v>
      </c>
      <c r="AE944" s="56"/>
      <c r="AM944" s="2">
        <v>1</v>
      </c>
      <c r="AO944" s="5">
        <v>1</v>
      </c>
    </row>
    <row r="945" spans="1:41" s="2" customFormat="1" ht="14.25" customHeight="1">
      <c r="A945" s="2" t="s">
        <v>86</v>
      </c>
      <c r="B945" s="56">
        <v>30790115</v>
      </c>
      <c r="C945" s="2" t="s">
        <v>1302</v>
      </c>
      <c r="D945" s="2" t="s">
        <v>225</v>
      </c>
      <c r="E945" s="1">
        <v>87</v>
      </c>
      <c r="F945" s="1">
        <v>1</v>
      </c>
      <c r="G945" s="1">
        <v>206254</v>
      </c>
      <c r="H945" s="1">
        <v>18476</v>
      </c>
      <c r="I945" s="1">
        <v>6170</v>
      </c>
      <c r="J945" s="1">
        <v>356</v>
      </c>
      <c r="K945" s="1">
        <v>338</v>
      </c>
      <c r="L945" s="1">
        <v>2029</v>
      </c>
      <c r="M945" s="1">
        <v>171</v>
      </c>
      <c r="N945" s="1">
        <v>306</v>
      </c>
      <c r="O945" s="1">
        <v>0</v>
      </c>
      <c r="P945" s="2">
        <v>7015</v>
      </c>
      <c r="Q945" s="2">
        <v>7025</v>
      </c>
      <c r="R945" s="2">
        <v>7035</v>
      </c>
      <c r="S945" s="2" t="s">
        <v>576</v>
      </c>
      <c r="U945" t="s">
        <v>577</v>
      </c>
      <c r="V945" s="2">
        <v>1000711</v>
      </c>
      <c r="W945" s="2" t="s">
        <v>227</v>
      </c>
      <c r="X945" s="2" t="s">
        <v>578</v>
      </c>
      <c r="Y945" s="2" t="s">
        <v>280</v>
      </c>
      <c r="AB945" s="2">
        <v>7</v>
      </c>
      <c r="AE945" s="56"/>
      <c r="AM945" s="2">
        <v>1</v>
      </c>
      <c r="AO945" s="5">
        <v>1</v>
      </c>
    </row>
    <row r="946" spans="1:41" s="2" customFormat="1" ht="14.25" customHeight="1">
      <c r="A946" s="2" t="s">
        <v>86</v>
      </c>
      <c r="B946" s="56">
        <v>30790116</v>
      </c>
      <c r="C946" s="2" t="s">
        <v>1303</v>
      </c>
      <c r="D946" s="2" t="s">
        <v>173</v>
      </c>
      <c r="E946" s="1">
        <v>87</v>
      </c>
      <c r="F946" s="1">
        <v>1</v>
      </c>
      <c r="G946" s="1">
        <v>196549</v>
      </c>
      <c r="H946" s="1">
        <v>14786</v>
      </c>
      <c r="I946" s="1">
        <v>5664</v>
      </c>
      <c r="J946" s="1">
        <v>327</v>
      </c>
      <c r="K946" s="1">
        <v>308</v>
      </c>
      <c r="L946" s="1">
        <v>1989</v>
      </c>
      <c r="M946" s="1">
        <v>171</v>
      </c>
      <c r="N946" s="1">
        <v>281</v>
      </c>
      <c r="O946" s="1">
        <v>0</v>
      </c>
      <c r="P946" s="2">
        <v>19015</v>
      </c>
      <c r="Q946" s="2">
        <v>19025</v>
      </c>
      <c r="R946" s="2">
        <v>19035</v>
      </c>
      <c r="S946" s="2" t="s">
        <v>576</v>
      </c>
      <c r="U946" s="2" t="s">
        <v>441</v>
      </c>
      <c r="V946" s="2">
        <v>1001911</v>
      </c>
      <c r="W946" s="2" t="s">
        <v>175</v>
      </c>
      <c r="X946" s="2" t="s">
        <v>442</v>
      </c>
      <c r="Y946" s="2" t="s">
        <v>294</v>
      </c>
      <c r="AB946" s="2">
        <v>19</v>
      </c>
      <c r="AE946" s="56"/>
      <c r="AM946" s="2">
        <v>1</v>
      </c>
      <c r="AO946" s="5">
        <v>1</v>
      </c>
    </row>
    <row r="947" spans="1:41" s="1" customFormat="1" ht="14.25" customHeight="1">
      <c r="A947" s="1" t="s">
        <v>86</v>
      </c>
      <c r="B947" s="56">
        <v>30790211</v>
      </c>
      <c r="C947" s="2" t="s">
        <v>1304</v>
      </c>
      <c r="D947" s="2" t="s">
        <v>178</v>
      </c>
      <c r="E947" s="2">
        <v>87</v>
      </c>
      <c r="F947" s="1">
        <v>1</v>
      </c>
      <c r="G947" s="2">
        <v>268179</v>
      </c>
      <c r="H947" s="2">
        <v>21896</v>
      </c>
      <c r="I947" s="2">
        <v>6608</v>
      </c>
      <c r="J947" s="2">
        <v>344</v>
      </c>
      <c r="K947" s="2">
        <v>356</v>
      </c>
      <c r="L947" s="2">
        <v>1849</v>
      </c>
      <c r="M947" s="2">
        <v>306</v>
      </c>
      <c r="N947" s="2">
        <v>301</v>
      </c>
      <c r="O947" s="1">
        <v>0</v>
      </c>
      <c r="P947" s="2">
        <v>4015</v>
      </c>
      <c r="Q947" s="2">
        <v>4025</v>
      </c>
      <c r="R947" s="2">
        <v>4035</v>
      </c>
      <c r="S947" s="2">
        <v>4045</v>
      </c>
      <c r="T947" s="2"/>
      <c r="U947" s="63" t="s">
        <v>535</v>
      </c>
      <c r="V947" s="1">
        <v>1000411</v>
      </c>
      <c r="W947" s="2" t="s">
        <v>180</v>
      </c>
      <c r="X947" s="1" t="s">
        <v>536</v>
      </c>
      <c r="Y947" s="2" t="s">
        <v>276</v>
      </c>
      <c r="Z947" s="2"/>
      <c r="AA947" s="2"/>
      <c r="AB947" s="1">
        <v>4</v>
      </c>
      <c r="AC947" s="2"/>
      <c r="AD947" s="56"/>
      <c r="AE947" s="64" t="s">
        <v>1011</v>
      </c>
      <c r="AF947" s="2">
        <v>4045</v>
      </c>
      <c r="AG947" s="2"/>
      <c r="AI947" s="60"/>
      <c r="AK947" s="2"/>
      <c r="AM947" s="1">
        <v>4</v>
      </c>
      <c r="AO947" s="5">
        <v>1</v>
      </c>
    </row>
    <row r="948" spans="1:41" s="1" customFormat="1" ht="14.25" customHeight="1">
      <c r="A948" s="1" t="s">
        <v>86</v>
      </c>
      <c r="B948" s="56">
        <v>30790212</v>
      </c>
      <c r="C948" s="2" t="s">
        <v>1305</v>
      </c>
      <c r="D948" s="2" t="s">
        <v>201</v>
      </c>
      <c r="E948" s="2">
        <v>87</v>
      </c>
      <c r="F948" s="1">
        <v>1</v>
      </c>
      <c r="G948" s="2">
        <v>202808</v>
      </c>
      <c r="H948" s="2">
        <v>15399</v>
      </c>
      <c r="I948" s="2">
        <v>4656</v>
      </c>
      <c r="J948" s="2">
        <v>350</v>
      </c>
      <c r="K948" s="2">
        <v>164</v>
      </c>
      <c r="L948" s="2">
        <v>1829</v>
      </c>
      <c r="M948" s="2">
        <v>171</v>
      </c>
      <c r="N948" s="2">
        <v>251</v>
      </c>
      <c r="O948" s="1">
        <v>0</v>
      </c>
      <c r="P948" s="2">
        <v>41015</v>
      </c>
      <c r="Q948" s="2">
        <v>41025</v>
      </c>
      <c r="R948" s="2">
        <v>41431</v>
      </c>
      <c r="S948" s="2" t="s">
        <v>576</v>
      </c>
      <c r="T948" s="2"/>
      <c r="U948" s="63" t="s">
        <v>582</v>
      </c>
      <c r="V948" s="1">
        <v>1004111</v>
      </c>
      <c r="W948" s="2" t="s">
        <v>203</v>
      </c>
      <c r="X948" s="1" t="s">
        <v>482</v>
      </c>
      <c r="Y948" s="2" t="s">
        <v>319</v>
      </c>
      <c r="Z948" s="2"/>
      <c r="AA948" s="2"/>
      <c r="AB948" s="1">
        <v>41</v>
      </c>
      <c r="AC948" s="2"/>
      <c r="AD948" s="2"/>
      <c r="AE948" s="56"/>
      <c r="AF948" s="2"/>
      <c r="AG948" s="2"/>
      <c r="AI948" s="60"/>
      <c r="AK948" s="2"/>
      <c r="AM948" s="1">
        <v>1</v>
      </c>
      <c r="AO948" s="5">
        <v>1</v>
      </c>
    </row>
    <row r="949" spans="1:41" s="2" customFormat="1" ht="14.25" customHeight="1">
      <c r="A949" s="2" t="s">
        <v>86</v>
      </c>
      <c r="B949" s="56">
        <v>30790213</v>
      </c>
      <c r="C949" s="2" t="s">
        <v>1306</v>
      </c>
      <c r="D949" s="2" t="s">
        <v>95</v>
      </c>
      <c r="E949" s="57">
        <v>87</v>
      </c>
      <c r="F949" s="1">
        <v>1</v>
      </c>
      <c r="G949" s="1">
        <v>208358</v>
      </c>
      <c r="H949" s="1">
        <v>17210</v>
      </c>
      <c r="I949" s="1">
        <v>5444</v>
      </c>
      <c r="J949" s="1">
        <v>399</v>
      </c>
      <c r="K949" s="1">
        <v>182</v>
      </c>
      <c r="L949" s="1">
        <v>1989</v>
      </c>
      <c r="M949" s="1">
        <v>241</v>
      </c>
      <c r="N949" s="1">
        <v>271</v>
      </c>
      <c r="O949" s="1">
        <v>0</v>
      </c>
      <c r="P949" s="2">
        <v>40015</v>
      </c>
      <c r="Q949" s="2">
        <v>40075</v>
      </c>
      <c r="R949" s="2">
        <v>40065</v>
      </c>
      <c r="S949" s="2" t="s">
        <v>576</v>
      </c>
      <c r="U949" s="2" t="s">
        <v>623</v>
      </c>
      <c r="V949" s="2">
        <v>1004011</v>
      </c>
      <c r="W949" s="2">
        <v>313004000</v>
      </c>
      <c r="X949" s="2">
        <v>321004001</v>
      </c>
      <c r="Y949" s="2" t="s">
        <v>318</v>
      </c>
      <c r="AB949" s="2">
        <v>40</v>
      </c>
      <c r="AE949" s="64" t="s">
        <v>1056</v>
      </c>
      <c r="AM949" s="2">
        <v>4</v>
      </c>
      <c r="AO949" s="5">
        <v>1</v>
      </c>
    </row>
    <row r="950" spans="1:41" s="3" customFormat="1" ht="14.25" customHeight="1">
      <c r="A950" s="3" t="s">
        <v>86</v>
      </c>
      <c r="B950" s="58">
        <v>30800111</v>
      </c>
      <c r="C950" s="3" t="s">
        <v>1307</v>
      </c>
      <c r="D950" s="3" t="s">
        <v>181</v>
      </c>
      <c r="E950" s="59">
        <v>88</v>
      </c>
      <c r="F950" s="4">
        <v>1</v>
      </c>
      <c r="G950" s="4">
        <v>221569</v>
      </c>
      <c r="H950" s="4">
        <v>17582</v>
      </c>
      <c r="I950" s="4">
        <v>6129</v>
      </c>
      <c r="J950" s="4">
        <v>387</v>
      </c>
      <c r="K950" s="4">
        <v>186</v>
      </c>
      <c r="L950" s="4">
        <v>1852</v>
      </c>
      <c r="M950" s="4">
        <v>321</v>
      </c>
      <c r="N950" s="4">
        <v>316</v>
      </c>
      <c r="O950" s="4">
        <v>0</v>
      </c>
      <c r="P950" s="3">
        <v>9015</v>
      </c>
      <c r="Q950" s="3">
        <v>9025</v>
      </c>
      <c r="R950" s="3">
        <v>9035</v>
      </c>
      <c r="S950" s="3">
        <v>9045</v>
      </c>
      <c r="U950" s="3" t="s">
        <v>595</v>
      </c>
      <c r="V950" s="3">
        <v>1000911</v>
      </c>
      <c r="W950" s="3" t="s">
        <v>183</v>
      </c>
      <c r="X950" s="3" t="s">
        <v>596</v>
      </c>
      <c r="Y950" s="3" t="s">
        <v>283</v>
      </c>
      <c r="AB950" s="3">
        <v>9</v>
      </c>
      <c r="AE950" s="65" t="s">
        <v>1024</v>
      </c>
      <c r="AF950" s="3">
        <v>9045</v>
      </c>
      <c r="AM950" s="3">
        <v>1</v>
      </c>
      <c r="AO950" s="5">
        <v>1</v>
      </c>
    </row>
    <row r="951" spans="1:41" s="3" customFormat="1" ht="14.25" customHeight="1">
      <c r="A951" s="3" t="s">
        <v>86</v>
      </c>
      <c r="B951" s="58">
        <v>30800112</v>
      </c>
      <c r="C951" s="3" t="s">
        <v>1308</v>
      </c>
      <c r="D951" s="3" t="s">
        <v>433</v>
      </c>
      <c r="E951" s="59">
        <v>88</v>
      </c>
      <c r="F951" s="4">
        <v>1</v>
      </c>
      <c r="G951" s="4">
        <v>198842</v>
      </c>
      <c r="H951" s="4">
        <v>19087</v>
      </c>
      <c r="I951" s="4">
        <v>5904</v>
      </c>
      <c r="J951" s="4">
        <v>387</v>
      </c>
      <c r="K951" s="4">
        <v>372</v>
      </c>
      <c r="L951" s="4">
        <v>1892</v>
      </c>
      <c r="M951" s="4">
        <v>271</v>
      </c>
      <c r="N951" s="4">
        <v>321</v>
      </c>
      <c r="O951" s="4">
        <v>0</v>
      </c>
      <c r="P951" s="3">
        <v>5015</v>
      </c>
      <c r="Q951" s="3">
        <v>5065</v>
      </c>
      <c r="R951" s="3">
        <v>5035</v>
      </c>
      <c r="S951" s="3" t="s">
        <v>576</v>
      </c>
      <c r="U951" s="3" t="s">
        <v>455</v>
      </c>
      <c r="V951" s="3">
        <v>1000511</v>
      </c>
      <c r="W951" s="3" t="s">
        <v>212</v>
      </c>
      <c r="X951" s="3" t="s">
        <v>435</v>
      </c>
      <c r="Y951" s="3" t="s">
        <v>278</v>
      </c>
      <c r="AB951" s="3">
        <v>5</v>
      </c>
      <c r="AE951" s="58"/>
      <c r="AM951" s="3">
        <v>4</v>
      </c>
      <c r="AO951" s="5">
        <v>1</v>
      </c>
    </row>
    <row r="952" spans="1:41" s="3" customFormat="1" ht="14.25">
      <c r="A952" s="3" t="s">
        <v>86</v>
      </c>
      <c r="B952" s="58">
        <v>30800113</v>
      </c>
      <c r="C952" s="3" t="s">
        <v>1309</v>
      </c>
      <c r="D952" s="3" t="s">
        <v>184</v>
      </c>
      <c r="E952" s="59">
        <v>88</v>
      </c>
      <c r="F952" s="4">
        <v>1</v>
      </c>
      <c r="G952" s="4">
        <v>188789</v>
      </c>
      <c r="H952" s="4">
        <v>16773</v>
      </c>
      <c r="I952" s="4">
        <v>5382</v>
      </c>
      <c r="J952" s="4">
        <v>406</v>
      </c>
      <c r="K952" s="4">
        <v>312</v>
      </c>
      <c r="L952" s="4">
        <v>1852</v>
      </c>
      <c r="M952" s="4">
        <v>191</v>
      </c>
      <c r="N952" s="4">
        <v>301</v>
      </c>
      <c r="O952" s="4">
        <v>0</v>
      </c>
      <c r="P952" s="3">
        <v>16015</v>
      </c>
      <c r="Q952" s="3">
        <v>16025</v>
      </c>
      <c r="R952" s="3">
        <v>16035</v>
      </c>
      <c r="S952" s="3" t="s">
        <v>576</v>
      </c>
      <c r="U952" s="3" t="s">
        <v>438</v>
      </c>
      <c r="V952" s="3">
        <v>1001611</v>
      </c>
      <c r="W952" s="3" t="s">
        <v>186</v>
      </c>
      <c r="X952" s="3" t="s">
        <v>439</v>
      </c>
      <c r="Y952" s="3" t="s">
        <v>291</v>
      </c>
      <c r="AB952" s="3">
        <v>16</v>
      </c>
      <c r="AE952" s="58"/>
      <c r="AM952" s="3">
        <v>1</v>
      </c>
      <c r="AO952" s="5">
        <v>1</v>
      </c>
    </row>
    <row r="953" spans="1:41" s="3" customFormat="1" ht="14.25" customHeight="1">
      <c r="A953" s="3" t="s">
        <v>86</v>
      </c>
      <c r="B953" s="58">
        <v>30800114</v>
      </c>
      <c r="C953" s="3" t="s">
        <v>1310</v>
      </c>
      <c r="D953" s="3" t="s">
        <v>173</v>
      </c>
      <c r="E953" s="59">
        <v>88</v>
      </c>
      <c r="F953" s="4">
        <v>1</v>
      </c>
      <c r="G953" s="4">
        <v>203940</v>
      </c>
      <c r="H953" s="4">
        <v>15266</v>
      </c>
      <c r="I953" s="4">
        <v>5834</v>
      </c>
      <c r="J953" s="4">
        <v>328</v>
      </c>
      <c r="K953" s="4">
        <v>312</v>
      </c>
      <c r="L953" s="4">
        <v>2052</v>
      </c>
      <c r="M953" s="4">
        <v>191</v>
      </c>
      <c r="N953" s="4">
        <v>301</v>
      </c>
      <c r="O953" s="4">
        <v>0</v>
      </c>
      <c r="P953" s="3">
        <v>19015</v>
      </c>
      <c r="Q953" s="3">
        <v>19025</v>
      </c>
      <c r="R953" s="3">
        <v>19035</v>
      </c>
      <c r="S953" s="3" t="s">
        <v>576</v>
      </c>
      <c r="U953" s="3" t="s">
        <v>441</v>
      </c>
      <c r="V953" s="3">
        <v>1001911</v>
      </c>
      <c r="W953" s="3" t="s">
        <v>175</v>
      </c>
      <c r="X953" s="3" t="s">
        <v>442</v>
      </c>
      <c r="Y953" s="3" t="s">
        <v>294</v>
      </c>
      <c r="AB953" s="3">
        <v>19</v>
      </c>
      <c r="AE953" s="58"/>
      <c r="AM953" s="3">
        <v>1</v>
      </c>
      <c r="AO953" s="5">
        <v>1</v>
      </c>
    </row>
    <row r="954" spans="1:41" s="3" customFormat="1" ht="14.25" customHeight="1">
      <c r="A954" s="3" t="s">
        <v>86</v>
      </c>
      <c r="B954" s="58">
        <v>30800115</v>
      </c>
      <c r="C954" s="3" t="s">
        <v>1311</v>
      </c>
      <c r="D954" s="3" t="s">
        <v>225</v>
      </c>
      <c r="E954" s="4">
        <v>88</v>
      </c>
      <c r="F954" s="4">
        <v>1</v>
      </c>
      <c r="G954" s="4">
        <v>213993</v>
      </c>
      <c r="H954" s="4">
        <v>19087</v>
      </c>
      <c r="I954" s="4">
        <v>6356</v>
      </c>
      <c r="J954" s="4">
        <v>357</v>
      </c>
      <c r="K954" s="4">
        <v>342</v>
      </c>
      <c r="L954" s="4">
        <v>2092</v>
      </c>
      <c r="M954" s="4">
        <v>191</v>
      </c>
      <c r="N954" s="4">
        <v>326</v>
      </c>
      <c r="O954" s="4">
        <v>0</v>
      </c>
      <c r="P954" s="3">
        <v>7015</v>
      </c>
      <c r="Q954" s="3">
        <v>7025</v>
      </c>
      <c r="R954" s="3">
        <v>7035</v>
      </c>
      <c r="S954" s="3" t="s">
        <v>576</v>
      </c>
      <c r="U954" t="s">
        <v>577</v>
      </c>
      <c r="V954" s="3">
        <v>1000711</v>
      </c>
      <c r="W954" s="3" t="s">
        <v>227</v>
      </c>
      <c r="X954" s="3" t="s">
        <v>578</v>
      </c>
      <c r="Y954" s="3" t="s">
        <v>280</v>
      </c>
      <c r="AB954" s="3">
        <v>7</v>
      </c>
      <c r="AE954" s="58"/>
      <c r="AM954" s="3">
        <v>1</v>
      </c>
      <c r="AO954" s="5">
        <v>1</v>
      </c>
    </row>
    <row r="955" spans="1:41" s="3" customFormat="1" ht="14.25" customHeight="1">
      <c r="A955" s="3" t="s">
        <v>86</v>
      </c>
      <c r="B955" s="58">
        <v>30800116</v>
      </c>
      <c r="C955" s="4" t="s">
        <v>1312</v>
      </c>
      <c r="D955" s="3" t="s">
        <v>162</v>
      </c>
      <c r="E955" s="59">
        <v>88</v>
      </c>
      <c r="F955" s="4">
        <v>1</v>
      </c>
      <c r="G955" s="4">
        <v>188789</v>
      </c>
      <c r="H955" s="4">
        <v>18789</v>
      </c>
      <c r="I955" s="4">
        <v>4930</v>
      </c>
      <c r="J955" s="4">
        <v>346</v>
      </c>
      <c r="K955" s="4">
        <v>312</v>
      </c>
      <c r="L955" s="4">
        <v>2052</v>
      </c>
      <c r="M955" s="4">
        <v>271</v>
      </c>
      <c r="N955" s="4">
        <v>311</v>
      </c>
      <c r="O955" s="4">
        <v>0</v>
      </c>
      <c r="P955" s="3">
        <v>13015</v>
      </c>
      <c r="Q955" s="3">
        <v>13025</v>
      </c>
      <c r="R955" s="3">
        <v>13035</v>
      </c>
      <c r="S955" s="3" t="s">
        <v>576</v>
      </c>
      <c r="U955" s="3" t="s">
        <v>455</v>
      </c>
      <c r="V955" s="3">
        <v>1001311</v>
      </c>
      <c r="W955" s="3">
        <v>313001300</v>
      </c>
      <c r="X955" s="3">
        <v>321001301</v>
      </c>
      <c r="Y955" s="3" t="s">
        <v>319</v>
      </c>
      <c r="AB955" s="3">
        <v>13</v>
      </c>
      <c r="AE955" s="58"/>
      <c r="AM955" s="3">
        <v>2</v>
      </c>
      <c r="AO955" s="5">
        <v>1</v>
      </c>
    </row>
    <row r="956" spans="1:41" s="4" customFormat="1" ht="14.25" customHeight="1">
      <c r="A956" s="4" t="s">
        <v>86</v>
      </c>
      <c r="B956" s="58">
        <v>30800211</v>
      </c>
      <c r="C956" s="3" t="s">
        <v>1313</v>
      </c>
      <c r="D956" s="3" t="s">
        <v>147</v>
      </c>
      <c r="E956" s="3">
        <v>88</v>
      </c>
      <c r="F956" s="4">
        <v>1</v>
      </c>
      <c r="G956" s="3">
        <v>236548</v>
      </c>
      <c r="H956" s="3">
        <v>23394</v>
      </c>
      <c r="I956" s="3">
        <v>6356</v>
      </c>
      <c r="J956" s="3">
        <v>379</v>
      </c>
      <c r="K956" s="3">
        <v>372</v>
      </c>
      <c r="L956" s="3">
        <v>1962</v>
      </c>
      <c r="M956" s="3">
        <v>191</v>
      </c>
      <c r="N956" s="3">
        <v>331</v>
      </c>
      <c r="O956" s="4">
        <v>0</v>
      </c>
      <c r="P956" s="3">
        <v>3015</v>
      </c>
      <c r="Q956" s="3">
        <v>3025</v>
      </c>
      <c r="R956" s="3">
        <v>3035</v>
      </c>
      <c r="S956" s="3" t="s">
        <v>576</v>
      </c>
      <c r="T956" s="3"/>
      <c r="U956" s="3" t="s">
        <v>605</v>
      </c>
      <c r="V956" s="4">
        <v>1000311</v>
      </c>
      <c r="W956" s="3" t="s">
        <v>149</v>
      </c>
      <c r="X956" s="4" t="s">
        <v>606</v>
      </c>
      <c r="Y956" s="3" t="s">
        <v>275</v>
      </c>
      <c r="Z956" s="3"/>
      <c r="AA956" s="3"/>
      <c r="AB956" s="4">
        <v>3</v>
      </c>
      <c r="AC956" s="3"/>
      <c r="AD956" s="58"/>
      <c r="AE956" s="65" t="s">
        <v>1314</v>
      </c>
      <c r="AF956" s="3">
        <v>3045</v>
      </c>
      <c r="AG956" s="3"/>
      <c r="AI956" s="62"/>
      <c r="AK956" s="3"/>
      <c r="AM956" s="4">
        <v>2</v>
      </c>
      <c r="AO956" s="5">
        <v>1</v>
      </c>
    </row>
    <row r="957" spans="1:41" s="4" customFormat="1" ht="14.25" customHeight="1">
      <c r="A957" s="4" t="s">
        <v>86</v>
      </c>
      <c r="B957" s="58">
        <v>30800212</v>
      </c>
      <c r="C957" s="3" t="s">
        <v>1315</v>
      </c>
      <c r="D957" s="3" t="s">
        <v>187</v>
      </c>
      <c r="E957" s="3">
        <v>88</v>
      </c>
      <c r="F957" s="4">
        <v>1</v>
      </c>
      <c r="G957" s="3">
        <v>195792</v>
      </c>
      <c r="H957" s="3">
        <v>20304</v>
      </c>
      <c r="I957" s="3">
        <v>5543</v>
      </c>
      <c r="J957" s="3">
        <v>368</v>
      </c>
      <c r="K957" s="3">
        <v>222</v>
      </c>
      <c r="L957" s="3">
        <v>1912</v>
      </c>
      <c r="M957" s="3">
        <v>226</v>
      </c>
      <c r="N957" s="3">
        <v>286</v>
      </c>
      <c r="O957" s="4">
        <v>0</v>
      </c>
      <c r="P957" s="3">
        <v>21015</v>
      </c>
      <c r="Q957" s="3">
        <v>21025</v>
      </c>
      <c r="R957" s="3">
        <v>21035</v>
      </c>
      <c r="S957" s="3" t="s">
        <v>576</v>
      </c>
      <c r="T957" s="3"/>
      <c r="U957" s="70" t="s">
        <v>609</v>
      </c>
      <c r="V957" s="4">
        <v>1002111</v>
      </c>
      <c r="W957" s="3">
        <v>313002100</v>
      </c>
      <c r="X957" s="4">
        <v>321002101</v>
      </c>
      <c r="Y957" s="3" t="s">
        <v>288</v>
      </c>
      <c r="Z957" s="3"/>
      <c r="AA957" s="3"/>
      <c r="AB957" s="4">
        <v>21</v>
      </c>
      <c r="AC957" s="3"/>
      <c r="AD957" s="3"/>
      <c r="AE957" s="58"/>
      <c r="AF957" s="3"/>
      <c r="AG957" s="3"/>
      <c r="AI957" s="62"/>
      <c r="AK957" s="3"/>
      <c r="AM957" s="4">
        <v>2</v>
      </c>
      <c r="AO957" s="5">
        <v>1</v>
      </c>
    </row>
    <row r="958" spans="1:41" s="3" customFormat="1" ht="14.25" customHeight="1">
      <c r="A958" s="3" t="s">
        <v>86</v>
      </c>
      <c r="B958" s="58">
        <v>30800213</v>
      </c>
      <c r="C958" s="3" t="s">
        <v>1316</v>
      </c>
      <c r="D958" s="3" t="s">
        <v>225</v>
      </c>
      <c r="E958" s="4">
        <v>88</v>
      </c>
      <c r="F958" s="4">
        <v>1</v>
      </c>
      <c r="G958" s="4">
        <v>244784</v>
      </c>
      <c r="H958" s="4">
        <v>21488</v>
      </c>
      <c r="I958" s="4">
        <v>6356</v>
      </c>
      <c r="J958" s="4">
        <v>357</v>
      </c>
      <c r="K958" s="4">
        <v>342</v>
      </c>
      <c r="L958" s="4">
        <v>2092</v>
      </c>
      <c r="M958" s="4">
        <v>191</v>
      </c>
      <c r="N958" s="4">
        <v>326</v>
      </c>
      <c r="O958" s="4">
        <v>0</v>
      </c>
      <c r="P958" s="3">
        <v>7015</v>
      </c>
      <c r="Q958" s="3">
        <v>7025</v>
      </c>
      <c r="R958" s="3">
        <v>7035</v>
      </c>
      <c r="S958" s="3" t="s">
        <v>576</v>
      </c>
      <c r="U958" t="s">
        <v>577</v>
      </c>
      <c r="V958" s="3">
        <v>1000711</v>
      </c>
      <c r="W958" s="3" t="s">
        <v>227</v>
      </c>
      <c r="X958" s="3" t="s">
        <v>578</v>
      </c>
      <c r="Y958" s="3" t="s">
        <v>280</v>
      </c>
      <c r="AB958" s="3">
        <v>7</v>
      </c>
      <c r="AE958" s="58"/>
      <c r="AM958" s="3">
        <v>1</v>
      </c>
      <c r="AO958" s="5">
        <v>1</v>
      </c>
    </row>
    <row r="959" spans="1:41" s="4" customFormat="1" ht="14.25" customHeight="1">
      <c r="A959" s="4" t="s">
        <v>86</v>
      </c>
      <c r="B959" s="58">
        <v>30800214</v>
      </c>
      <c r="C959" s="3" t="s">
        <v>1317</v>
      </c>
      <c r="D959" s="3" t="s">
        <v>243</v>
      </c>
      <c r="E959" s="3">
        <v>88</v>
      </c>
      <c r="F959" s="4">
        <v>1</v>
      </c>
      <c r="G959" s="3">
        <v>220420</v>
      </c>
      <c r="H959" s="3">
        <v>14030</v>
      </c>
      <c r="I959" s="3">
        <v>5543</v>
      </c>
      <c r="J959" s="3">
        <v>379</v>
      </c>
      <c r="K959" s="3">
        <v>255</v>
      </c>
      <c r="L959" s="3">
        <v>1762</v>
      </c>
      <c r="M959" s="3">
        <v>191</v>
      </c>
      <c r="N959" s="3">
        <v>281</v>
      </c>
      <c r="O959" s="4">
        <v>0</v>
      </c>
      <c r="P959" s="3">
        <v>33015</v>
      </c>
      <c r="Q959" s="3">
        <v>33065</v>
      </c>
      <c r="R959" s="3">
        <v>33075</v>
      </c>
      <c r="S959" s="3" t="s">
        <v>576</v>
      </c>
      <c r="T959" s="3"/>
      <c r="U959" s="3" t="s">
        <v>448</v>
      </c>
      <c r="V959" s="4">
        <v>1003311</v>
      </c>
      <c r="W959" s="3" t="s">
        <v>245</v>
      </c>
      <c r="X959" s="4" t="s">
        <v>523</v>
      </c>
      <c r="Y959" s="3" t="s">
        <v>309</v>
      </c>
      <c r="Z959" s="3"/>
      <c r="AA959" s="3"/>
      <c r="AB959" s="4">
        <v>33</v>
      </c>
      <c r="AC959" s="3"/>
      <c r="AD959" s="3"/>
      <c r="AE959" s="58"/>
      <c r="AF959" s="3"/>
      <c r="AG959" s="3"/>
      <c r="AI959" s="62"/>
      <c r="AK959" s="3"/>
      <c r="AM959" s="4">
        <v>1</v>
      </c>
      <c r="AO959" s="5">
        <v>1</v>
      </c>
    </row>
    <row r="960" spans="1:41" ht="14.25" customHeight="1">
      <c r="A960" s="5" t="s">
        <v>86</v>
      </c>
      <c r="B960" s="48">
        <v>30810111</v>
      </c>
      <c r="C960" t="s">
        <v>1318</v>
      </c>
      <c r="D960" t="s">
        <v>433</v>
      </c>
      <c r="E960">
        <v>89</v>
      </c>
      <c r="F960" s="5">
        <v>1</v>
      </c>
      <c r="G960">
        <v>202573</v>
      </c>
      <c r="H960">
        <v>19444</v>
      </c>
      <c r="I960">
        <v>5973</v>
      </c>
      <c r="J960">
        <v>387</v>
      </c>
      <c r="K960">
        <v>372</v>
      </c>
      <c r="L960">
        <v>1380</v>
      </c>
      <c r="M960">
        <v>80</v>
      </c>
      <c r="N960">
        <v>130</v>
      </c>
      <c r="O960" s="5">
        <v>0</v>
      </c>
      <c r="P960">
        <v>5015</v>
      </c>
      <c r="Q960">
        <v>5025</v>
      </c>
      <c r="R960">
        <v>5035</v>
      </c>
      <c r="S960">
        <v>5045</v>
      </c>
      <c r="T960"/>
      <c r="U960" t="s">
        <v>434</v>
      </c>
      <c r="V960" s="5">
        <v>1000511</v>
      </c>
      <c r="W960" t="s">
        <v>212</v>
      </c>
      <c r="X960" s="5" t="s">
        <v>435</v>
      </c>
      <c r="Y960" t="s">
        <v>278</v>
      </c>
      <c r="Z960"/>
      <c r="AA960"/>
      <c r="AB960" s="5">
        <v>5</v>
      </c>
      <c r="AC960"/>
      <c r="AD960"/>
      <c r="AE960" s="52" t="s">
        <v>930</v>
      </c>
      <c r="AF960">
        <v>5045</v>
      </c>
      <c r="AG960"/>
      <c r="AK960"/>
      <c r="AM960" s="5">
        <v>4</v>
      </c>
      <c r="AO960" s="5">
        <v>1</v>
      </c>
    </row>
    <row r="961" spans="1:41" ht="14.25" customHeight="1">
      <c r="A961" s="5" t="s">
        <v>86</v>
      </c>
      <c r="B961" s="48">
        <v>30810112</v>
      </c>
      <c r="C961" t="s">
        <v>1319</v>
      </c>
      <c r="D961" t="s">
        <v>184</v>
      </c>
      <c r="E961">
        <v>89</v>
      </c>
      <c r="F961" s="5">
        <v>1</v>
      </c>
      <c r="G961">
        <v>192311</v>
      </c>
      <c r="H961">
        <v>17078</v>
      </c>
      <c r="I961">
        <v>5443</v>
      </c>
      <c r="J961">
        <v>406</v>
      </c>
      <c r="K961">
        <v>312</v>
      </c>
      <c r="L961">
        <v>1340</v>
      </c>
      <c r="M961">
        <v>0</v>
      </c>
      <c r="N961">
        <v>110</v>
      </c>
      <c r="O961" s="5">
        <v>0</v>
      </c>
      <c r="P961">
        <v>16015</v>
      </c>
      <c r="Q961">
        <v>16025</v>
      </c>
      <c r="R961">
        <v>16035</v>
      </c>
      <c r="S961"/>
      <c r="T961"/>
      <c r="U961" t="s">
        <v>438</v>
      </c>
      <c r="V961" s="5">
        <v>1001611</v>
      </c>
      <c r="W961" t="s">
        <v>186</v>
      </c>
      <c r="X961" s="5" t="s">
        <v>439</v>
      </c>
      <c r="Y961" t="s">
        <v>291</v>
      </c>
      <c r="Z961"/>
      <c r="AA961"/>
      <c r="AB961" s="5">
        <v>16</v>
      </c>
      <c r="AC961"/>
      <c r="AD961"/>
      <c r="AE961" s="48"/>
      <c r="AF961"/>
      <c r="AG961"/>
      <c r="AK961"/>
      <c r="AM961" s="5">
        <v>1</v>
      </c>
      <c r="AO961" s="5">
        <v>1</v>
      </c>
    </row>
    <row r="962" spans="1:41" ht="14.25" customHeight="1">
      <c r="A962" s="5" t="s">
        <v>86</v>
      </c>
      <c r="B962" s="48">
        <v>30810113</v>
      </c>
      <c r="C962" t="s">
        <v>1320</v>
      </c>
      <c r="D962" t="s">
        <v>173</v>
      </c>
      <c r="E962">
        <v>89</v>
      </c>
      <c r="F962" s="5">
        <v>1</v>
      </c>
      <c r="G962">
        <v>207847</v>
      </c>
      <c r="H962">
        <v>15537</v>
      </c>
      <c r="I962">
        <v>5904</v>
      </c>
      <c r="J962">
        <v>328</v>
      </c>
      <c r="K962">
        <v>312</v>
      </c>
      <c r="L962">
        <v>1540</v>
      </c>
      <c r="M962">
        <v>0</v>
      </c>
      <c r="N962">
        <v>110</v>
      </c>
      <c r="O962" s="5">
        <v>0</v>
      </c>
      <c r="P962">
        <v>19015</v>
      </c>
      <c r="Q962">
        <v>19025</v>
      </c>
      <c r="R962">
        <v>19035</v>
      </c>
      <c r="S962"/>
      <c r="T962"/>
      <c r="U962" t="s">
        <v>441</v>
      </c>
      <c r="V962" s="5">
        <v>1001911</v>
      </c>
      <c r="W962" t="s">
        <v>175</v>
      </c>
      <c r="X962" s="5" t="s">
        <v>442</v>
      </c>
      <c r="Y962" t="s">
        <v>294</v>
      </c>
      <c r="Z962"/>
      <c r="AA962"/>
      <c r="AB962" s="5">
        <v>19</v>
      </c>
      <c r="AC962"/>
      <c r="AD962"/>
      <c r="AE962" s="48"/>
      <c r="AF962"/>
      <c r="AG962"/>
      <c r="AK962"/>
      <c r="AM962" s="5">
        <v>1</v>
      </c>
      <c r="AO962" s="5">
        <v>1</v>
      </c>
    </row>
    <row r="963" spans="1:41" ht="14.25" customHeight="1">
      <c r="A963" s="5" t="s">
        <v>86</v>
      </c>
      <c r="B963" s="48">
        <v>30810114</v>
      </c>
      <c r="C963" t="s">
        <v>1321</v>
      </c>
      <c r="D963" t="s">
        <v>231</v>
      </c>
      <c r="E963">
        <v>89</v>
      </c>
      <c r="F963" s="5">
        <v>1</v>
      </c>
      <c r="G963">
        <v>258240</v>
      </c>
      <c r="H963">
        <v>17078</v>
      </c>
      <c r="I963">
        <v>5214</v>
      </c>
      <c r="J963">
        <v>370</v>
      </c>
      <c r="K963">
        <v>312</v>
      </c>
      <c r="L963">
        <v>1300</v>
      </c>
      <c r="M963">
        <v>0</v>
      </c>
      <c r="N963">
        <v>120</v>
      </c>
      <c r="O963" s="5">
        <v>0</v>
      </c>
      <c r="P963">
        <v>20015</v>
      </c>
      <c r="Q963">
        <v>20025</v>
      </c>
      <c r="R963">
        <v>20035</v>
      </c>
      <c r="S963"/>
      <c r="T963"/>
      <c r="U963" t="s">
        <v>444</v>
      </c>
      <c r="V963" s="5">
        <v>1002011</v>
      </c>
      <c r="W963">
        <v>313002000</v>
      </c>
      <c r="X963" s="5">
        <v>321002001</v>
      </c>
      <c r="Y963" t="s">
        <v>294</v>
      </c>
      <c r="Z963"/>
      <c r="AA963"/>
      <c r="AB963" s="5">
        <v>20</v>
      </c>
      <c r="AC963"/>
      <c r="AD963"/>
      <c r="AE963" s="48"/>
      <c r="AF963"/>
      <c r="AG963"/>
      <c r="AK963"/>
      <c r="AM963" s="5">
        <v>3</v>
      </c>
      <c r="AO963" s="5">
        <v>1</v>
      </c>
    </row>
    <row r="964" spans="1:41" ht="14.25" customHeight="1">
      <c r="A964" s="5" t="s">
        <v>86</v>
      </c>
      <c r="B964" s="48">
        <v>30810115</v>
      </c>
      <c r="C964" t="s">
        <v>1322</v>
      </c>
      <c r="D964" t="s">
        <v>162</v>
      </c>
      <c r="E964">
        <v>89</v>
      </c>
      <c r="F964" s="5">
        <v>1</v>
      </c>
      <c r="G964">
        <v>192311</v>
      </c>
      <c r="H964">
        <v>19147</v>
      </c>
      <c r="I964">
        <v>4984</v>
      </c>
      <c r="J964">
        <v>346</v>
      </c>
      <c r="K964">
        <v>312</v>
      </c>
      <c r="L964">
        <v>1540</v>
      </c>
      <c r="M964">
        <v>80</v>
      </c>
      <c r="N964">
        <v>120</v>
      </c>
      <c r="O964" s="5">
        <v>0</v>
      </c>
      <c r="P964">
        <v>13015</v>
      </c>
      <c r="Q964">
        <v>13025</v>
      </c>
      <c r="R964">
        <v>13035</v>
      </c>
      <c r="S964"/>
      <c r="T964"/>
      <c r="U964" t="s">
        <v>446</v>
      </c>
      <c r="V964" s="5">
        <v>1001311</v>
      </c>
      <c r="W964">
        <v>313001300</v>
      </c>
      <c r="X964" s="5">
        <v>321001301</v>
      </c>
      <c r="Y964" t="s">
        <v>319</v>
      </c>
      <c r="Z964"/>
      <c r="AA964"/>
      <c r="AB964" s="5">
        <v>13</v>
      </c>
      <c r="AC964"/>
      <c r="AD964"/>
      <c r="AE964" s="48"/>
      <c r="AF964"/>
      <c r="AG964"/>
      <c r="AK964"/>
      <c r="AM964" s="5">
        <v>2</v>
      </c>
      <c r="AO964" s="5">
        <v>1</v>
      </c>
    </row>
    <row r="965" spans="1:41" ht="14.25" customHeight="1">
      <c r="A965" s="5" t="s">
        <v>86</v>
      </c>
      <c r="B965" s="48">
        <v>30810116</v>
      </c>
      <c r="C965" s="10" t="s">
        <v>1323</v>
      </c>
      <c r="D965" t="s">
        <v>222</v>
      </c>
      <c r="E965">
        <v>89</v>
      </c>
      <c r="F965" s="5">
        <v>1</v>
      </c>
      <c r="G965">
        <v>179553</v>
      </c>
      <c r="H965">
        <v>12381</v>
      </c>
      <c r="I965">
        <v>5539</v>
      </c>
      <c r="J965">
        <v>364</v>
      </c>
      <c r="K965">
        <v>258</v>
      </c>
      <c r="L965">
        <v>1260</v>
      </c>
      <c r="M965">
        <v>0</v>
      </c>
      <c r="N965">
        <v>80</v>
      </c>
      <c r="O965" s="5">
        <v>0</v>
      </c>
      <c r="P965">
        <v>38015</v>
      </c>
      <c r="Q965">
        <v>38025</v>
      </c>
      <c r="R965">
        <v>38035</v>
      </c>
      <c r="S965"/>
      <c r="T965"/>
      <c r="U965" t="s">
        <v>448</v>
      </c>
      <c r="V965" s="5">
        <v>1003811</v>
      </c>
      <c r="W965" t="s">
        <v>224</v>
      </c>
      <c r="X965" s="5" t="s">
        <v>449</v>
      </c>
      <c r="Y965" t="s">
        <v>316</v>
      </c>
      <c r="Z965"/>
      <c r="AA965"/>
      <c r="AB965" s="5">
        <v>38</v>
      </c>
      <c r="AC965"/>
      <c r="AD965"/>
      <c r="AE965" s="48"/>
      <c r="AF965"/>
      <c r="AG965"/>
      <c r="AK965"/>
      <c r="AM965" s="5">
        <v>1</v>
      </c>
      <c r="AO965" s="5">
        <v>1</v>
      </c>
    </row>
    <row r="966" spans="1:41" ht="14.25" customHeight="1">
      <c r="A966" s="5" t="s">
        <v>86</v>
      </c>
      <c r="B966" s="48">
        <v>30810211</v>
      </c>
      <c r="C966" t="s">
        <v>1324</v>
      </c>
      <c r="D966" t="s">
        <v>150</v>
      </c>
      <c r="E966">
        <v>89</v>
      </c>
      <c r="F966" s="5">
        <v>1</v>
      </c>
      <c r="G966">
        <v>270436</v>
      </c>
      <c r="H966">
        <v>21875</v>
      </c>
      <c r="I966">
        <v>6204</v>
      </c>
      <c r="J966">
        <v>336</v>
      </c>
      <c r="K966">
        <v>360</v>
      </c>
      <c r="L966">
        <v>1380</v>
      </c>
      <c r="M966">
        <v>125</v>
      </c>
      <c r="N966">
        <v>145</v>
      </c>
      <c r="O966" s="5">
        <v>0</v>
      </c>
      <c r="P966">
        <v>8015</v>
      </c>
      <c r="Q966">
        <v>8025</v>
      </c>
      <c r="R966">
        <v>8035</v>
      </c>
      <c r="S966">
        <v>8045</v>
      </c>
      <c r="T966"/>
      <c r="U966" t="s">
        <v>451</v>
      </c>
      <c r="V966" s="5">
        <v>1000811</v>
      </c>
      <c r="W966" t="s">
        <v>152</v>
      </c>
      <c r="X966" s="5" t="s">
        <v>452</v>
      </c>
      <c r="Y966" t="s">
        <v>281</v>
      </c>
      <c r="Z966"/>
      <c r="AA966"/>
      <c r="AB966" s="5">
        <v>8</v>
      </c>
      <c r="AC966"/>
      <c r="AD966"/>
      <c r="AE966" s="48" t="s">
        <v>1140</v>
      </c>
      <c r="AF966">
        <v>8045</v>
      </c>
      <c r="AG966"/>
      <c r="AK966"/>
      <c r="AM966" s="5">
        <v>4</v>
      </c>
      <c r="AO966" s="5">
        <v>1</v>
      </c>
    </row>
    <row r="967" spans="1:41" ht="14.25" customHeight="1">
      <c r="A967" s="5" t="s">
        <v>86</v>
      </c>
      <c r="B967" s="48">
        <v>30820111</v>
      </c>
      <c r="C967" t="s">
        <v>1325</v>
      </c>
      <c r="D967" t="s">
        <v>187</v>
      </c>
      <c r="E967">
        <v>89</v>
      </c>
      <c r="F967" s="5">
        <v>1</v>
      </c>
      <c r="G967">
        <v>175527</v>
      </c>
      <c r="H967">
        <v>19988</v>
      </c>
      <c r="I967">
        <v>5609</v>
      </c>
      <c r="J967">
        <v>368</v>
      </c>
      <c r="K967">
        <v>222</v>
      </c>
      <c r="L967">
        <v>1408</v>
      </c>
      <c r="M967">
        <v>39</v>
      </c>
      <c r="N967">
        <v>99</v>
      </c>
      <c r="O967" s="5">
        <v>0</v>
      </c>
      <c r="P967">
        <v>21015</v>
      </c>
      <c r="Q967">
        <v>21025</v>
      </c>
      <c r="R967">
        <v>21035</v>
      </c>
      <c r="S967"/>
      <c r="T967"/>
      <c r="U967" t="s">
        <v>455</v>
      </c>
      <c r="V967" s="5">
        <v>1002111</v>
      </c>
      <c r="W967">
        <v>313002100</v>
      </c>
      <c r="X967" s="5">
        <v>321002101</v>
      </c>
      <c r="Y967" t="s">
        <v>288</v>
      </c>
      <c r="Z967"/>
      <c r="AA967"/>
      <c r="AB967" s="5">
        <v>21</v>
      </c>
      <c r="AC967"/>
      <c r="AD967"/>
      <c r="AE967" s="52" t="s">
        <v>939</v>
      </c>
      <c r="AF967"/>
      <c r="AG967"/>
      <c r="AK967"/>
      <c r="AM967" s="5">
        <v>2</v>
      </c>
      <c r="AO967" s="5">
        <v>1</v>
      </c>
    </row>
    <row r="968" spans="1:41" ht="14.25" customHeight="1">
      <c r="A968" s="5" t="s">
        <v>86</v>
      </c>
      <c r="B968" s="48">
        <v>30820112</v>
      </c>
      <c r="C968" t="s">
        <v>1326</v>
      </c>
      <c r="D968" t="s">
        <v>237</v>
      </c>
      <c r="E968">
        <v>89</v>
      </c>
      <c r="F968" s="5">
        <v>1</v>
      </c>
      <c r="G968">
        <v>183345</v>
      </c>
      <c r="H968">
        <v>15335</v>
      </c>
      <c r="I968">
        <v>5379</v>
      </c>
      <c r="J968">
        <v>379</v>
      </c>
      <c r="K968">
        <v>180</v>
      </c>
      <c r="L968">
        <v>1268</v>
      </c>
      <c r="M968">
        <v>114</v>
      </c>
      <c r="N968">
        <v>109</v>
      </c>
      <c r="O968" s="5">
        <v>0</v>
      </c>
      <c r="P968">
        <v>24015</v>
      </c>
      <c r="Q968">
        <v>24025</v>
      </c>
      <c r="R968">
        <v>24035</v>
      </c>
      <c r="S968"/>
      <c r="T968"/>
      <c r="U968" t="s">
        <v>458</v>
      </c>
      <c r="V968" s="5">
        <v>1002411</v>
      </c>
      <c r="W968">
        <v>313002400</v>
      </c>
      <c r="X968" s="5">
        <v>321002401</v>
      </c>
      <c r="Y968" t="s">
        <v>298</v>
      </c>
      <c r="Z968"/>
      <c r="AA968"/>
      <c r="AB968" s="5">
        <v>24</v>
      </c>
      <c r="AC968"/>
      <c r="AD968"/>
      <c r="AE968" s="48"/>
      <c r="AF968"/>
      <c r="AG968"/>
      <c r="AK968"/>
      <c r="AM968" s="5">
        <v>3</v>
      </c>
      <c r="AO968" s="5">
        <v>1</v>
      </c>
    </row>
    <row r="969" spans="1:41" ht="14.25" customHeight="1">
      <c r="A969" s="5" t="s">
        <v>86</v>
      </c>
      <c r="B969" s="48">
        <v>30820113</v>
      </c>
      <c r="C969" t="s">
        <v>1327</v>
      </c>
      <c r="D969" t="s">
        <v>193</v>
      </c>
      <c r="E969">
        <v>89</v>
      </c>
      <c r="F969" s="5">
        <v>1</v>
      </c>
      <c r="G969">
        <v>167701</v>
      </c>
      <c r="H969">
        <v>13784</v>
      </c>
      <c r="I969">
        <v>5609</v>
      </c>
      <c r="J969">
        <v>412</v>
      </c>
      <c r="K969">
        <v>297</v>
      </c>
      <c r="L969">
        <v>1268</v>
      </c>
      <c r="M969">
        <v>4</v>
      </c>
      <c r="N969">
        <v>94</v>
      </c>
      <c r="O969" s="5">
        <v>0</v>
      </c>
      <c r="P969">
        <v>26015</v>
      </c>
      <c r="Q969">
        <v>26025</v>
      </c>
      <c r="R969">
        <v>26035</v>
      </c>
      <c r="S969"/>
      <c r="T969"/>
      <c r="U969" t="s">
        <v>460</v>
      </c>
      <c r="V969" s="5">
        <v>1002611</v>
      </c>
      <c r="W969" t="s">
        <v>195</v>
      </c>
      <c r="X969" s="5" t="s">
        <v>461</v>
      </c>
      <c r="Y969" t="s">
        <v>301</v>
      </c>
      <c r="Z969"/>
      <c r="AA969"/>
      <c r="AB969" s="5">
        <v>26</v>
      </c>
      <c r="AC969"/>
      <c r="AD969"/>
      <c r="AE969" s="48"/>
      <c r="AF969"/>
      <c r="AG969"/>
      <c r="AK969"/>
      <c r="AM969" s="5">
        <v>1</v>
      </c>
      <c r="AO969" s="5">
        <v>1</v>
      </c>
    </row>
    <row r="970" spans="1:41" ht="14.25" customHeight="1">
      <c r="A970" s="5" t="s">
        <v>86</v>
      </c>
      <c r="B970" s="48">
        <v>30820114</v>
      </c>
      <c r="C970" t="s">
        <v>1328</v>
      </c>
      <c r="D970" t="s">
        <v>156</v>
      </c>
      <c r="E970">
        <v>89</v>
      </c>
      <c r="F970" s="5">
        <v>1</v>
      </c>
      <c r="G970">
        <v>162389</v>
      </c>
      <c r="H970">
        <v>18740</v>
      </c>
      <c r="I970">
        <v>4984</v>
      </c>
      <c r="J970">
        <v>404</v>
      </c>
      <c r="K970">
        <v>318</v>
      </c>
      <c r="L970">
        <v>1388</v>
      </c>
      <c r="M970">
        <v>4</v>
      </c>
      <c r="N970">
        <v>114</v>
      </c>
      <c r="O970" s="5">
        <v>0</v>
      </c>
      <c r="P970">
        <v>11015</v>
      </c>
      <c r="Q970">
        <v>11025</v>
      </c>
      <c r="R970">
        <v>11065</v>
      </c>
      <c r="S970"/>
      <c r="T970"/>
      <c r="U970" t="s">
        <v>463</v>
      </c>
      <c r="V970" s="5">
        <v>1001111</v>
      </c>
      <c r="W970" t="s">
        <v>158</v>
      </c>
      <c r="X970" s="5" t="s">
        <v>464</v>
      </c>
      <c r="Y970" t="s">
        <v>267</v>
      </c>
      <c r="Z970"/>
      <c r="AA970"/>
      <c r="AB970" s="5">
        <v>11</v>
      </c>
      <c r="AC970"/>
      <c r="AD970"/>
      <c r="AE970" s="48"/>
      <c r="AF970"/>
      <c r="AG970"/>
      <c r="AK970"/>
      <c r="AM970" s="5">
        <v>3</v>
      </c>
      <c r="AO970" s="5">
        <v>1</v>
      </c>
    </row>
    <row r="971" spans="1:41" ht="14.25" customHeight="1">
      <c r="A971" s="5" t="s">
        <v>86</v>
      </c>
      <c r="B971" s="48">
        <v>30820115</v>
      </c>
      <c r="C971" t="s">
        <v>1329</v>
      </c>
      <c r="D971" t="s">
        <v>261</v>
      </c>
      <c r="E971">
        <v>89</v>
      </c>
      <c r="F971" s="5">
        <v>1</v>
      </c>
      <c r="G971">
        <v>180550</v>
      </c>
      <c r="H971">
        <v>19042</v>
      </c>
      <c r="I971">
        <v>5284</v>
      </c>
      <c r="J971">
        <v>332</v>
      </c>
      <c r="K971">
        <v>330</v>
      </c>
      <c r="L971">
        <v>1588</v>
      </c>
      <c r="M971">
        <v>4</v>
      </c>
      <c r="N971">
        <v>119</v>
      </c>
      <c r="O971" s="5">
        <v>0</v>
      </c>
      <c r="P971">
        <v>50015</v>
      </c>
      <c r="Q971">
        <v>50025</v>
      </c>
      <c r="R971">
        <v>50065</v>
      </c>
      <c r="S971">
        <v>50075</v>
      </c>
      <c r="T971"/>
      <c r="U971" t="s">
        <v>466</v>
      </c>
      <c r="V971" s="5">
        <v>1005011</v>
      </c>
      <c r="W971" t="s">
        <v>263</v>
      </c>
      <c r="X971" s="5" t="s">
        <v>467</v>
      </c>
      <c r="Y971" t="s">
        <v>326</v>
      </c>
      <c r="Z971"/>
      <c r="AA971"/>
      <c r="AB971" s="5">
        <v>50</v>
      </c>
      <c r="AC971"/>
      <c r="AD971"/>
      <c r="AE971" s="48"/>
      <c r="AF971"/>
      <c r="AG971"/>
      <c r="AK971"/>
      <c r="AM971" s="5">
        <v>3</v>
      </c>
      <c r="AO971" s="5">
        <v>1</v>
      </c>
    </row>
    <row r="972" spans="1:41" ht="14.25" customHeight="1">
      <c r="A972" s="5" t="s">
        <v>86</v>
      </c>
      <c r="B972" s="48">
        <v>30820116</v>
      </c>
      <c r="C972" t="s">
        <v>1330</v>
      </c>
      <c r="D972" t="s">
        <v>222</v>
      </c>
      <c r="E972">
        <v>89</v>
      </c>
      <c r="F972" s="5">
        <v>1</v>
      </c>
      <c r="G972">
        <v>180836</v>
      </c>
      <c r="H972">
        <v>12458</v>
      </c>
      <c r="I972">
        <v>5539</v>
      </c>
      <c r="J972">
        <v>364</v>
      </c>
      <c r="K972">
        <v>258</v>
      </c>
      <c r="L972">
        <v>1268</v>
      </c>
      <c r="M972">
        <v>4</v>
      </c>
      <c r="N972">
        <v>84</v>
      </c>
      <c r="O972" s="5">
        <v>0</v>
      </c>
      <c r="P972">
        <v>38015</v>
      </c>
      <c r="Q972">
        <v>38025</v>
      </c>
      <c r="R972">
        <v>38035</v>
      </c>
      <c r="S972"/>
      <c r="T972"/>
      <c r="U972" t="s">
        <v>448</v>
      </c>
      <c r="V972" s="5">
        <v>1003811</v>
      </c>
      <c r="W972" t="s">
        <v>224</v>
      </c>
      <c r="X972" s="5" t="s">
        <v>449</v>
      </c>
      <c r="Y972" t="s">
        <v>316</v>
      </c>
      <c r="Z972"/>
      <c r="AA972"/>
      <c r="AB972" s="5">
        <v>38</v>
      </c>
      <c r="AC972"/>
      <c r="AD972"/>
      <c r="AE972" s="48"/>
      <c r="AF972"/>
      <c r="AG972"/>
      <c r="AK972"/>
      <c r="AM972" s="5">
        <v>1</v>
      </c>
      <c r="AO972" s="5">
        <v>1</v>
      </c>
    </row>
    <row r="973" spans="1:41" ht="14.25" customHeight="1">
      <c r="A973" s="5" t="s">
        <v>86</v>
      </c>
      <c r="B973" s="48">
        <v>30820211</v>
      </c>
      <c r="C973" t="s">
        <v>1331</v>
      </c>
      <c r="D973" t="s">
        <v>249</v>
      </c>
      <c r="E973">
        <v>89</v>
      </c>
      <c r="F973" s="5">
        <v>1</v>
      </c>
      <c r="G973">
        <v>200013</v>
      </c>
      <c r="H973">
        <v>17957</v>
      </c>
      <c r="I973">
        <v>4389</v>
      </c>
      <c r="J973">
        <v>361</v>
      </c>
      <c r="K973">
        <v>162</v>
      </c>
      <c r="L973">
        <v>1328</v>
      </c>
      <c r="M973">
        <v>79</v>
      </c>
      <c r="N973">
        <v>84</v>
      </c>
      <c r="O973" s="5">
        <v>0</v>
      </c>
      <c r="P973">
        <v>32015</v>
      </c>
      <c r="Q973">
        <v>32025</v>
      </c>
      <c r="R973">
        <v>32035</v>
      </c>
      <c r="S973"/>
      <c r="T973"/>
      <c r="U973" t="s">
        <v>455</v>
      </c>
      <c r="V973" s="5">
        <v>1003211</v>
      </c>
      <c r="W973" t="s">
        <v>251</v>
      </c>
      <c r="X973" s="5" t="s">
        <v>470</v>
      </c>
      <c r="Y973" t="s">
        <v>308</v>
      </c>
      <c r="Z973"/>
      <c r="AA973"/>
      <c r="AB973" s="5">
        <v>32</v>
      </c>
      <c r="AC973"/>
      <c r="AD973"/>
      <c r="AE973" s="52" t="s">
        <v>946</v>
      </c>
      <c r="AF973"/>
      <c r="AG973"/>
      <c r="AK973"/>
      <c r="AM973" s="5">
        <v>3</v>
      </c>
      <c r="AO973" s="5">
        <v>1</v>
      </c>
    </row>
    <row r="974" spans="1:41" ht="14.25" customHeight="1">
      <c r="A974" s="5" t="s">
        <v>86</v>
      </c>
      <c r="B974" s="48">
        <v>30820212</v>
      </c>
      <c r="C974" t="s">
        <v>1332</v>
      </c>
      <c r="D974" t="s">
        <v>252</v>
      </c>
      <c r="E974">
        <v>89</v>
      </c>
      <c r="F974" s="5">
        <v>1</v>
      </c>
      <c r="G974">
        <v>172877</v>
      </c>
      <c r="H974">
        <v>16848</v>
      </c>
      <c r="I974">
        <v>4159</v>
      </c>
      <c r="J974">
        <v>338</v>
      </c>
      <c r="K974">
        <v>258</v>
      </c>
      <c r="L974">
        <v>1428</v>
      </c>
      <c r="M974">
        <v>49</v>
      </c>
      <c r="N974">
        <v>84</v>
      </c>
      <c r="O974" s="5">
        <v>0</v>
      </c>
      <c r="P974">
        <v>35015</v>
      </c>
      <c r="Q974">
        <v>35025</v>
      </c>
      <c r="R974">
        <v>35035</v>
      </c>
      <c r="S974"/>
      <c r="T974"/>
      <c r="U974" t="s">
        <v>455</v>
      </c>
      <c r="V974" s="5">
        <v>1003511</v>
      </c>
      <c r="W974" t="s">
        <v>254</v>
      </c>
      <c r="X974" s="5" t="s">
        <v>473</v>
      </c>
      <c r="Y974" t="s">
        <v>312</v>
      </c>
      <c r="Z974"/>
      <c r="AA974"/>
      <c r="AB974" s="5">
        <v>35</v>
      </c>
      <c r="AC974"/>
      <c r="AD974"/>
      <c r="AE974" s="52" t="s">
        <v>948</v>
      </c>
      <c r="AF974"/>
      <c r="AG974"/>
      <c r="AK974"/>
      <c r="AM974" s="5">
        <v>2</v>
      </c>
      <c r="AO974" s="5">
        <v>1</v>
      </c>
    </row>
    <row r="975" spans="1:41" ht="14.25" customHeight="1">
      <c r="A975" s="5" t="s">
        <v>86</v>
      </c>
      <c r="B975" s="48">
        <v>30830111</v>
      </c>
      <c r="C975" t="s">
        <v>1333</v>
      </c>
      <c r="D975" t="s">
        <v>187</v>
      </c>
      <c r="E975">
        <v>90</v>
      </c>
      <c r="F975" s="5">
        <v>1</v>
      </c>
      <c r="G975">
        <v>187727</v>
      </c>
      <c r="H975">
        <v>21592</v>
      </c>
      <c r="I975">
        <v>5982</v>
      </c>
      <c r="J975">
        <v>368</v>
      </c>
      <c r="K975">
        <v>222</v>
      </c>
      <c r="L975">
        <v>1430</v>
      </c>
      <c r="M975">
        <v>51</v>
      </c>
      <c r="N975">
        <v>111</v>
      </c>
      <c r="O975" s="5">
        <v>0</v>
      </c>
      <c r="P975">
        <v>21015</v>
      </c>
      <c r="Q975">
        <v>21025</v>
      </c>
      <c r="R975">
        <v>21035</v>
      </c>
      <c r="S975"/>
      <c r="T975"/>
      <c r="U975" t="s">
        <v>455</v>
      </c>
      <c r="V975" s="5">
        <v>1002111</v>
      </c>
      <c r="W975">
        <v>313002100</v>
      </c>
      <c r="X975" s="5">
        <v>321002101</v>
      </c>
      <c r="Y975" t="s">
        <v>288</v>
      </c>
      <c r="Z975"/>
      <c r="AA975"/>
      <c r="AB975" s="5">
        <v>21</v>
      </c>
      <c r="AC975"/>
      <c r="AD975"/>
      <c r="AE975" s="52" t="s">
        <v>939</v>
      </c>
      <c r="AF975"/>
      <c r="AG975"/>
      <c r="AK975"/>
      <c r="AM975" s="5">
        <v>2</v>
      </c>
      <c r="AO975" s="5">
        <v>1</v>
      </c>
    </row>
    <row r="976" spans="1:41" ht="14.25" customHeight="1">
      <c r="A976" s="5" t="s">
        <v>86</v>
      </c>
      <c r="B976" s="48">
        <v>30830112</v>
      </c>
      <c r="C976" t="s">
        <v>1334</v>
      </c>
      <c r="D976" t="s">
        <v>150</v>
      </c>
      <c r="E976">
        <v>90</v>
      </c>
      <c r="F976" s="5">
        <v>1</v>
      </c>
      <c r="G976">
        <v>227476</v>
      </c>
      <c r="H976">
        <v>21063</v>
      </c>
      <c r="I976">
        <v>6624</v>
      </c>
      <c r="J976">
        <v>336</v>
      </c>
      <c r="K976">
        <v>360</v>
      </c>
      <c r="L976">
        <v>1410</v>
      </c>
      <c r="M976">
        <v>141</v>
      </c>
      <c r="N976">
        <v>161</v>
      </c>
      <c r="O976" s="5">
        <v>0</v>
      </c>
      <c r="P976">
        <v>8015</v>
      </c>
      <c r="Q976">
        <v>8025</v>
      </c>
      <c r="R976">
        <v>8035</v>
      </c>
      <c r="S976">
        <v>8045</v>
      </c>
      <c r="T976"/>
      <c r="U976" t="s">
        <v>477</v>
      </c>
      <c r="V976" s="5">
        <v>1000811</v>
      </c>
      <c r="W976" t="s">
        <v>152</v>
      </c>
      <c r="X976" s="5" t="s">
        <v>452</v>
      </c>
      <c r="Y976" t="s">
        <v>281</v>
      </c>
      <c r="Z976"/>
      <c r="AA976"/>
      <c r="AB976" s="5">
        <v>8</v>
      </c>
      <c r="AC976"/>
      <c r="AD976"/>
      <c r="AE976" s="48"/>
      <c r="AF976"/>
      <c r="AG976"/>
      <c r="AK976"/>
      <c r="AM976" s="5">
        <v>4</v>
      </c>
      <c r="AO976" s="5">
        <v>1</v>
      </c>
    </row>
    <row r="977" spans="1:41" ht="14.25" customHeight="1">
      <c r="A977" s="5" t="s">
        <v>86</v>
      </c>
      <c r="B977" s="48">
        <v>30830113</v>
      </c>
      <c r="C977" t="s">
        <v>1335</v>
      </c>
      <c r="D977" t="s">
        <v>193</v>
      </c>
      <c r="E977">
        <v>90</v>
      </c>
      <c r="F977" s="5">
        <v>1</v>
      </c>
      <c r="G977">
        <v>179051</v>
      </c>
      <c r="H977">
        <v>14718</v>
      </c>
      <c r="I977">
        <v>5982</v>
      </c>
      <c r="J977">
        <v>412</v>
      </c>
      <c r="K977">
        <v>297</v>
      </c>
      <c r="L977">
        <v>1290</v>
      </c>
      <c r="M977">
        <v>16</v>
      </c>
      <c r="N977">
        <v>106</v>
      </c>
      <c r="O977" s="5">
        <v>0</v>
      </c>
      <c r="P977">
        <v>26015</v>
      </c>
      <c r="Q977">
        <v>26025</v>
      </c>
      <c r="R977">
        <v>26035</v>
      </c>
      <c r="S977"/>
      <c r="T977"/>
      <c r="U977" t="s">
        <v>479</v>
      </c>
      <c r="V977" s="5">
        <v>1002611</v>
      </c>
      <c r="W977" t="s">
        <v>195</v>
      </c>
      <c r="X977" s="5" t="s">
        <v>461</v>
      </c>
      <c r="Y977" t="s">
        <v>301</v>
      </c>
      <c r="Z977"/>
      <c r="AA977"/>
      <c r="AB977" s="5">
        <v>26</v>
      </c>
      <c r="AC977"/>
      <c r="AD977"/>
      <c r="AE977" s="48"/>
      <c r="AF977"/>
      <c r="AG977"/>
      <c r="AK977"/>
      <c r="AM977" s="5">
        <v>1</v>
      </c>
      <c r="AO977" s="5">
        <v>1</v>
      </c>
    </row>
    <row r="978" spans="1:41" ht="14.25" customHeight="1">
      <c r="A978" s="5" t="s">
        <v>86</v>
      </c>
      <c r="B978" s="48">
        <v>30830114</v>
      </c>
      <c r="C978" t="s">
        <v>1336</v>
      </c>
      <c r="D978" t="s">
        <v>201</v>
      </c>
      <c r="E978">
        <v>90</v>
      </c>
      <c r="F978" s="5">
        <v>1</v>
      </c>
      <c r="G978">
        <v>202545</v>
      </c>
      <c r="H978">
        <v>16132</v>
      </c>
      <c r="I978">
        <v>5154</v>
      </c>
      <c r="J978">
        <v>351</v>
      </c>
      <c r="K978">
        <v>168</v>
      </c>
      <c r="L978">
        <v>1410</v>
      </c>
      <c r="M978">
        <v>16</v>
      </c>
      <c r="N978">
        <v>96</v>
      </c>
      <c r="O978" s="5">
        <v>0</v>
      </c>
      <c r="P978">
        <v>41015</v>
      </c>
      <c r="Q978">
        <v>41025</v>
      </c>
      <c r="R978">
        <v>41035</v>
      </c>
      <c r="S978"/>
      <c r="T978"/>
      <c r="U978" t="s">
        <v>481</v>
      </c>
      <c r="V978" s="5">
        <v>1004111</v>
      </c>
      <c r="W978" t="s">
        <v>203</v>
      </c>
      <c r="X978" s="5" t="s">
        <v>482</v>
      </c>
      <c r="Y978" t="s">
        <v>319</v>
      </c>
      <c r="Z978"/>
      <c r="AA978"/>
      <c r="AB978" s="5">
        <v>41</v>
      </c>
      <c r="AC978"/>
      <c r="AD978"/>
      <c r="AE978" s="48"/>
      <c r="AF978"/>
      <c r="AG978"/>
      <c r="AK978"/>
      <c r="AM978" s="5">
        <v>1</v>
      </c>
      <c r="AO978" s="5">
        <v>1</v>
      </c>
    </row>
    <row r="979" spans="1:41" ht="14.25" customHeight="1">
      <c r="A979" s="5" t="s">
        <v>86</v>
      </c>
      <c r="B979" s="48">
        <v>30830115</v>
      </c>
      <c r="C979" t="s">
        <v>1337</v>
      </c>
      <c r="D979" t="s">
        <v>240</v>
      </c>
      <c r="E979">
        <v>90</v>
      </c>
      <c r="F979" s="5">
        <v>1</v>
      </c>
      <c r="G979">
        <v>205072</v>
      </c>
      <c r="H979">
        <v>15299</v>
      </c>
      <c r="I979">
        <v>6743</v>
      </c>
      <c r="J979">
        <v>402</v>
      </c>
      <c r="K979">
        <v>273</v>
      </c>
      <c r="L979">
        <v>1350</v>
      </c>
      <c r="M979">
        <v>121</v>
      </c>
      <c r="N979">
        <v>116</v>
      </c>
      <c r="O979" s="5">
        <v>0</v>
      </c>
      <c r="P979">
        <v>25015</v>
      </c>
      <c r="Q979">
        <v>25025</v>
      </c>
      <c r="R979">
        <v>25035</v>
      </c>
      <c r="S979"/>
      <c r="T979"/>
      <c r="U979" t="s">
        <v>458</v>
      </c>
      <c r="V979" s="5">
        <v>1002511</v>
      </c>
      <c r="W979">
        <v>313002500</v>
      </c>
      <c r="X979" s="5">
        <v>321002501</v>
      </c>
      <c r="Y979" t="s">
        <v>300</v>
      </c>
      <c r="Z979"/>
      <c r="AA979"/>
      <c r="AB979" s="5">
        <v>25</v>
      </c>
      <c r="AC979"/>
      <c r="AD979"/>
      <c r="AE979" s="48"/>
      <c r="AF979"/>
      <c r="AG979"/>
      <c r="AK979"/>
      <c r="AM979" s="5">
        <v>4</v>
      </c>
      <c r="AO979" s="5">
        <v>1</v>
      </c>
    </row>
    <row r="980" spans="1:41" ht="14.25" customHeight="1">
      <c r="A980" s="5" t="s">
        <v>86</v>
      </c>
      <c r="B980" s="48">
        <v>30830116</v>
      </c>
      <c r="C980" s="10" t="s">
        <v>1338</v>
      </c>
      <c r="D980" t="s">
        <v>222</v>
      </c>
      <c r="E980">
        <v>90</v>
      </c>
      <c r="F980" s="5">
        <v>1</v>
      </c>
      <c r="G980">
        <v>193869</v>
      </c>
      <c r="H980">
        <v>13279</v>
      </c>
      <c r="I980">
        <v>5913</v>
      </c>
      <c r="J980">
        <v>364</v>
      </c>
      <c r="K980">
        <v>258</v>
      </c>
      <c r="L980">
        <v>1290</v>
      </c>
      <c r="M980">
        <v>16</v>
      </c>
      <c r="N980">
        <v>96</v>
      </c>
      <c r="O980" s="5">
        <v>0</v>
      </c>
      <c r="P980">
        <v>38015</v>
      </c>
      <c r="Q980">
        <v>38025</v>
      </c>
      <c r="R980">
        <v>38035</v>
      </c>
      <c r="S980"/>
      <c r="T980"/>
      <c r="U980" t="s">
        <v>448</v>
      </c>
      <c r="V980" s="5">
        <v>1003811</v>
      </c>
      <c r="W980" t="s">
        <v>224</v>
      </c>
      <c r="X980" s="5" t="s">
        <v>449</v>
      </c>
      <c r="Y980" t="s">
        <v>316</v>
      </c>
      <c r="Z980"/>
      <c r="AA980"/>
      <c r="AB980" s="5">
        <v>38</v>
      </c>
      <c r="AC980"/>
      <c r="AD980"/>
      <c r="AE980" s="48"/>
      <c r="AF980"/>
      <c r="AG980"/>
      <c r="AK980"/>
      <c r="AM980" s="5">
        <v>1</v>
      </c>
      <c r="AO980" s="5">
        <v>1</v>
      </c>
    </row>
    <row r="981" spans="1:41" ht="14.25" customHeight="1">
      <c r="A981" s="5" t="s">
        <v>86</v>
      </c>
      <c r="B981" s="48">
        <v>30830211</v>
      </c>
      <c r="C981" t="s">
        <v>1339</v>
      </c>
      <c r="D981" t="s">
        <v>165</v>
      </c>
      <c r="E981">
        <v>90</v>
      </c>
      <c r="F981" s="5">
        <v>1</v>
      </c>
      <c r="G981">
        <v>217051</v>
      </c>
      <c r="H981">
        <v>21839</v>
      </c>
      <c r="I981">
        <v>5541</v>
      </c>
      <c r="J981">
        <v>375</v>
      </c>
      <c r="K981">
        <v>336</v>
      </c>
      <c r="L981">
        <v>1390</v>
      </c>
      <c r="M981">
        <v>96</v>
      </c>
      <c r="N981">
        <v>121</v>
      </c>
      <c r="O981" s="5">
        <v>0</v>
      </c>
      <c r="P981">
        <v>14015</v>
      </c>
      <c r="Q981">
        <v>14025</v>
      </c>
      <c r="R981">
        <v>14035</v>
      </c>
      <c r="S981"/>
      <c r="T981"/>
      <c r="U981" t="s">
        <v>486</v>
      </c>
      <c r="V981" s="5">
        <v>1001411</v>
      </c>
      <c r="W981" t="s">
        <v>167</v>
      </c>
      <c r="X981" s="5" t="s">
        <v>487</v>
      </c>
      <c r="Y981" t="s">
        <v>288</v>
      </c>
      <c r="Z981"/>
      <c r="AA981"/>
      <c r="AB981" s="5">
        <v>14</v>
      </c>
      <c r="AC981"/>
      <c r="AD981"/>
      <c r="AE981" s="48" t="s">
        <v>997</v>
      </c>
      <c r="AF981"/>
      <c r="AG981"/>
      <c r="AK981"/>
      <c r="AM981" s="5">
        <v>2</v>
      </c>
      <c r="AO981" s="5">
        <v>1</v>
      </c>
    </row>
    <row r="982" spans="1:41" ht="14.25" customHeight="1">
      <c r="A982" s="5" t="s">
        <v>86</v>
      </c>
      <c r="B982" s="48">
        <v>30830212</v>
      </c>
      <c r="C982" t="s">
        <v>1340</v>
      </c>
      <c r="D982" t="s">
        <v>168</v>
      </c>
      <c r="E982">
        <v>90</v>
      </c>
      <c r="F982" s="5">
        <v>1</v>
      </c>
      <c r="G982">
        <v>266084</v>
      </c>
      <c r="H982">
        <v>22669</v>
      </c>
      <c r="I982">
        <v>5795</v>
      </c>
      <c r="J982">
        <v>371</v>
      </c>
      <c r="K982">
        <v>198</v>
      </c>
      <c r="L982">
        <v>1570</v>
      </c>
      <c r="M982">
        <v>16</v>
      </c>
      <c r="N982">
        <v>136</v>
      </c>
      <c r="O982" s="5">
        <v>0</v>
      </c>
      <c r="P982">
        <v>15015</v>
      </c>
      <c r="Q982">
        <v>15025</v>
      </c>
      <c r="R982">
        <v>15035</v>
      </c>
      <c r="S982"/>
      <c r="T982"/>
      <c r="U982" t="s">
        <v>490</v>
      </c>
      <c r="V982" s="5">
        <v>1001511</v>
      </c>
      <c r="W982" t="s">
        <v>170</v>
      </c>
      <c r="X982" s="5" t="s">
        <v>491</v>
      </c>
      <c r="Y982" t="s">
        <v>290</v>
      </c>
      <c r="Z982"/>
      <c r="AA982"/>
      <c r="AB982" s="5">
        <v>15</v>
      </c>
      <c r="AC982"/>
      <c r="AD982"/>
      <c r="AE982" s="48" t="s">
        <v>1157</v>
      </c>
      <c r="AF982"/>
      <c r="AG982"/>
      <c r="AK982"/>
      <c r="AM982" s="5">
        <v>3</v>
      </c>
      <c r="AO982" s="5">
        <v>1</v>
      </c>
    </row>
    <row r="983" spans="1:41" ht="14.25" customHeight="1">
      <c r="A983" s="5" t="s">
        <v>86</v>
      </c>
      <c r="B983" s="48">
        <v>30830213</v>
      </c>
      <c r="C983" t="s">
        <v>1341</v>
      </c>
      <c r="D983" t="s">
        <v>222</v>
      </c>
      <c r="E983">
        <v>90</v>
      </c>
      <c r="F983" s="5">
        <v>1</v>
      </c>
      <c r="G983">
        <v>204791</v>
      </c>
      <c r="H983">
        <v>14372</v>
      </c>
      <c r="I983">
        <v>5913</v>
      </c>
      <c r="J983">
        <v>364</v>
      </c>
      <c r="K983">
        <v>258</v>
      </c>
      <c r="L983">
        <v>1290</v>
      </c>
      <c r="M983">
        <v>16</v>
      </c>
      <c r="N983">
        <v>96</v>
      </c>
      <c r="O983" s="5">
        <v>0</v>
      </c>
      <c r="P983">
        <v>38015</v>
      </c>
      <c r="Q983">
        <v>38025</v>
      </c>
      <c r="R983">
        <v>38035</v>
      </c>
      <c r="S983"/>
      <c r="T983"/>
      <c r="U983" t="s">
        <v>448</v>
      </c>
      <c r="V983" s="5">
        <v>1003811</v>
      </c>
      <c r="W983" t="s">
        <v>224</v>
      </c>
      <c r="X983" s="5" t="s">
        <v>449</v>
      </c>
      <c r="Y983" t="s">
        <v>316</v>
      </c>
      <c r="Z983"/>
      <c r="AA983"/>
      <c r="AB983" s="5">
        <v>38</v>
      </c>
      <c r="AC983"/>
      <c r="AD983"/>
      <c r="AE983" s="48"/>
      <c r="AF983"/>
      <c r="AG983"/>
      <c r="AK983"/>
      <c r="AM983" s="5">
        <v>1</v>
      </c>
      <c r="AO983" s="5">
        <v>1</v>
      </c>
    </row>
    <row r="984" spans="1:41" ht="14.25" customHeight="1">
      <c r="A984" s="5" t="s">
        <v>86</v>
      </c>
      <c r="B984" s="48">
        <v>30840111</v>
      </c>
      <c r="C984" t="s">
        <v>1342</v>
      </c>
      <c r="D984" t="s">
        <v>165</v>
      </c>
      <c r="E984">
        <v>90</v>
      </c>
      <c r="F984" s="5">
        <v>1</v>
      </c>
      <c r="G984">
        <v>195044</v>
      </c>
      <c r="H984">
        <v>20574</v>
      </c>
      <c r="I984">
        <v>5637</v>
      </c>
      <c r="J984">
        <v>377</v>
      </c>
      <c r="K984">
        <v>341</v>
      </c>
      <c r="L984">
        <v>1419</v>
      </c>
      <c r="M984">
        <v>109</v>
      </c>
      <c r="N984">
        <v>134</v>
      </c>
      <c r="O984" s="5">
        <v>0</v>
      </c>
      <c r="P984">
        <v>14015</v>
      </c>
      <c r="Q984">
        <v>14025</v>
      </c>
      <c r="R984">
        <v>14035</v>
      </c>
      <c r="S984"/>
      <c r="T984"/>
      <c r="U984" t="s">
        <v>486</v>
      </c>
      <c r="V984" s="5">
        <v>1001411</v>
      </c>
      <c r="W984" t="s">
        <v>167</v>
      </c>
      <c r="X984" s="5" t="s">
        <v>487</v>
      </c>
      <c r="Y984" t="s">
        <v>288</v>
      </c>
      <c r="Z984"/>
      <c r="AA984"/>
      <c r="AB984" s="5">
        <v>14</v>
      </c>
      <c r="AC984"/>
      <c r="AD984"/>
      <c r="AE984" s="52" t="s">
        <v>961</v>
      </c>
      <c r="AF984"/>
      <c r="AG984"/>
      <c r="AK984"/>
      <c r="AM984" s="5">
        <v>2</v>
      </c>
      <c r="AO984" s="5">
        <v>1</v>
      </c>
    </row>
    <row r="985" spans="1:41" ht="14.25" customHeight="1">
      <c r="A985" s="5" t="s">
        <v>86</v>
      </c>
      <c r="B985" s="48">
        <v>30840112</v>
      </c>
      <c r="C985" t="s">
        <v>1343</v>
      </c>
      <c r="D985" t="s">
        <v>184</v>
      </c>
      <c r="E985">
        <v>90</v>
      </c>
      <c r="F985" s="5">
        <v>1</v>
      </c>
      <c r="G985">
        <v>212751</v>
      </c>
      <c r="H985">
        <v>18828</v>
      </c>
      <c r="I985">
        <v>5894</v>
      </c>
      <c r="J985">
        <v>408</v>
      </c>
      <c r="K985">
        <v>317</v>
      </c>
      <c r="L985">
        <v>1399</v>
      </c>
      <c r="M985">
        <v>29</v>
      </c>
      <c r="N985">
        <v>139</v>
      </c>
      <c r="O985" s="5">
        <v>0</v>
      </c>
      <c r="P985">
        <v>16015</v>
      </c>
      <c r="Q985">
        <v>16025</v>
      </c>
      <c r="R985" s="5">
        <v>16035</v>
      </c>
      <c r="S985"/>
      <c r="T985"/>
      <c r="U985" t="s">
        <v>438</v>
      </c>
      <c r="V985" s="5">
        <v>1001611</v>
      </c>
      <c r="W985" t="s">
        <v>186</v>
      </c>
      <c r="X985" s="5" t="s">
        <v>439</v>
      </c>
      <c r="Y985" t="s">
        <v>291</v>
      </c>
      <c r="Z985"/>
      <c r="AA985"/>
      <c r="AB985" s="5">
        <v>16</v>
      </c>
      <c r="AC985"/>
      <c r="AD985"/>
      <c r="AE985" s="48"/>
      <c r="AF985"/>
      <c r="AG985"/>
      <c r="AK985"/>
      <c r="AM985" s="5">
        <v>1</v>
      </c>
      <c r="AO985" s="5">
        <v>1</v>
      </c>
    </row>
    <row r="986" spans="1:41" ht="14.25" customHeight="1">
      <c r="A986" s="5" t="s">
        <v>86</v>
      </c>
      <c r="B986" s="48">
        <v>30840113</v>
      </c>
      <c r="C986" t="s">
        <v>1344</v>
      </c>
      <c r="D986" t="s">
        <v>219</v>
      </c>
      <c r="E986">
        <v>90</v>
      </c>
      <c r="F986" s="5">
        <v>1</v>
      </c>
      <c r="G986">
        <v>183604</v>
      </c>
      <c r="H986">
        <v>16770</v>
      </c>
      <c r="I986">
        <v>5572</v>
      </c>
      <c r="J986">
        <v>329</v>
      </c>
      <c r="K986">
        <v>278</v>
      </c>
      <c r="L986">
        <v>1459</v>
      </c>
      <c r="M986">
        <v>29</v>
      </c>
      <c r="N986">
        <v>134</v>
      </c>
      <c r="O986" s="5">
        <v>0</v>
      </c>
      <c r="P986">
        <v>27015</v>
      </c>
      <c r="Q986">
        <v>27025</v>
      </c>
      <c r="R986" s="5">
        <v>27035</v>
      </c>
      <c r="S986"/>
      <c r="T986"/>
      <c r="U986" t="s">
        <v>498</v>
      </c>
      <c r="V986" s="5">
        <v>1002711</v>
      </c>
      <c r="W986" t="s">
        <v>221</v>
      </c>
      <c r="X986" s="5" t="s">
        <v>499</v>
      </c>
      <c r="Y986" t="s">
        <v>302</v>
      </c>
      <c r="Z986"/>
      <c r="AA986"/>
      <c r="AB986" s="5">
        <v>27</v>
      </c>
      <c r="AC986"/>
      <c r="AD986"/>
      <c r="AE986" s="48"/>
      <c r="AF986"/>
      <c r="AG986"/>
      <c r="AK986"/>
      <c r="AM986" s="5">
        <v>1</v>
      </c>
      <c r="AO986" s="5">
        <v>1</v>
      </c>
    </row>
    <row r="987" spans="1:41" ht="14.25" customHeight="1">
      <c r="A987" s="5" t="s">
        <v>86</v>
      </c>
      <c r="B987" s="48">
        <v>30840114</v>
      </c>
      <c r="C987" t="s">
        <v>1345</v>
      </c>
      <c r="D987" t="s">
        <v>231</v>
      </c>
      <c r="E987">
        <v>90</v>
      </c>
      <c r="F987" s="5">
        <v>1</v>
      </c>
      <c r="G987">
        <v>286772</v>
      </c>
      <c r="H987">
        <v>18828</v>
      </c>
      <c r="I987">
        <v>5637</v>
      </c>
      <c r="J987">
        <v>372</v>
      </c>
      <c r="K987">
        <v>317</v>
      </c>
      <c r="L987">
        <v>1359</v>
      </c>
      <c r="M987">
        <v>29</v>
      </c>
      <c r="N987">
        <v>149</v>
      </c>
      <c r="O987" s="5">
        <v>0</v>
      </c>
      <c r="P987">
        <v>20015</v>
      </c>
      <c r="Q987">
        <v>20025</v>
      </c>
      <c r="R987">
        <v>20035</v>
      </c>
      <c r="S987"/>
      <c r="T987"/>
      <c r="U987" t="s">
        <v>444</v>
      </c>
      <c r="V987" s="5">
        <v>1002011</v>
      </c>
      <c r="W987">
        <v>313002000</v>
      </c>
      <c r="X987" s="5">
        <v>321002001</v>
      </c>
      <c r="Y987" t="s">
        <v>294</v>
      </c>
      <c r="Z987"/>
      <c r="AA987"/>
      <c r="AB987" s="5">
        <v>20</v>
      </c>
      <c r="AC987"/>
      <c r="AD987"/>
      <c r="AE987" s="48"/>
      <c r="AF987"/>
      <c r="AG987"/>
      <c r="AK987"/>
      <c r="AM987" s="5">
        <v>3</v>
      </c>
      <c r="AO987" s="5">
        <v>1</v>
      </c>
    </row>
    <row r="988" spans="1:41" ht="14.25" customHeight="1">
      <c r="A988" s="5" t="s">
        <v>86</v>
      </c>
      <c r="B988" s="48">
        <v>30840115</v>
      </c>
      <c r="C988" t="s">
        <v>1346</v>
      </c>
      <c r="D988" t="s">
        <v>168</v>
      </c>
      <c r="E988">
        <v>90</v>
      </c>
      <c r="F988" s="5">
        <v>1</v>
      </c>
      <c r="G988">
        <v>212751</v>
      </c>
      <c r="H988">
        <v>20574</v>
      </c>
      <c r="I988">
        <v>5894</v>
      </c>
      <c r="J988">
        <v>373</v>
      </c>
      <c r="K988">
        <v>203</v>
      </c>
      <c r="L988">
        <v>1599</v>
      </c>
      <c r="M988">
        <v>29</v>
      </c>
      <c r="N988">
        <v>149</v>
      </c>
      <c r="O988" s="5">
        <v>0</v>
      </c>
      <c r="P988">
        <v>15015</v>
      </c>
      <c r="Q988">
        <v>15025</v>
      </c>
      <c r="R988">
        <v>15035</v>
      </c>
      <c r="S988"/>
      <c r="T988"/>
      <c r="U988" t="s">
        <v>502</v>
      </c>
      <c r="V988" s="5">
        <v>1001511</v>
      </c>
      <c r="W988" t="s">
        <v>170</v>
      </c>
      <c r="X988" s="5" t="s">
        <v>491</v>
      </c>
      <c r="Y988" t="s">
        <v>290</v>
      </c>
      <c r="Z988"/>
      <c r="AA988"/>
      <c r="AB988" s="5">
        <v>15</v>
      </c>
      <c r="AC988"/>
      <c r="AD988"/>
      <c r="AE988" s="48"/>
      <c r="AF988"/>
      <c r="AG988"/>
      <c r="AK988"/>
      <c r="AM988" s="5">
        <v>3</v>
      </c>
      <c r="AO988" s="5">
        <v>1</v>
      </c>
    </row>
    <row r="989" spans="1:41" ht="14.25" customHeight="1">
      <c r="A989" s="5" t="s">
        <v>86</v>
      </c>
      <c r="B989" s="48">
        <v>30840116</v>
      </c>
      <c r="C989" t="s">
        <v>1347</v>
      </c>
      <c r="D989" t="s">
        <v>222</v>
      </c>
      <c r="E989">
        <v>90</v>
      </c>
      <c r="F989" s="5">
        <v>1</v>
      </c>
      <c r="G989">
        <v>198730</v>
      </c>
      <c r="H989">
        <v>13562</v>
      </c>
      <c r="I989">
        <v>6014</v>
      </c>
      <c r="J989">
        <v>366</v>
      </c>
      <c r="K989">
        <v>263</v>
      </c>
      <c r="L989">
        <v>1319</v>
      </c>
      <c r="M989">
        <v>29</v>
      </c>
      <c r="N989">
        <v>109</v>
      </c>
      <c r="O989" s="5">
        <v>0</v>
      </c>
      <c r="P989">
        <v>38015</v>
      </c>
      <c r="Q989">
        <v>38025</v>
      </c>
      <c r="R989">
        <v>38035</v>
      </c>
      <c r="S989"/>
      <c r="T989"/>
      <c r="U989" t="s">
        <v>448</v>
      </c>
      <c r="V989" s="5">
        <v>1003811</v>
      </c>
      <c r="W989" t="s">
        <v>224</v>
      </c>
      <c r="X989" s="5" t="s">
        <v>449</v>
      </c>
      <c r="Y989" t="s">
        <v>316</v>
      </c>
      <c r="Z989"/>
      <c r="AA989"/>
      <c r="AB989" s="5">
        <v>38</v>
      </c>
      <c r="AC989"/>
      <c r="AD989"/>
      <c r="AE989" s="48"/>
      <c r="AF989"/>
      <c r="AG989"/>
      <c r="AK989"/>
      <c r="AM989" s="5">
        <v>1</v>
      </c>
      <c r="AO989" s="5">
        <v>1</v>
      </c>
    </row>
    <row r="990" spans="1:41" ht="14.25" customHeight="1">
      <c r="A990" s="5" t="s">
        <v>86</v>
      </c>
      <c r="B990" s="48">
        <v>30840211</v>
      </c>
      <c r="C990" t="s">
        <v>1348</v>
      </c>
      <c r="D990" t="s">
        <v>156</v>
      </c>
      <c r="E990">
        <v>90</v>
      </c>
      <c r="F990" s="5">
        <v>1</v>
      </c>
      <c r="G990">
        <v>226933</v>
      </c>
      <c r="H990">
        <v>23099</v>
      </c>
      <c r="I990">
        <v>5381</v>
      </c>
      <c r="J990">
        <v>406</v>
      </c>
      <c r="K990">
        <v>323</v>
      </c>
      <c r="L990">
        <v>1439</v>
      </c>
      <c r="M990">
        <v>29</v>
      </c>
      <c r="N990">
        <v>139</v>
      </c>
      <c r="O990" s="5">
        <v>0</v>
      </c>
      <c r="P990">
        <v>11015</v>
      </c>
      <c r="Q990">
        <v>11025</v>
      </c>
      <c r="R990">
        <v>11065</v>
      </c>
      <c r="S990"/>
      <c r="T990"/>
      <c r="U990" s="10" t="s">
        <v>463</v>
      </c>
      <c r="V990" s="5">
        <v>1001111</v>
      </c>
      <c r="W990" t="s">
        <v>158</v>
      </c>
      <c r="X990" s="5" t="s">
        <v>464</v>
      </c>
      <c r="Y990" t="s">
        <v>267</v>
      </c>
      <c r="Z990"/>
      <c r="AA990"/>
      <c r="AB990" s="5">
        <v>11</v>
      </c>
      <c r="AC990"/>
      <c r="AD990"/>
      <c r="AE990" s="48" t="s">
        <v>1166</v>
      </c>
      <c r="AF990"/>
      <c r="AG990"/>
      <c r="AK990"/>
      <c r="AM990" s="5">
        <v>3</v>
      </c>
      <c r="AO990" s="5">
        <v>1</v>
      </c>
    </row>
    <row r="991" spans="1:41" ht="14.25" customHeight="1">
      <c r="A991" s="5" t="s">
        <v>86</v>
      </c>
      <c r="B991" s="48">
        <v>30840212</v>
      </c>
      <c r="C991" t="s">
        <v>1349</v>
      </c>
      <c r="D991" t="s">
        <v>261</v>
      </c>
      <c r="E991">
        <v>90</v>
      </c>
      <c r="F991" s="5">
        <v>1</v>
      </c>
      <c r="G991">
        <v>225266</v>
      </c>
      <c r="H991">
        <v>21736</v>
      </c>
      <c r="I991">
        <v>5708</v>
      </c>
      <c r="J991">
        <v>334</v>
      </c>
      <c r="K991">
        <v>335</v>
      </c>
      <c r="L991">
        <v>1639</v>
      </c>
      <c r="M991">
        <v>29</v>
      </c>
      <c r="N991">
        <v>144</v>
      </c>
      <c r="O991" s="5">
        <v>0</v>
      </c>
      <c r="P991">
        <v>50015</v>
      </c>
      <c r="Q991">
        <v>50025</v>
      </c>
      <c r="R991">
        <v>50065</v>
      </c>
      <c r="S991">
        <v>50075</v>
      </c>
      <c r="T991"/>
      <c r="U991" t="s">
        <v>507</v>
      </c>
      <c r="V991" s="5">
        <v>1005011</v>
      </c>
      <c r="W991" t="s">
        <v>263</v>
      </c>
      <c r="X991" s="5" t="s">
        <v>467</v>
      </c>
      <c r="Y991" t="s">
        <v>326</v>
      </c>
      <c r="Z991"/>
      <c r="AA991"/>
      <c r="AB991" s="5">
        <v>50</v>
      </c>
      <c r="AC991"/>
      <c r="AD991"/>
      <c r="AE991" s="48"/>
      <c r="AF991"/>
      <c r="AG991"/>
      <c r="AK991"/>
      <c r="AM991" s="5">
        <v>3</v>
      </c>
      <c r="AO991" s="5">
        <v>1</v>
      </c>
    </row>
    <row r="992" spans="1:41" ht="14.25" customHeight="1">
      <c r="A992" s="5" t="s">
        <v>86</v>
      </c>
      <c r="B992" s="48">
        <v>30840213</v>
      </c>
      <c r="C992" t="s">
        <v>1350</v>
      </c>
      <c r="D992" t="s">
        <v>204</v>
      </c>
      <c r="E992">
        <v>90</v>
      </c>
      <c r="F992" s="5">
        <v>1</v>
      </c>
      <c r="G992">
        <v>216439</v>
      </c>
      <c r="H992">
        <v>15920</v>
      </c>
      <c r="I992">
        <v>4476</v>
      </c>
      <c r="J992">
        <v>393</v>
      </c>
      <c r="K992">
        <v>173</v>
      </c>
      <c r="L992">
        <v>1439</v>
      </c>
      <c r="M992">
        <v>29</v>
      </c>
      <c r="N992">
        <v>114</v>
      </c>
      <c r="O992" s="5">
        <v>0</v>
      </c>
      <c r="P992">
        <v>28015</v>
      </c>
      <c r="Q992">
        <v>28055</v>
      </c>
      <c r="R992">
        <v>28065</v>
      </c>
      <c r="S992"/>
      <c r="T992"/>
      <c r="U992" t="s">
        <v>509</v>
      </c>
      <c r="V992" s="5">
        <v>1002811</v>
      </c>
      <c r="W992" t="s">
        <v>206</v>
      </c>
      <c r="X992" s="5" t="s">
        <v>510</v>
      </c>
      <c r="Y992" t="s">
        <v>303</v>
      </c>
      <c r="Z992"/>
      <c r="AA992"/>
      <c r="AB992" s="5">
        <v>28</v>
      </c>
      <c r="AC992"/>
      <c r="AD992"/>
      <c r="AE992" s="48"/>
      <c r="AF992"/>
      <c r="AG992"/>
      <c r="AK992"/>
      <c r="AM992" s="5">
        <v>1</v>
      </c>
      <c r="AO992" s="5">
        <v>1</v>
      </c>
    </row>
    <row r="993" spans="1:41" ht="14.25" customHeight="1">
      <c r="A993" s="5" t="s">
        <v>86</v>
      </c>
      <c r="B993" s="48">
        <v>30850111</v>
      </c>
      <c r="C993" t="s">
        <v>1351</v>
      </c>
      <c r="D993" t="s">
        <v>94</v>
      </c>
      <c r="E993">
        <v>91</v>
      </c>
      <c r="F993" s="5">
        <v>1</v>
      </c>
      <c r="G993">
        <v>192304</v>
      </c>
      <c r="H993">
        <v>23699</v>
      </c>
      <c r="I993">
        <v>6301</v>
      </c>
      <c r="J993">
        <v>413</v>
      </c>
      <c r="K993">
        <v>533</v>
      </c>
      <c r="L993">
        <v>1717</v>
      </c>
      <c r="M993">
        <v>34</v>
      </c>
      <c r="N993">
        <v>154</v>
      </c>
      <c r="O993" s="5">
        <v>0</v>
      </c>
      <c r="P993">
        <v>39015</v>
      </c>
      <c r="Q993">
        <v>39025</v>
      </c>
      <c r="R993">
        <v>39035</v>
      </c>
      <c r="S993">
        <v>39045</v>
      </c>
      <c r="T993"/>
      <c r="U993" s="10" t="s">
        <v>512</v>
      </c>
      <c r="V993" s="5">
        <v>1003911</v>
      </c>
      <c r="W993" t="s">
        <v>200</v>
      </c>
      <c r="X993" s="5" t="s">
        <v>513</v>
      </c>
      <c r="Y993" t="s">
        <v>317</v>
      </c>
      <c r="Z993"/>
      <c r="AA993"/>
      <c r="AB993" s="5">
        <v>39</v>
      </c>
      <c r="AC993"/>
      <c r="AD993"/>
      <c r="AE993" s="52" t="s">
        <v>972</v>
      </c>
      <c r="AF993">
        <v>39045</v>
      </c>
      <c r="AG993"/>
      <c r="AK993"/>
      <c r="AM993" s="5">
        <v>3</v>
      </c>
      <c r="AO993" s="5">
        <v>1</v>
      </c>
    </row>
    <row r="994" spans="1:41" ht="14.25" customHeight="1">
      <c r="A994" s="5" t="s">
        <v>86</v>
      </c>
      <c r="B994" s="48">
        <v>30850112</v>
      </c>
      <c r="C994" t="s">
        <v>1352</v>
      </c>
      <c r="D994" t="s">
        <v>184</v>
      </c>
      <c r="E994">
        <v>91</v>
      </c>
      <c r="F994" s="5">
        <v>1</v>
      </c>
      <c r="G994">
        <v>216982</v>
      </c>
      <c r="H994">
        <v>19195</v>
      </c>
      <c r="I994">
        <v>5970</v>
      </c>
      <c r="J994">
        <v>408</v>
      </c>
      <c r="K994">
        <v>317</v>
      </c>
      <c r="L994">
        <v>1407</v>
      </c>
      <c r="M994">
        <v>34</v>
      </c>
      <c r="N994">
        <v>144</v>
      </c>
      <c r="O994" s="5">
        <v>0</v>
      </c>
      <c r="P994">
        <v>16015</v>
      </c>
      <c r="Q994">
        <v>16025</v>
      </c>
      <c r="R994">
        <v>16035</v>
      </c>
      <c r="S994"/>
      <c r="T994"/>
      <c r="U994" t="s">
        <v>438</v>
      </c>
      <c r="V994" s="5">
        <v>1001611</v>
      </c>
      <c r="W994" t="s">
        <v>186</v>
      </c>
      <c r="X994" s="5" t="s">
        <v>439</v>
      </c>
      <c r="Y994" t="s">
        <v>291</v>
      </c>
      <c r="Z994"/>
      <c r="AA994"/>
      <c r="AB994" s="5">
        <v>16</v>
      </c>
      <c r="AC994"/>
      <c r="AD994"/>
      <c r="AE994" s="48"/>
      <c r="AF994"/>
      <c r="AG994"/>
      <c r="AK994"/>
      <c r="AM994" s="5">
        <v>1</v>
      </c>
      <c r="AO994" s="5">
        <v>1</v>
      </c>
    </row>
    <row r="995" spans="1:41" ht="14.25" customHeight="1">
      <c r="A995" s="5" t="s">
        <v>86</v>
      </c>
      <c r="B995" s="48">
        <v>30850113</v>
      </c>
      <c r="C995" t="s">
        <v>1353</v>
      </c>
      <c r="D995" t="s">
        <v>173</v>
      </c>
      <c r="E995">
        <v>91</v>
      </c>
      <c r="F995" s="5">
        <v>1</v>
      </c>
      <c r="G995">
        <v>235159</v>
      </c>
      <c r="H995">
        <v>17406</v>
      </c>
      <c r="I995">
        <v>6493</v>
      </c>
      <c r="J995">
        <v>330</v>
      </c>
      <c r="K995">
        <v>317</v>
      </c>
      <c r="L995">
        <v>1607</v>
      </c>
      <c r="M995">
        <v>34</v>
      </c>
      <c r="N995">
        <v>144</v>
      </c>
      <c r="O995" s="5">
        <v>0</v>
      </c>
      <c r="P995">
        <v>19015</v>
      </c>
      <c r="Q995">
        <v>19025</v>
      </c>
      <c r="R995">
        <v>19035</v>
      </c>
      <c r="S995"/>
      <c r="T995"/>
      <c r="U995" t="s">
        <v>441</v>
      </c>
      <c r="V995" s="5">
        <v>1001911</v>
      </c>
      <c r="W995" t="s">
        <v>175</v>
      </c>
      <c r="X995" s="5" t="s">
        <v>442</v>
      </c>
      <c r="Y995" t="s">
        <v>294</v>
      </c>
      <c r="Z995"/>
      <c r="AA995"/>
      <c r="AB995" s="5">
        <v>19</v>
      </c>
      <c r="AC995"/>
      <c r="AD995"/>
      <c r="AE995" s="48"/>
      <c r="AF995"/>
      <c r="AG995"/>
      <c r="AK995"/>
      <c r="AM995" s="5">
        <v>1</v>
      </c>
      <c r="AO995" s="5">
        <v>1</v>
      </c>
    </row>
    <row r="996" spans="1:41" ht="14.25" customHeight="1">
      <c r="A996" s="5" t="s">
        <v>86</v>
      </c>
      <c r="B996" s="48">
        <v>30850114</v>
      </c>
      <c r="C996" t="s">
        <v>1354</v>
      </c>
      <c r="D996" t="s">
        <v>255</v>
      </c>
      <c r="E996">
        <v>91</v>
      </c>
      <c r="F996" s="5">
        <v>1</v>
      </c>
      <c r="G996">
        <v>202694</v>
      </c>
      <c r="H996">
        <v>12017</v>
      </c>
      <c r="I996">
        <v>5835</v>
      </c>
      <c r="J996">
        <v>399</v>
      </c>
      <c r="K996">
        <v>245</v>
      </c>
      <c r="L996">
        <v>1287</v>
      </c>
      <c r="M996">
        <v>34</v>
      </c>
      <c r="N996">
        <v>124</v>
      </c>
      <c r="O996" s="5">
        <v>0</v>
      </c>
      <c r="P996">
        <v>34015</v>
      </c>
      <c r="Q996">
        <v>34025</v>
      </c>
      <c r="R996" s="5">
        <v>34035</v>
      </c>
      <c r="T996"/>
      <c r="U996" t="s">
        <v>518</v>
      </c>
      <c r="V996" s="5">
        <v>1003411</v>
      </c>
      <c r="W996" t="s">
        <v>257</v>
      </c>
      <c r="X996" s="5" t="s">
        <v>519</v>
      </c>
      <c r="Y996" t="s">
        <v>311</v>
      </c>
      <c r="Z996"/>
      <c r="AA996"/>
      <c r="AB996" s="5">
        <v>34</v>
      </c>
      <c r="AC996"/>
      <c r="AD996"/>
      <c r="AE996" s="48"/>
      <c r="AF996"/>
      <c r="AG996"/>
      <c r="AK996"/>
      <c r="AM996" s="5">
        <v>1</v>
      </c>
      <c r="AO996" s="5">
        <v>1</v>
      </c>
    </row>
    <row r="997" spans="1:41" ht="14.25" customHeight="1">
      <c r="A997" s="5" t="s">
        <v>86</v>
      </c>
      <c r="B997" s="48">
        <v>30850115</v>
      </c>
      <c r="C997" t="s">
        <v>1355</v>
      </c>
      <c r="D997" t="s">
        <v>162</v>
      </c>
      <c r="E997">
        <v>91</v>
      </c>
      <c r="F997" s="5">
        <v>1</v>
      </c>
      <c r="G997">
        <v>216982</v>
      </c>
      <c r="H997">
        <v>21596</v>
      </c>
      <c r="I997">
        <v>5446</v>
      </c>
      <c r="J997">
        <v>348</v>
      </c>
      <c r="K997">
        <v>317</v>
      </c>
      <c r="L997">
        <v>1607</v>
      </c>
      <c r="M997">
        <v>114</v>
      </c>
      <c r="N997">
        <v>154</v>
      </c>
      <c r="O997" s="5">
        <v>0</v>
      </c>
      <c r="P997">
        <v>13015</v>
      </c>
      <c r="Q997">
        <v>13025</v>
      </c>
      <c r="R997">
        <v>13035</v>
      </c>
      <c r="S997"/>
      <c r="T997"/>
      <c r="U997" t="s">
        <v>521</v>
      </c>
      <c r="V997" s="5">
        <v>1001311</v>
      </c>
      <c r="W997">
        <v>313001300</v>
      </c>
      <c r="X997" s="5">
        <v>321001301</v>
      </c>
      <c r="Y997" t="s">
        <v>319</v>
      </c>
      <c r="Z997"/>
      <c r="AA997"/>
      <c r="AB997" s="5">
        <v>13</v>
      </c>
      <c r="AC997"/>
      <c r="AD997"/>
      <c r="AE997" s="48"/>
      <c r="AF997"/>
      <c r="AG997"/>
      <c r="AK997"/>
      <c r="AM997" s="5">
        <v>2</v>
      </c>
      <c r="AO997" s="5">
        <v>1</v>
      </c>
    </row>
    <row r="998" spans="1:41" ht="14.25" customHeight="1">
      <c r="A998" s="5" t="s">
        <v>86</v>
      </c>
      <c r="B998" s="48">
        <v>30850116</v>
      </c>
      <c r="C998" t="s">
        <v>1356</v>
      </c>
      <c r="D998" t="s">
        <v>243</v>
      </c>
      <c r="E998">
        <v>91</v>
      </c>
      <c r="F998" s="5">
        <v>1</v>
      </c>
      <c r="G998">
        <v>196200</v>
      </c>
      <c r="H998">
        <v>15303</v>
      </c>
      <c r="I998">
        <v>6166</v>
      </c>
      <c r="J998">
        <v>381</v>
      </c>
      <c r="K998">
        <v>260</v>
      </c>
      <c r="L998">
        <v>1317</v>
      </c>
      <c r="M998">
        <v>34</v>
      </c>
      <c r="N998">
        <v>124</v>
      </c>
      <c r="O998" s="5">
        <v>0</v>
      </c>
      <c r="P998">
        <v>33015</v>
      </c>
      <c r="Q998">
        <v>33065</v>
      </c>
      <c r="R998">
        <v>33075</v>
      </c>
      <c r="S998"/>
      <c r="T998"/>
      <c r="U998" t="s">
        <v>448</v>
      </c>
      <c r="V998" s="5">
        <v>1003311</v>
      </c>
      <c r="W998" t="s">
        <v>245</v>
      </c>
      <c r="X998" s="5" t="s">
        <v>523</v>
      </c>
      <c r="Y998" t="s">
        <v>309</v>
      </c>
      <c r="Z998"/>
      <c r="AA998"/>
      <c r="AB998" s="5">
        <v>33</v>
      </c>
      <c r="AC998"/>
      <c r="AD998"/>
      <c r="AE998" s="48"/>
      <c r="AF998"/>
      <c r="AG998"/>
      <c r="AK998"/>
      <c r="AM998" s="5">
        <v>1</v>
      </c>
      <c r="AO998" s="5">
        <v>1</v>
      </c>
    </row>
    <row r="999" spans="1:41" ht="14.25" customHeight="1">
      <c r="A999" s="5" t="s">
        <v>86</v>
      </c>
      <c r="B999" s="48">
        <v>30850211</v>
      </c>
      <c r="C999" t="s">
        <v>1357</v>
      </c>
      <c r="D999" t="s">
        <v>153</v>
      </c>
      <c r="E999">
        <v>91</v>
      </c>
      <c r="F999" s="5">
        <v>1</v>
      </c>
      <c r="G999">
        <v>327037</v>
      </c>
      <c r="H999">
        <v>21753</v>
      </c>
      <c r="I999">
        <v>6041</v>
      </c>
      <c r="J999">
        <v>345</v>
      </c>
      <c r="K999">
        <v>359</v>
      </c>
      <c r="L999">
        <v>1627</v>
      </c>
      <c r="M999">
        <v>34</v>
      </c>
      <c r="N999">
        <v>164</v>
      </c>
      <c r="O999" s="5">
        <v>0</v>
      </c>
      <c r="P999">
        <v>10015</v>
      </c>
      <c r="Q999">
        <v>10025</v>
      </c>
      <c r="R999">
        <v>10035</v>
      </c>
      <c r="S999">
        <v>10045</v>
      </c>
      <c r="T999"/>
      <c r="U999" s="10" t="s">
        <v>525</v>
      </c>
      <c r="V999" s="5">
        <v>1001011</v>
      </c>
      <c r="W999" t="s">
        <v>155</v>
      </c>
      <c r="X999" s="5" t="s">
        <v>526</v>
      </c>
      <c r="Y999" t="s">
        <v>284</v>
      </c>
      <c r="Z999"/>
      <c r="AA999"/>
      <c r="AB999" s="5">
        <v>10</v>
      </c>
      <c r="AC999"/>
      <c r="AD999"/>
      <c r="AE999" s="52" t="s">
        <v>979</v>
      </c>
      <c r="AF999">
        <v>10045</v>
      </c>
      <c r="AG999"/>
      <c r="AK999"/>
      <c r="AM999" s="5">
        <v>2</v>
      </c>
      <c r="AO999" s="5">
        <v>1</v>
      </c>
    </row>
    <row r="1000" spans="1:41" ht="14.25" customHeight="1">
      <c r="A1000" s="5" t="s">
        <v>86</v>
      </c>
      <c r="B1000" s="48">
        <v>30850212</v>
      </c>
      <c r="C1000" t="s">
        <v>1358</v>
      </c>
      <c r="D1000" t="s">
        <v>219</v>
      </c>
      <c r="E1000">
        <v>91</v>
      </c>
      <c r="F1000" s="5">
        <v>1</v>
      </c>
      <c r="G1000">
        <v>213093</v>
      </c>
      <c r="H1000">
        <v>17792</v>
      </c>
      <c r="I1000">
        <v>5643</v>
      </c>
      <c r="J1000">
        <v>329</v>
      </c>
      <c r="K1000">
        <v>278</v>
      </c>
      <c r="L1000">
        <v>1467</v>
      </c>
      <c r="M1000">
        <v>34</v>
      </c>
      <c r="N1000">
        <v>139</v>
      </c>
      <c r="O1000" s="5">
        <v>0</v>
      </c>
      <c r="P1000">
        <v>27015</v>
      </c>
      <c r="Q1000">
        <v>27025</v>
      </c>
      <c r="R1000">
        <v>27035</v>
      </c>
      <c r="S1000"/>
      <c r="T1000"/>
      <c r="U1000" t="s">
        <v>529</v>
      </c>
      <c r="V1000" s="5">
        <v>1002711</v>
      </c>
      <c r="W1000" t="s">
        <v>221</v>
      </c>
      <c r="X1000" s="5" t="s">
        <v>499</v>
      </c>
      <c r="Y1000" t="s">
        <v>302</v>
      </c>
      <c r="Z1000"/>
      <c r="AA1000"/>
      <c r="AB1000" s="5">
        <v>27</v>
      </c>
      <c r="AC1000"/>
      <c r="AD1000"/>
      <c r="AE1000" s="48"/>
      <c r="AF1000"/>
      <c r="AG1000"/>
      <c r="AK1000"/>
      <c r="AM1000" s="5">
        <v>1</v>
      </c>
      <c r="AO1000" s="5">
        <v>1</v>
      </c>
    </row>
    <row r="1001" spans="1:41" ht="14.25" customHeight="1">
      <c r="A1001" s="5" t="s">
        <v>86</v>
      </c>
      <c r="B1001" s="48">
        <v>30850213</v>
      </c>
      <c r="C1001" t="s">
        <v>1359</v>
      </c>
      <c r="D1001" t="s">
        <v>204</v>
      </c>
      <c r="E1001">
        <v>91</v>
      </c>
      <c r="F1001" s="5">
        <v>1</v>
      </c>
      <c r="G1001">
        <v>220489</v>
      </c>
      <c r="H1001">
        <v>15298</v>
      </c>
      <c r="I1001">
        <v>4527</v>
      </c>
      <c r="J1001">
        <v>393</v>
      </c>
      <c r="K1001">
        <v>173</v>
      </c>
      <c r="L1001">
        <v>1447</v>
      </c>
      <c r="M1001">
        <v>34</v>
      </c>
      <c r="N1001">
        <v>119</v>
      </c>
      <c r="O1001" s="5">
        <v>0</v>
      </c>
      <c r="P1001">
        <v>28015</v>
      </c>
      <c r="Q1001">
        <v>28055</v>
      </c>
      <c r="R1001">
        <v>28065</v>
      </c>
      <c r="S1001"/>
      <c r="T1001"/>
      <c r="U1001" t="s">
        <v>509</v>
      </c>
      <c r="V1001" s="5">
        <v>1002811</v>
      </c>
      <c r="W1001" t="s">
        <v>206</v>
      </c>
      <c r="X1001" s="5" t="s">
        <v>510</v>
      </c>
      <c r="Y1001" t="s">
        <v>303</v>
      </c>
      <c r="Z1001"/>
      <c r="AA1001"/>
      <c r="AB1001" s="5">
        <v>28</v>
      </c>
      <c r="AC1001"/>
      <c r="AD1001"/>
      <c r="AE1001" s="48"/>
      <c r="AF1001"/>
      <c r="AG1001"/>
      <c r="AK1001"/>
      <c r="AM1001" s="5">
        <v>1</v>
      </c>
      <c r="AO1001" s="5">
        <v>1</v>
      </c>
    </row>
    <row r="1002" spans="1:41" ht="14.25" customHeight="1">
      <c r="A1002" s="5" t="s">
        <v>86</v>
      </c>
      <c r="B1002" s="48">
        <v>30860111</v>
      </c>
      <c r="C1002" t="s">
        <v>1360</v>
      </c>
      <c r="D1002" t="s">
        <v>95</v>
      </c>
      <c r="E1002">
        <v>91</v>
      </c>
      <c r="F1002" s="5">
        <v>1</v>
      </c>
      <c r="G1002">
        <v>218489</v>
      </c>
      <c r="H1002">
        <v>18124</v>
      </c>
      <c r="I1002">
        <v>6231</v>
      </c>
      <c r="J1002">
        <v>402</v>
      </c>
      <c r="K1002">
        <v>191</v>
      </c>
      <c r="L1002">
        <v>1649</v>
      </c>
      <c r="M1002">
        <v>122</v>
      </c>
      <c r="N1002">
        <v>152</v>
      </c>
      <c r="O1002" s="5">
        <v>0</v>
      </c>
      <c r="P1002">
        <v>40015</v>
      </c>
      <c r="Q1002">
        <v>40075</v>
      </c>
      <c r="R1002">
        <v>40065</v>
      </c>
      <c r="S1002"/>
      <c r="T1002"/>
      <c r="U1002" t="s">
        <v>532</v>
      </c>
      <c r="V1002" s="5">
        <v>1004011</v>
      </c>
      <c r="W1002">
        <v>313004000</v>
      </c>
      <c r="X1002" s="5">
        <v>321004001</v>
      </c>
      <c r="Y1002" t="s">
        <v>318</v>
      </c>
      <c r="Z1002"/>
      <c r="AA1002"/>
      <c r="AB1002" s="5">
        <v>40</v>
      </c>
      <c r="AC1002"/>
      <c r="AD1002"/>
      <c r="AE1002" s="52" t="s">
        <v>983</v>
      </c>
      <c r="AF1002"/>
      <c r="AG1002"/>
      <c r="AK1002"/>
      <c r="AM1002" s="5">
        <v>4</v>
      </c>
      <c r="AO1002" s="5">
        <v>1</v>
      </c>
    </row>
    <row r="1003" spans="1:41" ht="14.25" customHeight="1">
      <c r="A1003" s="5" t="s">
        <v>86</v>
      </c>
      <c r="B1003" s="48">
        <v>30860112</v>
      </c>
      <c r="C1003" t="s">
        <v>1361</v>
      </c>
      <c r="D1003" t="s">
        <v>178</v>
      </c>
      <c r="E1003">
        <v>91</v>
      </c>
      <c r="F1003" s="5">
        <v>1</v>
      </c>
      <c r="G1003">
        <v>239409</v>
      </c>
      <c r="H1003">
        <v>23235</v>
      </c>
      <c r="I1003">
        <v>7609</v>
      </c>
      <c r="J1003">
        <v>347</v>
      </c>
      <c r="K1003">
        <v>365</v>
      </c>
      <c r="L1003">
        <v>1509</v>
      </c>
      <c r="M1003">
        <v>187</v>
      </c>
      <c r="N1003">
        <v>182</v>
      </c>
      <c r="O1003" s="5">
        <v>0</v>
      </c>
      <c r="P1003">
        <v>4015</v>
      </c>
      <c r="Q1003">
        <v>4025</v>
      </c>
      <c r="R1003">
        <v>4035</v>
      </c>
      <c r="S1003">
        <v>4045</v>
      </c>
      <c r="T1003"/>
      <c r="U1003" t="s">
        <v>535</v>
      </c>
      <c r="V1003" s="5">
        <v>1000411</v>
      </c>
      <c r="W1003" t="s">
        <v>180</v>
      </c>
      <c r="X1003" s="5" t="s">
        <v>536</v>
      </c>
      <c r="Y1003" t="s">
        <v>276</v>
      </c>
      <c r="Z1003"/>
      <c r="AA1003"/>
      <c r="AB1003" s="5">
        <v>4</v>
      </c>
      <c r="AC1003"/>
      <c r="AD1003"/>
      <c r="AE1003" s="48"/>
      <c r="AF1003"/>
      <c r="AG1003"/>
      <c r="AK1003"/>
      <c r="AM1003" s="5">
        <v>4</v>
      </c>
      <c r="AO1003" s="5">
        <v>1</v>
      </c>
    </row>
    <row r="1004" spans="1:41" ht="14.25" customHeight="1">
      <c r="A1004" s="5" t="s">
        <v>86</v>
      </c>
      <c r="B1004" s="48">
        <v>30860113</v>
      </c>
      <c r="C1004" t="s">
        <v>1362</v>
      </c>
      <c r="D1004" t="s">
        <v>255</v>
      </c>
      <c r="E1004">
        <v>91</v>
      </c>
      <c r="F1004" s="5">
        <v>1</v>
      </c>
      <c r="G1004">
        <v>204102</v>
      </c>
      <c r="H1004">
        <v>12090</v>
      </c>
      <c r="I1004">
        <v>5835</v>
      </c>
      <c r="J1004">
        <v>399</v>
      </c>
      <c r="K1004">
        <v>245</v>
      </c>
      <c r="L1004">
        <v>1329</v>
      </c>
      <c r="M1004">
        <v>52</v>
      </c>
      <c r="N1004">
        <v>142</v>
      </c>
      <c r="O1004" s="5">
        <v>0</v>
      </c>
      <c r="P1004">
        <v>34015</v>
      </c>
      <c r="Q1004">
        <v>34025</v>
      </c>
      <c r="R1004">
        <v>34035</v>
      </c>
      <c r="S1004"/>
      <c r="T1004"/>
      <c r="U1004" t="s">
        <v>518</v>
      </c>
      <c r="V1004" s="5">
        <v>1003411</v>
      </c>
      <c r="W1004" t="s">
        <v>257</v>
      </c>
      <c r="X1004" s="5" t="s">
        <v>519</v>
      </c>
      <c r="Y1004" t="s">
        <v>311</v>
      </c>
      <c r="Z1004"/>
      <c r="AA1004"/>
      <c r="AB1004" s="5">
        <v>34</v>
      </c>
      <c r="AC1004"/>
      <c r="AD1004"/>
      <c r="AE1004" s="48"/>
      <c r="AF1004"/>
      <c r="AG1004"/>
      <c r="AK1004"/>
      <c r="AM1004" s="5">
        <v>1</v>
      </c>
      <c r="AO1004" s="5">
        <v>1</v>
      </c>
    </row>
    <row r="1005" spans="1:41" ht="14.25" customHeight="1">
      <c r="A1005" s="5" t="s">
        <v>86</v>
      </c>
      <c r="B1005" s="48">
        <v>30860114</v>
      </c>
      <c r="C1005" t="s">
        <v>1363</v>
      </c>
      <c r="D1005" t="s">
        <v>201</v>
      </c>
      <c r="E1005">
        <v>91</v>
      </c>
      <c r="F1005" s="5">
        <v>1</v>
      </c>
      <c r="G1005">
        <v>213255</v>
      </c>
      <c r="H1005">
        <v>16889</v>
      </c>
      <c r="I1005">
        <v>5310</v>
      </c>
      <c r="J1005">
        <v>353</v>
      </c>
      <c r="K1005">
        <v>173</v>
      </c>
      <c r="L1005">
        <v>1489</v>
      </c>
      <c r="M1005">
        <v>52</v>
      </c>
      <c r="N1005">
        <v>132</v>
      </c>
      <c r="O1005" s="5">
        <v>0</v>
      </c>
      <c r="P1005">
        <v>41015</v>
      </c>
      <c r="Q1005">
        <v>41025</v>
      </c>
      <c r="R1005">
        <v>41035</v>
      </c>
      <c r="S1005"/>
      <c r="T1005"/>
      <c r="U1005" t="s">
        <v>481</v>
      </c>
      <c r="V1005" s="5">
        <v>1004111</v>
      </c>
      <c r="W1005" t="s">
        <v>203</v>
      </c>
      <c r="X1005" s="5" t="s">
        <v>482</v>
      </c>
      <c r="Y1005" t="s">
        <v>319</v>
      </c>
      <c r="Z1005"/>
      <c r="AA1005"/>
      <c r="AB1005" s="5">
        <v>41</v>
      </c>
      <c r="AC1005"/>
      <c r="AD1005"/>
      <c r="AE1005" s="48"/>
      <c r="AF1005"/>
      <c r="AG1005"/>
      <c r="AK1005"/>
      <c r="AM1005" s="5">
        <v>1</v>
      </c>
      <c r="AO1005" s="5">
        <v>1</v>
      </c>
    </row>
    <row r="1006" spans="1:41" ht="14.25" customHeight="1">
      <c r="A1006" s="5" t="s">
        <v>86</v>
      </c>
      <c r="B1006" s="48">
        <v>30860115</v>
      </c>
      <c r="C1006" t="s">
        <v>1364</v>
      </c>
      <c r="D1006" t="s">
        <v>193</v>
      </c>
      <c r="E1006">
        <v>91</v>
      </c>
      <c r="F1006" s="5">
        <v>1</v>
      </c>
      <c r="G1006">
        <v>188405</v>
      </c>
      <c r="H1006">
        <v>15396</v>
      </c>
      <c r="I1006">
        <v>6166</v>
      </c>
      <c r="J1006">
        <v>414</v>
      </c>
      <c r="K1006">
        <v>302</v>
      </c>
      <c r="L1006">
        <v>1369</v>
      </c>
      <c r="M1006">
        <v>52</v>
      </c>
      <c r="N1006">
        <v>142</v>
      </c>
      <c r="O1006" s="5">
        <v>0</v>
      </c>
      <c r="P1006">
        <v>26015</v>
      </c>
      <c r="Q1006">
        <v>26025</v>
      </c>
      <c r="R1006">
        <v>26035</v>
      </c>
      <c r="S1006"/>
      <c r="T1006"/>
      <c r="U1006" t="s">
        <v>540</v>
      </c>
      <c r="V1006" s="5">
        <v>1002611</v>
      </c>
      <c r="W1006" t="s">
        <v>195</v>
      </c>
      <c r="X1006" s="5" t="s">
        <v>461</v>
      </c>
      <c r="Y1006" t="s">
        <v>301</v>
      </c>
      <c r="Z1006"/>
      <c r="AA1006"/>
      <c r="AB1006" s="5">
        <v>26</v>
      </c>
      <c r="AC1006"/>
      <c r="AD1006"/>
      <c r="AE1006" s="48"/>
      <c r="AF1006"/>
      <c r="AG1006"/>
      <c r="AK1006"/>
      <c r="AM1006" s="5">
        <v>1</v>
      </c>
      <c r="AO1006" s="5">
        <v>1</v>
      </c>
    </row>
    <row r="1007" spans="1:41" ht="14.25" customHeight="1">
      <c r="A1007" s="5" t="s">
        <v>86</v>
      </c>
      <c r="B1007" s="48">
        <v>30860116</v>
      </c>
      <c r="C1007" s="10" t="s">
        <v>1365</v>
      </c>
      <c r="D1007" t="s">
        <v>243</v>
      </c>
      <c r="E1007">
        <v>91</v>
      </c>
      <c r="F1007" s="5">
        <v>1</v>
      </c>
      <c r="G1007">
        <v>197562</v>
      </c>
      <c r="H1007">
        <v>15396</v>
      </c>
      <c r="I1007">
        <v>6166</v>
      </c>
      <c r="J1007">
        <v>381</v>
      </c>
      <c r="K1007">
        <v>260</v>
      </c>
      <c r="L1007">
        <v>1359</v>
      </c>
      <c r="M1007">
        <v>52</v>
      </c>
      <c r="N1007">
        <v>142</v>
      </c>
      <c r="O1007" s="5">
        <v>0</v>
      </c>
      <c r="P1007">
        <v>33015</v>
      </c>
      <c r="Q1007">
        <v>33065</v>
      </c>
      <c r="R1007">
        <v>33075</v>
      </c>
      <c r="S1007"/>
      <c r="T1007"/>
      <c r="U1007" t="s">
        <v>448</v>
      </c>
      <c r="V1007" s="5">
        <v>1003311</v>
      </c>
      <c r="W1007" t="s">
        <v>245</v>
      </c>
      <c r="X1007" s="5" t="s">
        <v>523</v>
      </c>
      <c r="Y1007" t="s">
        <v>309</v>
      </c>
      <c r="Z1007"/>
      <c r="AA1007"/>
      <c r="AB1007" s="5">
        <v>33</v>
      </c>
      <c r="AC1007"/>
      <c r="AD1007"/>
      <c r="AE1007" s="48"/>
      <c r="AF1007"/>
      <c r="AG1007"/>
      <c r="AK1007"/>
      <c r="AM1007" s="5">
        <v>1</v>
      </c>
      <c r="AO1007" s="5">
        <v>1</v>
      </c>
    </row>
    <row r="1008" spans="1:41" ht="14.25" customHeight="1">
      <c r="A1008" s="5" t="s">
        <v>86</v>
      </c>
      <c r="B1008" s="48">
        <v>30860211</v>
      </c>
      <c r="C1008" t="s">
        <v>1366</v>
      </c>
      <c r="D1008" t="s">
        <v>207</v>
      </c>
      <c r="E1008">
        <v>91</v>
      </c>
      <c r="F1008" s="5">
        <v>1</v>
      </c>
      <c r="G1008">
        <v>293780</v>
      </c>
      <c r="H1008">
        <v>25770</v>
      </c>
      <c r="I1008">
        <v>5516</v>
      </c>
      <c r="J1008">
        <v>395</v>
      </c>
      <c r="K1008">
        <v>427</v>
      </c>
      <c r="L1008">
        <v>1759</v>
      </c>
      <c r="M1008">
        <v>127</v>
      </c>
      <c r="N1008">
        <v>127</v>
      </c>
      <c r="O1008" s="5">
        <v>0</v>
      </c>
      <c r="P1008">
        <v>6015</v>
      </c>
      <c r="Q1008">
        <v>6025</v>
      </c>
      <c r="R1008">
        <v>6035</v>
      </c>
      <c r="S1008">
        <v>6045</v>
      </c>
      <c r="T1008"/>
      <c r="U1008" t="s">
        <v>543</v>
      </c>
      <c r="V1008" s="5">
        <v>1000611</v>
      </c>
      <c r="W1008" t="s">
        <v>209</v>
      </c>
      <c r="X1008" s="5" t="s">
        <v>544</v>
      </c>
      <c r="Y1008" t="s">
        <v>279</v>
      </c>
      <c r="Z1008"/>
      <c r="AA1008"/>
      <c r="AB1008" s="5">
        <v>6</v>
      </c>
      <c r="AC1008"/>
      <c r="AD1008"/>
      <c r="AE1008" s="48" t="s">
        <v>1185</v>
      </c>
      <c r="AF1008">
        <v>6045</v>
      </c>
      <c r="AG1008"/>
      <c r="AK1008"/>
      <c r="AM1008" s="5">
        <v>3</v>
      </c>
      <c r="AO1008" s="5">
        <v>1</v>
      </c>
    </row>
    <row r="1009" spans="1:41" ht="14.25" customHeight="1">
      <c r="A1009" s="5" t="s">
        <v>86</v>
      </c>
      <c r="B1009" s="48">
        <v>30860212</v>
      </c>
      <c r="C1009" t="s">
        <v>1367</v>
      </c>
      <c r="D1009" t="s">
        <v>159</v>
      </c>
      <c r="E1009">
        <v>91</v>
      </c>
      <c r="F1009" s="5">
        <v>1</v>
      </c>
      <c r="G1009">
        <v>217371</v>
      </c>
      <c r="H1009">
        <v>23849</v>
      </c>
      <c r="I1009">
        <v>6231</v>
      </c>
      <c r="J1009">
        <v>434</v>
      </c>
      <c r="K1009">
        <v>317</v>
      </c>
      <c r="L1009">
        <v>1649</v>
      </c>
      <c r="M1009">
        <v>132</v>
      </c>
      <c r="N1009">
        <v>172</v>
      </c>
      <c r="O1009" s="5">
        <v>0</v>
      </c>
      <c r="P1009">
        <v>12015</v>
      </c>
      <c r="Q1009">
        <v>12025</v>
      </c>
      <c r="R1009">
        <v>12035</v>
      </c>
      <c r="S1009"/>
      <c r="T1009"/>
      <c r="U1009" t="s">
        <v>547</v>
      </c>
      <c r="V1009" s="5">
        <v>1001211</v>
      </c>
      <c r="W1009" t="s">
        <v>161</v>
      </c>
      <c r="X1009" s="5" t="s">
        <v>548</v>
      </c>
      <c r="Y1009" t="s">
        <v>286</v>
      </c>
      <c r="Z1009"/>
      <c r="AA1009"/>
      <c r="AB1009" s="5">
        <v>12</v>
      </c>
      <c r="AC1009"/>
      <c r="AD1009"/>
      <c r="AE1009" s="48"/>
      <c r="AF1009"/>
      <c r="AG1009"/>
      <c r="AK1009"/>
      <c r="AM1009" s="5">
        <v>3</v>
      </c>
      <c r="AO1009" s="5">
        <v>1</v>
      </c>
    </row>
    <row r="1010" spans="1:41" ht="14.25" customHeight="1">
      <c r="A1010" s="5" t="s">
        <v>86</v>
      </c>
      <c r="B1010" s="48">
        <v>30870111</v>
      </c>
      <c r="C1010" t="s">
        <v>1368</v>
      </c>
      <c r="D1010" t="s">
        <v>153</v>
      </c>
      <c r="E1010">
        <v>92</v>
      </c>
      <c r="F1010" s="5">
        <v>1</v>
      </c>
      <c r="G1010">
        <v>262989</v>
      </c>
      <c r="H1010">
        <v>20629</v>
      </c>
      <c r="I1010">
        <v>6117</v>
      </c>
      <c r="J1010">
        <v>345</v>
      </c>
      <c r="K1010">
        <v>359</v>
      </c>
      <c r="L1010">
        <v>1714</v>
      </c>
      <c r="M1010">
        <v>66</v>
      </c>
      <c r="N1010">
        <v>196</v>
      </c>
      <c r="O1010" s="5">
        <v>0</v>
      </c>
      <c r="P1010">
        <v>10015</v>
      </c>
      <c r="Q1010">
        <v>10025</v>
      </c>
      <c r="R1010">
        <v>10035</v>
      </c>
      <c r="S1010">
        <v>10045</v>
      </c>
      <c r="T1010"/>
      <c r="U1010" t="s">
        <v>550</v>
      </c>
      <c r="V1010" s="5">
        <v>1001011</v>
      </c>
      <c r="W1010" t="s">
        <v>155</v>
      </c>
      <c r="X1010" s="5" t="s">
        <v>526</v>
      </c>
      <c r="Y1010" t="s">
        <v>284</v>
      </c>
      <c r="Z1010"/>
      <c r="AA1010"/>
      <c r="AB1010" s="5">
        <v>10</v>
      </c>
      <c r="AC1010"/>
      <c r="AD1010"/>
      <c r="AE1010" s="52" t="s">
        <v>992</v>
      </c>
      <c r="AF1010">
        <v>10045</v>
      </c>
      <c r="AG1010"/>
      <c r="AK1010"/>
      <c r="AM1010" s="5">
        <v>2</v>
      </c>
      <c r="AO1010" s="5">
        <v>1</v>
      </c>
    </row>
    <row r="1011" spans="1:41" ht="14.25" customHeight="1">
      <c r="A1011" s="5" t="s">
        <v>86</v>
      </c>
      <c r="B1011" s="48">
        <v>30870112</v>
      </c>
      <c r="C1011" t="s">
        <v>1369</v>
      </c>
      <c r="D1011" t="s">
        <v>173</v>
      </c>
      <c r="E1011">
        <v>92</v>
      </c>
      <c r="F1011" s="5">
        <v>1</v>
      </c>
      <c r="G1011">
        <v>241567</v>
      </c>
      <c r="H1011">
        <v>17840</v>
      </c>
      <c r="I1011">
        <v>6580</v>
      </c>
      <c r="J1011">
        <v>330</v>
      </c>
      <c r="K1011">
        <v>317</v>
      </c>
      <c r="L1011">
        <v>1694</v>
      </c>
      <c r="M1011">
        <v>66</v>
      </c>
      <c r="N1011">
        <v>176</v>
      </c>
      <c r="O1011" s="5">
        <v>0</v>
      </c>
      <c r="P1011">
        <v>19015</v>
      </c>
      <c r="Q1011">
        <v>19025</v>
      </c>
      <c r="R1011">
        <v>19035</v>
      </c>
      <c r="S1011"/>
      <c r="T1011"/>
      <c r="U1011" t="s">
        <v>441</v>
      </c>
      <c r="V1011" s="5">
        <v>1001911</v>
      </c>
      <c r="W1011" t="s">
        <v>175</v>
      </c>
      <c r="X1011" s="5" t="s">
        <v>442</v>
      </c>
      <c r="Y1011" t="s">
        <v>294</v>
      </c>
      <c r="Z1011"/>
      <c r="AA1011"/>
      <c r="AB1011" s="5">
        <v>19</v>
      </c>
      <c r="AC1011"/>
      <c r="AD1011"/>
      <c r="AE1011" s="48"/>
      <c r="AF1011"/>
      <c r="AG1011"/>
      <c r="AK1011"/>
      <c r="AM1011" s="5">
        <v>1</v>
      </c>
      <c r="AO1011" s="5">
        <v>1</v>
      </c>
    </row>
    <row r="1012" spans="1:41" ht="14.25" customHeight="1">
      <c r="A1012" s="5" t="s">
        <v>86</v>
      </c>
      <c r="B1012" s="48">
        <v>30870113</v>
      </c>
      <c r="C1012" t="s">
        <v>1370</v>
      </c>
      <c r="D1012" t="s">
        <v>193</v>
      </c>
      <c r="E1012">
        <v>92</v>
      </c>
      <c r="F1012" s="5">
        <v>1</v>
      </c>
      <c r="G1012">
        <v>191953</v>
      </c>
      <c r="H1012">
        <v>15677</v>
      </c>
      <c r="I1012">
        <v>6247</v>
      </c>
      <c r="J1012">
        <v>414</v>
      </c>
      <c r="K1012">
        <v>302</v>
      </c>
      <c r="L1012">
        <v>1414</v>
      </c>
      <c r="M1012">
        <v>66</v>
      </c>
      <c r="N1012">
        <v>156</v>
      </c>
      <c r="O1012" s="5">
        <v>0</v>
      </c>
      <c r="P1012">
        <v>26015</v>
      </c>
      <c r="Q1012">
        <v>26025</v>
      </c>
      <c r="R1012">
        <v>26035</v>
      </c>
      <c r="S1012"/>
      <c r="T1012"/>
      <c r="U1012" s="10" t="s">
        <v>554</v>
      </c>
      <c r="V1012" s="5">
        <v>1002611</v>
      </c>
      <c r="W1012" t="s">
        <v>195</v>
      </c>
      <c r="X1012" s="5" t="s">
        <v>461</v>
      </c>
      <c r="Y1012" t="s">
        <v>301</v>
      </c>
      <c r="Z1012"/>
      <c r="AA1012"/>
      <c r="AB1012" s="5">
        <v>26</v>
      </c>
      <c r="AC1012"/>
      <c r="AD1012"/>
      <c r="AE1012" s="48"/>
      <c r="AF1012"/>
      <c r="AG1012"/>
      <c r="AK1012"/>
      <c r="AM1012" s="5">
        <v>1</v>
      </c>
      <c r="AO1012" s="5">
        <v>1</v>
      </c>
    </row>
    <row r="1013" spans="1:41" ht="14.25" customHeight="1">
      <c r="A1013" s="5" t="s">
        <v>86</v>
      </c>
      <c r="B1013" s="48">
        <v>30870114</v>
      </c>
      <c r="C1013" t="s">
        <v>1371</v>
      </c>
      <c r="D1013" t="s">
        <v>255</v>
      </c>
      <c r="E1013">
        <v>92</v>
      </c>
      <c r="F1013" s="5">
        <v>1</v>
      </c>
      <c r="G1013">
        <v>208115</v>
      </c>
      <c r="H1013">
        <v>12290</v>
      </c>
      <c r="I1013">
        <v>5911</v>
      </c>
      <c r="J1013">
        <v>399</v>
      </c>
      <c r="K1013">
        <v>245</v>
      </c>
      <c r="L1013">
        <v>1374</v>
      </c>
      <c r="M1013">
        <v>66</v>
      </c>
      <c r="N1013">
        <v>156</v>
      </c>
      <c r="O1013" s="5">
        <v>0</v>
      </c>
      <c r="P1013">
        <v>34015</v>
      </c>
      <c r="Q1013">
        <v>34025</v>
      </c>
      <c r="R1013" s="5">
        <v>34035</v>
      </c>
      <c r="T1013"/>
      <c r="U1013" t="s">
        <v>518</v>
      </c>
      <c r="V1013" s="5">
        <v>1003411</v>
      </c>
      <c r="W1013" t="s">
        <v>257</v>
      </c>
      <c r="X1013" s="5" t="s">
        <v>519</v>
      </c>
      <c r="Y1013" t="s">
        <v>311</v>
      </c>
      <c r="Z1013"/>
      <c r="AA1013"/>
      <c r="AB1013" s="5">
        <v>34</v>
      </c>
      <c r="AC1013"/>
      <c r="AD1013"/>
      <c r="AE1013" s="48"/>
      <c r="AF1013"/>
      <c r="AG1013"/>
      <c r="AK1013"/>
      <c r="AM1013" s="5">
        <v>1</v>
      </c>
      <c r="AO1013" s="5">
        <v>1</v>
      </c>
    </row>
    <row r="1014" spans="1:41" ht="14.25" customHeight="1">
      <c r="A1014" s="5" t="s">
        <v>86</v>
      </c>
      <c r="B1014" s="48">
        <v>30870115</v>
      </c>
      <c r="C1014" s="10" t="s">
        <v>1372</v>
      </c>
      <c r="D1014" t="s">
        <v>165</v>
      </c>
      <c r="E1014">
        <v>92</v>
      </c>
      <c r="F1014" s="5">
        <v>1</v>
      </c>
      <c r="G1014">
        <v>203991</v>
      </c>
      <c r="H1014">
        <v>21538</v>
      </c>
      <c r="I1014">
        <v>5779</v>
      </c>
      <c r="J1014">
        <v>377</v>
      </c>
      <c r="K1014">
        <v>341</v>
      </c>
      <c r="L1014">
        <v>1514</v>
      </c>
      <c r="M1014">
        <v>146</v>
      </c>
      <c r="N1014">
        <v>171</v>
      </c>
      <c r="O1014" s="5">
        <v>0</v>
      </c>
      <c r="P1014">
        <v>14015</v>
      </c>
      <c r="Q1014">
        <v>14025</v>
      </c>
      <c r="R1014">
        <v>14035</v>
      </c>
      <c r="S1014"/>
      <c r="T1014"/>
      <c r="U1014" t="s">
        <v>486</v>
      </c>
      <c r="V1014" s="5">
        <v>1001411</v>
      </c>
      <c r="W1014" t="s">
        <v>167</v>
      </c>
      <c r="X1014" s="5" t="s">
        <v>487</v>
      </c>
      <c r="Y1014" t="s">
        <v>288</v>
      </c>
      <c r="Z1014"/>
      <c r="AA1014"/>
      <c r="AB1014" s="5">
        <v>14</v>
      </c>
      <c r="AC1014"/>
      <c r="AD1014"/>
      <c r="AE1014" s="52" t="s">
        <v>997</v>
      </c>
      <c r="AF1014"/>
      <c r="AG1014"/>
      <c r="AK1014"/>
      <c r="AM1014" s="5">
        <v>2</v>
      </c>
      <c r="AO1014" s="5">
        <v>1</v>
      </c>
    </row>
    <row r="1015" spans="1:41" ht="14.25" customHeight="1">
      <c r="A1015" s="5" t="s">
        <v>86</v>
      </c>
      <c r="B1015" s="48">
        <v>30870116</v>
      </c>
      <c r="C1015" t="s">
        <v>1373</v>
      </c>
      <c r="D1015" t="s">
        <v>243</v>
      </c>
      <c r="E1015">
        <v>92</v>
      </c>
      <c r="F1015" s="5">
        <v>1</v>
      </c>
      <c r="G1015">
        <v>201355</v>
      </c>
      <c r="H1015">
        <v>15677</v>
      </c>
      <c r="I1015">
        <v>6247</v>
      </c>
      <c r="J1015">
        <v>381</v>
      </c>
      <c r="K1015">
        <v>260</v>
      </c>
      <c r="L1015">
        <v>1404</v>
      </c>
      <c r="M1015">
        <v>66</v>
      </c>
      <c r="N1015">
        <v>156</v>
      </c>
      <c r="O1015" s="5">
        <v>0</v>
      </c>
      <c r="P1015">
        <v>33015</v>
      </c>
      <c r="Q1015">
        <v>33065</v>
      </c>
      <c r="R1015">
        <v>33075</v>
      </c>
      <c r="S1015"/>
      <c r="T1015"/>
      <c r="U1015" t="s">
        <v>448</v>
      </c>
      <c r="V1015" s="5">
        <v>1003311</v>
      </c>
      <c r="W1015" t="s">
        <v>245</v>
      </c>
      <c r="X1015" s="5" t="s">
        <v>523</v>
      </c>
      <c r="Y1015" t="s">
        <v>309</v>
      </c>
      <c r="Z1015"/>
      <c r="AA1015"/>
      <c r="AB1015" s="5">
        <v>33</v>
      </c>
      <c r="AC1015"/>
      <c r="AD1015"/>
      <c r="AE1015" s="48"/>
      <c r="AF1015"/>
      <c r="AG1015"/>
      <c r="AK1015"/>
      <c r="AM1015" s="5">
        <v>1</v>
      </c>
      <c r="AO1015" s="5">
        <v>1</v>
      </c>
    </row>
    <row r="1016" spans="1:41" ht="14.25" customHeight="1">
      <c r="A1016" s="5" t="s">
        <v>86</v>
      </c>
      <c r="B1016" s="48">
        <v>30870211</v>
      </c>
      <c r="C1016" t="s">
        <v>1374</v>
      </c>
      <c r="D1016" t="s">
        <v>433</v>
      </c>
      <c r="E1016">
        <v>92</v>
      </c>
      <c r="F1016" s="5">
        <v>1</v>
      </c>
      <c r="G1016">
        <v>299139</v>
      </c>
      <c r="H1016">
        <v>24285</v>
      </c>
      <c r="I1016">
        <v>6651</v>
      </c>
      <c r="J1016">
        <v>389</v>
      </c>
      <c r="K1016">
        <v>377</v>
      </c>
      <c r="L1016">
        <v>1534</v>
      </c>
      <c r="M1016">
        <v>146</v>
      </c>
      <c r="N1016">
        <v>196</v>
      </c>
      <c r="O1016" s="5">
        <v>0</v>
      </c>
      <c r="P1016">
        <v>5015</v>
      </c>
      <c r="Q1016">
        <v>5025</v>
      </c>
      <c r="R1016">
        <v>5035</v>
      </c>
      <c r="S1016">
        <v>5045</v>
      </c>
      <c r="T1016"/>
      <c r="U1016" t="s">
        <v>434</v>
      </c>
      <c r="V1016" s="5">
        <v>1000511</v>
      </c>
      <c r="W1016" t="s">
        <v>212</v>
      </c>
      <c r="X1016" s="5" t="s">
        <v>435</v>
      </c>
      <c r="Y1016" t="s">
        <v>278</v>
      </c>
      <c r="Z1016"/>
      <c r="AA1016"/>
      <c r="AB1016" s="5">
        <v>5</v>
      </c>
      <c r="AC1016"/>
      <c r="AD1016"/>
      <c r="AE1016" s="52" t="s">
        <v>1000</v>
      </c>
      <c r="AF1016">
        <v>5045</v>
      </c>
      <c r="AG1016"/>
      <c r="AK1016"/>
      <c r="AM1016" s="5">
        <v>4</v>
      </c>
      <c r="AO1016" s="5">
        <v>1</v>
      </c>
    </row>
    <row r="1017" spans="1:41" ht="14.25" customHeight="1">
      <c r="A1017" s="5" t="s">
        <v>86</v>
      </c>
      <c r="B1017" s="48">
        <v>30870212</v>
      </c>
      <c r="C1017" t="s">
        <v>1375</v>
      </c>
      <c r="D1017" t="s">
        <v>255</v>
      </c>
      <c r="E1017">
        <v>92</v>
      </c>
      <c r="F1017" s="5">
        <v>1</v>
      </c>
      <c r="G1017">
        <v>236624</v>
      </c>
      <c r="H1017">
        <v>12784</v>
      </c>
      <c r="I1017">
        <v>5911</v>
      </c>
      <c r="J1017">
        <v>399</v>
      </c>
      <c r="K1017">
        <v>245</v>
      </c>
      <c r="L1017">
        <v>1374</v>
      </c>
      <c r="M1017">
        <v>66</v>
      </c>
      <c r="N1017">
        <v>156</v>
      </c>
      <c r="O1017" s="5">
        <v>0</v>
      </c>
      <c r="P1017">
        <v>34015</v>
      </c>
      <c r="Q1017">
        <v>34025</v>
      </c>
      <c r="R1017">
        <v>34035</v>
      </c>
      <c r="S1017"/>
      <c r="T1017"/>
      <c r="U1017" t="s">
        <v>562</v>
      </c>
      <c r="V1017" s="5">
        <v>1003411</v>
      </c>
      <c r="W1017" t="s">
        <v>257</v>
      </c>
      <c r="X1017" s="5" t="s">
        <v>519</v>
      </c>
      <c r="Y1017" t="s">
        <v>311</v>
      </c>
      <c r="Z1017"/>
      <c r="AA1017"/>
      <c r="AB1017" s="5">
        <v>34</v>
      </c>
      <c r="AC1017"/>
      <c r="AD1017"/>
      <c r="AE1017" s="48"/>
      <c r="AF1017"/>
      <c r="AG1017"/>
      <c r="AK1017"/>
      <c r="AM1017" s="5">
        <v>1</v>
      </c>
      <c r="AO1017" s="5">
        <v>1</v>
      </c>
    </row>
    <row r="1018" spans="1:41" ht="14.25" customHeight="1">
      <c r="A1018" s="5" t="s">
        <v>86</v>
      </c>
      <c r="B1018" s="48">
        <v>30870213</v>
      </c>
      <c r="C1018" t="s">
        <v>1376</v>
      </c>
      <c r="D1018" t="s">
        <v>219</v>
      </c>
      <c r="E1018">
        <v>92</v>
      </c>
      <c r="F1018" s="5">
        <v>1</v>
      </c>
      <c r="G1018">
        <v>218248</v>
      </c>
      <c r="H1018">
        <v>18231</v>
      </c>
      <c r="I1018">
        <v>5713</v>
      </c>
      <c r="J1018">
        <v>329</v>
      </c>
      <c r="K1018">
        <v>278</v>
      </c>
      <c r="L1018">
        <v>1554</v>
      </c>
      <c r="M1018">
        <v>66</v>
      </c>
      <c r="N1018">
        <v>171</v>
      </c>
      <c r="O1018" s="5">
        <v>0</v>
      </c>
      <c r="P1018">
        <v>27015</v>
      </c>
      <c r="Q1018">
        <v>27025</v>
      </c>
      <c r="R1018">
        <v>27035</v>
      </c>
      <c r="S1018"/>
      <c r="T1018"/>
      <c r="U1018" t="s">
        <v>529</v>
      </c>
      <c r="V1018" s="5">
        <v>1002711</v>
      </c>
      <c r="W1018" t="s">
        <v>221</v>
      </c>
      <c r="X1018" s="5" t="s">
        <v>499</v>
      </c>
      <c r="Y1018" t="s">
        <v>302</v>
      </c>
      <c r="Z1018"/>
      <c r="AA1018"/>
      <c r="AB1018" s="5">
        <v>27</v>
      </c>
      <c r="AC1018"/>
      <c r="AD1018"/>
      <c r="AE1018" s="48"/>
      <c r="AF1018"/>
      <c r="AG1018"/>
      <c r="AK1018"/>
      <c r="AM1018" s="5">
        <v>1</v>
      </c>
      <c r="AO1018" s="5">
        <v>1</v>
      </c>
    </row>
    <row r="1019" spans="1:41" ht="14.25" customHeight="1">
      <c r="A1019" s="5" t="s">
        <v>86</v>
      </c>
      <c r="B1019" s="48">
        <v>30870214</v>
      </c>
      <c r="C1019" s="10" t="s">
        <v>1377</v>
      </c>
      <c r="D1019" t="s">
        <v>243</v>
      </c>
      <c r="E1019">
        <v>92</v>
      </c>
      <c r="F1019" s="5">
        <v>1</v>
      </c>
      <c r="G1019">
        <v>228938</v>
      </c>
      <c r="H1019">
        <v>16306</v>
      </c>
      <c r="I1019">
        <v>6247</v>
      </c>
      <c r="J1019">
        <v>381</v>
      </c>
      <c r="K1019">
        <v>260</v>
      </c>
      <c r="L1019">
        <v>1404</v>
      </c>
      <c r="M1019">
        <v>66</v>
      </c>
      <c r="N1019">
        <v>156</v>
      </c>
      <c r="O1019" s="5">
        <v>0</v>
      </c>
      <c r="P1019">
        <v>33015</v>
      </c>
      <c r="Q1019">
        <v>33065</v>
      </c>
      <c r="R1019">
        <v>33075</v>
      </c>
      <c r="S1019"/>
      <c r="T1019"/>
      <c r="U1019" t="s">
        <v>448</v>
      </c>
      <c r="V1019" s="5">
        <v>1003311</v>
      </c>
      <c r="W1019" t="s">
        <v>245</v>
      </c>
      <c r="X1019" s="5" t="s">
        <v>523</v>
      </c>
      <c r="Y1019" t="s">
        <v>309</v>
      </c>
      <c r="Z1019"/>
      <c r="AA1019"/>
      <c r="AB1019" s="5">
        <v>33</v>
      </c>
      <c r="AC1019"/>
      <c r="AD1019"/>
      <c r="AE1019" s="48"/>
      <c r="AF1019"/>
      <c r="AG1019"/>
      <c r="AK1019"/>
      <c r="AM1019" s="5">
        <v>1</v>
      </c>
      <c r="AO1019" s="5">
        <v>1</v>
      </c>
    </row>
    <row r="1020" spans="1:41" ht="14.25" customHeight="1">
      <c r="A1020" s="5" t="s">
        <v>86</v>
      </c>
      <c r="B1020" s="52">
        <v>30880111</v>
      </c>
      <c r="C1020" t="s">
        <v>1378</v>
      </c>
      <c r="D1020" t="s">
        <v>153</v>
      </c>
      <c r="E1020">
        <v>92</v>
      </c>
      <c r="F1020" s="5">
        <v>1</v>
      </c>
      <c r="G1020">
        <v>264791</v>
      </c>
      <c r="H1020">
        <v>20753</v>
      </c>
      <c r="I1020">
        <v>6117</v>
      </c>
      <c r="J1020">
        <v>345</v>
      </c>
      <c r="K1020">
        <v>359</v>
      </c>
      <c r="L1020">
        <v>1728</v>
      </c>
      <c r="M1020">
        <v>72</v>
      </c>
      <c r="N1020">
        <v>202</v>
      </c>
      <c r="O1020" s="5">
        <v>0</v>
      </c>
      <c r="P1020">
        <v>10015</v>
      </c>
      <c r="Q1020">
        <v>10025</v>
      </c>
      <c r="R1020">
        <v>10035</v>
      </c>
      <c r="S1020">
        <v>10045</v>
      </c>
      <c r="T1020"/>
      <c r="U1020" s="10" t="s">
        <v>550</v>
      </c>
      <c r="V1020" s="5">
        <v>1001011</v>
      </c>
      <c r="W1020" t="s">
        <v>155</v>
      </c>
      <c r="X1020" s="5" t="s">
        <v>526</v>
      </c>
      <c r="Y1020" t="s">
        <v>284</v>
      </c>
      <c r="Z1020"/>
      <c r="AA1020"/>
      <c r="AB1020" s="5">
        <v>10</v>
      </c>
      <c r="AC1020"/>
      <c r="AD1020"/>
      <c r="AE1020" s="52" t="s">
        <v>992</v>
      </c>
      <c r="AF1020">
        <v>10045</v>
      </c>
      <c r="AG1020"/>
      <c r="AK1020"/>
      <c r="AM1020" s="5">
        <v>2</v>
      </c>
      <c r="AO1020" s="5">
        <v>1</v>
      </c>
    </row>
    <row r="1021" spans="1:41" ht="14.25" customHeight="1">
      <c r="A1021" s="5" t="s">
        <v>86</v>
      </c>
      <c r="B1021" s="48">
        <v>30880112</v>
      </c>
      <c r="C1021" t="s">
        <v>1379</v>
      </c>
      <c r="D1021" t="s">
        <v>252</v>
      </c>
      <c r="E1021">
        <v>92</v>
      </c>
      <c r="F1021" s="5">
        <v>1</v>
      </c>
      <c r="G1021">
        <v>171699</v>
      </c>
      <c r="H1021">
        <v>17948</v>
      </c>
      <c r="I1021">
        <v>4577</v>
      </c>
      <c r="J1021">
        <v>340</v>
      </c>
      <c r="K1021">
        <v>263</v>
      </c>
      <c r="L1021">
        <v>1588</v>
      </c>
      <c r="M1021">
        <v>117</v>
      </c>
      <c r="N1021">
        <v>152</v>
      </c>
      <c r="O1021" s="5">
        <v>0</v>
      </c>
      <c r="P1021">
        <v>35015</v>
      </c>
      <c r="Q1021">
        <v>35025</v>
      </c>
      <c r="R1021">
        <v>35035</v>
      </c>
      <c r="S1021"/>
      <c r="T1021"/>
      <c r="U1021" s="10" t="s">
        <v>569</v>
      </c>
      <c r="V1021" s="5">
        <v>1003511</v>
      </c>
      <c r="W1021" t="s">
        <v>254</v>
      </c>
      <c r="X1021" s="5" t="s">
        <v>473</v>
      </c>
      <c r="Y1021" t="s">
        <v>312</v>
      </c>
      <c r="Z1021"/>
      <c r="AA1021"/>
      <c r="AB1021" s="5">
        <v>35</v>
      </c>
      <c r="AC1021"/>
      <c r="AD1021"/>
      <c r="AE1021" s="48"/>
      <c r="AF1021"/>
      <c r="AG1021"/>
      <c r="AK1021"/>
      <c r="AM1021" s="5">
        <v>2</v>
      </c>
      <c r="AO1021" s="5">
        <v>1</v>
      </c>
    </row>
    <row r="1022" spans="1:41" ht="14.25" customHeight="1">
      <c r="A1022" s="5" t="s">
        <v>86</v>
      </c>
      <c r="B1022" s="48">
        <v>30880113</v>
      </c>
      <c r="C1022" t="s">
        <v>1380</v>
      </c>
      <c r="D1022" t="s">
        <v>249</v>
      </c>
      <c r="E1022">
        <v>92</v>
      </c>
      <c r="F1022" s="5">
        <v>1</v>
      </c>
      <c r="G1022">
        <v>200081</v>
      </c>
      <c r="H1022">
        <v>19175</v>
      </c>
      <c r="I1022">
        <v>4843</v>
      </c>
      <c r="J1022">
        <v>363</v>
      </c>
      <c r="K1022">
        <v>167</v>
      </c>
      <c r="L1022">
        <v>1488</v>
      </c>
      <c r="M1022">
        <v>147</v>
      </c>
      <c r="N1022">
        <v>152</v>
      </c>
      <c r="O1022" s="5">
        <v>0</v>
      </c>
      <c r="P1022">
        <v>32015</v>
      </c>
      <c r="Q1022">
        <v>32025</v>
      </c>
      <c r="R1022">
        <v>32035</v>
      </c>
      <c r="S1022"/>
      <c r="T1022"/>
      <c r="U1022" s="10" t="s">
        <v>571</v>
      </c>
      <c r="V1022" s="5">
        <v>1003211</v>
      </c>
      <c r="W1022" t="s">
        <v>251</v>
      </c>
      <c r="X1022" s="5" t="s">
        <v>470</v>
      </c>
      <c r="Y1022" t="s">
        <v>308</v>
      </c>
      <c r="Z1022"/>
      <c r="AA1022"/>
      <c r="AB1022" s="5">
        <v>32</v>
      </c>
      <c r="AC1022"/>
      <c r="AD1022"/>
      <c r="AE1022" s="48"/>
      <c r="AF1022"/>
      <c r="AG1022"/>
      <c r="AK1022"/>
      <c r="AM1022" s="5">
        <v>3</v>
      </c>
      <c r="AO1022" s="5">
        <v>1</v>
      </c>
    </row>
    <row r="1023" spans="1:41" ht="14.25" customHeight="1">
      <c r="A1023" s="5" t="s">
        <v>86</v>
      </c>
      <c r="B1023" s="48">
        <v>30880114</v>
      </c>
      <c r="C1023" t="s">
        <v>1381</v>
      </c>
      <c r="D1023" t="s">
        <v>246</v>
      </c>
      <c r="E1023">
        <v>92</v>
      </c>
      <c r="F1023" s="5">
        <v>1</v>
      </c>
      <c r="G1023">
        <v>171699</v>
      </c>
      <c r="H1023">
        <v>14228</v>
      </c>
      <c r="I1023">
        <v>4843</v>
      </c>
      <c r="J1023">
        <v>405</v>
      </c>
      <c r="K1023">
        <v>173</v>
      </c>
      <c r="L1023">
        <v>1428</v>
      </c>
      <c r="M1023">
        <v>187</v>
      </c>
      <c r="N1023">
        <v>147</v>
      </c>
      <c r="O1023" s="5">
        <v>0</v>
      </c>
      <c r="P1023">
        <v>36015</v>
      </c>
      <c r="Q1023">
        <v>36055</v>
      </c>
      <c r="R1023">
        <v>36035</v>
      </c>
      <c r="S1023"/>
      <c r="T1023"/>
      <c r="U1023" t="s">
        <v>573</v>
      </c>
      <c r="V1023" s="5">
        <v>1003611</v>
      </c>
      <c r="W1023">
        <v>313003600</v>
      </c>
      <c r="X1023" s="5">
        <v>321003601</v>
      </c>
      <c r="Y1023" t="s">
        <v>313</v>
      </c>
      <c r="Z1023"/>
      <c r="AA1023"/>
      <c r="AB1023" s="5">
        <v>36</v>
      </c>
      <c r="AC1023"/>
      <c r="AD1023"/>
      <c r="AE1023" s="48"/>
      <c r="AF1023"/>
      <c r="AG1023"/>
      <c r="AK1023"/>
      <c r="AM1023" s="5">
        <v>4</v>
      </c>
      <c r="AO1023" s="5">
        <v>1</v>
      </c>
    </row>
    <row r="1024" spans="1:41" ht="14.25" customHeight="1">
      <c r="A1024" s="5" t="s">
        <v>86</v>
      </c>
      <c r="B1024" s="48">
        <v>30880115</v>
      </c>
      <c r="C1024" t="s">
        <v>1382</v>
      </c>
      <c r="D1024" t="s">
        <v>184</v>
      </c>
      <c r="E1024">
        <v>92</v>
      </c>
      <c r="F1024" s="5">
        <v>1</v>
      </c>
      <c r="G1024">
        <v>224303</v>
      </c>
      <c r="H1024">
        <v>19807</v>
      </c>
      <c r="I1024">
        <v>6046</v>
      </c>
      <c r="J1024">
        <v>408</v>
      </c>
      <c r="K1024">
        <v>317</v>
      </c>
      <c r="L1024">
        <v>1508</v>
      </c>
      <c r="M1024">
        <v>72</v>
      </c>
      <c r="N1024">
        <v>182</v>
      </c>
      <c r="O1024" s="5">
        <v>0</v>
      </c>
      <c r="P1024">
        <v>16015</v>
      </c>
      <c r="Q1024">
        <v>16025</v>
      </c>
      <c r="R1024">
        <v>16035</v>
      </c>
      <c r="S1024"/>
      <c r="T1024"/>
      <c r="U1024" t="s">
        <v>438</v>
      </c>
      <c r="V1024" s="5">
        <v>1001611</v>
      </c>
      <c r="W1024" t="s">
        <v>186</v>
      </c>
      <c r="X1024" s="5" t="s">
        <v>439</v>
      </c>
      <c r="Y1024" t="s">
        <v>291</v>
      </c>
      <c r="Z1024"/>
      <c r="AA1024"/>
      <c r="AB1024" s="5">
        <v>16</v>
      </c>
      <c r="AC1024"/>
      <c r="AD1024"/>
      <c r="AE1024" s="48"/>
      <c r="AF1024"/>
      <c r="AG1024"/>
      <c r="AK1024"/>
      <c r="AM1024" s="5">
        <v>1</v>
      </c>
      <c r="AO1024" s="5">
        <v>1</v>
      </c>
    </row>
    <row r="1025" spans="1:41" ht="14.25" customHeight="1">
      <c r="A1025" t="s">
        <v>86</v>
      </c>
      <c r="B1025" s="55">
        <v>30880116</v>
      </c>
      <c r="C1025" s="10" t="s">
        <v>1383</v>
      </c>
      <c r="D1025" t="s">
        <v>225</v>
      </c>
      <c r="E1025">
        <v>92</v>
      </c>
      <c r="F1025">
        <v>1</v>
      </c>
      <c r="G1025">
        <v>255331</v>
      </c>
      <c r="H1025">
        <v>22615</v>
      </c>
      <c r="I1025">
        <v>7182</v>
      </c>
      <c r="J1025">
        <v>359</v>
      </c>
      <c r="K1025">
        <v>347</v>
      </c>
      <c r="L1025">
        <v>1748</v>
      </c>
      <c r="M1025">
        <v>72</v>
      </c>
      <c r="N1025">
        <v>207</v>
      </c>
      <c r="O1025" s="5">
        <v>0</v>
      </c>
      <c r="P1025">
        <v>7015</v>
      </c>
      <c r="Q1025">
        <v>7025</v>
      </c>
      <c r="R1025">
        <v>7035</v>
      </c>
      <c r="S1025" t="s">
        <v>576</v>
      </c>
      <c r="T1025"/>
      <c r="U1025" t="s">
        <v>577</v>
      </c>
      <c r="V1025">
        <v>1000711</v>
      </c>
      <c r="W1025" t="s">
        <v>227</v>
      </c>
      <c r="X1025" t="s">
        <v>578</v>
      </c>
      <c r="Y1025" t="s">
        <v>280</v>
      </c>
      <c r="Z1025"/>
      <c r="AA1025"/>
      <c r="AB1025">
        <v>7</v>
      </c>
      <c r="AK1025"/>
      <c r="AM1025" s="5">
        <v>1</v>
      </c>
      <c r="AO1025" s="5">
        <v>1</v>
      </c>
    </row>
    <row r="1026" spans="1:41" ht="14.25" customHeight="1">
      <c r="A1026" s="5" t="s">
        <v>86</v>
      </c>
      <c r="B1026" s="48">
        <v>30880211</v>
      </c>
      <c r="C1026" t="s">
        <v>1384</v>
      </c>
      <c r="D1026" t="s">
        <v>178</v>
      </c>
      <c r="E1026">
        <v>92</v>
      </c>
      <c r="F1026" s="5">
        <v>1</v>
      </c>
      <c r="G1026">
        <v>326161</v>
      </c>
      <c r="H1026">
        <v>26703</v>
      </c>
      <c r="I1026">
        <v>7716</v>
      </c>
      <c r="J1026">
        <v>347</v>
      </c>
      <c r="K1026">
        <v>365</v>
      </c>
      <c r="L1026">
        <v>1568</v>
      </c>
      <c r="M1026">
        <v>207</v>
      </c>
      <c r="N1026">
        <v>202</v>
      </c>
      <c r="O1026" s="5">
        <v>0</v>
      </c>
      <c r="P1026">
        <v>4015</v>
      </c>
      <c r="Q1026">
        <v>4025</v>
      </c>
      <c r="R1026">
        <v>4035</v>
      </c>
      <c r="S1026">
        <v>4045</v>
      </c>
      <c r="T1026"/>
      <c r="U1026" t="s">
        <v>535</v>
      </c>
      <c r="V1026" s="5">
        <v>1000411</v>
      </c>
      <c r="W1026" t="s">
        <v>180</v>
      </c>
      <c r="X1026" s="5" t="s">
        <v>536</v>
      </c>
      <c r="Y1026" t="s">
        <v>276</v>
      </c>
      <c r="Z1026"/>
      <c r="AA1026"/>
      <c r="AB1026" s="5">
        <v>4</v>
      </c>
      <c r="AC1026"/>
      <c r="AD1026"/>
      <c r="AE1026" s="52" t="s">
        <v>1011</v>
      </c>
      <c r="AF1026">
        <v>4045</v>
      </c>
      <c r="AG1026"/>
      <c r="AK1026"/>
      <c r="AM1026" s="5">
        <v>4</v>
      </c>
      <c r="AO1026" s="5">
        <v>1</v>
      </c>
    </row>
    <row r="1027" spans="1:41" ht="14.25" customHeight="1">
      <c r="A1027" s="5" t="s">
        <v>86</v>
      </c>
      <c r="B1027" s="48">
        <v>30880212</v>
      </c>
      <c r="C1027" t="s">
        <v>1385</v>
      </c>
      <c r="D1027" t="s">
        <v>201</v>
      </c>
      <c r="E1027">
        <v>92</v>
      </c>
      <c r="F1027" s="5">
        <v>1</v>
      </c>
      <c r="G1027">
        <v>254755</v>
      </c>
      <c r="H1027">
        <v>18699</v>
      </c>
      <c r="I1027">
        <v>5377</v>
      </c>
      <c r="J1027">
        <v>353</v>
      </c>
      <c r="K1027">
        <v>173</v>
      </c>
      <c r="L1027">
        <v>1548</v>
      </c>
      <c r="M1027">
        <v>72</v>
      </c>
      <c r="N1027">
        <v>152</v>
      </c>
      <c r="O1027" s="5">
        <v>0</v>
      </c>
      <c r="P1027">
        <v>41015</v>
      </c>
      <c r="Q1027">
        <v>41025</v>
      </c>
      <c r="R1027">
        <v>41431</v>
      </c>
      <c r="S1027" t="s">
        <v>576</v>
      </c>
      <c r="T1027"/>
      <c r="U1027" s="10" t="s">
        <v>582</v>
      </c>
      <c r="V1027" s="5">
        <v>1004111</v>
      </c>
      <c r="W1027" t="s">
        <v>203</v>
      </c>
      <c r="X1027" s="5" t="s">
        <v>482</v>
      </c>
      <c r="Y1027" t="s">
        <v>319</v>
      </c>
      <c r="Z1027"/>
      <c r="AA1027"/>
      <c r="AB1027" s="5">
        <v>41</v>
      </c>
      <c r="AC1027"/>
      <c r="AD1027"/>
      <c r="AE1027" s="48"/>
      <c r="AF1027"/>
      <c r="AG1027"/>
      <c r="AK1027"/>
      <c r="AM1027" s="5">
        <v>1</v>
      </c>
      <c r="AO1027" s="5">
        <v>1</v>
      </c>
    </row>
    <row r="1028" spans="1:41" ht="14.25" customHeight="1">
      <c r="A1028" s="5" t="s">
        <v>86</v>
      </c>
      <c r="B1028" s="48">
        <v>30890111</v>
      </c>
      <c r="C1028" t="s">
        <v>1386</v>
      </c>
      <c r="D1028" t="s">
        <v>207</v>
      </c>
      <c r="E1028">
        <v>93</v>
      </c>
      <c r="F1028" s="5">
        <v>1</v>
      </c>
      <c r="G1028">
        <v>251437</v>
      </c>
      <c r="H1028">
        <v>25630</v>
      </c>
      <c r="I1028">
        <v>5859</v>
      </c>
      <c r="J1028">
        <v>400</v>
      </c>
      <c r="K1028">
        <v>440</v>
      </c>
      <c r="L1028">
        <v>1832</v>
      </c>
      <c r="M1028">
        <v>154</v>
      </c>
      <c r="N1028">
        <v>154</v>
      </c>
      <c r="O1028" s="5">
        <v>0</v>
      </c>
      <c r="P1028">
        <v>6015</v>
      </c>
      <c r="Q1028">
        <v>6025</v>
      </c>
      <c r="R1028">
        <v>6035</v>
      </c>
      <c r="S1028">
        <v>6045</v>
      </c>
      <c r="T1028"/>
      <c r="U1028" t="s">
        <v>543</v>
      </c>
      <c r="V1028" s="5">
        <v>1000611</v>
      </c>
      <c r="W1028" t="s">
        <v>209</v>
      </c>
      <c r="X1028" s="5" t="s">
        <v>544</v>
      </c>
      <c r="Y1028" t="s">
        <v>279</v>
      </c>
      <c r="Z1028"/>
      <c r="AA1028"/>
      <c r="AB1028" s="5">
        <v>6</v>
      </c>
      <c r="AC1028"/>
      <c r="AD1028"/>
      <c r="AE1028" s="52" t="s">
        <v>1014</v>
      </c>
      <c r="AF1028">
        <v>6045</v>
      </c>
      <c r="AG1028"/>
      <c r="AK1028"/>
      <c r="AM1028" s="5">
        <v>3</v>
      </c>
      <c r="AO1028" s="5">
        <v>1</v>
      </c>
    </row>
    <row r="1029" spans="1:41" ht="14.25" customHeight="1">
      <c r="A1029" s="5" t="s">
        <v>86</v>
      </c>
      <c r="B1029" s="48">
        <v>30890112</v>
      </c>
      <c r="C1029" t="s">
        <v>1387</v>
      </c>
      <c r="D1029" t="s">
        <v>156</v>
      </c>
      <c r="E1029">
        <v>93</v>
      </c>
      <c r="F1029" s="5">
        <v>1</v>
      </c>
      <c r="G1029">
        <v>198490</v>
      </c>
      <c r="H1029">
        <v>22702</v>
      </c>
      <c r="I1029">
        <v>5787</v>
      </c>
      <c r="J1029">
        <v>411</v>
      </c>
      <c r="K1029">
        <v>376</v>
      </c>
      <c r="L1029">
        <v>1562</v>
      </c>
      <c r="M1029">
        <v>79</v>
      </c>
      <c r="N1029">
        <v>189</v>
      </c>
      <c r="O1029" s="5">
        <v>0</v>
      </c>
      <c r="P1029">
        <v>11015</v>
      </c>
      <c r="Q1029">
        <v>11025</v>
      </c>
      <c r="R1029">
        <v>11065</v>
      </c>
      <c r="S1029" t="s">
        <v>576</v>
      </c>
      <c r="T1029"/>
      <c r="U1029" t="s">
        <v>463</v>
      </c>
      <c r="V1029" s="5">
        <v>1001111</v>
      </c>
      <c r="W1029" t="s">
        <v>158</v>
      </c>
      <c r="X1029" s="5" t="s">
        <v>464</v>
      </c>
      <c r="Y1029" t="s">
        <v>267</v>
      </c>
      <c r="Z1029"/>
      <c r="AA1029"/>
      <c r="AB1029" s="5">
        <v>11</v>
      </c>
      <c r="AC1029"/>
      <c r="AD1029"/>
      <c r="AE1029" s="48"/>
      <c r="AF1029"/>
      <c r="AG1029"/>
      <c r="AK1029"/>
      <c r="AM1029" s="5">
        <v>3</v>
      </c>
      <c r="AO1029" s="5">
        <v>1</v>
      </c>
    </row>
    <row r="1030" spans="1:41" ht="14.25" customHeight="1">
      <c r="A1030" s="5" t="s">
        <v>86</v>
      </c>
      <c r="B1030" s="48">
        <v>30890113</v>
      </c>
      <c r="C1030" t="s">
        <v>1388</v>
      </c>
      <c r="D1030" t="s">
        <v>261</v>
      </c>
      <c r="E1030">
        <v>93</v>
      </c>
      <c r="F1030" s="5">
        <v>1</v>
      </c>
      <c r="G1030">
        <v>221326</v>
      </c>
      <c r="H1030">
        <v>23025</v>
      </c>
      <c r="I1030">
        <v>6138</v>
      </c>
      <c r="J1030">
        <v>339</v>
      </c>
      <c r="K1030">
        <v>398</v>
      </c>
      <c r="L1030">
        <v>1762</v>
      </c>
      <c r="M1030">
        <v>79</v>
      </c>
      <c r="N1030">
        <v>194</v>
      </c>
      <c r="O1030" s="5">
        <v>0</v>
      </c>
      <c r="P1030">
        <v>50015</v>
      </c>
      <c r="Q1030">
        <v>50025</v>
      </c>
      <c r="R1030">
        <v>50065</v>
      </c>
      <c r="S1030" t="s">
        <v>576</v>
      </c>
      <c r="T1030"/>
      <c r="U1030" t="s">
        <v>455</v>
      </c>
      <c r="V1030" s="5">
        <v>1005011</v>
      </c>
      <c r="W1030" t="s">
        <v>263</v>
      </c>
      <c r="X1030" s="5" t="s">
        <v>467</v>
      </c>
      <c r="Y1030" t="s">
        <v>326</v>
      </c>
      <c r="Z1030"/>
      <c r="AA1030"/>
      <c r="AB1030" s="5">
        <v>50</v>
      </c>
      <c r="AC1030"/>
      <c r="AD1030"/>
      <c r="AE1030" s="48"/>
      <c r="AF1030"/>
      <c r="AG1030"/>
      <c r="AK1030"/>
      <c r="AM1030" s="5">
        <v>3</v>
      </c>
      <c r="AO1030" s="5">
        <v>1</v>
      </c>
    </row>
    <row r="1031" spans="1:41" ht="14.25" customHeight="1">
      <c r="A1031" s="5" t="s">
        <v>86</v>
      </c>
      <c r="B1031" s="48">
        <v>30890114</v>
      </c>
      <c r="C1031" t="s">
        <v>1389</v>
      </c>
      <c r="D1031" t="s">
        <v>204</v>
      </c>
      <c r="E1031">
        <v>93</v>
      </c>
      <c r="F1031" s="5">
        <v>1</v>
      </c>
      <c r="G1031">
        <v>213038</v>
      </c>
      <c r="H1031">
        <v>16213</v>
      </c>
      <c r="I1031">
        <v>4810</v>
      </c>
      <c r="J1031">
        <v>398</v>
      </c>
      <c r="K1031">
        <v>186</v>
      </c>
      <c r="L1031">
        <v>1562</v>
      </c>
      <c r="M1031">
        <v>79</v>
      </c>
      <c r="N1031">
        <v>164</v>
      </c>
      <c r="O1031" s="5">
        <v>0</v>
      </c>
      <c r="P1031">
        <v>28015</v>
      </c>
      <c r="Q1031">
        <v>28055</v>
      </c>
      <c r="R1031">
        <v>28065</v>
      </c>
      <c r="S1031" t="s">
        <v>576</v>
      </c>
      <c r="T1031"/>
      <c r="U1031" t="s">
        <v>509</v>
      </c>
      <c r="V1031" s="5">
        <v>1002811</v>
      </c>
      <c r="W1031" t="s">
        <v>206</v>
      </c>
      <c r="X1031" s="5" t="s">
        <v>510</v>
      </c>
      <c r="Y1031" t="s">
        <v>303</v>
      </c>
      <c r="Z1031"/>
      <c r="AA1031"/>
      <c r="AB1031" s="5">
        <v>28</v>
      </c>
      <c r="AC1031"/>
      <c r="AD1031"/>
      <c r="AE1031" s="48"/>
      <c r="AF1031"/>
      <c r="AG1031"/>
      <c r="AK1031"/>
      <c r="AM1031" s="5">
        <v>1</v>
      </c>
      <c r="AO1031" s="5">
        <v>1</v>
      </c>
    </row>
    <row r="1032" spans="1:41" ht="14.25" customHeight="1">
      <c r="A1032" s="5" t="s">
        <v>86</v>
      </c>
      <c r="B1032" s="48">
        <v>30890115</v>
      </c>
      <c r="C1032" t="s">
        <v>1390</v>
      </c>
      <c r="D1032" t="s">
        <v>159</v>
      </c>
      <c r="E1032">
        <v>93</v>
      </c>
      <c r="F1032" s="5">
        <v>1</v>
      </c>
      <c r="G1032">
        <v>208532</v>
      </c>
      <c r="H1032">
        <v>24645</v>
      </c>
      <c r="I1032">
        <v>6623</v>
      </c>
      <c r="J1032">
        <v>439</v>
      </c>
      <c r="K1032">
        <v>370</v>
      </c>
      <c r="L1032">
        <v>1722</v>
      </c>
      <c r="M1032">
        <v>159</v>
      </c>
      <c r="N1032">
        <v>199</v>
      </c>
      <c r="O1032" s="5">
        <v>0</v>
      </c>
      <c r="P1032">
        <v>12015</v>
      </c>
      <c r="Q1032">
        <v>12025</v>
      </c>
      <c r="R1032">
        <v>12035</v>
      </c>
      <c r="S1032" t="s">
        <v>576</v>
      </c>
      <c r="T1032"/>
      <c r="U1032" t="s">
        <v>547</v>
      </c>
      <c r="V1032" s="5">
        <v>1001211</v>
      </c>
      <c r="W1032" t="s">
        <v>161</v>
      </c>
      <c r="X1032" s="5" t="s">
        <v>548</v>
      </c>
      <c r="Y1032" t="s">
        <v>286</v>
      </c>
      <c r="Z1032"/>
      <c r="AA1032"/>
      <c r="AB1032" s="5">
        <v>12</v>
      </c>
      <c r="AC1032"/>
      <c r="AD1032"/>
      <c r="AE1032" s="48"/>
      <c r="AF1032"/>
      <c r="AG1032"/>
      <c r="AK1032"/>
      <c r="AM1032" s="5">
        <v>3</v>
      </c>
      <c r="AO1032" s="5">
        <v>1</v>
      </c>
    </row>
    <row r="1033" spans="1:41" ht="14.25" customHeight="1">
      <c r="A1033" t="s">
        <v>86</v>
      </c>
      <c r="B1033" s="55">
        <v>30890116</v>
      </c>
      <c r="C1033" s="10" t="s">
        <v>1391</v>
      </c>
      <c r="D1033" t="s">
        <v>225</v>
      </c>
      <c r="E1033">
        <v>93</v>
      </c>
      <c r="F1033">
        <v>1</v>
      </c>
      <c r="G1033">
        <v>271509</v>
      </c>
      <c r="H1033">
        <v>23682</v>
      </c>
      <c r="I1033">
        <v>7533</v>
      </c>
      <c r="J1033">
        <v>364</v>
      </c>
      <c r="K1033">
        <v>410</v>
      </c>
      <c r="L1033">
        <v>1762</v>
      </c>
      <c r="M1033">
        <v>79</v>
      </c>
      <c r="N1033">
        <v>214</v>
      </c>
      <c r="O1033" s="5">
        <v>0</v>
      </c>
      <c r="P1033">
        <v>7015</v>
      </c>
      <c r="Q1033">
        <v>7025</v>
      </c>
      <c r="R1033">
        <v>7035</v>
      </c>
      <c r="S1033" t="s">
        <v>576</v>
      </c>
      <c r="T1033"/>
      <c r="U1033" t="s">
        <v>577</v>
      </c>
      <c r="V1033">
        <v>1000711</v>
      </c>
      <c r="W1033" t="s">
        <v>227</v>
      </c>
      <c r="X1033" t="s">
        <v>578</v>
      </c>
      <c r="Y1033" t="s">
        <v>280</v>
      </c>
      <c r="Z1033"/>
      <c r="AA1033"/>
      <c r="AB1033">
        <v>7</v>
      </c>
      <c r="AK1033"/>
      <c r="AM1033" s="5">
        <v>1</v>
      </c>
      <c r="AO1033" s="5">
        <v>1</v>
      </c>
    </row>
    <row r="1034" spans="1:41" ht="14.25" customHeight="1">
      <c r="A1034" s="5" t="s">
        <v>86</v>
      </c>
      <c r="B1034" s="48">
        <v>30890211</v>
      </c>
      <c r="C1034" t="s">
        <v>1392</v>
      </c>
      <c r="D1034" t="s">
        <v>94</v>
      </c>
      <c r="E1034">
        <v>93</v>
      </c>
      <c r="F1034" s="5">
        <v>1</v>
      </c>
      <c r="G1034">
        <v>279824</v>
      </c>
      <c r="H1034">
        <v>28173</v>
      </c>
      <c r="I1034">
        <v>6695</v>
      </c>
      <c r="J1034">
        <v>418</v>
      </c>
      <c r="K1034">
        <v>546</v>
      </c>
      <c r="L1034">
        <v>1832</v>
      </c>
      <c r="M1034">
        <v>79</v>
      </c>
      <c r="N1034">
        <v>199</v>
      </c>
      <c r="O1034" s="5">
        <v>0</v>
      </c>
      <c r="P1034">
        <v>39015</v>
      </c>
      <c r="Q1034">
        <v>39025</v>
      </c>
      <c r="R1034">
        <v>39035</v>
      </c>
      <c r="S1034">
        <v>39045</v>
      </c>
      <c r="T1034"/>
      <c r="U1034" t="s">
        <v>591</v>
      </c>
      <c r="V1034" s="5">
        <v>1003911</v>
      </c>
      <c r="W1034" t="s">
        <v>200</v>
      </c>
      <c r="X1034" s="5" t="s">
        <v>513</v>
      </c>
      <c r="Y1034" t="s">
        <v>317</v>
      </c>
      <c r="Z1034"/>
      <c r="AA1034"/>
      <c r="AB1034" s="5">
        <v>39</v>
      </c>
      <c r="AC1034"/>
      <c r="AD1034"/>
      <c r="AE1034" s="52" t="s">
        <v>1021</v>
      </c>
      <c r="AF1034">
        <v>39045</v>
      </c>
      <c r="AG1034"/>
      <c r="AK1034"/>
      <c r="AM1034" s="5">
        <v>3</v>
      </c>
      <c r="AO1034" s="5">
        <v>1</v>
      </c>
    </row>
    <row r="1035" spans="1:41" ht="14.25" customHeight="1">
      <c r="A1035" s="5" t="s">
        <v>86</v>
      </c>
      <c r="B1035" s="48">
        <v>30890215</v>
      </c>
      <c r="C1035" t="s">
        <v>1392</v>
      </c>
      <c r="D1035" t="s">
        <v>94</v>
      </c>
      <c r="E1035">
        <v>93</v>
      </c>
      <c r="F1035" s="5">
        <v>1</v>
      </c>
      <c r="G1035">
        <v>279824</v>
      </c>
      <c r="H1035">
        <v>28173</v>
      </c>
      <c r="I1035">
        <v>6695</v>
      </c>
      <c r="J1035">
        <v>418</v>
      </c>
      <c r="K1035">
        <v>546</v>
      </c>
      <c r="L1035">
        <v>1832</v>
      </c>
      <c r="M1035">
        <v>79</v>
      </c>
      <c r="N1035">
        <v>199</v>
      </c>
      <c r="O1035" s="5">
        <v>0</v>
      </c>
      <c r="P1035">
        <v>39015</v>
      </c>
      <c r="Q1035">
        <v>39025</v>
      </c>
      <c r="R1035">
        <v>39035</v>
      </c>
      <c r="S1035" t="s">
        <v>576</v>
      </c>
      <c r="T1035"/>
      <c r="U1035" t="s">
        <v>591</v>
      </c>
      <c r="V1035" s="5">
        <v>1003911</v>
      </c>
      <c r="W1035" t="s">
        <v>200</v>
      </c>
      <c r="X1035" s="5" t="s">
        <v>513</v>
      </c>
      <c r="Y1035" t="s">
        <v>317</v>
      </c>
      <c r="Z1035"/>
      <c r="AA1035"/>
      <c r="AB1035" s="5">
        <v>39</v>
      </c>
      <c r="AC1035"/>
      <c r="AD1035"/>
      <c r="AE1035" s="52" t="s">
        <v>1022</v>
      </c>
      <c r="AF1035"/>
      <c r="AG1035"/>
      <c r="AK1035"/>
      <c r="AM1035" s="5">
        <v>3</v>
      </c>
      <c r="AO1035" s="5">
        <v>1</v>
      </c>
    </row>
    <row r="1036" spans="1:41" ht="14.25" customHeight="1">
      <c r="A1036" s="5" t="s">
        <v>86</v>
      </c>
      <c r="B1036" s="48">
        <v>30890216</v>
      </c>
      <c r="C1036" t="s">
        <v>1392</v>
      </c>
      <c r="D1036" t="s">
        <v>94</v>
      </c>
      <c r="E1036">
        <v>93</v>
      </c>
      <c r="F1036" s="5">
        <v>1</v>
      </c>
      <c r="G1036">
        <v>279824</v>
      </c>
      <c r="H1036">
        <v>28173</v>
      </c>
      <c r="I1036">
        <v>6695</v>
      </c>
      <c r="J1036">
        <v>418</v>
      </c>
      <c r="K1036">
        <v>546</v>
      </c>
      <c r="L1036">
        <v>1832</v>
      </c>
      <c r="M1036">
        <v>79</v>
      </c>
      <c r="N1036">
        <v>199</v>
      </c>
      <c r="O1036" s="5">
        <v>0</v>
      </c>
      <c r="P1036">
        <v>39015</v>
      </c>
      <c r="Q1036">
        <v>39025</v>
      </c>
      <c r="R1036">
        <v>39035</v>
      </c>
      <c r="S1036" t="s">
        <v>576</v>
      </c>
      <c r="T1036"/>
      <c r="U1036" t="s">
        <v>591</v>
      </c>
      <c r="V1036" s="5">
        <v>1003911</v>
      </c>
      <c r="W1036" t="s">
        <v>200</v>
      </c>
      <c r="X1036" s="5" t="s">
        <v>513</v>
      </c>
      <c r="Y1036" t="s">
        <v>317</v>
      </c>
      <c r="Z1036"/>
      <c r="AA1036"/>
      <c r="AB1036" s="5">
        <v>39</v>
      </c>
      <c r="AC1036"/>
      <c r="AD1036"/>
      <c r="AE1036" s="52" t="s">
        <v>1022</v>
      </c>
      <c r="AF1036"/>
      <c r="AG1036"/>
      <c r="AK1036"/>
      <c r="AM1036" s="5">
        <v>3</v>
      </c>
      <c r="AO1036" s="5">
        <v>1</v>
      </c>
    </row>
    <row r="1037" spans="1:41" ht="14.25" customHeight="1">
      <c r="A1037" s="5" t="s">
        <v>86</v>
      </c>
      <c r="B1037" s="48">
        <v>30900111</v>
      </c>
      <c r="C1037" t="s">
        <v>1393</v>
      </c>
      <c r="D1037" t="s">
        <v>181</v>
      </c>
      <c r="E1037">
        <v>94</v>
      </c>
      <c r="F1037" s="5">
        <v>1</v>
      </c>
      <c r="G1037">
        <v>287137</v>
      </c>
      <c r="H1037">
        <v>22145</v>
      </c>
      <c r="I1037">
        <v>7348</v>
      </c>
      <c r="J1037">
        <v>394</v>
      </c>
      <c r="K1037">
        <v>204</v>
      </c>
      <c r="L1037">
        <v>1555</v>
      </c>
      <c r="M1037">
        <v>216</v>
      </c>
      <c r="N1037">
        <v>211</v>
      </c>
      <c r="O1037" s="5">
        <v>0</v>
      </c>
      <c r="P1037">
        <v>9015</v>
      </c>
      <c r="Q1037">
        <v>9025</v>
      </c>
      <c r="R1037">
        <v>9035</v>
      </c>
      <c r="S1037">
        <v>9045</v>
      </c>
      <c r="T1037"/>
      <c r="U1037" t="s">
        <v>595</v>
      </c>
      <c r="V1037" s="5">
        <v>1000911</v>
      </c>
      <c r="W1037" t="s">
        <v>183</v>
      </c>
      <c r="X1037" s="5" t="s">
        <v>596</v>
      </c>
      <c r="Y1037" t="s">
        <v>283</v>
      </c>
      <c r="Z1037"/>
      <c r="AA1037"/>
      <c r="AB1037" s="5">
        <v>9</v>
      </c>
      <c r="AC1037"/>
      <c r="AD1037"/>
      <c r="AE1037" s="52" t="s">
        <v>1024</v>
      </c>
      <c r="AF1037">
        <v>9045</v>
      </c>
      <c r="AG1037"/>
      <c r="AK1037"/>
      <c r="AM1037" s="5">
        <v>1</v>
      </c>
      <c r="AO1037" s="5">
        <v>1</v>
      </c>
    </row>
    <row r="1038" spans="1:41" ht="14.25" customHeight="1">
      <c r="A1038" s="5" t="s">
        <v>86</v>
      </c>
      <c r="B1038" s="48">
        <v>30900112</v>
      </c>
      <c r="C1038" s="10" t="s">
        <v>1394</v>
      </c>
      <c r="D1038" t="s">
        <v>165</v>
      </c>
      <c r="E1038">
        <v>94</v>
      </c>
      <c r="F1038" s="5">
        <v>1</v>
      </c>
      <c r="G1038">
        <v>222609</v>
      </c>
      <c r="H1038">
        <v>23142</v>
      </c>
      <c r="I1038">
        <v>6138</v>
      </c>
      <c r="J1038">
        <v>382</v>
      </c>
      <c r="K1038">
        <v>394</v>
      </c>
      <c r="L1038">
        <v>1575</v>
      </c>
      <c r="M1038">
        <v>166</v>
      </c>
      <c r="N1038">
        <v>191</v>
      </c>
      <c r="O1038" s="5">
        <v>0</v>
      </c>
      <c r="P1038">
        <v>14015</v>
      </c>
      <c r="Q1038">
        <v>14025</v>
      </c>
      <c r="R1038">
        <v>14035</v>
      </c>
      <c r="S1038" t="s">
        <v>576</v>
      </c>
      <c r="T1038"/>
      <c r="U1038" t="s">
        <v>486</v>
      </c>
      <c r="V1038" s="5">
        <v>1001411</v>
      </c>
      <c r="W1038" t="s">
        <v>167</v>
      </c>
      <c r="X1038" s="5" t="s">
        <v>487</v>
      </c>
      <c r="Y1038" t="s">
        <v>288</v>
      </c>
      <c r="Z1038"/>
      <c r="AA1038"/>
      <c r="AB1038" s="5">
        <v>14</v>
      </c>
      <c r="AC1038"/>
      <c r="AD1038"/>
      <c r="AE1038" s="52" t="s">
        <v>997</v>
      </c>
      <c r="AF1038"/>
      <c r="AG1038"/>
      <c r="AK1038"/>
      <c r="AM1038" s="5">
        <v>2</v>
      </c>
      <c r="AO1038" s="5">
        <v>1</v>
      </c>
    </row>
    <row r="1039" spans="1:41" ht="14.25" customHeight="1">
      <c r="A1039" s="5" t="s">
        <v>86</v>
      </c>
      <c r="B1039" s="48">
        <v>30900113</v>
      </c>
      <c r="C1039" t="s">
        <v>1395</v>
      </c>
      <c r="D1039" t="s">
        <v>219</v>
      </c>
      <c r="E1039">
        <v>94</v>
      </c>
      <c r="F1039" s="5">
        <v>1</v>
      </c>
      <c r="G1039">
        <v>209531</v>
      </c>
      <c r="H1039">
        <v>18827</v>
      </c>
      <c r="I1039">
        <v>6071</v>
      </c>
      <c r="J1039">
        <v>334</v>
      </c>
      <c r="K1039">
        <v>326</v>
      </c>
      <c r="L1039">
        <v>1615</v>
      </c>
      <c r="M1039">
        <v>86</v>
      </c>
      <c r="N1039">
        <v>191</v>
      </c>
      <c r="O1039" s="5">
        <v>0</v>
      </c>
      <c r="P1039">
        <v>27015</v>
      </c>
      <c r="Q1039">
        <v>27025</v>
      </c>
      <c r="R1039">
        <v>27035</v>
      </c>
      <c r="S1039" t="s">
        <v>576</v>
      </c>
      <c r="T1039"/>
      <c r="U1039" t="s">
        <v>498</v>
      </c>
      <c r="V1039" s="5">
        <v>1002711</v>
      </c>
      <c r="W1039" t="s">
        <v>221</v>
      </c>
      <c r="X1039" s="5" t="s">
        <v>499</v>
      </c>
      <c r="Y1039" t="s">
        <v>302</v>
      </c>
      <c r="Z1039"/>
      <c r="AA1039"/>
      <c r="AB1039" s="5">
        <v>27</v>
      </c>
      <c r="AC1039"/>
      <c r="AD1039"/>
      <c r="AE1039" s="48"/>
      <c r="AF1039"/>
      <c r="AG1039"/>
      <c r="AK1039"/>
      <c r="AM1039" s="5">
        <v>1</v>
      </c>
      <c r="AO1039" s="5">
        <v>1</v>
      </c>
    </row>
    <row r="1040" spans="1:41" ht="14.25" customHeight="1">
      <c r="A1040" s="5" t="s">
        <v>86</v>
      </c>
      <c r="B1040" s="48">
        <v>30900114</v>
      </c>
      <c r="C1040" t="s">
        <v>1396</v>
      </c>
      <c r="D1040" t="s">
        <v>97</v>
      </c>
      <c r="E1040">
        <v>94</v>
      </c>
      <c r="F1040" s="5">
        <v>1</v>
      </c>
      <c r="G1040">
        <v>253482</v>
      </c>
      <c r="H1040">
        <v>21146</v>
      </c>
      <c r="I1040">
        <v>6707</v>
      </c>
      <c r="J1040">
        <v>403</v>
      </c>
      <c r="K1040">
        <v>210</v>
      </c>
      <c r="L1040">
        <v>1755</v>
      </c>
      <c r="M1040">
        <v>241</v>
      </c>
      <c r="N1040">
        <v>191</v>
      </c>
      <c r="O1040" s="5">
        <v>0</v>
      </c>
      <c r="P1040">
        <v>17015</v>
      </c>
      <c r="Q1040">
        <v>17025</v>
      </c>
      <c r="R1040">
        <v>17035</v>
      </c>
      <c r="S1040" t="s">
        <v>576</v>
      </c>
      <c r="T1040"/>
      <c r="U1040" t="s">
        <v>455</v>
      </c>
      <c r="V1040" s="5">
        <v>1001711</v>
      </c>
      <c r="W1040">
        <v>313001700</v>
      </c>
      <c r="X1040" s="5">
        <v>321001701</v>
      </c>
      <c r="Y1040" t="s">
        <v>293</v>
      </c>
      <c r="Z1040"/>
      <c r="AA1040"/>
      <c r="AB1040" s="5">
        <v>17</v>
      </c>
      <c r="AC1040"/>
      <c r="AD1040"/>
      <c r="AE1040" s="48"/>
      <c r="AF1040"/>
      <c r="AG1040"/>
      <c r="AK1040"/>
      <c r="AM1040" s="5">
        <v>4</v>
      </c>
      <c r="AO1040" s="5">
        <v>1</v>
      </c>
    </row>
    <row r="1041" spans="1:41" ht="14.25" customHeight="1">
      <c r="A1041" s="5" t="s">
        <v>86</v>
      </c>
      <c r="B1041" s="48">
        <v>30900115</v>
      </c>
      <c r="C1041" t="s">
        <v>1397</v>
      </c>
      <c r="D1041" t="s">
        <v>184</v>
      </c>
      <c r="E1041">
        <v>94</v>
      </c>
      <c r="F1041" s="5">
        <v>1</v>
      </c>
      <c r="G1041">
        <v>243190</v>
      </c>
      <c r="H1041">
        <v>21146</v>
      </c>
      <c r="I1041">
        <v>6422</v>
      </c>
      <c r="J1041">
        <v>413</v>
      </c>
      <c r="K1041">
        <v>370</v>
      </c>
      <c r="L1041">
        <v>1555</v>
      </c>
      <c r="M1041">
        <v>86</v>
      </c>
      <c r="N1041">
        <v>196</v>
      </c>
      <c r="O1041" s="5">
        <v>0</v>
      </c>
      <c r="P1041">
        <v>16015</v>
      </c>
      <c r="Q1041">
        <v>16025</v>
      </c>
      <c r="R1041">
        <v>16035</v>
      </c>
      <c r="S1041" t="s">
        <v>576</v>
      </c>
      <c r="T1041"/>
      <c r="U1041" t="s">
        <v>438</v>
      </c>
      <c r="V1041" s="5">
        <v>1001611</v>
      </c>
      <c r="W1041" t="s">
        <v>186</v>
      </c>
      <c r="X1041" s="5" t="s">
        <v>439</v>
      </c>
      <c r="Y1041" t="s">
        <v>291</v>
      </c>
      <c r="Z1041"/>
      <c r="AA1041"/>
      <c r="AB1041" s="5">
        <v>16</v>
      </c>
      <c r="AC1041"/>
      <c r="AD1041"/>
      <c r="AE1041" s="48"/>
      <c r="AF1041"/>
      <c r="AG1041"/>
      <c r="AK1041"/>
      <c r="AM1041" s="5">
        <v>1</v>
      </c>
      <c r="AO1041" s="5">
        <v>1</v>
      </c>
    </row>
    <row r="1042" spans="1:41" ht="14.25" customHeight="1">
      <c r="A1042" t="s">
        <v>86</v>
      </c>
      <c r="B1042" s="55">
        <v>30900116</v>
      </c>
      <c r="C1042" s="10" t="s">
        <v>1398</v>
      </c>
      <c r="D1042" t="s">
        <v>225</v>
      </c>
      <c r="E1042">
        <v>94</v>
      </c>
      <c r="F1042">
        <v>1</v>
      </c>
      <c r="G1042">
        <v>276845</v>
      </c>
      <c r="H1042">
        <v>24140</v>
      </c>
      <c r="I1042">
        <v>7632</v>
      </c>
      <c r="J1042">
        <v>364</v>
      </c>
      <c r="K1042">
        <v>410</v>
      </c>
      <c r="L1042">
        <v>1795</v>
      </c>
      <c r="M1042">
        <v>86</v>
      </c>
      <c r="N1042">
        <v>221</v>
      </c>
      <c r="O1042" s="5">
        <v>0</v>
      </c>
      <c r="P1042">
        <v>7015</v>
      </c>
      <c r="Q1042">
        <v>7025</v>
      </c>
      <c r="R1042">
        <v>7035</v>
      </c>
      <c r="S1042" t="s">
        <v>576</v>
      </c>
      <c r="T1042"/>
      <c r="U1042" t="s">
        <v>577</v>
      </c>
      <c r="V1042">
        <v>1000711</v>
      </c>
      <c r="W1042" t="s">
        <v>227</v>
      </c>
      <c r="X1042" t="s">
        <v>578</v>
      </c>
      <c r="Y1042" t="s">
        <v>280</v>
      </c>
      <c r="Z1042"/>
      <c r="AA1042"/>
      <c r="AB1042">
        <v>7</v>
      </c>
      <c r="AK1042"/>
      <c r="AM1042" s="5">
        <v>1</v>
      </c>
      <c r="AO1042" s="5">
        <v>1</v>
      </c>
    </row>
    <row r="1043" spans="1:41" ht="14.25" customHeight="1">
      <c r="A1043" s="5" t="s">
        <v>86</v>
      </c>
      <c r="B1043" s="52">
        <v>30900211</v>
      </c>
      <c r="C1043" t="s">
        <v>1399</v>
      </c>
      <c r="D1043" t="s">
        <v>147</v>
      </c>
      <c r="E1043">
        <v>94</v>
      </c>
      <c r="F1043" s="5">
        <v>1</v>
      </c>
      <c r="G1043">
        <v>298946</v>
      </c>
      <c r="H1043">
        <v>29622</v>
      </c>
      <c r="I1043">
        <v>7632</v>
      </c>
      <c r="J1043">
        <v>386</v>
      </c>
      <c r="K1043">
        <v>440</v>
      </c>
      <c r="L1043">
        <v>1665</v>
      </c>
      <c r="M1043">
        <v>86</v>
      </c>
      <c r="N1043">
        <v>226</v>
      </c>
      <c r="O1043" s="5">
        <v>0</v>
      </c>
      <c r="P1043">
        <v>3015</v>
      </c>
      <c r="Q1043">
        <v>3025</v>
      </c>
      <c r="R1043">
        <v>3035</v>
      </c>
      <c r="S1043">
        <v>3045</v>
      </c>
      <c r="T1043"/>
      <c r="U1043" t="s">
        <v>605</v>
      </c>
      <c r="V1043" s="5">
        <v>1000311</v>
      </c>
      <c r="W1043" t="s">
        <v>149</v>
      </c>
      <c r="X1043" s="5" t="s">
        <v>606</v>
      </c>
      <c r="Y1043" t="s">
        <v>275</v>
      </c>
      <c r="Z1043"/>
      <c r="AA1043"/>
      <c r="AB1043" s="5">
        <v>3</v>
      </c>
      <c r="AC1043"/>
      <c r="AD1043"/>
      <c r="AE1043" s="52" t="s">
        <v>1031</v>
      </c>
      <c r="AF1043">
        <v>3045</v>
      </c>
      <c r="AG1043"/>
      <c r="AK1043"/>
      <c r="AM1043" s="5">
        <v>2</v>
      </c>
      <c r="AO1043" s="5">
        <v>1</v>
      </c>
    </row>
    <row r="1044" spans="1:41" ht="14.25" customHeight="1">
      <c r="A1044" s="5" t="s">
        <v>86</v>
      </c>
      <c r="B1044" s="48">
        <v>30900212</v>
      </c>
      <c r="C1044" t="s">
        <v>1400</v>
      </c>
      <c r="D1044" t="s">
        <v>187</v>
      </c>
      <c r="E1044">
        <v>94</v>
      </c>
      <c r="F1044" s="5">
        <v>1</v>
      </c>
      <c r="G1044">
        <v>249334</v>
      </c>
      <c r="H1044">
        <v>25788</v>
      </c>
      <c r="I1044">
        <v>6640</v>
      </c>
      <c r="J1044">
        <v>375</v>
      </c>
      <c r="K1044">
        <v>240</v>
      </c>
      <c r="L1044">
        <v>1615</v>
      </c>
      <c r="M1044">
        <v>121</v>
      </c>
      <c r="N1044">
        <v>181</v>
      </c>
      <c r="O1044" s="5">
        <v>0</v>
      </c>
      <c r="P1044">
        <v>21015</v>
      </c>
      <c r="Q1044">
        <v>21025</v>
      </c>
      <c r="R1044">
        <v>21035</v>
      </c>
      <c r="S1044" t="s">
        <v>576</v>
      </c>
      <c r="T1044"/>
      <c r="U1044" s="10" t="s">
        <v>609</v>
      </c>
      <c r="V1044" s="5">
        <v>1002111</v>
      </c>
      <c r="W1044">
        <v>313002100</v>
      </c>
      <c r="X1044" s="5">
        <v>321002101</v>
      </c>
      <c r="Y1044" t="s">
        <v>288</v>
      </c>
      <c r="Z1044"/>
      <c r="AA1044"/>
      <c r="AB1044" s="5">
        <v>21</v>
      </c>
      <c r="AC1044"/>
      <c r="AD1044"/>
      <c r="AE1044" s="48"/>
      <c r="AF1044"/>
      <c r="AG1044"/>
      <c r="AK1044"/>
      <c r="AM1044" s="5">
        <v>2</v>
      </c>
      <c r="AO1044" s="5">
        <v>1</v>
      </c>
    </row>
    <row r="1045" spans="1:41" ht="14.25" customHeight="1">
      <c r="A1045" s="5" t="s">
        <v>86</v>
      </c>
      <c r="B1045" s="48">
        <v>30900213</v>
      </c>
      <c r="C1045" t="s">
        <v>1401</v>
      </c>
      <c r="D1045" t="s">
        <v>193</v>
      </c>
      <c r="E1045">
        <v>94</v>
      </c>
      <c r="F1045" s="5">
        <v>1</v>
      </c>
      <c r="G1045">
        <v>237656</v>
      </c>
      <c r="H1045">
        <v>17496</v>
      </c>
      <c r="I1045">
        <v>6640</v>
      </c>
      <c r="J1045">
        <v>419</v>
      </c>
      <c r="K1045">
        <v>350</v>
      </c>
      <c r="L1045">
        <v>1475</v>
      </c>
      <c r="M1045">
        <v>86</v>
      </c>
      <c r="N1045">
        <v>176</v>
      </c>
      <c r="O1045" s="5">
        <v>0</v>
      </c>
      <c r="P1045">
        <v>26015</v>
      </c>
      <c r="Q1045">
        <v>26025</v>
      </c>
      <c r="R1045">
        <v>26035</v>
      </c>
      <c r="S1045" t="s">
        <v>576</v>
      </c>
      <c r="T1045"/>
      <c r="U1045" t="s">
        <v>611</v>
      </c>
      <c r="V1045" s="5">
        <v>1002611</v>
      </c>
      <c r="W1045" t="s">
        <v>195</v>
      </c>
      <c r="X1045" s="5" t="s">
        <v>461</v>
      </c>
      <c r="Y1045" t="s">
        <v>301</v>
      </c>
      <c r="Z1045"/>
      <c r="AA1045"/>
      <c r="AB1045" s="5">
        <v>26</v>
      </c>
      <c r="AC1045"/>
      <c r="AD1045"/>
      <c r="AE1045" s="48"/>
      <c r="AF1045"/>
      <c r="AG1045"/>
      <c r="AK1045"/>
      <c r="AM1045" s="5">
        <v>1</v>
      </c>
      <c r="AO1045" s="5">
        <v>1</v>
      </c>
    </row>
    <row r="1046" spans="1:41" ht="14.25" customHeight="1">
      <c r="A1046" s="5" t="s">
        <v>86</v>
      </c>
      <c r="B1046" s="48">
        <v>30900214</v>
      </c>
      <c r="C1046" s="10" t="s">
        <v>1402</v>
      </c>
      <c r="D1046" t="s">
        <v>243</v>
      </c>
      <c r="E1046">
        <v>94</v>
      </c>
      <c r="F1046" s="5">
        <v>1</v>
      </c>
      <c r="G1046">
        <v>249334</v>
      </c>
      <c r="H1046">
        <v>17496</v>
      </c>
      <c r="I1046">
        <v>6640</v>
      </c>
      <c r="J1046">
        <v>386</v>
      </c>
      <c r="K1046">
        <v>308</v>
      </c>
      <c r="L1046">
        <v>1465</v>
      </c>
      <c r="M1046">
        <v>86</v>
      </c>
      <c r="N1046">
        <v>176</v>
      </c>
      <c r="O1046" s="5">
        <v>0</v>
      </c>
      <c r="P1046">
        <v>33015</v>
      </c>
      <c r="Q1046">
        <v>33065</v>
      </c>
      <c r="R1046">
        <v>33075</v>
      </c>
      <c r="S1046" t="s">
        <v>576</v>
      </c>
      <c r="T1046"/>
      <c r="U1046" t="s">
        <v>448</v>
      </c>
      <c r="V1046" s="5">
        <v>1003311</v>
      </c>
      <c r="W1046" t="s">
        <v>245</v>
      </c>
      <c r="X1046" s="5" t="s">
        <v>523</v>
      </c>
      <c r="Y1046" t="s">
        <v>309</v>
      </c>
      <c r="Z1046"/>
      <c r="AA1046"/>
      <c r="AB1046" s="5">
        <v>33</v>
      </c>
      <c r="AC1046"/>
      <c r="AD1046"/>
      <c r="AE1046" s="48"/>
      <c r="AF1046"/>
      <c r="AG1046"/>
      <c r="AK1046"/>
      <c r="AM1046" s="5">
        <v>1</v>
      </c>
      <c r="AO1046" s="5">
        <v>1</v>
      </c>
    </row>
    <row r="1047" spans="1:41" s="1" customFormat="1">
      <c r="A1047" s="1" t="s">
        <v>86</v>
      </c>
      <c r="B1047" s="56">
        <v>30910111</v>
      </c>
      <c r="C1047" s="1" t="s">
        <v>1403</v>
      </c>
      <c r="D1047" s="1" t="s">
        <v>614</v>
      </c>
      <c r="E1047" s="1">
        <v>94</v>
      </c>
      <c r="F1047" s="1">
        <v>1</v>
      </c>
      <c r="G1047" s="1">
        <v>247620</v>
      </c>
      <c r="H1047" s="1">
        <v>26290</v>
      </c>
      <c r="I1047" s="1">
        <v>6495</v>
      </c>
      <c r="J1047" s="1">
        <v>439</v>
      </c>
      <c r="K1047" s="1">
        <v>434</v>
      </c>
      <c r="L1047" s="1">
        <v>1966</v>
      </c>
      <c r="M1047" s="1">
        <v>104</v>
      </c>
      <c r="N1047" s="1">
        <v>169</v>
      </c>
      <c r="O1047" s="1">
        <v>0</v>
      </c>
      <c r="P1047" s="1">
        <v>48015</v>
      </c>
      <c r="Q1047" s="1">
        <v>48055</v>
      </c>
      <c r="R1047" s="1">
        <v>48035</v>
      </c>
      <c r="S1047" s="1">
        <v>48045</v>
      </c>
      <c r="U1047" s="2" t="s">
        <v>615</v>
      </c>
      <c r="V1047" s="1">
        <v>1004811</v>
      </c>
      <c r="W1047" s="60">
        <v>313004800</v>
      </c>
      <c r="X1047" s="1">
        <v>321004801</v>
      </c>
      <c r="Y1047" s="60" t="s">
        <v>319</v>
      </c>
      <c r="AB1047" s="1">
        <v>48</v>
      </c>
      <c r="AE1047" s="64" t="s">
        <v>898</v>
      </c>
      <c r="AF1047" s="1">
        <v>48045</v>
      </c>
      <c r="AI1047" s="60"/>
      <c r="AM1047" s="1">
        <v>3</v>
      </c>
      <c r="AO1047" s="5">
        <v>1</v>
      </c>
    </row>
    <row r="1048" spans="1:41" s="2" customFormat="1" ht="14.25" customHeight="1">
      <c r="A1048" s="2" t="s">
        <v>86</v>
      </c>
      <c r="B1048" s="56">
        <v>30910112</v>
      </c>
      <c r="C1048" s="2" t="s">
        <v>1404</v>
      </c>
      <c r="D1048" s="2" t="s">
        <v>228</v>
      </c>
      <c r="E1048" s="57">
        <v>94</v>
      </c>
      <c r="F1048" s="1">
        <v>1</v>
      </c>
      <c r="G1048" s="1">
        <v>234457</v>
      </c>
      <c r="H1048" s="1">
        <v>23954</v>
      </c>
      <c r="I1048" s="1">
        <v>6707</v>
      </c>
      <c r="J1048" s="1">
        <v>362</v>
      </c>
      <c r="K1048" s="1">
        <v>330</v>
      </c>
      <c r="L1048" s="1">
        <v>1646</v>
      </c>
      <c r="M1048" s="1">
        <v>214</v>
      </c>
      <c r="N1048" s="1">
        <v>214</v>
      </c>
      <c r="O1048" s="1">
        <v>0</v>
      </c>
      <c r="P1048" s="2">
        <v>18015</v>
      </c>
      <c r="Q1048" s="2">
        <v>18075</v>
      </c>
      <c r="R1048" s="2">
        <v>18085</v>
      </c>
      <c r="U1048" s="2" t="s">
        <v>618</v>
      </c>
      <c r="V1048" s="2">
        <v>1001811</v>
      </c>
      <c r="W1048" s="2" t="s">
        <v>230</v>
      </c>
      <c r="X1048" s="2" t="s">
        <v>619</v>
      </c>
      <c r="Y1048" s="2" t="s">
        <v>293</v>
      </c>
      <c r="AB1048" s="2">
        <v>18</v>
      </c>
      <c r="AE1048" s="56"/>
      <c r="AM1048" s="2">
        <v>1</v>
      </c>
      <c r="AO1048" s="5">
        <v>1</v>
      </c>
    </row>
    <row r="1049" spans="1:41" s="2" customFormat="1" ht="14.25" customHeight="1">
      <c r="A1049" s="2" t="s">
        <v>86</v>
      </c>
      <c r="B1049" s="56">
        <v>30910113</v>
      </c>
      <c r="C1049" s="2" t="s">
        <v>1405</v>
      </c>
      <c r="D1049" s="2" t="s">
        <v>243</v>
      </c>
      <c r="E1049" s="57">
        <v>94</v>
      </c>
      <c r="F1049" s="1">
        <v>1</v>
      </c>
      <c r="G1049" s="1">
        <v>221302</v>
      </c>
      <c r="H1049" s="1">
        <v>16932</v>
      </c>
      <c r="I1049" s="1">
        <v>6640</v>
      </c>
      <c r="J1049" s="1">
        <v>386</v>
      </c>
      <c r="K1049" s="1">
        <v>308</v>
      </c>
      <c r="L1049" s="1">
        <v>1516</v>
      </c>
      <c r="M1049" s="1">
        <v>104</v>
      </c>
      <c r="N1049" s="1">
        <v>194</v>
      </c>
      <c r="O1049" s="1">
        <v>0</v>
      </c>
      <c r="P1049" s="2">
        <v>33015</v>
      </c>
      <c r="Q1049" s="2">
        <v>33065</v>
      </c>
      <c r="R1049" s="2">
        <v>33075</v>
      </c>
      <c r="U1049" s="2" t="s">
        <v>448</v>
      </c>
      <c r="V1049" s="2">
        <v>1003311</v>
      </c>
      <c r="W1049" s="2" t="s">
        <v>245</v>
      </c>
      <c r="X1049" s="2" t="s">
        <v>523</v>
      </c>
      <c r="Y1049" s="2" t="s">
        <v>309</v>
      </c>
      <c r="AB1049" s="2">
        <v>33</v>
      </c>
      <c r="AE1049" s="56"/>
      <c r="AM1049" s="2">
        <v>1</v>
      </c>
      <c r="AO1049" s="5">
        <v>1</v>
      </c>
    </row>
    <row r="1050" spans="1:41" s="2" customFormat="1" ht="14.25" customHeight="1">
      <c r="A1050" s="2" t="s">
        <v>86</v>
      </c>
      <c r="B1050" s="56">
        <v>30910114</v>
      </c>
      <c r="C1050" s="1" t="s">
        <v>1406</v>
      </c>
      <c r="D1050" s="2" t="s">
        <v>168</v>
      </c>
      <c r="E1050" s="57">
        <v>94</v>
      </c>
      <c r="F1050" s="1">
        <v>1</v>
      </c>
      <c r="G1050" s="1">
        <v>244822</v>
      </c>
      <c r="H1050" s="1">
        <v>23278</v>
      </c>
      <c r="I1050" s="1">
        <v>6422</v>
      </c>
      <c r="J1050" s="1">
        <v>378</v>
      </c>
      <c r="K1050" s="1">
        <v>216</v>
      </c>
      <c r="L1050" s="1">
        <v>1806</v>
      </c>
      <c r="M1050" s="1">
        <v>104</v>
      </c>
      <c r="N1050" s="1">
        <v>224</v>
      </c>
      <c r="O1050" s="1">
        <v>0</v>
      </c>
      <c r="P1050" s="2">
        <v>15015</v>
      </c>
      <c r="Q1050" s="2">
        <v>15025</v>
      </c>
      <c r="R1050" s="2">
        <v>15035</v>
      </c>
      <c r="U1050" s="2" t="s">
        <v>502</v>
      </c>
      <c r="V1050" s="2">
        <v>1001511</v>
      </c>
      <c r="W1050" s="2" t="s">
        <v>170</v>
      </c>
      <c r="X1050" s="2" t="s">
        <v>491</v>
      </c>
      <c r="Y1050" s="2" t="s">
        <v>290</v>
      </c>
      <c r="AB1050" s="2">
        <v>15</v>
      </c>
      <c r="AE1050" s="56"/>
      <c r="AM1050" s="2">
        <v>3</v>
      </c>
      <c r="AO1050" s="5">
        <v>1</v>
      </c>
    </row>
    <row r="1051" spans="1:41" s="2" customFormat="1" ht="14.25" customHeight="1">
      <c r="A1051" s="2" t="s">
        <v>86</v>
      </c>
      <c r="B1051" s="56">
        <v>30910115</v>
      </c>
      <c r="C1051" s="2" t="s">
        <v>1407</v>
      </c>
      <c r="D1051" s="2" t="s">
        <v>95</v>
      </c>
      <c r="E1051" s="57">
        <v>94</v>
      </c>
      <c r="F1051" s="1">
        <v>1</v>
      </c>
      <c r="G1051" s="1">
        <v>244822</v>
      </c>
      <c r="H1051" s="1">
        <v>19943</v>
      </c>
      <c r="I1051" s="1">
        <v>6707</v>
      </c>
      <c r="J1051" s="1">
        <v>407</v>
      </c>
      <c r="K1051" s="1">
        <v>204</v>
      </c>
      <c r="L1051" s="1">
        <v>1806</v>
      </c>
      <c r="M1051" s="1">
        <v>174</v>
      </c>
      <c r="N1051" s="1">
        <v>204</v>
      </c>
      <c r="O1051" s="1">
        <v>0</v>
      </c>
      <c r="P1051" s="2">
        <v>40015</v>
      </c>
      <c r="Q1051" s="2">
        <v>40075</v>
      </c>
      <c r="R1051" s="2">
        <v>40065</v>
      </c>
      <c r="U1051" s="2" t="s">
        <v>623</v>
      </c>
      <c r="V1051" s="2">
        <v>1004011</v>
      </c>
      <c r="W1051" s="2">
        <v>313004000</v>
      </c>
      <c r="X1051" s="2">
        <v>321004001</v>
      </c>
      <c r="Y1051" s="2" t="s">
        <v>318</v>
      </c>
      <c r="AB1051" s="2">
        <v>40</v>
      </c>
      <c r="AE1051" s="56"/>
      <c r="AM1051" s="2">
        <v>4</v>
      </c>
      <c r="AO1051" s="5">
        <v>1</v>
      </c>
    </row>
    <row r="1052" spans="1:41" s="2" customFormat="1" ht="14.25">
      <c r="A1052" s="2" t="s">
        <v>86</v>
      </c>
      <c r="B1052" s="56">
        <v>30910116</v>
      </c>
      <c r="C1052" s="1" t="s">
        <v>1408</v>
      </c>
      <c r="D1052" s="2" t="s">
        <v>184</v>
      </c>
      <c r="E1052" s="57">
        <v>94</v>
      </c>
      <c r="F1052" s="1">
        <v>1</v>
      </c>
      <c r="G1052" s="1">
        <v>244822</v>
      </c>
      <c r="H1052" s="1">
        <v>21272</v>
      </c>
      <c r="I1052" s="1">
        <v>6422</v>
      </c>
      <c r="J1052" s="1">
        <v>413</v>
      </c>
      <c r="K1052" s="1">
        <v>370</v>
      </c>
      <c r="L1052" s="1">
        <v>1606</v>
      </c>
      <c r="M1052" s="1">
        <v>104</v>
      </c>
      <c r="N1052" s="1">
        <v>214</v>
      </c>
      <c r="O1052" s="1">
        <v>0</v>
      </c>
      <c r="P1052" s="2">
        <v>16015</v>
      </c>
      <c r="Q1052" s="2">
        <v>16025</v>
      </c>
      <c r="R1052" s="2">
        <v>16035</v>
      </c>
      <c r="U1052" s="2" t="s">
        <v>438</v>
      </c>
      <c r="V1052" s="2">
        <v>1001611</v>
      </c>
      <c r="W1052" s="2" t="s">
        <v>186</v>
      </c>
      <c r="X1052" s="2" t="s">
        <v>439</v>
      </c>
      <c r="Y1052" s="2" t="s">
        <v>291</v>
      </c>
      <c r="AB1052" s="2">
        <v>16</v>
      </c>
      <c r="AE1052" s="56"/>
      <c r="AM1052" s="2">
        <v>1</v>
      </c>
      <c r="AO1052" s="5">
        <v>1</v>
      </c>
    </row>
    <row r="1053" spans="1:41" s="1" customFormat="1" ht="14.25" customHeight="1">
      <c r="A1053" s="1" t="s">
        <v>86</v>
      </c>
      <c r="B1053" s="56">
        <v>30910211</v>
      </c>
      <c r="C1053" s="2" t="s">
        <v>1409</v>
      </c>
      <c r="D1053" s="2" t="s">
        <v>231</v>
      </c>
      <c r="E1053" s="2">
        <v>94</v>
      </c>
      <c r="F1053" s="1">
        <v>1</v>
      </c>
      <c r="G1053" s="2">
        <v>417301</v>
      </c>
      <c r="H1053" s="2">
        <v>23774</v>
      </c>
      <c r="I1053" s="2">
        <v>6138</v>
      </c>
      <c r="J1053" s="2">
        <v>377</v>
      </c>
      <c r="K1053" s="2">
        <v>370</v>
      </c>
      <c r="L1053" s="2">
        <v>1566</v>
      </c>
      <c r="M1053" s="2">
        <v>104</v>
      </c>
      <c r="N1053" s="2">
        <v>224</v>
      </c>
      <c r="O1053" s="1">
        <v>0</v>
      </c>
      <c r="P1053" s="2">
        <v>20015</v>
      </c>
      <c r="Q1053" s="2">
        <v>20025</v>
      </c>
      <c r="R1053" s="2">
        <v>20035</v>
      </c>
      <c r="S1053" s="2"/>
      <c r="T1053" s="2"/>
      <c r="U1053" s="2" t="s">
        <v>455</v>
      </c>
      <c r="V1053" s="1">
        <v>1002011</v>
      </c>
      <c r="W1053" s="2">
        <v>313002000</v>
      </c>
      <c r="X1053" s="1">
        <v>321002001</v>
      </c>
      <c r="Y1053" s="2" t="s">
        <v>294</v>
      </c>
      <c r="Z1053" s="2"/>
      <c r="AA1053" s="2"/>
      <c r="AB1053" s="1">
        <v>20</v>
      </c>
      <c r="AC1053" s="2"/>
      <c r="AD1053" s="2"/>
      <c r="AE1053" s="64" t="s">
        <v>1042</v>
      </c>
      <c r="AF1053" s="2"/>
      <c r="AG1053" s="2"/>
      <c r="AI1053" s="60"/>
      <c r="AK1053" s="2"/>
      <c r="AM1053" s="1">
        <v>3</v>
      </c>
      <c r="AO1053" s="5">
        <v>1</v>
      </c>
    </row>
    <row r="1054" spans="1:41" s="1" customFormat="1" ht="14.25" customHeight="1">
      <c r="A1054" s="1" t="s">
        <v>86</v>
      </c>
      <c r="B1054" s="56">
        <v>30910212</v>
      </c>
      <c r="C1054" s="2" t="s">
        <v>1410</v>
      </c>
      <c r="D1054" s="2" t="s">
        <v>255</v>
      </c>
      <c r="E1054" s="2">
        <v>94</v>
      </c>
      <c r="F1054" s="1">
        <v>1</v>
      </c>
      <c r="G1054" s="2">
        <v>259373</v>
      </c>
      <c r="H1054" s="2">
        <v>13790</v>
      </c>
      <c r="I1054" s="2">
        <v>6283</v>
      </c>
      <c r="J1054" s="2">
        <v>404</v>
      </c>
      <c r="K1054" s="2">
        <v>288</v>
      </c>
      <c r="L1054" s="2">
        <v>1486</v>
      </c>
      <c r="M1054" s="2">
        <v>104</v>
      </c>
      <c r="N1054" s="2">
        <v>194</v>
      </c>
      <c r="O1054" s="1">
        <v>0</v>
      </c>
      <c r="P1054" s="2">
        <v>34015</v>
      </c>
      <c r="Q1054" s="2">
        <v>34025</v>
      </c>
      <c r="R1054" s="2">
        <v>34035</v>
      </c>
      <c r="S1054" s="2"/>
      <c r="T1054" s="2"/>
      <c r="U1054" s="2" t="s">
        <v>518</v>
      </c>
      <c r="V1054" s="1">
        <v>1003411</v>
      </c>
      <c r="W1054" s="2" t="s">
        <v>257</v>
      </c>
      <c r="X1054" s="1" t="s">
        <v>519</v>
      </c>
      <c r="Y1054" s="2" t="s">
        <v>311</v>
      </c>
      <c r="Z1054" s="2"/>
      <c r="AA1054" s="2"/>
      <c r="AB1054" s="1">
        <v>34</v>
      </c>
      <c r="AC1054" s="2"/>
      <c r="AD1054" s="2"/>
      <c r="AE1054" s="64" t="s">
        <v>838</v>
      </c>
      <c r="AF1054" s="2"/>
      <c r="AG1054" s="2"/>
      <c r="AI1054" s="60"/>
      <c r="AK1054" s="2"/>
      <c r="AM1054" s="1">
        <v>1</v>
      </c>
      <c r="AO1054" s="5">
        <v>1</v>
      </c>
    </row>
    <row r="1055" spans="1:41" s="1" customFormat="1" ht="14.25" customHeight="1">
      <c r="A1055" s="1" t="s">
        <v>86</v>
      </c>
      <c r="B1055" s="56">
        <v>30910213</v>
      </c>
      <c r="C1055" s="2" t="s">
        <v>1411</v>
      </c>
      <c r="D1055" s="2" t="s">
        <v>173</v>
      </c>
      <c r="E1055" s="2">
        <v>94</v>
      </c>
      <c r="F1055" s="1">
        <v>1</v>
      </c>
      <c r="G1055" s="2">
        <v>300946</v>
      </c>
      <c r="H1055" s="2">
        <v>20020</v>
      </c>
      <c r="I1055" s="2">
        <v>6991</v>
      </c>
      <c r="J1055" s="2">
        <v>335</v>
      </c>
      <c r="K1055" s="2">
        <v>370</v>
      </c>
      <c r="L1055" s="2">
        <v>1806</v>
      </c>
      <c r="M1055" s="2">
        <v>104</v>
      </c>
      <c r="N1055" s="2">
        <v>214</v>
      </c>
      <c r="O1055" s="1">
        <v>0</v>
      </c>
      <c r="P1055" s="2">
        <v>19015</v>
      </c>
      <c r="Q1055" s="2">
        <v>19025</v>
      </c>
      <c r="R1055" s="2">
        <v>19035</v>
      </c>
      <c r="S1055" s="2"/>
      <c r="T1055" s="2"/>
      <c r="U1055" s="2" t="s">
        <v>455</v>
      </c>
      <c r="V1055" s="1">
        <v>1001911</v>
      </c>
      <c r="W1055" s="2" t="s">
        <v>175</v>
      </c>
      <c r="X1055" s="1" t="s">
        <v>442</v>
      </c>
      <c r="Y1055" s="2" t="s">
        <v>294</v>
      </c>
      <c r="Z1055" s="2"/>
      <c r="AA1055" s="2"/>
      <c r="AB1055" s="1">
        <v>19</v>
      </c>
      <c r="AC1055" s="2"/>
      <c r="AD1055" s="2"/>
      <c r="AE1055" s="64" t="s">
        <v>840</v>
      </c>
      <c r="AF1055" s="2"/>
      <c r="AG1055" s="2"/>
      <c r="AI1055" s="60"/>
      <c r="AK1055" s="2"/>
      <c r="AM1055" s="1">
        <v>1</v>
      </c>
      <c r="AO1055" s="5">
        <v>1</v>
      </c>
    </row>
    <row r="1056" spans="1:41" s="3" customFormat="1" ht="14.25" customHeight="1">
      <c r="A1056" s="3" t="s">
        <v>86</v>
      </c>
      <c r="B1056" s="58">
        <v>30920111</v>
      </c>
      <c r="C1056" s="4" t="s">
        <v>1412</v>
      </c>
      <c r="D1056" s="3" t="s">
        <v>144</v>
      </c>
      <c r="E1056" s="59">
        <v>95</v>
      </c>
      <c r="F1056" s="4">
        <v>1</v>
      </c>
      <c r="G1056" s="4">
        <v>274461</v>
      </c>
      <c r="H1056" s="4">
        <v>26214</v>
      </c>
      <c r="I1056" s="4">
        <v>6312</v>
      </c>
      <c r="J1056" s="4">
        <v>334</v>
      </c>
      <c r="K1056" s="4">
        <v>428</v>
      </c>
      <c r="L1056" s="4">
        <v>1660</v>
      </c>
      <c r="M1056" s="4">
        <v>240</v>
      </c>
      <c r="N1056" s="4">
        <v>240</v>
      </c>
      <c r="O1056" s="4">
        <v>0</v>
      </c>
      <c r="P1056" s="3">
        <v>2015</v>
      </c>
      <c r="Q1056" s="3">
        <v>2075</v>
      </c>
      <c r="R1056" s="3">
        <v>2035</v>
      </c>
      <c r="S1056" s="3">
        <v>2045</v>
      </c>
      <c r="U1056" s="3" t="s">
        <v>632</v>
      </c>
      <c r="V1056" s="3">
        <v>1000211</v>
      </c>
      <c r="W1056" s="3">
        <v>313000200</v>
      </c>
      <c r="X1056" s="3">
        <v>321000201</v>
      </c>
      <c r="Y1056" s="3" t="s">
        <v>274</v>
      </c>
      <c r="AB1056" s="3">
        <v>2</v>
      </c>
      <c r="AE1056" s="65" t="s">
        <v>1046</v>
      </c>
      <c r="AF1056" s="3">
        <v>2045</v>
      </c>
      <c r="AM1056" s="3">
        <v>2</v>
      </c>
      <c r="AO1056" s="5">
        <v>1</v>
      </c>
    </row>
    <row r="1057" spans="1:41" s="3" customFormat="1" ht="14.25" customHeight="1">
      <c r="A1057" s="3" t="s">
        <v>86</v>
      </c>
      <c r="B1057" s="58">
        <v>30920112</v>
      </c>
      <c r="C1057" s="4" t="s">
        <v>1413</v>
      </c>
      <c r="D1057" s="3" t="s">
        <v>173</v>
      </c>
      <c r="E1057" s="59">
        <v>95</v>
      </c>
      <c r="F1057" s="4">
        <v>1</v>
      </c>
      <c r="G1057" s="4">
        <v>271645</v>
      </c>
      <c r="H1057" s="4">
        <v>19719</v>
      </c>
      <c r="I1057" s="4">
        <v>7109</v>
      </c>
      <c r="J1057" s="4">
        <v>335</v>
      </c>
      <c r="K1057" s="4">
        <v>370</v>
      </c>
      <c r="L1057" s="4">
        <v>1820</v>
      </c>
      <c r="M1057" s="4">
        <v>110</v>
      </c>
      <c r="N1057" s="4">
        <v>220</v>
      </c>
      <c r="O1057" s="4">
        <v>0</v>
      </c>
      <c r="P1057" s="3">
        <v>19015</v>
      </c>
      <c r="Q1057" s="3">
        <v>19025</v>
      </c>
      <c r="R1057" s="3">
        <v>19035</v>
      </c>
      <c r="U1057" s="3" t="s">
        <v>441</v>
      </c>
      <c r="V1057" s="3">
        <v>1001911</v>
      </c>
      <c r="W1057" s="3" t="s">
        <v>175</v>
      </c>
      <c r="X1057" s="3" t="s">
        <v>442</v>
      </c>
      <c r="Y1057" s="3" t="s">
        <v>294</v>
      </c>
      <c r="AB1057" s="3">
        <v>19</v>
      </c>
      <c r="AE1057" s="58"/>
      <c r="AM1057" s="3">
        <v>1</v>
      </c>
      <c r="AO1057" s="5">
        <v>1</v>
      </c>
    </row>
    <row r="1058" spans="1:41" s="3" customFormat="1" ht="14.25">
      <c r="A1058" s="3" t="s">
        <v>86</v>
      </c>
      <c r="B1058" s="58">
        <v>30920113</v>
      </c>
      <c r="C1058" s="4" t="s">
        <v>1414</v>
      </c>
      <c r="D1058" s="3" t="s">
        <v>187</v>
      </c>
      <c r="E1058" s="59">
        <v>95</v>
      </c>
      <c r="F1058" s="4">
        <v>1</v>
      </c>
      <c r="G1058" s="4">
        <v>226345</v>
      </c>
      <c r="H1058" s="4">
        <v>25555</v>
      </c>
      <c r="I1058" s="4">
        <v>6752</v>
      </c>
      <c r="J1058" s="4">
        <v>375</v>
      </c>
      <c r="K1058" s="4">
        <v>240</v>
      </c>
      <c r="L1058" s="4">
        <v>1680</v>
      </c>
      <c r="M1058" s="4">
        <v>145</v>
      </c>
      <c r="N1058" s="4">
        <v>205</v>
      </c>
      <c r="O1058" s="4">
        <v>0</v>
      </c>
      <c r="P1058" s="3">
        <v>21015</v>
      </c>
      <c r="Q1058" s="3">
        <v>21025</v>
      </c>
      <c r="R1058" s="3">
        <v>21035</v>
      </c>
      <c r="U1058" s="3" t="s">
        <v>455</v>
      </c>
      <c r="V1058" s="3">
        <v>1002111</v>
      </c>
      <c r="W1058" s="3">
        <v>313002100</v>
      </c>
      <c r="X1058" s="3">
        <v>321002101</v>
      </c>
      <c r="Y1058" s="3" t="s">
        <v>288</v>
      </c>
      <c r="AB1058" s="3">
        <v>21</v>
      </c>
      <c r="AE1058" s="58"/>
      <c r="AM1058" s="3">
        <v>2</v>
      </c>
      <c r="AO1058" s="5">
        <v>1</v>
      </c>
    </row>
    <row r="1059" spans="1:41" s="3" customFormat="1" ht="14.25" customHeight="1">
      <c r="A1059" s="3" t="s">
        <v>86</v>
      </c>
      <c r="B1059" s="58">
        <v>30920114</v>
      </c>
      <c r="C1059" s="4" t="s">
        <v>1415</v>
      </c>
      <c r="D1059" s="3" t="s">
        <v>225</v>
      </c>
      <c r="E1059" s="59">
        <v>95</v>
      </c>
      <c r="F1059" s="4">
        <v>1</v>
      </c>
      <c r="G1059" s="4">
        <v>285080</v>
      </c>
      <c r="H1059" s="4">
        <v>24854</v>
      </c>
      <c r="I1059" s="4">
        <v>7759</v>
      </c>
      <c r="J1059" s="4">
        <v>364</v>
      </c>
      <c r="K1059" s="4">
        <v>410</v>
      </c>
      <c r="L1059" s="4">
        <v>1860</v>
      </c>
      <c r="M1059" s="4">
        <v>110</v>
      </c>
      <c r="N1059" s="4">
        <v>245</v>
      </c>
      <c r="O1059" s="4">
        <v>0</v>
      </c>
      <c r="P1059" s="3">
        <v>7015</v>
      </c>
      <c r="Q1059" s="3">
        <v>7025</v>
      </c>
      <c r="R1059" s="3">
        <v>7035</v>
      </c>
      <c r="U1059" t="s">
        <v>577</v>
      </c>
      <c r="V1059" s="3">
        <v>1000711</v>
      </c>
      <c r="W1059" s="3" t="s">
        <v>227</v>
      </c>
      <c r="X1059" s="3" t="s">
        <v>578</v>
      </c>
      <c r="Y1059" s="3" t="s">
        <v>280</v>
      </c>
      <c r="AB1059" s="3">
        <v>7</v>
      </c>
      <c r="AE1059" s="58"/>
      <c r="AM1059" s="3">
        <v>1</v>
      </c>
      <c r="AO1059" s="5">
        <v>1</v>
      </c>
    </row>
    <row r="1060" spans="1:41" s="3" customFormat="1" ht="14.25">
      <c r="A1060" s="3" t="s">
        <v>86</v>
      </c>
      <c r="B1060" s="58">
        <v>30920115</v>
      </c>
      <c r="C1060" s="4" t="s">
        <v>1416</v>
      </c>
      <c r="D1060" s="3" t="s">
        <v>184</v>
      </c>
      <c r="E1060" s="59">
        <v>95</v>
      </c>
      <c r="F1060" s="4">
        <v>1</v>
      </c>
      <c r="G1060" s="4">
        <v>250403</v>
      </c>
      <c r="H1060" s="4">
        <v>21776</v>
      </c>
      <c r="I1060" s="4">
        <v>6529</v>
      </c>
      <c r="J1060" s="4">
        <v>413</v>
      </c>
      <c r="K1060" s="4">
        <v>370</v>
      </c>
      <c r="L1060" s="4">
        <v>1620</v>
      </c>
      <c r="M1060" s="4">
        <v>110</v>
      </c>
      <c r="N1060" s="4">
        <v>220</v>
      </c>
      <c r="O1060" s="4">
        <v>0</v>
      </c>
      <c r="P1060" s="3">
        <v>16015</v>
      </c>
      <c r="Q1060" s="3">
        <v>16025</v>
      </c>
      <c r="R1060" s="3">
        <v>16035</v>
      </c>
      <c r="U1060" s="3" t="s">
        <v>438</v>
      </c>
      <c r="V1060" s="3">
        <v>1001611</v>
      </c>
      <c r="W1060" s="3" t="s">
        <v>186</v>
      </c>
      <c r="X1060" s="3" t="s">
        <v>439</v>
      </c>
      <c r="Y1060" s="3" t="s">
        <v>291</v>
      </c>
      <c r="AB1060" s="3">
        <v>16</v>
      </c>
      <c r="AE1060" s="58"/>
      <c r="AM1060" s="3">
        <v>1</v>
      </c>
      <c r="AO1060" s="5">
        <v>1</v>
      </c>
    </row>
    <row r="1061" spans="1:41" s="3" customFormat="1" ht="14.25" customHeight="1">
      <c r="A1061" s="3" t="s">
        <v>86</v>
      </c>
      <c r="B1061" s="58">
        <v>30920116</v>
      </c>
      <c r="C1061" s="4" t="s">
        <v>1417</v>
      </c>
      <c r="D1061" s="3" t="s">
        <v>97</v>
      </c>
      <c r="E1061" s="59">
        <v>95</v>
      </c>
      <c r="F1061" s="4">
        <v>1</v>
      </c>
      <c r="G1061" s="4">
        <v>261022</v>
      </c>
      <c r="H1061" s="4">
        <v>21776</v>
      </c>
      <c r="I1061" s="4">
        <v>6819</v>
      </c>
      <c r="J1061" s="4">
        <v>403</v>
      </c>
      <c r="K1061" s="4">
        <v>210</v>
      </c>
      <c r="L1061" s="4">
        <v>1820</v>
      </c>
      <c r="M1061" s="4">
        <v>265</v>
      </c>
      <c r="N1061" s="4">
        <v>215</v>
      </c>
      <c r="O1061" s="4">
        <v>0</v>
      </c>
      <c r="P1061" s="3">
        <v>17015</v>
      </c>
      <c r="Q1061" s="3">
        <v>17025</v>
      </c>
      <c r="R1061" s="3">
        <v>17035</v>
      </c>
      <c r="U1061" s="3" t="s">
        <v>455</v>
      </c>
      <c r="V1061" s="3">
        <v>1001711</v>
      </c>
      <c r="W1061" s="3">
        <v>313001700</v>
      </c>
      <c r="X1061" s="3">
        <v>321001701</v>
      </c>
      <c r="Y1061" s="3" t="s">
        <v>293</v>
      </c>
      <c r="AB1061" s="3">
        <v>17</v>
      </c>
      <c r="AE1061" s="58"/>
      <c r="AM1061" s="3">
        <v>4</v>
      </c>
      <c r="AO1061" s="5">
        <v>1</v>
      </c>
    </row>
    <row r="1062" spans="1:41" s="4" customFormat="1" ht="14.25" customHeight="1">
      <c r="A1062" s="4" t="s">
        <v>86</v>
      </c>
      <c r="B1062" s="58">
        <v>30920211</v>
      </c>
      <c r="C1062" s="3" t="s">
        <v>1418</v>
      </c>
      <c r="D1062" s="3" t="s">
        <v>150</v>
      </c>
      <c r="E1062" s="3">
        <v>95</v>
      </c>
      <c r="F1062" s="4">
        <v>1</v>
      </c>
      <c r="G1062" s="3">
        <v>347166</v>
      </c>
      <c r="H1062" s="3">
        <v>27761</v>
      </c>
      <c r="I1062" s="3">
        <v>7471</v>
      </c>
      <c r="J1062" s="3">
        <v>343</v>
      </c>
      <c r="K1062" s="3">
        <v>378</v>
      </c>
      <c r="L1062" s="3">
        <v>1660</v>
      </c>
      <c r="M1062" s="3">
        <v>235</v>
      </c>
      <c r="N1062" s="3">
        <v>255</v>
      </c>
      <c r="O1062" s="4">
        <v>0</v>
      </c>
      <c r="P1062" s="3">
        <v>8015</v>
      </c>
      <c r="Q1062" s="3">
        <v>8025</v>
      </c>
      <c r="R1062" s="3">
        <v>8035</v>
      </c>
      <c r="S1062" s="3">
        <v>8045</v>
      </c>
      <c r="T1062" s="3"/>
      <c r="U1062" s="3" t="s">
        <v>477</v>
      </c>
      <c r="V1062" s="4">
        <v>1000811</v>
      </c>
      <c r="W1062" s="3" t="s">
        <v>152</v>
      </c>
      <c r="X1062" s="4" t="s">
        <v>452</v>
      </c>
      <c r="Y1062" s="3" t="s">
        <v>281</v>
      </c>
      <c r="Z1062" s="3"/>
      <c r="AA1062" s="3"/>
      <c r="AB1062" s="4">
        <v>8</v>
      </c>
      <c r="AC1062" s="3"/>
      <c r="AD1062" s="3"/>
      <c r="AE1062" s="65" t="s">
        <v>1053</v>
      </c>
      <c r="AF1062" s="3">
        <v>8045</v>
      </c>
      <c r="AG1062" s="3"/>
      <c r="AI1062" s="62"/>
      <c r="AK1062" s="3"/>
      <c r="AM1062" s="4">
        <v>4</v>
      </c>
      <c r="AO1062" s="5">
        <v>1</v>
      </c>
    </row>
    <row r="1063" spans="1:41" s="4" customFormat="1" ht="14.25" customHeight="1">
      <c r="A1063" s="4" t="s">
        <v>86</v>
      </c>
      <c r="B1063" s="58">
        <v>30920212</v>
      </c>
      <c r="C1063" s="3" t="s">
        <v>1419</v>
      </c>
      <c r="D1063" s="3" t="s">
        <v>246</v>
      </c>
      <c r="E1063" s="3">
        <v>95</v>
      </c>
      <c r="F1063" s="4">
        <v>1</v>
      </c>
      <c r="G1063" s="3">
        <v>217050</v>
      </c>
      <c r="H1063" s="3">
        <v>16869</v>
      </c>
      <c r="I1063" s="3">
        <v>5232</v>
      </c>
      <c r="J1063" s="3">
        <v>410</v>
      </c>
      <c r="K1063" s="3">
        <v>186</v>
      </c>
      <c r="L1063" s="3">
        <v>1540</v>
      </c>
      <c r="M1063" s="3">
        <v>225</v>
      </c>
      <c r="N1063" s="3">
        <v>185</v>
      </c>
      <c r="O1063" s="4">
        <v>0</v>
      </c>
      <c r="P1063" s="3">
        <v>36015</v>
      </c>
      <c r="Q1063" s="3">
        <v>36055</v>
      </c>
      <c r="R1063" s="3">
        <v>36035</v>
      </c>
      <c r="S1063" s="3"/>
      <c r="T1063" s="3"/>
      <c r="U1063" s="3" t="s">
        <v>573</v>
      </c>
      <c r="V1063" s="4">
        <v>1003611</v>
      </c>
      <c r="W1063" s="3">
        <v>313003600</v>
      </c>
      <c r="X1063" s="4">
        <v>321003601</v>
      </c>
      <c r="Y1063" s="3" t="s">
        <v>313</v>
      </c>
      <c r="Z1063" s="3"/>
      <c r="AA1063" s="3"/>
      <c r="AB1063" s="4">
        <v>36</v>
      </c>
      <c r="AC1063" s="3"/>
      <c r="AD1063" s="3"/>
      <c r="AE1063" s="3"/>
      <c r="AF1063" s="3"/>
      <c r="AG1063" s="3"/>
      <c r="AI1063" s="62"/>
      <c r="AK1063" s="3"/>
      <c r="AM1063" s="4">
        <v>4</v>
      </c>
      <c r="AO1063" s="5">
        <v>1</v>
      </c>
    </row>
    <row r="1064" spans="1:41" s="4" customFormat="1" ht="14.25" customHeight="1">
      <c r="A1064" s="4" t="s">
        <v>86</v>
      </c>
      <c r="B1064" s="58">
        <v>30920213</v>
      </c>
      <c r="C1064" s="3" t="s">
        <v>1420</v>
      </c>
      <c r="D1064" s="3" t="s">
        <v>95</v>
      </c>
      <c r="E1064" s="3">
        <v>95</v>
      </c>
      <c r="F1064" s="4">
        <v>1</v>
      </c>
      <c r="G1064" s="3">
        <v>283569</v>
      </c>
      <c r="H1064" s="3">
        <v>22808</v>
      </c>
      <c r="I1064" s="3">
        <v>6819</v>
      </c>
      <c r="J1064" s="3">
        <v>407</v>
      </c>
      <c r="K1064" s="3">
        <v>204</v>
      </c>
      <c r="L1064" s="3">
        <v>1820</v>
      </c>
      <c r="M1064" s="3">
        <v>180</v>
      </c>
      <c r="N1064" s="3">
        <v>210</v>
      </c>
      <c r="O1064" s="4">
        <v>0</v>
      </c>
      <c r="P1064" s="3">
        <v>40015</v>
      </c>
      <c r="Q1064" s="3">
        <v>40075</v>
      </c>
      <c r="R1064" s="3">
        <v>40065</v>
      </c>
      <c r="S1064" s="3"/>
      <c r="T1064" s="3"/>
      <c r="U1064" s="3" t="s">
        <v>623</v>
      </c>
      <c r="V1064" s="4">
        <v>1004011</v>
      </c>
      <c r="W1064" s="3">
        <v>313004000</v>
      </c>
      <c r="X1064" s="4">
        <v>321004001</v>
      </c>
      <c r="Y1064" s="3" t="s">
        <v>318</v>
      </c>
      <c r="Z1064" s="3"/>
      <c r="AA1064" s="3"/>
      <c r="AB1064" s="4">
        <v>40</v>
      </c>
      <c r="AC1064" s="3"/>
      <c r="AD1064" s="58"/>
      <c r="AE1064" s="65" t="s">
        <v>1056</v>
      </c>
      <c r="AF1064" s="3"/>
      <c r="AG1064" s="3"/>
      <c r="AI1064" s="62"/>
      <c r="AK1064" s="3"/>
      <c r="AM1064" s="4">
        <v>4</v>
      </c>
      <c r="AO1064" s="5">
        <v>1</v>
      </c>
    </row>
    <row r="1065" spans="1:41" s="4" customFormat="1" ht="14.25" customHeight="1">
      <c r="A1065" s="4" t="s">
        <v>86</v>
      </c>
      <c r="B1065" s="58">
        <v>30920214</v>
      </c>
      <c r="C1065" s="3" t="s">
        <v>1421</v>
      </c>
      <c r="D1065" s="3" t="s">
        <v>222</v>
      </c>
      <c r="E1065" s="3">
        <v>95</v>
      </c>
      <c r="F1065" s="4">
        <v>1</v>
      </c>
      <c r="G1065" s="3">
        <v>265156</v>
      </c>
      <c r="H1065" s="3">
        <v>16869</v>
      </c>
      <c r="I1065" s="3">
        <v>6680</v>
      </c>
      <c r="J1065" s="3">
        <v>371</v>
      </c>
      <c r="K1065" s="3">
        <v>306</v>
      </c>
      <c r="L1065" s="3">
        <v>1540</v>
      </c>
      <c r="M1065" s="3">
        <v>110</v>
      </c>
      <c r="N1065" s="3">
        <v>190</v>
      </c>
      <c r="O1065" s="4">
        <v>0</v>
      </c>
      <c r="P1065" s="3">
        <v>38015</v>
      </c>
      <c r="Q1065" s="3">
        <v>38025</v>
      </c>
      <c r="R1065" s="3">
        <v>38035</v>
      </c>
      <c r="S1065" s="3"/>
      <c r="T1065" s="3"/>
      <c r="U1065" s="3" t="s">
        <v>448</v>
      </c>
      <c r="V1065" s="4">
        <v>1003811</v>
      </c>
      <c r="W1065" s="3" t="s">
        <v>224</v>
      </c>
      <c r="X1065" s="4" t="s">
        <v>449</v>
      </c>
      <c r="Y1065" s="3" t="s">
        <v>316</v>
      </c>
      <c r="Z1065" s="3"/>
      <c r="AA1065" s="3"/>
      <c r="AB1065" s="4">
        <v>38</v>
      </c>
      <c r="AC1065" s="3"/>
      <c r="AD1065" s="3"/>
      <c r="AE1065" s="58"/>
      <c r="AF1065" s="3"/>
      <c r="AG1065" s="3"/>
      <c r="AI1065" s="62"/>
      <c r="AK1065" s="3"/>
      <c r="AM1065" s="4">
        <v>1</v>
      </c>
      <c r="AO1065" s="5">
        <v>1</v>
      </c>
    </row>
    <row r="1066" spans="1:41" s="2" customFormat="1" ht="14.25">
      <c r="A1066" s="2" t="s">
        <v>86</v>
      </c>
      <c r="B1066" s="56">
        <v>30930111</v>
      </c>
      <c r="C1066" s="2" t="s">
        <v>1422</v>
      </c>
      <c r="D1066" s="2" t="s">
        <v>153</v>
      </c>
      <c r="E1066" s="57">
        <v>95</v>
      </c>
      <c r="F1066" s="1">
        <v>1</v>
      </c>
      <c r="G1066" s="1">
        <v>297661</v>
      </c>
      <c r="H1066" s="1">
        <v>22936</v>
      </c>
      <c r="I1066" s="1">
        <v>6602</v>
      </c>
      <c r="J1066" s="1">
        <v>350</v>
      </c>
      <c r="K1066" s="1">
        <v>422</v>
      </c>
      <c r="L1066" s="1">
        <v>1855</v>
      </c>
      <c r="M1066" s="1">
        <v>117</v>
      </c>
      <c r="N1066" s="1">
        <v>247</v>
      </c>
      <c r="O1066" s="1">
        <v>0</v>
      </c>
      <c r="P1066" s="2">
        <v>10015</v>
      </c>
      <c r="Q1066" s="2">
        <v>10025</v>
      </c>
      <c r="R1066" s="2">
        <v>10035</v>
      </c>
      <c r="S1066" s="2">
        <v>10045</v>
      </c>
      <c r="U1066" s="2" t="s">
        <v>550</v>
      </c>
      <c r="V1066" s="2">
        <v>1001011</v>
      </c>
      <c r="W1066" s="2" t="s">
        <v>155</v>
      </c>
      <c r="X1066" s="2" t="s">
        <v>526</v>
      </c>
      <c r="Y1066" s="2" t="s">
        <v>284</v>
      </c>
      <c r="AB1066" s="2">
        <v>10</v>
      </c>
      <c r="AE1066" s="64" t="s">
        <v>992</v>
      </c>
      <c r="AF1066" s="2">
        <v>10045</v>
      </c>
      <c r="AM1066" s="2">
        <v>2</v>
      </c>
      <c r="AO1066" s="5">
        <v>1</v>
      </c>
    </row>
    <row r="1067" spans="1:41" s="2" customFormat="1" ht="14.25" customHeight="1">
      <c r="A1067" s="2" t="s">
        <v>86</v>
      </c>
      <c r="B1067" s="56">
        <v>30930112</v>
      </c>
      <c r="C1067" s="2" t="s">
        <v>1423</v>
      </c>
      <c r="D1067" s="2" t="s">
        <v>255</v>
      </c>
      <c r="E1067" s="57">
        <v>95</v>
      </c>
      <c r="F1067" s="1">
        <v>1</v>
      </c>
      <c r="G1067" s="1">
        <v>235695</v>
      </c>
      <c r="H1067" s="1">
        <v>13671</v>
      </c>
      <c r="I1067" s="1">
        <v>6390</v>
      </c>
      <c r="J1067" s="1">
        <v>404</v>
      </c>
      <c r="K1067" s="1">
        <v>288</v>
      </c>
      <c r="L1067" s="1">
        <v>1515</v>
      </c>
      <c r="M1067" s="1">
        <v>117</v>
      </c>
      <c r="N1067" s="1">
        <v>207</v>
      </c>
      <c r="O1067" s="1">
        <v>0</v>
      </c>
      <c r="P1067" s="2">
        <v>34015</v>
      </c>
      <c r="Q1067" s="2">
        <v>34025</v>
      </c>
      <c r="R1067" s="2">
        <v>34035</v>
      </c>
      <c r="U1067" s="2" t="s">
        <v>518</v>
      </c>
      <c r="V1067" s="2">
        <v>1003411</v>
      </c>
      <c r="W1067" s="2" t="s">
        <v>257</v>
      </c>
      <c r="X1067" s="2" t="s">
        <v>519</v>
      </c>
      <c r="Y1067" s="2" t="s">
        <v>311</v>
      </c>
      <c r="AB1067" s="2">
        <v>34</v>
      </c>
      <c r="AE1067" s="56"/>
      <c r="AH1067" s="66"/>
      <c r="AM1067" s="2">
        <v>1</v>
      </c>
      <c r="AO1067" s="5">
        <v>1</v>
      </c>
    </row>
    <row r="1068" spans="1:41" s="2" customFormat="1" ht="14.25" customHeight="1">
      <c r="A1068" s="2" t="s">
        <v>86</v>
      </c>
      <c r="B1068" s="56">
        <v>30930113</v>
      </c>
      <c r="C1068" s="2" t="s">
        <v>1424</v>
      </c>
      <c r="D1068" s="2" t="s">
        <v>228</v>
      </c>
      <c r="E1068" s="57">
        <v>95</v>
      </c>
      <c r="F1068" s="1">
        <v>1</v>
      </c>
      <c r="G1068" s="1">
        <v>241372</v>
      </c>
      <c r="H1068" s="1">
        <v>24669</v>
      </c>
      <c r="I1068" s="1">
        <v>6819</v>
      </c>
      <c r="J1068" s="1">
        <v>362</v>
      </c>
      <c r="K1068" s="1">
        <v>330</v>
      </c>
      <c r="L1068" s="1">
        <v>1675</v>
      </c>
      <c r="M1068" s="1">
        <v>227</v>
      </c>
      <c r="N1068" s="1">
        <v>227</v>
      </c>
      <c r="O1068" s="1">
        <v>0</v>
      </c>
      <c r="P1068" s="2">
        <v>18015</v>
      </c>
      <c r="Q1068" s="2">
        <v>18075</v>
      </c>
      <c r="R1068" s="2">
        <v>18085</v>
      </c>
      <c r="U1068" s="2" t="s">
        <v>618</v>
      </c>
      <c r="V1068" s="2">
        <v>1001811</v>
      </c>
      <c r="W1068" s="2" t="s">
        <v>230</v>
      </c>
      <c r="X1068" s="2" t="s">
        <v>619</v>
      </c>
      <c r="Y1068" s="2" t="s">
        <v>293</v>
      </c>
      <c r="AB1068" s="2">
        <v>18</v>
      </c>
      <c r="AE1068" s="56"/>
      <c r="AM1068" s="2">
        <v>1</v>
      </c>
      <c r="AO1068" s="5">
        <v>1</v>
      </c>
    </row>
    <row r="1069" spans="1:41" s="2" customFormat="1" ht="14.25" customHeight="1">
      <c r="A1069" s="2" t="s">
        <v>86</v>
      </c>
      <c r="B1069" s="56">
        <v>30930114</v>
      </c>
      <c r="C1069" s="1" t="s">
        <v>1425</v>
      </c>
      <c r="D1069" s="2" t="s">
        <v>225</v>
      </c>
      <c r="E1069" s="57">
        <v>95</v>
      </c>
      <c r="F1069" s="1">
        <v>1</v>
      </c>
      <c r="G1069" s="1">
        <v>286968</v>
      </c>
      <c r="H1069" s="1">
        <v>25000</v>
      </c>
      <c r="I1069" s="1">
        <v>7759</v>
      </c>
      <c r="J1069" s="1">
        <v>364</v>
      </c>
      <c r="K1069" s="1">
        <v>410</v>
      </c>
      <c r="L1069" s="1">
        <v>1875</v>
      </c>
      <c r="M1069" s="1">
        <v>117</v>
      </c>
      <c r="N1069" s="1">
        <v>252</v>
      </c>
      <c r="O1069" s="1">
        <v>0</v>
      </c>
      <c r="P1069" s="2">
        <v>7015</v>
      </c>
      <c r="Q1069" s="2">
        <v>7025</v>
      </c>
      <c r="R1069" s="2">
        <v>7035</v>
      </c>
      <c r="U1069" t="s">
        <v>577</v>
      </c>
      <c r="V1069" s="2">
        <v>1000711</v>
      </c>
      <c r="W1069" s="2" t="s">
        <v>227</v>
      </c>
      <c r="X1069" s="2" t="s">
        <v>578</v>
      </c>
      <c r="Y1069" s="2" t="s">
        <v>280</v>
      </c>
      <c r="AB1069" s="2">
        <v>7</v>
      </c>
      <c r="AE1069" s="56"/>
      <c r="AM1069" s="2">
        <v>1</v>
      </c>
      <c r="AO1069" s="5">
        <v>1</v>
      </c>
    </row>
    <row r="1070" spans="1:41" s="2" customFormat="1" ht="14.25" customHeight="1">
      <c r="A1070" s="2" t="s">
        <v>86</v>
      </c>
      <c r="B1070" s="56">
        <v>30930115</v>
      </c>
      <c r="C1070" s="1" t="s">
        <v>1426</v>
      </c>
      <c r="D1070" s="2" t="s">
        <v>162</v>
      </c>
      <c r="E1070" s="57">
        <v>95</v>
      </c>
      <c r="F1070" s="1">
        <v>1</v>
      </c>
      <c r="G1070" s="1">
        <v>252061</v>
      </c>
      <c r="H1070" s="1">
        <v>24669</v>
      </c>
      <c r="I1070" s="1">
        <v>5952</v>
      </c>
      <c r="J1070" s="1">
        <v>353</v>
      </c>
      <c r="K1070" s="1">
        <v>370</v>
      </c>
      <c r="L1070" s="1">
        <v>1835</v>
      </c>
      <c r="M1070" s="1">
        <v>197</v>
      </c>
      <c r="N1070" s="1">
        <v>237</v>
      </c>
      <c r="O1070" s="1">
        <v>0</v>
      </c>
      <c r="P1070" s="2">
        <v>13015</v>
      </c>
      <c r="Q1070" s="2">
        <v>13025</v>
      </c>
      <c r="R1070" s="2">
        <v>13035</v>
      </c>
      <c r="U1070" s="2" t="s">
        <v>455</v>
      </c>
      <c r="V1070" s="2">
        <v>1001311</v>
      </c>
      <c r="W1070" s="2">
        <v>313001300</v>
      </c>
      <c r="X1070" s="2">
        <v>321001301</v>
      </c>
      <c r="Y1070" s="2" t="s">
        <v>319</v>
      </c>
      <c r="AB1070" s="2">
        <v>13</v>
      </c>
      <c r="AE1070" s="56"/>
      <c r="AM1070" s="2">
        <v>2</v>
      </c>
      <c r="AO1070" s="5">
        <v>1</v>
      </c>
    </row>
    <row r="1071" spans="1:41" s="2" customFormat="1" ht="14.25" customHeight="1">
      <c r="A1071" s="2" t="s">
        <v>86</v>
      </c>
      <c r="B1071" s="56">
        <v>30930116</v>
      </c>
      <c r="C1071" s="1" t="s">
        <v>1427</v>
      </c>
      <c r="D1071" s="2" t="s">
        <v>204</v>
      </c>
      <c r="E1071" s="57">
        <v>95</v>
      </c>
      <c r="F1071" s="1">
        <v>1</v>
      </c>
      <c r="G1071" s="1">
        <v>225005</v>
      </c>
      <c r="H1071" s="1">
        <v>17107</v>
      </c>
      <c r="I1071" s="1">
        <v>4943</v>
      </c>
      <c r="J1071" s="1">
        <v>398</v>
      </c>
      <c r="K1071" s="1">
        <v>186</v>
      </c>
      <c r="L1071" s="1">
        <v>1675</v>
      </c>
      <c r="M1071" s="1">
        <v>117</v>
      </c>
      <c r="N1071" s="1">
        <v>202</v>
      </c>
      <c r="O1071" s="1">
        <v>0</v>
      </c>
      <c r="P1071" s="2">
        <v>28015</v>
      </c>
      <c r="Q1071" s="2">
        <v>28055</v>
      </c>
      <c r="R1071" s="2">
        <v>28065</v>
      </c>
      <c r="U1071" s="2" t="s">
        <v>509</v>
      </c>
      <c r="V1071" s="2">
        <v>1002811</v>
      </c>
      <c r="W1071" s="2" t="s">
        <v>206</v>
      </c>
      <c r="X1071" s="2" t="s">
        <v>510</v>
      </c>
      <c r="Y1071" s="2" t="s">
        <v>303</v>
      </c>
      <c r="AB1071" s="2">
        <v>28</v>
      </c>
      <c r="AE1071" s="56"/>
      <c r="AM1071" s="2">
        <v>1</v>
      </c>
      <c r="AO1071" s="5">
        <v>1</v>
      </c>
    </row>
    <row r="1072" spans="1:41" s="2" customFormat="1" ht="14.25" customHeight="1">
      <c r="A1072" s="2" t="s">
        <v>86</v>
      </c>
      <c r="B1072" s="56">
        <v>30930211</v>
      </c>
      <c r="C1072" s="1" t="s">
        <v>1428</v>
      </c>
      <c r="D1072" s="2" t="s">
        <v>144</v>
      </c>
      <c r="E1072" s="57">
        <v>95</v>
      </c>
      <c r="F1072" s="1">
        <v>1</v>
      </c>
      <c r="G1072" s="1">
        <v>348984</v>
      </c>
      <c r="H1072" s="1">
        <v>28411</v>
      </c>
      <c r="I1072" s="1">
        <v>6312</v>
      </c>
      <c r="J1072" s="1">
        <v>334</v>
      </c>
      <c r="K1072" s="1">
        <v>428</v>
      </c>
      <c r="L1072" s="1">
        <v>1675</v>
      </c>
      <c r="M1072" s="1">
        <v>247</v>
      </c>
      <c r="N1072" s="1">
        <v>247</v>
      </c>
      <c r="O1072" s="1">
        <v>0</v>
      </c>
      <c r="P1072" s="2">
        <v>2015</v>
      </c>
      <c r="Q1072" s="2">
        <v>2075</v>
      </c>
      <c r="R1072" s="2">
        <v>2035</v>
      </c>
      <c r="S1072" s="2">
        <v>2045</v>
      </c>
      <c r="U1072" s="2" t="s">
        <v>632</v>
      </c>
      <c r="V1072" s="2">
        <v>1000211</v>
      </c>
      <c r="W1072" s="2">
        <v>313000200</v>
      </c>
      <c r="X1072" s="2">
        <v>321000201</v>
      </c>
      <c r="Y1072" s="2" t="s">
        <v>274</v>
      </c>
      <c r="AB1072" s="2">
        <v>2</v>
      </c>
      <c r="AE1072" s="64" t="s">
        <v>1065</v>
      </c>
      <c r="AF1072" s="2">
        <v>2045</v>
      </c>
      <c r="AM1072" s="2">
        <v>2</v>
      </c>
      <c r="AO1072" s="5">
        <v>1</v>
      </c>
    </row>
    <row r="1073" spans="1:41" s="1" customFormat="1" ht="14.25" customHeight="1">
      <c r="A1073" s="1" t="s">
        <v>86</v>
      </c>
      <c r="B1073" s="56">
        <v>30930212</v>
      </c>
      <c r="C1073" s="2" t="s">
        <v>1429</v>
      </c>
      <c r="D1073" s="2" t="s">
        <v>222</v>
      </c>
      <c r="E1073" s="2">
        <v>95</v>
      </c>
      <c r="F1073" s="1">
        <v>1</v>
      </c>
      <c r="G1073" s="2">
        <v>266707</v>
      </c>
      <c r="H1073" s="2">
        <v>16350</v>
      </c>
      <c r="I1073" s="2">
        <v>6680</v>
      </c>
      <c r="J1073" s="2">
        <v>371</v>
      </c>
      <c r="K1073" s="2">
        <v>306</v>
      </c>
      <c r="L1073" s="2">
        <v>1555</v>
      </c>
      <c r="M1073" s="2">
        <v>117</v>
      </c>
      <c r="N1073" s="2">
        <v>197</v>
      </c>
      <c r="O1073" s="1">
        <v>0</v>
      </c>
      <c r="P1073" s="2">
        <v>38015</v>
      </c>
      <c r="Q1073" s="2">
        <v>38025</v>
      </c>
      <c r="R1073" s="2">
        <v>38035</v>
      </c>
      <c r="S1073" s="2"/>
      <c r="T1073" s="2"/>
      <c r="U1073" s="2" t="s">
        <v>448</v>
      </c>
      <c r="V1073" s="1">
        <v>1003811</v>
      </c>
      <c r="W1073" s="2" t="s">
        <v>224</v>
      </c>
      <c r="X1073" s="1" t="s">
        <v>449</v>
      </c>
      <c r="Y1073" s="2" t="s">
        <v>316</v>
      </c>
      <c r="Z1073" s="2"/>
      <c r="AA1073" s="2"/>
      <c r="AB1073" s="1">
        <v>38</v>
      </c>
      <c r="AC1073" s="2"/>
      <c r="AD1073" s="2"/>
      <c r="AE1073" s="56"/>
      <c r="AF1073" s="2"/>
      <c r="AG1073" s="2"/>
      <c r="AI1073" s="60"/>
      <c r="AK1073" s="2"/>
      <c r="AM1073" s="1">
        <v>1</v>
      </c>
      <c r="AO1073" s="5">
        <v>1</v>
      </c>
    </row>
    <row r="1074" spans="1:41" s="3" customFormat="1" ht="14.25" customHeight="1">
      <c r="A1074" s="3" t="s">
        <v>86</v>
      </c>
      <c r="B1074" s="58">
        <v>30940111</v>
      </c>
      <c r="C1074" s="3" t="s">
        <v>1430</v>
      </c>
      <c r="D1074" s="3" t="s">
        <v>150</v>
      </c>
      <c r="E1074" s="59">
        <v>96</v>
      </c>
      <c r="F1074" s="4">
        <v>1</v>
      </c>
      <c r="G1074" s="4">
        <v>281500</v>
      </c>
      <c r="H1074" s="4">
        <v>25475</v>
      </c>
      <c r="I1074" s="4">
        <v>7564</v>
      </c>
      <c r="J1074" s="4">
        <v>343</v>
      </c>
      <c r="K1074" s="4">
        <v>378</v>
      </c>
      <c r="L1074" s="4">
        <v>1726</v>
      </c>
      <c r="M1074" s="4">
        <v>260</v>
      </c>
      <c r="N1074" s="4">
        <v>280</v>
      </c>
      <c r="O1074" s="4">
        <v>0</v>
      </c>
      <c r="P1074" s="3">
        <v>8015</v>
      </c>
      <c r="Q1074" s="3">
        <v>8025</v>
      </c>
      <c r="R1074" s="3">
        <v>8035</v>
      </c>
      <c r="S1074" s="3">
        <v>8055</v>
      </c>
      <c r="U1074" s="3" t="s">
        <v>477</v>
      </c>
      <c r="V1074" s="3">
        <v>1000811</v>
      </c>
      <c r="W1074" s="3" t="s">
        <v>152</v>
      </c>
      <c r="X1074" s="3" t="s">
        <v>452</v>
      </c>
      <c r="Y1074" s="3" t="s">
        <v>281</v>
      </c>
      <c r="AB1074" s="3">
        <v>8</v>
      </c>
      <c r="AE1074" s="65" t="s">
        <v>1068</v>
      </c>
      <c r="AF1074" s="3">
        <v>8055</v>
      </c>
      <c r="AM1074" s="3">
        <v>4</v>
      </c>
      <c r="AO1074" s="5">
        <v>1</v>
      </c>
    </row>
    <row r="1075" spans="1:41" s="3" customFormat="1" ht="14.25" customHeight="1">
      <c r="A1075" s="3" t="s">
        <v>86</v>
      </c>
      <c r="B1075" s="58">
        <v>30940112</v>
      </c>
      <c r="C1075" s="3" t="s">
        <v>1431</v>
      </c>
      <c r="D1075" s="3" t="s">
        <v>201</v>
      </c>
      <c r="E1075" s="59">
        <v>96</v>
      </c>
      <c r="F1075" s="4">
        <v>1</v>
      </c>
      <c r="G1075" s="4">
        <v>251023</v>
      </c>
      <c r="H1075" s="4">
        <v>19519</v>
      </c>
      <c r="I1075" s="4">
        <v>5879</v>
      </c>
      <c r="J1075" s="4">
        <v>358</v>
      </c>
      <c r="K1075" s="4">
        <v>186</v>
      </c>
      <c r="L1075" s="4">
        <v>1726</v>
      </c>
      <c r="M1075" s="4">
        <v>135</v>
      </c>
      <c r="N1075" s="4">
        <v>215</v>
      </c>
      <c r="O1075" s="4">
        <v>0</v>
      </c>
      <c r="P1075" s="3">
        <v>41015</v>
      </c>
      <c r="Q1075" s="3">
        <v>41025</v>
      </c>
      <c r="R1075" s="3">
        <v>41035</v>
      </c>
      <c r="U1075" s="61" t="s">
        <v>582</v>
      </c>
      <c r="V1075" s="3">
        <v>1004111</v>
      </c>
      <c r="W1075" s="3" t="s">
        <v>203</v>
      </c>
      <c r="X1075" s="3" t="s">
        <v>482</v>
      </c>
      <c r="Y1075" s="3" t="s">
        <v>319</v>
      </c>
      <c r="AB1075" s="3">
        <v>41</v>
      </c>
      <c r="AE1075" s="58"/>
      <c r="AM1075" s="3">
        <v>1</v>
      </c>
      <c r="AO1075" s="5">
        <v>1</v>
      </c>
    </row>
    <row r="1076" spans="1:41" s="3" customFormat="1" ht="14.25" customHeight="1">
      <c r="A1076" s="3" t="s">
        <v>86</v>
      </c>
      <c r="B1076" s="58">
        <v>30940113</v>
      </c>
      <c r="C1076" s="4" t="s">
        <v>1432</v>
      </c>
      <c r="D1076" s="3" t="s">
        <v>168</v>
      </c>
      <c r="E1076" s="59">
        <v>96</v>
      </c>
      <c r="F1076" s="4">
        <v>1</v>
      </c>
      <c r="G1076" s="4">
        <v>256734</v>
      </c>
      <c r="H1076" s="4">
        <v>24421</v>
      </c>
      <c r="I1076" s="4">
        <v>6607</v>
      </c>
      <c r="J1076" s="4">
        <v>378</v>
      </c>
      <c r="K1076" s="4">
        <v>216</v>
      </c>
      <c r="L1076" s="4">
        <v>1886</v>
      </c>
      <c r="M1076" s="4">
        <v>135</v>
      </c>
      <c r="N1076" s="4">
        <v>255</v>
      </c>
      <c r="O1076" s="4">
        <v>0</v>
      </c>
      <c r="P1076" s="3">
        <v>15015</v>
      </c>
      <c r="Q1076" s="3">
        <v>15025</v>
      </c>
      <c r="R1076" s="3">
        <v>15035</v>
      </c>
      <c r="U1076" s="3" t="s">
        <v>455</v>
      </c>
      <c r="V1076" s="3">
        <v>1001511</v>
      </c>
      <c r="W1076" s="3" t="s">
        <v>170</v>
      </c>
      <c r="X1076" s="3" t="s">
        <v>491</v>
      </c>
      <c r="Y1076" s="3" t="s">
        <v>290</v>
      </c>
      <c r="AB1076" s="3">
        <v>15</v>
      </c>
      <c r="AE1076" s="58"/>
      <c r="AM1076" s="3">
        <v>3</v>
      </c>
      <c r="AO1076" s="5">
        <v>1</v>
      </c>
    </row>
    <row r="1077" spans="1:41" s="3" customFormat="1" ht="14.25" customHeight="1">
      <c r="A1077" s="3" t="s">
        <v>86</v>
      </c>
      <c r="B1077" s="58">
        <v>30940114</v>
      </c>
      <c r="C1077" s="3" t="s">
        <v>1433</v>
      </c>
      <c r="D1077" s="3" t="s">
        <v>97</v>
      </c>
      <c r="E1077" s="59">
        <v>96</v>
      </c>
      <c r="F1077" s="4">
        <v>1</v>
      </c>
      <c r="G1077" s="4">
        <v>267688</v>
      </c>
      <c r="H1077" s="4">
        <v>22304</v>
      </c>
      <c r="I1077" s="4">
        <v>6903</v>
      </c>
      <c r="J1077" s="4">
        <v>403</v>
      </c>
      <c r="K1077" s="4">
        <v>210</v>
      </c>
      <c r="L1077" s="4">
        <v>1886</v>
      </c>
      <c r="M1077" s="4">
        <v>290</v>
      </c>
      <c r="N1077" s="4">
        <v>240</v>
      </c>
      <c r="O1077" s="4">
        <v>0</v>
      </c>
      <c r="P1077" s="3">
        <v>17015</v>
      </c>
      <c r="Q1077" s="3">
        <v>17025</v>
      </c>
      <c r="R1077" s="3">
        <v>17035</v>
      </c>
      <c r="U1077" s="3" t="s">
        <v>455</v>
      </c>
      <c r="V1077" s="3">
        <v>1001711</v>
      </c>
      <c r="W1077" s="3">
        <v>313001700</v>
      </c>
      <c r="X1077" s="3">
        <v>321001701</v>
      </c>
      <c r="Y1077" s="3" t="s">
        <v>293</v>
      </c>
      <c r="AB1077" s="3">
        <v>17</v>
      </c>
      <c r="AE1077" s="58"/>
      <c r="AM1077" s="3">
        <v>4</v>
      </c>
      <c r="AO1077" s="5">
        <v>1</v>
      </c>
    </row>
    <row r="1078" spans="1:41" s="3" customFormat="1" ht="14.25" customHeight="1">
      <c r="A1078" s="3" t="s">
        <v>86</v>
      </c>
      <c r="B1078" s="58">
        <v>30940115</v>
      </c>
      <c r="C1078" s="3" t="s">
        <v>1434</v>
      </c>
      <c r="D1078" s="3" t="s">
        <v>184</v>
      </c>
      <c r="E1078" s="59">
        <v>96</v>
      </c>
      <c r="F1078" s="4">
        <v>1</v>
      </c>
      <c r="G1078" s="4">
        <v>256734</v>
      </c>
      <c r="H1078" s="4">
        <v>22304</v>
      </c>
      <c r="I1078" s="4">
        <v>6607</v>
      </c>
      <c r="J1078" s="4">
        <v>413</v>
      </c>
      <c r="K1078" s="4">
        <v>370</v>
      </c>
      <c r="L1078" s="4">
        <v>1686</v>
      </c>
      <c r="M1078" s="4">
        <v>135</v>
      </c>
      <c r="N1078" s="4">
        <v>245</v>
      </c>
      <c r="O1078" s="4">
        <v>0</v>
      </c>
      <c r="P1078" s="3">
        <v>16015</v>
      </c>
      <c r="Q1078" s="3">
        <v>16025</v>
      </c>
      <c r="R1078" s="3">
        <v>16035</v>
      </c>
      <c r="U1078" s="3" t="s">
        <v>438</v>
      </c>
      <c r="V1078" s="3">
        <v>1001611</v>
      </c>
      <c r="W1078" s="3" t="s">
        <v>186</v>
      </c>
      <c r="X1078" s="3" t="s">
        <v>439</v>
      </c>
      <c r="Y1078" s="3" t="s">
        <v>291</v>
      </c>
      <c r="AB1078" s="3">
        <v>16</v>
      </c>
      <c r="AE1078" s="58"/>
      <c r="AM1078" s="3">
        <v>1</v>
      </c>
      <c r="AO1078" s="5">
        <v>1</v>
      </c>
    </row>
    <row r="1079" spans="1:41" s="3" customFormat="1" ht="14.25" customHeight="1">
      <c r="A1079" s="3" t="s">
        <v>86</v>
      </c>
      <c r="B1079" s="58">
        <v>30940116</v>
      </c>
      <c r="C1079" s="3" t="s">
        <v>1435</v>
      </c>
      <c r="D1079" s="3" t="s">
        <v>243</v>
      </c>
      <c r="E1079" s="59">
        <v>96</v>
      </c>
      <c r="F1079" s="4">
        <v>1</v>
      </c>
      <c r="G1079" s="4">
        <v>231978</v>
      </c>
      <c r="H1079" s="4">
        <v>17739</v>
      </c>
      <c r="I1079" s="4">
        <v>6836</v>
      </c>
      <c r="J1079" s="4">
        <v>386</v>
      </c>
      <c r="K1079" s="4">
        <v>308</v>
      </c>
      <c r="L1079" s="4">
        <v>1596</v>
      </c>
      <c r="M1079" s="4">
        <v>135</v>
      </c>
      <c r="N1079" s="4">
        <v>225</v>
      </c>
      <c r="O1079" s="4">
        <v>0</v>
      </c>
      <c r="P1079" s="3">
        <v>33015</v>
      </c>
      <c r="Q1079" s="3">
        <v>33065</v>
      </c>
      <c r="R1079" s="3">
        <v>33075</v>
      </c>
      <c r="U1079" s="3" t="s">
        <v>448</v>
      </c>
      <c r="V1079" s="3">
        <v>1003311</v>
      </c>
      <c r="W1079" s="3" t="s">
        <v>245</v>
      </c>
      <c r="X1079" s="3" t="s">
        <v>523</v>
      </c>
      <c r="Y1079" s="3" t="s">
        <v>309</v>
      </c>
      <c r="AB1079" s="3">
        <v>33</v>
      </c>
      <c r="AE1079" s="58"/>
      <c r="AM1079" s="3">
        <v>1</v>
      </c>
      <c r="AO1079" s="5">
        <v>1</v>
      </c>
    </row>
    <row r="1080" spans="1:41" s="4" customFormat="1">
      <c r="A1080" s="4" t="s">
        <v>86</v>
      </c>
      <c r="B1080" s="58">
        <v>30940211</v>
      </c>
      <c r="C1080" s="4" t="s">
        <v>1436</v>
      </c>
      <c r="D1080" s="4" t="s">
        <v>614</v>
      </c>
      <c r="E1080" s="4">
        <v>96</v>
      </c>
      <c r="F1080" s="4">
        <v>1</v>
      </c>
      <c r="G1080" s="4">
        <v>334244</v>
      </c>
      <c r="H1080" s="4">
        <v>30776</v>
      </c>
      <c r="I1080" s="4">
        <v>6680</v>
      </c>
      <c r="J1080" s="4">
        <v>439</v>
      </c>
      <c r="K1080" s="4">
        <v>434</v>
      </c>
      <c r="L1080" s="4">
        <v>2046</v>
      </c>
      <c r="M1080" s="4">
        <v>135</v>
      </c>
      <c r="N1080" s="4">
        <v>200</v>
      </c>
      <c r="O1080" s="4">
        <v>0</v>
      </c>
      <c r="P1080" s="4">
        <v>48015</v>
      </c>
      <c r="Q1080" s="4">
        <v>48055</v>
      </c>
      <c r="R1080" s="4">
        <v>48035</v>
      </c>
      <c r="S1080" s="4">
        <v>48045</v>
      </c>
      <c r="U1080" s="3" t="s">
        <v>615</v>
      </c>
      <c r="V1080" s="4">
        <v>1004811</v>
      </c>
      <c r="W1080" s="62">
        <v>313004800</v>
      </c>
      <c r="X1080" s="4">
        <v>321004801</v>
      </c>
      <c r="Y1080" s="62" t="s">
        <v>319</v>
      </c>
      <c r="AB1080" s="4">
        <v>48</v>
      </c>
      <c r="AE1080" s="65" t="s">
        <v>1075</v>
      </c>
      <c r="AF1080" s="4">
        <v>48045</v>
      </c>
      <c r="AI1080" s="62"/>
      <c r="AM1080" s="4">
        <v>3</v>
      </c>
      <c r="AO1080" s="5">
        <v>1</v>
      </c>
    </row>
    <row r="1081" spans="1:41" s="3" customFormat="1" ht="14.25" customHeight="1">
      <c r="A1081" s="3" t="s">
        <v>86</v>
      </c>
      <c r="B1081" s="58">
        <v>30940212</v>
      </c>
      <c r="C1081" s="3" t="s">
        <v>1437</v>
      </c>
      <c r="D1081" s="3" t="s">
        <v>95</v>
      </c>
      <c r="E1081" s="59">
        <v>96</v>
      </c>
      <c r="F1081" s="4">
        <v>1</v>
      </c>
      <c r="G1081" s="4">
        <v>290294</v>
      </c>
      <c r="H1081" s="4">
        <v>23325</v>
      </c>
      <c r="I1081" s="4">
        <v>6903</v>
      </c>
      <c r="J1081" s="4">
        <v>407</v>
      </c>
      <c r="K1081" s="4">
        <v>204</v>
      </c>
      <c r="L1081" s="4">
        <v>1886</v>
      </c>
      <c r="M1081" s="4">
        <v>205</v>
      </c>
      <c r="N1081" s="4">
        <v>235</v>
      </c>
      <c r="O1081" s="4">
        <v>0</v>
      </c>
      <c r="P1081" s="3">
        <v>40015</v>
      </c>
      <c r="Q1081" s="3">
        <v>40075</v>
      </c>
      <c r="R1081" s="3">
        <v>40065</v>
      </c>
      <c r="U1081" s="3" t="s">
        <v>623</v>
      </c>
      <c r="V1081" s="3">
        <v>1004011</v>
      </c>
      <c r="W1081" s="3">
        <v>313004000</v>
      </c>
      <c r="X1081" s="3">
        <v>321004001</v>
      </c>
      <c r="Y1081" s="3" t="s">
        <v>318</v>
      </c>
      <c r="AB1081" s="3">
        <v>40</v>
      </c>
      <c r="AE1081" s="58" t="s">
        <v>1056</v>
      </c>
      <c r="AM1081" s="3">
        <v>4</v>
      </c>
      <c r="AO1081" s="5">
        <v>1</v>
      </c>
    </row>
    <row r="1082" spans="1:41" s="2" customFormat="1" ht="14.25" customHeight="1">
      <c r="A1082" s="2" t="s">
        <v>86</v>
      </c>
      <c r="B1082" s="56">
        <v>30950111</v>
      </c>
      <c r="C1082" s="2" t="s">
        <v>1438</v>
      </c>
      <c r="D1082" s="2" t="s">
        <v>178</v>
      </c>
      <c r="E1082" s="57">
        <v>96</v>
      </c>
      <c r="F1082" s="1">
        <v>1</v>
      </c>
      <c r="G1082" s="1">
        <v>283340</v>
      </c>
      <c r="H1082" s="1">
        <v>27026</v>
      </c>
      <c r="I1082" s="1">
        <v>8449</v>
      </c>
      <c r="J1082" s="1">
        <v>352</v>
      </c>
      <c r="K1082" s="1">
        <v>428</v>
      </c>
      <c r="L1082" s="1">
        <v>1736</v>
      </c>
      <c r="M1082" s="1">
        <v>262</v>
      </c>
      <c r="N1082" s="1">
        <v>257</v>
      </c>
      <c r="O1082" s="1">
        <v>0</v>
      </c>
      <c r="P1082" s="2">
        <v>4015</v>
      </c>
      <c r="Q1082" s="2">
        <v>4025</v>
      </c>
      <c r="R1082" s="2">
        <v>4035</v>
      </c>
      <c r="S1082" s="2">
        <v>4045</v>
      </c>
      <c r="U1082" s="2" t="s">
        <v>535</v>
      </c>
      <c r="V1082" s="2">
        <v>1000411</v>
      </c>
      <c r="W1082" s="2" t="s">
        <v>180</v>
      </c>
      <c r="X1082" s="2" t="s">
        <v>536</v>
      </c>
      <c r="Y1082" s="2" t="s">
        <v>276</v>
      </c>
      <c r="AB1082" s="2">
        <v>4</v>
      </c>
      <c r="AE1082" s="64" t="s">
        <v>1258</v>
      </c>
      <c r="AF1082" s="2">
        <v>4045</v>
      </c>
      <c r="AM1082" s="2">
        <v>4</v>
      </c>
      <c r="AO1082" s="5">
        <v>1</v>
      </c>
    </row>
    <row r="1083" spans="1:41" s="2" customFormat="1" ht="14.25" customHeight="1">
      <c r="A1083" s="2" t="s">
        <v>86</v>
      </c>
      <c r="B1083" s="56">
        <v>30950112</v>
      </c>
      <c r="C1083" s="2" t="s">
        <v>1439</v>
      </c>
      <c r="D1083" s="2" t="s">
        <v>255</v>
      </c>
      <c r="E1083" s="1">
        <v>96</v>
      </c>
      <c r="F1083" s="1">
        <v>1</v>
      </c>
      <c r="G1083" s="1">
        <v>241641</v>
      </c>
      <c r="H1083" s="1">
        <v>13968</v>
      </c>
      <c r="I1083" s="1">
        <v>6468</v>
      </c>
      <c r="J1083" s="1">
        <v>412</v>
      </c>
      <c r="K1083" s="1">
        <v>288</v>
      </c>
      <c r="L1083" s="1">
        <v>1556</v>
      </c>
      <c r="M1083" s="1">
        <v>127</v>
      </c>
      <c r="N1083" s="1">
        <v>217</v>
      </c>
      <c r="O1083" s="1">
        <v>0</v>
      </c>
      <c r="P1083" s="2">
        <v>34015</v>
      </c>
      <c r="Q1083" s="2">
        <v>34025</v>
      </c>
      <c r="R1083" s="2">
        <v>34035</v>
      </c>
      <c r="S1083" s="2" t="s">
        <v>576</v>
      </c>
      <c r="U1083" s="2" t="s">
        <v>518</v>
      </c>
      <c r="V1083" s="2">
        <v>1003411</v>
      </c>
      <c r="W1083" s="2" t="s">
        <v>257</v>
      </c>
      <c r="X1083" s="2" t="s">
        <v>519</v>
      </c>
      <c r="Y1083" s="2" t="s">
        <v>311</v>
      </c>
      <c r="AB1083" s="2">
        <v>34</v>
      </c>
      <c r="AE1083" s="56"/>
      <c r="AH1083" s="66"/>
      <c r="AM1083" s="2">
        <v>1</v>
      </c>
      <c r="AO1083" s="5">
        <v>1</v>
      </c>
    </row>
    <row r="1084" spans="1:41" s="2" customFormat="1" ht="14.25" customHeight="1">
      <c r="A1084" s="2" t="s">
        <v>86</v>
      </c>
      <c r="B1084" s="56">
        <v>30950113</v>
      </c>
      <c r="C1084" s="1" t="s">
        <v>1440</v>
      </c>
      <c r="D1084" s="2" t="s">
        <v>156</v>
      </c>
      <c r="E1084" s="1">
        <v>96</v>
      </c>
      <c r="F1084" s="1">
        <v>1</v>
      </c>
      <c r="G1084" s="1">
        <v>214314</v>
      </c>
      <c r="H1084" s="1">
        <v>24562</v>
      </c>
      <c r="I1084" s="1">
        <v>6018</v>
      </c>
      <c r="J1084" s="1">
        <v>423</v>
      </c>
      <c r="K1084" s="1">
        <v>376</v>
      </c>
      <c r="L1084" s="1">
        <v>1716</v>
      </c>
      <c r="M1084" s="1">
        <v>127</v>
      </c>
      <c r="N1084" s="1">
        <v>237</v>
      </c>
      <c r="O1084" s="1">
        <v>0</v>
      </c>
      <c r="P1084" s="2">
        <v>11015</v>
      </c>
      <c r="Q1084" s="2">
        <v>11025</v>
      </c>
      <c r="R1084" s="2">
        <v>11065</v>
      </c>
      <c r="S1084" s="2" t="s">
        <v>576</v>
      </c>
      <c r="U1084" s="2" t="s">
        <v>463</v>
      </c>
      <c r="V1084" s="2">
        <v>1001111</v>
      </c>
      <c r="W1084" s="2" t="s">
        <v>158</v>
      </c>
      <c r="X1084" s="2" t="s">
        <v>464</v>
      </c>
      <c r="Y1084" s="2" t="s">
        <v>267</v>
      </c>
      <c r="AB1084" s="2">
        <v>11</v>
      </c>
      <c r="AE1084" s="56"/>
      <c r="AM1084" s="2">
        <v>3</v>
      </c>
      <c r="AO1084" s="5">
        <v>1</v>
      </c>
    </row>
    <row r="1085" spans="1:41" s="2" customFormat="1" ht="14.25" customHeight="1">
      <c r="A1085" s="2" t="s">
        <v>86</v>
      </c>
      <c r="B1085" s="56">
        <v>30950114</v>
      </c>
      <c r="C1085" s="1" t="s">
        <v>1441</v>
      </c>
      <c r="D1085" s="2" t="s">
        <v>261</v>
      </c>
      <c r="E1085" s="1">
        <v>96</v>
      </c>
      <c r="F1085" s="1">
        <v>1</v>
      </c>
      <c r="G1085" s="1">
        <v>239242</v>
      </c>
      <c r="H1085" s="1">
        <v>24896</v>
      </c>
      <c r="I1085" s="1">
        <v>6386</v>
      </c>
      <c r="J1085" s="1">
        <v>339</v>
      </c>
      <c r="K1085" s="1">
        <v>398</v>
      </c>
      <c r="L1085" s="1">
        <v>1916</v>
      </c>
      <c r="M1085" s="1">
        <v>127</v>
      </c>
      <c r="N1085" s="1">
        <v>242</v>
      </c>
      <c r="O1085" s="1">
        <v>0</v>
      </c>
      <c r="P1085" s="2">
        <v>50015</v>
      </c>
      <c r="Q1085" s="2">
        <v>50025</v>
      </c>
      <c r="R1085" s="2">
        <v>50065</v>
      </c>
      <c r="S1085" s="2" t="s">
        <v>576</v>
      </c>
      <c r="U1085" s="2" t="s">
        <v>455</v>
      </c>
      <c r="V1085" s="2">
        <v>1005011</v>
      </c>
      <c r="W1085" s="2" t="s">
        <v>263</v>
      </c>
      <c r="X1085" s="2" t="s">
        <v>467</v>
      </c>
      <c r="Y1085" s="2" t="s">
        <v>326</v>
      </c>
      <c r="AB1085" s="2">
        <v>50</v>
      </c>
      <c r="AE1085" s="56"/>
      <c r="AM1085" s="2">
        <v>3</v>
      </c>
      <c r="AO1085" s="5">
        <v>1</v>
      </c>
    </row>
    <row r="1086" spans="1:41" s="2" customFormat="1" ht="14.25" customHeight="1">
      <c r="A1086" s="2" t="s">
        <v>86</v>
      </c>
      <c r="B1086" s="56">
        <v>30950115</v>
      </c>
      <c r="C1086" s="2" t="s">
        <v>1442</v>
      </c>
      <c r="D1086" s="2" t="s">
        <v>243</v>
      </c>
      <c r="E1086" s="1">
        <v>96</v>
      </c>
      <c r="F1086" s="1">
        <v>1</v>
      </c>
      <c r="G1086" s="1">
        <v>233494</v>
      </c>
      <c r="H1086" s="1">
        <v>17841</v>
      </c>
      <c r="I1086" s="1">
        <v>6836</v>
      </c>
      <c r="J1086" s="1">
        <v>396</v>
      </c>
      <c r="K1086" s="1">
        <v>308</v>
      </c>
      <c r="L1086" s="1">
        <v>1586</v>
      </c>
      <c r="M1086" s="1">
        <v>127</v>
      </c>
      <c r="N1086" s="1">
        <v>217</v>
      </c>
      <c r="O1086" s="1">
        <v>0</v>
      </c>
      <c r="P1086" s="2">
        <v>33015</v>
      </c>
      <c r="Q1086" s="2">
        <v>33065</v>
      </c>
      <c r="R1086" s="2">
        <v>33075</v>
      </c>
      <c r="S1086" s="2" t="s">
        <v>576</v>
      </c>
      <c r="U1086" s="2" t="s">
        <v>448</v>
      </c>
      <c r="V1086" s="2">
        <v>1003311</v>
      </c>
      <c r="W1086" s="2" t="s">
        <v>245</v>
      </c>
      <c r="X1086" s="2" t="s">
        <v>523</v>
      </c>
      <c r="Y1086" s="2" t="s">
        <v>309</v>
      </c>
      <c r="AB1086" s="2">
        <v>33</v>
      </c>
      <c r="AE1086" s="56"/>
      <c r="AM1086" s="2">
        <v>1</v>
      </c>
      <c r="AO1086" s="5">
        <v>1</v>
      </c>
    </row>
    <row r="1087" spans="1:41" s="2" customFormat="1" ht="14.25" customHeight="1">
      <c r="A1087" s="2" t="s">
        <v>86</v>
      </c>
      <c r="B1087" s="56">
        <v>30950116</v>
      </c>
      <c r="C1087" s="2" t="s">
        <v>1443</v>
      </c>
      <c r="D1087" s="2" t="s">
        <v>173</v>
      </c>
      <c r="E1087" s="1">
        <v>96</v>
      </c>
      <c r="F1087" s="1">
        <v>1</v>
      </c>
      <c r="G1087" s="1">
        <v>280468</v>
      </c>
      <c r="H1087" s="1">
        <v>20303</v>
      </c>
      <c r="I1087" s="1">
        <v>7198</v>
      </c>
      <c r="J1087" s="1">
        <v>335</v>
      </c>
      <c r="K1087" s="1">
        <v>370</v>
      </c>
      <c r="L1087" s="1">
        <v>1876</v>
      </c>
      <c r="M1087" s="1">
        <v>127</v>
      </c>
      <c r="N1087" s="1">
        <v>237</v>
      </c>
      <c r="O1087" s="1">
        <v>0</v>
      </c>
      <c r="P1087" s="2">
        <v>19015</v>
      </c>
      <c r="Q1087" s="2">
        <v>19025</v>
      </c>
      <c r="R1087" s="2">
        <v>19035</v>
      </c>
      <c r="S1087" s="2" t="s">
        <v>576</v>
      </c>
      <c r="U1087" s="2" t="s">
        <v>441</v>
      </c>
      <c r="V1087" s="2">
        <v>1001911</v>
      </c>
      <c r="W1087" s="2" t="s">
        <v>175</v>
      </c>
      <c r="X1087" s="2" t="s">
        <v>442</v>
      </c>
      <c r="Y1087" s="2" t="s">
        <v>294</v>
      </c>
      <c r="AB1087" s="2">
        <v>19</v>
      </c>
      <c r="AE1087" s="56"/>
      <c r="AM1087" s="2">
        <v>1</v>
      </c>
      <c r="AO1087" s="5">
        <v>1</v>
      </c>
    </row>
    <row r="1088" spans="1:41" s="1" customFormat="1" ht="14.25" customHeight="1">
      <c r="A1088" s="1" t="s">
        <v>86</v>
      </c>
      <c r="B1088" s="56">
        <v>30950211</v>
      </c>
      <c r="C1088" s="2" t="s">
        <v>1444</v>
      </c>
      <c r="D1088" s="2" t="s">
        <v>94</v>
      </c>
      <c r="E1088" s="2">
        <v>96</v>
      </c>
      <c r="F1088" s="1">
        <v>1</v>
      </c>
      <c r="G1088" s="2">
        <v>299343</v>
      </c>
      <c r="H1088" s="2">
        <v>29873</v>
      </c>
      <c r="I1088" s="2">
        <v>6975</v>
      </c>
      <c r="J1088" s="2">
        <v>433</v>
      </c>
      <c r="K1088" s="2">
        <v>546</v>
      </c>
      <c r="L1088" s="2">
        <v>1986</v>
      </c>
      <c r="M1088" s="2">
        <v>127</v>
      </c>
      <c r="N1088" s="2">
        <v>247</v>
      </c>
      <c r="O1088" s="1">
        <v>0</v>
      </c>
      <c r="P1088" s="2">
        <v>39015</v>
      </c>
      <c r="Q1088" s="2">
        <v>39025</v>
      </c>
      <c r="R1088" s="2">
        <v>39035</v>
      </c>
      <c r="S1088" s="2">
        <v>39045</v>
      </c>
      <c r="T1088" s="2"/>
      <c r="U1088" s="63" t="s">
        <v>591</v>
      </c>
      <c r="V1088" s="1">
        <v>1003911</v>
      </c>
      <c r="W1088" s="2" t="s">
        <v>200</v>
      </c>
      <c r="X1088" s="1" t="s">
        <v>513</v>
      </c>
      <c r="Y1088" s="2" t="s">
        <v>317</v>
      </c>
      <c r="Z1088" s="2"/>
      <c r="AA1088" s="2"/>
      <c r="AB1088" s="1">
        <v>39</v>
      </c>
      <c r="AC1088" s="2"/>
      <c r="AD1088" s="56"/>
      <c r="AE1088" s="64" t="s">
        <v>1021</v>
      </c>
      <c r="AF1088" s="2">
        <v>39045</v>
      </c>
      <c r="AG1088" s="2"/>
      <c r="AI1088" s="60"/>
      <c r="AK1088" s="2"/>
      <c r="AM1088" s="1">
        <v>3</v>
      </c>
      <c r="AO1088" s="5">
        <v>1</v>
      </c>
    </row>
    <row r="1089" spans="1:41" s="1" customFormat="1" ht="14.25" customHeight="1">
      <c r="A1089" s="1" t="s">
        <v>86</v>
      </c>
      <c r="B1089" s="56">
        <v>30950214</v>
      </c>
      <c r="C1089" s="2" t="s">
        <v>1444</v>
      </c>
      <c r="D1089" s="2" t="s">
        <v>94</v>
      </c>
      <c r="E1089" s="2">
        <v>96</v>
      </c>
      <c r="F1089" s="1">
        <v>1</v>
      </c>
      <c r="G1089" s="2">
        <v>275633</v>
      </c>
      <c r="H1089" s="2">
        <v>29873</v>
      </c>
      <c r="I1089" s="2">
        <v>6975</v>
      </c>
      <c r="J1089" s="2">
        <v>433</v>
      </c>
      <c r="K1089" s="2">
        <v>546</v>
      </c>
      <c r="L1089" s="2">
        <v>1986</v>
      </c>
      <c r="M1089" s="2">
        <v>127</v>
      </c>
      <c r="N1089" s="2">
        <v>247</v>
      </c>
      <c r="O1089" s="1">
        <v>0</v>
      </c>
      <c r="P1089" s="2">
        <v>39015</v>
      </c>
      <c r="Q1089" s="2">
        <v>39025</v>
      </c>
      <c r="R1089" s="2">
        <v>39035</v>
      </c>
      <c r="S1089" s="2" t="s">
        <v>576</v>
      </c>
      <c r="T1089" s="2"/>
      <c r="U1089" s="63" t="s">
        <v>591</v>
      </c>
      <c r="V1089" s="1">
        <v>1003911</v>
      </c>
      <c r="W1089" s="2" t="s">
        <v>200</v>
      </c>
      <c r="X1089" s="1" t="s">
        <v>513</v>
      </c>
      <c r="Y1089" s="2" t="s">
        <v>317</v>
      </c>
      <c r="Z1089" s="2"/>
      <c r="AA1089" s="2"/>
      <c r="AB1089" s="1">
        <v>39</v>
      </c>
      <c r="AC1089" s="2"/>
      <c r="AD1089" s="56"/>
      <c r="AE1089" s="64" t="s">
        <v>1022</v>
      </c>
      <c r="AF1089" s="2"/>
      <c r="AG1089" s="2"/>
      <c r="AI1089" s="60"/>
      <c r="AK1089" s="2"/>
      <c r="AM1089" s="1">
        <v>3</v>
      </c>
      <c r="AO1089" s="5">
        <v>1</v>
      </c>
    </row>
    <row r="1090" spans="1:41" s="1" customFormat="1" ht="14.25" customHeight="1">
      <c r="A1090" s="1" t="s">
        <v>86</v>
      </c>
      <c r="B1090" s="56">
        <v>30950215</v>
      </c>
      <c r="C1090" s="2" t="s">
        <v>1444</v>
      </c>
      <c r="D1090" s="2" t="s">
        <v>94</v>
      </c>
      <c r="E1090" s="2">
        <v>96</v>
      </c>
      <c r="F1090" s="1">
        <v>1</v>
      </c>
      <c r="G1090" s="2">
        <v>275633</v>
      </c>
      <c r="H1090" s="2">
        <v>29873</v>
      </c>
      <c r="I1090" s="2">
        <v>6975</v>
      </c>
      <c r="J1090" s="2">
        <v>433</v>
      </c>
      <c r="K1090" s="2">
        <v>546</v>
      </c>
      <c r="L1090" s="2">
        <v>1986</v>
      </c>
      <c r="M1090" s="2">
        <v>127</v>
      </c>
      <c r="N1090" s="2">
        <v>247</v>
      </c>
      <c r="O1090" s="1">
        <v>0</v>
      </c>
      <c r="P1090" s="2">
        <v>39015</v>
      </c>
      <c r="Q1090" s="2">
        <v>39025</v>
      </c>
      <c r="R1090" s="2">
        <v>39035</v>
      </c>
      <c r="S1090" s="2" t="s">
        <v>576</v>
      </c>
      <c r="T1090" s="2"/>
      <c r="U1090" s="63" t="s">
        <v>591</v>
      </c>
      <c r="V1090" s="1">
        <v>1003911</v>
      </c>
      <c r="W1090" s="2" t="s">
        <v>200</v>
      </c>
      <c r="X1090" s="1" t="s">
        <v>513</v>
      </c>
      <c r="Y1090" s="2" t="s">
        <v>317</v>
      </c>
      <c r="Z1090" s="2"/>
      <c r="AA1090" s="2"/>
      <c r="AB1090" s="1">
        <v>39</v>
      </c>
      <c r="AC1090" s="2"/>
      <c r="AD1090" s="56"/>
      <c r="AE1090" s="64" t="s">
        <v>1022</v>
      </c>
      <c r="AF1090" s="2"/>
      <c r="AG1090" s="2"/>
      <c r="AI1090" s="60"/>
      <c r="AK1090" s="2"/>
      <c r="AM1090" s="1">
        <v>3</v>
      </c>
      <c r="AO1090" s="5">
        <v>1</v>
      </c>
    </row>
    <row r="1091" spans="1:41" s="1" customFormat="1" ht="14.25" customHeight="1">
      <c r="A1091" s="1" t="s">
        <v>86</v>
      </c>
      <c r="B1091" s="56">
        <v>30950216</v>
      </c>
      <c r="C1091" s="2" t="s">
        <v>1444</v>
      </c>
      <c r="D1091" s="2" t="s">
        <v>94</v>
      </c>
      <c r="E1091" s="2">
        <v>96</v>
      </c>
      <c r="F1091" s="1">
        <v>1</v>
      </c>
      <c r="G1091" s="2">
        <v>275633</v>
      </c>
      <c r="H1091" s="2">
        <v>29873</v>
      </c>
      <c r="I1091" s="2">
        <v>6975</v>
      </c>
      <c r="J1091" s="2">
        <v>433</v>
      </c>
      <c r="K1091" s="2">
        <v>546</v>
      </c>
      <c r="L1091" s="2">
        <v>1986</v>
      </c>
      <c r="M1091" s="2">
        <v>127</v>
      </c>
      <c r="N1091" s="2">
        <v>247</v>
      </c>
      <c r="O1091" s="1">
        <v>0</v>
      </c>
      <c r="P1091" s="2">
        <v>39015</v>
      </c>
      <c r="Q1091" s="2">
        <v>39025</v>
      </c>
      <c r="R1091" s="2">
        <v>39035</v>
      </c>
      <c r="S1091" s="2" t="s">
        <v>576</v>
      </c>
      <c r="T1091" s="2"/>
      <c r="U1091" s="63" t="s">
        <v>591</v>
      </c>
      <c r="V1091" s="1">
        <v>1003911</v>
      </c>
      <c r="W1091" s="2" t="s">
        <v>200</v>
      </c>
      <c r="X1091" s="1" t="s">
        <v>513</v>
      </c>
      <c r="Y1091" s="2" t="s">
        <v>317</v>
      </c>
      <c r="Z1091" s="2"/>
      <c r="AA1091" s="2"/>
      <c r="AB1091" s="1">
        <v>39</v>
      </c>
      <c r="AC1091" s="2"/>
      <c r="AD1091" s="56"/>
      <c r="AE1091" s="64" t="s">
        <v>1022</v>
      </c>
      <c r="AF1091" s="2"/>
      <c r="AG1091" s="2"/>
      <c r="AI1091" s="60"/>
      <c r="AK1091" s="2"/>
      <c r="AM1091" s="1">
        <v>3</v>
      </c>
      <c r="AO1091" s="5">
        <v>1</v>
      </c>
    </row>
    <row r="1092" spans="1:41" s="3" customFormat="1" ht="14.25" customHeight="1">
      <c r="A1092" s="3" t="s">
        <v>86</v>
      </c>
      <c r="B1092" s="58">
        <v>30960111</v>
      </c>
      <c r="C1092" s="3" t="s">
        <v>1445</v>
      </c>
      <c r="D1092" s="3" t="s">
        <v>433</v>
      </c>
      <c r="E1092" s="59">
        <v>97</v>
      </c>
      <c r="F1092" s="4">
        <v>1</v>
      </c>
      <c r="G1092" s="4">
        <v>277333</v>
      </c>
      <c r="H1092" s="4">
        <v>26097</v>
      </c>
      <c r="I1092" s="4">
        <v>7358</v>
      </c>
      <c r="J1092" s="4">
        <v>409</v>
      </c>
      <c r="K1092" s="4">
        <v>440</v>
      </c>
      <c r="L1092" s="4">
        <v>1732</v>
      </c>
      <c r="M1092" s="4">
        <v>214</v>
      </c>
      <c r="N1092" s="4">
        <v>264</v>
      </c>
      <c r="O1092" s="4">
        <v>0</v>
      </c>
      <c r="P1092" s="3">
        <v>5015</v>
      </c>
      <c r="Q1092" s="3">
        <v>5065</v>
      </c>
      <c r="R1092" s="3">
        <v>5035</v>
      </c>
      <c r="S1092" s="3">
        <v>5045</v>
      </c>
      <c r="U1092" s="3" t="s">
        <v>434</v>
      </c>
      <c r="V1092" s="3">
        <v>1000511</v>
      </c>
      <c r="W1092" s="3" t="s">
        <v>212</v>
      </c>
      <c r="X1092" s="3" t="s">
        <v>435</v>
      </c>
      <c r="Y1092" s="3" t="s">
        <v>278</v>
      </c>
      <c r="AB1092" s="3">
        <v>5</v>
      </c>
      <c r="AE1092" s="65" t="s">
        <v>1266</v>
      </c>
      <c r="AF1092" s="3">
        <v>5045</v>
      </c>
      <c r="AM1092" s="3">
        <v>4</v>
      </c>
      <c r="AO1092" s="5">
        <v>1</v>
      </c>
    </row>
    <row r="1093" spans="1:41" s="3" customFormat="1" ht="14.25" customHeight="1">
      <c r="A1093" s="3" t="s">
        <v>86</v>
      </c>
      <c r="B1093" s="58">
        <v>30960112</v>
      </c>
      <c r="C1093" s="3" t="s">
        <v>1446</v>
      </c>
      <c r="D1093" s="3" t="s">
        <v>97</v>
      </c>
      <c r="E1093" s="4">
        <v>97</v>
      </c>
      <c r="F1093" s="4">
        <v>1</v>
      </c>
      <c r="G1093" s="4">
        <v>274443</v>
      </c>
      <c r="H1093" s="4">
        <v>22840</v>
      </c>
      <c r="I1093" s="4">
        <v>6986</v>
      </c>
      <c r="J1093" s="4">
        <v>415</v>
      </c>
      <c r="K1093" s="4">
        <v>210</v>
      </c>
      <c r="L1093" s="4">
        <v>1892</v>
      </c>
      <c r="M1093" s="4">
        <v>289</v>
      </c>
      <c r="N1093" s="4">
        <v>239</v>
      </c>
      <c r="O1093" s="4">
        <v>0</v>
      </c>
      <c r="P1093" s="3">
        <v>17015</v>
      </c>
      <c r="Q1093" s="3">
        <v>17025</v>
      </c>
      <c r="R1093" s="3">
        <v>17035</v>
      </c>
      <c r="S1093" s="3" t="s">
        <v>576</v>
      </c>
      <c r="U1093" s="3" t="s">
        <v>455</v>
      </c>
      <c r="V1093" s="3">
        <v>1001711</v>
      </c>
      <c r="W1093" s="3">
        <v>313001700</v>
      </c>
      <c r="X1093" s="3">
        <v>321001701</v>
      </c>
      <c r="Y1093" s="3" t="s">
        <v>293</v>
      </c>
      <c r="AB1093" s="3">
        <v>17</v>
      </c>
      <c r="AE1093" s="58"/>
      <c r="AM1093" s="3">
        <v>4</v>
      </c>
      <c r="AO1093" s="5">
        <v>1</v>
      </c>
    </row>
    <row r="1094" spans="1:41" s="3" customFormat="1" ht="14.25">
      <c r="A1094" s="3" t="s">
        <v>86</v>
      </c>
      <c r="B1094" s="58">
        <v>30960113</v>
      </c>
      <c r="C1094" s="4" t="s">
        <v>1447</v>
      </c>
      <c r="D1094" s="3" t="s">
        <v>219</v>
      </c>
      <c r="E1094" s="4">
        <v>97</v>
      </c>
      <c r="F1094" s="4">
        <v>1</v>
      </c>
      <c r="G1094" s="4">
        <v>226385</v>
      </c>
      <c r="H1094" s="4">
        <v>20325</v>
      </c>
      <c r="I1094" s="4">
        <v>6319</v>
      </c>
      <c r="J1094" s="4">
        <v>334</v>
      </c>
      <c r="K1094" s="4">
        <v>326</v>
      </c>
      <c r="L1094" s="4">
        <v>1752</v>
      </c>
      <c r="M1094" s="4">
        <v>134</v>
      </c>
      <c r="N1094" s="4">
        <v>239</v>
      </c>
      <c r="O1094" s="4">
        <v>0</v>
      </c>
      <c r="P1094" s="3">
        <v>27015</v>
      </c>
      <c r="Q1094" s="3">
        <v>27025</v>
      </c>
      <c r="R1094" s="3">
        <v>27045</v>
      </c>
      <c r="S1094" s="3" t="s">
        <v>576</v>
      </c>
      <c r="U1094" s="3" t="s">
        <v>498</v>
      </c>
      <c r="V1094" s="3">
        <v>1002711</v>
      </c>
      <c r="W1094" s="3" t="s">
        <v>221</v>
      </c>
      <c r="X1094" s="3" t="s">
        <v>499</v>
      </c>
      <c r="Y1094" s="3" t="s">
        <v>302</v>
      </c>
      <c r="AB1094" s="3">
        <v>27</v>
      </c>
      <c r="AE1094" s="58"/>
      <c r="AM1094" s="3">
        <v>1</v>
      </c>
      <c r="AO1094" s="5">
        <v>1</v>
      </c>
    </row>
    <row r="1095" spans="1:41" s="3" customFormat="1" ht="14.25" customHeight="1">
      <c r="A1095" s="3" t="s">
        <v>86</v>
      </c>
      <c r="B1095" s="58">
        <v>30960114</v>
      </c>
      <c r="C1095" s="3" t="s">
        <v>1448</v>
      </c>
      <c r="D1095" s="3" t="s">
        <v>225</v>
      </c>
      <c r="E1095" s="4">
        <v>97</v>
      </c>
      <c r="F1095" s="4">
        <v>1</v>
      </c>
      <c r="G1095" s="4">
        <v>299917</v>
      </c>
      <c r="H1095" s="4">
        <v>26097</v>
      </c>
      <c r="I1095" s="4">
        <v>7958</v>
      </c>
      <c r="J1095" s="4">
        <v>364</v>
      </c>
      <c r="K1095" s="4">
        <v>410</v>
      </c>
      <c r="L1095" s="4">
        <v>1932</v>
      </c>
      <c r="M1095" s="4">
        <v>134</v>
      </c>
      <c r="N1095" s="4">
        <v>269</v>
      </c>
      <c r="O1095" s="4">
        <v>0</v>
      </c>
      <c r="P1095" s="3">
        <v>7015</v>
      </c>
      <c r="Q1095" s="3">
        <v>7025</v>
      </c>
      <c r="R1095" s="3">
        <v>7035</v>
      </c>
      <c r="S1095" s="3" t="s">
        <v>576</v>
      </c>
      <c r="U1095" t="s">
        <v>577</v>
      </c>
      <c r="V1095" s="3">
        <v>1000711</v>
      </c>
      <c r="W1095" s="3" t="s">
        <v>227</v>
      </c>
      <c r="X1095" s="3" t="s">
        <v>578</v>
      </c>
      <c r="Y1095" s="3" t="s">
        <v>280</v>
      </c>
      <c r="AB1095" s="3">
        <v>7</v>
      </c>
      <c r="AE1095" s="58"/>
      <c r="AM1095" s="3">
        <v>1</v>
      </c>
      <c r="AO1095" s="5">
        <v>1</v>
      </c>
    </row>
    <row r="1096" spans="1:41" s="3" customFormat="1" ht="14.25" customHeight="1">
      <c r="A1096" s="3" t="s">
        <v>86</v>
      </c>
      <c r="B1096" s="58">
        <v>30960115</v>
      </c>
      <c r="C1096" s="3" t="s">
        <v>1449</v>
      </c>
      <c r="D1096" s="3" t="s">
        <v>255</v>
      </c>
      <c r="E1096" s="4">
        <v>97</v>
      </c>
      <c r="F1096" s="4">
        <v>1</v>
      </c>
      <c r="G1096" s="4">
        <v>246074</v>
      </c>
      <c r="H1096" s="4">
        <v>14188</v>
      </c>
      <c r="I1096" s="4">
        <v>6546</v>
      </c>
      <c r="J1096" s="4">
        <v>412</v>
      </c>
      <c r="K1096" s="4">
        <v>288</v>
      </c>
      <c r="L1096" s="4">
        <v>1572</v>
      </c>
      <c r="M1096" s="4">
        <v>134</v>
      </c>
      <c r="N1096" s="4">
        <v>224</v>
      </c>
      <c r="O1096" s="4">
        <v>0</v>
      </c>
      <c r="P1096" s="3">
        <v>34015</v>
      </c>
      <c r="Q1096" s="3">
        <v>34025</v>
      </c>
      <c r="R1096" s="3">
        <v>34035</v>
      </c>
      <c r="S1096" s="3" t="s">
        <v>576</v>
      </c>
      <c r="U1096" s="3" t="s">
        <v>518</v>
      </c>
      <c r="V1096" s="3">
        <v>1003411</v>
      </c>
      <c r="W1096" s="3" t="s">
        <v>257</v>
      </c>
      <c r="X1096" s="3" t="s">
        <v>519</v>
      </c>
      <c r="Y1096" s="3" t="s">
        <v>311</v>
      </c>
      <c r="AB1096" s="3">
        <v>34</v>
      </c>
      <c r="AE1096" s="58"/>
      <c r="AH1096" s="67"/>
      <c r="AM1096" s="3">
        <v>1</v>
      </c>
      <c r="AO1096" s="5">
        <v>1</v>
      </c>
    </row>
    <row r="1097" spans="1:41" s="4" customFormat="1" ht="14.25" customHeight="1">
      <c r="A1097" s="4" t="s">
        <v>86</v>
      </c>
      <c r="B1097" s="58">
        <v>30960116</v>
      </c>
      <c r="C1097" s="4" t="s">
        <v>1450</v>
      </c>
      <c r="D1097" s="3" t="s">
        <v>246</v>
      </c>
      <c r="E1097" s="4">
        <v>97</v>
      </c>
      <c r="F1097" s="4">
        <v>1</v>
      </c>
      <c r="G1097" s="4">
        <v>200903</v>
      </c>
      <c r="H1097" s="4">
        <v>16366</v>
      </c>
      <c r="I1097" s="4">
        <v>5348</v>
      </c>
      <c r="J1097" s="4">
        <v>418</v>
      </c>
      <c r="K1097" s="4">
        <v>186</v>
      </c>
      <c r="L1097" s="4">
        <v>1612</v>
      </c>
      <c r="M1097" s="4">
        <v>249</v>
      </c>
      <c r="N1097" s="4">
        <v>209</v>
      </c>
      <c r="O1097" s="4">
        <v>0</v>
      </c>
      <c r="P1097" s="4">
        <v>36015</v>
      </c>
      <c r="Q1097" s="4">
        <v>36055</v>
      </c>
      <c r="R1097" s="4">
        <v>36035</v>
      </c>
      <c r="S1097" s="4" t="s">
        <v>576</v>
      </c>
      <c r="U1097" s="4" t="s">
        <v>573</v>
      </c>
      <c r="V1097" s="4">
        <v>1003611</v>
      </c>
      <c r="W1097" s="4">
        <v>313003600</v>
      </c>
      <c r="X1097" s="4">
        <v>321003601</v>
      </c>
      <c r="Y1097" s="71" t="s">
        <v>313</v>
      </c>
      <c r="AB1097" s="4">
        <v>36</v>
      </c>
      <c r="AE1097" s="72"/>
      <c r="AF1097" s="72"/>
      <c r="AI1097" s="62"/>
      <c r="AM1097" s="4">
        <v>4</v>
      </c>
      <c r="AO1097" s="5">
        <v>1</v>
      </c>
    </row>
    <row r="1098" spans="1:41" s="4" customFormat="1" ht="14.25" customHeight="1">
      <c r="A1098" s="4" t="s">
        <v>86</v>
      </c>
      <c r="B1098" s="58">
        <v>30960211</v>
      </c>
      <c r="C1098" s="3" t="s">
        <v>1451</v>
      </c>
      <c r="D1098" s="3" t="s">
        <v>181</v>
      </c>
      <c r="E1098" s="3">
        <v>97</v>
      </c>
      <c r="F1098" s="4">
        <v>1</v>
      </c>
      <c r="G1098" s="3">
        <v>391516</v>
      </c>
      <c r="H1098" s="3">
        <v>25738</v>
      </c>
      <c r="I1098" s="3">
        <v>7659</v>
      </c>
      <c r="J1098" s="3">
        <v>409</v>
      </c>
      <c r="K1098" s="3">
        <v>204</v>
      </c>
      <c r="L1098" s="3">
        <v>1692</v>
      </c>
      <c r="M1098" s="3">
        <v>264</v>
      </c>
      <c r="N1098" s="3">
        <v>259</v>
      </c>
      <c r="O1098" s="4">
        <v>0</v>
      </c>
      <c r="P1098" s="3">
        <v>9015</v>
      </c>
      <c r="Q1098" s="3">
        <v>9025</v>
      </c>
      <c r="R1098" s="3">
        <v>9035</v>
      </c>
      <c r="S1098" s="3">
        <v>9045</v>
      </c>
      <c r="T1098" s="3"/>
      <c r="U1098" s="3" t="s">
        <v>595</v>
      </c>
      <c r="V1098" s="4">
        <v>1000911</v>
      </c>
      <c r="W1098" s="3" t="s">
        <v>183</v>
      </c>
      <c r="X1098" s="4" t="s">
        <v>596</v>
      </c>
      <c r="Y1098" s="3" t="s">
        <v>283</v>
      </c>
      <c r="Z1098" s="3"/>
      <c r="AA1098" s="3"/>
      <c r="AB1098" s="4">
        <v>9</v>
      </c>
      <c r="AC1098" s="3"/>
      <c r="AD1098" s="58"/>
      <c r="AE1098" s="65" t="s">
        <v>1273</v>
      </c>
      <c r="AF1098" s="3">
        <v>9045</v>
      </c>
      <c r="AG1098" s="3"/>
      <c r="AI1098" s="62"/>
      <c r="AK1098" s="3"/>
      <c r="AM1098" s="4">
        <v>1</v>
      </c>
      <c r="AO1098" s="5">
        <v>1</v>
      </c>
    </row>
    <row r="1099" spans="1:41" s="3" customFormat="1" ht="14.25" customHeight="1">
      <c r="A1099" s="3" t="s">
        <v>86</v>
      </c>
      <c r="B1099" s="58">
        <v>30960212</v>
      </c>
      <c r="C1099" s="4" t="s">
        <v>1452</v>
      </c>
      <c r="D1099" s="3" t="s">
        <v>156</v>
      </c>
      <c r="E1099" s="4">
        <v>97</v>
      </c>
      <c r="F1099" s="4">
        <v>1</v>
      </c>
      <c r="G1099" s="4">
        <v>274238</v>
      </c>
      <c r="H1099" s="4">
        <v>27878</v>
      </c>
      <c r="I1099" s="4">
        <v>6087</v>
      </c>
      <c r="J1099" s="4">
        <v>423</v>
      </c>
      <c r="K1099" s="4">
        <v>376</v>
      </c>
      <c r="L1099" s="4">
        <v>1732</v>
      </c>
      <c r="M1099" s="4">
        <v>134</v>
      </c>
      <c r="N1099" s="4">
        <v>244</v>
      </c>
      <c r="O1099" s="4">
        <v>0</v>
      </c>
      <c r="P1099" s="3">
        <v>11015</v>
      </c>
      <c r="Q1099" s="3">
        <v>11025</v>
      </c>
      <c r="R1099" s="3">
        <v>11065</v>
      </c>
      <c r="S1099" s="3" t="s">
        <v>576</v>
      </c>
      <c r="U1099" s="3" t="s">
        <v>463</v>
      </c>
      <c r="V1099" s="3">
        <v>1001111</v>
      </c>
      <c r="W1099" s="3" t="s">
        <v>158</v>
      </c>
      <c r="X1099" s="3" t="s">
        <v>464</v>
      </c>
      <c r="Y1099" s="3" t="s">
        <v>267</v>
      </c>
      <c r="AB1099" s="3">
        <v>11</v>
      </c>
      <c r="AE1099" s="65" t="s">
        <v>1275</v>
      </c>
      <c r="AM1099" s="3">
        <v>3</v>
      </c>
      <c r="AO1099" s="5">
        <v>1</v>
      </c>
    </row>
    <row r="1100" spans="1:41" s="3" customFormat="1" ht="14.25" customHeight="1">
      <c r="A1100" s="3" t="s">
        <v>86</v>
      </c>
      <c r="B1100" s="58">
        <v>30960213</v>
      </c>
      <c r="C1100" s="4" t="s">
        <v>1453</v>
      </c>
      <c r="D1100" s="3" t="s">
        <v>261</v>
      </c>
      <c r="E1100" s="4">
        <v>97</v>
      </c>
      <c r="F1100" s="4">
        <v>1</v>
      </c>
      <c r="G1100" s="4">
        <v>274872</v>
      </c>
      <c r="H1100" s="4">
        <v>27286</v>
      </c>
      <c r="I1100" s="4">
        <v>6459</v>
      </c>
      <c r="J1100" s="4">
        <v>339</v>
      </c>
      <c r="K1100" s="4">
        <v>398</v>
      </c>
      <c r="L1100" s="4">
        <v>1932</v>
      </c>
      <c r="M1100" s="4">
        <v>134</v>
      </c>
      <c r="N1100" s="4">
        <v>249</v>
      </c>
      <c r="O1100" s="4">
        <v>0</v>
      </c>
      <c r="P1100" s="3">
        <v>50015</v>
      </c>
      <c r="Q1100" s="3">
        <v>50025</v>
      </c>
      <c r="R1100" s="3">
        <v>50065</v>
      </c>
      <c r="S1100" s="3" t="s">
        <v>576</v>
      </c>
      <c r="U1100" s="3" t="s">
        <v>455</v>
      </c>
      <c r="V1100" s="3">
        <v>1005011</v>
      </c>
      <c r="W1100" s="3" t="s">
        <v>263</v>
      </c>
      <c r="X1100" s="3" t="s">
        <v>467</v>
      </c>
      <c r="Y1100" s="3" t="s">
        <v>326</v>
      </c>
      <c r="AB1100" s="3">
        <v>50</v>
      </c>
      <c r="AE1100" s="58"/>
      <c r="AM1100" s="3">
        <v>3</v>
      </c>
      <c r="AO1100" s="5">
        <v>1</v>
      </c>
    </row>
    <row r="1101" spans="1:41" s="2" customFormat="1" ht="14.25" customHeight="1">
      <c r="A1101" s="2" t="s">
        <v>86</v>
      </c>
      <c r="B1101" s="56">
        <v>30970111</v>
      </c>
      <c r="C1101" s="2" t="s">
        <v>1454</v>
      </c>
      <c r="D1101" s="2" t="s">
        <v>207</v>
      </c>
      <c r="E1101" s="57">
        <v>97</v>
      </c>
      <c r="F1101" s="1">
        <v>1</v>
      </c>
      <c r="G1101" s="1">
        <v>279123</v>
      </c>
      <c r="H1101" s="1">
        <v>28438</v>
      </c>
      <c r="I1101" s="1">
        <v>6160</v>
      </c>
      <c r="J1101" s="1">
        <v>415</v>
      </c>
      <c r="K1101" s="1">
        <v>440</v>
      </c>
      <c r="L1101" s="1">
        <v>2067</v>
      </c>
      <c r="M1101" s="1">
        <v>230</v>
      </c>
      <c r="N1101" s="1">
        <v>230</v>
      </c>
      <c r="O1101" s="1">
        <v>0</v>
      </c>
      <c r="P1101" s="2">
        <v>6015</v>
      </c>
      <c r="Q1101" s="2">
        <v>6055</v>
      </c>
      <c r="R1101" s="2">
        <v>6035</v>
      </c>
      <c r="S1101" s="2">
        <v>6045</v>
      </c>
      <c r="U1101" s="2" t="s">
        <v>543</v>
      </c>
      <c r="V1101" s="2">
        <v>1000611</v>
      </c>
      <c r="W1101" s="2" t="s">
        <v>209</v>
      </c>
      <c r="X1101" s="2" t="s">
        <v>544</v>
      </c>
      <c r="Y1101" s="2" t="s">
        <v>279</v>
      </c>
      <c r="AB1101" s="2">
        <v>6</v>
      </c>
      <c r="AE1101" s="64" t="s">
        <v>1278</v>
      </c>
      <c r="AF1101" s="2">
        <v>6045</v>
      </c>
      <c r="AM1101" s="2">
        <v>3</v>
      </c>
      <c r="AO1101" s="5">
        <v>1</v>
      </c>
    </row>
    <row r="1102" spans="1:41" s="2" customFormat="1" ht="14.25" customHeight="1">
      <c r="A1102" s="2" t="s">
        <v>86</v>
      </c>
      <c r="B1102" s="56">
        <v>30970112</v>
      </c>
      <c r="C1102" s="2" t="s">
        <v>1455</v>
      </c>
      <c r="D1102" s="2" t="s">
        <v>159</v>
      </c>
      <c r="E1102" s="1">
        <v>97</v>
      </c>
      <c r="F1102" s="1">
        <v>1</v>
      </c>
      <c r="G1102" s="1">
        <v>230755</v>
      </c>
      <c r="H1102" s="1">
        <v>27355</v>
      </c>
      <c r="I1102" s="1">
        <v>6986</v>
      </c>
      <c r="J1102" s="1">
        <v>439</v>
      </c>
      <c r="K1102" s="1">
        <v>370</v>
      </c>
      <c r="L1102" s="1">
        <v>1957</v>
      </c>
      <c r="M1102" s="1">
        <v>235</v>
      </c>
      <c r="N1102" s="1">
        <v>275</v>
      </c>
      <c r="O1102" s="1">
        <v>0</v>
      </c>
      <c r="P1102" s="2">
        <v>12015</v>
      </c>
      <c r="Q1102" s="2">
        <v>12025</v>
      </c>
      <c r="R1102" s="2">
        <v>12035</v>
      </c>
      <c r="S1102" s="2" t="s">
        <v>576</v>
      </c>
      <c r="U1102" s="2" t="s">
        <v>547</v>
      </c>
      <c r="V1102" s="2">
        <v>1001211</v>
      </c>
      <c r="W1102" s="2" t="s">
        <v>161</v>
      </c>
      <c r="X1102" s="2" t="s">
        <v>548</v>
      </c>
      <c r="Y1102" s="2" t="s">
        <v>286</v>
      </c>
      <c r="AB1102" s="2">
        <v>12</v>
      </c>
      <c r="AE1102" s="56"/>
      <c r="AM1102" s="2">
        <v>3</v>
      </c>
      <c r="AO1102" s="5">
        <v>1</v>
      </c>
    </row>
    <row r="1103" spans="1:41" s="2" customFormat="1" ht="14.25">
      <c r="A1103" s="2" t="s">
        <v>86</v>
      </c>
      <c r="B1103" s="56">
        <v>30970113</v>
      </c>
      <c r="C1103" s="1" t="s">
        <v>1456</v>
      </c>
      <c r="D1103" s="2" t="s">
        <v>165</v>
      </c>
      <c r="E1103" s="1">
        <v>97</v>
      </c>
      <c r="F1103" s="1">
        <v>1</v>
      </c>
      <c r="G1103" s="1">
        <v>242115</v>
      </c>
      <c r="H1103" s="1">
        <v>25161</v>
      </c>
      <c r="I1103" s="1">
        <v>6386</v>
      </c>
      <c r="J1103" s="1">
        <v>394</v>
      </c>
      <c r="K1103" s="1">
        <v>394</v>
      </c>
      <c r="L1103" s="1">
        <v>1777</v>
      </c>
      <c r="M1103" s="1">
        <v>235</v>
      </c>
      <c r="N1103" s="1">
        <v>260</v>
      </c>
      <c r="O1103" s="1">
        <v>0</v>
      </c>
      <c r="P1103" s="2">
        <v>14015</v>
      </c>
      <c r="Q1103" s="2">
        <v>14025</v>
      </c>
      <c r="R1103" s="2">
        <v>14035</v>
      </c>
      <c r="S1103" s="2" t="s">
        <v>576</v>
      </c>
      <c r="U1103" s="2" t="s">
        <v>486</v>
      </c>
      <c r="V1103" s="2">
        <v>1001411</v>
      </c>
      <c r="W1103" s="2" t="s">
        <v>167</v>
      </c>
      <c r="X1103" s="2" t="s">
        <v>487</v>
      </c>
      <c r="Y1103" s="2" t="s">
        <v>288</v>
      </c>
      <c r="AB1103" s="2">
        <v>14</v>
      </c>
      <c r="AE1103" s="56"/>
      <c r="AM1103" s="2">
        <v>2</v>
      </c>
      <c r="AO1103" s="5">
        <v>1</v>
      </c>
    </row>
    <row r="1104" spans="1:41" s="2" customFormat="1" ht="14.25" customHeight="1">
      <c r="A1104" s="2" t="s">
        <v>86</v>
      </c>
      <c r="B1104" s="56">
        <v>30970114</v>
      </c>
      <c r="C1104" s="2" t="s">
        <v>1457</v>
      </c>
      <c r="D1104" s="2" t="s">
        <v>243</v>
      </c>
      <c r="E1104" s="1">
        <v>97</v>
      </c>
      <c r="F1104" s="1">
        <v>1</v>
      </c>
      <c r="G1104" s="1">
        <v>239206</v>
      </c>
      <c r="H1104" s="1">
        <v>18250</v>
      </c>
      <c r="I1104" s="1">
        <v>6920</v>
      </c>
      <c r="J1104" s="1">
        <v>396</v>
      </c>
      <c r="K1104" s="1">
        <v>308</v>
      </c>
      <c r="L1104" s="1">
        <v>1667</v>
      </c>
      <c r="M1104" s="1">
        <v>155</v>
      </c>
      <c r="N1104" s="1">
        <v>245</v>
      </c>
      <c r="O1104" s="1">
        <v>0</v>
      </c>
      <c r="P1104" s="2">
        <v>33015</v>
      </c>
      <c r="Q1104" s="2">
        <v>33065</v>
      </c>
      <c r="R1104" s="2">
        <v>33075</v>
      </c>
      <c r="S1104" s="2" t="s">
        <v>576</v>
      </c>
      <c r="U1104" s="2" t="s">
        <v>448</v>
      </c>
      <c r="V1104" s="2">
        <v>1003311</v>
      </c>
      <c r="W1104" s="2" t="s">
        <v>245</v>
      </c>
      <c r="X1104" s="2" t="s">
        <v>523</v>
      </c>
      <c r="Y1104" s="2" t="s">
        <v>309</v>
      </c>
      <c r="AB1104" s="2">
        <v>33</v>
      </c>
      <c r="AE1104" s="56"/>
      <c r="AM1104" s="2">
        <v>1</v>
      </c>
      <c r="AO1104" s="5">
        <v>1</v>
      </c>
    </row>
    <row r="1105" spans="1:41" s="2" customFormat="1" ht="14.25">
      <c r="A1105" s="2" t="s">
        <v>86</v>
      </c>
      <c r="B1105" s="56">
        <v>30970115</v>
      </c>
      <c r="C1105" s="1" t="s">
        <v>1458</v>
      </c>
      <c r="D1105" s="2" t="s">
        <v>184</v>
      </c>
      <c r="E1105" s="1">
        <v>97</v>
      </c>
      <c r="F1105" s="1">
        <v>1</v>
      </c>
      <c r="G1105" s="1">
        <v>264845</v>
      </c>
      <c r="H1105" s="1">
        <v>22970</v>
      </c>
      <c r="I1105" s="1">
        <v>6685</v>
      </c>
      <c r="J1105" s="1">
        <v>425</v>
      </c>
      <c r="K1105" s="1">
        <v>370</v>
      </c>
      <c r="L1105" s="1">
        <v>1757</v>
      </c>
      <c r="M1105" s="1">
        <v>155</v>
      </c>
      <c r="N1105" s="1">
        <v>265</v>
      </c>
      <c r="O1105" s="1">
        <v>0</v>
      </c>
      <c r="P1105" s="2">
        <v>16015</v>
      </c>
      <c r="Q1105" s="2">
        <v>16025</v>
      </c>
      <c r="R1105" s="2">
        <v>16035</v>
      </c>
      <c r="S1105" s="2" t="s">
        <v>576</v>
      </c>
      <c r="U1105" s="2" t="s">
        <v>438</v>
      </c>
      <c r="V1105" s="2">
        <v>1001611</v>
      </c>
      <c r="W1105" s="2" t="s">
        <v>186</v>
      </c>
      <c r="X1105" s="2" t="s">
        <v>439</v>
      </c>
      <c r="Y1105" s="2" t="s">
        <v>291</v>
      </c>
      <c r="AB1105" s="2">
        <v>16</v>
      </c>
      <c r="AE1105" s="56"/>
      <c r="AM1105" s="2">
        <v>1</v>
      </c>
      <c r="AO1105" s="5">
        <v>1</v>
      </c>
    </row>
    <row r="1106" spans="1:41" s="2" customFormat="1" ht="14.25">
      <c r="A1106" s="2" t="s">
        <v>86</v>
      </c>
      <c r="B1106" s="56">
        <v>30970116</v>
      </c>
      <c r="C1106" s="2" t="s">
        <v>1459</v>
      </c>
      <c r="D1106" s="2" t="s">
        <v>201</v>
      </c>
      <c r="E1106" s="1">
        <v>97</v>
      </c>
      <c r="F1106" s="1">
        <v>1</v>
      </c>
      <c r="G1106" s="1">
        <v>259022</v>
      </c>
      <c r="H1106" s="1">
        <v>20100</v>
      </c>
      <c r="I1106" s="1">
        <v>5948</v>
      </c>
      <c r="J1106" s="1">
        <v>366</v>
      </c>
      <c r="K1106" s="1">
        <v>186</v>
      </c>
      <c r="L1106" s="1">
        <v>1797</v>
      </c>
      <c r="M1106" s="1">
        <v>155</v>
      </c>
      <c r="N1106" s="1">
        <v>235</v>
      </c>
      <c r="O1106" s="1">
        <v>0</v>
      </c>
      <c r="P1106" s="2">
        <v>41015</v>
      </c>
      <c r="Q1106" s="2">
        <v>41025</v>
      </c>
      <c r="R1106" s="2">
        <v>41035</v>
      </c>
      <c r="S1106" s="2" t="s">
        <v>576</v>
      </c>
      <c r="U1106" s="2" t="s">
        <v>582</v>
      </c>
      <c r="V1106" s="2">
        <v>1004111</v>
      </c>
      <c r="W1106" s="2" t="s">
        <v>203</v>
      </c>
      <c r="X1106" s="2" t="s">
        <v>482</v>
      </c>
      <c r="Y1106" s="2" t="s">
        <v>319</v>
      </c>
      <c r="AB1106" s="2">
        <v>41</v>
      </c>
      <c r="AE1106" s="56"/>
      <c r="AM1106" s="2">
        <v>1</v>
      </c>
      <c r="AO1106" s="5">
        <v>1</v>
      </c>
    </row>
    <row r="1107" spans="1:41" s="2" customFormat="1" ht="14.25" customHeight="1">
      <c r="A1107" s="2" t="s">
        <v>86</v>
      </c>
      <c r="B1107" s="56">
        <v>30970211</v>
      </c>
      <c r="C1107" s="2" t="s">
        <v>1460</v>
      </c>
      <c r="D1107" s="2" t="s">
        <v>225</v>
      </c>
      <c r="E1107" s="57">
        <v>97</v>
      </c>
      <c r="F1107" s="1">
        <v>1</v>
      </c>
      <c r="G1107" s="1">
        <v>379250</v>
      </c>
      <c r="H1107" s="1">
        <v>29229</v>
      </c>
      <c r="I1107" s="1">
        <v>7958</v>
      </c>
      <c r="J1107" s="1">
        <v>364</v>
      </c>
      <c r="K1107" s="1">
        <v>410</v>
      </c>
      <c r="L1107" s="1">
        <v>1997</v>
      </c>
      <c r="M1107" s="1">
        <v>155</v>
      </c>
      <c r="N1107" s="1">
        <v>290</v>
      </c>
      <c r="O1107" s="1">
        <v>0</v>
      </c>
      <c r="P1107" s="2">
        <v>7401</v>
      </c>
      <c r="Q1107" s="2">
        <v>7025</v>
      </c>
      <c r="R1107" s="2">
        <v>7321</v>
      </c>
      <c r="S1107" s="2" t="s">
        <v>576</v>
      </c>
      <c r="U1107" s="2" t="s">
        <v>694</v>
      </c>
      <c r="V1107" s="2">
        <v>1000711</v>
      </c>
      <c r="W1107" s="2" t="s">
        <v>227</v>
      </c>
      <c r="X1107" s="2" t="s">
        <v>578</v>
      </c>
      <c r="Y1107" s="2" t="s">
        <v>280</v>
      </c>
      <c r="AB1107" s="2">
        <v>7</v>
      </c>
      <c r="AE1107" s="56" t="s">
        <v>695</v>
      </c>
      <c r="AM1107" s="2">
        <v>1</v>
      </c>
      <c r="AO1107" s="5">
        <v>1</v>
      </c>
    </row>
    <row r="1108" spans="1:41" s="1" customFormat="1" ht="16.5" customHeight="1">
      <c r="A1108" s="68" t="s">
        <v>86</v>
      </c>
      <c r="B1108" s="56">
        <v>30970212</v>
      </c>
      <c r="C1108" s="68" t="s">
        <v>1461</v>
      </c>
      <c r="D1108" s="69" t="s">
        <v>273</v>
      </c>
      <c r="E1108" s="1">
        <v>97</v>
      </c>
      <c r="F1108" s="1">
        <v>1</v>
      </c>
      <c r="G1108" s="1">
        <v>306006</v>
      </c>
      <c r="H1108" s="1">
        <v>22788</v>
      </c>
      <c r="I1108" s="1">
        <v>5420</v>
      </c>
      <c r="J1108" s="1">
        <v>395</v>
      </c>
      <c r="K1108" s="1">
        <v>308</v>
      </c>
      <c r="L1108" s="1">
        <v>1637</v>
      </c>
      <c r="M1108" s="1">
        <v>255</v>
      </c>
      <c r="N1108" s="1">
        <v>290</v>
      </c>
      <c r="O1108" s="1">
        <v>0</v>
      </c>
      <c r="Q1108" s="1">
        <v>7331</v>
      </c>
      <c r="R1108" s="1">
        <v>7391</v>
      </c>
      <c r="S1108" s="1" t="s">
        <v>576</v>
      </c>
      <c r="U1108" s="1" t="s">
        <v>269</v>
      </c>
      <c r="V1108" s="1">
        <v>1000721</v>
      </c>
      <c r="W1108" s="1">
        <v>313000702</v>
      </c>
      <c r="X1108" s="1">
        <v>321001101</v>
      </c>
      <c r="Y1108" s="60" t="s">
        <v>267</v>
      </c>
      <c r="AE1108" s="73"/>
      <c r="AF1108" s="73"/>
      <c r="AI1108" s="60"/>
      <c r="AM1108" s="1">
        <v>0</v>
      </c>
      <c r="AO1108" s="5">
        <v>1</v>
      </c>
    </row>
    <row r="1109" spans="1:41" s="1" customFormat="1" ht="16.5" customHeight="1">
      <c r="A1109" s="68" t="s">
        <v>86</v>
      </c>
      <c r="B1109" s="56">
        <v>30970213</v>
      </c>
      <c r="C1109" s="68" t="s">
        <v>1462</v>
      </c>
      <c r="D1109" s="69" t="s">
        <v>268</v>
      </c>
      <c r="E1109" s="1">
        <v>97</v>
      </c>
      <c r="F1109" s="1">
        <v>1</v>
      </c>
      <c r="G1109" s="1">
        <v>306006</v>
      </c>
      <c r="H1109" s="1">
        <v>22788</v>
      </c>
      <c r="I1109" s="1">
        <v>5420</v>
      </c>
      <c r="J1109" s="1">
        <v>395</v>
      </c>
      <c r="K1109" s="1">
        <v>308</v>
      </c>
      <c r="L1109" s="1">
        <v>1637</v>
      </c>
      <c r="M1109" s="1">
        <v>255</v>
      </c>
      <c r="N1109" s="1">
        <v>290</v>
      </c>
      <c r="O1109" s="1">
        <v>0</v>
      </c>
      <c r="Q1109" s="1">
        <v>7331</v>
      </c>
      <c r="R1109" s="1">
        <v>7351</v>
      </c>
      <c r="S1109" s="1" t="s">
        <v>576</v>
      </c>
      <c r="U1109" s="1" t="s">
        <v>269</v>
      </c>
      <c r="V1109" s="1">
        <v>1000721</v>
      </c>
      <c r="W1109" s="1">
        <v>313000702</v>
      </c>
      <c r="X1109" s="1">
        <v>321001101</v>
      </c>
      <c r="Y1109" s="60" t="s">
        <v>267</v>
      </c>
      <c r="AE1109" s="73"/>
      <c r="AF1109" s="73"/>
      <c r="AI1109" s="60"/>
      <c r="AM1109" s="1">
        <v>0</v>
      </c>
      <c r="AO1109" s="5">
        <v>1</v>
      </c>
    </row>
    <row r="1110" spans="1:41" s="1" customFormat="1" ht="16.5" customHeight="1">
      <c r="A1110" s="68" t="s">
        <v>86</v>
      </c>
      <c r="B1110" s="56">
        <v>30970214</v>
      </c>
      <c r="C1110" s="68" t="s">
        <v>1463</v>
      </c>
      <c r="D1110" s="69" t="s">
        <v>271</v>
      </c>
      <c r="E1110" s="1">
        <v>97</v>
      </c>
      <c r="F1110" s="1">
        <v>1</v>
      </c>
      <c r="G1110" s="1">
        <v>306006</v>
      </c>
      <c r="H1110" s="1">
        <v>22788</v>
      </c>
      <c r="I1110" s="1">
        <v>5420</v>
      </c>
      <c r="J1110" s="1">
        <v>395</v>
      </c>
      <c r="K1110" s="1">
        <v>308</v>
      </c>
      <c r="L1110" s="1">
        <v>1637</v>
      </c>
      <c r="M1110" s="1">
        <v>255</v>
      </c>
      <c r="N1110" s="1">
        <v>290</v>
      </c>
      <c r="O1110" s="1">
        <v>0</v>
      </c>
      <c r="Q1110" s="1">
        <v>7331</v>
      </c>
      <c r="R1110" s="1">
        <v>7371</v>
      </c>
      <c r="S1110" s="1" t="s">
        <v>576</v>
      </c>
      <c r="U1110" s="1" t="s">
        <v>269</v>
      </c>
      <c r="V1110" s="1">
        <v>1000721</v>
      </c>
      <c r="W1110" s="1">
        <v>313000702</v>
      </c>
      <c r="X1110" s="1">
        <v>321001101</v>
      </c>
      <c r="Y1110" s="60" t="s">
        <v>267</v>
      </c>
      <c r="AE1110" s="73"/>
      <c r="AF1110" s="73"/>
      <c r="AI1110" s="60"/>
      <c r="AM1110" s="1">
        <v>0</v>
      </c>
      <c r="AO1110" s="5">
        <v>1</v>
      </c>
    </row>
    <row r="1111" spans="1:41" s="4" customFormat="1">
      <c r="A1111" s="4" t="s">
        <v>86</v>
      </c>
      <c r="B1111" s="58">
        <v>30980111</v>
      </c>
      <c r="C1111" s="4" t="s">
        <v>1464</v>
      </c>
      <c r="D1111" s="4" t="s">
        <v>614</v>
      </c>
      <c r="E1111" s="4">
        <v>98</v>
      </c>
      <c r="F1111" s="4">
        <v>1</v>
      </c>
      <c r="G1111" s="4">
        <v>272567</v>
      </c>
      <c r="H1111" s="4">
        <v>28966</v>
      </c>
      <c r="I1111" s="4">
        <v>6838</v>
      </c>
      <c r="J1111" s="4">
        <v>454</v>
      </c>
      <c r="K1111" s="4">
        <v>434</v>
      </c>
      <c r="L1111" s="4">
        <v>2133</v>
      </c>
      <c r="M1111" s="4">
        <v>164</v>
      </c>
      <c r="N1111" s="4">
        <v>229</v>
      </c>
      <c r="O1111" s="4">
        <v>0</v>
      </c>
      <c r="P1111" s="4">
        <v>48015</v>
      </c>
      <c r="Q1111" s="4">
        <v>48055</v>
      </c>
      <c r="R1111" s="4">
        <v>48035</v>
      </c>
      <c r="S1111" s="4">
        <v>48045</v>
      </c>
      <c r="U1111" s="3" t="s">
        <v>615</v>
      </c>
      <c r="V1111" s="4">
        <v>1004811</v>
      </c>
      <c r="W1111" s="62">
        <v>313004800</v>
      </c>
      <c r="X1111" s="4">
        <v>321004801</v>
      </c>
      <c r="Y1111" s="62" t="s">
        <v>319</v>
      </c>
      <c r="AB1111" s="4">
        <v>48</v>
      </c>
      <c r="AE1111" s="65" t="s">
        <v>898</v>
      </c>
      <c r="AF1111" s="4">
        <v>48045</v>
      </c>
      <c r="AI1111" s="62"/>
      <c r="AM1111" s="4">
        <v>3</v>
      </c>
      <c r="AO1111" s="5">
        <v>1</v>
      </c>
    </row>
    <row r="1112" spans="1:41" s="3" customFormat="1" ht="14.25" customHeight="1">
      <c r="A1112" s="3" t="s">
        <v>86</v>
      </c>
      <c r="B1112" s="58">
        <v>30980112</v>
      </c>
      <c r="C1112" s="3" t="s">
        <v>1465</v>
      </c>
      <c r="D1112" s="3" t="s">
        <v>228</v>
      </c>
      <c r="E1112" s="59">
        <v>98</v>
      </c>
      <c r="F1112" s="4">
        <v>1</v>
      </c>
      <c r="G1112" s="4">
        <v>258002</v>
      </c>
      <c r="H1112" s="4">
        <v>26388</v>
      </c>
      <c r="I1112" s="4">
        <v>7070</v>
      </c>
      <c r="J1112" s="4">
        <v>362</v>
      </c>
      <c r="K1112" s="4">
        <v>370</v>
      </c>
      <c r="L1112" s="4">
        <v>1813</v>
      </c>
      <c r="M1112" s="4">
        <v>274</v>
      </c>
      <c r="N1112" s="4">
        <v>274</v>
      </c>
      <c r="O1112" s="4">
        <v>0</v>
      </c>
      <c r="P1112" s="3">
        <v>18015</v>
      </c>
      <c r="Q1112" s="3">
        <v>18075</v>
      </c>
      <c r="R1112" s="3">
        <v>18085</v>
      </c>
      <c r="S1112" s="3" t="s">
        <v>576</v>
      </c>
      <c r="U1112" s="3" t="s">
        <v>618</v>
      </c>
      <c r="V1112" s="3">
        <v>1001811</v>
      </c>
      <c r="W1112" s="3" t="s">
        <v>230</v>
      </c>
      <c r="X1112" s="3" t="s">
        <v>619</v>
      </c>
      <c r="Y1112" s="3" t="s">
        <v>293</v>
      </c>
      <c r="AB1112" s="3">
        <v>18</v>
      </c>
      <c r="AE1112" s="58"/>
      <c r="AM1112" s="3">
        <v>1</v>
      </c>
      <c r="AO1112" s="5">
        <v>1</v>
      </c>
    </row>
    <row r="1113" spans="1:41" s="3" customFormat="1" ht="14.25" customHeight="1">
      <c r="A1113" s="3" t="s">
        <v>86</v>
      </c>
      <c r="B1113" s="58">
        <v>30980113</v>
      </c>
      <c r="C1113" s="3" t="s">
        <v>1466</v>
      </c>
      <c r="D1113" s="3" t="s">
        <v>225</v>
      </c>
      <c r="E1113" s="59">
        <v>98</v>
      </c>
      <c r="F1113" s="4">
        <v>1</v>
      </c>
      <c r="G1113" s="4">
        <v>307476</v>
      </c>
      <c r="H1113" s="4">
        <v>26727</v>
      </c>
      <c r="I1113" s="4">
        <v>8058</v>
      </c>
      <c r="J1113" s="4">
        <v>364</v>
      </c>
      <c r="K1113" s="4">
        <v>410</v>
      </c>
      <c r="L1113" s="4">
        <v>2013</v>
      </c>
      <c r="M1113" s="4">
        <v>164</v>
      </c>
      <c r="N1113" s="4">
        <v>299</v>
      </c>
      <c r="O1113" s="4">
        <v>0</v>
      </c>
      <c r="P1113" s="3">
        <v>7015</v>
      </c>
      <c r="Q1113" s="3">
        <v>7025</v>
      </c>
      <c r="R1113" s="3">
        <v>7035</v>
      </c>
      <c r="S1113" s="3" t="s">
        <v>576</v>
      </c>
      <c r="U1113" t="s">
        <v>577</v>
      </c>
      <c r="V1113" s="3">
        <v>1000711</v>
      </c>
      <c r="W1113" s="3" t="s">
        <v>227</v>
      </c>
      <c r="X1113" s="3" t="s">
        <v>578</v>
      </c>
      <c r="Y1113" s="3" t="s">
        <v>280</v>
      </c>
      <c r="AB1113" s="3">
        <v>7</v>
      </c>
      <c r="AE1113" s="58"/>
      <c r="AM1113" s="3">
        <v>1</v>
      </c>
      <c r="AO1113" s="5">
        <v>1</v>
      </c>
    </row>
    <row r="1114" spans="1:41" s="3" customFormat="1" ht="14.25" customHeight="1">
      <c r="A1114" s="3" t="s">
        <v>86</v>
      </c>
      <c r="B1114" s="58">
        <v>30980114</v>
      </c>
      <c r="C1114" s="3" t="s">
        <v>1467</v>
      </c>
      <c r="D1114" s="3" t="s">
        <v>207</v>
      </c>
      <c r="E1114" s="59">
        <v>98</v>
      </c>
      <c r="F1114" s="4">
        <v>1</v>
      </c>
      <c r="G1114" s="4">
        <v>284205</v>
      </c>
      <c r="H1114" s="4">
        <v>28966</v>
      </c>
      <c r="I1114" s="4">
        <v>6227</v>
      </c>
      <c r="J1114" s="4">
        <v>415</v>
      </c>
      <c r="K1114" s="4">
        <v>440</v>
      </c>
      <c r="L1114" s="4">
        <v>2083</v>
      </c>
      <c r="M1114" s="4">
        <v>239</v>
      </c>
      <c r="N1114" s="4">
        <v>239</v>
      </c>
      <c r="O1114" s="4">
        <v>0</v>
      </c>
      <c r="P1114" s="3">
        <v>6015</v>
      </c>
      <c r="Q1114" s="3">
        <v>6055</v>
      </c>
      <c r="R1114" s="3">
        <v>6035</v>
      </c>
      <c r="S1114" s="3" t="s">
        <v>576</v>
      </c>
      <c r="U1114" s="3" t="s">
        <v>455</v>
      </c>
      <c r="V1114" s="3">
        <v>1000611</v>
      </c>
      <c r="W1114" s="3" t="s">
        <v>209</v>
      </c>
      <c r="X1114" s="3" t="s">
        <v>544</v>
      </c>
      <c r="Y1114" s="3" t="s">
        <v>279</v>
      </c>
      <c r="AB1114" s="3">
        <v>6</v>
      </c>
      <c r="AE1114" s="58"/>
      <c r="AM1114" s="3">
        <v>3</v>
      </c>
      <c r="AO1114" s="5">
        <v>1</v>
      </c>
    </row>
    <row r="1115" spans="1:41" s="3" customFormat="1" ht="14.25">
      <c r="A1115" s="3" t="s">
        <v>86</v>
      </c>
      <c r="B1115" s="58">
        <v>30980115</v>
      </c>
      <c r="C1115" s="4" t="s">
        <v>1468</v>
      </c>
      <c r="D1115" s="3" t="s">
        <v>184</v>
      </c>
      <c r="E1115" s="59">
        <v>98</v>
      </c>
      <c r="F1115" s="4">
        <v>1</v>
      </c>
      <c r="G1115" s="4">
        <v>269635</v>
      </c>
      <c r="H1115" s="4">
        <v>23382</v>
      </c>
      <c r="I1115" s="4">
        <v>6765</v>
      </c>
      <c r="J1115" s="4">
        <v>425</v>
      </c>
      <c r="K1115" s="4">
        <v>370</v>
      </c>
      <c r="L1115" s="4">
        <v>1773</v>
      </c>
      <c r="M1115" s="4">
        <v>164</v>
      </c>
      <c r="N1115" s="4">
        <v>274</v>
      </c>
      <c r="O1115" s="4">
        <v>0</v>
      </c>
      <c r="P1115" s="3">
        <v>16015</v>
      </c>
      <c r="Q1115" s="3">
        <v>16025</v>
      </c>
      <c r="R1115" s="3">
        <v>16035</v>
      </c>
      <c r="S1115" s="3" t="s">
        <v>576</v>
      </c>
      <c r="U1115" s="3" t="s">
        <v>438</v>
      </c>
      <c r="V1115" s="3">
        <v>1001611</v>
      </c>
      <c r="W1115" s="3" t="s">
        <v>186</v>
      </c>
      <c r="X1115" s="3" t="s">
        <v>439</v>
      </c>
      <c r="Y1115" s="3" t="s">
        <v>291</v>
      </c>
      <c r="AB1115" s="3">
        <v>16</v>
      </c>
      <c r="AE1115" s="58"/>
      <c r="AM1115" s="3">
        <v>1</v>
      </c>
      <c r="AO1115" s="5">
        <v>1</v>
      </c>
    </row>
    <row r="1116" spans="1:41" s="3" customFormat="1" ht="14.25" customHeight="1">
      <c r="A1116" s="3" t="s">
        <v>86</v>
      </c>
      <c r="B1116" s="58">
        <v>30980116</v>
      </c>
      <c r="C1116" s="3" t="s">
        <v>1469</v>
      </c>
      <c r="D1116" s="3" t="s">
        <v>95</v>
      </c>
      <c r="E1116" s="59">
        <v>98</v>
      </c>
      <c r="F1116" s="4">
        <v>1</v>
      </c>
      <c r="G1116" s="4">
        <v>269635</v>
      </c>
      <c r="H1116" s="4">
        <v>21901</v>
      </c>
      <c r="I1116" s="4">
        <v>7070</v>
      </c>
      <c r="J1116" s="4">
        <v>419</v>
      </c>
      <c r="K1116" s="4">
        <v>204</v>
      </c>
      <c r="L1116" s="4">
        <v>1973</v>
      </c>
      <c r="M1116" s="4">
        <v>234</v>
      </c>
      <c r="N1116" s="4">
        <v>264</v>
      </c>
      <c r="O1116" s="4">
        <v>0</v>
      </c>
      <c r="P1116" s="3">
        <v>40015</v>
      </c>
      <c r="Q1116" s="3">
        <v>40075</v>
      </c>
      <c r="R1116" s="3">
        <v>40065</v>
      </c>
      <c r="S1116" s="3" t="s">
        <v>576</v>
      </c>
      <c r="U1116" s="3" t="s">
        <v>623</v>
      </c>
      <c r="V1116" s="3">
        <v>1004011</v>
      </c>
      <c r="W1116" s="3">
        <v>313004000</v>
      </c>
      <c r="X1116" s="3">
        <v>321004001</v>
      </c>
      <c r="Y1116" s="3" t="s">
        <v>318</v>
      </c>
      <c r="AB1116" s="3">
        <v>40</v>
      </c>
      <c r="AE1116" s="58"/>
      <c r="AM1116" s="3">
        <v>4</v>
      </c>
      <c r="AO1116" s="5">
        <v>1</v>
      </c>
    </row>
    <row r="1117" spans="1:41" s="4" customFormat="1" ht="14.25" customHeight="1">
      <c r="A1117" s="4" t="s">
        <v>86</v>
      </c>
      <c r="B1117" s="58">
        <v>30980211</v>
      </c>
      <c r="C1117" s="3" t="s">
        <v>1470</v>
      </c>
      <c r="D1117" s="3" t="s">
        <v>207</v>
      </c>
      <c r="E1117" s="3">
        <v>98</v>
      </c>
      <c r="F1117" s="4">
        <v>1</v>
      </c>
      <c r="G1117" s="3">
        <v>356614</v>
      </c>
      <c r="H1117" s="3">
        <v>31693</v>
      </c>
      <c r="I1117" s="3">
        <v>6227</v>
      </c>
      <c r="J1117" s="3">
        <v>415</v>
      </c>
      <c r="K1117" s="3">
        <v>440</v>
      </c>
      <c r="L1117" s="3">
        <v>2083</v>
      </c>
      <c r="M1117" s="3">
        <v>239</v>
      </c>
      <c r="N1117" s="3">
        <v>239</v>
      </c>
      <c r="O1117" s="4">
        <v>0</v>
      </c>
      <c r="P1117" s="3">
        <v>6015</v>
      </c>
      <c r="Q1117" s="3">
        <v>6025</v>
      </c>
      <c r="R1117" s="3">
        <v>6035</v>
      </c>
      <c r="S1117" s="3">
        <v>6045</v>
      </c>
      <c r="T1117" s="3"/>
      <c r="U1117" s="70" t="s">
        <v>543</v>
      </c>
      <c r="V1117" s="4">
        <v>1000611</v>
      </c>
      <c r="W1117" s="3" t="s">
        <v>209</v>
      </c>
      <c r="X1117" s="4" t="s">
        <v>544</v>
      </c>
      <c r="Y1117" s="3" t="s">
        <v>279</v>
      </c>
      <c r="Z1117" s="3"/>
      <c r="AA1117" s="3"/>
      <c r="AB1117" s="4">
        <v>6</v>
      </c>
      <c r="AC1117" s="3"/>
      <c r="AD1117" s="58"/>
      <c r="AE1117" s="65" t="s">
        <v>1185</v>
      </c>
      <c r="AF1117" s="3">
        <v>6045</v>
      </c>
      <c r="AG1117" s="3"/>
      <c r="AI1117" s="62"/>
      <c r="AK1117" s="3"/>
      <c r="AM1117" s="4">
        <v>3</v>
      </c>
      <c r="AO1117" s="5">
        <v>1</v>
      </c>
    </row>
    <row r="1118" spans="1:41" s="4" customFormat="1" ht="14.25" customHeight="1">
      <c r="A1118" s="4" t="s">
        <v>86</v>
      </c>
      <c r="B1118" s="58">
        <v>30980212</v>
      </c>
      <c r="C1118" s="3" t="s">
        <v>1471</v>
      </c>
      <c r="D1118" s="3" t="s">
        <v>159</v>
      </c>
      <c r="E1118" s="3">
        <v>98</v>
      </c>
      <c r="F1118" s="4">
        <v>1</v>
      </c>
      <c r="G1118" s="3">
        <v>264641</v>
      </c>
      <c r="H1118" s="3">
        <v>28916</v>
      </c>
      <c r="I1118" s="3">
        <v>7070</v>
      </c>
      <c r="J1118" s="3">
        <v>439</v>
      </c>
      <c r="K1118" s="3">
        <v>370</v>
      </c>
      <c r="L1118" s="3">
        <v>1973</v>
      </c>
      <c r="M1118" s="3">
        <v>244</v>
      </c>
      <c r="N1118" s="3">
        <v>284</v>
      </c>
      <c r="O1118" s="4">
        <v>0</v>
      </c>
      <c r="P1118" s="3">
        <v>12015</v>
      </c>
      <c r="Q1118" s="3">
        <v>12025</v>
      </c>
      <c r="R1118" s="3">
        <v>12035</v>
      </c>
      <c r="S1118" s="3" t="s">
        <v>576</v>
      </c>
      <c r="T1118" s="3"/>
      <c r="U1118" s="70" t="s">
        <v>547</v>
      </c>
      <c r="V1118" s="4">
        <v>1001211</v>
      </c>
      <c r="W1118" s="3" t="s">
        <v>161</v>
      </c>
      <c r="X1118" s="4" t="s">
        <v>548</v>
      </c>
      <c r="Y1118" s="3" t="s">
        <v>286</v>
      </c>
      <c r="Z1118" s="3"/>
      <c r="AA1118" s="3"/>
      <c r="AB1118" s="4">
        <v>12</v>
      </c>
      <c r="AC1118" s="3"/>
      <c r="AD1118" s="3"/>
      <c r="AE1118" s="65" t="s">
        <v>1296</v>
      </c>
      <c r="AF1118" s="3"/>
      <c r="AG1118" s="3"/>
      <c r="AI1118" s="62"/>
      <c r="AK1118" s="3"/>
      <c r="AM1118" s="4">
        <v>3</v>
      </c>
      <c r="AO1118" s="5">
        <v>1</v>
      </c>
    </row>
    <row r="1119" spans="1:41" s="2" customFormat="1" ht="14.25" customHeight="1">
      <c r="A1119" s="2" t="s">
        <v>86</v>
      </c>
      <c r="B1119" s="56">
        <v>30990111</v>
      </c>
      <c r="C1119" s="2" t="s">
        <v>1472</v>
      </c>
      <c r="D1119" s="2" t="s">
        <v>147</v>
      </c>
      <c r="E1119" s="57">
        <v>98</v>
      </c>
      <c r="F1119" s="1">
        <v>1</v>
      </c>
      <c r="G1119" s="1">
        <v>262592</v>
      </c>
      <c r="H1119" s="1">
        <v>30622</v>
      </c>
      <c r="I1119" s="1">
        <v>8058</v>
      </c>
      <c r="J1119" s="1">
        <v>401</v>
      </c>
      <c r="K1119" s="1">
        <v>440</v>
      </c>
      <c r="L1119" s="1">
        <v>1899</v>
      </c>
      <c r="M1119" s="1">
        <v>171</v>
      </c>
      <c r="N1119" s="1">
        <v>311</v>
      </c>
      <c r="O1119" s="1">
        <v>0</v>
      </c>
      <c r="P1119" s="2">
        <v>3015</v>
      </c>
      <c r="Q1119" s="2">
        <v>3025</v>
      </c>
      <c r="R1119" s="2">
        <v>3035</v>
      </c>
      <c r="S1119" s="2" t="s">
        <v>576</v>
      </c>
      <c r="U1119" s="2" t="s">
        <v>605</v>
      </c>
      <c r="V1119" s="2">
        <v>1000311</v>
      </c>
      <c r="W1119" s="2" t="s">
        <v>149</v>
      </c>
      <c r="X1119" s="2" t="s">
        <v>606</v>
      </c>
      <c r="Y1119" s="2" t="s">
        <v>275</v>
      </c>
      <c r="AB1119" s="2">
        <v>3</v>
      </c>
      <c r="AE1119" s="64" t="s">
        <v>1298</v>
      </c>
      <c r="AF1119" s="2">
        <v>3045</v>
      </c>
      <c r="AH1119" s="66"/>
      <c r="AM1119" s="2">
        <v>2</v>
      </c>
      <c r="AO1119" s="5">
        <v>1</v>
      </c>
    </row>
    <row r="1120" spans="1:41" s="2" customFormat="1" ht="14.25">
      <c r="A1120" s="2" t="s">
        <v>86</v>
      </c>
      <c r="B1120" s="56">
        <v>30990112</v>
      </c>
      <c r="C1120" s="1" t="s">
        <v>1473</v>
      </c>
      <c r="D1120" s="2" t="s">
        <v>165</v>
      </c>
      <c r="E1120" s="1">
        <v>98</v>
      </c>
      <c r="F1120" s="1">
        <v>1</v>
      </c>
      <c r="G1120" s="1">
        <v>247941</v>
      </c>
      <c r="H1120" s="1">
        <v>25770</v>
      </c>
      <c r="I1120" s="1">
        <v>6459</v>
      </c>
      <c r="J1120" s="1">
        <v>394</v>
      </c>
      <c r="K1120" s="1">
        <v>394</v>
      </c>
      <c r="L1120" s="1">
        <v>1809</v>
      </c>
      <c r="M1120" s="1">
        <v>251</v>
      </c>
      <c r="N1120" s="1">
        <v>276</v>
      </c>
      <c r="O1120" s="1">
        <v>0</v>
      </c>
      <c r="P1120" s="2">
        <v>14015</v>
      </c>
      <c r="Q1120" s="2">
        <v>14025</v>
      </c>
      <c r="R1120" s="2">
        <v>14035</v>
      </c>
      <c r="S1120" s="2" t="s">
        <v>576</v>
      </c>
      <c r="U1120" s="2" t="s">
        <v>486</v>
      </c>
      <c r="V1120" s="2">
        <v>1001411</v>
      </c>
      <c r="W1120" s="2" t="s">
        <v>167</v>
      </c>
      <c r="X1120" s="2" t="s">
        <v>487</v>
      </c>
      <c r="Y1120" s="2" t="s">
        <v>288</v>
      </c>
      <c r="AB1120" s="2">
        <v>14</v>
      </c>
      <c r="AE1120" s="56"/>
      <c r="AM1120" s="2">
        <v>2</v>
      </c>
      <c r="AO1120" s="5">
        <v>1</v>
      </c>
    </row>
    <row r="1121" spans="1:41" s="1" customFormat="1" ht="14.25" customHeight="1">
      <c r="A1121" s="1" t="s">
        <v>86</v>
      </c>
      <c r="B1121" s="56">
        <v>30990113</v>
      </c>
      <c r="C1121" s="2" t="s">
        <v>1474</v>
      </c>
      <c r="D1121" s="2" t="s">
        <v>187</v>
      </c>
      <c r="E1121" s="2">
        <v>98</v>
      </c>
      <c r="F1121" s="1">
        <v>1</v>
      </c>
      <c r="G1121" s="2">
        <v>244990</v>
      </c>
      <c r="H1121" s="2">
        <v>27679</v>
      </c>
      <c r="I1121" s="2">
        <v>7003</v>
      </c>
      <c r="J1121" s="2">
        <v>385</v>
      </c>
      <c r="K1121" s="2">
        <v>240</v>
      </c>
      <c r="L1121" s="2">
        <v>1849</v>
      </c>
      <c r="M1121" s="2">
        <v>206</v>
      </c>
      <c r="N1121" s="2">
        <v>266</v>
      </c>
      <c r="O1121" s="1">
        <v>0</v>
      </c>
      <c r="P1121" s="2">
        <v>21015</v>
      </c>
      <c r="Q1121" s="2">
        <v>21025</v>
      </c>
      <c r="R1121" s="2">
        <v>21035</v>
      </c>
      <c r="S1121" s="2" t="s">
        <v>576</v>
      </c>
      <c r="T1121" s="2"/>
      <c r="U1121" s="63" t="s">
        <v>455</v>
      </c>
      <c r="V1121" s="1">
        <v>1002111</v>
      </c>
      <c r="W1121" s="2">
        <v>313002100</v>
      </c>
      <c r="X1121" s="1">
        <v>321002101</v>
      </c>
      <c r="Y1121" s="2" t="s">
        <v>288</v>
      </c>
      <c r="Z1121" s="2"/>
      <c r="AA1121" s="2"/>
      <c r="AB1121" s="1">
        <v>21</v>
      </c>
      <c r="AC1121" s="2"/>
      <c r="AD1121" s="2"/>
      <c r="AE1121" s="56"/>
      <c r="AF1121" s="2"/>
      <c r="AG1121" s="2"/>
      <c r="AI1121" s="60"/>
      <c r="AK1121" s="2"/>
      <c r="AM1121" s="1">
        <v>2</v>
      </c>
      <c r="AO1121" s="5">
        <v>1</v>
      </c>
    </row>
    <row r="1122" spans="1:41" s="2" customFormat="1" ht="14.25" customHeight="1">
      <c r="A1122" s="2" t="s">
        <v>86</v>
      </c>
      <c r="B1122" s="56">
        <v>30990114</v>
      </c>
      <c r="C1122" s="2" t="s">
        <v>1475</v>
      </c>
      <c r="D1122" s="2" t="s">
        <v>243</v>
      </c>
      <c r="E1122" s="1">
        <v>98</v>
      </c>
      <c r="F1122" s="1">
        <v>1</v>
      </c>
      <c r="G1122" s="1">
        <v>244990</v>
      </c>
      <c r="H1122" s="1">
        <v>18660</v>
      </c>
      <c r="I1122" s="1">
        <v>7003</v>
      </c>
      <c r="J1122" s="1">
        <v>396</v>
      </c>
      <c r="K1122" s="1">
        <v>308</v>
      </c>
      <c r="L1122" s="1">
        <v>1699</v>
      </c>
      <c r="M1122" s="1">
        <v>171</v>
      </c>
      <c r="N1122" s="1">
        <v>261</v>
      </c>
      <c r="O1122" s="1">
        <v>0</v>
      </c>
      <c r="P1122" s="2">
        <v>33015</v>
      </c>
      <c r="Q1122" s="2">
        <v>33065</v>
      </c>
      <c r="R1122" s="2">
        <v>33075</v>
      </c>
      <c r="S1122" s="2" t="s">
        <v>576</v>
      </c>
      <c r="U1122" s="2" t="s">
        <v>448</v>
      </c>
      <c r="V1122" s="2">
        <v>1003311</v>
      </c>
      <c r="W1122" s="2" t="s">
        <v>245</v>
      </c>
      <c r="X1122" s="2" t="s">
        <v>523</v>
      </c>
      <c r="Y1122" s="2" t="s">
        <v>309</v>
      </c>
      <c r="AB1122" s="2">
        <v>33</v>
      </c>
      <c r="AE1122" s="56"/>
      <c r="AM1122" s="2">
        <v>1</v>
      </c>
      <c r="AO1122" s="5">
        <v>1</v>
      </c>
    </row>
    <row r="1123" spans="1:41" s="2" customFormat="1" ht="14.25" customHeight="1">
      <c r="A1123" s="2" t="s">
        <v>86</v>
      </c>
      <c r="B1123" s="56">
        <v>30990115</v>
      </c>
      <c r="C1123" s="2" t="s">
        <v>1476</v>
      </c>
      <c r="D1123" s="2" t="s">
        <v>225</v>
      </c>
      <c r="E1123" s="1">
        <v>98</v>
      </c>
      <c r="F1123" s="1">
        <v>1</v>
      </c>
      <c r="G1123" s="1">
        <v>309435</v>
      </c>
      <c r="H1123" s="1">
        <v>26878</v>
      </c>
      <c r="I1123" s="1">
        <v>8058</v>
      </c>
      <c r="J1123" s="1">
        <v>364</v>
      </c>
      <c r="K1123" s="1">
        <v>410</v>
      </c>
      <c r="L1123" s="1">
        <v>2029</v>
      </c>
      <c r="M1123" s="1">
        <v>171</v>
      </c>
      <c r="N1123" s="1">
        <v>306</v>
      </c>
      <c r="O1123" s="1">
        <v>0</v>
      </c>
      <c r="P1123" s="2">
        <v>7015</v>
      </c>
      <c r="Q1123" s="2">
        <v>7025</v>
      </c>
      <c r="R1123" s="2">
        <v>7035</v>
      </c>
      <c r="S1123" s="2" t="s">
        <v>576</v>
      </c>
      <c r="U1123" t="s">
        <v>577</v>
      </c>
      <c r="V1123" s="2">
        <v>1000711</v>
      </c>
      <c r="W1123" s="2" t="s">
        <v>227</v>
      </c>
      <c r="X1123" s="2" t="s">
        <v>578</v>
      </c>
      <c r="Y1123" s="2" t="s">
        <v>280</v>
      </c>
      <c r="AB1123" s="2">
        <v>7</v>
      </c>
      <c r="AE1123" s="56"/>
      <c r="AM1123" s="2">
        <v>1</v>
      </c>
      <c r="AO1123" s="5">
        <v>1</v>
      </c>
    </row>
    <row r="1124" spans="1:41" s="2" customFormat="1" ht="14.25" customHeight="1">
      <c r="A1124" s="2" t="s">
        <v>86</v>
      </c>
      <c r="B1124" s="56">
        <v>30990116</v>
      </c>
      <c r="C1124" s="2" t="s">
        <v>1477</v>
      </c>
      <c r="D1124" s="2" t="s">
        <v>173</v>
      </c>
      <c r="E1124" s="1">
        <v>98</v>
      </c>
      <c r="F1124" s="1">
        <v>1</v>
      </c>
      <c r="G1124" s="1">
        <v>294776</v>
      </c>
      <c r="H1124" s="1">
        <v>21258</v>
      </c>
      <c r="I1124" s="1">
        <v>7375</v>
      </c>
      <c r="J1124" s="1">
        <v>335</v>
      </c>
      <c r="K1124" s="1">
        <v>370</v>
      </c>
      <c r="L1124" s="1">
        <v>1989</v>
      </c>
      <c r="M1124" s="1">
        <v>171</v>
      </c>
      <c r="N1124" s="1">
        <v>281</v>
      </c>
      <c r="O1124" s="1">
        <v>0</v>
      </c>
      <c r="P1124" s="2">
        <v>19015</v>
      </c>
      <c r="Q1124" s="2">
        <v>19025</v>
      </c>
      <c r="R1124" s="2">
        <v>19035</v>
      </c>
      <c r="S1124" s="2" t="s">
        <v>576</v>
      </c>
      <c r="U1124" s="2" t="s">
        <v>441</v>
      </c>
      <c r="V1124" s="2">
        <v>1001911</v>
      </c>
      <c r="W1124" s="2" t="s">
        <v>175</v>
      </c>
      <c r="X1124" s="2" t="s">
        <v>442</v>
      </c>
      <c r="Y1124" s="2" t="s">
        <v>294</v>
      </c>
      <c r="AB1124" s="2">
        <v>19</v>
      </c>
      <c r="AE1124" s="56"/>
      <c r="AM1124" s="2">
        <v>1</v>
      </c>
      <c r="AO1124" s="5">
        <v>1</v>
      </c>
    </row>
    <row r="1125" spans="1:41" s="1" customFormat="1" ht="14.25" customHeight="1">
      <c r="A1125" s="1" t="s">
        <v>86</v>
      </c>
      <c r="B1125" s="56">
        <v>30990211</v>
      </c>
      <c r="C1125" s="2" t="s">
        <v>1478</v>
      </c>
      <c r="D1125" s="2" t="s">
        <v>178</v>
      </c>
      <c r="E1125" s="2">
        <v>98</v>
      </c>
      <c r="F1125" s="1">
        <v>1</v>
      </c>
      <c r="G1125" s="2">
        <v>388170</v>
      </c>
      <c r="H1125" s="2">
        <v>31553</v>
      </c>
      <c r="I1125" s="2">
        <v>8668</v>
      </c>
      <c r="J1125" s="2">
        <v>352</v>
      </c>
      <c r="K1125" s="2">
        <v>428</v>
      </c>
      <c r="L1125" s="2">
        <v>1849</v>
      </c>
      <c r="M1125" s="2">
        <v>306</v>
      </c>
      <c r="N1125" s="2">
        <v>301</v>
      </c>
      <c r="O1125" s="1">
        <v>0</v>
      </c>
      <c r="P1125" s="2">
        <v>4015</v>
      </c>
      <c r="Q1125" s="2">
        <v>4025</v>
      </c>
      <c r="R1125" s="2">
        <v>4035</v>
      </c>
      <c r="S1125" s="2">
        <v>4045</v>
      </c>
      <c r="T1125" s="2"/>
      <c r="U1125" s="63" t="s">
        <v>535</v>
      </c>
      <c r="V1125" s="1">
        <v>1000411</v>
      </c>
      <c r="W1125" s="2" t="s">
        <v>180</v>
      </c>
      <c r="X1125" s="1" t="s">
        <v>536</v>
      </c>
      <c r="Y1125" s="2" t="s">
        <v>276</v>
      </c>
      <c r="Z1125" s="2"/>
      <c r="AA1125" s="2"/>
      <c r="AB1125" s="1">
        <v>4</v>
      </c>
      <c r="AC1125" s="2"/>
      <c r="AD1125" s="56"/>
      <c r="AE1125" s="64" t="s">
        <v>1011</v>
      </c>
      <c r="AF1125" s="2">
        <v>4045</v>
      </c>
      <c r="AG1125" s="2"/>
      <c r="AI1125" s="60"/>
      <c r="AK1125" s="2"/>
      <c r="AM1125" s="1">
        <v>4</v>
      </c>
      <c r="AO1125" s="5">
        <v>1</v>
      </c>
    </row>
    <row r="1126" spans="1:41" s="1" customFormat="1" ht="14.25" customHeight="1">
      <c r="A1126" s="1" t="s">
        <v>86</v>
      </c>
      <c r="B1126" s="56">
        <v>30990212</v>
      </c>
      <c r="C1126" s="2" t="s">
        <v>1479</v>
      </c>
      <c r="D1126" s="2" t="s">
        <v>201</v>
      </c>
      <c r="E1126" s="2">
        <v>98</v>
      </c>
      <c r="F1126" s="1">
        <v>1</v>
      </c>
      <c r="G1126" s="2">
        <v>299057</v>
      </c>
      <c r="H1126" s="2">
        <v>22113</v>
      </c>
      <c r="I1126" s="2">
        <v>6015</v>
      </c>
      <c r="J1126" s="2">
        <v>366</v>
      </c>
      <c r="K1126" s="2">
        <v>186</v>
      </c>
      <c r="L1126" s="2">
        <v>1829</v>
      </c>
      <c r="M1126" s="2">
        <v>171</v>
      </c>
      <c r="N1126" s="2">
        <v>251</v>
      </c>
      <c r="O1126" s="1">
        <v>0</v>
      </c>
      <c r="P1126" s="2">
        <v>41015</v>
      </c>
      <c r="Q1126" s="2">
        <v>41025</v>
      </c>
      <c r="R1126" s="2">
        <v>41431</v>
      </c>
      <c r="S1126" s="2" t="s">
        <v>576</v>
      </c>
      <c r="T1126" s="2"/>
      <c r="U1126" s="63" t="s">
        <v>582</v>
      </c>
      <c r="V1126" s="1">
        <v>1004111</v>
      </c>
      <c r="W1126" s="2" t="s">
        <v>203</v>
      </c>
      <c r="X1126" s="1" t="s">
        <v>482</v>
      </c>
      <c r="Y1126" s="2" t="s">
        <v>319</v>
      </c>
      <c r="Z1126" s="2"/>
      <c r="AA1126" s="2"/>
      <c r="AB1126" s="1">
        <v>41</v>
      </c>
      <c r="AC1126" s="2"/>
      <c r="AD1126" s="2"/>
      <c r="AE1126" s="56"/>
      <c r="AF1126" s="2"/>
      <c r="AG1126" s="2"/>
      <c r="AI1126" s="60"/>
      <c r="AK1126" s="2"/>
      <c r="AM1126" s="1">
        <v>1</v>
      </c>
      <c r="AO1126" s="5">
        <v>1</v>
      </c>
    </row>
    <row r="1127" spans="1:41" s="2" customFormat="1" ht="14.25" customHeight="1">
      <c r="A1127" s="2" t="s">
        <v>86</v>
      </c>
      <c r="B1127" s="56">
        <v>30990213</v>
      </c>
      <c r="C1127" s="2" t="s">
        <v>1480</v>
      </c>
      <c r="D1127" s="2" t="s">
        <v>95</v>
      </c>
      <c r="E1127" s="57">
        <v>98</v>
      </c>
      <c r="F1127" s="1">
        <v>1</v>
      </c>
      <c r="G1127" s="1">
        <v>305701</v>
      </c>
      <c r="H1127" s="1">
        <v>24499</v>
      </c>
      <c r="I1127" s="1">
        <v>7070</v>
      </c>
      <c r="J1127" s="1">
        <v>419</v>
      </c>
      <c r="K1127" s="1">
        <v>204</v>
      </c>
      <c r="L1127" s="1">
        <v>1989</v>
      </c>
      <c r="M1127" s="1">
        <v>241</v>
      </c>
      <c r="N1127" s="1">
        <v>271</v>
      </c>
      <c r="O1127" s="1">
        <v>0</v>
      </c>
      <c r="P1127" s="2">
        <v>40015</v>
      </c>
      <c r="Q1127" s="2">
        <v>40075</v>
      </c>
      <c r="R1127" s="2">
        <v>40065</v>
      </c>
      <c r="S1127" s="2" t="s">
        <v>576</v>
      </c>
      <c r="U1127" s="2" t="s">
        <v>623</v>
      </c>
      <c r="V1127" s="2">
        <v>1004011</v>
      </c>
      <c r="W1127" s="2">
        <v>313004000</v>
      </c>
      <c r="X1127" s="2">
        <v>321004001</v>
      </c>
      <c r="Y1127" s="2" t="s">
        <v>318</v>
      </c>
      <c r="AB1127" s="2">
        <v>40</v>
      </c>
      <c r="AE1127" s="64" t="s">
        <v>1056</v>
      </c>
      <c r="AM1127" s="2">
        <v>4</v>
      </c>
      <c r="AO1127" s="5">
        <v>1</v>
      </c>
    </row>
    <row r="1128" spans="1:41" s="3" customFormat="1" ht="14.25" customHeight="1">
      <c r="A1128" s="3" t="s">
        <v>86</v>
      </c>
      <c r="B1128" s="58">
        <v>31000111</v>
      </c>
      <c r="C1128" s="3" t="s">
        <v>1481</v>
      </c>
      <c r="D1128" s="3" t="s">
        <v>181</v>
      </c>
      <c r="E1128" s="59">
        <v>98</v>
      </c>
      <c r="F1128" s="4">
        <v>1</v>
      </c>
      <c r="G1128" s="4">
        <v>323175</v>
      </c>
      <c r="H1128" s="4">
        <v>24761</v>
      </c>
      <c r="I1128" s="4">
        <v>7752</v>
      </c>
      <c r="J1128" s="4">
        <v>409</v>
      </c>
      <c r="K1128" s="4">
        <v>204</v>
      </c>
      <c r="L1128" s="4">
        <v>1852</v>
      </c>
      <c r="M1128" s="4">
        <v>321</v>
      </c>
      <c r="N1128" s="4">
        <v>316</v>
      </c>
      <c r="O1128" s="4">
        <v>0</v>
      </c>
      <c r="P1128" s="3">
        <v>9015</v>
      </c>
      <c r="Q1128" s="3">
        <v>9025</v>
      </c>
      <c r="R1128" s="3">
        <v>9035</v>
      </c>
      <c r="S1128" s="3">
        <v>9045</v>
      </c>
      <c r="U1128" s="3" t="s">
        <v>595</v>
      </c>
      <c r="V1128" s="3">
        <v>1000911</v>
      </c>
      <c r="W1128" s="3" t="s">
        <v>183</v>
      </c>
      <c r="X1128" s="3" t="s">
        <v>596</v>
      </c>
      <c r="Y1128" s="3" t="s">
        <v>283</v>
      </c>
      <c r="AB1128" s="3">
        <v>9</v>
      </c>
      <c r="AE1128" s="65" t="s">
        <v>1024</v>
      </c>
      <c r="AF1128" s="3">
        <v>9045</v>
      </c>
      <c r="AM1128" s="3">
        <v>1</v>
      </c>
      <c r="AO1128" s="5">
        <v>1</v>
      </c>
    </row>
    <row r="1129" spans="1:41" s="3" customFormat="1" ht="14.25" customHeight="1">
      <c r="A1129" s="3" t="s">
        <v>86</v>
      </c>
      <c r="B1129" s="58">
        <v>31000112</v>
      </c>
      <c r="C1129" s="3" t="s">
        <v>1482</v>
      </c>
      <c r="D1129" s="3" t="s">
        <v>433</v>
      </c>
      <c r="E1129" s="59">
        <v>98</v>
      </c>
      <c r="F1129" s="4">
        <v>1</v>
      </c>
      <c r="G1129" s="4">
        <v>287825</v>
      </c>
      <c r="H1129" s="4">
        <v>27029</v>
      </c>
      <c r="I1129" s="4">
        <v>7447</v>
      </c>
      <c r="J1129" s="4">
        <v>409</v>
      </c>
      <c r="K1129" s="4">
        <v>440</v>
      </c>
      <c r="L1129" s="4">
        <v>1892</v>
      </c>
      <c r="M1129" s="4">
        <v>271</v>
      </c>
      <c r="N1129" s="4">
        <v>321</v>
      </c>
      <c r="O1129" s="4">
        <v>0</v>
      </c>
      <c r="P1129" s="3">
        <v>5015</v>
      </c>
      <c r="Q1129" s="3">
        <v>5065</v>
      </c>
      <c r="R1129" s="3">
        <v>5035</v>
      </c>
      <c r="S1129" s="3" t="s">
        <v>576</v>
      </c>
      <c r="U1129" s="3" t="s">
        <v>455</v>
      </c>
      <c r="V1129" s="3">
        <v>1000511</v>
      </c>
      <c r="W1129" s="3" t="s">
        <v>212</v>
      </c>
      <c r="X1129" s="3" t="s">
        <v>435</v>
      </c>
      <c r="Y1129" s="3" t="s">
        <v>278</v>
      </c>
      <c r="AB1129" s="3">
        <v>5</v>
      </c>
      <c r="AE1129" s="58"/>
      <c r="AM1129" s="3">
        <v>4</v>
      </c>
      <c r="AO1129" s="5">
        <v>1</v>
      </c>
    </row>
    <row r="1130" spans="1:41" s="3" customFormat="1" ht="14.25">
      <c r="A1130" s="3" t="s">
        <v>86</v>
      </c>
      <c r="B1130" s="58">
        <v>31000113</v>
      </c>
      <c r="C1130" s="3" t="s">
        <v>1483</v>
      </c>
      <c r="D1130" s="3" t="s">
        <v>184</v>
      </c>
      <c r="E1130" s="59">
        <v>98</v>
      </c>
      <c r="F1130" s="4">
        <v>1</v>
      </c>
      <c r="G1130" s="4">
        <v>273070</v>
      </c>
      <c r="H1130" s="4">
        <v>23646</v>
      </c>
      <c r="I1130" s="4">
        <v>6765</v>
      </c>
      <c r="J1130" s="4">
        <v>425</v>
      </c>
      <c r="K1130" s="4">
        <v>370</v>
      </c>
      <c r="L1130" s="4">
        <v>1852</v>
      </c>
      <c r="M1130" s="4">
        <v>191</v>
      </c>
      <c r="N1130" s="4">
        <v>301</v>
      </c>
      <c r="O1130" s="4">
        <v>0</v>
      </c>
      <c r="P1130" s="3">
        <v>16015</v>
      </c>
      <c r="Q1130" s="3">
        <v>16025</v>
      </c>
      <c r="R1130" s="3">
        <v>16035</v>
      </c>
      <c r="S1130" s="3" t="s">
        <v>576</v>
      </c>
      <c r="U1130" s="3" t="s">
        <v>438</v>
      </c>
      <c r="V1130" s="3">
        <v>1001611</v>
      </c>
      <c r="W1130" s="3" t="s">
        <v>186</v>
      </c>
      <c r="X1130" s="3" t="s">
        <v>439</v>
      </c>
      <c r="Y1130" s="3" t="s">
        <v>291</v>
      </c>
      <c r="AB1130" s="3">
        <v>16</v>
      </c>
      <c r="AE1130" s="58"/>
      <c r="AM1130" s="3">
        <v>1</v>
      </c>
      <c r="AO1130" s="5">
        <v>1</v>
      </c>
    </row>
    <row r="1131" spans="1:41" s="3" customFormat="1" ht="14.25" customHeight="1">
      <c r="A1131" s="3" t="s">
        <v>86</v>
      </c>
      <c r="B1131" s="58">
        <v>31000114</v>
      </c>
      <c r="C1131" s="3" t="s">
        <v>1484</v>
      </c>
      <c r="D1131" s="3" t="s">
        <v>173</v>
      </c>
      <c r="E1131" s="59">
        <v>98</v>
      </c>
      <c r="F1131" s="4">
        <v>1</v>
      </c>
      <c r="G1131" s="4">
        <v>296642</v>
      </c>
      <c r="H1131" s="4">
        <v>21377</v>
      </c>
      <c r="I1131" s="4">
        <v>7375</v>
      </c>
      <c r="J1131" s="4">
        <v>335</v>
      </c>
      <c r="K1131" s="4">
        <v>370</v>
      </c>
      <c r="L1131" s="4">
        <v>2052</v>
      </c>
      <c r="M1131" s="4">
        <v>191</v>
      </c>
      <c r="N1131" s="4">
        <v>301</v>
      </c>
      <c r="O1131" s="4">
        <v>0</v>
      </c>
      <c r="P1131" s="3">
        <v>19015</v>
      </c>
      <c r="Q1131" s="3">
        <v>19025</v>
      </c>
      <c r="R1131" s="3">
        <v>19035</v>
      </c>
      <c r="S1131" s="3" t="s">
        <v>576</v>
      </c>
      <c r="U1131" s="3" t="s">
        <v>441</v>
      </c>
      <c r="V1131" s="3">
        <v>1001911</v>
      </c>
      <c r="W1131" s="3" t="s">
        <v>175</v>
      </c>
      <c r="X1131" s="3" t="s">
        <v>442</v>
      </c>
      <c r="Y1131" s="3" t="s">
        <v>294</v>
      </c>
      <c r="AB1131" s="3">
        <v>19</v>
      </c>
      <c r="AE1131" s="58"/>
      <c r="AM1131" s="3">
        <v>1</v>
      </c>
      <c r="AO1131" s="5">
        <v>1</v>
      </c>
    </row>
    <row r="1132" spans="1:41" s="3" customFormat="1" ht="14.25" customHeight="1">
      <c r="A1132" s="3" t="s">
        <v>86</v>
      </c>
      <c r="B1132" s="58">
        <v>31000115</v>
      </c>
      <c r="C1132" s="3" t="s">
        <v>1485</v>
      </c>
      <c r="D1132" s="3" t="s">
        <v>225</v>
      </c>
      <c r="E1132" s="4">
        <v>98</v>
      </c>
      <c r="F1132" s="4">
        <v>1</v>
      </c>
      <c r="G1132" s="4">
        <v>311393</v>
      </c>
      <c r="H1132" s="4">
        <v>27029</v>
      </c>
      <c r="I1132" s="4">
        <v>8058</v>
      </c>
      <c r="J1132" s="4">
        <v>364</v>
      </c>
      <c r="K1132" s="4">
        <v>410</v>
      </c>
      <c r="L1132" s="4">
        <v>2092</v>
      </c>
      <c r="M1132" s="4">
        <v>191</v>
      </c>
      <c r="N1132" s="4">
        <v>326</v>
      </c>
      <c r="O1132" s="4">
        <v>0</v>
      </c>
      <c r="P1132" s="3">
        <v>7015</v>
      </c>
      <c r="Q1132" s="3">
        <v>7025</v>
      </c>
      <c r="R1132" s="3">
        <v>7035</v>
      </c>
      <c r="S1132" s="3" t="s">
        <v>576</v>
      </c>
      <c r="U1132" t="s">
        <v>577</v>
      </c>
      <c r="V1132" s="3">
        <v>1000711</v>
      </c>
      <c r="W1132" s="3" t="s">
        <v>227</v>
      </c>
      <c r="X1132" s="3" t="s">
        <v>578</v>
      </c>
      <c r="Y1132" s="3" t="s">
        <v>280</v>
      </c>
      <c r="AB1132" s="3">
        <v>7</v>
      </c>
      <c r="AE1132" s="58"/>
      <c r="AM1132" s="3">
        <v>1</v>
      </c>
      <c r="AO1132" s="5">
        <v>1</v>
      </c>
    </row>
    <row r="1133" spans="1:41" s="3" customFormat="1" ht="14.25" customHeight="1">
      <c r="A1133" s="3" t="s">
        <v>86</v>
      </c>
      <c r="B1133" s="58">
        <v>31000116</v>
      </c>
      <c r="C1133" s="4" t="s">
        <v>1486</v>
      </c>
      <c r="D1133" s="3" t="s">
        <v>162</v>
      </c>
      <c r="E1133" s="59">
        <v>98</v>
      </c>
      <c r="F1133" s="4">
        <v>1</v>
      </c>
      <c r="G1133" s="4">
        <v>273070</v>
      </c>
      <c r="H1133" s="4">
        <v>26686</v>
      </c>
      <c r="I1133" s="4">
        <v>6154</v>
      </c>
      <c r="J1133" s="4">
        <v>353</v>
      </c>
      <c r="K1133" s="4">
        <v>370</v>
      </c>
      <c r="L1133" s="4">
        <v>2052</v>
      </c>
      <c r="M1133" s="4">
        <v>271</v>
      </c>
      <c r="N1133" s="4">
        <v>311</v>
      </c>
      <c r="O1133" s="4">
        <v>0</v>
      </c>
      <c r="P1133" s="3">
        <v>13015</v>
      </c>
      <c r="Q1133" s="3">
        <v>13025</v>
      </c>
      <c r="R1133" s="3">
        <v>13035</v>
      </c>
      <c r="S1133" s="3" t="s">
        <v>576</v>
      </c>
      <c r="U1133" s="3" t="s">
        <v>455</v>
      </c>
      <c r="V1133" s="3">
        <v>1001311</v>
      </c>
      <c r="W1133" s="3">
        <v>313001300</v>
      </c>
      <c r="X1133" s="3">
        <v>321001301</v>
      </c>
      <c r="Y1133" s="3" t="s">
        <v>319</v>
      </c>
      <c r="AB1133" s="3">
        <v>13</v>
      </c>
      <c r="AE1133" s="58"/>
      <c r="AM1133" s="3">
        <v>2</v>
      </c>
      <c r="AO1133" s="5">
        <v>1</v>
      </c>
    </row>
    <row r="1134" spans="1:41" s="4" customFormat="1" ht="14.25" customHeight="1">
      <c r="A1134" s="4" t="s">
        <v>86</v>
      </c>
      <c r="B1134" s="58">
        <v>31000211</v>
      </c>
      <c r="C1134" s="3" t="s">
        <v>1487</v>
      </c>
      <c r="D1134" s="3" t="s">
        <v>147</v>
      </c>
      <c r="E1134" s="3">
        <v>98</v>
      </c>
      <c r="F1134" s="4">
        <v>1</v>
      </c>
      <c r="G1134" s="3">
        <v>330733</v>
      </c>
      <c r="H1134" s="3">
        <v>33088</v>
      </c>
      <c r="I1134" s="3">
        <v>8058</v>
      </c>
      <c r="J1134" s="3">
        <v>401</v>
      </c>
      <c r="K1134" s="3">
        <v>440</v>
      </c>
      <c r="L1134" s="3">
        <v>1962</v>
      </c>
      <c r="M1134" s="3">
        <v>191</v>
      </c>
      <c r="N1134" s="3">
        <v>331</v>
      </c>
      <c r="O1134" s="4">
        <v>0</v>
      </c>
      <c r="P1134" s="3">
        <v>3015</v>
      </c>
      <c r="Q1134" s="3">
        <v>3025</v>
      </c>
      <c r="R1134" s="3">
        <v>3035</v>
      </c>
      <c r="S1134" s="3" t="s">
        <v>576</v>
      </c>
      <c r="T1134" s="3"/>
      <c r="U1134" s="3" t="s">
        <v>605</v>
      </c>
      <c r="V1134" s="4">
        <v>1000311</v>
      </c>
      <c r="W1134" s="3" t="s">
        <v>149</v>
      </c>
      <c r="X1134" s="4" t="s">
        <v>606</v>
      </c>
      <c r="Y1134" s="3" t="s">
        <v>275</v>
      </c>
      <c r="Z1134" s="3"/>
      <c r="AA1134" s="3"/>
      <c r="AB1134" s="4">
        <v>3</v>
      </c>
      <c r="AC1134" s="3"/>
      <c r="AD1134" s="58"/>
      <c r="AE1134" s="65" t="s">
        <v>1314</v>
      </c>
      <c r="AF1134" s="3">
        <v>3045</v>
      </c>
      <c r="AG1134" s="3"/>
      <c r="AI1134" s="62"/>
      <c r="AK1134" s="3"/>
      <c r="AM1134" s="4">
        <v>2</v>
      </c>
      <c r="AO1134" s="5">
        <v>1</v>
      </c>
    </row>
    <row r="1135" spans="1:41" s="4" customFormat="1" ht="14.25" customHeight="1">
      <c r="A1135" s="4" t="s">
        <v>86</v>
      </c>
      <c r="B1135" s="58">
        <v>31000212</v>
      </c>
      <c r="C1135" s="3" t="s">
        <v>1488</v>
      </c>
      <c r="D1135" s="3" t="s">
        <v>187</v>
      </c>
      <c r="E1135" s="3">
        <v>98</v>
      </c>
      <c r="F1135" s="4">
        <v>1</v>
      </c>
      <c r="G1135" s="3">
        <v>277552</v>
      </c>
      <c r="H1135" s="3">
        <v>28872</v>
      </c>
      <c r="I1135" s="3">
        <v>7003</v>
      </c>
      <c r="J1135" s="3">
        <v>385</v>
      </c>
      <c r="K1135" s="3">
        <v>240</v>
      </c>
      <c r="L1135" s="3">
        <v>1912</v>
      </c>
      <c r="M1135" s="3">
        <v>226</v>
      </c>
      <c r="N1135" s="3">
        <v>286</v>
      </c>
      <c r="O1135" s="4">
        <v>0</v>
      </c>
      <c r="P1135" s="3">
        <v>21015</v>
      </c>
      <c r="Q1135" s="3">
        <v>21025</v>
      </c>
      <c r="R1135" s="3">
        <v>21035</v>
      </c>
      <c r="S1135" s="3" t="s">
        <v>576</v>
      </c>
      <c r="T1135" s="3"/>
      <c r="U1135" s="70" t="s">
        <v>609</v>
      </c>
      <c r="V1135" s="4">
        <v>1002111</v>
      </c>
      <c r="W1135" s="3">
        <v>313002100</v>
      </c>
      <c r="X1135" s="4">
        <v>321002101</v>
      </c>
      <c r="Y1135" s="3" t="s">
        <v>288</v>
      </c>
      <c r="Z1135" s="3"/>
      <c r="AA1135" s="3"/>
      <c r="AB1135" s="4">
        <v>21</v>
      </c>
      <c r="AC1135" s="3"/>
      <c r="AD1135" s="3"/>
      <c r="AE1135" s="58"/>
      <c r="AF1135" s="3"/>
      <c r="AG1135" s="3"/>
      <c r="AI1135" s="62"/>
      <c r="AK1135" s="3"/>
      <c r="AM1135" s="4">
        <v>2</v>
      </c>
      <c r="AO1135" s="5">
        <v>1</v>
      </c>
    </row>
    <row r="1136" spans="1:41" s="3" customFormat="1" ht="14.25" customHeight="1">
      <c r="A1136" s="3" t="s">
        <v>86</v>
      </c>
      <c r="B1136" s="58">
        <v>31000213</v>
      </c>
      <c r="C1136" s="3" t="s">
        <v>1489</v>
      </c>
      <c r="D1136" s="3" t="s">
        <v>225</v>
      </c>
      <c r="E1136" s="4">
        <v>98</v>
      </c>
      <c r="F1136" s="4">
        <v>1</v>
      </c>
      <c r="G1136" s="4">
        <v>350562</v>
      </c>
      <c r="H1136" s="4">
        <v>30049</v>
      </c>
      <c r="I1136" s="4">
        <v>8058</v>
      </c>
      <c r="J1136" s="4">
        <v>364</v>
      </c>
      <c r="K1136" s="4">
        <v>410</v>
      </c>
      <c r="L1136" s="4">
        <v>2092</v>
      </c>
      <c r="M1136" s="4">
        <v>191</v>
      </c>
      <c r="N1136" s="4">
        <v>326</v>
      </c>
      <c r="O1136" s="4">
        <v>0</v>
      </c>
      <c r="P1136" s="3">
        <v>7015</v>
      </c>
      <c r="Q1136" s="3">
        <v>7025</v>
      </c>
      <c r="R1136" s="3">
        <v>7035</v>
      </c>
      <c r="S1136" s="3" t="s">
        <v>576</v>
      </c>
      <c r="U1136" t="s">
        <v>577</v>
      </c>
      <c r="V1136" s="3">
        <v>1000711</v>
      </c>
      <c r="W1136" s="3" t="s">
        <v>227</v>
      </c>
      <c r="X1136" s="3" t="s">
        <v>578</v>
      </c>
      <c r="Y1136" s="3" t="s">
        <v>280</v>
      </c>
      <c r="AB1136" s="3">
        <v>7</v>
      </c>
      <c r="AE1136" s="58"/>
      <c r="AM1136" s="3">
        <v>1</v>
      </c>
      <c r="AO1136" s="5">
        <v>1</v>
      </c>
    </row>
    <row r="1137" spans="1:41" s="4" customFormat="1" ht="14.25" customHeight="1">
      <c r="A1137" s="4" t="s">
        <v>86</v>
      </c>
      <c r="B1137" s="58">
        <v>31000214</v>
      </c>
      <c r="C1137" s="3" t="s">
        <v>1490</v>
      </c>
      <c r="D1137" s="3" t="s">
        <v>243</v>
      </c>
      <c r="E1137" s="3">
        <v>98</v>
      </c>
      <c r="F1137" s="4">
        <v>1</v>
      </c>
      <c r="G1137" s="3">
        <v>308564</v>
      </c>
      <c r="H1137" s="3">
        <v>19464</v>
      </c>
      <c r="I1137" s="3">
        <v>7003</v>
      </c>
      <c r="J1137" s="3">
        <v>396</v>
      </c>
      <c r="K1137" s="3">
        <v>308</v>
      </c>
      <c r="L1137" s="3">
        <v>1762</v>
      </c>
      <c r="M1137" s="3">
        <v>191</v>
      </c>
      <c r="N1137" s="3">
        <v>281</v>
      </c>
      <c r="O1137" s="4">
        <v>0</v>
      </c>
      <c r="P1137" s="3">
        <v>33015</v>
      </c>
      <c r="Q1137" s="3">
        <v>33065</v>
      </c>
      <c r="R1137" s="3">
        <v>33075</v>
      </c>
      <c r="S1137" s="3" t="s">
        <v>576</v>
      </c>
      <c r="T1137" s="3"/>
      <c r="U1137" s="3" t="s">
        <v>448</v>
      </c>
      <c r="V1137" s="4">
        <v>1003311</v>
      </c>
      <c r="W1137" s="3" t="s">
        <v>245</v>
      </c>
      <c r="X1137" s="4" t="s">
        <v>523</v>
      </c>
      <c r="Y1137" s="3" t="s">
        <v>309</v>
      </c>
      <c r="Z1137" s="3"/>
      <c r="AA1137" s="3"/>
      <c r="AB1137" s="4">
        <v>33</v>
      </c>
      <c r="AC1137" s="3"/>
      <c r="AD1137" s="3"/>
      <c r="AE1137" s="58"/>
      <c r="AF1137" s="3"/>
      <c r="AG1137" s="3"/>
      <c r="AI1137" s="62"/>
      <c r="AK1137" s="3"/>
      <c r="AM1137" s="4">
        <v>1</v>
      </c>
      <c r="AO1137" s="5">
        <v>1</v>
      </c>
    </row>
    <row r="1138" spans="1:41" s="11" customFormat="1" ht="14.25" customHeight="1">
      <c r="A1138" s="11" t="s">
        <v>86</v>
      </c>
      <c r="B1138" s="55">
        <v>31010111</v>
      </c>
      <c r="C1138" s="27" t="s">
        <v>1491</v>
      </c>
      <c r="D1138" s="27" t="s">
        <v>207</v>
      </c>
      <c r="E1138" s="27">
        <v>99</v>
      </c>
      <c r="F1138" s="11">
        <v>1</v>
      </c>
      <c r="G1138" s="27">
        <v>346906</v>
      </c>
      <c r="H1138" s="27">
        <v>35821</v>
      </c>
      <c r="I1138" s="27">
        <v>6295</v>
      </c>
      <c r="J1138" s="27">
        <v>375</v>
      </c>
      <c r="K1138" s="27">
        <v>340</v>
      </c>
      <c r="L1138" s="27">
        <v>2362</v>
      </c>
      <c r="M1138" s="27">
        <v>266</v>
      </c>
      <c r="N1138" s="27">
        <v>416</v>
      </c>
      <c r="O1138" s="11">
        <v>0</v>
      </c>
      <c r="P1138" s="27">
        <v>6015</v>
      </c>
      <c r="Q1138" s="27">
        <v>6055</v>
      </c>
      <c r="R1138" s="27">
        <v>6035</v>
      </c>
      <c r="S1138" s="27">
        <v>6045</v>
      </c>
      <c r="T1138" s="27"/>
      <c r="U1138" s="27" t="s">
        <v>543</v>
      </c>
      <c r="V1138" s="11">
        <v>1000611</v>
      </c>
      <c r="W1138" s="27" t="s">
        <v>209</v>
      </c>
      <c r="X1138" s="11" t="s">
        <v>544</v>
      </c>
      <c r="Y1138" s="27" t="s">
        <v>279</v>
      </c>
      <c r="Z1138" s="27"/>
      <c r="AA1138" s="27"/>
      <c r="AB1138" s="11">
        <v>6</v>
      </c>
      <c r="AC1138" s="27"/>
      <c r="AD1138" s="27"/>
      <c r="AE1138" s="74" t="s">
        <v>1278</v>
      </c>
      <c r="AF1138" s="27">
        <v>6045</v>
      </c>
      <c r="AG1138" s="27"/>
      <c r="AI1138" s="75"/>
      <c r="AK1138" s="27"/>
      <c r="AM1138" s="11">
        <v>3</v>
      </c>
      <c r="AO1138" s="11">
        <v>1</v>
      </c>
    </row>
    <row r="1139" spans="1:41" s="4" customFormat="1" ht="14.25" customHeight="1">
      <c r="A1139" s="4" t="s">
        <v>86</v>
      </c>
      <c r="B1139" s="58">
        <v>31010112</v>
      </c>
      <c r="C1139" s="3" t="s">
        <v>1492</v>
      </c>
      <c r="D1139" s="3" t="s">
        <v>225</v>
      </c>
      <c r="E1139" s="3">
        <v>99</v>
      </c>
      <c r="F1139" s="4">
        <v>1</v>
      </c>
      <c r="G1139" s="3">
        <v>384202</v>
      </c>
      <c r="H1139" s="3">
        <v>32324</v>
      </c>
      <c r="I1139" s="3">
        <v>8157</v>
      </c>
      <c r="J1139" s="3">
        <v>369</v>
      </c>
      <c r="K1139" s="3">
        <v>310</v>
      </c>
      <c r="L1139" s="3">
        <v>2292</v>
      </c>
      <c r="M1139" s="3">
        <v>191</v>
      </c>
      <c r="N1139" s="3">
        <v>476</v>
      </c>
      <c r="O1139" s="4">
        <v>0</v>
      </c>
      <c r="P1139" s="3">
        <v>7015</v>
      </c>
      <c r="Q1139" s="3">
        <v>7025</v>
      </c>
      <c r="R1139" s="3">
        <v>7035</v>
      </c>
      <c r="S1139" s="3" t="s">
        <v>576</v>
      </c>
      <c r="T1139" s="3"/>
      <c r="U1139" t="s">
        <v>577</v>
      </c>
      <c r="V1139" s="4">
        <v>1000711</v>
      </c>
      <c r="W1139" s="3" t="s">
        <v>227</v>
      </c>
      <c r="X1139" s="4" t="s">
        <v>578</v>
      </c>
      <c r="Y1139" s="3" t="s">
        <v>280</v>
      </c>
      <c r="Z1139" s="3"/>
      <c r="AA1139" s="3"/>
      <c r="AB1139" s="4">
        <v>7</v>
      </c>
      <c r="AC1139" s="3"/>
      <c r="AD1139" s="3"/>
      <c r="AE1139" s="58"/>
      <c r="AF1139" s="3"/>
      <c r="AG1139" s="3"/>
      <c r="AI1139" s="76"/>
      <c r="AK1139" s="3"/>
      <c r="AM1139" s="4">
        <v>1</v>
      </c>
      <c r="AO1139" s="4">
        <v>1</v>
      </c>
    </row>
    <row r="1140" spans="1:41" s="4" customFormat="1" ht="14.25" customHeight="1">
      <c r="A1140" s="4" t="s">
        <v>86</v>
      </c>
      <c r="B1140" s="58">
        <v>31010113</v>
      </c>
      <c r="C1140" s="3" t="s">
        <v>1493</v>
      </c>
      <c r="D1140" s="3" t="s">
        <v>150</v>
      </c>
      <c r="E1140" s="3">
        <v>99</v>
      </c>
      <c r="F1140" s="4">
        <v>1</v>
      </c>
      <c r="G1140" s="3">
        <v>385091</v>
      </c>
      <c r="H1140" s="3">
        <v>31162</v>
      </c>
      <c r="I1140" s="3">
        <v>7847</v>
      </c>
      <c r="J1140" s="3">
        <v>348</v>
      </c>
      <c r="K1140" s="3">
        <v>328</v>
      </c>
      <c r="L1140" s="3">
        <v>2092</v>
      </c>
      <c r="M1140" s="3">
        <v>316</v>
      </c>
      <c r="N1140" s="3">
        <v>486</v>
      </c>
      <c r="O1140" s="4">
        <v>0</v>
      </c>
      <c r="P1140" s="3">
        <v>8015</v>
      </c>
      <c r="Q1140" s="3">
        <v>8025</v>
      </c>
      <c r="R1140" s="3">
        <v>8035</v>
      </c>
      <c r="S1140" s="3"/>
      <c r="T1140" s="3"/>
      <c r="U1140" s="3" t="s">
        <v>477</v>
      </c>
      <c r="V1140" s="4">
        <v>1000811</v>
      </c>
      <c r="W1140" s="3" t="s">
        <v>152</v>
      </c>
      <c r="X1140" s="4" t="s">
        <v>452</v>
      </c>
      <c r="Y1140" s="3" t="s">
        <v>281</v>
      </c>
      <c r="Z1140" s="3"/>
      <c r="AA1140" s="3"/>
      <c r="AB1140" s="4">
        <v>8</v>
      </c>
      <c r="AC1140" s="3"/>
      <c r="AD1140" s="3"/>
      <c r="AE1140" s="58"/>
      <c r="AF1140" s="3"/>
      <c r="AG1140" s="3"/>
      <c r="AI1140" s="76"/>
      <c r="AK1140" s="3"/>
      <c r="AM1140" s="4">
        <v>4</v>
      </c>
      <c r="AO1140" s="4">
        <v>1</v>
      </c>
    </row>
    <row r="1141" spans="1:41" s="4" customFormat="1" ht="14.25" customHeight="1">
      <c r="A1141" s="4" t="s">
        <v>86</v>
      </c>
      <c r="B1141" s="58">
        <v>31010114</v>
      </c>
      <c r="C1141" s="3" t="s">
        <v>1494</v>
      </c>
      <c r="D1141" s="3" t="s">
        <v>162</v>
      </c>
      <c r="E1141" s="3">
        <v>99</v>
      </c>
      <c r="F1141" s="4">
        <v>1</v>
      </c>
      <c r="G1141" s="3">
        <v>327763</v>
      </c>
      <c r="H1141" s="3">
        <v>31510</v>
      </c>
      <c r="I1141" s="3">
        <v>6223</v>
      </c>
      <c r="J1141" s="3">
        <v>358</v>
      </c>
      <c r="K1141" s="3">
        <v>330</v>
      </c>
      <c r="L1141" s="3">
        <v>2212</v>
      </c>
      <c r="M1141" s="3">
        <v>271</v>
      </c>
      <c r="N1141" s="3">
        <v>461</v>
      </c>
      <c r="O1141" s="4">
        <v>0</v>
      </c>
      <c r="P1141" s="3">
        <v>13015</v>
      </c>
      <c r="Q1141" s="3">
        <v>13025</v>
      </c>
      <c r="R1141" s="3">
        <v>13035</v>
      </c>
      <c r="S1141" s="3"/>
      <c r="T1141" s="3"/>
      <c r="U1141" s="3" t="s">
        <v>455</v>
      </c>
      <c r="V1141" s="4">
        <v>1001311</v>
      </c>
      <c r="W1141" s="3">
        <v>313001300</v>
      </c>
      <c r="X1141" s="4">
        <v>321001301</v>
      </c>
      <c r="Y1141" s="3" t="s">
        <v>319</v>
      </c>
      <c r="Z1141" s="3"/>
      <c r="AA1141" s="3"/>
      <c r="AB1141" s="4">
        <v>13</v>
      </c>
      <c r="AC1141" s="3"/>
      <c r="AD1141" s="3"/>
      <c r="AE1141" s="58"/>
      <c r="AF1141" s="3"/>
      <c r="AG1141" s="3"/>
      <c r="AI1141" s="76"/>
      <c r="AK1141" s="3"/>
      <c r="AM1141" s="4">
        <v>2</v>
      </c>
      <c r="AO1141" s="4">
        <v>1</v>
      </c>
    </row>
    <row r="1142" spans="1:41" s="4" customFormat="1" ht="14.25" customHeight="1">
      <c r="A1142" s="4" t="s">
        <v>86</v>
      </c>
      <c r="B1142" s="58">
        <v>31010115</v>
      </c>
      <c r="C1142" s="3" t="s">
        <v>1495</v>
      </c>
      <c r="D1142" s="3" t="s">
        <v>184</v>
      </c>
      <c r="E1142" s="3">
        <v>99</v>
      </c>
      <c r="F1142" s="4">
        <v>1</v>
      </c>
      <c r="G1142" s="3">
        <v>315741</v>
      </c>
      <c r="H1142" s="3">
        <v>22105</v>
      </c>
      <c r="I1142" s="3">
        <v>8649</v>
      </c>
      <c r="J1142" s="3">
        <v>394</v>
      </c>
      <c r="K1142" s="3">
        <v>290</v>
      </c>
      <c r="L1142" s="3">
        <v>2012</v>
      </c>
      <c r="M1142" s="3">
        <v>191</v>
      </c>
      <c r="N1142" s="3">
        <v>531</v>
      </c>
      <c r="O1142" s="4">
        <v>0</v>
      </c>
      <c r="P1142" s="3">
        <v>16015</v>
      </c>
      <c r="Q1142" s="3">
        <v>16025</v>
      </c>
      <c r="R1142" s="3">
        <v>16035</v>
      </c>
      <c r="S1142" s="3"/>
      <c r="T1142" s="3"/>
      <c r="U1142" s="3" t="s">
        <v>438</v>
      </c>
      <c r="V1142" s="4">
        <v>1001611</v>
      </c>
      <c r="W1142" s="3" t="s">
        <v>186</v>
      </c>
      <c r="X1142" s="4" t="s">
        <v>439</v>
      </c>
      <c r="Y1142" s="3" t="s">
        <v>291</v>
      </c>
      <c r="Z1142" s="3"/>
      <c r="AA1142" s="3"/>
      <c r="AB1142" s="4">
        <v>16</v>
      </c>
      <c r="AC1142" s="3"/>
      <c r="AD1142" s="3"/>
      <c r="AE1142" s="58"/>
      <c r="AF1142" s="3"/>
      <c r="AG1142" s="3"/>
      <c r="AI1142" s="76"/>
      <c r="AK1142" s="3"/>
      <c r="AM1142" s="4">
        <v>1</v>
      </c>
      <c r="AO1142" s="4">
        <v>1</v>
      </c>
    </row>
    <row r="1143" spans="1:41" s="4" customFormat="1" ht="14.25" customHeight="1">
      <c r="A1143" s="4" t="s">
        <v>86</v>
      </c>
      <c r="B1143" s="58">
        <v>31010116</v>
      </c>
      <c r="C1143" s="61" t="s">
        <v>1496</v>
      </c>
      <c r="D1143" s="3" t="s">
        <v>95</v>
      </c>
      <c r="E1143" s="3">
        <v>99</v>
      </c>
      <c r="F1143" s="4">
        <v>1</v>
      </c>
      <c r="G1143" s="3">
        <v>327763</v>
      </c>
      <c r="H1143" s="3">
        <v>27891</v>
      </c>
      <c r="I1143" s="3">
        <v>7154</v>
      </c>
      <c r="J1143" s="3">
        <v>388</v>
      </c>
      <c r="K1143" s="3">
        <v>244</v>
      </c>
      <c r="L1143" s="3">
        <v>2212</v>
      </c>
      <c r="M1143" s="3">
        <v>261</v>
      </c>
      <c r="N1143" s="3">
        <v>441</v>
      </c>
      <c r="O1143" s="4">
        <v>0</v>
      </c>
      <c r="P1143" s="3">
        <v>40015</v>
      </c>
      <c r="Q1143" s="3">
        <v>40075</v>
      </c>
      <c r="R1143" s="3">
        <v>40065</v>
      </c>
      <c r="S1143" s="3"/>
      <c r="T1143" s="3"/>
      <c r="U1143" s="3" t="s">
        <v>623</v>
      </c>
      <c r="V1143" s="4">
        <v>1004011</v>
      </c>
      <c r="W1143" s="3">
        <v>313004000</v>
      </c>
      <c r="X1143" s="4">
        <v>321004001</v>
      </c>
      <c r="Y1143" s="3" t="s">
        <v>318</v>
      </c>
      <c r="Z1143" s="3"/>
      <c r="AA1143" s="3"/>
      <c r="AB1143" s="4">
        <v>40</v>
      </c>
      <c r="AC1143" s="3"/>
      <c r="AD1143" s="3"/>
      <c r="AE1143" s="58" t="s">
        <v>1056</v>
      </c>
      <c r="AF1143" s="3"/>
      <c r="AG1143" s="3"/>
      <c r="AI1143" s="76"/>
      <c r="AK1143" s="3"/>
      <c r="AM1143" s="4">
        <v>4</v>
      </c>
      <c r="AO1143" s="4">
        <v>1</v>
      </c>
    </row>
    <row r="1144" spans="1:41" s="4" customFormat="1" ht="14.25" customHeight="1">
      <c r="A1144" s="4" t="s">
        <v>86</v>
      </c>
      <c r="B1144" s="58">
        <v>31010211</v>
      </c>
      <c r="C1144" s="3" t="s">
        <v>1497</v>
      </c>
      <c r="D1144" s="3" t="s">
        <v>144</v>
      </c>
      <c r="E1144" s="3">
        <v>99</v>
      </c>
      <c r="F1144" s="4">
        <v>1</v>
      </c>
      <c r="G1144" s="3">
        <v>431994</v>
      </c>
      <c r="H1144" s="3">
        <v>40192</v>
      </c>
      <c r="I1144" s="3">
        <v>6606</v>
      </c>
      <c r="J1144" s="3">
        <v>339</v>
      </c>
      <c r="K1144" s="3">
        <v>328</v>
      </c>
      <c r="L1144" s="3">
        <v>2092</v>
      </c>
      <c r="M1144" s="3">
        <v>321</v>
      </c>
      <c r="N1144" s="3">
        <v>471</v>
      </c>
      <c r="O1144" s="4">
        <v>0</v>
      </c>
      <c r="P1144" s="3">
        <v>2015</v>
      </c>
      <c r="Q1144" s="3">
        <v>2075</v>
      </c>
      <c r="R1144" s="3">
        <v>2035</v>
      </c>
      <c r="S1144" s="3">
        <v>2045</v>
      </c>
      <c r="T1144" s="3"/>
      <c r="U1144" s="3" t="s">
        <v>632</v>
      </c>
      <c r="V1144" s="4">
        <v>1000211</v>
      </c>
      <c r="W1144" s="3">
        <v>313000200</v>
      </c>
      <c r="X1144" s="4">
        <v>321000201</v>
      </c>
      <c r="Y1144" s="3" t="s">
        <v>274</v>
      </c>
      <c r="Z1144" s="3"/>
      <c r="AA1144" s="3"/>
      <c r="AB1144" s="4">
        <v>2</v>
      </c>
      <c r="AC1144" s="3"/>
      <c r="AD1144" s="3"/>
      <c r="AE1144" s="58" t="s">
        <v>1498</v>
      </c>
      <c r="AF1144" s="3">
        <v>2045</v>
      </c>
      <c r="AG1144" s="3"/>
      <c r="AI1144" s="76"/>
      <c r="AK1144" s="3"/>
      <c r="AM1144" s="4">
        <v>2</v>
      </c>
      <c r="AO1144" s="4">
        <v>1</v>
      </c>
    </row>
    <row r="1145" spans="1:41" s="4" customFormat="1" ht="14.25" customHeight="1">
      <c r="A1145" s="4" t="s">
        <v>86</v>
      </c>
      <c r="B1145" s="58">
        <v>31010212</v>
      </c>
      <c r="C1145" s="3" t="s">
        <v>1499</v>
      </c>
      <c r="D1145" s="3" t="s">
        <v>173</v>
      </c>
      <c r="E1145" s="3">
        <v>99</v>
      </c>
      <c r="F1145" s="4">
        <v>1</v>
      </c>
      <c r="G1145" s="3">
        <v>382253</v>
      </c>
      <c r="H1145" s="3">
        <v>27774</v>
      </c>
      <c r="I1145" s="3">
        <v>8367</v>
      </c>
      <c r="J1145" s="3">
        <v>340</v>
      </c>
      <c r="K1145" s="3">
        <v>290</v>
      </c>
      <c r="L1145" s="3">
        <v>2212</v>
      </c>
      <c r="M1145" s="3">
        <v>191</v>
      </c>
      <c r="N1145" s="3">
        <v>451</v>
      </c>
      <c r="O1145" s="4">
        <v>0</v>
      </c>
      <c r="P1145" s="3">
        <v>19015</v>
      </c>
      <c r="Q1145" s="3">
        <v>19025</v>
      </c>
      <c r="R1145" s="3">
        <v>19035</v>
      </c>
      <c r="S1145" s="3"/>
      <c r="T1145" s="3"/>
      <c r="U1145" s="3" t="s">
        <v>441</v>
      </c>
      <c r="V1145" s="4">
        <v>1001911</v>
      </c>
      <c r="W1145" s="3" t="s">
        <v>175</v>
      </c>
      <c r="X1145" s="4" t="s">
        <v>442</v>
      </c>
      <c r="Y1145" s="3" t="s">
        <v>294</v>
      </c>
      <c r="Z1145" s="3"/>
      <c r="AA1145" s="3"/>
      <c r="AB1145" s="4">
        <v>19</v>
      </c>
      <c r="AC1145" s="3"/>
      <c r="AD1145" s="3"/>
      <c r="AE1145" s="65"/>
      <c r="AF1145" s="3"/>
      <c r="AG1145" s="3"/>
      <c r="AI1145" s="76"/>
      <c r="AK1145" s="3"/>
      <c r="AM1145" s="4">
        <v>1</v>
      </c>
      <c r="AO1145" s="4">
        <v>1</v>
      </c>
    </row>
    <row r="1146" spans="1:41" s="4" customFormat="1" ht="14.25" customHeight="1">
      <c r="A1146" s="4" t="s">
        <v>86</v>
      </c>
      <c r="B1146" s="58">
        <v>31010213</v>
      </c>
      <c r="C1146" s="3" t="s">
        <v>1500</v>
      </c>
      <c r="D1146" s="3" t="s">
        <v>225</v>
      </c>
      <c r="E1146" s="3">
        <v>99</v>
      </c>
      <c r="F1146" s="4">
        <v>1</v>
      </c>
      <c r="G1146" s="3">
        <v>479656</v>
      </c>
      <c r="H1146" s="3">
        <v>35896</v>
      </c>
      <c r="I1146" s="3">
        <v>8157</v>
      </c>
      <c r="J1146" s="3">
        <v>369</v>
      </c>
      <c r="K1146" s="3">
        <v>310</v>
      </c>
      <c r="L1146" s="3">
        <v>2292</v>
      </c>
      <c r="M1146" s="3">
        <v>191</v>
      </c>
      <c r="N1146" s="3">
        <v>476</v>
      </c>
      <c r="O1146" s="4">
        <v>0</v>
      </c>
      <c r="P1146" s="3">
        <v>7015</v>
      </c>
      <c r="Q1146" s="3">
        <v>7025</v>
      </c>
      <c r="R1146" s="3">
        <v>7035</v>
      </c>
      <c r="S1146" s="3" t="s">
        <v>576</v>
      </c>
      <c r="T1146" s="3"/>
      <c r="U1146" t="s">
        <v>577</v>
      </c>
      <c r="V1146" s="4">
        <v>1000711</v>
      </c>
      <c r="W1146" s="3" t="s">
        <v>227</v>
      </c>
      <c r="X1146" s="4" t="s">
        <v>578</v>
      </c>
      <c r="Y1146" s="3" t="s">
        <v>280</v>
      </c>
      <c r="Z1146" s="3"/>
      <c r="AA1146" s="3"/>
      <c r="AB1146" s="4">
        <v>7</v>
      </c>
      <c r="AC1146" s="3"/>
      <c r="AD1146" s="3"/>
      <c r="AE1146" s="58"/>
      <c r="AF1146" s="3"/>
      <c r="AG1146" s="3"/>
      <c r="AI1146" s="76"/>
      <c r="AK1146" s="3"/>
      <c r="AM1146" s="4">
        <v>1</v>
      </c>
      <c r="AO1146" s="4">
        <v>1</v>
      </c>
    </row>
    <row r="1147" spans="1:41" s="4" customFormat="1" ht="14.25" customHeight="1">
      <c r="A1147" s="4" t="s">
        <v>86</v>
      </c>
      <c r="B1147" s="58">
        <v>31020111</v>
      </c>
      <c r="C1147" s="3" t="s">
        <v>1501</v>
      </c>
      <c r="D1147" s="3" t="s">
        <v>144</v>
      </c>
      <c r="E1147" s="3">
        <v>99</v>
      </c>
      <c r="F1147" s="4">
        <v>1</v>
      </c>
      <c r="G1147" s="3">
        <v>350323</v>
      </c>
      <c r="H1147" s="3">
        <v>36593</v>
      </c>
      <c r="I1147" s="3">
        <v>6606</v>
      </c>
      <c r="J1147" s="3">
        <v>339</v>
      </c>
      <c r="K1147" s="3">
        <v>328</v>
      </c>
      <c r="L1147" s="3">
        <v>2092</v>
      </c>
      <c r="M1147" s="3">
        <v>321</v>
      </c>
      <c r="N1147" s="3">
        <v>471</v>
      </c>
      <c r="O1147" s="4">
        <v>0</v>
      </c>
      <c r="P1147" s="3">
        <v>2015</v>
      </c>
      <c r="Q1147" s="3">
        <v>2075</v>
      </c>
      <c r="R1147" s="3">
        <v>2035</v>
      </c>
      <c r="S1147" s="3">
        <v>2045</v>
      </c>
      <c r="T1147" s="3"/>
      <c r="U1147" s="3" t="s">
        <v>632</v>
      </c>
      <c r="V1147" s="4">
        <v>1000211</v>
      </c>
      <c r="W1147" s="3">
        <v>313000200</v>
      </c>
      <c r="X1147" s="4">
        <v>321000201</v>
      </c>
      <c r="Y1147" s="3" t="s">
        <v>274</v>
      </c>
      <c r="Z1147" s="3"/>
      <c r="AA1147" s="3"/>
      <c r="AB1147" s="4">
        <v>2</v>
      </c>
      <c r="AC1147" s="3"/>
      <c r="AD1147" s="3"/>
      <c r="AE1147" s="58" t="s">
        <v>1046</v>
      </c>
      <c r="AF1147" s="3">
        <v>2045</v>
      </c>
      <c r="AG1147" s="3"/>
      <c r="AI1147" s="76"/>
      <c r="AK1147" s="3"/>
      <c r="AM1147" s="4">
        <v>2</v>
      </c>
      <c r="AO1147" s="4">
        <v>1</v>
      </c>
    </row>
    <row r="1148" spans="1:41" s="4" customFormat="1" ht="14.25" customHeight="1">
      <c r="A1148" s="4" t="s">
        <v>86</v>
      </c>
      <c r="B1148" s="58">
        <v>31020112</v>
      </c>
      <c r="C1148" s="3" t="s">
        <v>1502</v>
      </c>
      <c r="D1148" s="3" t="s">
        <v>178</v>
      </c>
      <c r="E1148" s="3">
        <v>99</v>
      </c>
      <c r="F1148" s="4">
        <v>1</v>
      </c>
      <c r="G1148" s="3">
        <v>363510</v>
      </c>
      <c r="H1148" s="3">
        <v>35415</v>
      </c>
      <c r="I1148" s="3">
        <v>8778</v>
      </c>
      <c r="J1148" s="3">
        <v>357</v>
      </c>
      <c r="K1148" s="3">
        <v>328</v>
      </c>
      <c r="L1148" s="3">
        <v>2112</v>
      </c>
      <c r="M1148" s="3">
        <v>326</v>
      </c>
      <c r="N1148" s="3">
        <v>471</v>
      </c>
      <c r="O1148" s="4">
        <v>0</v>
      </c>
      <c r="P1148" s="3">
        <v>4015</v>
      </c>
      <c r="Q1148" s="3">
        <v>4025</v>
      </c>
      <c r="R1148" s="3">
        <v>4035</v>
      </c>
      <c r="S1148" s="3"/>
      <c r="T1148" s="3"/>
      <c r="U1148" s="3" t="s">
        <v>455</v>
      </c>
      <c r="V1148" s="4">
        <v>1000411</v>
      </c>
      <c r="W1148" s="3" t="s">
        <v>180</v>
      </c>
      <c r="X1148" s="4" t="s">
        <v>536</v>
      </c>
      <c r="Y1148" s="3" t="s">
        <v>276</v>
      </c>
      <c r="Z1148" s="3"/>
      <c r="AA1148" s="3"/>
      <c r="AB1148" s="4">
        <v>4</v>
      </c>
      <c r="AC1148" s="3"/>
      <c r="AD1148" s="3"/>
      <c r="AE1148" s="58"/>
      <c r="AF1148" s="3"/>
      <c r="AG1148" s="3"/>
      <c r="AI1148" s="76"/>
      <c r="AK1148" s="3"/>
      <c r="AM1148" s="4">
        <v>4</v>
      </c>
      <c r="AO1148" s="4">
        <v>1</v>
      </c>
    </row>
    <row r="1149" spans="1:41" s="4" customFormat="1" ht="14.25" customHeight="1">
      <c r="A1149" s="4" t="s">
        <v>86</v>
      </c>
      <c r="B1149" s="58">
        <v>31020113</v>
      </c>
      <c r="C1149" s="3" t="s">
        <v>1503</v>
      </c>
      <c r="D1149" s="3" t="s">
        <v>165</v>
      </c>
      <c r="E1149" s="3">
        <v>99</v>
      </c>
      <c r="F1149" s="4">
        <v>1</v>
      </c>
      <c r="G1149" s="3">
        <v>295099</v>
      </c>
      <c r="H1149" s="3">
        <v>33176</v>
      </c>
      <c r="I1149" s="3">
        <v>6533</v>
      </c>
      <c r="J1149" s="3">
        <v>363</v>
      </c>
      <c r="K1149" s="3">
        <v>314</v>
      </c>
      <c r="L1149" s="3">
        <v>2032</v>
      </c>
      <c r="M1149" s="3">
        <v>271</v>
      </c>
      <c r="N1149" s="3">
        <v>446</v>
      </c>
      <c r="O1149" s="4">
        <v>0</v>
      </c>
      <c r="P1149" s="3">
        <v>14015</v>
      </c>
      <c r="Q1149" s="3">
        <v>14025</v>
      </c>
      <c r="R1149" s="3">
        <v>14035</v>
      </c>
      <c r="S1149" s="3" t="s">
        <v>576</v>
      </c>
      <c r="T1149" s="3"/>
      <c r="U1149" s="3" t="s">
        <v>486</v>
      </c>
      <c r="V1149" s="4">
        <v>1001411</v>
      </c>
      <c r="W1149" s="3" t="s">
        <v>167</v>
      </c>
      <c r="X1149" s="4" t="s">
        <v>487</v>
      </c>
      <c r="Y1149" s="3" t="s">
        <v>288</v>
      </c>
      <c r="Z1149" s="3"/>
      <c r="AA1149" s="3"/>
      <c r="AB1149" s="4">
        <v>14</v>
      </c>
      <c r="AC1149" s="3"/>
      <c r="AD1149" s="3"/>
      <c r="AE1149" s="58"/>
      <c r="AF1149" s="3"/>
      <c r="AG1149" s="3"/>
      <c r="AI1149" s="76"/>
      <c r="AK1149" s="3"/>
      <c r="AM1149" s="4">
        <v>2</v>
      </c>
      <c r="AO1149" s="4">
        <v>1</v>
      </c>
    </row>
    <row r="1150" spans="1:41" s="4" customFormat="1" ht="14.25" customHeight="1">
      <c r="A1150" s="4" t="s">
        <v>86</v>
      </c>
      <c r="B1150" s="58">
        <v>31020114</v>
      </c>
      <c r="C1150" s="3" t="s">
        <v>1504</v>
      </c>
      <c r="D1150" s="3" t="s">
        <v>255</v>
      </c>
      <c r="E1150" s="3">
        <v>99</v>
      </c>
      <c r="F1150" s="4">
        <v>1</v>
      </c>
      <c r="G1150" s="3">
        <v>337507</v>
      </c>
      <c r="H1150" s="3">
        <v>13598</v>
      </c>
      <c r="I1150" s="3">
        <v>8170</v>
      </c>
      <c r="J1150" s="3">
        <v>395</v>
      </c>
      <c r="K1150" s="3">
        <v>203</v>
      </c>
      <c r="L1150" s="3">
        <v>1732</v>
      </c>
      <c r="M1150" s="3">
        <v>191</v>
      </c>
      <c r="N1150" s="3">
        <v>506</v>
      </c>
      <c r="O1150" s="4">
        <v>0</v>
      </c>
      <c r="P1150" s="3">
        <v>34015</v>
      </c>
      <c r="Q1150" s="3">
        <v>34025</v>
      </c>
      <c r="R1150" s="3">
        <v>34035</v>
      </c>
      <c r="S1150" s="3" t="s">
        <v>576</v>
      </c>
      <c r="T1150" s="3"/>
      <c r="U1150" s="3" t="s">
        <v>518</v>
      </c>
      <c r="V1150" s="4">
        <v>1003411</v>
      </c>
      <c r="W1150" s="3" t="s">
        <v>257</v>
      </c>
      <c r="X1150" s="4" t="s">
        <v>519</v>
      </c>
      <c r="Y1150" s="3" t="s">
        <v>311</v>
      </c>
      <c r="Z1150" s="3"/>
      <c r="AA1150" s="3"/>
      <c r="AB1150" s="4">
        <v>34</v>
      </c>
      <c r="AC1150" s="3"/>
      <c r="AD1150" s="3"/>
      <c r="AE1150" s="58"/>
      <c r="AF1150" s="3"/>
      <c r="AG1150" s="3"/>
      <c r="AI1150" s="76"/>
      <c r="AK1150" s="3"/>
      <c r="AM1150" s="4">
        <v>1</v>
      </c>
      <c r="AO1150" s="4">
        <v>1</v>
      </c>
    </row>
    <row r="1151" spans="1:41" s="4" customFormat="1" ht="14.25" customHeight="1">
      <c r="A1151" s="4" t="s">
        <v>86</v>
      </c>
      <c r="B1151" s="58">
        <v>31020115</v>
      </c>
      <c r="C1151" s="3" t="s">
        <v>1505</v>
      </c>
      <c r="D1151" s="3" t="s">
        <v>222</v>
      </c>
      <c r="E1151" s="3">
        <v>99</v>
      </c>
      <c r="F1151" s="4">
        <v>1</v>
      </c>
      <c r="G1151" s="3">
        <v>323607</v>
      </c>
      <c r="H1151" s="3">
        <v>15956</v>
      </c>
      <c r="I1151" s="3">
        <v>8202</v>
      </c>
      <c r="J1151" s="3">
        <v>362</v>
      </c>
      <c r="K1151" s="3">
        <v>256</v>
      </c>
      <c r="L1151" s="3">
        <v>1912</v>
      </c>
      <c r="M1151" s="3">
        <v>191</v>
      </c>
      <c r="N1151" s="3">
        <v>496</v>
      </c>
      <c r="O1151" s="4">
        <v>0</v>
      </c>
      <c r="P1151" s="3">
        <v>38015</v>
      </c>
      <c r="Q1151" s="3">
        <v>38025</v>
      </c>
      <c r="R1151" s="3">
        <v>38035</v>
      </c>
      <c r="S1151" s="3"/>
      <c r="T1151" s="3"/>
      <c r="U1151" s="3" t="s">
        <v>448</v>
      </c>
      <c r="V1151" s="4">
        <v>1003811</v>
      </c>
      <c r="W1151" s="3" t="s">
        <v>224</v>
      </c>
      <c r="X1151" s="4" t="s">
        <v>449</v>
      </c>
      <c r="Y1151" s="3" t="s">
        <v>316</v>
      </c>
      <c r="Z1151" s="3"/>
      <c r="AA1151" s="3"/>
      <c r="AB1151" s="4">
        <v>38</v>
      </c>
      <c r="AC1151" s="3"/>
      <c r="AD1151" s="3"/>
      <c r="AE1151" s="65"/>
      <c r="AF1151" s="3"/>
      <c r="AG1151" s="3"/>
      <c r="AI1151" s="76"/>
      <c r="AK1151" s="3"/>
      <c r="AM1151" s="4">
        <v>1</v>
      </c>
      <c r="AO1151" s="4">
        <v>1</v>
      </c>
    </row>
    <row r="1152" spans="1:41" s="4" customFormat="1" ht="14.25" customHeight="1">
      <c r="A1152" s="4" t="s">
        <v>86</v>
      </c>
      <c r="B1152" s="58">
        <v>31020116</v>
      </c>
      <c r="C1152" s="3" t="s">
        <v>1506</v>
      </c>
      <c r="D1152" s="3" t="s">
        <v>246</v>
      </c>
      <c r="E1152" s="3">
        <v>99</v>
      </c>
      <c r="F1152" s="4">
        <v>1</v>
      </c>
      <c r="G1152" s="3">
        <v>263318</v>
      </c>
      <c r="H1152" s="3">
        <v>15956</v>
      </c>
      <c r="I1152" s="3">
        <v>6929</v>
      </c>
      <c r="J1152" s="3">
        <v>401</v>
      </c>
      <c r="K1152" s="3">
        <v>221</v>
      </c>
      <c r="L1152" s="3">
        <v>1912</v>
      </c>
      <c r="M1152" s="3">
        <v>381</v>
      </c>
      <c r="N1152" s="3">
        <v>421</v>
      </c>
      <c r="O1152" s="4">
        <v>0</v>
      </c>
      <c r="P1152" s="3">
        <v>36015</v>
      </c>
      <c r="Q1152" s="3">
        <v>36055</v>
      </c>
      <c r="R1152" s="3">
        <v>36035</v>
      </c>
      <c r="S1152" s="3"/>
      <c r="T1152" s="3"/>
      <c r="U1152" s="3" t="s">
        <v>573</v>
      </c>
      <c r="V1152" s="4">
        <v>1003611</v>
      </c>
      <c r="W1152" s="3">
        <v>313003600</v>
      </c>
      <c r="X1152" s="4">
        <v>321003601</v>
      </c>
      <c r="Y1152" s="3" t="s">
        <v>313</v>
      </c>
      <c r="Z1152" s="3"/>
      <c r="AA1152" s="3"/>
      <c r="AB1152" s="4">
        <v>36</v>
      </c>
      <c r="AC1152" s="3"/>
      <c r="AD1152" s="3"/>
      <c r="AE1152" s="65"/>
      <c r="AF1152" s="3"/>
      <c r="AG1152" s="3"/>
      <c r="AI1152" s="76"/>
      <c r="AK1152" s="3"/>
      <c r="AM1152" s="4">
        <v>4</v>
      </c>
      <c r="AO1152" s="4">
        <v>1</v>
      </c>
    </row>
    <row r="1153" spans="1:41" s="4" customFormat="1" ht="14.25" customHeight="1">
      <c r="A1153" s="4" t="s">
        <v>86</v>
      </c>
      <c r="B1153" s="58">
        <v>31020211</v>
      </c>
      <c r="C1153" s="3" t="s">
        <v>1507</v>
      </c>
      <c r="D1153" s="3" t="s">
        <v>150</v>
      </c>
      <c r="E1153" s="3">
        <v>99</v>
      </c>
      <c r="F1153" s="4">
        <v>1</v>
      </c>
      <c r="G1153" s="3">
        <v>485550</v>
      </c>
      <c r="H1153" s="3">
        <v>34950</v>
      </c>
      <c r="I1153" s="3">
        <v>7847</v>
      </c>
      <c r="J1153" s="3">
        <v>348</v>
      </c>
      <c r="K1153" s="3">
        <v>328</v>
      </c>
      <c r="L1153" s="3">
        <v>2092</v>
      </c>
      <c r="M1153" s="3">
        <v>316</v>
      </c>
      <c r="N1153" s="3">
        <v>486</v>
      </c>
      <c r="O1153" s="4">
        <v>0</v>
      </c>
      <c r="P1153" s="3">
        <v>8015</v>
      </c>
      <c r="Q1153" s="3">
        <v>8025</v>
      </c>
      <c r="R1153" s="3">
        <v>8035</v>
      </c>
      <c r="S1153" s="3">
        <v>8055</v>
      </c>
      <c r="T1153" s="3"/>
      <c r="U1153" s="3" t="s">
        <v>477</v>
      </c>
      <c r="V1153" s="4">
        <v>1000811</v>
      </c>
      <c r="W1153" s="3" t="s">
        <v>152</v>
      </c>
      <c r="X1153" s="4" t="s">
        <v>452</v>
      </c>
      <c r="Y1153" s="3" t="s">
        <v>281</v>
      </c>
      <c r="Z1153" s="3"/>
      <c r="AA1153" s="3"/>
      <c r="AB1153" s="4">
        <v>8</v>
      </c>
      <c r="AC1153" s="3"/>
      <c r="AD1153" s="3"/>
      <c r="AE1153" s="65" t="s">
        <v>1068</v>
      </c>
      <c r="AF1153" s="3">
        <v>8055</v>
      </c>
      <c r="AG1153" s="3"/>
      <c r="AI1153" s="76"/>
      <c r="AK1153" s="3"/>
      <c r="AM1153" s="4">
        <v>4</v>
      </c>
      <c r="AO1153" s="4">
        <v>1</v>
      </c>
    </row>
    <row r="1154" spans="1:41" s="4" customFormat="1" ht="14.25" customHeight="1">
      <c r="A1154" s="4" t="s">
        <v>86</v>
      </c>
      <c r="B1154" s="58">
        <v>31020212</v>
      </c>
      <c r="C1154" s="3" t="s">
        <v>1508</v>
      </c>
      <c r="D1154" s="3" t="s">
        <v>178</v>
      </c>
      <c r="E1154" s="3">
        <v>99</v>
      </c>
      <c r="F1154" s="4">
        <v>1</v>
      </c>
      <c r="G1154" s="3">
        <v>425953</v>
      </c>
      <c r="H1154" s="3">
        <v>39286</v>
      </c>
      <c r="I1154" s="3">
        <v>8778</v>
      </c>
      <c r="J1154" s="3">
        <v>357</v>
      </c>
      <c r="K1154" s="3">
        <v>328</v>
      </c>
      <c r="L1154" s="3">
        <v>2112</v>
      </c>
      <c r="M1154" s="3">
        <v>326</v>
      </c>
      <c r="N1154" s="3">
        <v>471</v>
      </c>
      <c r="O1154" s="4">
        <v>0</v>
      </c>
      <c r="P1154" s="3">
        <v>4015</v>
      </c>
      <c r="Q1154" s="3">
        <v>4025</v>
      </c>
      <c r="R1154" s="3">
        <v>4035</v>
      </c>
      <c r="S1154" s="3"/>
      <c r="T1154" s="3"/>
      <c r="U1154" s="3" t="s">
        <v>455</v>
      </c>
      <c r="V1154" s="4">
        <v>1000411</v>
      </c>
      <c r="W1154" s="3" t="s">
        <v>180</v>
      </c>
      <c r="X1154" s="4" t="s">
        <v>536</v>
      </c>
      <c r="Y1154" s="3" t="s">
        <v>276</v>
      </c>
      <c r="Z1154" s="3"/>
      <c r="AA1154" s="3"/>
      <c r="AB1154" s="4">
        <v>4</v>
      </c>
      <c r="AC1154" s="3"/>
      <c r="AD1154" s="3"/>
      <c r="AE1154" s="58"/>
      <c r="AF1154" s="3"/>
      <c r="AG1154" s="3"/>
      <c r="AI1154" s="76"/>
      <c r="AK1154" s="3"/>
      <c r="AM1154" s="4">
        <v>4</v>
      </c>
      <c r="AO1154" s="4">
        <v>1</v>
      </c>
    </row>
    <row r="1155" spans="1:41" s="4" customFormat="1" ht="14.25" customHeight="1">
      <c r="A1155" s="4" t="s">
        <v>86</v>
      </c>
      <c r="B1155" s="58">
        <v>31020213</v>
      </c>
      <c r="C1155" s="3" t="s">
        <v>1509</v>
      </c>
      <c r="D1155" s="3" t="s">
        <v>320</v>
      </c>
      <c r="E1155" s="3">
        <v>99</v>
      </c>
      <c r="F1155" s="4">
        <v>1</v>
      </c>
      <c r="G1155" s="3">
        <v>483307</v>
      </c>
      <c r="H1155" s="3">
        <v>28415</v>
      </c>
      <c r="I1155" s="3">
        <v>10078</v>
      </c>
      <c r="J1155" s="3">
        <v>345</v>
      </c>
      <c r="K1155" s="3">
        <v>254</v>
      </c>
      <c r="L1155" s="3">
        <v>2032</v>
      </c>
      <c r="M1155" s="3">
        <v>256</v>
      </c>
      <c r="N1155" s="3">
        <v>636</v>
      </c>
      <c r="O1155" s="4">
        <v>0</v>
      </c>
      <c r="P1155" s="3">
        <v>42015</v>
      </c>
      <c r="Q1155" s="3">
        <v>42065</v>
      </c>
      <c r="R1155" s="3">
        <v>42035</v>
      </c>
      <c r="S1155" s="3"/>
      <c r="T1155" s="3"/>
      <c r="U1155" s="3" t="s">
        <v>1510</v>
      </c>
      <c r="V1155" s="4">
        <v>1004211</v>
      </c>
      <c r="W1155" s="3">
        <v>313004200</v>
      </c>
      <c r="X1155" s="4">
        <v>321004201</v>
      </c>
      <c r="Y1155" s="3" t="s">
        <v>1511</v>
      </c>
      <c r="Z1155" s="3"/>
      <c r="AA1155" s="3"/>
      <c r="AB1155" s="4">
        <v>42</v>
      </c>
      <c r="AC1155" s="3"/>
      <c r="AD1155" s="3"/>
      <c r="AE1155" s="58"/>
      <c r="AF1155" s="3"/>
      <c r="AG1155" s="3"/>
      <c r="AI1155" s="76"/>
      <c r="AK1155" s="3"/>
      <c r="AM1155" s="4">
        <v>1</v>
      </c>
      <c r="AO1155" s="4">
        <v>1</v>
      </c>
    </row>
    <row r="1156" spans="1:41" s="4" customFormat="1" ht="14.25" customHeight="1">
      <c r="A1156" s="4" t="s">
        <v>86</v>
      </c>
      <c r="B1156" s="58">
        <v>31020214</v>
      </c>
      <c r="C1156" s="3" t="s">
        <v>1512</v>
      </c>
      <c r="D1156" s="3" t="s">
        <v>225</v>
      </c>
      <c r="E1156" s="3">
        <v>99</v>
      </c>
      <c r="F1156" s="4">
        <v>1</v>
      </c>
      <c r="G1156" s="3">
        <v>436702</v>
      </c>
      <c r="H1156" s="3">
        <v>36253</v>
      </c>
      <c r="I1156" s="3">
        <v>8157</v>
      </c>
      <c r="J1156" s="3">
        <v>369</v>
      </c>
      <c r="K1156" s="3">
        <v>310</v>
      </c>
      <c r="L1156" s="3">
        <v>2292</v>
      </c>
      <c r="M1156" s="3">
        <v>191</v>
      </c>
      <c r="N1156" s="3">
        <v>476</v>
      </c>
      <c r="O1156" s="4">
        <v>0</v>
      </c>
      <c r="P1156" s="3">
        <v>7015</v>
      </c>
      <c r="Q1156" s="3">
        <v>7025</v>
      </c>
      <c r="R1156" s="3">
        <v>7035</v>
      </c>
      <c r="S1156" s="3" t="s">
        <v>576</v>
      </c>
      <c r="T1156" s="3"/>
      <c r="U1156" t="s">
        <v>577</v>
      </c>
      <c r="V1156" s="4">
        <v>1000711</v>
      </c>
      <c r="W1156" s="3" t="s">
        <v>227</v>
      </c>
      <c r="X1156" s="4" t="s">
        <v>578</v>
      </c>
      <c r="Y1156" s="3" t="s">
        <v>280</v>
      </c>
      <c r="Z1156" s="3"/>
      <c r="AA1156" s="3"/>
      <c r="AB1156" s="4">
        <v>7</v>
      </c>
      <c r="AC1156" s="3"/>
      <c r="AD1156" s="3"/>
      <c r="AE1156" s="58"/>
      <c r="AF1156" s="3"/>
      <c r="AG1156" s="3"/>
      <c r="AI1156" s="76"/>
      <c r="AK1156" s="3"/>
      <c r="AM1156" s="4">
        <v>1</v>
      </c>
      <c r="AO1156" s="4">
        <v>1</v>
      </c>
    </row>
    <row r="1157" spans="1:41" s="4" customFormat="1" ht="14.25" customHeight="1">
      <c r="A1157" s="4" t="s">
        <v>86</v>
      </c>
      <c r="B1157" s="58">
        <v>31030111</v>
      </c>
      <c r="C1157" s="3" t="s">
        <v>1513</v>
      </c>
      <c r="D1157" s="3" t="s">
        <v>147</v>
      </c>
      <c r="E1157" s="3">
        <v>99</v>
      </c>
      <c r="F1157" s="4">
        <v>1</v>
      </c>
      <c r="G1157" s="3">
        <v>317311</v>
      </c>
      <c r="H1157" s="3">
        <v>39374</v>
      </c>
      <c r="I1157" s="3">
        <v>8157</v>
      </c>
      <c r="J1157" s="3">
        <v>361</v>
      </c>
      <c r="K1157" s="3">
        <v>340</v>
      </c>
      <c r="L1157" s="3">
        <v>2162</v>
      </c>
      <c r="M1157" s="3">
        <v>191</v>
      </c>
      <c r="N1157" s="3">
        <v>481</v>
      </c>
      <c r="O1157" s="4">
        <v>0</v>
      </c>
      <c r="P1157" s="3">
        <v>3015</v>
      </c>
      <c r="Q1157" s="3">
        <v>3025</v>
      </c>
      <c r="R1157" s="3">
        <v>3035</v>
      </c>
      <c r="S1157" s="3">
        <v>3045</v>
      </c>
      <c r="T1157" s="3"/>
      <c r="U1157" s="3" t="s">
        <v>605</v>
      </c>
      <c r="V1157" s="4">
        <v>1000311</v>
      </c>
      <c r="W1157" s="3" t="s">
        <v>149</v>
      </c>
      <c r="X1157" s="4" t="s">
        <v>606</v>
      </c>
      <c r="Y1157" s="3" t="s">
        <v>275</v>
      </c>
      <c r="Z1157" s="3"/>
      <c r="AA1157" s="3"/>
      <c r="AB1157" s="4">
        <v>3</v>
      </c>
      <c r="AC1157" s="3"/>
      <c r="AD1157" s="3"/>
      <c r="AE1157" s="58" t="s">
        <v>1298</v>
      </c>
      <c r="AF1157" s="3">
        <v>3045</v>
      </c>
      <c r="AG1157" s="3"/>
      <c r="AI1157" s="76"/>
      <c r="AK1157" s="3"/>
      <c r="AM1157" s="4">
        <v>2</v>
      </c>
      <c r="AO1157" s="4">
        <v>1</v>
      </c>
    </row>
    <row r="1158" spans="1:41" s="4" customFormat="1" ht="14.25" customHeight="1">
      <c r="A1158" s="4" t="s">
        <v>86</v>
      </c>
      <c r="B1158" s="58">
        <v>31030112</v>
      </c>
      <c r="C1158" s="61" t="s">
        <v>1514</v>
      </c>
      <c r="D1158" s="3" t="s">
        <v>144</v>
      </c>
      <c r="E1158" s="3">
        <v>99</v>
      </c>
      <c r="F1158" s="4">
        <v>1</v>
      </c>
      <c r="G1158" s="3">
        <v>354622</v>
      </c>
      <c r="H1158" s="3">
        <v>36993</v>
      </c>
      <c r="I1158" s="3">
        <v>6606</v>
      </c>
      <c r="J1158" s="3">
        <v>339</v>
      </c>
      <c r="K1158" s="3">
        <v>328</v>
      </c>
      <c r="L1158" s="3">
        <v>2092</v>
      </c>
      <c r="M1158" s="3">
        <v>321</v>
      </c>
      <c r="N1158" s="3">
        <v>471</v>
      </c>
      <c r="O1158" s="4">
        <v>0</v>
      </c>
      <c r="P1158" s="3">
        <v>2015</v>
      </c>
      <c r="Q1158" s="3">
        <v>2075</v>
      </c>
      <c r="R1158" s="3">
        <v>2035</v>
      </c>
      <c r="S1158" s="3"/>
      <c r="T1158" s="3"/>
      <c r="U1158" s="3" t="s">
        <v>455</v>
      </c>
      <c r="V1158" s="4">
        <v>1000211</v>
      </c>
      <c r="W1158" s="3">
        <v>313000200</v>
      </c>
      <c r="X1158" s="4">
        <v>321000201</v>
      </c>
      <c r="Y1158" s="3" t="s">
        <v>274</v>
      </c>
      <c r="Z1158" s="3"/>
      <c r="AA1158" s="3"/>
      <c r="AB1158" s="4">
        <v>2</v>
      </c>
      <c r="AC1158" s="3"/>
      <c r="AD1158" s="3"/>
      <c r="AE1158" s="58"/>
      <c r="AF1158" s="3"/>
      <c r="AG1158" s="3"/>
      <c r="AI1158" s="76"/>
      <c r="AK1158" s="3"/>
      <c r="AM1158" s="4">
        <v>2</v>
      </c>
      <c r="AO1158" s="4">
        <v>1</v>
      </c>
    </row>
    <row r="1159" spans="1:41" s="4" customFormat="1" ht="14.25" customHeight="1">
      <c r="A1159" s="4" t="s">
        <v>86</v>
      </c>
      <c r="B1159" s="58">
        <v>31030113</v>
      </c>
      <c r="C1159" s="3" t="s">
        <v>1515</v>
      </c>
      <c r="D1159" s="3" t="s">
        <v>150</v>
      </c>
      <c r="E1159" s="3">
        <v>99</v>
      </c>
      <c r="F1159" s="4">
        <v>1</v>
      </c>
      <c r="G1159" s="3">
        <v>394659</v>
      </c>
      <c r="H1159" s="3">
        <v>31851</v>
      </c>
      <c r="I1159" s="3">
        <v>7847</v>
      </c>
      <c r="J1159" s="3">
        <v>348</v>
      </c>
      <c r="K1159" s="3">
        <v>328</v>
      </c>
      <c r="L1159" s="3">
        <v>2092</v>
      </c>
      <c r="M1159" s="3">
        <v>316</v>
      </c>
      <c r="N1159" s="3">
        <v>486</v>
      </c>
      <c r="O1159" s="4">
        <v>0</v>
      </c>
      <c r="P1159" s="3">
        <v>8015</v>
      </c>
      <c r="Q1159" s="3">
        <v>8025</v>
      </c>
      <c r="R1159" s="3">
        <v>8035</v>
      </c>
      <c r="S1159" s="3"/>
      <c r="T1159" s="3"/>
      <c r="U1159" s="3" t="s">
        <v>455</v>
      </c>
      <c r="V1159" s="4">
        <v>1000811</v>
      </c>
      <c r="W1159" s="3" t="s">
        <v>152</v>
      </c>
      <c r="X1159" s="4" t="s">
        <v>452</v>
      </c>
      <c r="Y1159" s="3" t="s">
        <v>281</v>
      </c>
      <c r="Z1159" s="3"/>
      <c r="AA1159" s="3"/>
      <c r="AB1159" s="4">
        <v>8</v>
      </c>
      <c r="AC1159" s="3"/>
      <c r="AD1159" s="3"/>
      <c r="AE1159" s="58"/>
      <c r="AF1159" s="3"/>
      <c r="AG1159" s="3"/>
      <c r="AI1159" s="76"/>
      <c r="AK1159" s="3"/>
      <c r="AM1159" s="4">
        <v>4</v>
      </c>
      <c r="AO1159" s="4">
        <v>1</v>
      </c>
    </row>
    <row r="1160" spans="1:41" s="4" customFormat="1" ht="14.25" customHeight="1">
      <c r="A1160" s="4" t="s">
        <v>86</v>
      </c>
      <c r="B1160" s="58">
        <v>31030114</v>
      </c>
      <c r="C1160" s="3" t="s">
        <v>1516</v>
      </c>
      <c r="D1160" s="3" t="s">
        <v>225</v>
      </c>
      <c r="E1160" s="3">
        <v>99</v>
      </c>
      <c r="F1160" s="4">
        <v>1</v>
      </c>
      <c r="G1160" s="3">
        <v>393747</v>
      </c>
      <c r="H1160" s="3">
        <v>33039</v>
      </c>
      <c r="I1160" s="3">
        <v>8157</v>
      </c>
      <c r="J1160" s="3">
        <v>369</v>
      </c>
      <c r="K1160" s="3">
        <v>310</v>
      </c>
      <c r="L1160" s="3">
        <v>2292</v>
      </c>
      <c r="M1160" s="3">
        <v>191</v>
      </c>
      <c r="N1160" s="3">
        <v>476</v>
      </c>
      <c r="O1160" s="4">
        <v>0</v>
      </c>
      <c r="P1160" s="3">
        <v>7015</v>
      </c>
      <c r="Q1160" s="3">
        <v>7025</v>
      </c>
      <c r="R1160" s="3">
        <v>7035</v>
      </c>
      <c r="S1160" s="3" t="s">
        <v>576</v>
      </c>
      <c r="T1160" s="3"/>
      <c r="U1160" t="s">
        <v>577</v>
      </c>
      <c r="V1160" s="4">
        <v>1000711</v>
      </c>
      <c r="W1160" s="3" t="s">
        <v>227</v>
      </c>
      <c r="X1160" s="4" t="s">
        <v>578</v>
      </c>
      <c r="Y1160" s="3" t="s">
        <v>280</v>
      </c>
      <c r="Z1160" s="3"/>
      <c r="AA1160" s="3"/>
      <c r="AB1160" s="4">
        <v>7</v>
      </c>
      <c r="AC1160" s="3"/>
      <c r="AD1160" s="3"/>
      <c r="AE1160" s="58"/>
      <c r="AF1160" s="3"/>
      <c r="AG1160" s="3"/>
      <c r="AI1160" s="76"/>
      <c r="AK1160" s="3"/>
      <c r="AM1160" s="4">
        <v>1</v>
      </c>
      <c r="AO1160" s="4">
        <v>1</v>
      </c>
    </row>
    <row r="1161" spans="1:41" s="4" customFormat="1" ht="14.25" customHeight="1">
      <c r="A1161" s="4" t="s">
        <v>86</v>
      </c>
      <c r="B1161" s="58">
        <v>31030115</v>
      </c>
      <c r="C1161" s="3" t="s">
        <v>1517</v>
      </c>
      <c r="D1161" s="3" t="s">
        <v>94</v>
      </c>
      <c r="E1161" s="3">
        <v>99</v>
      </c>
      <c r="F1161" s="4">
        <v>1</v>
      </c>
      <c r="G1161" s="3">
        <v>292441</v>
      </c>
      <c r="H1161" s="3">
        <v>37801</v>
      </c>
      <c r="I1161" s="3">
        <v>7226</v>
      </c>
      <c r="J1161" s="3">
        <v>393</v>
      </c>
      <c r="K1161" s="3">
        <v>546</v>
      </c>
      <c r="L1161" s="3">
        <v>2162</v>
      </c>
      <c r="M1161" s="3">
        <v>191</v>
      </c>
      <c r="N1161" s="3">
        <v>461</v>
      </c>
      <c r="O1161" s="4">
        <v>0</v>
      </c>
      <c r="P1161" s="3">
        <v>39015</v>
      </c>
      <c r="Q1161" s="3">
        <v>39025</v>
      </c>
      <c r="R1161" s="3">
        <v>39035</v>
      </c>
      <c r="S1161" s="3"/>
      <c r="T1161" s="3"/>
      <c r="U1161" s="3" t="s">
        <v>455</v>
      </c>
      <c r="V1161" s="4">
        <v>1003911</v>
      </c>
      <c r="W1161" s="3" t="s">
        <v>200</v>
      </c>
      <c r="X1161" s="4" t="s">
        <v>513</v>
      </c>
      <c r="Y1161" s="3" t="s">
        <v>317</v>
      </c>
      <c r="Z1161" s="3"/>
      <c r="AA1161" s="3"/>
      <c r="AB1161" s="4">
        <v>39</v>
      </c>
      <c r="AC1161" s="3"/>
      <c r="AD1161" s="3"/>
      <c r="AE1161" s="58"/>
      <c r="AF1161" s="3"/>
      <c r="AG1161" s="3"/>
      <c r="AI1161" s="76"/>
      <c r="AK1161" s="3"/>
      <c r="AM1161" s="4">
        <v>3</v>
      </c>
      <c r="AO1161" s="4">
        <v>1</v>
      </c>
    </row>
    <row r="1162" spans="1:41" s="4" customFormat="1" ht="14.25" customHeight="1">
      <c r="A1162" s="4" t="s">
        <v>86</v>
      </c>
      <c r="B1162" s="58">
        <v>31030116</v>
      </c>
      <c r="C1162" s="3" t="s">
        <v>1518</v>
      </c>
      <c r="D1162" s="3" t="s">
        <v>216</v>
      </c>
      <c r="E1162" s="3">
        <v>99</v>
      </c>
      <c r="F1162" s="4">
        <v>2</v>
      </c>
      <c r="G1162" s="3">
        <v>266549</v>
      </c>
      <c r="H1162" s="3">
        <v>29134</v>
      </c>
      <c r="I1162" s="3">
        <v>5535</v>
      </c>
      <c r="J1162" s="3">
        <v>371</v>
      </c>
      <c r="K1162" s="3">
        <v>274</v>
      </c>
      <c r="L1162" s="3">
        <v>1912</v>
      </c>
      <c r="M1162" s="3">
        <v>246</v>
      </c>
      <c r="N1162" s="3">
        <v>426</v>
      </c>
      <c r="O1162" s="4">
        <v>0</v>
      </c>
      <c r="P1162" s="3">
        <v>31015</v>
      </c>
      <c r="Q1162" s="3">
        <v>31025</v>
      </c>
      <c r="R1162" s="3">
        <v>31035</v>
      </c>
      <c r="S1162" s="3"/>
      <c r="T1162" s="3"/>
      <c r="U1162" s="3" t="s">
        <v>455</v>
      </c>
      <c r="V1162" s="4">
        <v>1003111</v>
      </c>
      <c r="W1162" s="3" t="s">
        <v>218</v>
      </c>
      <c r="X1162" s="4" t="s">
        <v>1519</v>
      </c>
      <c r="Y1162" s="3" t="s">
        <v>307</v>
      </c>
      <c r="Z1162" s="3"/>
      <c r="AA1162" s="3"/>
      <c r="AB1162" s="4">
        <v>31</v>
      </c>
      <c r="AC1162" s="3"/>
      <c r="AD1162" s="3"/>
      <c r="AE1162" s="65"/>
      <c r="AF1162" s="3"/>
      <c r="AG1162" s="3"/>
      <c r="AI1162" s="76"/>
      <c r="AK1162" s="3"/>
      <c r="AM1162" s="4">
        <v>4</v>
      </c>
      <c r="AO1162" s="4">
        <v>1</v>
      </c>
    </row>
    <row r="1163" spans="1:41" s="4" customFormat="1" ht="14.25" customHeight="1">
      <c r="A1163" s="4" t="s">
        <v>86</v>
      </c>
      <c r="B1163" s="58">
        <v>31030211</v>
      </c>
      <c r="C1163" s="3" t="s">
        <v>1520</v>
      </c>
      <c r="D1163" s="3" t="s">
        <v>433</v>
      </c>
      <c r="E1163" s="3">
        <v>99</v>
      </c>
      <c r="F1163" s="4">
        <v>1</v>
      </c>
      <c r="G1163" s="3">
        <v>425134</v>
      </c>
      <c r="H1163" s="3">
        <v>39246</v>
      </c>
      <c r="I1163" s="3">
        <v>7536</v>
      </c>
      <c r="J1163" s="3">
        <v>369</v>
      </c>
      <c r="K1163" s="3">
        <v>340</v>
      </c>
      <c r="L1163" s="3">
        <v>2092</v>
      </c>
      <c r="M1163" s="3">
        <v>271</v>
      </c>
      <c r="N1163" s="3">
        <v>471</v>
      </c>
      <c r="O1163" s="4">
        <v>0</v>
      </c>
      <c r="P1163" s="3">
        <v>5015</v>
      </c>
      <c r="Q1163" s="3">
        <v>5065</v>
      </c>
      <c r="R1163" s="4">
        <v>5035</v>
      </c>
      <c r="S1163" s="3">
        <v>5045</v>
      </c>
      <c r="T1163" s="3"/>
      <c r="U1163" s="3" t="s">
        <v>434</v>
      </c>
      <c r="V1163" s="4">
        <v>1000511</v>
      </c>
      <c r="W1163" s="3" t="s">
        <v>212</v>
      </c>
      <c r="X1163" s="4" t="s">
        <v>435</v>
      </c>
      <c r="Y1163" s="3" t="s">
        <v>278</v>
      </c>
      <c r="Z1163" s="3"/>
      <c r="AA1163" s="3"/>
      <c r="AB1163" s="4">
        <v>5</v>
      </c>
      <c r="AC1163" s="3"/>
      <c r="AD1163" s="3"/>
      <c r="AE1163" s="58" t="s">
        <v>1521</v>
      </c>
      <c r="AF1163" s="3">
        <v>5045</v>
      </c>
      <c r="AG1163" s="3"/>
      <c r="AI1163" s="76"/>
      <c r="AK1163" s="3"/>
      <c r="AM1163" s="4">
        <v>4</v>
      </c>
      <c r="AO1163" s="4">
        <v>1</v>
      </c>
    </row>
    <row r="1164" spans="1:41" s="4" customFormat="1" ht="14.25" customHeight="1">
      <c r="A1164" s="4" t="s">
        <v>86</v>
      </c>
      <c r="B1164" s="58">
        <v>31030212</v>
      </c>
      <c r="C1164" s="3" t="s">
        <v>1522</v>
      </c>
      <c r="D1164" s="3" t="s">
        <v>97</v>
      </c>
      <c r="E1164" s="3">
        <v>99</v>
      </c>
      <c r="F1164" s="4">
        <v>1</v>
      </c>
      <c r="G1164" s="3">
        <v>432785</v>
      </c>
      <c r="H1164" s="3">
        <v>33339</v>
      </c>
      <c r="I1164" s="3">
        <v>7154</v>
      </c>
      <c r="J1164" s="3">
        <v>384</v>
      </c>
      <c r="K1164" s="3">
        <v>210</v>
      </c>
      <c r="L1164" s="3">
        <v>2052</v>
      </c>
      <c r="M1164" s="3">
        <v>426</v>
      </c>
      <c r="N1164" s="3">
        <v>446</v>
      </c>
      <c r="O1164" s="4">
        <v>0</v>
      </c>
      <c r="P1164" s="3">
        <v>17015</v>
      </c>
      <c r="Q1164" s="3">
        <v>17025</v>
      </c>
      <c r="R1164" s="4">
        <v>17035</v>
      </c>
      <c r="S1164" s="3"/>
      <c r="T1164" s="3"/>
      <c r="U1164" s="3" t="s">
        <v>455</v>
      </c>
      <c r="V1164" s="4">
        <v>1001711</v>
      </c>
      <c r="W1164" s="3">
        <v>313001700</v>
      </c>
      <c r="X1164" s="4">
        <v>321001701</v>
      </c>
      <c r="Y1164" s="3" t="s">
        <v>293</v>
      </c>
      <c r="Z1164" s="3"/>
      <c r="AA1164" s="3"/>
      <c r="AB1164" s="4">
        <v>17</v>
      </c>
      <c r="AC1164" s="3"/>
      <c r="AD1164" s="3"/>
      <c r="AE1164" s="58"/>
      <c r="AF1164" s="3"/>
      <c r="AG1164" s="3"/>
      <c r="AI1164" s="76"/>
      <c r="AK1164" s="3"/>
      <c r="AM1164" s="4">
        <v>4</v>
      </c>
      <c r="AO1164" s="4">
        <v>1</v>
      </c>
    </row>
    <row r="1165" spans="1:41" s="4" customFormat="1" ht="14.25" customHeight="1">
      <c r="A1165" s="4" t="s">
        <v>86</v>
      </c>
      <c r="B1165" s="58">
        <v>31030213</v>
      </c>
      <c r="C1165" s="3" t="s">
        <v>1523</v>
      </c>
      <c r="D1165" s="3" t="s">
        <v>225</v>
      </c>
      <c r="E1165" s="3">
        <v>99</v>
      </c>
      <c r="F1165" s="4">
        <v>1</v>
      </c>
      <c r="G1165" s="3">
        <v>489201</v>
      </c>
      <c r="H1165" s="3">
        <v>36610</v>
      </c>
      <c r="I1165" s="3">
        <v>8157</v>
      </c>
      <c r="J1165" s="3">
        <v>369</v>
      </c>
      <c r="K1165" s="3">
        <v>310</v>
      </c>
      <c r="L1165" s="3">
        <v>2292</v>
      </c>
      <c r="M1165" s="3">
        <v>191</v>
      </c>
      <c r="N1165" s="3">
        <v>476</v>
      </c>
      <c r="O1165" s="4">
        <v>0</v>
      </c>
      <c r="P1165" s="3">
        <v>7015</v>
      </c>
      <c r="Q1165" s="3">
        <v>7025</v>
      </c>
      <c r="R1165" s="3">
        <v>7035</v>
      </c>
      <c r="S1165" s="3" t="s">
        <v>576</v>
      </c>
      <c r="T1165" s="3"/>
      <c r="U1165" t="s">
        <v>577</v>
      </c>
      <c r="V1165" s="4">
        <v>1000711</v>
      </c>
      <c r="W1165" s="3" t="s">
        <v>227</v>
      </c>
      <c r="X1165" s="4" t="s">
        <v>578</v>
      </c>
      <c r="Y1165" s="3" t="s">
        <v>280</v>
      </c>
      <c r="Z1165" s="3"/>
      <c r="AA1165" s="3"/>
      <c r="AB1165" s="4">
        <v>7</v>
      </c>
      <c r="AC1165" s="3"/>
      <c r="AD1165" s="3"/>
      <c r="AE1165" s="58"/>
      <c r="AF1165" s="3"/>
      <c r="AG1165" s="3"/>
      <c r="AI1165" s="76"/>
      <c r="AK1165" s="3"/>
      <c r="AM1165" s="4">
        <v>1</v>
      </c>
      <c r="AO1165" s="4">
        <v>1</v>
      </c>
    </row>
    <row r="1166" spans="1:41" s="4" customFormat="1" ht="14.25" customHeight="1">
      <c r="A1166" s="4" t="s">
        <v>86</v>
      </c>
      <c r="B1166" s="58">
        <v>31040111</v>
      </c>
      <c r="C1166" s="3" t="s">
        <v>1524</v>
      </c>
      <c r="D1166" s="3" t="s">
        <v>178</v>
      </c>
      <c r="E1166" s="3">
        <v>100</v>
      </c>
      <c r="F1166" s="4">
        <v>1</v>
      </c>
      <c r="G1166" s="3">
        <v>376138</v>
      </c>
      <c r="H1166" s="3">
        <v>36571</v>
      </c>
      <c r="I1166" s="3">
        <v>8887</v>
      </c>
      <c r="J1166" s="3">
        <v>357</v>
      </c>
      <c r="K1166" s="3">
        <v>328</v>
      </c>
      <c r="L1166" s="3">
        <v>2112</v>
      </c>
      <c r="M1166" s="3">
        <v>326</v>
      </c>
      <c r="N1166" s="3">
        <v>471</v>
      </c>
      <c r="O1166" s="4">
        <v>0</v>
      </c>
      <c r="P1166" s="3">
        <v>4015</v>
      </c>
      <c r="Q1166" s="3">
        <v>4025</v>
      </c>
      <c r="R1166" s="3">
        <v>4035</v>
      </c>
      <c r="S1166" s="3">
        <v>4045</v>
      </c>
      <c r="T1166" s="3"/>
      <c r="U1166" s="3" t="s">
        <v>535</v>
      </c>
      <c r="V1166" s="4">
        <v>1000411</v>
      </c>
      <c r="W1166" s="3" t="s">
        <v>180</v>
      </c>
      <c r="X1166" s="4" t="s">
        <v>536</v>
      </c>
      <c r="Y1166" s="3" t="s">
        <v>276</v>
      </c>
      <c r="Z1166" s="3"/>
      <c r="AA1166" s="3"/>
      <c r="AB1166" s="4">
        <v>4</v>
      </c>
      <c r="AC1166" s="3"/>
      <c r="AD1166" s="3"/>
      <c r="AE1166" s="58" t="s">
        <v>1258</v>
      </c>
      <c r="AF1166" s="3">
        <v>4045</v>
      </c>
      <c r="AG1166" s="3"/>
      <c r="AI1166" s="76"/>
      <c r="AK1166" s="3"/>
      <c r="AM1166" s="4">
        <v>4</v>
      </c>
      <c r="AO1166" s="4">
        <v>1</v>
      </c>
    </row>
    <row r="1167" spans="1:41" s="4" customFormat="1" ht="14.25" customHeight="1">
      <c r="A1167" s="4" t="s">
        <v>86</v>
      </c>
      <c r="B1167" s="58">
        <v>31040112</v>
      </c>
      <c r="C1167" s="3" t="s">
        <v>1525</v>
      </c>
      <c r="D1167" s="3" t="s">
        <v>153</v>
      </c>
      <c r="E1167" s="3">
        <v>100</v>
      </c>
      <c r="F1167" s="4">
        <v>1</v>
      </c>
      <c r="G1167" s="3">
        <v>401731</v>
      </c>
      <c r="H1167" s="3">
        <v>32498</v>
      </c>
      <c r="I1167" s="3">
        <v>6994</v>
      </c>
      <c r="J1167" s="3">
        <v>355</v>
      </c>
      <c r="K1167" s="3">
        <v>322</v>
      </c>
      <c r="L1167" s="3">
        <v>2272</v>
      </c>
      <c r="M1167" s="3">
        <v>191</v>
      </c>
      <c r="N1167" s="3">
        <v>471</v>
      </c>
      <c r="O1167" s="4">
        <v>0</v>
      </c>
      <c r="P1167" s="3">
        <v>10015</v>
      </c>
      <c r="Q1167" s="3">
        <v>10025</v>
      </c>
      <c r="R1167" s="3">
        <v>10035</v>
      </c>
      <c r="S1167" s="3"/>
      <c r="T1167" s="3"/>
      <c r="U1167" s="3" t="s">
        <v>455</v>
      </c>
      <c r="V1167" s="4">
        <v>1001011</v>
      </c>
      <c r="W1167" s="3" t="s">
        <v>155</v>
      </c>
      <c r="X1167" s="4" t="s">
        <v>526</v>
      </c>
      <c r="Y1167" s="3" t="s">
        <v>284</v>
      </c>
      <c r="Z1167" s="3"/>
      <c r="AA1167" s="3"/>
      <c r="AB1167" s="4">
        <v>10</v>
      </c>
      <c r="AC1167" s="3"/>
      <c r="AD1167" s="3"/>
      <c r="AE1167" s="58"/>
      <c r="AF1167" s="3"/>
      <c r="AG1167" s="3"/>
      <c r="AI1167" s="76"/>
      <c r="AK1167" s="3"/>
      <c r="AM1167" s="4">
        <v>2</v>
      </c>
      <c r="AO1167" s="4">
        <v>1</v>
      </c>
    </row>
    <row r="1168" spans="1:41" s="4" customFormat="1" ht="14.25" customHeight="1">
      <c r="A1168" s="4" t="s">
        <v>86</v>
      </c>
      <c r="B1168" s="58">
        <v>31040113</v>
      </c>
      <c r="C1168" s="3" t="s">
        <v>1526</v>
      </c>
      <c r="D1168" s="3" t="s">
        <v>219</v>
      </c>
      <c r="E1168" s="3">
        <v>100</v>
      </c>
      <c r="F1168" s="4">
        <v>1</v>
      </c>
      <c r="G1168" s="3">
        <v>297610</v>
      </c>
      <c r="H1168" s="3">
        <v>20566</v>
      </c>
      <c r="I1168" s="3">
        <v>7932</v>
      </c>
      <c r="J1168" s="3">
        <v>339</v>
      </c>
      <c r="K1168" s="3">
        <v>256</v>
      </c>
      <c r="L1168" s="3">
        <v>2052</v>
      </c>
      <c r="M1168" s="3">
        <v>191</v>
      </c>
      <c r="N1168" s="3">
        <v>516</v>
      </c>
      <c r="O1168" s="4">
        <v>0</v>
      </c>
      <c r="P1168" s="3">
        <v>27015</v>
      </c>
      <c r="Q1168" s="3">
        <v>27025</v>
      </c>
      <c r="R1168" s="3">
        <v>27045</v>
      </c>
      <c r="S1168" s="3" t="s">
        <v>576</v>
      </c>
      <c r="T1168" s="3"/>
      <c r="U1168" s="61" t="s">
        <v>498</v>
      </c>
      <c r="V1168" s="4">
        <v>1002711</v>
      </c>
      <c r="W1168" s="3" t="s">
        <v>221</v>
      </c>
      <c r="X1168" s="4" t="s">
        <v>499</v>
      </c>
      <c r="Y1168" s="3" t="s">
        <v>302</v>
      </c>
      <c r="Z1168" s="3"/>
      <c r="AA1168" s="3"/>
      <c r="AB1168" s="4">
        <v>27</v>
      </c>
      <c r="AC1168" s="3"/>
      <c r="AD1168" s="3"/>
      <c r="AE1168" s="58"/>
      <c r="AF1168" s="3"/>
      <c r="AG1168" s="3"/>
      <c r="AI1168" s="76"/>
      <c r="AK1168" s="3"/>
      <c r="AM1168" s="4">
        <v>1</v>
      </c>
      <c r="AO1168" s="4">
        <v>1</v>
      </c>
    </row>
    <row r="1169" spans="1:41" s="4" customFormat="1" ht="14.25" customHeight="1">
      <c r="A1169" s="4" t="s">
        <v>86</v>
      </c>
      <c r="B1169" s="58">
        <v>31040114</v>
      </c>
      <c r="C1169" s="3" t="s">
        <v>1527</v>
      </c>
      <c r="D1169" s="3" t="s">
        <v>222</v>
      </c>
      <c r="E1169" s="3">
        <v>100</v>
      </c>
      <c r="F1169" s="4">
        <v>1</v>
      </c>
      <c r="G1169" s="3">
        <v>334634</v>
      </c>
      <c r="H1169" s="3">
        <v>16493</v>
      </c>
      <c r="I1169" s="3">
        <v>8285</v>
      </c>
      <c r="J1169" s="3">
        <v>362</v>
      </c>
      <c r="K1169" s="3">
        <v>256</v>
      </c>
      <c r="L1169" s="3">
        <v>1912</v>
      </c>
      <c r="M1169" s="3">
        <v>191</v>
      </c>
      <c r="N1169" s="3">
        <v>496</v>
      </c>
      <c r="O1169" s="4">
        <v>0</v>
      </c>
      <c r="P1169" s="3">
        <v>38015</v>
      </c>
      <c r="Q1169" s="3">
        <v>38025</v>
      </c>
      <c r="R1169" s="3">
        <v>38035</v>
      </c>
      <c r="S1169" s="3"/>
      <c r="T1169" s="3"/>
      <c r="U1169" s="3" t="s">
        <v>448</v>
      </c>
      <c r="V1169" s="4">
        <v>1003811</v>
      </c>
      <c r="W1169" s="3" t="s">
        <v>224</v>
      </c>
      <c r="X1169" s="4" t="s">
        <v>449</v>
      </c>
      <c r="Y1169" s="3" t="s">
        <v>316</v>
      </c>
      <c r="Z1169" s="3"/>
      <c r="AA1169" s="3"/>
      <c r="AB1169" s="4">
        <v>38</v>
      </c>
      <c r="AC1169" s="3"/>
      <c r="AD1169" s="3"/>
      <c r="AE1169" s="58"/>
      <c r="AF1169" s="3"/>
      <c r="AG1169" s="3"/>
      <c r="AI1169" s="76"/>
      <c r="AK1169" s="3"/>
      <c r="AM1169" s="4">
        <v>1</v>
      </c>
      <c r="AO1169" s="4">
        <v>1</v>
      </c>
    </row>
    <row r="1170" spans="1:41" s="4" customFormat="1" ht="14.25" customHeight="1">
      <c r="A1170" s="4" t="s">
        <v>86</v>
      </c>
      <c r="B1170" s="58">
        <v>31040115</v>
      </c>
      <c r="C1170" s="3" t="s">
        <v>1528</v>
      </c>
      <c r="D1170" s="3" t="s">
        <v>97</v>
      </c>
      <c r="E1170" s="3">
        <v>100</v>
      </c>
      <c r="F1170" s="4">
        <v>1</v>
      </c>
      <c r="G1170" s="3">
        <v>356069</v>
      </c>
      <c r="H1170" s="3">
        <v>30709</v>
      </c>
      <c r="I1170" s="3">
        <v>7237</v>
      </c>
      <c r="J1170" s="3">
        <v>384</v>
      </c>
      <c r="K1170" s="3">
        <v>210</v>
      </c>
      <c r="L1170" s="3">
        <v>2052</v>
      </c>
      <c r="M1170" s="3">
        <v>426</v>
      </c>
      <c r="N1170" s="3">
        <v>446</v>
      </c>
      <c r="O1170" s="4">
        <v>0</v>
      </c>
      <c r="P1170" s="3">
        <v>17015</v>
      </c>
      <c r="Q1170" s="3">
        <v>17025</v>
      </c>
      <c r="R1170" s="3">
        <v>17035</v>
      </c>
      <c r="S1170" s="3"/>
      <c r="T1170" s="3"/>
      <c r="U1170" s="3" t="s">
        <v>455</v>
      </c>
      <c r="V1170" s="4">
        <v>1001711</v>
      </c>
      <c r="W1170" s="3">
        <v>313001700</v>
      </c>
      <c r="X1170" s="4">
        <v>321001701</v>
      </c>
      <c r="Y1170" s="3" t="s">
        <v>293</v>
      </c>
      <c r="Z1170" s="3"/>
      <c r="AA1170" s="3"/>
      <c r="AB1170" s="4">
        <v>17</v>
      </c>
      <c r="AC1170" s="3"/>
      <c r="AD1170" s="3"/>
      <c r="AE1170" s="58"/>
      <c r="AF1170" s="3"/>
      <c r="AG1170" s="3"/>
      <c r="AI1170" s="76"/>
      <c r="AK1170" s="3"/>
      <c r="AM1170" s="4">
        <v>4</v>
      </c>
      <c r="AO1170" s="4">
        <v>1</v>
      </c>
    </row>
    <row r="1171" spans="1:41" s="4" customFormat="1" ht="14.25" customHeight="1">
      <c r="A1171" s="4" t="s">
        <v>86</v>
      </c>
      <c r="B1171" s="58">
        <v>31040116</v>
      </c>
      <c r="C1171" s="3" t="s">
        <v>1529</v>
      </c>
      <c r="D1171" s="3" t="s">
        <v>168</v>
      </c>
      <c r="E1171" s="3">
        <v>100</v>
      </c>
      <c r="F1171" s="4">
        <v>1</v>
      </c>
      <c r="G1171" s="3">
        <v>355739</v>
      </c>
      <c r="H1171" s="3">
        <v>32075</v>
      </c>
      <c r="I1171" s="3">
        <v>6921</v>
      </c>
      <c r="J1171" s="3">
        <v>359</v>
      </c>
      <c r="K1171" s="3">
        <v>256</v>
      </c>
      <c r="L1171" s="3">
        <v>2212</v>
      </c>
      <c r="M1171" s="3">
        <v>191</v>
      </c>
      <c r="N1171" s="3">
        <v>461</v>
      </c>
      <c r="O1171" s="4">
        <v>0</v>
      </c>
      <c r="P1171" s="3">
        <v>15015</v>
      </c>
      <c r="Q1171" s="3">
        <v>15025</v>
      </c>
      <c r="R1171" s="3">
        <v>15035</v>
      </c>
      <c r="S1171" s="3"/>
      <c r="T1171" s="3"/>
      <c r="U1171" s="61" t="s">
        <v>455</v>
      </c>
      <c r="V1171" s="4">
        <v>1001511</v>
      </c>
      <c r="W1171" s="3" t="s">
        <v>170</v>
      </c>
      <c r="X1171" s="4" t="s">
        <v>491</v>
      </c>
      <c r="Y1171" s="3" t="s">
        <v>290</v>
      </c>
      <c r="Z1171" s="3"/>
      <c r="AA1171" s="3"/>
      <c r="AB1171" s="4">
        <v>15</v>
      </c>
      <c r="AC1171" s="3"/>
      <c r="AD1171" s="3"/>
      <c r="AE1171" s="65"/>
      <c r="AF1171" s="3"/>
      <c r="AG1171" s="3"/>
      <c r="AI1171" s="76"/>
      <c r="AK1171" s="3"/>
      <c r="AM1171" s="4">
        <v>3</v>
      </c>
      <c r="AO1171" s="4">
        <v>1</v>
      </c>
    </row>
    <row r="1172" spans="1:41" s="4" customFormat="1" ht="14.25" customHeight="1">
      <c r="A1172" s="4" t="s">
        <v>86</v>
      </c>
      <c r="B1172" s="58">
        <v>31040211</v>
      </c>
      <c r="C1172" s="3" t="s">
        <v>1530</v>
      </c>
      <c r="D1172" s="3" t="s">
        <v>322</v>
      </c>
      <c r="E1172" s="3">
        <v>100</v>
      </c>
      <c r="F1172" s="4">
        <v>1</v>
      </c>
      <c r="G1172" s="3">
        <v>514695</v>
      </c>
      <c r="H1172" s="3">
        <v>40017</v>
      </c>
      <c r="I1172" s="3">
        <v>7626</v>
      </c>
      <c r="J1172" s="3">
        <v>350</v>
      </c>
      <c r="K1172" s="3">
        <v>340</v>
      </c>
      <c r="L1172" s="3">
        <v>2072</v>
      </c>
      <c r="M1172" s="3">
        <v>271</v>
      </c>
      <c r="N1172" s="3">
        <v>421</v>
      </c>
      <c r="O1172" s="4">
        <v>0</v>
      </c>
      <c r="P1172" s="3">
        <v>45015</v>
      </c>
      <c r="Q1172" s="3">
        <v>45025</v>
      </c>
      <c r="R1172" s="3">
        <v>45055</v>
      </c>
      <c r="S1172" s="3">
        <v>45075</v>
      </c>
      <c r="T1172" s="3"/>
      <c r="U1172" s="3" t="s">
        <v>1531</v>
      </c>
      <c r="V1172" s="4">
        <v>1004511</v>
      </c>
      <c r="W1172" s="3">
        <v>313004500</v>
      </c>
      <c r="X1172" s="4">
        <v>321004501</v>
      </c>
      <c r="Y1172" s="3" t="s">
        <v>1532</v>
      </c>
      <c r="Z1172" s="3"/>
      <c r="AA1172" s="3"/>
      <c r="AB1172" s="4">
        <v>45</v>
      </c>
      <c r="AC1172" s="3"/>
      <c r="AD1172" s="3"/>
      <c r="AE1172" s="58" t="s">
        <v>1533</v>
      </c>
      <c r="AF1172" s="3">
        <v>45075</v>
      </c>
      <c r="AG1172" s="3"/>
      <c r="AI1172" s="76"/>
      <c r="AK1172" s="3"/>
      <c r="AM1172" s="4">
        <v>2</v>
      </c>
      <c r="AO1172" s="4">
        <v>1</v>
      </c>
    </row>
    <row r="1173" spans="1:41" s="4" customFormat="1" ht="14.25" customHeight="1">
      <c r="A1173" s="4" t="s">
        <v>86</v>
      </c>
      <c r="B1173" s="58">
        <v>31040212</v>
      </c>
      <c r="C1173" s="3" t="s">
        <v>1534</v>
      </c>
      <c r="D1173" s="3" t="s">
        <v>173</v>
      </c>
      <c r="E1173" s="3">
        <v>100</v>
      </c>
      <c r="F1173" s="4">
        <v>1</v>
      </c>
      <c r="G1173" s="3">
        <v>441758</v>
      </c>
      <c r="H1173" s="3">
        <v>28885</v>
      </c>
      <c r="I1173" s="3">
        <v>8456</v>
      </c>
      <c r="J1173" s="3">
        <v>340</v>
      </c>
      <c r="K1173" s="3">
        <v>290</v>
      </c>
      <c r="L1173" s="3">
        <v>2212</v>
      </c>
      <c r="M1173" s="3">
        <v>191</v>
      </c>
      <c r="N1173" s="3">
        <v>451</v>
      </c>
      <c r="O1173" s="4">
        <v>0</v>
      </c>
      <c r="P1173" s="3">
        <v>19015</v>
      </c>
      <c r="Q1173" s="3">
        <v>19025</v>
      </c>
      <c r="R1173" s="3">
        <v>19035</v>
      </c>
      <c r="S1173" s="3"/>
      <c r="T1173" s="3"/>
      <c r="U1173" s="3" t="s">
        <v>441</v>
      </c>
      <c r="V1173" s="4">
        <v>1001911</v>
      </c>
      <c r="W1173" s="3" t="s">
        <v>175</v>
      </c>
      <c r="X1173" s="4" t="s">
        <v>442</v>
      </c>
      <c r="Y1173" s="3" t="s">
        <v>294</v>
      </c>
      <c r="Z1173" s="3"/>
      <c r="AA1173" s="3"/>
      <c r="AB1173" s="4">
        <v>19</v>
      </c>
      <c r="AC1173" s="3"/>
      <c r="AD1173" s="3"/>
      <c r="AE1173" s="58"/>
      <c r="AF1173" s="3"/>
      <c r="AG1173" s="3"/>
      <c r="AI1173" s="76"/>
      <c r="AK1173" s="3"/>
      <c r="AM1173" s="4">
        <v>1</v>
      </c>
      <c r="AO1173" s="4">
        <v>1</v>
      </c>
    </row>
    <row r="1174" spans="1:41" s="4" customFormat="1" ht="14.25" customHeight="1">
      <c r="A1174" s="4" t="s">
        <v>86</v>
      </c>
      <c r="B1174" s="58">
        <v>31040213</v>
      </c>
      <c r="C1174" s="3" t="s">
        <v>1535</v>
      </c>
      <c r="D1174" s="3" t="s">
        <v>225</v>
      </c>
      <c r="E1174" s="3">
        <v>100</v>
      </c>
      <c r="F1174" s="4">
        <v>1</v>
      </c>
      <c r="G1174" s="3">
        <v>498838</v>
      </c>
      <c r="H1174" s="3">
        <v>37356</v>
      </c>
      <c r="I1174" s="3">
        <v>8255</v>
      </c>
      <c r="J1174" s="3">
        <v>369</v>
      </c>
      <c r="K1174" s="3">
        <v>310</v>
      </c>
      <c r="L1174" s="3">
        <v>2292</v>
      </c>
      <c r="M1174" s="3">
        <v>191</v>
      </c>
      <c r="N1174" s="3">
        <v>476</v>
      </c>
      <c r="O1174" s="4">
        <v>0</v>
      </c>
      <c r="P1174" s="3">
        <v>7015</v>
      </c>
      <c r="Q1174" s="3">
        <v>7025</v>
      </c>
      <c r="R1174" s="4">
        <v>7035</v>
      </c>
      <c r="S1174" s="4" t="s">
        <v>576</v>
      </c>
      <c r="T1174" s="3"/>
      <c r="U1174" t="s">
        <v>577</v>
      </c>
      <c r="V1174" s="4">
        <v>1000711</v>
      </c>
      <c r="W1174" s="3" t="s">
        <v>227</v>
      </c>
      <c r="X1174" s="4" t="s">
        <v>578</v>
      </c>
      <c r="Y1174" s="3" t="s">
        <v>280</v>
      </c>
      <c r="Z1174" s="3"/>
      <c r="AA1174" s="3"/>
      <c r="AB1174" s="4">
        <v>7</v>
      </c>
      <c r="AC1174" s="3"/>
      <c r="AD1174" s="3"/>
      <c r="AE1174" s="58"/>
      <c r="AF1174" s="3"/>
      <c r="AG1174" s="3"/>
      <c r="AI1174" s="76"/>
      <c r="AK1174" s="3"/>
      <c r="AM1174" s="4">
        <v>1</v>
      </c>
      <c r="AO1174" s="4">
        <v>1</v>
      </c>
    </row>
    <row r="1175" spans="1:41" s="4" customFormat="1" ht="14.25" customHeight="1">
      <c r="A1175" s="4" t="s">
        <v>86</v>
      </c>
      <c r="B1175" s="58">
        <v>31050111</v>
      </c>
      <c r="C1175" s="3" t="s">
        <v>1536</v>
      </c>
      <c r="D1175" s="3" t="s">
        <v>614</v>
      </c>
      <c r="E1175" s="3">
        <v>100</v>
      </c>
      <c r="F1175" s="4">
        <v>1</v>
      </c>
      <c r="G1175" s="3">
        <v>354739</v>
      </c>
      <c r="H1175" s="3">
        <v>37796</v>
      </c>
      <c r="I1175" s="3">
        <v>6994</v>
      </c>
      <c r="J1175" s="3">
        <v>414</v>
      </c>
      <c r="K1175" s="3">
        <v>334</v>
      </c>
      <c r="L1175" s="3">
        <v>2412</v>
      </c>
      <c r="M1175" s="3">
        <v>191</v>
      </c>
      <c r="N1175" s="3">
        <v>406</v>
      </c>
      <c r="O1175" s="4">
        <v>0</v>
      </c>
      <c r="P1175" s="3">
        <v>48015</v>
      </c>
      <c r="Q1175" s="3">
        <v>48055</v>
      </c>
      <c r="R1175" s="3">
        <v>48035</v>
      </c>
      <c r="S1175" s="3">
        <v>48045</v>
      </c>
      <c r="T1175" s="3"/>
      <c r="U1175" s="3" t="s">
        <v>615</v>
      </c>
      <c r="V1175" s="4">
        <v>1004811</v>
      </c>
      <c r="W1175" s="3">
        <v>313004800</v>
      </c>
      <c r="X1175" s="4">
        <v>321004801</v>
      </c>
      <c r="Y1175" s="3" t="s">
        <v>319</v>
      </c>
      <c r="Z1175" s="3"/>
      <c r="AA1175" s="3"/>
      <c r="AB1175" s="4">
        <v>48</v>
      </c>
      <c r="AC1175" s="3"/>
      <c r="AD1175" s="3"/>
      <c r="AE1175" s="58" t="s">
        <v>898</v>
      </c>
      <c r="AF1175" s="3">
        <v>48045</v>
      </c>
      <c r="AG1175" s="3"/>
      <c r="AI1175" s="76"/>
      <c r="AK1175" s="3"/>
      <c r="AM1175" s="4">
        <v>3</v>
      </c>
      <c r="AO1175" s="4">
        <v>1</v>
      </c>
    </row>
    <row r="1176" spans="1:41" s="4" customFormat="1" ht="14.25" customHeight="1">
      <c r="A1176" s="4" t="s">
        <v>86</v>
      </c>
      <c r="B1176" s="58">
        <v>31050112</v>
      </c>
      <c r="C1176" s="3" t="s">
        <v>1537</v>
      </c>
      <c r="D1176" s="3" t="s">
        <v>94</v>
      </c>
      <c r="E1176" s="3">
        <v>100</v>
      </c>
      <c r="F1176" s="4">
        <v>1</v>
      </c>
      <c r="G1176" s="3">
        <v>302226</v>
      </c>
      <c r="H1176" s="3">
        <v>39012</v>
      </c>
      <c r="I1176" s="3">
        <v>7310</v>
      </c>
      <c r="J1176" s="3">
        <v>393</v>
      </c>
      <c r="K1176" s="3">
        <v>546</v>
      </c>
      <c r="L1176" s="3">
        <v>2162</v>
      </c>
      <c r="M1176" s="3">
        <v>191</v>
      </c>
      <c r="N1176" s="3">
        <v>461</v>
      </c>
      <c r="O1176" s="4">
        <v>0</v>
      </c>
      <c r="P1176" s="3">
        <v>39015</v>
      </c>
      <c r="Q1176" s="3">
        <v>39025</v>
      </c>
      <c r="R1176" s="3">
        <v>39035</v>
      </c>
      <c r="S1176" s="3"/>
      <c r="T1176" s="3"/>
      <c r="U1176" s="3" t="s">
        <v>455</v>
      </c>
      <c r="V1176" s="4">
        <v>1003911</v>
      </c>
      <c r="W1176" s="3" t="s">
        <v>200</v>
      </c>
      <c r="X1176" s="4" t="s">
        <v>513</v>
      </c>
      <c r="Y1176" s="3" t="s">
        <v>317</v>
      </c>
      <c r="Z1176" s="3"/>
      <c r="AA1176" s="3"/>
      <c r="AB1176" s="4">
        <v>39</v>
      </c>
      <c r="AC1176" s="3"/>
      <c r="AD1176" s="3"/>
      <c r="AE1176" s="58"/>
      <c r="AF1176" s="3"/>
      <c r="AG1176" s="3"/>
      <c r="AI1176" s="76"/>
      <c r="AK1176" s="3"/>
      <c r="AM1176" s="4">
        <v>3</v>
      </c>
      <c r="AO1176" s="4">
        <v>1</v>
      </c>
    </row>
    <row r="1177" spans="1:41" s="4" customFormat="1" ht="14.25" customHeight="1">
      <c r="A1177" s="4" t="s">
        <v>86</v>
      </c>
      <c r="B1177" s="58">
        <v>31050113</v>
      </c>
      <c r="C1177" s="3" t="s">
        <v>1538</v>
      </c>
      <c r="D1177" s="3" t="s">
        <v>207</v>
      </c>
      <c r="E1177" s="3">
        <v>100</v>
      </c>
      <c r="F1177" s="4">
        <v>1</v>
      </c>
      <c r="G1177" s="3">
        <v>367693</v>
      </c>
      <c r="H1177" s="3">
        <v>37796</v>
      </c>
      <c r="I1177" s="3">
        <v>6362</v>
      </c>
      <c r="J1177" s="3">
        <v>375</v>
      </c>
      <c r="K1177" s="3">
        <v>340</v>
      </c>
      <c r="L1177" s="3">
        <v>2362</v>
      </c>
      <c r="M1177" s="3">
        <v>266</v>
      </c>
      <c r="N1177" s="3">
        <v>416</v>
      </c>
      <c r="O1177" s="4">
        <v>0</v>
      </c>
      <c r="P1177" s="3">
        <v>6015</v>
      </c>
      <c r="Q1177" s="3">
        <v>6055</v>
      </c>
      <c r="R1177" s="3">
        <v>6035</v>
      </c>
      <c r="S1177" s="3"/>
      <c r="T1177" s="3"/>
      <c r="U1177" s="61" t="s">
        <v>455</v>
      </c>
      <c r="V1177" s="4">
        <v>1000611</v>
      </c>
      <c r="W1177" s="3" t="s">
        <v>209</v>
      </c>
      <c r="X1177" s="4" t="s">
        <v>544</v>
      </c>
      <c r="Y1177" s="3" t="s">
        <v>279</v>
      </c>
      <c r="Z1177" s="3"/>
      <c r="AA1177" s="3"/>
      <c r="AB1177" s="4">
        <v>6</v>
      </c>
      <c r="AC1177" s="3"/>
      <c r="AD1177" s="3"/>
      <c r="AE1177" s="65"/>
      <c r="AF1177" s="3"/>
      <c r="AG1177" s="3"/>
      <c r="AI1177" s="76"/>
      <c r="AK1177" s="3"/>
      <c r="AM1177" s="4">
        <v>3</v>
      </c>
      <c r="AO1177" s="4">
        <v>1</v>
      </c>
    </row>
    <row r="1178" spans="1:41" s="4" customFormat="1" ht="14.25" customHeight="1">
      <c r="A1178" s="4" t="s">
        <v>86</v>
      </c>
      <c r="B1178" s="58">
        <v>31050114</v>
      </c>
      <c r="C1178" s="3" t="s">
        <v>1539</v>
      </c>
      <c r="D1178" s="3" t="s">
        <v>201</v>
      </c>
      <c r="E1178" s="3">
        <v>100</v>
      </c>
      <c r="F1178" s="4">
        <v>1</v>
      </c>
      <c r="G1178" s="3">
        <v>334763</v>
      </c>
      <c r="H1178" s="3">
        <v>20908</v>
      </c>
      <c r="I1178" s="3">
        <v>8096</v>
      </c>
      <c r="J1178" s="3">
        <v>351</v>
      </c>
      <c r="K1178" s="3">
        <v>226</v>
      </c>
      <c r="L1178" s="3">
        <v>2092</v>
      </c>
      <c r="M1178" s="3">
        <v>191</v>
      </c>
      <c r="N1178" s="3">
        <v>511</v>
      </c>
      <c r="O1178" s="4">
        <v>0</v>
      </c>
      <c r="P1178" s="3">
        <v>41015</v>
      </c>
      <c r="Q1178" s="3">
        <v>41025</v>
      </c>
      <c r="R1178" s="3">
        <v>41035</v>
      </c>
      <c r="S1178" s="3"/>
      <c r="T1178" s="3"/>
      <c r="U1178" s="3" t="s">
        <v>582</v>
      </c>
      <c r="V1178" s="4">
        <v>1004111</v>
      </c>
      <c r="W1178" s="3" t="s">
        <v>203</v>
      </c>
      <c r="X1178" s="4" t="s">
        <v>482</v>
      </c>
      <c r="Y1178" s="3" t="s">
        <v>319</v>
      </c>
      <c r="Z1178" s="3"/>
      <c r="AA1178" s="3"/>
      <c r="AB1178" s="4">
        <v>41</v>
      </c>
      <c r="AC1178" s="3"/>
      <c r="AD1178" s="3"/>
      <c r="AE1178" s="58"/>
      <c r="AF1178" s="3"/>
      <c r="AG1178" s="3"/>
      <c r="AI1178" s="76"/>
      <c r="AK1178" s="3"/>
      <c r="AM1178" s="4">
        <v>1</v>
      </c>
      <c r="AO1178" s="4">
        <v>1</v>
      </c>
    </row>
    <row r="1179" spans="1:41" s="4" customFormat="1" ht="14.25" customHeight="1">
      <c r="A1179" s="4" t="s">
        <v>86</v>
      </c>
      <c r="B1179" s="58">
        <v>31050115</v>
      </c>
      <c r="C1179" s="3" t="s">
        <v>1540</v>
      </c>
      <c r="D1179" s="3" t="s">
        <v>225</v>
      </c>
      <c r="E1179" s="3">
        <v>100</v>
      </c>
      <c r="F1179" s="4">
        <v>1</v>
      </c>
      <c r="G1179" s="3">
        <v>407264</v>
      </c>
      <c r="H1179" s="3">
        <v>34107</v>
      </c>
      <c r="I1179" s="3">
        <v>8255</v>
      </c>
      <c r="J1179" s="3">
        <v>369</v>
      </c>
      <c r="K1179" s="3">
        <v>310</v>
      </c>
      <c r="L1179" s="3">
        <v>2292</v>
      </c>
      <c r="M1179" s="3">
        <v>191</v>
      </c>
      <c r="N1179" s="3">
        <v>476</v>
      </c>
      <c r="O1179" s="4">
        <v>0</v>
      </c>
      <c r="P1179" s="3">
        <v>7015</v>
      </c>
      <c r="Q1179" s="3">
        <v>7025</v>
      </c>
      <c r="R1179" s="3">
        <v>7035</v>
      </c>
      <c r="S1179" s="3" t="s">
        <v>576</v>
      </c>
      <c r="T1179" s="3"/>
      <c r="U1179" t="s">
        <v>577</v>
      </c>
      <c r="V1179" s="4">
        <v>1000711</v>
      </c>
      <c r="W1179" s="3" t="s">
        <v>227</v>
      </c>
      <c r="X1179" s="4" t="s">
        <v>578</v>
      </c>
      <c r="Y1179" s="3" t="s">
        <v>280</v>
      </c>
      <c r="Z1179" s="3"/>
      <c r="AA1179" s="3"/>
      <c r="AB1179" s="4">
        <v>7</v>
      </c>
      <c r="AC1179" s="3"/>
      <c r="AD1179" s="3"/>
      <c r="AE1179" s="58"/>
      <c r="AF1179" s="3"/>
      <c r="AG1179" s="3"/>
      <c r="AI1179" s="76"/>
      <c r="AK1179" s="3"/>
      <c r="AM1179" s="4">
        <v>1</v>
      </c>
      <c r="AO1179" s="4">
        <v>1</v>
      </c>
    </row>
    <row r="1180" spans="1:41" s="4" customFormat="1" ht="14.25" customHeight="1">
      <c r="A1180" s="4" t="s">
        <v>86</v>
      </c>
      <c r="B1180" s="58">
        <v>31050116</v>
      </c>
      <c r="C1180" s="3" t="s">
        <v>1541</v>
      </c>
      <c r="D1180" s="3" t="s">
        <v>219</v>
      </c>
      <c r="E1180" s="3">
        <v>100</v>
      </c>
      <c r="F1180" s="4">
        <v>1</v>
      </c>
      <c r="G1180" s="3">
        <v>301174</v>
      </c>
      <c r="H1180" s="3">
        <v>20786</v>
      </c>
      <c r="I1180" s="3">
        <v>7932</v>
      </c>
      <c r="J1180" s="3">
        <v>339</v>
      </c>
      <c r="K1180" s="3">
        <v>256</v>
      </c>
      <c r="L1180" s="3">
        <v>2052</v>
      </c>
      <c r="M1180" s="3">
        <v>191</v>
      </c>
      <c r="N1180" s="3">
        <v>516</v>
      </c>
      <c r="O1180" s="4">
        <v>0</v>
      </c>
      <c r="P1180" s="3">
        <v>27015</v>
      </c>
      <c r="Q1180" s="3">
        <v>27025</v>
      </c>
      <c r="R1180" s="3">
        <v>27045</v>
      </c>
      <c r="S1180" s="3" t="s">
        <v>576</v>
      </c>
      <c r="T1180" s="3"/>
      <c r="U1180" s="3" t="s">
        <v>498</v>
      </c>
      <c r="V1180" s="4">
        <v>1002711</v>
      </c>
      <c r="W1180" s="3" t="s">
        <v>221</v>
      </c>
      <c r="X1180" s="4" t="s">
        <v>499</v>
      </c>
      <c r="Y1180" s="3" t="s">
        <v>302</v>
      </c>
      <c r="Z1180" s="3"/>
      <c r="AA1180" s="3"/>
      <c r="AB1180" s="4">
        <v>27</v>
      </c>
      <c r="AC1180" s="3"/>
      <c r="AD1180" s="3"/>
      <c r="AE1180" s="65"/>
      <c r="AF1180" s="3"/>
      <c r="AG1180" s="3"/>
      <c r="AI1180" s="76"/>
      <c r="AK1180" s="3"/>
      <c r="AM1180" s="4">
        <v>1</v>
      </c>
      <c r="AO1180" s="4">
        <v>1</v>
      </c>
    </row>
    <row r="1181" spans="1:41" s="4" customFormat="1" ht="14.25" customHeight="1">
      <c r="A1181" s="4" t="s">
        <v>86</v>
      </c>
      <c r="B1181" s="58">
        <v>31050211</v>
      </c>
      <c r="C1181" s="3" t="s">
        <v>1542</v>
      </c>
      <c r="D1181" s="3" t="s">
        <v>178</v>
      </c>
      <c r="E1181" s="3">
        <v>100</v>
      </c>
      <c r="F1181" s="4">
        <v>1</v>
      </c>
      <c r="G1181" s="3">
        <v>470735</v>
      </c>
      <c r="H1181" s="3">
        <v>40874</v>
      </c>
      <c r="I1181" s="3">
        <v>8887</v>
      </c>
      <c r="J1181" s="3">
        <v>357</v>
      </c>
      <c r="K1181" s="3">
        <v>328</v>
      </c>
      <c r="L1181" s="3">
        <v>2112</v>
      </c>
      <c r="M1181" s="3">
        <v>326</v>
      </c>
      <c r="N1181" s="3">
        <v>471</v>
      </c>
      <c r="O1181" s="4">
        <v>0</v>
      </c>
      <c r="P1181" s="3">
        <v>4015</v>
      </c>
      <c r="Q1181" s="3">
        <v>4025</v>
      </c>
      <c r="R1181" s="3">
        <v>4035</v>
      </c>
      <c r="S1181" s="3">
        <v>4045</v>
      </c>
      <c r="T1181" s="3"/>
      <c r="U1181" s="3" t="s">
        <v>535</v>
      </c>
      <c r="V1181" s="4">
        <v>1000411</v>
      </c>
      <c r="W1181" s="3" t="s">
        <v>180</v>
      </c>
      <c r="X1181" s="4" t="s">
        <v>536</v>
      </c>
      <c r="Y1181" s="3" t="s">
        <v>276</v>
      </c>
      <c r="Z1181" s="3"/>
      <c r="AA1181" s="3"/>
      <c r="AB1181" s="4">
        <v>4</v>
      </c>
      <c r="AC1181" s="3"/>
      <c r="AD1181" s="3"/>
      <c r="AE1181" s="58" t="s">
        <v>1543</v>
      </c>
      <c r="AF1181" s="3">
        <v>4045</v>
      </c>
      <c r="AG1181" s="3"/>
      <c r="AI1181" s="76"/>
      <c r="AK1181" s="3"/>
      <c r="AM1181" s="4">
        <v>4</v>
      </c>
      <c r="AO1181" s="4">
        <v>1</v>
      </c>
    </row>
    <row r="1182" spans="1:41" s="4" customFormat="1" ht="14.25" customHeight="1">
      <c r="A1182" s="4" t="s">
        <v>86</v>
      </c>
      <c r="B1182" s="58">
        <v>31050212</v>
      </c>
      <c r="C1182" s="3" t="s">
        <v>1544</v>
      </c>
      <c r="D1182" s="3" t="s">
        <v>150</v>
      </c>
      <c r="E1182" s="3">
        <v>100</v>
      </c>
      <c r="F1182" s="4">
        <v>1</v>
      </c>
      <c r="G1182" s="3">
        <v>504541</v>
      </c>
      <c r="H1182" s="3">
        <v>36375</v>
      </c>
      <c r="I1182" s="3">
        <v>7940</v>
      </c>
      <c r="J1182" s="3">
        <v>348</v>
      </c>
      <c r="K1182" s="3">
        <v>328</v>
      </c>
      <c r="L1182" s="3">
        <v>2092</v>
      </c>
      <c r="M1182" s="3">
        <v>316</v>
      </c>
      <c r="N1182" s="3">
        <v>486</v>
      </c>
      <c r="O1182" s="4">
        <v>0</v>
      </c>
      <c r="P1182" s="3">
        <v>8015</v>
      </c>
      <c r="Q1182" s="3">
        <v>8025</v>
      </c>
      <c r="R1182" s="3">
        <v>8035</v>
      </c>
      <c r="S1182" s="3">
        <v>8055</v>
      </c>
      <c r="T1182" s="3"/>
      <c r="U1182" s="3" t="s">
        <v>455</v>
      </c>
      <c r="V1182" s="4">
        <v>1000811</v>
      </c>
      <c r="W1182" s="3" t="s">
        <v>152</v>
      </c>
      <c r="X1182" s="4" t="s">
        <v>452</v>
      </c>
      <c r="Y1182" s="3" t="s">
        <v>281</v>
      </c>
      <c r="Z1182" s="3"/>
      <c r="AA1182" s="3"/>
      <c r="AB1182" s="4">
        <v>8</v>
      </c>
      <c r="AC1182" s="3"/>
      <c r="AD1182" s="3"/>
      <c r="AE1182" s="58"/>
      <c r="AF1182" s="3"/>
      <c r="AG1182" s="3"/>
      <c r="AI1182" s="76"/>
      <c r="AK1182" s="3"/>
      <c r="AM1182" s="4">
        <v>4</v>
      </c>
      <c r="AO1182" s="4">
        <v>1</v>
      </c>
    </row>
    <row r="1183" spans="1:41" s="4" customFormat="1" ht="14.25" customHeight="1">
      <c r="A1183" s="4" t="s">
        <v>86</v>
      </c>
      <c r="B1183" s="58">
        <v>31050213</v>
      </c>
      <c r="C1183" s="3" t="s">
        <v>1545</v>
      </c>
      <c r="D1183" s="3" t="s">
        <v>225</v>
      </c>
      <c r="E1183" s="3">
        <v>100</v>
      </c>
      <c r="F1183" s="4">
        <v>1</v>
      </c>
      <c r="G1183" s="3">
        <v>503658</v>
      </c>
      <c r="H1183" s="3">
        <v>37717</v>
      </c>
      <c r="I1183" s="3">
        <v>8255</v>
      </c>
      <c r="J1183" s="3">
        <v>369</v>
      </c>
      <c r="K1183" s="3">
        <v>310</v>
      </c>
      <c r="L1183" s="3">
        <v>2292</v>
      </c>
      <c r="M1183" s="3">
        <v>191</v>
      </c>
      <c r="N1183" s="3">
        <v>476</v>
      </c>
      <c r="O1183" s="4">
        <v>0</v>
      </c>
      <c r="P1183" s="3">
        <v>7015</v>
      </c>
      <c r="Q1183" s="3">
        <v>7025</v>
      </c>
      <c r="R1183" s="3">
        <v>7035</v>
      </c>
      <c r="S1183" s="3" t="s">
        <v>576</v>
      </c>
      <c r="T1183" s="3"/>
      <c r="U1183" t="s">
        <v>577</v>
      </c>
      <c r="V1183" s="4">
        <v>1000711</v>
      </c>
      <c r="W1183" s="3" t="s">
        <v>227</v>
      </c>
      <c r="X1183" s="4" t="s">
        <v>578</v>
      </c>
      <c r="Y1183" s="3" t="s">
        <v>280</v>
      </c>
      <c r="Z1183" s="3"/>
      <c r="AA1183" s="3"/>
      <c r="AB1183" s="4">
        <v>7</v>
      </c>
      <c r="AC1183" s="3"/>
      <c r="AD1183" s="3"/>
      <c r="AE1183" s="58"/>
      <c r="AF1183" s="3"/>
      <c r="AG1183" s="3"/>
      <c r="AI1183" s="76"/>
      <c r="AK1183" s="3"/>
      <c r="AM1183" s="4">
        <v>1</v>
      </c>
      <c r="AO1183" s="4">
        <v>1</v>
      </c>
    </row>
    <row r="1184" spans="1:41" s="4" customFormat="1" ht="14.25" customHeight="1">
      <c r="A1184" s="4" t="s">
        <v>86</v>
      </c>
      <c r="B1184" s="58">
        <v>31060111</v>
      </c>
      <c r="C1184" s="3" t="s">
        <v>1546</v>
      </c>
      <c r="D1184" s="3" t="s">
        <v>181</v>
      </c>
      <c r="E1184" s="3">
        <v>100</v>
      </c>
      <c r="F1184" s="4">
        <v>1</v>
      </c>
      <c r="G1184" s="3">
        <v>439016</v>
      </c>
      <c r="H1184" s="3">
        <v>30738</v>
      </c>
      <c r="I1184" s="3">
        <v>7940</v>
      </c>
      <c r="J1184" s="3">
        <v>369</v>
      </c>
      <c r="K1184" s="3">
        <v>254</v>
      </c>
      <c r="L1184" s="3">
        <v>2052</v>
      </c>
      <c r="M1184" s="3">
        <v>321</v>
      </c>
      <c r="N1184" s="3">
        <v>466</v>
      </c>
      <c r="O1184" s="4">
        <v>0</v>
      </c>
      <c r="P1184" s="3">
        <v>9015</v>
      </c>
      <c r="Q1184" s="3">
        <v>9025</v>
      </c>
      <c r="R1184" s="3">
        <v>9035</v>
      </c>
      <c r="S1184" s="3">
        <v>9045</v>
      </c>
      <c r="T1184" s="3"/>
      <c r="U1184" s="3" t="s">
        <v>595</v>
      </c>
      <c r="V1184" s="4">
        <v>1000911</v>
      </c>
      <c r="W1184" s="3" t="s">
        <v>183</v>
      </c>
      <c r="X1184" s="4" t="s">
        <v>596</v>
      </c>
      <c r="Y1184" s="3" t="s">
        <v>283</v>
      </c>
      <c r="Z1184" s="3"/>
      <c r="AA1184" s="3"/>
      <c r="AB1184" s="4">
        <v>9</v>
      </c>
      <c r="AC1184" s="3"/>
      <c r="AD1184" s="3"/>
      <c r="AE1184" s="58" t="s">
        <v>1024</v>
      </c>
      <c r="AF1184" s="3">
        <v>9045</v>
      </c>
      <c r="AG1184" s="3"/>
      <c r="AI1184" s="76"/>
      <c r="AK1184" s="3"/>
      <c r="AM1184" s="4">
        <v>1</v>
      </c>
      <c r="AO1184" s="4">
        <v>1</v>
      </c>
    </row>
    <row r="1185" spans="1:41" s="4" customFormat="1" ht="14.25" customHeight="1">
      <c r="A1185" s="4" t="s">
        <v>86</v>
      </c>
      <c r="B1185" s="58">
        <v>31060112</v>
      </c>
      <c r="C1185" s="61" t="s">
        <v>1547</v>
      </c>
      <c r="D1185" s="3" t="s">
        <v>178</v>
      </c>
      <c r="E1185" s="3">
        <v>100</v>
      </c>
      <c r="F1185" s="4">
        <v>1</v>
      </c>
      <c r="G1185" s="3">
        <v>385147</v>
      </c>
      <c r="H1185" s="3">
        <v>37353</v>
      </c>
      <c r="I1185" s="3">
        <v>8887</v>
      </c>
      <c r="J1185" s="3">
        <v>357</v>
      </c>
      <c r="K1185" s="3">
        <v>328</v>
      </c>
      <c r="L1185" s="3">
        <v>2112</v>
      </c>
      <c r="M1185" s="3">
        <v>326</v>
      </c>
      <c r="N1185" s="3">
        <v>471</v>
      </c>
      <c r="O1185" s="4">
        <v>0</v>
      </c>
      <c r="P1185" s="3">
        <v>4015</v>
      </c>
      <c r="Q1185" s="3">
        <v>4025</v>
      </c>
      <c r="R1185" s="3">
        <v>4035</v>
      </c>
      <c r="S1185" s="3"/>
      <c r="T1185" s="3"/>
      <c r="U1185" s="3" t="s">
        <v>455</v>
      </c>
      <c r="V1185" s="4">
        <v>1000411</v>
      </c>
      <c r="W1185" s="3" t="s">
        <v>180</v>
      </c>
      <c r="X1185" s="4" t="s">
        <v>536</v>
      </c>
      <c r="Y1185" s="3" t="s">
        <v>276</v>
      </c>
      <c r="Z1185" s="3"/>
      <c r="AA1185" s="3"/>
      <c r="AB1185" s="4">
        <v>4</v>
      </c>
      <c r="AC1185" s="3"/>
      <c r="AD1185" s="3"/>
      <c r="AE1185" s="58"/>
      <c r="AF1185" s="3"/>
      <c r="AG1185" s="3"/>
      <c r="AI1185" s="76"/>
      <c r="AK1185" s="3"/>
      <c r="AM1185" s="4">
        <v>4</v>
      </c>
      <c r="AO1185" s="4">
        <v>1</v>
      </c>
    </row>
    <row r="1186" spans="1:41" s="4" customFormat="1" ht="14.25" customHeight="1">
      <c r="A1186" s="4" t="s">
        <v>86</v>
      </c>
      <c r="B1186" s="58">
        <v>31060113</v>
      </c>
      <c r="C1186" s="3" t="s">
        <v>1548</v>
      </c>
      <c r="D1186" s="3" t="s">
        <v>261</v>
      </c>
      <c r="E1186" s="3">
        <v>100</v>
      </c>
      <c r="F1186" s="4">
        <v>1</v>
      </c>
      <c r="G1186" s="3">
        <v>332740</v>
      </c>
      <c r="H1186" s="3">
        <v>34846</v>
      </c>
      <c r="I1186" s="3">
        <v>6678</v>
      </c>
      <c r="J1186" s="3">
        <v>344</v>
      </c>
      <c r="K1186" s="3">
        <v>298</v>
      </c>
      <c r="L1186" s="3">
        <v>2292</v>
      </c>
      <c r="M1186" s="3">
        <v>191</v>
      </c>
      <c r="N1186" s="3">
        <v>456</v>
      </c>
      <c r="O1186" s="4">
        <v>0</v>
      </c>
      <c r="P1186" s="3">
        <v>50015</v>
      </c>
      <c r="Q1186" s="3">
        <v>50025</v>
      </c>
      <c r="R1186" s="3">
        <v>50065</v>
      </c>
      <c r="S1186" s="3" t="s">
        <v>576</v>
      </c>
      <c r="T1186" s="3"/>
      <c r="U1186" s="3" t="s">
        <v>455</v>
      </c>
      <c r="V1186" s="4">
        <v>1005011</v>
      </c>
      <c r="W1186" s="3" t="s">
        <v>263</v>
      </c>
      <c r="X1186" s="4" t="s">
        <v>467</v>
      </c>
      <c r="Y1186" s="3" t="s">
        <v>326</v>
      </c>
      <c r="Z1186" s="3"/>
      <c r="AA1186" s="3"/>
      <c r="AB1186" s="4">
        <v>50</v>
      </c>
      <c r="AC1186" s="3"/>
      <c r="AD1186" s="3"/>
      <c r="AE1186" s="58"/>
      <c r="AF1186" s="3"/>
      <c r="AG1186" s="3"/>
      <c r="AI1186" s="76"/>
      <c r="AK1186" s="3"/>
      <c r="AM1186" s="4">
        <v>3</v>
      </c>
      <c r="AO1186" s="4">
        <v>1</v>
      </c>
    </row>
    <row r="1187" spans="1:41" s="4" customFormat="1" ht="14.25" customHeight="1">
      <c r="A1187" s="4" t="s">
        <v>86</v>
      </c>
      <c r="B1187" s="58">
        <v>31060114</v>
      </c>
      <c r="C1187" s="3" t="s">
        <v>1549</v>
      </c>
      <c r="D1187" s="3" t="s">
        <v>156</v>
      </c>
      <c r="E1187" s="3">
        <v>100</v>
      </c>
      <c r="F1187" s="4">
        <v>1</v>
      </c>
      <c r="G1187" s="3">
        <v>299087</v>
      </c>
      <c r="H1187" s="3">
        <v>33867</v>
      </c>
      <c r="I1187" s="3">
        <v>6290</v>
      </c>
      <c r="J1187" s="3">
        <v>392</v>
      </c>
      <c r="K1187" s="3">
        <v>296</v>
      </c>
      <c r="L1187" s="3">
        <v>2052</v>
      </c>
      <c r="M1187" s="3">
        <v>191</v>
      </c>
      <c r="N1187" s="3">
        <v>451</v>
      </c>
      <c r="O1187" s="4">
        <v>0</v>
      </c>
      <c r="P1187" s="3">
        <v>11015</v>
      </c>
      <c r="Q1187" s="3">
        <v>11025</v>
      </c>
      <c r="R1187" s="3">
        <v>11065</v>
      </c>
      <c r="S1187" s="3" t="s">
        <v>576</v>
      </c>
      <c r="T1187" s="3"/>
      <c r="U1187" s="3" t="s">
        <v>463</v>
      </c>
      <c r="V1187" s="4">
        <v>1001111</v>
      </c>
      <c r="W1187" s="3" t="s">
        <v>158</v>
      </c>
      <c r="X1187" s="4" t="s">
        <v>464</v>
      </c>
      <c r="Y1187" s="3" t="s">
        <v>267</v>
      </c>
      <c r="Z1187" s="3"/>
      <c r="AA1187" s="3"/>
      <c r="AB1187" s="4">
        <v>11</v>
      </c>
      <c r="AC1187" s="3"/>
      <c r="AD1187" s="3"/>
      <c r="AE1187" s="58" t="s">
        <v>1275</v>
      </c>
      <c r="AF1187" s="3"/>
      <c r="AG1187" s="3"/>
      <c r="AI1187" s="76"/>
      <c r="AK1187" s="3"/>
      <c r="AM1187" s="4">
        <v>3</v>
      </c>
      <c r="AO1187" s="4">
        <v>1</v>
      </c>
    </row>
    <row r="1188" spans="1:41" s="4" customFormat="1" ht="14.25" customHeight="1">
      <c r="A1188" s="4" t="s">
        <v>86</v>
      </c>
      <c r="B1188" s="58">
        <v>31060115</v>
      </c>
      <c r="C1188" s="3" t="s">
        <v>1550</v>
      </c>
      <c r="D1188" s="3" t="s">
        <v>222</v>
      </c>
      <c r="E1188" s="3">
        <v>100</v>
      </c>
      <c r="F1188" s="4">
        <v>1</v>
      </c>
      <c r="G1188" s="3">
        <v>342649</v>
      </c>
      <c r="H1188" s="3">
        <v>16846</v>
      </c>
      <c r="I1188" s="3">
        <v>8285</v>
      </c>
      <c r="J1188" s="3">
        <v>362</v>
      </c>
      <c r="K1188" s="3">
        <v>256</v>
      </c>
      <c r="L1188" s="3">
        <v>1912</v>
      </c>
      <c r="M1188" s="3">
        <v>191</v>
      </c>
      <c r="N1188" s="3">
        <v>496</v>
      </c>
      <c r="O1188" s="4">
        <v>0</v>
      </c>
      <c r="P1188" s="3">
        <v>38015</v>
      </c>
      <c r="Q1188" s="3">
        <v>38025</v>
      </c>
      <c r="R1188" s="3">
        <v>38035</v>
      </c>
      <c r="S1188" s="3"/>
      <c r="T1188" s="3"/>
      <c r="U1188" s="3" t="s">
        <v>448</v>
      </c>
      <c r="V1188" s="4">
        <v>1003811</v>
      </c>
      <c r="W1188" s="3" t="s">
        <v>224</v>
      </c>
      <c r="X1188" s="4" t="s">
        <v>449</v>
      </c>
      <c r="Y1188" s="3" t="s">
        <v>316</v>
      </c>
      <c r="Z1188" s="3"/>
      <c r="AA1188" s="3"/>
      <c r="AB1188" s="4">
        <v>38</v>
      </c>
      <c r="AC1188" s="3"/>
      <c r="AD1188" s="3"/>
      <c r="AE1188" s="65"/>
      <c r="AF1188" s="3"/>
      <c r="AG1188" s="3"/>
      <c r="AI1188" s="76"/>
      <c r="AK1188" s="3"/>
      <c r="AM1188" s="4">
        <v>1</v>
      </c>
      <c r="AO1188" s="4">
        <v>1</v>
      </c>
    </row>
    <row r="1189" spans="1:41" s="4" customFormat="1" ht="14.25" customHeight="1">
      <c r="A1189" s="4" t="s">
        <v>86</v>
      </c>
      <c r="B1189" s="58">
        <v>31060116</v>
      </c>
      <c r="C1189" s="3" t="s">
        <v>1551</v>
      </c>
      <c r="D1189" s="3" t="s">
        <v>173</v>
      </c>
      <c r="E1189" s="3">
        <v>100</v>
      </c>
      <c r="F1189" s="4">
        <v>1</v>
      </c>
      <c r="G1189" s="3">
        <v>364931</v>
      </c>
      <c r="H1189" s="3">
        <v>26653</v>
      </c>
      <c r="I1189" s="3">
        <v>8456</v>
      </c>
      <c r="J1189" s="3">
        <v>340</v>
      </c>
      <c r="K1189" s="3">
        <v>290</v>
      </c>
      <c r="L1189" s="3">
        <v>2212</v>
      </c>
      <c r="M1189" s="3">
        <v>191</v>
      </c>
      <c r="N1189" s="3">
        <v>451</v>
      </c>
      <c r="O1189" s="4">
        <v>0</v>
      </c>
      <c r="P1189" s="3">
        <v>19015</v>
      </c>
      <c r="Q1189" s="3">
        <v>19025</v>
      </c>
      <c r="R1189" s="3">
        <v>19035</v>
      </c>
      <c r="S1189" s="3"/>
      <c r="T1189" s="3"/>
      <c r="U1189" s="3" t="s">
        <v>441</v>
      </c>
      <c r="V1189" s="4">
        <v>1001911</v>
      </c>
      <c r="W1189" s="3" t="s">
        <v>175</v>
      </c>
      <c r="X1189" s="4" t="s">
        <v>442</v>
      </c>
      <c r="Y1189" s="3" t="s">
        <v>294</v>
      </c>
      <c r="Z1189" s="3"/>
      <c r="AA1189" s="3"/>
      <c r="AB1189" s="4">
        <v>19</v>
      </c>
      <c r="AC1189" s="3"/>
      <c r="AD1189" s="3"/>
      <c r="AE1189" s="58"/>
      <c r="AF1189" s="3"/>
      <c r="AG1189" s="3"/>
      <c r="AI1189" s="76"/>
      <c r="AK1189" s="3"/>
      <c r="AM1189" s="4">
        <v>1</v>
      </c>
      <c r="AO1189" s="4">
        <v>1</v>
      </c>
    </row>
    <row r="1190" spans="1:41" s="4" customFormat="1" ht="14.25" customHeight="1">
      <c r="A1190" s="4" t="s">
        <v>86</v>
      </c>
      <c r="B1190" s="58">
        <v>31060211</v>
      </c>
      <c r="C1190" s="3" t="s">
        <v>1552</v>
      </c>
      <c r="D1190" s="3" t="s">
        <v>91</v>
      </c>
      <c r="E1190" s="3">
        <v>100</v>
      </c>
      <c r="F1190" s="4">
        <v>1</v>
      </c>
      <c r="G1190" s="3">
        <v>524640</v>
      </c>
      <c r="H1190" s="3">
        <v>39853</v>
      </c>
      <c r="I1190" s="3">
        <v>8571</v>
      </c>
      <c r="J1190" s="3">
        <v>379</v>
      </c>
      <c r="K1190" s="3">
        <v>2000</v>
      </c>
      <c r="L1190" s="3">
        <v>2032</v>
      </c>
      <c r="M1190" s="3">
        <v>271</v>
      </c>
      <c r="N1190" s="3">
        <v>421</v>
      </c>
      <c r="O1190" s="4">
        <v>0</v>
      </c>
      <c r="P1190" s="3">
        <v>62015</v>
      </c>
      <c r="Q1190" s="3">
        <v>62025</v>
      </c>
      <c r="R1190" s="3">
        <v>62035</v>
      </c>
      <c r="S1190" s="3">
        <v>62045</v>
      </c>
      <c r="T1190" s="3"/>
      <c r="U1190" s="61" t="s">
        <v>1553</v>
      </c>
      <c r="V1190" s="4">
        <v>1006211</v>
      </c>
      <c r="W1190" s="3">
        <v>313006200</v>
      </c>
      <c r="X1190" s="4">
        <v>321006201</v>
      </c>
      <c r="Y1190" s="3" t="s">
        <v>1554</v>
      </c>
      <c r="Z1190" s="3"/>
      <c r="AA1190" s="3"/>
      <c r="AB1190" s="4">
        <v>62</v>
      </c>
      <c r="AC1190" s="3"/>
      <c r="AD1190" s="3"/>
      <c r="AE1190" s="58" t="s">
        <v>1555</v>
      </c>
      <c r="AF1190" s="3">
        <v>62045</v>
      </c>
      <c r="AG1190" s="3"/>
      <c r="AI1190" s="76"/>
      <c r="AK1190" s="3"/>
      <c r="AM1190" s="4">
        <v>2</v>
      </c>
      <c r="AO1190" s="4">
        <v>2</v>
      </c>
    </row>
    <row r="1191" spans="1:41" s="4" customFormat="1" ht="14.25" customHeight="1">
      <c r="A1191" s="4" t="s">
        <v>86</v>
      </c>
      <c r="B1191" s="58">
        <v>31060212</v>
      </c>
      <c r="C1191" s="3" t="s">
        <v>1556</v>
      </c>
      <c r="D1191" s="3" t="s">
        <v>98</v>
      </c>
      <c r="E1191" s="3">
        <v>100</v>
      </c>
      <c r="F1191" s="4">
        <v>1</v>
      </c>
      <c r="G1191" s="3">
        <v>403318</v>
      </c>
      <c r="H1191" s="3">
        <v>39853</v>
      </c>
      <c r="I1191" s="3">
        <v>6678</v>
      </c>
      <c r="J1191" s="3">
        <v>359</v>
      </c>
      <c r="K1191" s="3">
        <v>272</v>
      </c>
      <c r="L1191" s="3">
        <v>2072</v>
      </c>
      <c r="M1191" s="3">
        <v>241</v>
      </c>
      <c r="N1191" s="3">
        <v>401</v>
      </c>
      <c r="O1191" s="4">
        <v>0</v>
      </c>
      <c r="P1191" s="3">
        <v>65015</v>
      </c>
      <c r="Q1191" s="3">
        <v>65025</v>
      </c>
      <c r="R1191" s="4">
        <v>65045</v>
      </c>
      <c r="T1191" s="3"/>
      <c r="U1191" s="3" t="s">
        <v>455</v>
      </c>
      <c r="V1191" s="4">
        <v>1006511</v>
      </c>
      <c r="W1191" s="3" t="s">
        <v>398</v>
      </c>
      <c r="X1191" s="4">
        <v>321100901</v>
      </c>
      <c r="Y1191" s="3" t="s">
        <v>399</v>
      </c>
      <c r="Z1191" s="3"/>
      <c r="AA1191" s="3"/>
      <c r="AB1191" s="4">
        <v>65</v>
      </c>
      <c r="AC1191" s="3"/>
      <c r="AD1191" s="3"/>
      <c r="AE1191" s="58"/>
      <c r="AF1191" s="3"/>
      <c r="AG1191" s="3"/>
      <c r="AI1191" s="76"/>
      <c r="AK1191" s="3"/>
      <c r="AM1191" s="4">
        <v>2</v>
      </c>
      <c r="AO1191" s="4">
        <v>2</v>
      </c>
    </row>
    <row r="1192" spans="1:41" s="4" customFormat="1" ht="14.25" customHeight="1">
      <c r="A1192" s="4" t="s">
        <v>86</v>
      </c>
      <c r="B1192" s="58">
        <v>31060213</v>
      </c>
      <c r="C1192" s="61" t="s">
        <v>1557</v>
      </c>
      <c r="D1192" s="3" t="s">
        <v>1558</v>
      </c>
      <c r="E1192" s="3">
        <v>100</v>
      </c>
      <c r="F1192" s="4">
        <v>1</v>
      </c>
      <c r="G1192" s="3">
        <v>509369</v>
      </c>
      <c r="H1192" s="3">
        <v>33903</v>
      </c>
      <c r="I1192" s="3">
        <v>7626</v>
      </c>
      <c r="J1192" s="3">
        <v>374</v>
      </c>
      <c r="K1192" s="3">
        <v>218</v>
      </c>
      <c r="L1192" s="3">
        <v>1962</v>
      </c>
      <c r="M1192" s="3">
        <v>191</v>
      </c>
      <c r="N1192" s="3">
        <v>421</v>
      </c>
      <c r="O1192" s="4">
        <v>0</v>
      </c>
      <c r="P1192" s="3">
        <v>64015</v>
      </c>
      <c r="Q1192" s="3">
        <v>64025</v>
      </c>
      <c r="R1192" s="3">
        <v>64045</v>
      </c>
      <c r="S1192" s="3"/>
      <c r="T1192" s="3"/>
      <c r="U1192" s="3" t="s">
        <v>518</v>
      </c>
      <c r="V1192" s="4">
        <v>1006411</v>
      </c>
      <c r="W1192" s="3">
        <v>313100800</v>
      </c>
      <c r="X1192" s="4">
        <v>321005001</v>
      </c>
      <c r="Y1192" s="3" t="s">
        <v>143</v>
      </c>
      <c r="Z1192" s="3"/>
      <c r="AA1192" s="3"/>
      <c r="AB1192" s="4">
        <v>64</v>
      </c>
      <c r="AC1192" s="3"/>
      <c r="AD1192" s="3"/>
      <c r="AE1192" s="65"/>
      <c r="AF1192" s="3"/>
      <c r="AG1192" s="3"/>
      <c r="AI1192" s="76"/>
      <c r="AK1192" s="3"/>
      <c r="AM1192" s="4">
        <v>1</v>
      </c>
      <c r="AO1192" s="4">
        <v>2</v>
      </c>
    </row>
    <row r="1193" spans="1:41" s="4" customFormat="1" ht="14.25" customHeight="1">
      <c r="A1193" s="4" t="s">
        <v>86</v>
      </c>
      <c r="B1193" s="58">
        <v>31060214</v>
      </c>
      <c r="C1193" s="3" t="s">
        <v>1559</v>
      </c>
      <c r="D1193" s="3" t="s">
        <v>225</v>
      </c>
      <c r="E1193" s="3">
        <v>100</v>
      </c>
      <c r="F1193" s="4">
        <v>1</v>
      </c>
      <c r="G1193" s="3">
        <v>460281</v>
      </c>
      <c r="H1193" s="3">
        <v>38078</v>
      </c>
      <c r="I1193" s="3">
        <v>8255</v>
      </c>
      <c r="J1193" s="3">
        <v>369</v>
      </c>
      <c r="K1193" s="3">
        <v>310</v>
      </c>
      <c r="L1193" s="3">
        <v>2292</v>
      </c>
      <c r="M1193" s="3">
        <v>191</v>
      </c>
      <c r="N1193" s="3">
        <v>476</v>
      </c>
      <c r="O1193" s="4">
        <v>0</v>
      </c>
      <c r="P1193" s="3">
        <v>7015</v>
      </c>
      <c r="Q1193" s="3">
        <v>7025</v>
      </c>
      <c r="R1193" s="3">
        <v>7035</v>
      </c>
      <c r="S1193" s="3" t="s">
        <v>576</v>
      </c>
      <c r="T1193" s="3"/>
      <c r="U1193" t="s">
        <v>577</v>
      </c>
      <c r="V1193" s="4">
        <v>1000711</v>
      </c>
      <c r="W1193" s="3" t="s">
        <v>227</v>
      </c>
      <c r="X1193" s="4" t="s">
        <v>578</v>
      </c>
      <c r="Y1193" s="3" t="s">
        <v>280</v>
      </c>
      <c r="Z1193" s="3"/>
      <c r="AA1193" s="3"/>
      <c r="AB1193" s="4">
        <v>7</v>
      </c>
      <c r="AC1193" s="3"/>
      <c r="AD1193" s="3"/>
      <c r="AE1193" s="58"/>
      <c r="AF1193" s="3"/>
      <c r="AG1193" s="3"/>
      <c r="AI1193" s="76"/>
      <c r="AK1193" s="3"/>
      <c r="AM1193" s="4">
        <v>1</v>
      </c>
      <c r="AO1193" s="4">
        <v>1</v>
      </c>
    </row>
    <row r="1194" spans="1:41" s="4" customFormat="1" ht="14.25" customHeight="1">
      <c r="A1194" s="4" t="s">
        <v>86</v>
      </c>
      <c r="B1194" s="58">
        <v>31070111</v>
      </c>
      <c r="C1194" s="3" t="s">
        <v>1560</v>
      </c>
      <c r="D1194" s="3" t="s">
        <v>322</v>
      </c>
      <c r="E1194" s="3">
        <v>100</v>
      </c>
      <c r="F1194" s="4">
        <v>1</v>
      </c>
      <c r="G1194" s="3">
        <v>430155</v>
      </c>
      <c r="H1194" s="3">
        <v>37310</v>
      </c>
      <c r="I1194" s="3">
        <v>7626</v>
      </c>
      <c r="J1194" s="3">
        <v>350</v>
      </c>
      <c r="K1194" s="3">
        <v>340</v>
      </c>
      <c r="L1194" s="3">
        <v>2072</v>
      </c>
      <c r="M1194" s="3">
        <v>271</v>
      </c>
      <c r="N1194" s="3">
        <v>421</v>
      </c>
      <c r="O1194" s="4">
        <v>0</v>
      </c>
      <c r="P1194" s="3">
        <v>45015</v>
      </c>
      <c r="Q1194" s="3">
        <v>45025</v>
      </c>
      <c r="R1194" s="3">
        <v>45055</v>
      </c>
      <c r="S1194" s="3">
        <v>45075</v>
      </c>
      <c r="T1194" s="3"/>
      <c r="U1194" s="3" t="s">
        <v>1531</v>
      </c>
      <c r="V1194" s="4">
        <v>1004511</v>
      </c>
      <c r="W1194" s="3">
        <v>313004500</v>
      </c>
      <c r="X1194" s="4">
        <v>321004501</v>
      </c>
      <c r="Y1194" s="3" t="s">
        <v>1532</v>
      </c>
      <c r="Z1194" s="3"/>
      <c r="AA1194" s="3"/>
      <c r="AB1194" s="4">
        <v>45</v>
      </c>
      <c r="AC1194" s="3"/>
      <c r="AD1194" s="3"/>
      <c r="AE1194" s="65" t="s">
        <v>1561</v>
      </c>
      <c r="AF1194" s="3">
        <v>45075</v>
      </c>
      <c r="AG1194" s="3"/>
      <c r="AI1194" s="76"/>
      <c r="AK1194" s="3"/>
      <c r="AM1194" s="4">
        <v>2</v>
      </c>
      <c r="AO1194" s="4">
        <v>1</v>
      </c>
    </row>
    <row r="1195" spans="1:41" s="4" customFormat="1" ht="14.25" customHeight="1">
      <c r="A1195" s="4" t="s">
        <v>86</v>
      </c>
      <c r="B1195" s="58">
        <v>31070112</v>
      </c>
      <c r="C1195" s="3" t="s">
        <v>1562</v>
      </c>
      <c r="D1195" s="3" t="s">
        <v>320</v>
      </c>
      <c r="E1195" s="3">
        <v>100</v>
      </c>
      <c r="F1195" s="4">
        <v>1</v>
      </c>
      <c r="G1195" s="3">
        <v>416164</v>
      </c>
      <c r="H1195" s="3">
        <v>27337</v>
      </c>
      <c r="I1195" s="3">
        <v>10188</v>
      </c>
      <c r="J1195" s="3">
        <v>345</v>
      </c>
      <c r="K1195" s="3">
        <v>254</v>
      </c>
      <c r="L1195" s="3">
        <v>2032</v>
      </c>
      <c r="M1195" s="3">
        <v>256</v>
      </c>
      <c r="N1195" s="3">
        <v>636</v>
      </c>
      <c r="O1195" s="4">
        <v>0</v>
      </c>
      <c r="P1195" s="3">
        <v>42015</v>
      </c>
      <c r="Q1195" s="3">
        <v>42065</v>
      </c>
      <c r="R1195" s="3">
        <v>42035</v>
      </c>
      <c r="S1195" s="3"/>
      <c r="T1195" s="3"/>
      <c r="U1195" s="3" t="s">
        <v>1510</v>
      </c>
      <c r="V1195" s="4">
        <v>1004211</v>
      </c>
      <c r="W1195" s="3">
        <v>313004200</v>
      </c>
      <c r="X1195" s="4">
        <v>321004201</v>
      </c>
      <c r="Y1195" s="3" t="s">
        <v>1511</v>
      </c>
      <c r="Z1195" s="3"/>
      <c r="AA1195" s="3"/>
      <c r="AB1195" s="4">
        <v>42</v>
      </c>
      <c r="AC1195" s="3"/>
      <c r="AD1195" s="3"/>
      <c r="AE1195" s="58"/>
      <c r="AF1195" s="3"/>
      <c r="AG1195" s="3"/>
      <c r="AI1195" s="76"/>
      <c r="AK1195" s="3"/>
      <c r="AM1195" s="4">
        <v>1</v>
      </c>
      <c r="AO1195" s="4">
        <v>1</v>
      </c>
    </row>
    <row r="1196" spans="1:41" s="4" customFormat="1" ht="14.25" customHeight="1">
      <c r="A1196" s="4" t="s">
        <v>86</v>
      </c>
      <c r="B1196" s="58">
        <v>31070113</v>
      </c>
      <c r="C1196" s="3" t="s">
        <v>1563</v>
      </c>
      <c r="D1196" s="3" t="s">
        <v>225</v>
      </c>
      <c r="E1196" s="3">
        <v>100</v>
      </c>
      <c r="F1196" s="4">
        <v>1</v>
      </c>
      <c r="G1196" s="3">
        <v>416904</v>
      </c>
      <c r="H1196" s="3">
        <v>34829</v>
      </c>
      <c r="I1196" s="3">
        <v>8255</v>
      </c>
      <c r="J1196" s="3">
        <v>369</v>
      </c>
      <c r="K1196" s="3">
        <v>310</v>
      </c>
      <c r="L1196" s="3">
        <v>2292</v>
      </c>
      <c r="M1196" s="3">
        <v>191</v>
      </c>
      <c r="N1196" s="3">
        <v>476</v>
      </c>
      <c r="O1196" s="4">
        <v>0</v>
      </c>
      <c r="P1196" s="3">
        <v>7015</v>
      </c>
      <c r="Q1196" s="3">
        <v>7025</v>
      </c>
      <c r="R1196" s="3">
        <v>7035</v>
      </c>
      <c r="S1196" s="3" t="s">
        <v>576</v>
      </c>
      <c r="T1196" s="3"/>
      <c r="U1196" t="s">
        <v>577</v>
      </c>
      <c r="V1196" s="4">
        <v>1000711</v>
      </c>
      <c r="W1196" s="3" t="s">
        <v>227</v>
      </c>
      <c r="X1196" s="4" t="s">
        <v>578</v>
      </c>
      <c r="Y1196" s="3" t="s">
        <v>280</v>
      </c>
      <c r="Z1196" s="3"/>
      <c r="AA1196" s="3"/>
      <c r="AB1196" s="4">
        <v>7</v>
      </c>
      <c r="AC1196" s="3"/>
      <c r="AD1196" s="3"/>
      <c r="AE1196" s="58"/>
      <c r="AF1196" s="3"/>
      <c r="AG1196" s="3"/>
      <c r="AI1196" s="76"/>
      <c r="AK1196" s="3"/>
      <c r="AM1196" s="4">
        <v>1</v>
      </c>
      <c r="AO1196" s="4">
        <v>1</v>
      </c>
    </row>
    <row r="1197" spans="1:41" s="4" customFormat="1" ht="14.25" customHeight="1">
      <c r="A1197" s="4" t="s">
        <v>86</v>
      </c>
      <c r="B1197" s="58">
        <v>31070114</v>
      </c>
      <c r="C1197" s="61" t="s">
        <v>1564</v>
      </c>
      <c r="D1197" s="3" t="s">
        <v>173</v>
      </c>
      <c r="E1197" s="3">
        <v>100</v>
      </c>
      <c r="F1197" s="4">
        <v>1</v>
      </c>
      <c r="G1197" s="3">
        <v>369199</v>
      </c>
      <c r="H1197" s="3">
        <v>26932</v>
      </c>
      <c r="I1197" s="3">
        <v>8456</v>
      </c>
      <c r="J1197" s="3">
        <v>340</v>
      </c>
      <c r="K1197" s="3">
        <v>290</v>
      </c>
      <c r="L1197" s="3">
        <v>2212</v>
      </c>
      <c r="M1197" s="3">
        <v>191</v>
      </c>
      <c r="N1197" s="3">
        <v>451</v>
      </c>
      <c r="O1197" s="4">
        <v>0</v>
      </c>
      <c r="P1197" s="3">
        <v>19015</v>
      </c>
      <c r="Q1197" s="3">
        <v>19025</v>
      </c>
      <c r="R1197" s="3">
        <v>19035</v>
      </c>
      <c r="S1197" s="3"/>
      <c r="T1197" s="3"/>
      <c r="U1197" s="3" t="s">
        <v>441</v>
      </c>
      <c r="V1197" s="4">
        <v>1001911</v>
      </c>
      <c r="W1197" s="3" t="s">
        <v>175</v>
      </c>
      <c r="X1197" s="4" t="s">
        <v>442</v>
      </c>
      <c r="Y1197" s="3" t="s">
        <v>294</v>
      </c>
      <c r="Z1197" s="3"/>
      <c r="AA1197" s="3"/>
      <c r="AB1197" s="4">
        <v>19</v>
      </c>
      <c r="AC1197" s="3"/>
      <c r="AD1197" s="3"/>
      <c r="AE1197" s="58"/>
      <c r="AF1197" s="3"/>
      <c r="AG1197" s="3"/>
      <c r="AI1197" s="76"/>
      <c r="AK1197" s="3"/>
      <c r="AM1197" s="4">
        <v>1</v>
      </c>
      <c r="AO1197" s="4">
        <v>1</v>
      </c>
    </row>
    <row r="1198" spans="1:41" s="4" customFormat="1" ht="14.25" customHeight="1">
      <c r="A1198" s="4" t="s">
        <v>86</v>
      </c>
      <c r="B1198" s="65">
        <v>31070115</v>
      </c>
      <c r="C1198" s="3" t="s">
        <v>1565</v>
      </c>
      <c r="D1198" s="3" t="s">
        <v>165</v>
      </c>
      <c r="E1198" s="3">
        <v>100</v>
      </c>
      <c r="F1198" s="4">
        <v>1</v>
      </c>
      <c r="G1198" s="3">
        <v>316179</v>
      </c>
      <c r="H1198" s="3">
        <v>35336</v>
      </c>
      <c r="I1198" s="3">
        <v>6606</v>
      </c>
      <c r="J1198" s="3">
        <v>363</v>
      </c>
      <c r="K1198" s="3">
        <v>314</v>
      </c>
      <c r="L1198" s="3">
        <v>2032</v>
      </c>
      <c r="M1198" s="3">
        <v>271</v>
      </c>
      <c r="N1198" s="3">
        <v>446</v>
      </c>
      <c r="O1198" s="4">
        <v>0</v>
      </c>
      <c r="P1198" s="3">
        <v>14015</v>
      </c>
      <c r="Q1198" s="3">
        <v>14025</v>
      </c>
      <c r="R1198" s="3">
        <v>14035</v>
      </c>
      <c r="S1198" s="3" t="s">
        <v>576</v>
      </c>
      <c r="T1198" s="3"/>
      <c r="U1198" s="61" t="s">
        <v>486</v>
      </c>
      <c r="V1198" s="4">
        <v>1001411</v>
      </c>
      <c r="W1198" s="3" t="s">
        <v>167</v>
      </c>
      <c r="X1198" s="4" t="s">
        <v>487</v>
      </c>
      <c r="Y1198" s="3" t="s">
        <v>288</v>
      </c>
      <c r="Z1198" s="3"/>
      <c r="AA1198" s="3"/>
      <c r="AB1198" s="4">
        <v>14</v>
      </c>
      <c r="AC1198" s="3"/>
      <c r="AD1198" s="3"/>
      <c r="AE1198" s="65"/>
      <c r="AF1198" s="3"/>
      <c r="AG1198" s="3"/>
      <c r="AI1198" s="76"/>
      <c r="AK1198" s="3"/>
      <c r="AM1198" s="4">
        <v>2</v>
      </c>
      <c r="AO1198" s="4">
        <v>1</v>
      </c>
    </row>
    <row r="1199" spans="1:41" s="4" customFormat="1" ht="14.25" customHeight="1">
      <c r="A1199" s="4" t="s">
        <v>86</v>
      </c>
      <c r="B1199" s="58">
        <v>31070116</v>
      </c>
      <c r="C1199" s="3" t="s">
        <v>1566</v>
      </c>
      <c r="D1199" s="3" t="s">
        <v>240</v>
      </c>
      <c r="E1199" s="3">
        <v>100</v>
      </c>
      <c r="F1199" s="4">
        <v>1</v>
      </c>
      <c r="G1199" s="3">
        <v>348067</v>
      </c>
      <c r="H1199" s="3">
        <v>26500</v>
      </c>
      <c r="I1199" s="3">
        <v>8116</v>
      </c>
      <c r="J1199" s="3">
        <v>414</v>
      </c>
      <c r="K1199" s="3">
        <v>256</v>
      </c>
      <c r="L1199" s="3">
        <v>1972</v>
      </c>
      <c r="M1199" s="3">
        <v>296</v>
      </c>
      <c r="N1199" s="3">
        <v>441</v>
      </c>
      <c r="O1199" s="4">
        <v>0</v>
      </c>
      <c r="P1199" s="3">
        <v>25015</v>
      </c>
      <c r="Q1199" s="3">
        <v>25025</v>
      </c>
      <c r="R1199" s="3">
        <v>25035</v>
      </c>
      <c r="S1199" s="3"/>
      <c r="T1199" s="3"/>
      <c r="U1199" s="61" t="s">
        <v>458</v>
      </c>
      <c r="V1199" s="4">
        <v>1002511</v>
      </c>
      <c r="W1199" s="3">
        <v>313002500</v>
      </c>
      <c r="X1199" s="4">
        <v>321002501</v>
      </c>
      <c r="Y1199" s="3" t="s">
        <v>300</v>
      </c>
      <c r="Z1199" s="3"/>
      <c r="AA1199" s="3"/>
      <c r="AB1199" s="4">
        <v>25</v>
      </c>
      <c r="AC1199" s="3"/>
      <c r="AD1199" s="3"/>
      <c r="AE1199" s="58"/>
      <c r="AF1199" s="3"/>
      <c r="AG1199" s="3"/>
      <c r="AI1199" s="76"/>
      <c r="AK1199" s="3"/>
      <c r="AM1199" s="4">
        <v>4</v>
      </c>
      <c r="AO1199" s="4">
        <v>1</v>
      </c>
    </row>
    <row r="1200" spans="1:41" s="4" customFormat="1" ht="14.25" customHeight="1">
      <c r="A1200" s="4" t="s">
        <v>86</v>
      </c>
      <c r="B1200" s="58">
        <v>31070211</v>
      </c>
      <c r="C1200" s="3" t="s">
        <v>1567</v>
      </c>
      <c r="D1200" s="3" t="s">
        <v>150</v>
      </c>
      <c r="E1200" s="3">
        <v>100</v>
      </c>
      <c r="F1200" s="4">
        <v>1</v>
      </c>
      <c r="G1200" s="3">
        <v>514197</v>
      </c>
      <c r="H1200" s="3">
        <v>37071</v>
      </c>
      <c r="I1200" s="3">
        <v>7940</v>
      </c>
      <c r="J1200" s="3">
        <v>348</v>
      </c>
      <c r="K1200" s="3">
        <v>328</v>
      </c>
      <c r="L1200" s="3">
        <v>2092</v>
      </c>
      <c r="M1200" s="3">
        <v>316</v>
      </c>
      <c r="N1200" s="3">
        <v>486</v>
      </c>
      <c r="O1200" s="4">
        <v>0</v>
      </c>
      <c r="P1200" s="3">
        <v>8015</v>
      </c>
      <c r="Q1200" s="3">
        <v>8025</v>
      </c>
      <c r="R1200" s="3">
        <v>8035</v>
      </c>
      <c r="S1200" s="3">
        <v>8055</v>
      </c>
      <c r="T1200" s="3"/>
      <c r="U1200" s="61" t="s">
        <v>477</v>
      </c>
      <c r="V1200" s="4">
        <v>1000811</v>
      </c>
      <c r="W1200" s="3" t="s">
        <v>152</v>
      </c>
      <c r="X1200" s="4" t="s">
        <v>452</v>
      </c>
      <c r="Y1200" s="3" t="s">
        <v>281</v>
      </c>
      <c r="Z1200" s="3"/>
      <c r="AA1200" s="3"/>
      <c r="AB1200" s="4">
        <v>8</v>
      </c>
      <c r="AC1200" s="3"/>
      <c r="AD1200" s="3"/>
      <c r="AE1200" s="58" t="s">
        <v>1068</v>
      </c>
      <c r="AF1200" s="3">
        <v>8055</v>
      </c>
      <c r="AG1200" s="3"/>
      <c r="AI1200" s="76"/>
      <c r="AK1200" s="3"/>
      <c r="AM1200" s="4">
        <v>4</v>
      </c>
      <c r="AO1200" s="4">
        <v>1</v>
      </c>
    </row>
    <row r="1201" spans="1:41" s="4" customFormat="1" ht="14.25" customHeight="1">
      <c r="A1201" s="4" t="s">
        <v>86</v>
      </c>
      <c r="B1201" s="58">
        <v>31070212</v>
      </c>
      <c r="C1201" s="3" t="s">
        <v>1568</v>
      </c>
      <c r="D1201" s="3" t="s">
        <v>97</v>
      </c>
      <c r="E1201" s="3">
        <v>100</v>
      </c>
      <c r="F1201" s="4">
        <v>1</v>
      </c>
      <c r="G1201" s="3">
        <v>454147</v>
      </c>
      <c r="H1201" s="3">
        <v>34978</v>
      </c>
      <c r="I1201" s="3">
        <v>7237</v>
      </c>
      <c r="J1201" s="3">
        <v>384</v>
      </c>
      <c r="K1201" s="3">
        <v>210</v>
      </c>
      <c r="L1201" s="3">
        <v>2052</v>
      </c>
      <c r="M1201" s="3">
        <v>426</v>
      </c>
      <c r="N1201" s="3">
        <v>446</v>
      </c>
      <c r="O1201" s="4">
        <v>0</v>
      </c>
      <c r="P1201" s="3">
        <v>17015</v>
      </c>
      <c r="Q1201" s="3">
        <v>17025</v>
      </c>
      <c r="R1201" s="3">
        <v>17035</v>
      </c>
      <c r="S1201" s="3"/>
      <c r="T1201" s="3"/>
      <c r="U1201" s="3" t="s">
        <v>455</v>
      </c>
      <c r="V1201" s="4">
        <v>1001711</v>
      </c>
      <c r="W1201" s="3">
        <v>313001700</v>
      </c>
      <c r="X1201" s="4">
        <v>321001701</v>
      </c>
      <c r="Y1201" s="3" t="s">
        <v>293</v>
      </c>
      <c r="Z1201" s="3"/>
      <c r="AA1201" s="3"/>
      <c r="AB1201" s="4">
        <v>17</v>
      </c>
      <c r="AC1201" s="3"/>
      <c r="AD1201" s="3"/>
      <c r="AE1201" s="58"/>
      <c r="AF1201" s="3"/>
      <c r="AG1201" s="3"/>
      <c r="AI1201" s="76"/>
      <c r="AK1201" s="3"/>
      <c r="AM1201" s="4">
        <v>4</v>
      </c>
      <c r="AO1201" s="4">
        <v>1</v>
      </c>
    </row>
    <row r="1202" spans="1:41" s="4" customFormat="1" ht="14.25" customHeight="1">
      <c r="A1202" s="4" t="s">
        <v>86</v>
      </c>
      <c r="B1202" s="58">
        <v>31070213</v>
      </c>
      <c r="C1202" s="3" t="s">
        <v>1569</v>
      </c>
      <c r="D1202" s="3" t="s">
        <v>246</v>
      </c>
      <c r="E1202" s="3">
        <v>100</v>
      </c>
      <c r="F1202" s="4">
        <v>1</v>
      </c>
      <c r="G1202" s="3">
        <v>314363</v>
      </c>
      <c r="H1202" s="3">
        <v>18786</v>
      </c>
      <c r="I1202" s="3">
        <v>6985</v>
      </c>
      <c r="J1202" s="3">
        <v>401</v>
      </c>
      <c r="K1202" s="3">
        <v>221</v>
      </c>
      <c r="L1202" s="3">
        <v>1912</v>
      </c>
      <c r="M1202" s="3">
        <v>381</v>
      </c>
      <c r="N1202" s="3">
        <v>421</v>
      </c>
      <c r="O1202" s="4">
        <v>0</v>
      </c>
      <c r="P1202" s="3">
        <v>36015</v>
      </c>
      <c r="Q1202" s="3">
        <v>36055</v>
      </c>
      <c r="R1202" s="3">
        <v>36035</v>
      </c>
      <c r="S1202" s="3"/>
      <c r="T1202" s="3"/>
      <c r="U1202" s="3" t="s">
        <v>573</v>
      </c>
      <c r="V1202" s="4">
        <v>1003611</v>
      </c>
      <c r="W1202" s="3">
        <v>313003600</v>
      </c>
      <c r="X1202" s="4">
        <v>321003601</v>
      </c>
      <c r="Y1202" s="3" t="s">
        <v>313</v>
      </c>
      <c r="Z1202" s="3"/>
      <c r="AA1202" s="3"/>
      <c r="AB1202" s="4">
        <v>36</v>
      </c>
      <c r="AC1202" s="3"/>
      <c r="AD1202" s="3"/>
      <c r="AE1202" s="58"/>
      <c r="AF1202" s="3"/>
      <c r="AG1202" s="3"/>
      <c r="AI1202" s="76"/>
      <c r="AK1202" s="3"/>
      <c r="AM1202" s="4">
        <v>4</v>
      </c>
      <c r="AO1202" s="4">
        <v>1</v>
      </c>
    </row>
    <row r="1203" spans="1:41" s="4" customFormat="1" ht="14.25" customHeight="1">
      <c r="A1203" s="3" t="s">
        <v>86</v>
      </c>
      <c r="B1203" s="58">
        <v>31070214</v>
      </c>
      <c r="C1203" s="61" t="s">
        <v>1570</v>
      </c>
      <c r="D1203" s="3" t="s">
        <v>95</v>
      </c>
      <c r="E1203" s="3">
        <v>100</v>
      </c>
      <c r="F1203" s="3">
        <v>1</v>
      </c>
      <c r="G1203" s="3">
        <v>396711</v>
      </c>
      <c r="H1203" s="3">
        <v>33128</v>
      </c>
      <c r="I1203" s="3">
        <v>7237</v>
      </c>
      <c r="J1203" s="3">
        <v>388</v>
      </c>
      <c r="K1203" s="3">
        <v>244</v>
      </c>
      <c r="L1203" s="3">
        <v>2212</v>
      </c>
      <c r="M1203" s="3">
        <v>261</v>
      </c>
      <c r="N1203" s="3">
        <v>441</v>
      </c>
      <c r="O1203" s="4">
        <v>0</v>
      </c>
      <c r="P1203" s="3">
        <v>40015</v>
      </c>
      <c r="Q1203" s="3">
        <v>40075</v>
      </c>
      <c r="R1203" s="3">
        <v>40065</v>
      </c>
      <c r="S1203" s="3"/>
      <c r="T1203" s="3"/>
      <c r="U1203" s="3" t="s">
        <v>623</v>
      </c>
      <c r="V1203" s="3">
        <v>1004011</v>
      </c>
      <c r="W1203" s="3">
        <v>313004000</v>
      </c>
      <c r="X1203" s="3">
        <v>321004001</v>
      </c>
      <c r="Y1203" s="3" t="s">
        <v>318</v>
      </c>
      <c r="Z1203" s="3"/>
      <c r="AA1203" s="3"/>
      <c r="AB1203" s="3">
        <v>40</v>
      </c>
      <c r="AE1203" s="72" t="s">
        <v>1056</v>
      </c>
      <c r="AF1203" s="72"/>
      <c r="AI1203" s="76"/>
      <c r="AK1203" s="3"/>
      <c r="AM1203" s="4">
        <v>4</v>
      </c>
      <c r="AO1203" s="4">
        <v>1</v>
      </c>
    </row>
    <row r="1204" spans="1:41" s="4" customFormat="1" ht="14.25" customHeight="1">
      <c r="A1204" s="4" t="s">
        <v>86</v>
      </c>
      <c r="B1204" s="58">
        <v>31070215</v>
      </c>
      <c r="C1204" s="3" t="s">
        <v>1571</v>
      </c>
      <c r="D1204" s="3" t="s">
        <v>225</v>
      </c>
      <c r="E1204" s="3">
        <v>100</v>
      </c>
      <c r="F1204" s="4">
        <v>1</v>
      </c>
      <c r="G1204" s="3">
        <v>484379</v>
      </c>
      <c r="H1204" s="3">
        <v>38439</v>
      </c>
      <c r="I1204" s="3">
        <v>8255</v>
      </c>
      <c r="J1204" s="3">
        <v>369</v>
      </c>
      <c r="K1204" s="3">
        <v>310</v>
      </c>
      <c r="L1204" s="3">
        <v>2292</v>
      </c>
      <c r="M1204" s="3">
        <v>191</v>
      </c>
      <c r="N1204" s="3">
        <v>476</v>
      </c>
      <c r="O1204" s="4">
        <v>0</v>
      </c>
      <c r="P1204" s="3">
        <v>7015</v>
      </c>
      <c r="Q1204" s="3">
        <v>7025</v>
      </c>
      <c r="R1204" s="3">
        <v>7035</v>
      </c>
      <c r="S1204" s="3" t="s">
        <v>576</v>
      </c>
      <c r="T1204" s="3"/>
      <c r="U1204" t="s">
        <v>577</v>
      </c>
      <c r="V1204" s="4">
        <v>1000711</v>
      </c>
      <c r="W1204" s="3" t="s">
        <v>227</v>
      </c>
      <c r="X1204" s="4" t="s">
        <v>578</v>
      </c>
      <c r="Y1204" s="3" t="s">
        <v>280</v>
      </c>
      <c r="Z1204" s="3"/>
      <c r="AA1204" s="3"/>
      <c r="AB1204" s="4">
        <v>7</v>
      </c>
      <c r="AC1204" s="3"/>
      <c r="AD1204" s="3"/>
      <c r="AE1204" s="65"/>
      <c r="AF1204" s="3"/>
      <c r="AG1204" s="3"/>
      <c r="AI1204" s="76"/>
      <c r="AK1204" s="3"/>
      <c r="AM1204" s="4">
        <v>1</v>
      </c>
      <c r="AO1204" s="4">
        <v>1</v>
      </c>
    </row>
    <row r="1205" spans="1:41" s="4" customFormat="1" ht="14.25" customHeight="1">
      <c r="A1205" s="4" t="s">
        <v>86</v>
      </c>
      <c r="B1205" s="58">
        <v>31080111</v>
      </c>
      <c r="C1205" s="3" t="s">
        <v>1572</v>
      </c>
      <c r="D1205" s="3" t="s">
        <v>325</v>
      </c>
      <c r="E1205" s="3">
        <v>100</v>
      </c>
      <c r="F1205" s="4">
        <v>1</v>
      </c>
      <c r="G1205" s="3">
        <v>394905</v>
      </c>
      <c r="H1205" s="3">
        <v>40250</v>
      </c>
      <c r="I1205" s="3">
        <v>7940</v>
      </c>
      <c r="J1205" s="3">
        <v>369</v>
      </c>
      <c r="K1205" s="3">
        <v>290</v>
      </c>
      <c r="L1205" s="3">
        <v>2072</v>
      </c>
      <c r="M1205" s="3">
        <v>271</v>
      </c>
      <c r="N1205" s="3">
        <v>436</v>
      </c>
      <c r="O1205" s="4">
        <v>0</v>
      </c>
      <c r="P1205" s="3">
        <v>49015</v>
      </c>
      <c r="Q1205" s="3">
        <v>49025</v>
      </c>
      <c r="R1205" s="3">
        <v>49035</v>
      </c>
      <c r="S1205" s="3">
        <v>49055</v>
      </c>
      <c r="T1205" s="3"/>
      <c r="U1205" s="61" t="s">
        <v>1573</v>
      </c>
      <c r="V1205" s="4">
        <v>1004911</v>
      </c>
      <c r="W1205" s="3">
        <v>313004900</v>
      </c>
      <c r="X1205" s="4">
        <v>321004901</v>
      </c>
      <c r="Y1205" s="3" t="s">
        <v>1574</v>
      </c>
      <c r="Z1205" s="3"/>
      <c r="AA1205" s="3"/>
      <c r="AB1205" s="4">
        <v>49</v>
      </c>
      <c r="AC1205" s="3"/>
      <c r="AD1205" s="3"/>
      <c r="AE1205" s="58" t="s">
        <v>1575</v>
      </c>
      <c r="AF1205" s="3">
        <v>49055</v>
      </c>
      <c r="AG1205" s="3"/>
      <c r="AI1205" s="76"/>
      <c r="AK1205" s="3"/>
      <c r="AM1205" s="4">
        <v>2</v>
      </c>
      <c r="AO1205" s="4">
        <v>1</v>
      </c>
    </row>
    <row r="1206" spans="1:41" s="4" customFormat="1" ht="14.25" customHeight="1">
      <c r="A1206" s="4" t="s">
        <v>86</v>
      </c>
      <c r="B1206" s="58">
        <v>31080112</v>
      </c>
      <c r="C1206" s="3" t="s">
        <v>1576</v>
      </c>
      <c r="D1206" s="3" t="s">
        <v>184</v>
      </c>
      <c r="E1206" s="3">
        <v>100</v>
      </c>
      <c r="F1206" s="4">
        <v>1</v>
      </c>
      <c r="G1206" s="3">
        <v>346648</v>
      </c>
      <c r="H1206" s="3">
        <v>24128</v>
      </c>
      <c r="I1206" s="3">
        <v>8727</v>
      </c>
      <c r="J1206" s="3">
        <v>394</v>
      </c>
      <c r="K1206" s="3">
        <v>290</v>
      </c>
      <c r="L1206" s="3">
        <v>2012</v>
      </c>
      <c r="M1206" s="3">
        <v>191</v>
      </c>
      <c r="N1206" s="3">
        <v>531</v>
      </c>
      <c r="O1206" s="4">
        <v>0</v>
      </c>
      <c r="P1206" s="3">
        <v>16015</v>
      </c>
      <c r="Q1206" s="3">
        <v>16025</v>
      </c>
      <c r="R1206" s="3">
        <v>16035</v>
      </c>
      <c r="S1206" s="3"/>
      <c r="T1206" s="3"/>
      <c r="U1206" s="3" t="s">
        <v>438</v>
      </c>
      <c r="V1206" s="4">
        <v>1001611</v>
      </c>
      <c r="W1206" s="3" t="s">
        <v>186</v>
      </c>
      <c r="X1206" s="4" t="s">
        <v>439</v>
      </c>
      <c r="Y1206" s="3" t="s">
        <v>291</v>
      </c>
      <c r="Z1206" s="3"/>
      <c r="AA1206" s="3"/>
      <c r="AB1206" s="4">
        <v>16</v>
      </c>
      <c r="AC1206" s="3"/>
      <c r="AD1206" s="3"/>
      <c r="AE1206" s="65"/>
      <c r="AF1206" s="3"/>
      <c r="AG1206" s="3"/>
      <c r="AI1206" s="76"/>
      <c r="AK1206" s="3"/>
      <c r="AM1206" s="4">
        <v>1</v>
      </c>
      <c r="AO1206" s="4">
        <v>1</v>
      </c>
    </row>
    <row r="1207" spans="1:41" s="4" customFormat="1" ht="14.25" customHeight="1">
      <c r="A1207" s="4" t="s">
        <v>86</v>
      </c>
      <c r="B1207" s="58">
        <v>31080113</v>
      </c>
      <c r="C1207" s="3" t="s">
        <v>1577</v>
      </c>
      <c r="D1207" s="3" t="s">
        <v>150</v>
      </c>
      <c r="E1207" s="3">
        <v>100</v>
      </c>
      <c r="F1207" s="4">
        <v>1</v>
      </c>
      <c r="G1207" s="3">
        <v>422463</v>
      </c>
      <c r="H1207" s="3">
        <v>33938</v>
      </c>
      <c r="I1207" s="3">
        <v>7940</v>
      </c>
      <c r="J1207" s="3">
        <v>348</v>
      </c>
      <c r="K1207" s="3">
        <v>328</v>
      </c>
      <c r="L1207" s="3">
        <v>2092</v>
      </c>
      <c r="M1207" s="3">
        <v>316</v>
      </c>
      <c r="N1207" s="3">
        <v>486</v>
      </c>
      <c r="O1207" s="4">
        <v>0</v>
      </c>
      <c r="P1207" s="3">
        <v>8015</v>
      </c>
      <c r="Q1207" s="3">
        <v>8025</v>
      </c>
      <c r="R1207" s="3">
        <v>8035</v>
      </c>
      <c r="S1207" s="3"/>
      <c r="T1207" s="3"/>
      <c r="U1207" s="3" t="s">
        <v>455</v>
      </c>
      <c r="V1207" s="4">
        <v>1000811</v>
      </c>
      <c r="W1207" s="3" t="s">
        <v>152</v>
      </c>
      <c r="X1207" s="4" t="s">
        <v>452</v>
      </c>
      <c r="Y1207" s="3" t="s">
        <v>281</v>
      </c>
      <c r="Z1207" s="3"/>
      <c r="AA1207" s="3"/>
      <c r="AB1207" s="4">
        <v>8</v>
      </c>
      <c r="AC1207" s="3"/>
      <c r="AD1207" s="3"/>
      <c r="AE1207" s="58"/>
      <c r="AF1207" s="3"/>
      <c r="AG1207" s="3"/>
      <c r="AI1207" s="76"/>
      <c r="AK1207" s="3"/>
      <c r="AM1207" s="4">
        <v>4</v>
      </c>
      <c r="AO1207" s="4">
        <v>1</v>
      </c>
    </row>
    <row r="1208" spans="1:41" s="4" customFormat="1" ht="14.25" customHeight="1">
      <c r="A1208" s="4" t="s">
        <v>86</v>
      </c>
      <c r="B1208" s="58">
        <v>31080114</v>
      </c>
      <c r="C1208" s="3" t="s">
        <v>1578</v>
      </c>
      <c r="D1208" s="3" t="s">
        <v>178</v>
      </c>
      <c r="E1208" s="3">
        <v>100</v>
      </c>
      <c r="F1208" s="4">
        <v>1</v>
      </c>
      <c r="G1208" s="3">
        <v>394156</v>
      </c>
      <c r="H1208" s="3">
        <v>38136</v>
      </c>
      <c r="I1208" s="3">
        <v>8887</v>
      </c>
      <c r="J1208" s="3">
        <v>357</v>
      </c>
      <c r="K1208" s="3">
        <v>328</v>
      </c>
      <c r="L1208" s="3">
        <v>2112</v>
      </c>
      <c r="M1208" s="3">
        <v>326</v>
      </c>
      <c r="N1208" s="3">
        <v>471</v>
      </c>
      <c r="O1208" s="4">
        <v>0</v>
      </c>
      <c r="P1208" s="3">
        <v>4015</v>
      </c>
      <c r="Q1208" s="3">
        <v>4025</v>
      </c>
      <c r="R1208" s="3">
        <v>4035</v>
      </c>
      <c r="S1208" s="3"/>
      <c r="T1208" s="3"/>
      <c r="U1208" s="3" t="s">
        <v>455</v>
      </c>
      <c r="V1208" s="4">
        <v>1000411</v>
      </c>
      <c r="W1208" s="3" t="s">
        <v>180</v>
      </c>
      <c r="X1208" s="4" t="s">
        <v>536</v>
      </c>
      <c r="Y1208" s="3" t="s">
        <v>276</v>
      </c>
      <c r="Z1208" s="3"/>
      <c r="AA1208" s="3"/>
      <c r="AB1208" s="4">
        <v>4</v>
      </c>
      <c r="AC1208" s="3"/>
      <c r="AD1208" s="3"/>
      <c r="AE1208" s="58"/>
      <c r="AF1208" s="3"/>
      <c r="AG1208" s="3"/>
      <c r="AI1208" s="76"/>
      <c r="AK1208" s="3"/>
      <c r="AM1208" s="4">
        <v>4</v>
      </c>
      <c r="AO1208" s="4">
        <v>1</v>
      </c>
    </row>
    <row r="1209" spans="1:41" s="4" customFormat="1" ht="14.25" customHeight="1">
      <c r="A1209" s="4" t="s">
        <v>86</v>
      </c>
      <c r="B1209" s="58">
        <v>31080115</v>
      </c>
      <c r="C1209" s="3" t="s">
        <v>1579</v>
      </c>
      <c r="D1209" s="3" t="s">
        <v>225</v>
      </c>
      <c r="E1209" s="3">
        <v>100</v>
      </c>
      <c r="F1209" s="4">
        <v>1</v>
      </c>
      <c r="G1209" s="3">
        <v>421723</v>
      </c>
      <c r="H1209" s="3">
        <v>35190</v>
      </c>
      <c r="I1209" s="3">
        <v>8255</v>
      </c>
      <c r="J1209" s="3">
        <v>369</v>
      </c>
      <c r="K1209" s="3">
        <v>310</v>
      </c>
      <c r="L1209" s="3">
        <v>2292</v>
      </c>
      <c r="M1209" s="3">
        <v>191</v>
      </c>
      <c r="N1209" s="3">
        <v>476</v>
      </c>
      <c r="O1209" s="4">
        <v>0</v>
      </c>
      <c r="P1209" s="3">
        <v>7015</v>
      </c>
      <c r="Q1209" s="3">
        <v>7025</v>
      </c>
      <c r="R1209" s="3">
        <v>7035</v>
      </c>
      <c r="S1209" s="3" t="s">
        <v>576</v>
      </c>
      <c r="T1209" s="3"/>
      <c r="U1209" t="s">
        <v>577</v>
      </c>
      <c r="V1209" s="4">
        <v>1000711</v>
      </c>
      <c r="W1209" s="3" t="s">
        <v>227</v>
      </c>
      <c r="X1209" s="4" t="s">
        <v>578</v>
      </c>
      <c r="Y1209" s="3" t="s">
        <v>280</v>
      </c>
      <c r="Z1209" s="3"/>
      <c r="AA1209" s="3"/>
      <c r="AB1209" s="4">
        <v>7</v>
      </c>
      <c r="AC1209" s="3"/>
      <c r="AD1209" s="3"/>
      <c r="AE1209" s="58"/>
      <c r="AF1209" s="3"/>
      <c r="AG1209" s="3"/>
      <c r="AI1209" s="76"/>
      <c r="AK1209" s="3"/>
      <c r="AM1209" s="4">
        <v>1</v>
      </c>
      <c r="AO1209" s="4">
        <v>1</v>
      </c>
    </row>
    <row r="1210" spans="1:41" s="4" customFormat="1" ht="14.25" customHeight="1">
      <c r="A1210" s="4" t="s">
        <v>86</v>
      </c>
      <c r="B1210" s="58">
        <v>31080116</v>
      </c>
      <c r="C1210" s="3" t="s">
        <v>1580</v>
      </c>
      <c r="D1210" s="3" t="s">
        <v>168</v>
      </c>
      <c r="E1210" s="3">
        <v>100</v>
      </c>
      <c r="F1210" s="4">
        <v>1</v>
      </c>
      <c r="G1210" s="3">
        <v>372780</v>
      </c>
      <c r="H1210" s="3">
        <v>33447</v>
      </c>
      <c r="I1210" s="3">
        <v>6921</v>
      </c>
      <c r="J1210" s="3">
        <v>359</v>
      </c>
      <c r="K1210" s="3">
        <v>256</v>
      </c>
      <c r="L1210" s="3">
        <v>2212</v>
      </c>
      <c r="M1210" s="3">
        <v>191</v>
      </c>
      <c r="N1210" s="3">
        <v>461</v>
      </c>
      <c r="O1210" s="4">
        <v>0</v>
      </c>
      <c r="P1210" s="3">
        <v>15015</v>
      </c>
      <c r="Q1210" s="3">
        <v>15025</v>
      </c>
      <c r="R1210" s="3">
        <v>15035</v>
      </c>
      <c r="S1210" s="3"/>
      <c r="T1210" s="3"/>
      <c r="U1210" s="3" t="s">
        <v>455</v>
      </c>
      <c r="V1210" s="4">
        <v>1001511</v>
      </c>
      <c r="W1210" s="3" t="s">
        <v>170</v>
      </c>
      <c r="X1210" s="4" t="s">
        <v>491</v>
      </c>
      <c r="Y1210" s="3" t="s">
        <v>290</v>
      </c>
      <c r="Z1210" s="3"/>
      <c r="AA1210" s="3"/>
      <c r="AB1210" s="4">
        <v>15</v>
      </c>
      <c r="AC1210" s="3"/>
      <c r="AD1210" s="3"/>
      <c r="AE1210" s="58"/>
      <c r="AF1210" s="3"/>
      <c r="AG1210" s="3"/>
      <c r="AI1210" s="76"/>
      <c r="AK1210" s="3"/>
      <c r="AM1210" s="4">
        <v>3</v>
      </c>
      <c r="AO1210" s="4">
        <v>1</v>
      </c>
    </row>
    <row r="1211" spans="1:41" s="4" customFormat="1" ht="14.25" customHeight="1">
      <c r="A1211" s="3" t="s">
        <v>86</v>
      </c>
      <c r="B1211" s="58">
        <v>31080211</v>
      </c>
      <c r="C1211" s="61" t="s">
        <v>1581</v>
      </c>
      <c r="D1211" s="3" t="s">
        <v>325</v>
      </c>
      <c r="E1211" s="3">
        <v>100</v>
      </c>
      <c r="F1211" s="3">
        <v>1</v>
      </c>
      <c r="G1211" s="3">
        <v>485169</v>
      </c>
      <c r="H1211" s="3">
        <v>44379</v>
      </c>
      <c r="I1211" s="3">
        <v>7940</v>
      </c>
      <c r="J1211" s="3">
        <v>369</v>
      </c>
      <c r="K1211" s="3">
        <v>290</v>
      </c>
      <c r="L1211" s="3">
        <v>2072</v>
      </c>
      <c r="M1211" s="3">
        <v>271</v>
      </c>
      <c r="N1211" s="3">
        <v>436</v>
      </c>
      <c r="O1211" s="4">
        <v>0</v>
      </c>
      <c r="P1211" s="3">
        <v>49015</v>
      </c>
      <c r="Q1211" s="3">
        <v>49025</v>
      </c>
      <c r="R1211" s="3">
        <v>49035</v>
      </c>
      <c r="S1211" s="3">
        <v>49055</v>
      </c>
      <c r="T1211" s="3"/>
      <c r="U1211" s="3" t="s">
        <v>1573</v>
      </c>
      <c r="V1211" s="3">
        <v>1004911</v>
      </c>
      <c r="W1211" s="3">
        <v>313004900</v>
      </c>
      <c r="X1211" s="3">
        <v>321004901</v>
      </c>
      <c r="Y1211" s="3" t="s">
        <v>1574</v>
      </c>
      <c r="Z1211" s="3"/>
      <c r="AA1211" s="3"/>
      <c r="AB1211" s="3">
        <v>49</v>
      </c>
      <c r="AE1211" s="72" t="s">
        <v>1575</v>
      </c>
      <c r="AF1211" s="72">
        <v>49055</v>
      </c>
      <c r="AI1211" s="76"/>
      <c r="AK1211" s="3"/>
      <c r="AM1211" s="4">
        <v>4</v>
      </c>
      <c r="AO1211" s="4">
        <v>1</v>
      </c>
    </row>
    <row r="1212" spans="1:41" s="4" customFormat="1" ht="14.25" customHeight="1">
      <c r="A1212" s="4" t="s">
        <v>86</v>
      </c>
      <c r="B1212" s="58">
        <v>31080212</v>
      </c>
      <c r="C1212" s="3" t="s">
        <v>1582</v>
      </c>
      <c r="D1212" s="3" t="s">
        <v>231</v>
      </c>
      <c r="E1212" s="3">
        <v>100</v>
      </c>
      <c r="F1212" s="4">
        <v>1</v>
      </c>
      <c r="G1212" s="3">
        <v>606063</v>
      </c>
      <c r="H1212" s="3">
        <v>29089</v>
      </c>
      <c r="I1212" s="3">
        <v>7810</v>
      </c>
      <c r="J1212" s="3">
        <v>358</v>
      </c>
      <c r="K1212" s="3">
        <v>250</v>
      </c>
      <c r="L1212" s="3">
        <v>1812</v>
      </c>
      <c r="M1212" s="3">
        <v>191</v>
      </c>
      <c r="N1212" s="3">
        <v>461</v>
      </c>
      <c r="O1212" s="4">
        <v>0</v>
      </c>
      <c r="P1212" s="3">
        <v>20015</v>
      </c>
      <c r="Q1212" s="3">
        <v>20025</v>
      </c>
      <c r="R1212" s="3">
        <v>20035</v>
      </c>
      <c r="S1212" s="3"/>
      <c r="T1212" s="3"/>
      <c r="U1212" s="3" t="s">
        <v>444</v>
      </c>
      <c r="V1212" s="4">
        <v>1002011</v>
      </c>
      <c r="W1212" s="3">
        <v>313002000</v>
      </c>
      <c r="X1212" s="4">
        <v>321002001</v>
      </c>
      <c r="Y1212" s="3" t="s">
        <v>294</v>
      </c>
      <c r="Z1212" s="3"/>
      <c r="AA1212" s="3"/>
      <c r="AB1212" s="4">
        <v>20</v>
      </c>
      <c r="AC1212" s="3"/>
      <c r="AD1212" s="3"/>
      <c r="AE1212" s="65"/>
      <c r="AF1212" s="3"/>
      <c r="AG1212" s="3"/>
      <c r="AI1212" s="76"/>
      <c r="AK1212" s="3"/>
      <c r="AM1212" s="4">
        <v>3</v>
      </c>
      <c r="AO1212" s="4">
        <v>1</v>
      </c>
    </row>
    <row r="1213" spans="1:41" s="4" customFormat="1" ht="14.25" customHeight="1">
      <c r="A1213" s="4" t="s">
        <v>86</v>
      </c>
      <c r="B1213" s="58">
        <v>31080213</v>
      </c>
      <c r="C1213" s="3" t="s">
        <v>1583</v>
      </c>
      <c r="D1213" s="3" t="s">
        <v>219</v>
      </c>
      <c r="E1213" s="3">
        <v>100</v>
      </c>
      <c r="F1213" s="4">
        <v>1</v>
      </c>
      <c r="G1213" s="3">
        <v>347509</v>
      </c>
      <c r="H1213" s="3">
        <v>23645</v>
      </c>
      <c r="I1213" s="3">
        <v>7932</v>
      </c>
      <c r="J1213" s="3">
        <v>339</v>
      </c>
      <c r="K1213" s="3">
        <v>256</v>
      </c>
      <c r="L1213" s="3">
        <v>2052</v>
      </c>
      <c r="M1213" s="3">
        <v>191</v>
      </c>
      <c r="N1213" s="3">
        <v>516</v>
      </c>
      <c r="O1213" s="4">
        <v>0</v>
      </c>
      <c r="P1213" s="3">
        <v>27015</v>
      </c>
      <c r="Q1213" s="3">
        <v>27025</v>
      </c>
      <c r="R1213" s="3">
        <v>27045</v>
      </c>
      <c r="S1213" s="3" t="s">
        <v>576</v>
      </c>
      <c r="T1213" s="3"/>
      <c r="U1213" s="3" t="s">
        <v>498</v>
      </c>
      <c r="V1213" s="4">
        <v>1002711</v>
      </c>
      <c r="W1213" s="3" t="s">
        <v>221</v>
      </c>
      <c r="X1213" s="4" t="s">
        <v>499</v>
      </c>
      <c r="Y1213" s="3" t="s">
        <v>302</v>
      </c>
      <c r="Z1213" s="3"/>
      <c r="AA1213" s="3"/>
      <c r="AB1213" s="4">
        <v>27</v>
      </c>
      <c r="AC1213" s="3"/>
      <c r="AD1213" s="3"/>
      <c r="AE1213" s="65"/>
      <c r="AF1213" s="3"/>
      <c r="AG1213" s="3"/>
      <c r="AI1213" s="76"/>
      <c r="AK1213" s="3"/>
      <c r="AM1213" s="4">
        <v>1</v>
      </c>
      <c r="AO1213" s="4">
        <v>1</v>
      </c>
    </row>
    <row r="1214" spans="1:41" s="4" customFormat="1" ht="14.25" customHeight="1">
      <c r="A1214" s="4" t="s">
        <v>86</v>
      </c>
      <c r="B1214" s="58">
        <v>31080214</v>
      </c>
      <c r="C1214" s="3" t="s">
        <v>1584</v>
      </c>
      <c r="D1214" s="3" t="s">
        <v>225</v>
      </c>
      <c r="E1214" s="3">
        <v>100</v>
      </c>
      <c r="F1214" s="4">
        <v>1</v>
      </c>
      <c r="G1214" s="3">
        <v>489199</v>
      </c>
      <c r="H1214" s="3">
        <v>38799</v>
      </c>
      <c r="I1214" s="3">
        <v>8255</v>
      </c>
      <c r="J1214" s="3">
        <v>369</v>
      </c>
      <c r="K1214" s="3">
        <v>310</v>
      </c>
      <c r="L1214" s="3">
        <v>2292</v>
      </c>
      <c r="M1214" s="3">
        <v>191</v>
      </c>
      <c r="N1214" s="3">
        <v>476</v>
      </c>
      <c r="O1214" s="4">
        <v>0</v>
      </c>
      <c r="P1214" s="3">
        <v>7015</v>
      </c>
      <c r="Q1214" s="3">
        <v>7025</v>
      </c>
      <c r="R1214" s="3">
        <v>7035</v>
      </c>
      <c r="S1214" s="3" t="s">
        <v>576</v>
      </c>
      <c r="T1214" s="3"/>
      <c r="U1214" t="s">
        <v>577</v>
      </c>
      <c r="V1214" s="4">
        <v>1000711</v>
      </c>
      <c r="W1214" s="3" t="s">
        <v>227</v>
      </c>
      <c r="X1214" s="4" t="s">
        <v>578</v>
      </c>
      <c r="Y1214" s="3" t="s">
        <v>280</v>
      </c>
      <c r="Z1214" s="3"/>
      <c r="AA1214" s="3"/>
      <c r="AB1214" s="4">
        <v>7</v>
      </c>
      <c r="AC1214" s="3"/>
      <c r="AD1214" s="3"/>
      <c r="AE1214" s="65"/>
      <c r="AF1214" s="3"/>
      <c r="AG1214" s="3"/>
      <c r="AI1214" s="76"/>
      <c r="AK1214" s="3"/>
      <c r="AM1214" s="4">
        <v>1</v>
      </c>
      <c r="AO1214" s="4">
        <v>1</v>
      </c>
    </row>
    <row r="1215" spans="1:41" s="4" customFormat="1" ht="14.25" customHeight="1">
      <c r="A1215" s="4" t="s">
        <v>86</v>
      </c>
      <c r="B1215" s="58">
        <v>31090111</v>
      </c>
      <c r="C1215" s="3" t="s">
        <v>1585</v>
      </c>
      <c r="D1215" s="3" t="s">
        <v>91</v>
      </c>
      <c r="E1215" s="3">
        <v>100</v>
      </c>
      <c r="F1215" s="4">
        <v>1</v>
      </c>
      <c r="G1215" s="3">
        <v>440101</v>
      </c>
      <c r="H1215" s="3">
        <v>37209</v>
      </c>
      <c r="I1215" s="3">
        <v>8571</v>
      </c>
      <c r="J1215" s="3">
        <v>379</v>
      </c>
      <c r="K1215" s="3">
        <v>272</v>
      </c>
      <c r="L1215" s="3">
        <v>2032</v>
      </c>
      <c r="M1215" s="3">
        <v>271</v>
      </c>
      <c r="N1215" s="3">
        <v>421</v>
      </c>
      <c r="O1215" s="4">
        <v>0</v>
      </c>
      <c r="P1215" s="3">
        <v>62015</v>
      </c>
      <c r="Q1215" s="3">
        <v>62025</v>
      </c>
      <c r="R1215" s="3">
        <v>62035</v>
      </c>
      <c r="S1215" s="3">
        <v>62045</v>
      </c>
      <c r="T1215" s="3"/>
      <c r="U1215" s="3" t="s">
        <v>1553</v>
      </c>
      <c r="V1215" s="4">
        <v>1006211</v>
      </c>
      <c r="W1215" s="3">
        <v>313006200</v>
      </c>
      <c r="X1215" s="4">
        <v>321006201</v>
      </c>
      <c r="Y1215" s="3" t="s">
        <v>1554</v>
      </c>
      <c r="Z1215" s="3"/>
      <c r="AA1215" s="3"/>
      <c r="AB1215" s="4">
        <v>62</v>
      </c>
      <c r="AC1215" s="3"/>
      <c r="AD1215" s="3"/>
      <c r="AE1215" s="65" t="s">
        <v>1555</v>
      </c>
      <c r="AF1215" s="3">
        <v>62045</v>
      </c>
      <c r="AG1215" s="3"/>
      <c r="AI1215" s="76"/>
      <c r="AK1215" s="3"/>
      <c r="AM1215" s="4">
        <v>2</v>
      </c>
      <c r="AO1215" s="4">
        <v>2</v>
      </c>
    </row>
    <row r="1216" spans="1:41" s="4" customFormat="1" ht="14.25" customHeight="1">
      <c r="A1216" s="4" t="s">
        <v>86</v>
      </c>
      <c r="B1216" s="58">
        <v>31090112</v>
      </c>
      <c r="C1216" s="61" t="s">
        <v>1586</v>
      </c>
      <c r="D1216" s="3" t="s">
        <v>90</v>
      </c>
      <c r="E1216" s="3">
        <v>100</v>
      </c>
      <c r="F1216" s="4">
        <v>1</v>
      </c>
      <c r="G1216" s="3">
        <v>358730</v>
      </c>
      <c r="H1216" s="3">
        <v>40663</v>
      </c>
      <c r="I1216" s="3">
        <v>7626</v>
      </c>
      <c r="J1216" s="3">
        <v>370</v>
      </c>
      <c r="K1216" s="3">
        <v>290</v>
      </c>
      <c r="L1216" s="3">
        <v>2092</v>
      </c>
      <c r="M1216" s="3">
        <v>191</v>
      </c>
      <c r="N1216" s="3">
        <v>421</v>
      </c>
      <c r="O1216" s="4">
        <v>0</v>
      </c>
      <c r="P1216" s="3">
        <v>60015</v>
      </c>
      <c r="Q1216" s="3">
        <v>60025</v>
      </c>
      <c r="R1216" s="3">
        <v>60035</v>
      </c>
      <c r="S1216" s="3"/>
      <c r="T1216" s="3"/>
      <c r="U1216" s="3" t="s">
        <v>455</v>
      </c>
      <c r="V1216" s="4">
        <v>1006011</v>
      </c>
      <c r="W1216" s="3">
        <v>313006000</v>
      </c>
      <c r="X1216" s="4">
        <v>321006001</v>
      </c>
      <c r="Y1216" s="3" t="s">
        <v>318</v>
      </c>
      <c r="Z1216" s="3"/>
      <c r="AA1216" s="3"/>
      <c r="AB1216" s="4">
        <v>60</v>
      </c>
      <c r="AC1216" s="3"/>
      <c r="AD1216" s="3"/>
      <c r="AE1216" s="65"/>
      <c r="AF1216" s="3"/>
      <c r="AG1216" s="3"/>
      <c r="AI1216" s="76"/>
      <c r="AK1216" s="3"/>
      <c r="AM1216" s="4">
        <v>3</v>
      </c>
      <c r="AO1216" s="4">
        <v>2</v>
      </c>
    </row>
    <row r="1217" spans="1:41" s="4" customFormat="1" ht="14.25" customHeight="1">
      <c r="A1217" s="4" t="s">
        <v>86</v>
      </c>
      <c r="B1217" s="58">
        <v>31090113</v>
      </c>
      <c r="C1217" s="3" t="s">
        <v>1587</v>
      </c>
      <c r="D1217" s="3" t="s">
        <v>98</v>
      </c>
      <c r="E1217" s="3">
        <v>100</v>
      </c>
      <c r="F1217" s="4">
        <v>1</v>
      </c>
      <c r="G1217" s="3">
        <v>358730</v>
      </c>
      <c r="H1217" s="3">
        <v>37209</v>
      </c>
      <c r="I1217" s="3">
        <v>6678</v>
      </c>
      <c r="J1217" s="3">
        <v>359</v>
      </c>
      <c r="K1217" s="3">
        <v>272</v>
      </c>
      <c r="L1217" s="3">
        <v>2072</v>
      </c>
      <c r="M1217" s="3">
        <v>241</v>
      </c>
      <c r="N1217" s="3">
        <v>401</v>
      </c>
      <c r="O1217" s="4">
        <v>0</v>
      </c>
      <c r="P1217" s="3">
        <v>65015</v>
      </c>
      <c r="Q1217" s="3">
        <v>65025</v>
      </c>
      <c r="R1217" s="3">
        <v>65045</v>
      </c>
      <c r="S1217" s="3"/>
      <c r="T1217" s="3"/>
      <c r="U1217" s="3" t="s">
        <v>455</v>
      </c>
      <c r="V1217" s="4">
        <v>1006511</v>
      </c>
      <c r="W1217" s="3" t="s">
        <v>398</v>
      </c>
      <c r="X1217" s="4">
        <v>321100901</v>
      </c>
      <c r="Y1217" s="3" t="s">
        <v>399</v>
      </c>
      <c r="Z1217" s="3"/>
      <c r="AA1217" s="3"/>
      <c r="AB1217" s="4">
        <v>65</v>
      </c>
      <c r="AC1217" s="3"/>
      <c r="AD1217" s="3"/>
      <c r="AE1217" s="58"/>
      <c r="AF1217" s="3"/>
      <c r="AG1217" s="3"/>
      <c r="AI1217" s="76"/>
      <c r="AK1217" s="3"/>
      <c r="AM1217" s="4">
        <v>2</v>
      </c>
      <c r="AO1217" s="4">
        <v>2</v>
      </c>
    </row>
    <row r="1218" spans="1:41" s="4" customFormat="1" ht="14.25" customHeight="1">
      <c r="A1218" s="4" t="s">
        <v>86</v>
      </c>
      <c r="B1218" s="58">
        <v>31090114</v>
      </c>
      <c r="C1218" s="3" t="s">
        <v>1588</v>
      </c>
      <c r="D1218" s="3" t="s">
        <v>1558</v>
      </c>
      <c r="E1218" s="3">
        <v>100</v>
      </c>
      <c r="F1218" s="4">
        <v>1</v>
      </c>
      <c r="G1218" s="3">
        <v>427291</v>
      </c>
      <c r="H1218" s="3">
        <v>31653</v>
      </c>
      <c r="I1218" s="3">
        <v>7626</v>
      </c>
      <c r="J1218" s="3">
        <v>374</v>
      </c>
      <c r="K1218" s="3">
        <v>218</v>
      </c>
      <c r="L1218" s="3">
        <v>1962</v>
      </c>
      <c r="M1218" s="3">
        <v>191</v>
      </c>
      <c r="N1218" s="3">
        <v>421</v>
      </c>
      <c r="O1218" s="4">
        <v>0</v>
      </c>
      <c r="P1218" s="3">
        <v>64015</v>
      </c>
      <c r="Q1218" s="3">
        <v>64025</v>
      </c>
      <c r="R1218" s="3">
        <v>64045</v>
      </c>
      <c r="S1218" s="3"/>
      <c r="T1218" s="3"/>
      <c r="U1218" s="3" t="s">
        <v>518</v>
      </c>
      <c r="V1218" s="4">
        <v>1006411</v>
      </c>
      <c r="W1218" s="3">
        <v>313100800</v>
      </c>
      <c r="X1218" s="4">
        <v>321005001</v>
      </c>
      <c r="Y1218" s="3" t="s">
        <v>143</v>
      </c>
      <c r="Z1218" s="3"/>
      <c r="AA1218" s="3"/>
      <c r="AB1218" s="4">
        <v>64</v>
      </c>
      <c r="AC1218" s="3"/>
      <c r="AD1218" s="3"/>
      <c r="AE1218" s="58"/>
      <c r="AF1218" s="3"/>
      <c r="AG1218" s="3"/>
      <c r="AI1218" s="76"/>
      <c r="AK1218" s="3"/>
      <c r="AM1218" s="4">
        <v>1</v>
      </c>
      <c r="AO1218" s="4">
        <v>2</v>
      </c>
    </row>
    <row r="1219" spans="1:41" s="4" customFormat="1" ht="14.25" customHeight="1">
      <c r="A1219" s="4" t="s">
        <v>86</v>
      </c>
      <c r="B1219" s="58">
        <v>31090115</v>
      </c>
      <c r="C1219" s="3" t="s">
        <v>1589</v>
      </c>
      <c r="D1219" s="3" t="s">
        <v>153</v>
      </c>
      <c r="E1219" s="3">
        <v>100</v>
      </c>
      <c r="F1219" s="4">
        <v>1</v>
      </c>
      <c r="G1219" s="3">
        <v>425786</v>
      </c>
      <c r="H1219" s="3">
        <v>34236</v>
      </c>
      <c r="I1219" s="3">
        <v>6994</v>
      </c>
      <c r="J1219" s="3">
        <v>355</v>
      </c>
      <c r="K1219" s="3">
        <v>322</v>
      </c>
      <c r="L1219" s="3">
        <v>2272</v>
      </c>
      <c r="M1219" s="3">
        <v>191</v>
      </c>
      <c r="N1219" s="3">
        <v>471</v>
      </c>
      <c r="O1219" s="4">
        <v>0</v>
      </c>
      <c r="P1219" s="3">
        <v>10015</v>
      </c>
      <c r="Q1219" s="3">
        <v>10025</v>
      </c>
      <c r="R1219" s="3">
        <v>10035</v>
      </c>
      <c r="S1219" s="3"/>
      <c r="T1219" s="3"/>
      <c r="U1219" s="3" t="s">
        <v>455</v>
      </c>
      <c r="V1219" s="4">
        <v>1001011</v>
      </c>
      <c r="W1219" s="3" t="s">
        <v>155</v>
      </c>
      <c r="X1219" s="4" t="s">
        <v>526</v>
      </c>
      <c r="Y1219" s="3" t="s">
        <v>284</v>
      </c>
      <c r="Z1219" s="3"/>
      <c r="AA1219" s="3"/>
      <c r="AB1219" s="4">
        <v>10</v>
      </c>
      <c r="AC1219" s="3"/>
      <c r="AD1219" s="3"/>
      <c r="AE1219" s="58"/>
      <c r="AF1219" s="3"/>
      <c r="AG1219" s="3"/>
      <c r="AI1219" s="76"/>
      <c r="AK1219" s="3"/>
      <c r="AM1219" s="4">
        <v>2</v>
      </c>
      <c r="AO1219" s="4">
        <v>1</v>
      </c>
    </row>
    <row r="1220" spans="1:41" s="4" customFormat="1" ht="14.25" customHeight="1">
      <c r="A1220" s="3" t="s">
        <v>86</v>
      </c>
      <c r="B1220" s="58">
        <v>31090116</v>
      </c>
      <c r="C1220" s="61" t="s">
        <v>1590</v>
      </c>
      <c r="D1220" s="3" t="s">
        <v>225</v>
      </c>
      <c r="E1220" s="3">
        <v>100</v>
      </c>
      <c r="F1220" s="3">
        <v>1</v>
      </c>
      <c r="G1220" s="3">
        <v>426543</v>
      </c>
      <c r="H1220" s="3">
        <v>35551</v>
      </c>
      <c r="I1220" s="3">
        <v>8255</v>
      </c>
      <c r="J1220" s="3">
        <v>369</v>
      </c>
      <c r="K1220" s="3">
        <v>310</v>
      </c>
      <c r="L1220" s="3">
        <v>2292</v>
      </c>
      <c r="M1220" s="3">
        <v>191</v>
      </c>
      <c r="N1220" s="3">
        <v>476</v>
      </c>
      <c r="O1220" s="4">
        <v>0</v>
      </c>
      <c r="P1220" s="3">
        <v>7015</v>
      </c>
      <c r="Q1220" s="3">
        <v>7025</v>
      </c>
      <c r="R1220" s="3">
        <v>7035</v>
      </c>
      <c r="S1220" s="3" t="s">
        <v>576</v>
      </c>
      <c r="T1220" s="3"/>
      <c r="U1220" t="s">
        <v>577</v>
      </c>
      <c r="V1220" s="3">
        <v>1000711</v>
      </c>
      <c r="W1220" s="3" t="s">
        <v>227</v>
      </c>
      <c r="X1220" s="3" t="s">
        <v>578</v>
      </c>
      <c r="Y1220" s="3" t="s">
        <v>280</v>
      </c>
      <c r="Z1220" s="3"/>
      <c r="AA1220" s="3"/>
      <c r="AB1220" s="3">
        <v>7</v>
      </c>
      <c r="AE1220" s="72"/>
      <c r="AF1220" s="72"/>
      <c r="AI1220" s="76"/>
      <c r="AK1220" s="3"/>
      <c r="AM1220" s="4">
        <v>1</v>
      </c>
      <c r="AO1220" s="4">
        <v>1</v>
      </c>
    </row>
    <row r="1221" spans="1:41" s="4" customFormat="1" ht="14.25" customHeight="1">
      <c r="A1221" s="4" t="s">
        <v>86</v>
      </c>
      <c r="B1221" s="65">
        <v>31090211</v>
      </c>
      <c r="C1221" s="3" t="s">
        <v>1591</v>
      </c>
      <c r="D1221" s="3" t="s">
        <v>181</v>
      </c>
      <c r="E1221" s="3">
        <v>100</v>
      </c>
      <c r="F1221" s="4">
        <v>1</v>
      </c>
      <c r="G1221" s="3">
        <v>557114</v>
      </c>
      <c r="H1221" s="3">
        <v>34922</v>
      </c>
      <c r="I1221" s="3">
        <v>7940</v>
      </c>
      <c r="J1221" s="3">
        <v>369</v>
      </c>
      <c r="K1221" s="3">
        <v>254</v>
      </c>
      <c r="L1221" s="3">
        <v>2052</v>
      </c>
      <c r="M1221" s="3">
        <v>321</v>
      </c>
      <c r="N1221" s="3">
        <v>466</v>
      </c>
      <c r="O1221" s="4">
        <v>0</v>
      </c>
      <c r="P1221" s="3">
        <v>9015</v>
      </c>
      <c r="Q1221" s="3">
        <v>9025</v>
      </c>
      <c r="R1221" s="3">
        <v>9035</v>
      </c>
      <c r="S1221" s="3">
        <v>9045</v>
      </c>
      <c r="T1221" s="3"/>
      <c r="U1221" s="3" t="s">
        <v>595</v>
      </c>
      <c r="V1221" s="4">
        <v>1000911</v>
      </c>
      <c r="W1221" s="3" t="s">
        <v>183</v>
      </c>
      <c r="X1221" s="4" t="s">
        <v>596</v>
      </c>
      <c r="Y1221" s="3" t="s">
        <v>283</v>
      </c>
      <c r="Z1221" s="3"/>
      <c r="AA1221" s="3"/>
      <c r="AB1221" s="4">
        <v>9</v>
      </c>
      <c r="AC1221" s="3"/>
      <c r="AD1221" s="3"/>
      <c r="AE1221" s="65" t="s">
        <v>1592</v>
      </c>
      <c r="AF1221" s="3">
        <v>9045</v>
      </c>
      <c r="AG1221" s="3"/>
      <c r="AI1221" s="76"/>
      <c r="AK1221" s="3"/>
      <c r="AM1221" s="4">
        <v>1</v>
      </c>
      <c r="AO1221" s="4">
        <v>1</v>
      </c>
    </row>
    <row r="1222" spans="1:41" s="4" customFormat="1" ht="14.25" customHeight="1">
      <c r="A1222" s="4" t="s">
        <v>86</v>
      </c>
      <c r="B1222" s="58">
        <v>31090212</v>
      </c>
      <c r="C1222" s="3" t="s">
        <v>1593</v>
      </c>
      <c r="D1222" s="3" t="s">
        <v>320</v>
      </c>
      <c r="E1222" s="3">
        <v>100</v>
      </c>
      <c r="F1222" s="4">
        <v>1</v>
      </c>
      <c r="G1222" s="3">
        <v>522009</v>
      </c>
      <c r="H1222" s="3">
        <v>30736</v>
      </c>
      <c r="I1222" s="3">
        <v>10188</v>
      </c>
      <c r="J1222" s="3">
        <v>345</v>
      </c>
      <c r="K1222" s="3">
        <v>254</v>
      </c>
      <c r="L1222" s="3">
        <v>2032</v>
      </c>
      <c r="M1222" s="3">
        <v>256</v>
      </c>
      <c r="N1222" s="3">
        <v>636</v>
      </c>
      <c r="O1222" s="4">
        <v>0</v>
      </c>
      <c r="P1222" s="3">
        <v>42015</v>
      </c>
      <c r="Q1222" s="3">
        <v>42065</v>
      </c>
      <c r="R1222" s="3">
        <v>42035</v>
      </c>
      <c r="S1222" s="3"/>
      <c r="T1222" s="3"/>
      <c r="U1222" s="61" t="s">
        <v>1510</v>
      </c>
      <c r="V1222" s="4">
        <v>1004211</v>
      </c>
      <c r="W1222" s="3">
        <v>313004200</v>
      </c>
      <c r="X1222" s="4">
        <v>321004201</v>
      </c>
      <c r="Y1222" s="3" t="s">
        <v>1511</v>
      </c>
      <c r="Z1222" s="3"/>
      <c r="AA1222" s="3"/>
      <c r="AB1222" s="4">
        <v>42</v>
      </c>
      <c r="AC1222" s="3"/>
      <c r="AD1222" s="3"/>
      <c r="AE1222" s="58"/>
      <c r="AF1222" s="3"/>
      <c r="AG1222" s="3"/>
      <c r="AI1222" s="76"/>
      <c r="AK1222" s="3"/>
      <c r="AM1222" s="4">
        <v>1</v>
      </c>
      <c r="AO1222" s="4">
        <v>1</v>
      </c>
    </row>
    <row r="1223" spans="1:41" s="4" customFormat="1" ht="14.25" customHeight="1">
      <c r="A1223" s="4" t="s">
        <v>86</v>
      </c>
      <c r="B1223" s="58">
        <v>31090213</v>
      </c>
      <c r="C1223" s="3" t="s">
        <v>1594</v>
      </c>
      <c r="D1223" s="3" t="s">
        <v>225</v>
      </c>
      <c r="E1223" s="3">
        <v>100</v>
      </c>
      <c r="F1223" s="4">
        <v>1</v>
      </c>
      <c r="G1223" s="3">
        <v>522937</v>
      </c>
      <c r="H1223" s="3">
        <v>39160</v>
      </c>
      <c r="I1223" s="3">
        <v>8255</v>
      </c>
      <c r="J1223" s="3">
        <v>369</v>
      </c>
      <c r="K1223" s="3">
        <v>310</v>
      </c>
      <c r="L1223" s="3">
        <v>2292</v>
      </c>
      <c r="M1223" s="3">
        <v>191</v>
      </c>
      <c r="N1223" s="3">
        <v>476</v>
      </c>
      <c r="O1223" s="4">
        <v>0</v>
      </c>
      <c r="P1223" s="3">
        <v>7015</v>
      </c>
      <c r="Q1223" s="3">
        <v>7025</v>
      </c>
      <c r="R1223" s="3">
        <v>7035</v>
      </c>
      <c r="S1223" s="3" t="s">
        <v>576</v>
      </c>
      <c r="T1223" s="3"/>
      <c r="U1223" t="s">
        <v>577</v>
      </c>
      <c r="V1223" s="4">
        <v>1000711</v>
      </c>
      <c r="W1223" s="3" t="s">
        <v>227</v>
      </c>
      <c r="X1223" s="4" t="s">
        <v>578</v>
      </c>
      <c r="Y1223" s="3" t="s">
        <v>280</v>
      </c>
      <c r="Z1223" s="3"/>
      <c r="AA1223" s="3"/>
      <c r="AB1223" s="4">
        <v>7</v>
      </c>
      <c r="AC1223" s="3"/>
      <c r="AD1223" s="3"/>
      <c r="AE1223" s="58"/>
      <c r="AF1223" s="3"/>
      <c r="AG1223" s="3"/>
      <c r="AI1223" s="76"/>
      <c r="AK1223" s="3"/>
      <c r="AM1223" s="4">
        <v>1</v>
      </c>
      <c r="AO1223" s="4">
        <v>1</v>
      </c>
    </row>
    <row r="1224" spans="1:41" s="4" customFormat="1" ht="14.25" customHeight="1">
      <c r="A1224" s="4" t="s">
        <v>86</v>
      </c>
      <c r="B1224" s="58">
        <v>31100111</v>
      </c>
      <c r="C1224" s="61" t="s">
        <v>1595</v>
      </c>
      <c r="D1224" s="3" t="s">
        <v>150</v>
      </c>
      <c r="E1224" s="3">
        <v>100</v>
      </c>
      <c r="F1224" s="4">
        <v>1</v>
      </c>
      <c r="G1224" s="3">
        <v>432119</v>
      </c>
      <c r="H1224" s="3">
        <v>34634</v>
      </c>
      <c r="I1224" s="3">
        <v>7940</v>
      </c>
      <c r="J1224" s="3">
        <v>348</v>
      </c>
      <c r="K1224" s="3">
        <v>328</v>
      </c>
      <c r="L1224" s="3">
        <v>2092</v>
      </c>
      <c r="M1224" s="3">
        <v>316</v>
      </c>
      <c r="N1224" s="3">
        <v>486</v>
      </c>
      <c r="O1224" s="4">
        <v>0</v>
      </c>
      <c r="P1224" s="3">
        <v>8015</v>
      </c>
      <c r="Q1224" s="3">
        <v>8025</v>
      </c>
      <c r="R1224" s="3">
        <v>8035</v>
      </c>
      <c r="S1224" s="3">
        <v>8055</v>
      </c>
      <c r="T1224" s="3"/>
      <c r="U1224" s="3" t="s">
        <v>477</v>
      </c>
      <c r="V1224" s="4">
        <v>1000811</v>
      </c>
      <c r="W1224" s="3" t="s">
        <v>152</v>
      </c>
      <c r="X1224" s="4" t="s">
        <v>452</v>
      </c>
      <c r="Y1224" s="3" t="s">
        <v>281</v>
      </c>
      <c r="Z1224" s="3"/>
      <c r="AA1224" s="3"/>
      <c r="AB1224" s="4">
        <v>8</v>
      </c>
      <c r="AC1224" s="3"/>
      <c r="AD1224" s="3"/>
      <c r="AE1224" s="58" t="s">
        <v>1068</v>
      </c>
      <c r="AF1224" s="3">
        <v>8055</v>
      </c>
      <c r="AG1224" s="3"/>
      <c r="AI1224" s="76"/>
      <c r="AK1224" s="3"/>
      <c r="AM1224" s="4">
        <v>4</v>
      </c>
      <c r="AO1224" s="4">
        <v>1</v>
      </c>
    </row>
    <row r="1225" spans="1:41" s="4" customFormat="1">
      <c r="A1225" s="4" t="s">
        <v>86</v>
      </c>
      <c r="B1225" s="58">
        <v>31100112</v>
      </c>
      <c r="C1225" s="4" t="s">
        <v>1596</v>
      </c>
      <c r="D1225" s="4" t="s">
        <v>181</v>
      </c>
      <c r="E1225" s="4">
        <v>100</v>
      </c>
      <c r="F1225" s="4">
        <v>1</v>
      </c>
      <c r="G1225" s="4">
        <v>459555</v>
      </c>
      <c r="H1225" s="4">
        <v>32026</v>
      </c>
      <c r="I1225" s="4">
        <v>7940</v>
      </c>
      <c r="J1225" s="4">
        <v>369</v>
      </c>
      <c r="K1225" s="4">
        <v>254</v>
      </c>
      <c r="L1225" s="4">
        <v>2052</v>
      </c>
      <c r="M1225" s="4">
        <v>321</v>
      </c>
      <c r="N1225" s="4">
        <v>466</v>
      </c>
      <c r="O1225" s="4">
        <v>0</v>
      </c>
      <c r="P1225" s="4">
        <v>9015</v>
      </c>
      <c r="Q1225" s="4">
        <v>9025</v>
      </c>
      <c r="R1225" s="4">
        <v>9035</v>
      </c>
      <c r="U1225" s="3" t="s">
        <v>455</v>
      </c>
      <c r="V1225" s="4">
        <v>1000911</v>
      </c>
      <c r="W1225" s="62" t="s">
        <v>183</v>
      </c>
      <c r="X1225" s="4" t="s">
        <v>596</v>
      </c>
      <c r="Y1225" s="62" t="s">
        <v>283</v>
      </c>
      <c r="AB1225" s="4">
        <v>9</v>
      </c>
      <c r="AE1225" s="65"/>
      <c r="AI1225" s="62"/>
      <c r="AM1225" s="4">
        <v>1</v>
      </c>
      <c r="AO1225" s="4">
        <v>1</v>
      </c>
    </row>
    <row r="1226" spans="1:41" s="3" customFormat="1" ht="14.25" customHeight="1">
      <c r="A1226" s="3" t="s">
        <v>86</v>
      </c>
      <c r="B1226" s="58">
        <v>31100113</v>
      </c>
      <c r="C1226" s="3" t="s">
        <v>1597</v>
      </c>
      <c r="D1226" s="3" t="s">
        <v>97</v>
      </c>
      <c r="E1226" s="59">
        <v>100</v>
      </c>
      <c r="F1226" s="4">
        <v>1</v>
      </c>
      <c r="G1226" s="4">
        <v>381654</v>
      </c>
      <c r="H1226" s="4">
        <v>32679</v>
      </c>
      <c r="I1226" s="4">
        <v>7237</v>
      </c>
      <c r="J1226" s="4">
        <v>384</v>
      </c>
      <c r="K1226" s="4">
        <v>210</v>
      </c>
      <c r="L1226" s="4">
        <v>2052</v>
      </c>
      <c r="M1226" s="4">
        <v>426</v>
      </c>
      <c r="N1226" s="4">
        <v>446</v>
      </c>
      <c r="O1226" s="4">
        <v>0</v>
      </c>
      <c r="P1226" s="3">
        <v>17015</v>
      </c>
      <c r="Q1226" s="3">
        <v>17025</v>
      </c>
      <c r="R1226" s="3">
        <v>17035</v>
      </c>
      <c r="U1226" s="3" t="s">
        <v>455</v>
      </c>
      <c r="V1226" s="3">
        <v>1001711</v>
      </c>
      <c r="W1226" s="3">
        <v>313001700</v>
      </c>
      <c r="X1226" s="3">
        <v>321001701</v>
      </c>
      <c r="Y1226" s="3" t="s">
        <v>293</v>
      </c>
      <c r="AB1226" s="3">
        <v>17</v>
      </c>
      <c r="AE1226" s="58"/>
      <c r="AM1226" s="3">
        <v>4</v>
      </c>
      <c r="AO1226" s="3">
        <v>1</v>
      </c>
    </row>
    <row r="1227" spans="1:41" s="3" customFormat="1" ht="14.25" customHeight="1">
      <c r="A1227" s="3" t="s">
        <v>86</v>
      </c>
      <c r="B1227" s="58">
        <v>31100114</v>
      </c>
      <c r="C1227" s="3" t="s">
        <v>1598</v>
      </c>
      <c r="D1227" s="3" t="s">
        <v>433</v>
      </c>
      <c r="E1227" s="59">
        <v>100</v>
      </c>
      <c r="F1227" s="4">
        <v>1</v>
      </c>
      <c r="G1227" s="4">
        <v>374973</v>
      </c>
      <c r="H1227" s="4">
        <v>38470</v>
      </c>
      <c r="I1227" s="4">
        <v>7626</v>
      </c>
      <c r="J1227" s="4">
        <v>369</v>
      </c>
      <c r="K1227" s="4">
        <v>340</v>
      </c>
      <c r="L1227" s="4">
        <v>2092</v>
      </c>
      <c r="M1227" s="4">
        <v>271</v>
      </c>
      <c r="N1227" s="4">
        <v>471</v>
      </c>
      <c r="O1227" s="4">
        <v>0</v>
      </c>
      <c r="P1227" s="3">
        <v>5015</v>
      </c>
      <c r="Q1227" s="3">
        <v>5065</v>
      </c>
      <c r="R1227" s="3">
        <v>5035</v>
      </c>
      <c r="U1227" s="3" t="s">
        <v>455</v>
      </c>
      <c r="V1227" s="3">
        <v>1000511</v>
      </c>
      <c r="W1227" s="3" t="s">
        <v>212</v>
      </c>
      <c r="X1227" s="3" t="s">
        <v>435</v>
      </c>
      <c r="Y1227" s="3" t="s">
        <v>278</v>
      </c>
      <c r="AB1227" s="3">
        <v>5</v>
      </c>
      <c r="AE1227" s="58"/>
      <c r="AM1227" s="3">
        <v>4</v>
      </c>
      <c r="AO1227" s="3">
        <v>1</v>
      </c>
    </row>
    <row r="1228" spans="1:41" s="3" customFormat="1" ht="14.25" customHeight="1">
      <c r="A1228" s="3" t="s">
        <v>86</v>
      </c>
      <c r="B1228" s="58">
        <v>31100115</v>
      </c>
      <c r="C1228" s="4" t="s">
        <v>1599</v>
      </c>
      <c r="D1228" s="3" t="s">
        <v>178</v>
      </c>
      <c r="E1228" s="59">
        <v>100</v>
      </c>
      <c r="F1228" s="4">
        <v>1</v>
      </c>
      <c r="G1228" s="4">
        <v>403166</v>
      </c>
      <c r="H1228" s="4">
        <v>38918</v>
      </c>
      <c r="I1228" s="4">
        <v>8887</v>
      </c>
      <c r="J1228" s="4">
        <v>357</v>
      </c>
      <c r="K1228" s="4">
        <v>328</v>
      </c>
      <c r="L1228" s="4">
        <v>2112</v>
      </c>
      <c r="M1228" s="4">
        <v>326</v>
      </c>
      <c r="N1228" s="4">
        <v>471</v>
      </c>
      <c r="O1228" s="4">
        <v>0</v>
      </c>
      <c r="P1228" s="3">
        <v>4015</v>
      </c>
      <c r="Q1228" s="3">
        <v>4025</v>
      </c>
      <c r="R1228" s="3">
        <v>4035</v>
      </c>
      <c r="U1228" s="3" t="s">
        <v>455</v>
      </c>
      <c r="V1228" s="3">
        <v>1000411</v>
      </c>
      <c r="W1228" s="3" t="s">
        <v>180</v>
      </c>
      <c r="X1228" s="3" t="s">
        <v>536</v>
      </c>
      <c r="Y1228" s="3" t="s">
        <v>276</v>
      </c>
      <c r="AB1228" s="3">
        <v>4</v>
      </c>
      <c r="AE1228" s="58"/>
      <c r="AM1228" s="3">
        <v>4</v>
      </c>
      <c r="AO1228" s="3">
        <v>1</v>
      </c>
    </row>
    <row r="1229" spans="1:41" s="3" customFormat="1" ht="14.25" customHeight="1">
      <c r="A1229" s="3" t="s">
        <v>86</v>
      </c>
      <c r="B1229" s="58">
        <v>31100116</v>
      </c>
      <c r="C1229" s="3" t="s">
        <v>1600</v>
      </c>
      <c r="D1229" s="3" t="s">
        <v>225</v>
      </c>
      <c r="E1229" s="59">
        <v>100</v>
      </c>
      <c r="F1229" s="4">
        <v>1</v>
      </c>
      <c r="G1229" s="4">
        <v>431363</v>
      </c>
      <c r="H1229" s="4">
        <v>35912</v>
      </c>
      <c r="I1229" s="4">
        <v>8255</v>
      </c>
      <c r="J1229" s="4">
        <v>369</v>
      </c>
      <c r="K1229" s="4">
        <v>310</v>
      </c>
      <c r="L1229" s="4">
        <v>2292</v>
      </c>
      <c r="M1229" s="4">
        <v>191</v>
      </c>
      <c r="N1229" s="4">
        <v>476</v>
      </c>
      <c r="O1229" s="4">
        <v>0</v>
      </c>
      <c r="P1229" s="3">
        <v>7015</v>
      </c>
      <c r="Q1229" s="3">
        <v>7025</v>
      </c>
      <c r="R1229" s="3">
        <v>7035</v>
      </c>
      <c r="S1229" s="3" t="s">
        <v>576</v>
      </c>
      <c r="U1229" t="s">
        <v>577</v>
      </c>
      <c r="V1229" s="3">
        <v>1000711</v>
      </c>
      <c r="W1229" s="3" t="s">
        <v>227</v>
      </c>
      <c r="X1229" s="3" t="s">
        <v>578</v>
      </c>
      <c r="Y1229" s="3" t="s">
        <v>280</v>
      </c>
      <c r="AB1229" s="3">
        <v>7</v>
      </c>
      <c r="AE1229" s="58"/>
      <c r="AM1229" s="3">
        <v>1</v>
      </c>
      <c r="AO1229" s="3">
        <v>1</v>
      </c>
    </row>
    <row r="1230" spans="1:41" s="3" customFormat="1" ht="14.25">
      <c r="A1230" s="3" t="s">
        <v>86</v>
      </c>
      <c r="B1230" s="58">
        <v>31100211</v>
      </c>
      <c r="C1230" s="4" t="s">
        <v>1601</v>
      </c>
      <c r="D1230" s="3" t="s">
        <v>91</v>
      </c>
      <c r="E1230" s="59">
        <v>100</v>
      </c>
      <c r="F1230" s="4">
        <v>1</v>
      </c>
      <c r="G1230" s="4">
        <v>544532</v>
      </c>
      <c r="H1230" s="4">
        <v>41364</v>
      </c>
      <c r="I1230" s="4">
        <v>8571</v>
      </c>
      <c r="J1230" s="4">
        <v>379</v>
      </c>
      <c r="K1230" s="4">
        <v>2000</v>
      </c>
      <c r="L1230" s="4">
        <v>2032</v>
      </c>
      <c r="M1230" s="4">
        <v>271</v>
      </c>
      <c r="N1230" s="4">
        <v>421</v>
      </c>
      <c r="O1230" s="4">
        <v>0</v>
      </c>
      <c r="P1230" s="3">
        <v>62015</v>
      </c>
      <c r="Q1230" s="3">
        <v>62025</v>
      </c>
      <c r="R1230" s="3">
        <v>62035</v>
      </c>
      <c r="S1230" s="3">
        <v>62045</v>
      </c>
      <c r="U1230" s="3" t="s">
        <v>1553</v>
      </c>
      <c r="V1230" s="3">
        <v>1006211</v>
      </c>
      <c r="W1230" s="3">
        <v>313006200</v>
      </c>
      <c r="X1230" s="3">
        <v>321006201</v>
      </c>
      <c r="Y1230" s="3" t="s">
        <v>1554</v>
      </c>
      <c r="AB1230" s="3">
        <v>62</v>
      </c>
      <c r="AE1230" s="58" t="s">
        <v>1555</v>
      </c>
      <c r="AF1230" s="3">
        <v>62045</v>
      </c>
      <c r="AM1230" s="3">
        <v>2</v>
      </c>
      <c r="AO1230" s="3">
        <v>2</v>
      </c>
    </row>
    <row r="1231" spans="1:41" s="4" customFormat="1" ht="14.25" customHeight="1">
      <c r="A1231" s="4" t="s">
        <v>86</v>
      </c>
      <c r="B1231" s="58">
        <v>31100212</v>
      </c>
      <c r="C1231" s="3" t="s">
        <v>1602</v>
      </c>
      <c r="D1231" s="3" t="s">
        <v>90</v>
      </c>
      <c r="E1231" s="3">
        <v>100</v>
      </c>
      <c r="F1231" s="4">
        <v>1</v>
      </c>
      <c r="G1231" s="3">
        <v>443852</v>
      </c>
      <c r="H1231" s="3">
        <v>45204</v>
      </c>
      <c r="I1231" s="3">
        <v>7626</v>
      </c>
      <c r="J1231" s="3">
        <v>370</v>
      </c>
      <c r="K1231" s="3">
        <v>290</v>
      </c>
      <c r="L1231" s="3">
        <v>2092</v>
      </c>
      <c r="M1231" s="3">
        <v>191</v>
      </c>
      <c r="N1231" s="3">
        <v>421</v>
      </c>
      <c r="O1231" s="4">
        <v>0</v>
      </c>
      <c r="P1231" s="3">
        <v>60015</v>
      </c>
      <c r="Q1231" s="3">
        <v>60025</v>
      </c>
      <c r="R1231" s="3">
        <v>60035</v>
      </c>
      <c r="S1231" s="3">
        <v>60045</v>
      </c>
      <c r="T1231" s="3"/>
      <c r="U1231" s="3" t="s">
        <v>455</v>
      </c>
      <c r="V1231" s="4">
        <v>1006011</v>
      </c>
      <c r="W1231" s="3">
        <v>313006000</v>
      </c>
      <c r="X1231" s="4">
        <v>321006001</v>
      </c>
      <c r="Y1231" s="3" t="s">
        <v>318</v>
      </c>
      <c r="Z1231" s="3"/>
      <c r="AA1231" s="3"/>
      <c r="AB1231" s="4">
        <v>60</v>
      </c>
      <c r="AC1231" s="3"/>
      <c r="AD1231" s="3"/>
      <c r="AE1231" s="65" t="s">
        <v>1603</v>
      </c>
      <c r="AF1231" s="3">
        <v>60045</v>
      </c>
      <c r="AG1231" s="3"/>
      <c r="AI1231" s="62"/>
      <c r="AK1231" s="3"/>
      <c r="AM1231" s="4">
        <v>3</v>
      </c>
      <c r="AO1231" s="4">
        <v>2</v>
      </c>
    </row>
    <row r="1232" spans="1:41" s="4" customFormat="1" ht="14.25" customHeight="1">
      <c r="A1232" s="4" t="s">
        <v>86</v>
      </c>
      <c r="B1232" s="58">
        <v>31100213</v>
      </c>
      <c r="C1232" s="3" t="s">
        <v>1604</v>
      </c>
      <c r="D1232" s="3" t="s">
        <v>153</v>
      </c>
      <c r="E1232" s="3">
        <v>100</v>
      </c>
      <c r="F1232" s="4">
        <v>1</v>
      </c>
      <c r="G1232" s="3">
        <v>507576</v>
      </c>
      <c r="H1232" s="3">
        <v>38060</v>
      </c>
      <c r="I1232" s="3">
        <v>6994</v>
      </c>
      <c r="J1232" s="3">
        <v>355</v>
      </c>
      <c r="K1232" s="3">
        <v>322</v>
      </c>
      <c r="L1232" s="3">
        <v>2272</v>
      </c>
      <c r="M1232" s="3">
        <v>191</v>
      </c>
      <c r="N1232" s="3">
        <v>471</v>
      </c>
      <c r="O1232" s="4">
        <v>0</v>
      </c>
      <c r="P1232" s="3">
        <v>10015</v>
      </c>
      <c r="Q1232" s="3">
        <v>10025</v>
      </c>
      <c r="R1232" s="3">
        <v>10035</v>
      </c>
      <c r="S1232" s="3"/>
      <c r="T1232" s="3"/>
      <c r="U1232" s="3" t="s">
        <v>455</v>
      </c>
      <c r="V1232" s="4">
        <v>1001011</v>
      </c>
      <c r="W1232" s="3" t="s">
        <v>155</v>
      </c>
      <c r="X1232" s="4" t="s">
        <v>526</v>
      </c>
      <c r="Y1232" s="3" t="s">
        <v>284</v>
      </c>
      <c r="Z1232" s="3"/>
      <c r="AA1232" s="3"/>
      <c r="AB1232" s="4">
        <v>10</v>
      </c>
      <c r="AC1232" s="3"/>
      <c r="AD1232" s="3"/>
      <c r="AE1232" s="65"/>
      <c r="AF1232" s="3"/>
      <c r="AG1232" s="3"/>
      <c r="AI1232" s="62"/>
      <c r="AK1232" s="3"/>
      <c r="AM1232" s="4">
        <v>2</v>
      </c>
      <c r="AO1232" s="4">
        <v>1</v>
      </c>
    </row>
    <row r="1233" spans="1:41" s="4" customFormat="1" ht="14.25" customHeight="1">
      <c r="A1233" s="4" t="s">
        <v>86</v>
      </c>
      <c r="B1233" s="58">
        <v>31100214</v>
      </c>
      <c r="C1233" s="3" t="s">
        <v>1605</v>
      </c>
      <c r="D1233" s="3" t="s">
        <v>225</v>
      </c>
      <c r="E1233" s="3">
        <v>100</v>
      </c>
      <c r="F1233" s="4">
        <v>1</v>
      </c>
      <c r="G1233" s="3">
        <v>498838</v>
      </c>
      <c r="H1233" s="3">
        <v>39521</v>
      </c>
      <c r="I1233" s="3">
        <v>8255</v>
      </c>
      <c r="J1233" s="3">
        <v>369</v>
      </c>
      <c r="K1233" s="3">
        <v>310</v>
      </c>
      <c r="L1233" s="3">
        <v>2292</v>
      </c>
      <c r="M1233" s="3">
        <v>191</v>
      </c>
      <c r="N1233" s="3">
        <v>476</v>
      </c>
      <c r="O1233" s="4">
        <v>0</v>
      </c>
      <c r="P1233" s="3">
        <v>7015</v>
      </c>
      <c r="Q1233" s="3">
        <v>7025</v>
      </c>
      <c r="R1233" s="3">
        <v>7035</v>
      </c>
      <c r="S1233" s="3" t="s">
        <v>576</v>
      </c>
      <c r="T1233" s="3"/>
      <c r="U1233" t="s">
        <v>577</v>
      </c>
      <c r="V1233" s="4">
        <v>1000711</v>
      </c>
      <c r="W1233" s="3" t="s">
        <v>227</v>
      </c>
      <c r="X1233" s="4" t="s">
        <v>578</v>
      </c>
      <c r="Y1233" s="3" t="s">
        <v>280</v>
      </c>
      <c r="Z1233" s="3"/>
      <c r="AA1233" s="3"/>
      <c r="AB1233" s="4">
        <v>7</v>
      </c>
      <c r="AC1233" s="3"/>
      <c r="AD1233" s="3"/>
      <c r="AE1233" s="65"/>
      <c r="AF1233" s="3"/>
      <c r="AG1233" s="3"/>
      <c r="AI1233" s="62"/>
      <c r="AK1233" s="3"/>
      <c r="AM1233" s="4">
        <v>1</v>
      </c>
      <c r="AO1233" s="4">
        <v>1</v>
      </c>
    </row>
    <row r="1234" spans="1:41" s="3" customFormat="1" ht="14.25" customHeight="1">
      <c r="A1234" s="3" t="s">
        <v>86</v>
      </c>
      <c r="B1234" s="58">
        <v>31110111</v>
      </c>
      <c r="C1234" s="4" t="s">
        <v>1606</v>
      </c>
      <c r="D1234" s="3" t="s">
        <v>433</v>
      </c>
      <c r="E1234" s="59">
        <v>100</v>
      </c>
      <c r="F1234" s="4">
        <v>1</v>
      </c>
      <c r="G1234" s="4">
        <v>379163</v>
      </c>
      <c r="H1234" s="4">
        <v>38857</v>
      </c>
      <c r="I1234" s="4">
        <v>7626</v>
      </c>
      <c r="J1234" s="4">
        <v>374</v>
      </c>
      <c r="K1234" s="4">
        <v>340</v>
      </c>
      <c r="L1234" s="4">
        <v>2092</v>
      </c>
      <c r="M1234" s="4">
        <v>271</v>
      </c>
      <c r="N1234" s="4">
        <v>521</v>
      </c>
      <c r="O1234" s="4">
        <v>0</v>
      </c>
      <c r="P1234" s="3">
        <v>5015</v>
      </c>
      <c r="Q1234" s="3">
        <v>5065</v>
      </c>
      <c r="R1234" s="3">
        <v>5035</v>
      </c>
      <c r="S1234" s="3">
        <v>5045</v>
      </c>
      <c r="U1234" s="3" t="s">
        <v>434</v>
      </c>
      <c r="V1234" s="3">
        <v>1000511</v>
      </c>
      <c r="W1234" s="3" t="s">
        <v>212</v>
      </c>
      <c r="X1234" s="3" t="s">
        <v>435</v>
      </c>
      <c r="Y1234" s="3" t="s">
        <v>278</v>
      </c>
      <c r="AB1234" s="3">
        <v>5</v>
      </c>
      <c r="AE1234" s="65" t="s">
        <v>1607</v>
      </c>
      <c r="AF1234" s="3">
        <v>5045</v>
      </c>
      <c r="AM1234" s="3">
        <v>4</v>
      </c>
      <c r="AO1234" s="3">
        <v>1</v>
      </c>
    </row>
    <row r="1235" spans="1:41" s="3" customFormat="1" ht="14.25" customHeight="1">
      <c r="A1235" s="3" t="s">
        <v>86</v>
      </c>
      <c r="B1235" s="58">
        <v>31110112</v>
      </c>
      <c r="C1235" s="4" t="s">
        <v>1608</v>
      </c>
      <c r="D1235" s="3" t="s">
        <v>184</v>
      </c>
      <c r="E1235" s="59">
        <v>100</v>
      </c>
      <c r="F1235" s="4">
        <v>1</v>
      </c>
      <c r="G1235" s="4">
        <v>358533</v>
      </c>
      <c r="H1235" s="4">
        <v>24870</v>
      </c>
      <c r="I1235" s="4">
        <v>8727</v>
      </c>
      <c r="J1235" s="4">
        <v>399</v>
      </c>
      <c r="K1235" s="4">
        <v>290</v>
      </c>
      <c r="L1235" s="4">
        <v>2012</v>
      </c>
      <c r="M1235" s="4">
        <v>191</v>
      </c>
      <c r="N1235" s="4">
        <v>581</v>
      </c>
      <c r="O1235" s="4">
        <v>0</v>
      </c>
      <c r="P1235" s="3">
        <v>16015</v>
      </c>
      <c r="Q1235" s="3">
        <v>16025</v>
      </c>
      <c r="R1235" s="3">
        <v>16035</v>
      </c>
      <c r="U1235" s="3" t="s">
        <v>438</v>
      </c>
      <c r="V1235" s="3">
        <v>1001611</v>
      </c>
      <c r="W1235" s="3" t="s">
        <v>186</v>
      </c>
      <c r="X1235" s="3" t="s">
        <v>439</v>
      </c>
      <c r="Y1235" s="3" t="s">
        <v>291</v>
      </c>
      <c r="AB1235" s="3">
        <v>16</v>
      </c>
      <c r="AE1235" s="58"/>
      <c r="AM1235" s="3">
        <v>1</v>
      </c>
      <c r="AO1235" s="3">
        <v>1</v>
      </c>
    </row>
    <row r="1236" spans="1:41" s="3" customFormat="1" ht="14.25">
      <c r="A1236" s="3" t="s">
        <v>86</v>
      </c>
      <c r="B1236" s="58">
        <v>31110113</v>
      </c>
      <c r="C1236" s="4" t="s">
        <v>1609</v>
      </c>
      <c r="D1236" s="3" t="s">
        <v>173</v>
      </c>
      <c r="E1236" s="59">
        <v>100</v>
      </c>
      <c r="F1236" s="4">
        <v>1</v>
      </c>
      <c r="G1236" s="4">
        <v>386272</v>
      </c>
      <c r="H1236" s="4">
        <v>28048</v>
      </c>
      <c r="I1236" s="4">
        <v>8456</v>
      </c>
      <c r="J1236" s="4">
        <v>345</v>
      </c>
      <c r="K1236" s="4">
        <v>290</v>
      </c>
      <c r="L1236" s="4">
        <v>2212</v>
      </c>
      <c r="M1236" s="4">
        <v>191</v>
      </c>
      <c r="N1236" s="4">
        <v>501</v>
      </c>
      <c r="O1236" s="4">
        <v>0</v>
      </c>
      <c r="P1236" s="3">
        <v>19015</v>
      </c>
      <c r="Q1236" s="3">
        <v>19025</v>
      </c>
      <c r="R1236" s="3">
        <v>19035</v>
      </c>
      <c r="U1236" s="3" t="s">
        <v>441</v>
      </c>
      <c r="V1236" s="3">
        <v>1001911</v>
      </c>
      <c r="W1236" s="3" t="s">
        <v>175</v>
      </c>
      <c r="X1236" s="3" t="s">
        <v>442</v>
      </c>
      <c r="Y1236" s="3" t="s">
        <v>294</v>
      </c>
      <c r="AB1236" s="3">
        <v>19</v>
      </c>
      <c r="AE1236" s="58"/>
      <c r="AM1236" s="3">
        <v>1</v>
      </c>
      <c r="AO1236" s="3">
        <v>1</v>
      </c>
    </row>
    <row r="1237" spans="1:41" s="3" customFormat="1" ht="14.25" customHeight="1">
      <c r="A1237" s="3" t="s">
        <v>86</v>
      </c>
      <c r="B1237" s="58">
        <v>31110114</v>
      </c>
      <c r="C1237" s="4" t="s">
        <v>1610</v>
      </c>
      <c r="D1237" s="3" t="s">
        <v>231</v>
      </c>
      <c r="E1237" s="59">
        <v>100</v>
      </c>
      <c r="F1237" s="4">
        <v>1</v>
      </c>
      <c r="G1237" s="4">
        <v>510220</v>
      </c>
      <c r="H1237" s="4">
        <v>27195</v>
      </c>
      <c r="I1237" s="4">
        <v>7810</v>
      </c>
      <c r="J1237" s="4">
        <v>363</v>
      </c>
      <c r="K1237" s="4">
        <v>250</v>
      </c>
      <c r="L1237" s="4">
        <v>1812</v>
      </c>
      <c r="M1237" s="4">
        <v>191</v>
      </c>
      <c r="N1237" s="4">
        <v>511</v>
      </c>
      <c r="O1237" s="4">
        <v>0</v>
      </c>
      <c r="P1237" s="3">
        <v>20015</v>
      </c>
      <c r="Q1237" s="3">
        <v>20025</v>
      </c>
      <c r="R1237" s="3">
        <v>20035</v>
      </c>
      <c r="U1237" s="3" t="s">
        <v>444</v>
      </c>
      <c r="V1237" s="3">
        <v>1002011</v>
      </c>
      <c r="W1237" s="3">
        <v>313002000</v>
      </c>
      <c r="X1237" s="3">
        <v>321002001</v>
      </c>
      <c r="Y1237" s="3" t="s">
        <v>294</v>
      </c>
      <c r="AB1237" s="3">
        <v>20</v>
      </c>
      <c r="AE1237" s="58"/>
      <c r="AM1237" s="3">
        <v>3</v>
      </c>
      <c r="AO1237" s="3">
        <v>1</v>
      </c>
    </row>
    <row r="1238" spans="1:41" s="3" customFormat="1" ht="14.25">
      <c r="A1238" s="3" t="s">
        <v>86</v>
      </c>
      <c r="B1238" s="58">
        <v>31110115</v>
      </c>
      <c r="C1238" s="4" t="s">
        <v>1611</v>
      </c>
      <c r="D1238" s="3" t="s">
        <v>162</v>
      </c>
      <c r="E1238" s="59">
        <v>100</v>
      </c>
      <c r="F1238" s="4">
        <v>1</v>
      </c>
      <c r="G1238" s="4">
        <v>372045</v>
      </c>
      <c r="H1238" s="4">
        <v>35368</v>
      </c>
      <c r="I1238" s="4">
        <v>6290</v>
      </c>
      <c r="J1238" s="4">
        <v>363</v>
      </c>
      <c r="K1238" s="4">
        <v>330</v>
      </c>
      <c r="L1238" s="4">
        <v>2212</v>
      </c>
      <c r="M1238" s="4">
        <v>271</v>
      </c>
      <c r="N1238" s="4">
        <v>511</v>
      </c>
      <c r="O1238" s="4">
        <v>0</v>
      </c>
      <c r="P1238" s="3">
        <v>13015</v>
      </c>
      <c r="Q1238" s="3">
        <v>13025</v>
      </c>
      <c r="R1238" s="3">
        <v>13035</v>
      </c>
      <c r="U1238" s="3" t="s">
        <v>446</v>
      </c>
      <c r="V1238" s="3">
        <v>1001311</v>
      </c>
      <c r="W1238" s="3">
        <v>313001300</v>
      </c>
      <c r="X1238" s="3">
        <v>321001301</v>
      </c>
      <c r="Y1238" s="3" t="s">
        <v>319</v>
      </c>
      <c r="AB1238" s="3">
        <v>13</v>
      </c>
      <c r="AE1238" s="58"/>
      <c r="AM1238" s="3">
        <v>2</v>
      </c>
      <c r="AO1238" s="3">
        <v>1</v>
      </c>
    </row>
    <row r="1239" spans="1:41" s="3" customFormat="1" ht="14.25" customHeight="1">
      <c r="A1239" s="3" t="s">
        <v>86</v>
      </c>
      <c r="B1239" s="58">
        <v>31110116</v>
      </c>
      <c r="C1239" s="4" t="s">
        <v>1612</v>
      </c>
      <c r="D1239" s="3" t="s">
        <v>222</v>
      </c>
      <c r="E1239" s="59">
        <v>100</v>
      </c>
      <c r="F1239" s="4">
        <v>1</v>
      </c>
      <c r="G1239" s="4">
        <v>362687</v>
      </c>
      <c r="H1239" s="4">
        <v>17728</v>
      </c>
      <c r="I1239" s="4">
        <v>8285</v>
      </c>
      <c r="J1239" s="4">
        <v>367</v>
      </c>
      <c r="K1239" s="4">
        <v>256</v>
      </c>
      <c r="L1239" s="4">
        <v>1912</v>
      </c>
      <c r="M1239" s="4">
        <v>191</v>
      </c>
      <c r="N1239" s="4">
        <v>546</v>
      </c>
      <c r="O1239" s="4">
        <v>0</v>
      </c>
      <c r="P1239" s="3">
        <v>38015</v>
      </c>
      <c r="Q1239" s="3">
        <v>38025</v>
      </c>
      <c r="R1239" s="3">
        <v>38035</v>
      </c>
      <c r="U1239" s="3" t="s">
        <v>448</v>
      </c>
      <c r="V1239" s="3">
        <v>1003811</v>
      </c>
      <c r="W1239" s="3" t="s">
        <v>224</v>
      </c>
      <c r="X1239" s="3" t="s">
        <v>449</v>
      </c>
      <c r="Y1239" s="3" t="s">
        <v>316</v>
      </c>
      <c r="AB1239" s="3">
        <v>38</v>
      </c>
      <c r="AE1239" s="58"/>
      <c r="AM1239" s="3">
        <v>1</v>
      </c>
      <c r="AO1239" s="3">
        <v>1</v>
      </c>
    </row>
    <row r="1240" spans="1:41" s="4" customFormat="1" ht="14.25" customHeight="1">
      <c r="A1240" s="4" t="s">
        <v>86</v>
      </c>
      <c r="B1240" s="58">
        <v>31110211</v>
      </c>
      <c r="C1240" s="3" t="s">
        <v>1613</v>
      </c>
      <c r="D1240" s="3" t="s">
        <v>150</v>
      </c>
      <c r="E1240" s="3">
        <v>100</v>
      </c>
      <c r="F1240" s="4">
        <v>1</v>
      </c>
      <c r="G1240" s="3">
        <v>533510</v>
      </c>
      <c r="H1240" s="3">
        <v>38463</v>
      </c>
      <c r="I1240" s="3">
        <v>7940</v>
      </c>
      <c r="J1240" s="3">
        <v>353</v>
      </c>
      <c r="K1240" s="3">
        <v>328</v>
      </c>
      <c r="L1240" s="3">
        <v>2092</v>
      </c>
      <c r="M1240" s="3">
        <v>316</v>
      </c>
      <c r="N1240" s="3">
        <v>536</v>
      </c>
      <c r="O1240" s="4">
        <v>0</v>
      </c>
      <c r="P1240" s="3">
        <v>8015</v>
      </c>
      <c r="Q1240" s="3">
        <v>8025</v>
      </c>
      <c r="R1240" s="3">
        <v>8035</v>
      </c>
      <c r="S1240" s="3">
        <v>8045</v>
      </c>
      <c r="T1240" s="3"/>
      <c r="U1240" s="3" t="s">
        <v>451</v>
      </c>
      <c r="V1240" s="4">
        <v>1000811</v>
      </c>
      <c r="W1240" s="3" t="s">
        <v>152</v>
      </c>
      <c r="X1240" s="4" t="s">
        <v>452</v>
      </c>
      <c r="Y1240" s="3" t="s">
        <v>281</v>
      </c>
      <c r="Z1240" s="3"/>
      <c r="AA1240" s="3"/>
      <c r="AB1240" s="4">
        <v>8</v>
      </c>
      <c r="AC1240" s="3"/>
      <c r="AD1240" s="3"/>
      <c r="AE1240" s="65" t="s">
        <v>1140</v>
      </c>
      <c r="AF1240" s="3">
        <v>8045</v>
      </c>
      <c r="AG1240" s="3"/>
      <c r="AI1240" s="62"/>
      <c r="AK1240" s="3"/>
      <c r="AM1240" s="4">
        <v>4</v>
      </c>
      <c r="AO1240" s="4">
        <v>1</v>
      </c>
    </row>
    <row r="1241" spans="1:41" s="4" customFormat="1" ht="14.25" customHeight="1">
      <c r="A1241" s="4" t="s">
        <v>86</v>
      </c>
      <c r="B1241" s="58">
        <v>31120111</v>
      </c>
      <c r="C1241" s="3" t="s">
        <v>1614</v>
      </c>
      <c r="D1241" s="3" t="s">
        <v>187</v>
      </c>
      <c r="E1241" s="3">
        <v>100</v>
      </c>
      <c r="F1241" s="4">
        <v>1</v>
      </c>
      <c r="G1241" s="3">
        <v>348120</v>
      </c>
      <c r="H1241" s="3">
        <v>38656</v>
      </c>
      <c r="I1241" s="3">
        <v>7237</v>
      </c>
      <c r="J1241" s="3">
        <v>367</v>
      </c>
      <c r="K1241" s="3">
        <v>280</v>
      </c>
      <c r="L1241" s="3">
        <v>2072</v>
      </c>
      <c r="M1241" s="3">
        <v>231</v>
      </c>
      <c r="N1241" s="3">
        <v>491</v>
      </c>
      <c r="O1241" s="4">
        <v>0</v>
      </c>
      <c r="P1241" s="3">
        <v>21015</v>
      </c>
      <c r="Q1241" s="3">
        <v>21025</v>
      </c>
      <c r="R1241" s="3">
        <v>21035</v>
      </c>
      <c r="S1241" s="3"/>
      <c r="T1241" s="3"/>
      <c r="U1241" s="3" t="s">
        <v>455</v>
      </c>
      <c r="V1241" s="4">
        <v>1002111</v>
      </c>
      <c r="W1241" s="3">
        <v>313002100</v>
      </c>
      <c r="X1241" s="4">
        <v>321002101</v>
      </c>
      <c r="Y1241" s="3" t="s">
        <v>288</v>
      </c>
      <c r="Z1241" s="3"/>
      <c r="AA1241" s="3"/>
      <c r="AB1241" s="4">
        <v>21</v>
      </c>
      <c r="AC1241" s="3"/>
      <c r="AD1241" s="3"/>
      <c r="AE1241" s="3" t="s">
        <v>939</v>
      </c>
      <c r="AF1241" s="3"/>
      <c r="AG1241" s="3"/>
      <c r="AI1241" s="62"/>
      <c r="AK1241" s="3"/>
      <c r="AM1241" s="4">
        <v>2</v>
      </c>
      <c r="AO1241" s="4">
        <v>1</v>
      </c>
    </row>
    <row r="1242" spans="1:41" s="4" customFormat="1" ht="14.25" customHeight="1">
      <c r="A1242" s="4" t="s">
        <v>86</v>
      </c>
      <c r="B1242" s="58">
        <v>31120112</v>
      </c>
      <c r="C1242" s="3" t="s">
        <v>1615</v>
      </c>
      <c r="D1242" s="3" t="s">
        <v>237</v>
      </c>
      <c r="E1242" s="3">
        <v>100</v>
      </c>
      <c r="F1242" s="4">
        <v>1</v>
      </c>
      <c r="G1242" s="3">
        <v>366695</v>
      </c>
      <c r="H1242" s="3">
        <v>28586</v>
      </c>
      <c r="I1242" s="3">
        <v>6297</v>
      </c>
      <c r="J1242" s="3">
        <v>376</v>
      </c>
      <c r="K1242" s="3">
        <v>233</v>
      </c>
      <c r="L1242" s="3">
        <v>1912</v>
      </c>
      <c r="M1242" s="3">
        <v>301</v>
      </c>
      <c r="N1242" s="3">
        <v>566</v>
      </c>
      <c r="O1242" s="4">
        <v>0</v>
      </c>
      <c r="P1242" s="3">
        <v>24015</v>
      </c>
      <c r="Q1242" s="3">
        <v>24025</v>
      </c>
      <c r="R1242" s="3">
        <v>24035</v>
      </c>
      <c r="S1242" s="3"/>
      <c r="T1242" s="3"/>
      <c r="U1242" s="3" t="s">
        <v>458</v>
      </c>
      <c r="V1242" s="4">
        <v>1002411</v>
      </c>
      <c r="W1242" s="3">
        <v>313002400</v>
      </c>
      <c r="X1242" s="4">
        <v>321002401</v>
      </c>
      <c r="Y1242" s="3" t="s">
        <v>298</v>
      </c>
      <c r="Z1242" s="3"/>
      <c r="AA1242" s="3"/>
      <c r="AB1242" s="4">
        <v>24</v>
      </c>
      <c r="AC1242" s="3"/>
      <c r="AD1242" s="58"/>
      <c r="AE1242" s="65"/>
      <c r="AF1242" s="3"/>
      <c r="AG1242" s="3"/>
      <c r="AI1242" s="62"/>
      <c r="AK1242" s="3"/>
      <c r="AM1242" s="4">
        <v>3</v>
      </c>
      <c r="AO1242" s="4">
        <v>1</v>
      </c>
    </row>
    <row r="1243" spans="1:41" s="4" customFormat="1" ht="14.25" customHeight="1">
      <c r="A1243" s="4" t="s">
        <v>86</v>
      </c>
      <c r="B1243" s="58">
        <v>31120113</v>
      </c>
      <c r="C1243" s="3" t="s">
        <v>1616</v>
      </c>
      <c r="D1243" s="3" t="s">
        <v>193</v>
      </c>
      <c r="E1243" s="3">
        <v>100</v>
      </c>
      <c r="F1243" s="4">
        <v>1</v>
      </c>
      <c r="G1243" s="3">
        <v>347754</v>
      </c>
      <c r="H1243" s="3">
        <v>19792</v>
      </c>
      <c r="I1243" s="3">
        <v>8441</v>
      </c>
      <c r="J1243" s="3">
        <v>441</v>
      </c>
      <c r="K1243" s="3">
        <v>290</v>
      </c>
      <c r="L1243" s="3">
        <v>1932</v>
      </c>
      <c r="M1243" s="3">
        <v>191</v>
      </c>
      <c r="N1243" s="3">
        <v>566</v>
      </c>
      <c r="O1243" s="4">
        <v>0</v>
      </c>
      <c r="P1243" s="3">
        <v>26015</v>
      </c>
      <c r="Q1243" s="3">
        <v>26025</v>
      </c>
      <c r="R1243" s="3">
        <v>26035</v>
      </c>
      <c r="S1243" s="3"/>
      <c r="T1243" s="3"/>
      <c r="U1243" s="3" t="s">
        <v>460</v>
      </c>
      <c r="V1243" s="4">
        <v>1002611</v>
      </c>
      <c r="W1243" s="3" t="s">
        <v>195</v>
      </c>
      <c r="X1243" s="4" t="s">
        <v>461</v>
      </c>
      <c r="Y1243" s="3" t="s">
        <v>301</v>
      </c>
      <c r="Z1243" s="3"/>
      <c r="AA1243" s="3"/>
      <c r="AB1243" s="4">
        <v>26</v>
      </c>
      <c r="AC1243" s="3"/>
      <c r="AD1243" s="3"/>
      <c r="AE1243" s="58"/>
      <c r="AF1243" s="3"/>
      <c r="AG1243" s="3"/>
      <c r="AI1243" s="62"/>
      <c r="AK1243" s="3"/>
      <c r="AM1243" s="4">
        <v>1</v>
      </c>
      <c r="AO1243" s="4">
        <v>1</v>
      </c>
    </row>
    <row r="1244" spans="1:41" s="3" customFormat="1" ht="14.25">
      <c r="A1244" s="3" t="s">
        <v>86</v>
      </c>
      <c r="B1244" s="58">
        <v>31120114</v>
      </c>
      <c r="C1244" s="3" t="s">
        <v>1617</v>
      </c>
      <c r="D1244" s="3" t="s">
        <v>156</v>
      </c>
      <c r="E1244" s="59">
        <v>100</v>
      </c>
      <c r="F1244" s="4">
        <v>1</v>
      </c>
      <c r="G1244" s="4">
        <v>320076</v>
      </c>
      <c r="H1244" s="4">
        <v>35994</v>
      </c>
      <c r="I1244" s="4">
        <v>6290</v>
      </c>
      <c r="J1244" s="4">
        <v>397</v>
      </c>
      <c r="K1244" s="4">
        <v>296</v>
      </c>
      <c r="L1244" s="4">
        <v>2052</v>
      </c>
      <c r="M1244" s="4">
        <v>191</v>
      </c>
      <c r="N1244" s="4">
        <v>501</v>
      </c>
      <c r="O1244" s="4">
        <v>0</v>
      </c>
      <c r="P1244" s="3">
        <v>11015</v>
      </c>
      <c r="Q1244" s="3">
        <v>11025</v>
      </c>
      <c r="R1244" s="3">
        <v>11065</v>
      </c>
      <c r="U1244" s="3" t="s">
        <v>463</v>
      </c>
      <c r="V1244" s="3">
        <v>1001111</v>
      </c>
      <c r="W1244" s="3" t="s">
        <v>158</v>
      </c>
      <c r="X1244" s="3" t="s">
        <v>464</v>
      </c>
      <c r="Y1244" s="3" t="s">
        <v>267</v>
      </c>
      <c r="AB1244" s="3">
        <v>11</v>
      </c>
      <c r="AE1244" s="65"/>
      <c r="AM1244" s="3">
        <v>3</v>
      </c>
      <c r="AO1244" s="3">
        <v>1</v>
      </c>
    </row>
    <row r="1245" spans="1:41" s="3" customFormat="1" ht="14.25" customHeight="1">
      <c r="A1245" s="3" t="s">
        <v>86</v>
      </c>
      <c r="B1245" s="58">
        <v>31120115</v>
      </c>
      <c r="C1245" s="3" t="s">
        <v>1618</v>
      </c>
      <c r="D1245" s="3" t="s">
        <v>261</v>
      </c>
      <c r="E1245" s="59">
        <v>100</v>
      </c>
      <c r="F1245" s="4">
        <v>1</v>
      </c>
      <c r="G1245" s="4">
        <v>356090</v>
      </c>
      <c r="H1245" s="4">
        <v>37036</v>
      </c>
      <c r="I1245" s="4">
        <v>6678</v>
      </c>
      <c r="J1245" s="4">
        <v>349</v>
      </c>
      <c r="K1245" s="4">
        <v>298</v>
      </c>
      <c r="L1245" s="4">
        <v>2292</v>
      </c>
      <c r="M1245" s="4">
        <v>191</v>
      </c>
      <c r="N1245" s="4">
        <v>506</v>
      </c>
      <c r="O1245" s="4">
        <v>0</v>
      </c>
      <c r="P1245" s="3">
        <v>50015</v>
      </c>
      <c r="Q1245" s="3">
        <v>50025</v>
      </c>
      <c r="R1245" s="3">
        <v>50065</v>
      </c>
      <c r="S1245" s="3">
        <v>50075</v>
      </c>
      <c r="U1245" s="3" t="s">
        <v>466</v>
      </c>
      <c r="V1245" s="3">
        <v>1005011</v>
      </c>
      <c r="W1245" s="3" t="s">
        <v>263</v>
      </c>
      <c r="X1245" s="3" t="s">
        <v>467</v>
      </c>
      <c r="Y1245" s="3" t="s">
        <v>326</v>
      </c>
      <c r="AB1245" s="3">
        <v>50</v>
      </c>
      <c r="AE1245" s="58"/>
      <c r="AH1245" s="67"/>
      <c r="AM1245" s="3">
        <v>3</v>
      </c>
      <c r="AO1245" s="3">
        <v>1</v>
      </c>
    </row>
    <row r="1246" spans="1:41" s="3" customFormat="1" ht="14.25" customHeight="1">
      <c r="A1246" s="3" t="s">
        <v>86</v>
      </c>
      <c r="B1246" s="58">
        <v>31120116</v>
      </c>
      <c r="C1246" s="3" t="s">
        <v>1619</v>
      </c>
      <c r="D1246" s="3" t="s">
        <v>222</v>
      </c>
      <c r="E1246" s="59">
        <v>100</v>
      </c>
      <c r="F1246" s="4">
        <v>1</v>
      </c>
      <c r="G1246" s="4">
        <v>366695</v>
      </c>
      <c r="H1246" s="4">
        <v>17904</v>
      </c>
      <c r="I1246" s="4">
        <v>8285</v>
      </c>
      <c r="J1246" s="4">
        <v>367</v>
      </c>
      <c r="K1246" s="4">
        <v>256</v>
      </c>
      <c r="L1246" s="4">
        <v>1912</v>
      </c>
      <c r="M1246" s="4">
        <v>191</v>
      </c>
      <c r="N1246" s="4">
        <v>546</v>
      </c>
      <c r="O1246" s="4">
        <v>0</v>
      </c>
      <c r="P1246" s="3">
        <v>38015</v>
      </c>
      <c r="Q1246" s="3">
        <v>38025</v>
      </c>
      <c r="R1246" s="3">
        <v>38035</v>
      </c>
      <c r="U1246" s="3" t="s">
        <v>448</v>
      </c>
      <c r="V1246" s="3">
        <v>1003811</v>
      </c>
      <c r="W1246" s="3" t="s">
        <v>224</v>
      </c>
      <c r="X1246" s="3" t="s">
        <v>449</v>
      </c>
      <c r="Y1246" s="3" t="s">
        <v>316</v>
      </c>
      <c r="AB1246" s="3">
        <v>38</v>
      </c>
      <c r="AE1246" s="58"/>
      <c r="AM1246" s="3">
        <v>1</v>
      </c>
      <c r="AO1246" s="3">
        <v>1</v>
      </c>
    </row>
    <row r="1247" spans="1:41" s="3" customFormat="1" ht="14.25" customHeight="1">
      <c r="A1247" s="3" t="s">
        <v>86</v>
      </c>
      <c r="B1247" s="58">
        <v>31120211</v>
      </c>
      <c r="C1247" s="4" t="s">
        <v>1620</v>
      </c>
      <c r="D1247" s="3" t="s">
        <v>249</v>
      </c>
      <c r="E1247" s="59">
        <v>100</v>
      </c>
      <c r="F1247" s="4">
        <v>1</v>
      </c>
      <c r="G1247" s="4">
        <v>381520</v>
      </c>
      <c r="H1247" s="4">
        <v>36621</v>
      </c>
      <c r="I1247" s="4">
        <v>5591</v>
      </c>
      <c r="J1247" s="4">
        <v>364</v>
      </c>
      <c r="K1247" s="4">
        <v>215</v>
      </c>
      <c r="L1247" s="4">
        <v>1832</v>
      </c>
      <c r="M1247" s="4">
        <v>271</v>
      </c>
      <c r="N1247" s="4">
        <v>476</v>
      </c>
      <c r="O1247" s="4">
        <v>0</v>
      </c>
      <c r="P1247" s="3">
        <v>32015</v>
      </c>
      <c r="Q1247" s="3">
        <v>32025</v>
      </c>
      <c r="R1247" s="3">
        <v>32035</v>
      </c>
      <c r="U1247" s="3" t="s">
        <v>455</v>
      </c>
      <c r="V1247" s="3">
        <v>1003211</v>
      </c>
      <c r="W1247" s="3" t="s">
        <v>251</v>
      </c>
      <c r="X1247" s="3" t="s">
        <v>470</v>
      </c>
      <c r="Y1247" s="3" t="s">
        <v>308</v>
      </c>
      <c r="AB1247" s="3">
        <v>32</v>
      </c>
      <c r="AE1247" s="58" t="s">
        <v>946</v>
      </c>
      <c r="AM1247" s="3">
        <v>3</v>
      </c>
      <c r="AO1247" s="3">
        <v>1</v>
      </c>
    </row>
    <row r="1248" spans="1:41" s="3" customFormat="1" ht="14.25" customHeight="1">
      <c r="A1248" s="3" t="s">
        <v>86</v>
      </c>
      <c r="B1248" s="58">
        <v>31120212</v>
      </c>
      <c r="C1248" s="4" t="s">
        <v>1621</v>
      </c>
      <c r="D1248" s="3" t="s">
        <v>252</v>
      </c>
      <c r="E1248" s="59">
        <v>100</v>
      </c>
      <c r="F1248" s="4">
        <v>1</v>
      </c>
      <c r="G1248" s="4">
        <v>332115</v>
      </c>
      <c r="H1248" s="4">
        <v>34684</v>
      </c>
      <c r="I1248" s="4">
        <v>5277</v>
      </c>
      <c r="J1248" s="4">
        <v>355</v>
      </c>
      <c r="K1248" s="4">
        <v>256</v>
      </c>
      <c r="L1248" s="4">
        <v>1952</v>
      </c>
      <c r="M1248" s="4">
        <v>236</v>
      </c>
      <c r="N1248" s="4">
        <v>476</v>
      </c>
      <c r="O1248" s="4">
        <v>0</v>
      </c>
      <c r="P1248" s="3">
        <v>35015</v>
      </c>
      <c r="Q1248" s="3">
        <v>35025</v>
      </c>
      <c r="R1248" s="3">
        <v>35035</v>
      </c>
      <c r="U1248" s="3" t="s">
        <v>455</v>
      </c>
      <c r="V1248" s="3">
        <v>1003511</v>
      </c>
      <c r="W1248" s="3" t="s">
        <v>254</v>
      </c>
      <c r="X1248" s="3" t="s">
        <v>473</v>
      </c>
      <c r="Y1248" s="3" t="s">
        <v>312</v>
      </c>
      <c r="AB1248" s="3">
        <v>35</v>
      </c>
      <c r="AE1248" s="58" t="s">
        <v>948</v>
      </c>
      <c r="AM1248" s="3">
        <v>2</v>
      </c>
      <c r="AO1248" s="3">
        <v>1</v>
      </c>
    </row>
    <row r="1249" spans="1:41" s="3" customFormat="1" ht="14.25" customHeight="1">
      <c r="A1249" s="3" t="s">
        <v>86</v>
      </c>
      <c r="B1249" s="58">
        <v>31130111</v>
      </c>
      <c r="C1249" s="4" t="s">
        <v>1622</v>
      </c>
      <c r="D1249" s="3" t="s">
        <v>187</v>
      </c>
      <c r="E1249" s="59">
        <v>100</v>
      </c>
      <c r="F1249" s="4">
        <v>1</v>
      </c>
      <c r="G1249" s="4">
        <v>351925</v>
      </c>
      <c r="H1249" s="4">
        <v>39037</v>
      </c>
      <c r="I1249" s="4">
        <v>7237</v>
      </c>
      <c r="J1249" s="4">
        <v>367</v>
      </c>
      <c r="K1249" s="4">
        <v>280</v>
      </c>
      <c r="L1249" s="4">
        <v>2072</v>
      </c>
      <c r="M1249" s="4">
        <v>231</v>
      </c>
      <c r="N1249" s="4">
        <v>491</v>
      </c>
      <c r="O1249" s="4">
        <v>0</v>
      </c>
      <c r="P1249" s="3">
        <v>21015</v>
      </c>
      <c r="Q1249" s="3">
        <v>21025</v>
      </c>
      <c r="R1249" s="3">
        <v>21035</v>
      </c>
      <c r="U1249" s="3" t="s">
        <v>455</v>
      </c>
      <c r="V1249" s="3">
        <v>1002111</v>
      </c>
      <c r="W1249" s="3">
        <v>313002100</v>
      </c>
      <c r="X1249" s="3">
        <v>321002101</v>
      </c>
      <c r="Y1249" s="3" t="s">
        <v>288</v>
      </c>
      <c r="AB1249" s="3">
        <v>21</v>
      </c>
      <c r="AE1249" s="58" t="s">
        <v>939</v>
      </c>
      <c r="AM1249" s="3">
        <v>2</v>
      </c>
      <c r="AO1249" s="3">
        <v>1</v>
      </c>
    </row>
    <row r="1250" spans="1:41" s="3" customFormat="1" ht="14.25" customHeight="1">
      <c r="A1250" s="3" t="s">
        <v>86</v>
      </c>
      <c r="B1250" s="58">
        <v>31130112</v>
      </c>
      <c r="C1250" s="4" t="s">
        <v>1623</v>
      </c>
      <c r="D1250" s="3" t="s">
        <v>150</v>
      </c>
      <c r="E1250" s="59">
        <v>100</v>
      </c>
      <c r="F1250" s="4">
        <v>1</v>
      </c>
      <c r="G1250" s="4">
        <v>446603</v>
      </c>
      <c r="H1250" s="4">
        <v>35679</v>
      </c>
      <c r="I1250" s="4">
        <v>7940</v>
      </c>
      <c r="J1250" s="4">
        <v>353</v>
      </c>
      <c r="K1250" s="4">
        <v>328</v>
      </c>
      <c r="L1250" s="4">
        <v>2092</v>
      </c>
      <c r="M1250" s="4">
        <v>316</v>
      </c>
      <c r="N1250" s="4">
        <v>536</v>
      </c>
      <c r="O1250" s="4">
        <v>0</v>
      </c>
      <c r="P1250" s="3">
        <v>8015</v>
      </c>
      <c r="Q1250" s="3">
        <v>8025</v>
      </c>
      <c r="R1250" s="3">
        <v>8035</v>
      </c>
      <c r="S1250" s="3">
        <v>8045</v>
      </c>
      <c r="U1250" s="3" t="s">
        <v>477</v>
      </c>
      <c r="V1250" s="3">
        <v>1000811</v>
      </c>
      <c r="W1250" s="3" t="s">
        <v>152</v>
      </c>
      <c r="X1250" s="3" t="s">
        <v>452</v>
      </c>
      <c r="Y1250" s="3" t="s">
        <v>281</v>
      </c>
      <c r="AB1250" s="3">
        <v>8</v>
      </c>
      <c r="AE1250" s="65"/>
      <c r="AM1250" s="3">
        <v>4</v>
      </c>
      <c r="AO1250" s="3">
        <v>1</v>
      </c>
    </row>
    <row r="1251" spans="1:41" s="4" customFormat="1" ht="14.25" customHeight="1">
      <c r="A1251" s="4" t="s">
        <v>86</v>
      </c>
      <c r="B1251" s="58">
        <v>31130113</v>
      </c>
      <c r="C1251" s="3" t="s">
        <v>1624</v>
      </c>
      <c r="D1251" s="3" t="s">
        <v>193</v>
      </c>
      <c r="E1251" s="3">
        <v>100</v>
      </c>
      <c r="F1251" s="4">
        <v>1</v>
      </c>
      <c r="G1251" s="3">
        <v>351555</v>
      </c>
      <c r="H1251" s="3">
        <v>19987</v>
      </c>
      <c r="I1251" s="3">
        <v>8441</v>
      </c>
      <c r="J1251" s="3">
        <v>441</v>
      </c>
      <c r="K1251" s="3">
        <v>290</v>
      </c>
      <c r="L1251" s="3">
        <v>1932</v>
      </c>
      <c r="M1251" s="3">
        <v>191</v>
      </c>
      <c r="N1251" s="3">
        <v>566</v>
      </c>
      <c r="O1251" s="4">
        <v>0</v>
      </c>
      <c r="P1251" s="3">
        <v>26015</v>
      </c>
      <c r="Q1251" s="3">
        <v>26025</v>
      </c>
      <c r="R1251" s="3">
        <v>26035</v>
      </c>
      <c r="S1251" s="3"/>
      <c r="T1251" s="3"/>
      <c r="U1251" s="3" t="s">
        <v>479</v>
      </c>
      <c r="V1251" s="4">
        <v>1002611</v>
      </c>
      <c r="W1251" s="3" t="s">
        <v>195</v>
      </c>
      <c r="X1251" s="4" t="s">
        <v>461</v>
      </c>
      <c r="Y1251" s="3" t="s">
        <v>301</v>
      </c>
      <c r="Z1251" s="3"/>
      <c r="AA1251" s="3"/>
      <c r="AB1251" s="4">
        <v>26</v>
      </c>
      <c r="AC1251" s="3"/>
      <c r="AD1251" s="3"/>
      <c r="AE1251" s="58"/>
      <c r="AF1251" s="3"/>
      <c r="AG1251" s="3"/>
      <c r="AI1251" s="62"/>
      <c r="AK1251" s="3"/>
      <c r="AM1251" s="4">
        <v>1</v>
      </c>
      <c r="AO1251" s="4">
        <v>1</v>
      </c>
    </row>
    <row r="1252" spans="1:41" s="3" customFormat="1" ht="14.25" customHeight="1">
      <c r="A1252" s="3" t="s">
        <v>86</v>
      </c>
      <c r="B1252" s="58">
        <v>31130114</v>
      </c>
      <c r="C1252" s="3" t="s">
        <v>1625</v>
      </c>
      <c r="D1252" s="3" t="s">
        <v>201</v>
      </c>
      <c r="E1252" s="59">
        <v>100</v>
      </c>
      <c r="F1252" s="4">
        <v>1</v>
      </c>
      <c r="G1252" s="4">
        <v>366457</v>
      </c>
      <c r="H1252" s="4">
        <v>22678</v>
      </c>
      <c r="I1252" s="4">
        <v>8096</v>
      </c>
      <c r="J1252" s="4">
        <v>356</v>
      </c>
      <c r="K1252" s="4">
        <v>226</v>
      </c>
      <c r="L1252" s="4">
        <v>2092</v>
      </c>
      <c r="M1252" s="4">
        <v>191</v>
      </c>
      <c r="N1252" s="4">
        <v>561</v>
      </c>
      <c r="O1252" s="4">
        <v>0</v>
      </c>
      <c r="P1252" s="3">
        <v>41015</v>
      </c>
      <c r="Q1252" s="3">
        <v>41025</v>
      </c>
      <c r="R1252" s="3">
        <v>41035</v>
      </c>
      <c r="U1252" s="3" t="s">
        <v>481</v>
      </c>
      <c r="V1252" s="3">
        <v>1004111</v>
      </c>
      <c r="W1252" s="3" t="s">
        <v>203</v>
      </c>
      <c r="X1252" s="3" t="s">
        <v>482</v>
      </c>
      <c r="Y1252" s="3" t="s">
        <v>319</v>
      </c>
      <c r="AB1252" s="3">
        <v>41</v>
      </c>
      <c r="AE1252" s="65"/>
      <c r="AM1252" s="3">
        <v>1</v>
      </c>
      <c r="AO1252" s="3">
        <v>1</v>
      </c>
    </row>
    <row r="1253" spans="1:41" s="3" customFormat="1" ht="14.25" customHeight="1">
      <c r="A1253" s="3" t="s">
        <v>86</v>
      </c>
      <c r="B1253" s="58">
        <v>31130115</v>
      </c>
      <c r="C1253" s="3" t="s">
        <v>1626</v>
      </c>
      <c r="D1253" s="3" t="s">
        <v>240</v>
      </c>
      <c r="E1253" s="59">
        <v>100</v>
      </c>
      <c r="F1253" s="4">
        <v>1</v>
      </c>
      <c r="G1253" s="4">
        <v>372210</v>
      </c>
      <c r="H1253" s="4">
        <v>28148</v>
      </c>
      <c r="I1253" s="4">
        <v>8116</v>
      </c>
      <c r="J1253" s="4">
        <v>419</v>
      </c>
      <c r="K1253" s="4">
        <v>256</v>
      </c>
      <c r="L1253" s="4">
        <v>1972</v>
      </c>
      <c r="M1253" s="4">
        <v>296</v>
      </c>
      <c r="N1253" s="4">
        <v>491</v>
      </c>
      <c r="O1253" s="4">
        <v>0</v>
      </c>
      <c r="P1253" s="3">
        <v>25015</v>
      </c>
      <c r="Q1253" s="3">
        <v>25025</v>
      </c>
      <c r="R1253" s="3">
        <v>25035</v>
      </c>
      <c r="U1253" s="61" t="s">
        <v>458</v>
      </c>
      <c r="V1253" s="3">
        <v>1002511</v>
      </c>
      <c r="W1253" s="3">
        <v>313002500</v>
      </c>
      <c r="X1253" s="3">
        <v>321002501</v>
      </c>
      <c r="Y1253" s="3" t="s">
        <v>300</v>
      </c>
      <c r="AB1253" s="3">
        <v>25</v>
      </c>
      <c r="AE1253" s="58"/>
      <c r="AM1253" s="3">
        <v>4</v>
      </c>
      <c r="AO1253" s="3">
        <v>1</v>
      </c>
    </row>
    <row r="1254" spans="1:41" s="3" customFormat="1" ht="14.25" customHeight="1">
      <c r="A1254" s="3" t="s">
        <v>86</v>
      </c>
      <c r="B1254" s="58">
        <v>31130116</v>
      </c>
      <c r="C1254" s="4" t="s">
        <v>1627</v>
      </c>
      <c r="D1254" s="3" t="s">
        <v>222</v>
      </c>
      <c r="E1254" s="59">
        <v>100</v>
      </c>
      <c r="F1254" s="4">
        <v>1</v>
      </c>
      <c r="G1254" s="4">
        <v>370703</v>
      </c>
      <c r="H1254" s="4">
        <v>18081</v>
      </c>
      <c r="I1254" s="4">
        <v>8285</v>
      </c>
      <c r="J1254" s="4">
        <v>367</v>
      </c>
      <c r="K1254" s="4">
        <v>256</v>
      </c>
      <c r="L1254" s="4">
        <v>1912</v>
      </c>
      <c r="M1254" s="4">
        <v>191</v>
      </c>
      <c r="N1254" s="4">
        <v>546</v>
      </c>
      <c r="O1254" s="4">
        <v>0</v>
      </c>
      <c r="P1254" s="3">
        <v>38015</v>
      </c>
      <c r="Q1254" s="3">
        <v>38025</v>
      </c>
      <c r="R1254" s="3">
        <v>38035</v>
      </c>
      <c r="U1254" s="3" t="s">
        <v>448</v>
      </c>
      <c r="V1254" s="3">
        <v>1003811</v>
      </c>
      <c r="W1254" s="3" t="s">
        <v>224</v>
      </c>
      <c r="X1254" s="3" t="s">
        <v>449</v>
      </c>
      <c r="Y1254" s="3" t="s">
        <v>316</v>
      </c>
      <c r="AB1254" s="3">
        <v>38</v>
      </c>
      <c r="AE1254" s="58"/>
      <c r="AM1254" s="3">
        <v>1</v>
      </c>
      <c r="AO1254" s="3">
        <v>1</v>
      </c>
    </row>
    <row r="1255" spans="1:41" s="3" customFormat="1" ht="14.25" customHeight="1">
      <c r="A1255" s="3" t="s">
        <v>86</v>
      </c>
      <c r="B1255" s="58">
        <v>31130211</v>
      </c>
      <c r="C1255" s="3" t="s">
        <v>1628</v>
      </c>
      <c r="D1255" s="3" t="s">
        <v>165</v>
      </c>
      <c r="E1255" s="59">
        <v>100</v>
      </c>
      <c r="F1255" s="4">
        <v>1</v>
      </c>
      <c r="G1255" s="4">
        <v>374663</v>
      </c>
      <c r="H1255" s="4">
        <v>41195</v>
      </c>
      <c r="I1255" s="4">
        <v>6606</v>
      </c>
      <c r="J1255" s="4">
        <v>368</v>
      </c>
      <c r="K1255" s="4">
        <v>314</v>
      </c>
      <c r="L1255" s="4">
        <v>2032</v>
      </c>
      <c r="M1255" s="4">
        <v>271</v>
      </c>
      <c r="N1255" s="4">
        <v>496</v>
      </c>
      <c r="O1255" s="4">
        <v>0</v>
      </c>
      <c r="P1255" s="3">
        <v>14015</v>
      </c>
      <c r="Q1255" s="3">
        <v>14025</v>
      </c>
      <c r="R1255" s="3">
        <v>14035</v>
      </c>
      <c r="U1255" s="3" t="s">
        <v>486</v>
      </c>
      <c r="V1255" s="3">
        <v>1001411</v>
      </c>
      <c r="W1255" s="3" t="s">
        <v>167</v>
      </c>
      <c r="X1255" s="3" t="s">
        <v>487</v>
      </c>
      <c r="Y1255" s="3" t="s">
        <v>288</v>
      </c>
      <c r="AB1255" s="3">
        <v>14</v>
      </c>
      <c r="AE1255" s="58" t="s">
        <v>997</v>
      </c>
      <c r="AM1255" s="3">
        <v>2</v>
      </c>
      <c r="AO1255" s="3">
        <v>1</v>
      </c>
    </row>
    <row r="1256" spans="1:41" s="3" customFormat="1" ht="14.25" customHeight="1">
      <c r="A1256" s="3" t="s">
        <v>86</v>
      </c>
      <c r="B1256" s="58">
        <v>31130212</v>
      </c>
      <c r="C1256" s="3" t="s">
        <v>1629</v>
      </c>
      <c r="D1256" s="3" t="s">
        <v>168</v>
      </c>
      <c r="E1256" s="59">
        <v>100</v>
      </c>
      <c r="F1256" s="4">
        <v>1</v>
      </c>
      <c r="G1256" s="4">
        <v>479289</v>
      </c>
      <c r="H1256" s="4">
        <v>38593</v>
      </c>
      <c r="I1256" s="4">
        <v>6921</v>
      </c>
      <c r="J1256" s="4">
        <v>364</v>
      </c>
      <c r="K1256" s="4">
        <v>256</v>
      </c>
      <c r="L1256" s="4">
        <v>2212</v>
      </c>
      <c r="M1256" s="4">
        <v>191</v>
      </c>
      <c r="N1256" s="4">
        <v>511</v>
      </c>
      <c r="O1256" s="4">
        <v>0</v>
      </c>
      <c r="P1256" s="3">
        <v>15015</v>
      </c>
      <c r="Q1256" s="3">
        <v>15025</v>
      </c>
      <c r="R1256" s="3">
        <v>15035</v>
      </c>
      <c r="U1256" s="3" t="s">
        <v>490</v>
      </c>
      <c r="V1256" s="3">
        <v>1001511</v>
      </c>
      <c r="W1256" s="3" t="s">
        <v>170</v>
      </c>
      <c r="X1256" s="3" t="s">
        <v>491</v>
      </c>
      <c r="Y1256" s="3" t="s">
        <v>290</v>
      </c>
      <c r="AB1256" s="3">
        <v>15</v>
      </c>
      <c r="AE1256" s="58" t="s">
        <v>1157</v>
      </c>
      <c r="AM1256" s="3">
        <v>3</v>
      </c>
      <c r="AO1256" s="3">
        <v>1</v>
      </c>
    </row>
    <row r="1257" spans="1:41" s="3" customFormat="1" ht="14.25" customHeight="1">
      <c r="A1257" s="3" t="s">
        <v>86</v>
      </c>
      <c r="B1257" s="58">
        <v>31130213</v>
      </c>
      <c r="C1257" s="3" t="s">
        <v>1630</v>
      </c>
      <c r="D1257" s="3" t="s">
        <v>222</v>
      </c>
      <c r="E1257" s="59">
        <v>100</v>
      </c>
      <c r="F1257" s="4">
        <v>1</v>
      </c>
      <c r="G1257" s="4">
        <v>386733</v>
      </c>
      <c r="H1257" s="4">
        <v>19845</v>
      </c>
      <c r="I1257" s="4">
        <v>8285</v>
      </c>
      <c r="J1257" s="4">
        <v>367</v>
      </c>
      <c r="K1257" s="4">
        <v>256</v>
      </c>
      <c r="L1257" s="4">
        <v>1912</v>
      </c>
      <c r="M1257" s="4">
        <v>191</v>
      </c>
      <c r="N1257" s="4">
        <v>546</v>
      </c>
      <c r="O1257" s="4">
        <v>0</v>
      </c>
      <c r="P1257" s="3">
        <v>38015</v>
      </c>
      <c r="Q1257" s="3">
        <v>38025</v>
      </c>
      <c r="R1257" s="3">
        <v>38035</v>
      </c>
      <c r="U1257" s="3" t="s">
        <v>448</v>
      </c>
      <c r="V1257" s="3">
        <v>1003811</v>
      </c>
      <c r="W1257" s="3" t="s">
        <v>224</v>
      </c>
      <c r="X1257" s="3" t="s">
        <v>449</v>
      </c>
      <c r="Y1257" s="3" t="s">
        <v>316</v>
      </c>
      <c r="AB1257" s="3">
        <v>38</v>
      </c>
      <c r="AE1257" s="58"/>
      <c r="AM1257" s="3">
        <v>1</v>
      </c>
      <c r="AO1257" s="3">
        <v>1</v>
      </c>
    </row>
    <row r="1258" spans="1:41" s="4" customFormat="1">
      <c r="A1258" s="4" t="s">
        <v>86</v>
      </c>
      <c r="B1258" s="58">
        <v>31140111</v>
      </c>
      <c r="C1258" s="4" t="s">
        <v>1631</v>
      </c>
      <c r="D1258" s="4" t="s">
        <v>165</v>
      </c>
      <c r="E1258" s="4">
        <v>100</v>
      </c>
      <c r="F1258" s="4">
        <v>1</v>
      </c>
      <c r="G1258" s="4">
        <v>341765</v>
      </c>
      <c r="H1258" s="4">
        <v>37899</v>
      </c>
      <c r="I1258" s="4">
        <v>6606</v>
      </c>
      <c r="J1258" s="4">
        <v>368</v>
      </c>
      <c r="K1258" s="4">
        <v>314</v>
      </c>
      <c r="L1258" s="4">
        <v>2032</v>
      </c>
      <c r="M1258" s="4">
        <v>271</v>
      </c>
      <c r="N1258" s="4">
        <v>496</v>
      </c>
      <c r="O1258" s="4">
        <v>0</v>
      </c>
      <c r="P1258" s="4">
        <v>14015</v>
      </c>
      <c r="Q1258" s="4">
        <v>14025</v>
      </c>
      <c r="R1258" s="4">
        <v>14035</v>
      </c>
      <c r="U1258" s="3" t="s">
        <v>486</v>
      </c>
      <c r="V1258" s="4">
        <v>1001411</v>
      </c>
      <c r="W1258" s="62" t="s">
        <v>167</v>
      </c>
      <c r="X1258" s="4" t="s">
        <v>487</v>
      </c>
      <c r="Y1258" s="62" t="s">
        <v>288</v>
      </c>
      <c r="AB1258" s="4">
        <v>14</v>
      </c>
      <c r="AE1258" s="65" t="s">
        <v>961</v>
      </c>
      <c r="AI1258" s="62"/>
      <c r="AM1258" s="4">
        <v>2</v>
      </c>
      <c r="AO1258" s="4">
        <v>1</v>
      </c>
    </row>
    <row r="1259" spans="1:41" s="3" customFormat="1" ht="14.25" customHeight="1">
      <c r="A1259" s="3" t="s">
        <v>86</v>
      </c>
      <c r="B1259" s="58">
        <v>31140112</v>
      </c>
      <c r="C1259" s="3" t="s">
        <v>1632</v>
      </c>
      <c r="D1259" s="3" t="s">
        <v>184</v>
      </c>
      <c r="E1259" s="59">
        <v>100</v>
      </c>
      <c r="F1259" s="4">
        <v>1</v>
      </c>
      <c r="G1259" s="4">
        <v>370418</v>
      </c>
      <c r="H1259" s="4">
        <v>25613</v>
      </c>
      <c r="I1259" s="4">
        <v>8727</v>
      </c>
      <c r="J1259" s="4">
        <v>399</v>
      </c>
      <c r="K1259" s="4">
        <v>290</v>
      </c>
      <c r="L1259" s="4">
        <v>2012</v>
      </c>
      <c r="M1259" s="4">
        <v>191</v>
      </c>
      <c r="N1259" s="4">
        <v>581</v>
      </c>
      <c r="O1259" s="4">
        <v>0</v>
      </c>
      <c r="P1259" s="3">
        <v>16015</v>
      </c>
      <c r="Q1259" s="3">
        <v>16025</v>
      </c>
      <c r="R1259" s="3">
        <v>16035</v>
      </c>
      <c r="U1259" s="3" t="s">
        <v>438</v>
      </c>
      <c r="V1259" s="3">
        <v>1001611</v>
      </c>
      <c r="W1259" s="3" t="s">
        <v>186</v>
      </c>
      <c r="X1259" s="3" t="s">
        <v>439</v>
      </c>
      <c r="Y1259" s="3" t="s">
        <v>291</v>
      </c>
      <c r="AB1259" s="3">
        <v>16</v>
      </c>
      <c r="AE1259" s="58"/>
      <c r="AM1259" s="3">
        <v>1</v>
      </c>
      <c r="AO1259" s="3">
        <v>1</v>
      </c>
    </row>
    <row r="1260" spans="1:41" s="3" customFormat="1" ht="14.25" customHeight="1">
      <c r="A1260" s="3" t="s">
        <v>86</v>
      </c>
      <c r="B1260" s="58">
        <v>31140113</v>
      </c>
      <c r="C1260" s="3" t="s">
        <v>1633</v>
      </c>
      <c r="D1260" s="3" t="s">
        <v>219</v>
      </c>
      <c r="E1260" s="59">
        <v>100</v>
      </c>
      <c r="F1260" s="4">
        <v>1</v>
      </c>
      <c r="G1260" s="4">
        <v>333252</v>
      </c>
      <c r="H1260" s="4">
        <v>22765</v>
      </c>
      <c r="I1260" s="4">
        <v>7932</v>
      </c>
      <c r="J1260" s="4">
        <v>344</v>
      </c>
      <c r="K1260" s="4">
        <v>256</v>
      </c>
      <c r="L1260" s="4">
        <v>2052</v>
      </c>
      <c r="M1260" s="4">
        <v>191</v>
      </c>
      <c r="N1260" s="4">
        <v>566</v>
      </c>
      <c r="O1260" s="4">
        <v>0</v>
      </c>
      <c r="P1260" s="3">
        <v>27015</v>
      </c>
      <c r="Q1260" s="3">
        <v>27025</v>
      </c>
      <c r="R1260" s="3">
        <v>27035</v>
      </c>
      <c r="U1260" s="3" t="s">
        <v>498</v>
      </c>
      <c r="V1260" s="3">
        <v>1002711</v>
      </c>
      <c r="W1260" s="3" t="s">
        <v>221</v>
      </c>
      <c r="X1260" s="3" t="s">
        <v>499</v>
      </c>
      <c r="Y1260" s="3" t="s">
        <v>302</v>
      </c>
      <c r="AB1260" s="3">
        <v>27</v>
      </c>
      <c r="AE1260" s="65"/>
      <c r="AM1260" s="3">
        <v>1</v>
      </c>
      <c r="AO1260" s="3">
        <v>1</v>
      </c>
    </row>
    <row r="1261" spans="1:41" s="3" customFormat="1" ht="14.25" customHeight="1">
      <c r="A1261" s="3" t="s">
        <v>86</v>
      </c>
      <c r="B1261" s="58">
        <v>31140114</v>
      </c>
      <c r="C1261" s="3" t="s">
        <v>1634</v>
      </c>
      <c r="D1261" s="3" t="s">
        <v>231</v>
      </c>
      <c r="E1261" s="4">
        <v>100</v>
      </c>
      <c r="F1261" s="4">
        <v>1</v>
      </c>
      <c r="G1261" s="4">
        <v>527134</v>
      </c>
      <c r="H1261" s="4">
        <v>28007</v>
      </c>
      <c r="I1261" s="4">
        <v>7810</v>
      </c>
      <c r="J1261" s="4">
        <v>363</v>
      </c>
      <c r="K1261" s="4">
        <v>250</v>
      </c>
      <c r="L1261" s="4">
        <v>1812</v>
      </c>
      <c r="M1261" s="4">
        <v>191</v>
      </c>
      <c r="N1261" s="4">
        <v>511</v>
      </c>
      <c r="O1261" s="4">
        <v>0</v>
      </c>
      <c r="P1261" s="3">
        <v>20015</v>
      </c>
      <c r="Q1261" s="3">
        <v>20025</v>
      </c>
      <c r="R1261" s="3">
        <v>20035</v>
      </c>
      <c r="U1261" s="3" t="s">
        <v>444</v>
      </c>
      <c r="V1261" s="3">
        <v>1002011</v>
      </c>
      <c r="W1261" s="3">
        <v>313002000</v>
      </c>
      <c r="X1261" s="3">
        <v>321002001</v>
      </c>
      <c r="Y1261" s="3" t="s">
        <v>294</v>
      </c>
      <c r="AB1261" s="3">
        <v>20</v>
      </c>
      <c r="AE1261" s="58"/>
      <c r="AH1261" s="67"/>
      <c r="AM1261" s="3">
        <v>3</v>
      </c>
      <c r="AO1261" s="3">
        <v>1</v>
      </c>
    </row>
    <row r="1262" spans="1:41" s="3" customFormat="1" ht="14.25" customHeight="1">
      <c r="A1262" s="3" t="s">
        <v>86</v>
      </c>
      <c r="B1262" s="58">
        <v>31140115</v>
      </c>
      <c r="C1262" s="4" t="s">
        <v>1635</v>
      </c>
      <c r="D1262" s="3" t="s">
        <v>168</v>
      </c>
      <c r="E1262" s="4">
        <v>100</v>
      </c>
      <c r="F1262" s="4">
        <v>1</v>
      </c>
      <c r="G1262" s="4">
        <v>398342</v>
      </c>
      <c r="H1262" s="4">
        <v>35505</v>
      </c>
      <c r="I1262" s="4">
        <v>6921</v>
      </c>
      <c r="J1262" s="4">
        <v>364</v>
      </c>
      <c r="K1262" s="4">
        <v>256</v>
      </c>
      <c r="L1262" s="4">
        <v>2212</v>
      </c>
      <c r="M1262" s="4">
        <v>191</v>
      </c>
      <c r="N1262" s="4">
        <v>511</v>
      </c>
      <c r="O1262" s="4">
        <v>0</v>
      </c>
      <c r="P1262" s="3">
        <v>15015</v>
      </c>
      <c r="Q1262" s="3">
        <v>15025</v>
      </c>
      <c r="R1262" s="3">
        <v>15035</v>
      </c>
      <c r="U1262" s="3" t="s">
        <v>502</v>
      </c>
      <c r="V1262" s="3">
        <v>1001511</v>
      </c>
      <c r="W1262" s="3" t="s">
        <v>170</v>
      </c>
      <c r="X1262" s="3" t="s">
        <v>491</v>
      </c>
      <c r="Y1262" s="3" t="s">
        <v>290</v>
      </c>
      <c r="AB1262" s="3">
        <v>15</v>
      </c>
      <c r="AE1262" s="58"/>
      <c r="AM1262" s="3">
        <v>3</v>
      </c>
      <c r="AO1262" s="3">
        <v>1</v>
      </c>
    </row>
    <row r="1263" spans="1:41" s="3" customFormat="1" ht="14.25" customHeight="1">
      <c r="A1263" s="3" t="s">
        <v>86</v>
      </c>
      <c r="B1263" s="58">
        <v>31140116</v>
      </c>
      <c r="C1263" s="4" t="s">
        <v>1636</v>
      </c>
      <c r="D1263" s="3" t="s">
        <v>222</v>
      </c>
      <c r="E1263" s="4">
        <v>100</v>
      </c>
      <c r="F1263" s="4">
        <v>1</v>
      </c>
      <c r="G1263" s="4">
        <v>374710</v>
      </c>
      <c r="H1263" s="4">
        <v>18257</v>
      </c>
      <c r="I1263" s="4">
        <v>8285</v>
      </c>
      <c r="J1263" s="4">
        <v>367</v>
      </c>
      <c r="K1263" s="4">
        <v>256</v>
      </c>
      <c r="L1263" s="4">
        <v>1912</v>
      </c>
      <c r="M1263" s="4">
        <v>191</v>
      </c>
      <c r="N1263" s="4">
        <v>546</v>
      </c>
      <c r="O1263" s="4">
        <v>0</v>
      </c>
      <c r="P1263" s="3">
        <v>38015</v>
      </c>
      <c r="Q1263" s="3">
        <v>38025</v>
      </c>
      <c r="R1263" s="3">
        <v>38035</v>
      </c>
      <c r="U1263" s="3" t="s">
        <v>448</v>
      </c>
      <c r="V1263" s="3">
        <v>1003811</v>
      </c>
      <c r="W1263" s="3" t="s">
        <v>224</v>
      </c>
      <c r="X1263" s="3" t="s">
        <v>449</v>
      </c>
      <c r="Y1263" s="3" t="s">
        <v>316</v>
      </c>
      <c r="AB1263" s="3">
        <v>38</v>
      </c>
      <c r="AE1263" s="58"/>
      <c r="AM1263" s="3">
        <v>1</v>
      </c>
      <c r="AO1263" s="3">
        <v>1</v>
      </c>
    </row>
    <row r="1264" spans="1:41" s="3" customFormat="1" ht="14.25" customHeight="1">
      <c r="A1264" s="3" t="s">
        <v>86</v>
      </c>
      <c r="B1264" s="58">
        <v>31140211</v>
      </c>
      <c r="C1264" s="3" t="s">
        <v>1637</v>
      </c>
      <c r="D1264" s="3" t="s">
        <v>156</v>
      </c>
      <c r="E1264" s="4">
        <v>100</v>
      </c>
      <c r="F1264" s="4">
        <v>1</v>
      </c>
      <c r="G1264" s="4">
        <v>397034</v>
      </c>
      <c r="H1264" s="4">
        <v>40250</v>
      </c>
      <c r="I1264" s="4">
        <v>6290</v>
      </c>
      <c r="J1264" s="4">
        <v>397</v>
      </c>
      <c r="K1264" s="4">
        <v>296</v>
      </c>
      <c r="L1264" s="4">
        <v>2052</v>
      </c>
      <c r="M1264" s="4">
        <v>191</v>
      </c>
      <c r="N1264" s="4">
        <v>501</v>
      </c>
      <c r="O1264" s="4">
        <v>0</v>
      </c>
      <c r="P1264" s="3">
        <v>11015</v>
      </c>
      <c r="Q1264" s="3">
        <v>11025</v>
      </c>
      <c r="R1264" s="3">
        <v>11065</v>
      </c>
      <c r="U1264" s="3" t="s">
        <v>463</v>
      </c>
      <c r="V1264" s="3">
        <v>1001111</v>
      </c>
      <c r="W1264" s="3" t="s">
        <v>158</v>
      </c>
      <c r="X1264" s="3" t="s">
        <v>464</v>
      </c>
      <c r="Y1264" s="3" t="s">
        <v>267</v>
      </c>
      <c r="AB1264" s="3">
        <v>11</v>
      </c>
      <c r="AE1264" s="58" t="s">
        <v>1166</v>
      </c>
      <c r="AM1264" s="3">
        <v>3</v>
      </c>
      <c r="AO1264" s="3">
        <v>1</v>
      </c>
    </row>
    <row r="1265" spans="1:41" s="3" customFormat="1" ht="14.25" customHeight="1">
      <c r="A1265" s="3" t="s">
        <v>86</v>
      </c>
      <c r="B1265" s="58">
        <v>31140212</v>
      </c>
      <c r="C1265" s="3" t="s">
        <v>1638</v>
      </c>
      <c r="D1265" s="3" t="s">
        <v>261</v>
      </c>
      <c r="E1265" s="4">
        <v>100</v>
      </c>
      <c r="F1265" s="4">
        <v>1</v>
      </c>
      <c r="G1265" s="4">
        <v>402790</v>
      </c>
      <c r="H1265" s="4">
        <v>41415</v>
      </c>
      <c r="I1265" s="4">
        <v>6678</v>
      </c>
      <c r="J1265" s="4">
        <v>349</v>
      </c>
      <c r="K1265" s="4">
        <v>298</v>
      </c>
      <c r="L1265" s="4">
        <v>2292</v>
      </c>
      <c r="M1265" s="4">
        <v>191</v>
      </c>
      <c r="N1265" s="4">
        <v>506</v>
      </c>
      <c r="O1265" s="4">
        <v>0</v>
      </c>
      <c r="P1265" s="3">
        <v>50015</v>
      </c>
      <c r="Q1265" s="3">
        <v>50025</v>
      </c>
      <c r="R1265" s="3">
        <v>50065</v>
      </c>
      <c r="S1265" s="3">
        <v>50075</v>
      </c>
      <c r="U1265" s="3" t="s">
        <v>507</v>
      </c>
      <c r="V1265" s="3">
        <v>1005011</v>
      </c>
      <c r="W1265" s="3" t="s">
        <v>263</v>
      </c>
      <c r="X1265" s="3" t="s">
        <v>467</v>
      </c>
      <c r="Y1265" s="3" t="s">
        <v>326</v>
      </c>
      <c r="AB1265" s="3">
        <v>50</v>
      </c>
      <c r="AE1265" s="58"/>
      <c r="AM1265" s="3">
        <v>3</v>
      </c>
      <c r="AO1265" s="3">
        <v>1</v>
      </c>
    </row>
    <row r="1266" spans="1:41" s="4" customFormat="1" ht="14.25" customHeight="1">
      <c r="A1266" s="4" t="s">
        <v>86</v>
      </c>
      <c r="B1266" s="58">
        <v>31140213</v>
      </c>
      <c r="C1266" s="3" t="s">
        <v>1639</v>
      </c>
      <c r="D1266" s="3" t="s">
        <v>204</v>
      </c>
      <c r="E1266" s="3">
        <v>100</v>
      </c>
      <c r="F1266" s="4">
        <v>1</v>
      </c>
      <c r="G1266" s="3">
        <v>398925</v>
      </c>
      <c r="H1266" s="3">
        <v>21989</v>
      </c>
      <c r="I1266" s="3">
        <v>6392</v>
      </c>
      <c r="J1266" s="3">
        <v>394</v>
      </c>
      <c r="K1266" s="3">
        <v>221</v>
      </c>
      <c r="L1266" s="3">
        <v>2052</v>
      </c>
      <c r="M1266" s="3">
        <v>191</v>
      </c>
      <c r="N1266" s="3">
        <v>551</v>
      </c>
      <c r="O1266" s="4">
        <v>0</v>
      </c>
      <c r="P1266" s="3">
        <v>28015</v>
      </c>
      <c r="Q1266" s="3">
        <v>28055</v>
      </c>
      <c r="R1266" s="3">
        <v>28065</v>
      </c>
      <c r="S1266" s="3"/>
      <c r="T1266" s="3"/>
      <c r="U1266" s="70" t="s">
        <v>509</v>
      </c>
      <c r="V1266" s="4">
        <v>1002811</v>
      </c>
      <c r="W1266" s="3" t="s">
        <v>206</v>
      </c>
      <c r="X1266" s="4" t="s">
        <v>510</v>
      </c>
      <c r="Y1266" s="3" t="s">
        <v>303</v>
      </c>
      <c r="Z1266" s="3"/>
      <c r="AA1266" s="3"/>
      <c r="AB1266" s="4">
        <v>28</v>
      </c>
      <c r="AC1266" s="3"/>
      <c r="AD1266" s="58"/>
      <c r="AE1266" s="65"/>
      <c r="AF1266" s="3"/>
      <c r="AG1266" s="3"/>
      <c r="AI1266" s="62"/>
      <c r="AK1266" s="3"/>
      <c r="AM1266" s="4">
        <v>1</v>
      </c>
      <c r="AO1266" s="4">
        <v>1</v>
      </c>
    </row>
    <row r="1267" spans="1:41" s="4" customFormat="1" ht="14.25" customHeight="1">
      <c r="A1267" s="4" t="s">
        <v>86</v>
      </c>
      <c r="B1267" s="58">
        <v>31150111</v>
      </c>
      <c r="C1267" s="3" t="s">
        <v>1640</v>
      </c>
      <c r="D1267" s="3" t="s">
        <v>94</v>
      </c>
      <c r="E1267" s="3">
        <v>100</v>
      </c>
      <c r="F1267" s="4">
        <v>1</v>
      </c>
      <c r="G1267" s="3">
        <v>337993</v>
      </c>
      <c r="H1267" s="3">
        <v>43140</v>
      </c>
      <c r="I1267" s="3">
        <v>7310</v>
      </c>
      <c r="J1267" s="3">
        <v>398</v>
      </c>
      <c r="K1267" s="3">
        <v>546</v>
      </c>
      <c r="L1267" s="3">
        <v>2162</v>
      </c>
      <c r="M1267" s="3">
        <v>191</v>
      </c>
      <c r="N1267" s="3">
        <v>511</v>
      </c>
      <c r="O1267" s="4">
        <v>0</v>
      </c>
      <c r="P1267" s="3">
        <v>39015</v>
      </c>
      <c r="Q1267" s="3">
        <v>39025</v>
      </c>
      <c r="R1267" s="3">
        <v>39035</v>
      </c>
      <c r="S1267" s="3">
        <v>39045</v>
      </c>
      <c r="T1267" s="3"/>
      <c r="U1267" s="70" t="s">
        <v>512</v>
      </c>
      <c r="V1267" s="4">
        <v>1003911</v>
      </c>
      <c r="W1267" s="3" t="s">
        <v>200</v>
      </c>
      <c r="X1267" s="4" t="s">
        <v>513</v>
      </c>
      <c r="Y1267" s="3" t="s">
        <v>317</v>
      </c>
      <c r="Z1267" s="3"/>
      <c r="AA1267" s="3"/>
      <c r="AB1267" s="4">
        <v>39</v>
      </c>
      <c r="AC1267" s="3"/>
      <c r="AD1267" s="58"/>
      <c r="AE1267" s="65" t="s">
        <v>972</v>
      </c>
      <c r="AF1267" s="3">
        <v>39045</v>
      </c>
      <c r="AG1267" s="3"/>
      <c r="AI1267" s="62"/>
      <c r="AK1267" s="3"/>
      <c r="AM1267" s="4">
        <v>3</v>
      </c>
      <c r="AO1267" s="4">
        <v>1</v>
      </c>
    </row>
    <row r="1268" spans="1:41" s="4" customFormat="1" ht="14.25" customHeight="1">
      <c r="A1268" s="4" t="s">
        <v>86</v>
      </c>
      <c r="B1268" s="58">
        <v>31150112</v>
      </c>
      <c r="C1268" s="3" t="s">
        <v>1641</v>
      </c>
      <c r="D1268" s="3" t="s">
        <v>184</v>
      </c>
      <c r="E1268" s="3">
        <v>100</v>
      </c>
      <c r="F1268" s="4">
        <v>1</v>
      </c>
      <c r="G1268" s="3">
        <v>374380</v>
      </c>
      <c r="H1268" s="3">
        <v>25860</v>
      </c>
      <c r="I1268" s="3">
        <v>8727</v>
      </c>
      <c r="J1268" s="3">
        <v>399</v>
      </c>
      <c r="K1268" s="3">
        <v>290</v>
      </c>
      <c r="L1268" s="3">
        <v>2012</v>
      </c>
      <c r="M1268" s="3">
        <v>191</v>
      </c>
      <c r="N1268" s="3">
        <v>581</v>
      </c>
      <c r="O1268" s="4">
        <v>0</v>
      </c>
      <c r="P1268" s="3">
        <v>16015</v>
      </c>
      <c r="Q1268" s="3">
        <v>16025</v>
      </c>
      <c r="R1268" s="3">
        <v>16035</v>
      </c>
      <c r="S1268" s="3"/>
      <c r="T1268" s="3"/>
      <c r="U1268" s="70" t="s">
        <v>438</v>
      </c>
      <c r="V1268" s="4">
        <v>1001611</v>
      </c>
      <c r="W1268" s="3" t="s">
        <v>186</v>
      </c>
      <c r="X1268" s="4" t="s">
        <v>439</v>
      </c>
      <c r="Y1268" s="3" t="s">
        <v>291</v>
      </c>
      <c r="Z1268" s="3"/>
      <c r="AA1268" s="3"/>
      <c r="AB1268" s="4">
        <v>16</v>
      </c>
      <c r="AC1268" s="3"/>
      <c r="AD1268" s="58"/>
      <c r="AE1268" s="65"/>
      <c r="AF1268" s="3"/>
      <c r="AG1268" s="3"/>
      <c r="AI1268" s="62"/>
      <c r="AK1268" s="3"/>
      <c r="AM1268" s="4">
        <v>1</v>
      </c>
      <c r="AO1268" s="4">
        <v>1</v>
      </c>
    </row>
    <row r="1269" spans="1:41" s="4" customFormat="1" ht="14.25" customHeight="1">
      <c r="A1269" s="4" t="s">
        <v>86</v>
      </c>
      <c r="B1269" s="58">
        <v>31150113</v>
      </c>
      <c r="C1269" s="3" t="s">
        <v>1642</v>
      </c>
      <c r="D1269" s="3" t="s">
        <v>173</v>
      </c>
      <c r="E1269" s="3">
        <v>100</v>
      </c>
      <c r="F1269" s="4">
        <v>1</v>
      </c>
      <c r="G1269" s="3">
        <v>403344</v>
      </c>
      <c r="H1269" s="3">
        <v>29164</v>
      </c>
      <c r="I1269" s="3">
        <v>8456</v>
      </c>
      <c r="J1269" s="3">
        <v>345</v>
      </c>
      <c r="K1269" s="3">
        <v>290</v>
      </c>
      <c r="L1269" s="3">
        <v>2212</v>
      </c>
      <c r="M1269" s="3">
        <v>191</v>
      </c>
      <c r="N1269" s="3">
        <v>501</v>
      </c>
      <c r="O1269" s="4">
        <v>0</v>
      </c>
      <c r="P1269" s="3">
        <v>19015</v>
      </c>
      <c r="Q1269" s="3">
        <v>19025</v>
      </c>
      <c r="R1269" s="3">
        <v>19035</v>
      </c>
      <c r="S1269" s="3"/>
      <c r="T1269" s="3"/>
      <c r="U1269" s="70" t="s">
        <v>441</v>
      </c>
      <c r="V1269" s="4">
        <v>1001911</v>
      </c>
      <c r="W1269" s="3" t="s">
        <v>175</v>
      </c>
      <c r="X1269" s="4" t="s">
        <v>442</v>
      </c>
      <c r="Y1269" s="3" t="s">
        <v>294</v>
      </c>
      <c r="Z1269" s="3"/>
      <c r="AA1269" s="3"/>
      <c r="AB1269" s="4">
        <v>19</v>
      </c>
      <c r="AC1269" s="3"/>
      <c r="AD1269" s="58"/>
      <c r="AE1269" s="65"/>
      <c r="AF1269" s="3"/>
      <c r="AG1269" s="3"/>
      <c r="AI1269" s="62"/>
      <c r="AK1269" s="3"/>
      <c r="AM1269" s="4">
        <v>1</v>
      </c>
      <c r="AO1269" s="4">
        <v>1</v>
      </c>
    </row>
    <row r="1270" spans="1:41" s="3" customFormat="1" ht="14.25" customHeight="1">
      <c r="A1270" s="3" t="s">
        <v>86</v>
      </c>
      <c r="B1270" s="58">
        <v>31150114</v>
      </c>
      <c r="C1270" s="3" t="s">
        <v>1643</v>
      </c>
      <c r="D1270" s="3" t="s">
        <v>255</v>
      </c>
      <c r="E1270" s="59">
        <v>100</v>
      </c>
      <c r="F1270" s="4">
        <v>1</v>
      </c>
      <c r="G1270" s="4">
        <v>395170</v>
      </c>
      <c r="H1270" s="4">
        <v>15696</v>
      </c>
      <c r="I1270" s="4">
        <v>8248</v>
      </c>
      <c r="J1270" s="4">
        <v>400</v>
      </c>
      <c r="K1270" s="4">
        <v>203</v>
      </c>
      <c r="L1270" s="4">
        <v>1732</v>
      </c>
      <c r="M1270" s="4">
        <v>191</v>
      </c>
      <c r="N1270" s="4">
        <v>556</v>
      </c>
      <c r="O1270" s="4">
        <v>0</v>
      </c>
      <c r="P1270" s="3">
        <v>34015</v>
      </c>
      <c r="Q1270" s="3">
        <v>34025</v>
      </c>
      <c r="R1270" s="3">
        <v>34035</v>
      </c>
      <c r="U1270" s="3" t="s">
        <v>518</v>
      </c>
      <c r="V1270" s="3">
        <v>1003411</v>
      </c>
      <c r="W1270" s="3" t="s">
        <v>257</v>
      </c>
      <c r="X1270" s="3" t="s">
        <v>519</v>
      </c>
      <c r="Y1270" s="3" t="s">
        <v>311</v>
      </c>
      <c r="AB1270" s="3">
        <v>34</v>
      </c>
      <c r="AE1270" s="65"/>
      <c r="AM1270" s="3">
        <v>1</v>
      </c>
      <c r="AO1270" s="3">
        <v>1</v>
      </c>
    </row>
    <row r="1271" spans="1:41" s="3" customFormat="1" ht="14.25" customHeight="1">
      <c r="A1271" s="3" t="s">
        <v>86</v>
      </c>
      <c r="B1271" s="58">
        <v>31150115</v>
      </c>
      <c r="C1271" s="3" t="s">
        <v>1644</v>
      </c>
      <c r="D1271" s="3" t="s">
        <v>162</v>
      </c>
      <c r="E1271" s="4">
        <v>100</v>
      </c>
      <c r="F1271" s="4">
        <v>1</v>
      </c>
      <c r="G1271" s="4">
        <v>388489</v>
      </c>
      <c r="H1271" s="4">
        <v>36776</v>
      </c>
      <c r="I1271" s="4">
        <v>6290</v>
      </c>
      <c r="J1271" s="4">
        <v>363</v>
      </c>
      <c r="K1271" s="4">
        <v>330</v>
      </c>
      <c r="L1271" s="4">
        <v>2212</v>
      </c>
      <c r="M1271" s="4">
        <v>271</v>
      </c>
      <c r="N1271" s="4">
        <v>511</v>
      </c>
      <c r="O1271" s="4">
        <v>0</v>
      </c>
      <c r="P1271" s="3">
        <v>13015</v>
      </c>
      <c r="Q1271" s="3">
        <v>13025</v>
      </c>
      <c r="R1271" s="3">
        <v>13035</v>
      </c>
      <c r="U1271" s="3" t="s">
        <v>521</v>
      </c>
      <c r="V1271" s="3">
        <v>1001311</v>
      </c>
      <c r="W1271" s="3">
        <v>313001300</v>
      </c>
      <c r="X1271" s="3">
        <v>321001301</v>
      </c>
      <c r="Y1271" s="3" t="s">
        <v>319</v>
      </c>
      <c r="AB1271" s="3">
        <v>13</v>
      </c>
      <c r="AE1271" s="58"/>
      <c r="AM1271" s="3">
        <v>2</v>
      </c>
      <c r="AO1271" s="3">
        <v>1</v>
      </c>
    </row>
    <row r="1272" spans="1:41" s="3" customFormat="1" ht="14.25">
      <c r="A1272" s="3" t="s">
        <v>86</v>
      </c>
      <c r="B1272" s="58">
        <v>31150116</v>
      </c>
      <c r="C1272" s="4" t="s">
        <v>1645</v>
      </c>
      <c r="D1272" s="3" t="s">
        <v>243</v>
      </c>
      <c r="E1272" s="4">
        <v>100</v>
      </c>
      <c r="F1272" s="4">
        <v>1</v>
      </c>
      <c r="G1272" s="4">
        <v>351303</v>
      </c>
      <c r="H1272" s="4">
        <v>20245</v>
      </c>
      <c r="I1272" s="4">
        <v>8564</v>
      </c>
      <c r="J1272" s="4">
        <v>376</v>
      </c>
      <c r="K1272" s="4">
        <v>238</v>
      </c>
      <c r="L1272" s="4">
        <v>1902</v>
      </c>
      <c r="M1272" s="4">
        <v>191</v>
      </c>
      <c r="N1272" s="4">
        <v>551</v>
      </c>
      <c r="O1272" s="4">
        <v>0</v>
      </c>
      <c r="P1272" s="3">
        <v>33015</v>
      </c>
      <c r="Q1272" s="3">
        <v>33065</v>
      </c>
      <c r="R1272" s="3">
        <v>33075</v>
      </c>
      <c r="U1272" s="3" t="s">
        <v>448</v>
      </c>
      <c r="V1272" s="3">
        <v>1003311</v>
      </c>
      <c r="W1272" s="3" t="s">
        <v>245</v>
      </c>
      <c r="X1272" s="3" t="s">
        <v>523</v>
      </c>
      <c r="Y1272" s="3" t="s">
        <v>309</v>
      </c>
      <c r="AB1272" s="3">
        <v>33</v>
      </c>
      <c r="AE1272" s="58"/>
      <c r="AM1272" s="3">
        <v>1</v>
      </c>
      <c r="AO1272" s="3">
        <v>1</v>
      </c>
    </row>
    <row r="1273" spans="1:41" s="3" customFormat="1" ht="14.25" customHeight="1">
      <c r="A1273" s="3" t="s">
        <v>86</v>
      </c>
      <c r="B1273" s="58">
        <v>31150211</v>
      </c>
      <c r="C1273" s="3" t="s">
        <v>1646</v>
      </c>
      <c r="D1273" s="3" t="s">
        <v>153</v>
      </c>
      <c r="E1273" s="4">
        <v>100</v>
      </c>
      <c r="F1273" s="4">
        <v>1</v>
      </c>
      <c r="G1273" s="4">
        <v>550876</v>
      </c>
      <c r="H1273" s="4">
        <v>39797</v>
      </c>
      <c r="I1273" s="4">
        <v>6994</v>
      </c>
      <c r="J1273" s="4">
        <v>360</v>
      </c>
      <c r="K1273" s="4">
        <v>322</v>
      </c>
      <c r="L1273" s="4">
        <v>2272</v>
      </c>
      <c r="M1273" s="4">
        <v>191</v>
      </c>
      <c r="N1273" s="4">
        <v>521</v>
      </c>
      <c r="O1273" s="4">
        <v>0</v>
      </c>
      <c r="P1273" s="3">
        <v>10015</v>
      </c>
      <c r="Q1273" s="3">
        <v>10025</v>
      </c>
      <c r="R1273" s="3">
        <v>10035</v>
      </c>
      <c r="S1273" s="3">
        <v>10045</v>
      </c>
      <c r="U1273" s="3" t="s">
        <v>525</v>
      </c>
      <c r="V1273" s="3">
        <v>1001011</v>
      </c>
      <c r="W1273" s="3" t="s">
        <v>155</v>
      </c>
      <c r="X1273" s="3" t="s">
        <v>526</v>
      </c>
      <c r="Y1273" s="3" t="s">
        <v>284</v>
      </c>
      <c r="AB1273" s="3">
        <v>10</v>
      </c>
      <c r="AE1273" s="58" t="s">
        <v>979</v>
      </c>
      <c r="AF1273" s="3">
        <v>10045</v>
      </c>
      <c r="AM1273" s="3">
        <v>2</v>
      </c>
      <c r="AO1273" s="3">
        <v>1</v>
      </c>
    </row>
    <row r="1274" spans="1:41" s="3" customFormat="1" ht="14.25" customHeight="1">
      <c r="A1274" s="3" t="s">
        <v>86</v>
      </c>
      <c r="B1274" s="58">
        <v>31150212</v>
      </c>
      <c r="C1274" s="3" t="s">
        <v>1647</v>
      </c>
      <c r="D1274" s="3" t="s">
        <v>219</v>
      </c>
      <c r="E1274" s="4">
        <v>100</v>
      </c>
      <c r="F1274" s="4">
        <v>1</v>
      </c>
      <c r="G1274" s="4">
        <v>372458</v>
      </c>
      <c r="H1274" s="4">
        <v>25185</v>
      </c>
      <c r="I1274" s="4">
        <v>7932</v>
      </c>
      <c r="J1274" s="4">
        <v>344</v>
      </c>
      <c r="K1274" s="4">
        <v>256</v>
      </c>
      <c r="L1274" s="4">
        <v>2052</v>
      </c>
      <c r="M1274" s="4">
        <v>191</v>
      </c>
      <c r="N1274" s="4">
        <v>566</v>
      </c>
      <c r="O1274" s="4">
        <v>0</v>
      </c>
      <c r="P1274" s="3">
        <v>27015</v>
      </c>
      <c r="Q1274" s="3">
        <v>27025</v>
      </c>
      <c r="R1274" s="3">
        <v>27035</v>
      </c>
      <c r="U1274" s="3" t="s">
        <v>529</v>
      </c>
      <c r="V1274" s="3">
        <v>1002711</v>
      </c>
      <c r="W1274" s="3" t="s">
        <v>221</v>
      </c>
      <c r="X1274" s="3" t="s">
        <v>499</v>
      </c>
      <c r="Y1274" s="3" t="s">
        <v>302</v>
      </c>
      <c r="AB1274" s="3">
        <v>27</v>
      </c>
      <c r="AE1274" s="58"/>
      <c r="AH1274" s="67"/>
      <c r="AM1274" s="3">
        <v>1</v>
      </c>
      <c r="AO1274" s="3">
        <v>1</v>
      </c>
    </row>
    <row r="1275" spans="1:41" s="4" customFormat="1" ht="14.25" customHeight="1">
      <c r="A1275" s="4" t="s">
        <v>86</v>
      </c>
      <c r="B1275" s="58">
        <v>31150213</v>
      </c>
      <c r="C1275" s="4" t="s">
        <v>1648</v>
      </c>
      <c r="D1275" s="3" t="s">
        <v>204</v>
      </c>
      <c r="E1275" s="4">
        <v>100</v>
      </c>
      <c r="F1275" s="4">
        <v>1</v>
      </c>
      <c r="G1275" s="4">
        <v>402779</v>
      </c>
      <c r="H1275" s="4">
        <v>22183</v>
      </c>
      <c r="I1275" s="4">
        <v>6392</v>
      </c>
      <c r="J1275" s="4">
        <v>394</v>
      </c>
      <c r="K1275" s="4">
        <v>221</v>
      </c>
      <c r="L1275" s="4">
        <v>2052</v>
      </c>
      <c r="M1275" s="4">
        <v>191</v>
      </c>
      <c r="N1275" s="4">
        <v>551</v>
      </c>
      <c r="O1275" s="4">
        <v>0</v>
      </c>
      <c r="P1275" s="4">
        <v>28015</v>
      </c>
      <c r="Q1275" s="4">
        <v>28055</v>
      </c>
      <c r="R1275" s="4">
        <v>28065</v>
      </c>
      <c r="U1275" s="4" t="s">
        <v>509</v>
      </c>
      <c r="V1275" s="4">
        <v>1002811</v>
      </c>
      <c r="W1275" s="4" t="s">
        <v>206</v>
      </c>
      <c r="X1275" s="4" t="s">
        <v>510</v>
      </c>
      <c r="Y1275" s="71" t="s">
        <v>303</v>
      </c>
      <c r="AB1275" s="4">
        <v>28</v>
      </c>
      <c r="AE1275" s="72"/>
      <c r="AF1275" s="72"/>
      <c r="AI1275" s="62"/>
      <c r="AM1275" s="4">
        <v>1</v>
      </c>
      <c r="AO1275" s="4">
        <v>1</v>
      </c>
    </row>
    <row r="1276" spans="1:41" s="4" customFormat="1" ht="14.25" customHeight="1">
      <c r="A1276" s="4" t="s">
        <v>86</v>
      </c>
      <c r="B1276" s="58">
        <v>31160111</v>
      </c>
      <c r="C1276" s="3" t="s">
        <v>1649</v>
      </c>
      <c r="D1276" s="3" t="s">
        <v>95</v>
      </c>
      <c r="E1276" s="3">
        <v>100</v>
      </c>
      <c r="F1276" s="4">
        <v>1</v>
      </c>
      <c r="G1276" s="3">
        <v>392600</v>
      </c>
      <c r="H1276" s="3">
        <v>32817</v>
      </c>
      <c r="I1276" s="3">
        <v>7538</v>
      </c>
      <c r="J1276" s="3">
        <v>393</v>
      </c>
      <c r="K1276" s="3">
        <v>244</v>
      </c>
      <c r="L1276" s="3">
        <v>2212</v>
      </c>
      <c r="M1276" s="3">
        <v>261</v>
      </c>
      <c r="N1276" s="3">
        <v>491</v>
      </c>
      <c r="O1276" s="4">
        <v>0</v>
      </c>
      <c r="P1276" s="3">
        <v>40015</v>
      </c>
      <c r="Q1276" s="3">
        <v>40075</v>
      </c>
      <c r="R1276" s="3">
        <v>40065</v>
      </c>
      <c r="S1276" s="3"/>
      <c r="T1276" s="3"/>
      <c r="U1276" s="3" t="s">
        <v>532</v>
      </c>
      <c r="V1276" s="4">
        <v>1004011</v>
      </c>
      <c r="W1276" s="3">
        <v>313004000</v>
      </c>
      <c r="X1276" s="4">
        <v>321004001</v>
      </c>
      <c r="Y1276" s="3" t="s">
        <v>318</v>
      </c>
      <c r="Z1276" s="3"/>
      <c r="AA1276" s="3"/>
      <c r="AB1276" s="4">
        <v>40</v>
      </c>
      <c r="AC1276" s="3"/>
      <c r="AD1276" s="58"/>
      <c r="AE1276" s="65" t="s">
        <v>983</v>
      </c>
      <c r="AF1276" s="3"/>
      <c r="AG1276" s="3"/>
      <c r="AI1276" s="62"/>
      <c r="AK1276" s="3"/>
      <c r="AM1276" s="4">
        <v>4</v>
      </c>
      <c r="AO1276" s="4">
        <v>1</v>
      </c>
    </row>
    <row r="1277" spans="1:41" s="3" customFormat="1" ht="14.25" customHeight="1">
      <c r="A1277" s="3" t="s">
        <v>86</v>
      </c>
      <c r="B1277" s="58">
        <v>31160112</v>
      </c>
      <c r="C1277" s="4" t="s">
        <v>1650</v>
      </c>
      <c r="D1277" s="3" t="s">
        <v>178</v>
      </c>
      <c r="E1277" s="4">
        <v>100</v>
      </c>
      <c r="F1277" s="4">
        <v>1</v>
      </c>
      <c r="G1277" s="4">
        <v>430194</v>
      </c>
      <c r="H1277" s="4">
        <v>41265</v>
      </c>
      <c r="I1277" s="4">
        <v>9212</v>
      </c>
      <c r="J1277" s="4">
        <v>362</v>
      </c>
      <c r="K1277" s="4">
        <v>328</v>
      </c>
      <c r="L1277" s="4">
        <v>2112</v>
      </c>
      <c r="M1277" s="4">
        <v>326</v>
      </c>
      <c r="N1277" s="4">
        <v>521</v>
      </c>
      <c r="O1277" s="4">
        <v>0</v>
      </c>
      <c r="P1277" s="3">
        <v>4015</v>
      </c>
      <c r="Q1277" s="3">
        <v>4025</v>
      </c>
      <c r="R1277" s="3">
        <v>4035</v>
      </c>
      <c r="S1277" s="3">
        <v>4045</v>
      </c>
      <c r="U1277" s="3" t="s">
        <v>535</v>
      </c>
      <c r="V1277" s="3">
        <v>1000411</v>
      </c>
      <c r="W1277" s="3" t="s">
        <v>180</v>
      </c>
      <c r="X1277" s="3" t="s">
        <v>536</v>
      </c>
      <c r="Y1277" s="3" t="s">
        <v>276</v>
      </c>
      <c r="AB1277" s="3">
        <v>4</v>
      </c>
      <c r="AE1277" s="65"/>
      <c r="AM1277" s="3">
        <v>4</v>
      </c>
      <c r="AO1277" s="3">
        <v>1</v>
      </c>
    </row>
    <row r="1278" spans="1:41" s="3" customFormat="1" ht="14.25" customHeight="1">
      <c r="A1278" s="3" t="s">
        <v>86</v>
      </c>
      <c r="B1278" s="58">
        <v>31160113</v>
      </c>
      <c r="C1278" s="4" t="s">
        <v>1651</v>
      </c>
      <c r="D1278" s="3" t="s">
        <v>255</v>
      </c>
      <c r="E1278" s="4">
        <v>100</v>
      </c>
      <c r="F1278" s="4">
        <v>1</v>
      </c>
      <c r="G1278" s="4">
        <v>399352</v>
      </c>
      <c r="H1278" s="4">
        <v>15847</v>
      </c>
      <c r="I1278" s="4">
        <v>8248</v>
      </c>
      <c r="J1278" s="4">
        <v>400</v>
      </c>
      <c r="K1278" s="4">
        <v>203</v>
      </c>
      <c r="L1278" s="4">
        <v>1732</v>
      </c>
      <c r="M1278" s="4">
        <v>191</v>
      </c>
      <c r="N1278" s="4">
        <v>591</v>
      </c>
      <c r="O1278" s="4">
        <v>0</v>
      </c>
      <c r="P1278" s="3">
        <v>34015</v>
      </c>
      <c r="Q1278" s="3">
        <v>34025</v>
      </c>
      <c r="R1278" s="3">
        <v>34035</v>
      </c>
      <c r="U1278" s="3" t="s">
        <v>518</v>
      </c>
      <c r="V1278" s="3">
        <v>1003411</v>
      </c>
      <c r="W1278" s="3" t="s">
        <v>257</v>
      </c>
      <c r="X1278" s="3" t="s">
        <v>519</v>
      </c>
      <c r="Y1278" s="3" t="s">
        <v>311</v>
      </c>
      <c r="AB1278" s="3">
        <v>34</v>
      </c>
      <c r="AE1278" s="58"/>
      <c r="AM1278" s="3">
        <v>1</v>
      </c>
      <c r="AO1278" s="3">
        <v>1</v>
      </c>
    </row>
    <row r="1279" spans="1:41" s="3" customFormat="1" ht="14.25" customHeight="1">
      <c r="A1279" s="3" t="s">
        <v>86</v>
      </c>
      <c r="B1279" s="58">
        <v>31160114</v>
      </c>
      <c r="C1279" s="3" t="s">
        <v>1652</v>
      </c>
      <c r="D1279" s="3" t="s">
        <v>201</v>
      </c>
      <c r="E1279" s="59">
        <v>100</v>
      </c>
      <c r="F1279" s="4">
        <v>1</v>
      </c>
      <c r="G1279" s="4">
        <v>378342</v>
      </c>
      <c r="H1279" s="4">
        <v>23341</v>
      </c>
      <c r="I1279" s="4">
        <v>8096</v>
      </c>
      <c r="J1279" s="4">
        <v>356</v>
      </c>
      <c r="K1279" s="4">
        <v>226</v>
      </c>
      <c r="L1279" s="4">
        <v>2092</v>
      </c>
      <c r="M1279" s="4">
        <v>191</v>
      </c>
      <c r="N1279" s="4">
        <v>601</v>
      </c>
      <c r="O1279" s="4">
        <v>0</v>
      </c>
      <c r="P1279" s="3">
        <v>41015</v>
      </c>
      <c r="Q1279" s="3">
        <v>41025</v>
      </c>
      <c r="R1279" s="3">
        <v>41035</v>
      </c>
      <c r="U1279" s="3" t="s">
        <v>481</v>
      </c>
      <c r="V1279" s="3">
        <v>1004111</v>
      </c>
      <c r="W1279" s="3" t="s">
        <v>203</v>
      </c>
      <c r="X1279" s="3" t="s">
        <v>482</v>
      </c>
      <c r="Y1279" s="3" t="s">
        <v>319</v>
      </c>
      <c r="AB1279" s="3">
        <v>41</v>
      </c>
      <c r="AE1279" s="65"/>
      <c r="AM1279" s="3">
        <v>1</v>
      </c>
      <c r="AO1279" s="3">
        <v>1</v>
      </c>
    </row>
    <row r="1280" spans="1:41" s="3" customFormat="1" ht="14.25" customHeight="1">
      <c r="A1280" s="3" t="s">
        <v>86</v>
      </c>
      <c r="B1280" s="58">
        <v>31160115</v>
      </c>
      <c r="C1280" s="3" t="s">
        <v>1653</v>
      </c>
      <c r="D1280" s="3" t="s">
        <v>193</v>
      </c>
      <c r="E1280" s="4">
        <v>100</v>
      </c>
      <c r="F1280" s="4">
        <v>1</v>
      </c>
      <c r="G1280" s="4">
        <v>362957</v>
      </c>
      <c r="H1280" s="4">
        <v>20572</v>
      </c>
      <c r="I1280" s="4">
        <v>8441</v>
      </c>
      <c r="J1280" s="4">
        <v>441</v>
      </c>
      <c r="K1280" s="4">
        <v>290</v>
      </c>
      <c r="L1280" s="4">
        <v>1932</v>
      </c>
      <c r="M1280" s="4">
        <v>191</v>
      </c>
      <c r="N1280" s="4">
        <v>606</v>
      </c>
      <c r="O1280" s="4">
        <v>0</v>
      </c>
      <c r="P1280" s="3">
        <v>26015</v>
      </c>
      <c r="Q1280" s="3">
        <v>26025</v>
      </c>
      <c r="R1280" s="3">
        <v>26035</v>
      </c>
      <c r="U1280" s="3" t="s">
        <v>540</v>
      </c>
      <c r="V1280" s="3">
        <v>1002611</v>
      </c>
      <c r="W1280" s="3" t="s">
        <v>195</v>
      </c>
      <c r="X1280" s="3" t="s">
        <v>461</v>
      </c>
      <c r="Y1280" s="3" t="s">
        <v>301</v>
      </c>
      <c r="AB1280" s="3">
        <v>26</v>
      </c>
      <c r="AE1280" s="58"/>
      <c r="AM1280" s="3">
        <v>1</v>
      </c>
      <c r="AO1280" s="3">
        <v>1</v>
      </c>
    </row>
    <row r="1281" spans="1:41" s="3" customFormat="1" ht="14.25">
      <c r="A1281" s="3" t="s">
        <v>86</v>
      </c>
      <c r="B1281" s="58">
        <v>31160116</v>
      </c>
      <c r="C1281" s="4" t="s">
        <v>1654</v>
      </c>
      <c r="D1281" s="3" t="s">
        <v>243</v>
      </c>
      <c r="E1281" s="4">
        <v>100</v>
      </c>
      <c r="F1281" s="4">
        <v>1</v>
      </c>
      <c r="G1281" s="4">
        <v>355021</v>
      </c>
      <c r="H1281" s="4">
        <v>20439</v>
      </c>
      <c r="I1281" s="4">
        <v>8564</v>
      </c>
      <c r="J1281" s="4">
        <v>376</v>
      </c>
      <c r="K1281" s="4">
        <v>238</v>
      </c>
      <c r="L1281" s="4">
        <v>1902</v>
      </c>
      <c r="M1281" s="4">
        <v>191</v>
      </c>
      <c r="N1281" s="4">
        <v>586</v>
      </c>
      <c r="O1281" s="4">
        <v>0</v>
      </c>
      <c r="P1281" s="3">
        <v>33015</v>
      </c>
      <c r="Q1281" s="3">
        <v>33065</v>
      </c>
      <c r="R1281" s="3">
        <v>33075</v>
      </c>
      <c r="U1281" s="3" t="s">
        <v>448</v>
      </c>
      <c r="V1281" s="3">
        <v>1003311</v>
      </c>
      <c r="W1281" s="3" t="s">
        <v>245</v>
      </c>
      <c r="X1281" s="3" t="s">
        <v>523</v>
      </c>
      <c r="Y1281" s="3" t="s">
        <v>309</v>
      </c>
      <c r="AB1281" s="3">
        <v>33</v>
      </c>
      <c r="AE1281" s="58"/>
      <c r="AM1281" s="3">
        <v>1</v>
      </c>
      <c r="AO1281" s="3">
        <v>1</v>
      </c>
    </row>
    <row r="1282" spans="1:41" s="3" customFormat="1" ht="14.25" customHeight="1">
      <c r="A1282" s="3" t="s">
        <v>86</v>
      </c>
      <c r="B1282" s="58">
        <v>31160211</v>
      </c>
      <c r="C1282" s="3" t="s">
        <v>1655</v>
      </c>
      <c r="D1282" s="3" t="s">
        <v>207</v>
      </c>
      <c r="E1282" s="4">
        <v>100</v>
      </c>
      <c r="F1282" s="4">
        <v>1</v>
      </c>
      <c r="G1282" s="4">
        <v>502586</v>
      </c>
      <c r="H1282" s="4">
        <v>46195</v>
      </c>
      <c r="I1282" s="4">
        <v>6687</v>
      </c>
      <c r="J1282" s="4">
        <v>380</v>
      </c>
      <c r="K1282" s="4">
        <v>340</v>
      </c>
      <c r="L1282" s="4">
        <v>2362</v>
      </c>
      <c r="M1282" s="4">
        <v>266</v>
      </c>
      <c r="N1282" s="4">
        <v>466</v>
      </c>
      <c r="O1282" s="4">
        <v>0</v>
      </c>
      <c r="P1282" s="3">
        <v>6015</v>
      </c>
      <c r="Q1282" s="3">
        <v>6055</v>
      </c>
      <c r="R1282" s="3">
        <v>6035</v>
      </c>
      <c r="S1282" s="3">
        <v>6045</v>
      </c>
      <c r="U1282" s="3" t="s">
        <v>543</v>
      </c>
      <c r="V1282" s="3">
        <v>1000611</v>
      </c>
      <c r="W1282" s="3" t="s">
        <v>209</v>
      </c>
      <c r="X1282" s="3" t="s">
        <v>544</v>
      </c>
      <c r="Y1282" s="3" t="s">
        <v>279</v>
      </c>
      <c r="AB1282" s="3">
        <v>6</v>
      </c>
      <c r="AE1282" s="58" t="s">
        <v>1656</v>
      </c>
      <c r="AF1282" s="3">
        <v>6045</v>
      </c>
      <c r="AM1282" s="3">
        <v>3</v>
      </c>
      <c r="AO1282" s="3">
        <v>1</v>
      </c>
    </row>
    <row r="1283" spans="1:41" s="3" customFormat="1" ht="14.25">
      <c r="A1283" s="3" t="s">
        <v>86</v>
      </c>
      <c r="B1283" s="58">
        <v>31160212</v>
      </c>
      <c r="C1283" s="4" t="s">
        <v>1657</v>
      </c>
      <c r="D1283" s="3" t="s">
        <v>159</v>
      </c>
      <c r="E1283" s="4">
        <v>100</v>
      </c>
      <c r="F1283" s="4">
        <v>1</v>
      </c>
      <c r="G1283" s="4">
        <v>385212</v>
      </c>
      <c r="H1283" s="4">
        <v>43988</v>
      </c>
      <c r="I1283" s="4">
        <v>7538</v>
      </c>
      <c r="J1283" s="4">
        <v>449</v>
      </c>
      <c r="K1283" s="4">
        <v>290</v>
      </c>
      <c r="L1283" s="4">
        <v>2212</v>
      </c>
      <c r="M1283" s="4">
        <v>271</v>
      </c>
      <c r="N1283" s="4">
        <v>511</v>
      </c>
      <c r="O1283" s="4">
        <v>0</v>
      </c>
      <c r="P1283" s="3">
        <v>12015</v>
      </c>
      <c r="Q1283" s="3">
        <v>12025</v>
      </c>
      <c r="R1283" s="3">
        <v>12035</v>
      </c>
      <c r="U1283" s="3" t="s">
        <v>547</v>
      </c>
      <c r="V1283" s="3">
        <v>1001211</v>
      </c>
      <c r="W1283" s="3" t="s">
        <v>161</v>
      </c>
      <c r="X1283" s="3" t="s">
        <v>548</v>
      </c>
      <c r="Y1283" s="3" t="s">
        <v>286</v>
      </c>
      <c r="AB1283" s="3">
        <v>12</v>
      </c>
      <c r="AE1283" s="58"/>
      <c r="AM1283" s="3">
        <v>3</v>
      </c>
      <c r="AO1283" s="3">
        <v>1</v>
      </c>
    </row>
    <row r="1284" spans="1:41" s="3" customFormat="1" ht="14.25">
      <c r="A1284" s="3" t="s">
        <v>86</v>
      </c>
      <c r="B1284" s="58">
        <v>31170111</v>
      </c>
      <c r="C1284" s="3" t="s">
        <v>1658</v>
      </c>
      <c r="D1284" s="3" t="s">
        <v>153</v>
      </c>
      <c r="E1284" s="4">
        <v>100</v>
      </c>
      <c r="F1284" s="4">
        <v>1</v>
      </c>
      <c r="G1284" s="4">
        <v>464275</v>
      </c>
      <c r="H1284" s="4">
        <v>37017</v>
      </c>
      <c r="I1284" s="4">
        <v>7319</v>
      </c>
      <c r="J1284" s="4">
        <v>360</v>
      </c>
      <c r="K1284" s="4">
        <v>322</v>
      </c>
      <c r="L1284" s="4">
        <v>2272</v>
      </c>
      <c r="M1284" s="4">
        <v>191</v>
      </c>
      <c r="N1284" s="4">
        <v>521</v>
      </c>
      <c r="O1284" s="4">
        <v>0</v>
      </c>
      <c r="P1284" s="3">
        <v>10015</v>
      </c>
      <c r="Q1284" s="3">
        <v>10025</v>
      </c>
      <c r="R1284" s="3">
        <v>10035</v>
      </c>
      <c r="S1284" s="3">
        <v>10045</v>
      </c>
      <c r="U1284" s="3" t="s">
        <v>550</v>
      </c>
      <c r="V1284" s="3">
        <v>1001011</v>
      </c>
      <c r="W1284" s="3" t="s">
        <v>155</v>
      </c>
      <c r="X1284" s="3" t="s">
        <v>526</v>
      </c>
      <c r="Y1284" s="3" t="s">
        <v>284</v>
      </c>
      <c r="AB1284" s="3">
        <v>10</v>
      </c>
      <c r="AE1284" s="58" t="s">
        <v>992</v>
      </c>
      <c r="AF1284" s="3">
        <v>10045</v>
      </c>
      <c r="AM1284" s="3">
        <v>2</v>
      </c>
      <c r="AO1284" s="3">
        <v>1</v>
      </c>
    </row>
    <row r="1285" spans="1:41" s="3" customFormat="1" ht="14.25" customHeight="1">
      <c r="A1285" s="3" t="s">
        <v>86</v>
      </c>
      <c r="B1285" s="58">
        <v>31170112</v>
      </c>
      <c r="C1285" s="3" t="s">
        <v>1659</v>
      </c>
      <c r="D1285" s="3" t="s">
        <v>173</v>
      </c>
      <c r="E1285" s="59">
        <v>100</v>
      </c>
      <c r="F1285" s="4">
        <v>1</v>
      </c>
      <c r="G1285" s="4">
        <v>411881</v>
      </c>
      <c r="H1285" s="4">
        <v>29723</v>
      </c>
      <c r="I1285" s="4">
        <v>8757</v>
      </c>
      <c r="J1285" s="4">
        <v>345</v>
      </c>
      <c r="K1285" s="4">
        <v>290</v>
      </c>
      <c r="L1285" s="4">
        <v>2212</v>
      </c>
      <c r="M1285" s="4">
        <v>191</v>
      </c>
      <c r="N1285" s="4">
        <v>501</v>
      </c>
      <c r="O1285" s="4">
        <v>0</v>
      </c>
      <c r="P1285" s="3">
        <v>19015</v>
      </c>
      <c r="Q1285" s="3">
        <v>19025</v>
      </c>
      <c r="R1285" s="3">
        <v>19035</v>
      </c>
      <c r="U1285" s="3" t="s">
        <v>441</v>
      </c>
      <c r="V1285" s="3">
        <v>1001911</v>
      </c>
      <c r="W1285" s="3" t="s">
        <v>175</v>
      </c>
      <c r="X1285" s="3" t="s">
        <v>442</v>
      </c>
      <c r="Y1285" s="3" t="s">
        <v>294</v>
      </c>
      <c r="AB1285" s="3">
        <v>19</v>
      </c>
      <c r="AE1285" s="58"/>
      <c r="AM1285" s="3">
        <v>1</v>
      </c>
      <c r="AO1285" s="3">
        <v>1</v>
      </c>
    </row>
    <row r="1286" spans="1:41" s="4" customFormat="1" ht="16.5" customHeight="1">
      <c r="A1286" s="77" t="s">
        <v>86</v>
      </c>
      <c r="B1286" s="58">
        <v>31170113</v>
      </c>
      <c r="C1286" s="77" t="s">
        <v>1660</v>
      </c>
      <c r="D1286" s="61" t="s">
        <v>193</v>
      </c>
      <c r="E1286" s="4">
        <v>100</v>
      </c>
      <c r="F1286" s="4">
        <v>1</v>
      </c>
      <c r="G1286" s="4">
        <v>366757</v>
      </c>
      <c r="H1286" s="4">
        <v>20767</v>
      </c>
      <c r="I1286" s="4">
        <v>8441</v>
      </c>
      <c r="J1286" s="4">
        <v>441</v>
      </c>
      <c r="K1286" s="4">
        <v>290</v>
      </c>
      <c r="L1286" s="4">
        <v>1932</v>
      </c>
      <c r="M1286" s="4">
        <v>191</v>
      </c>
      <c r="N1286" s="4">
        <v>606</v>
      </c>
      <c r="O1286" s="4">
        <v>0</v>
      </c>
      <c r="P1286" s="4">
        <v>26015</v>
      </c>
      <c r="Q1286" s="4">
        <v>26025</v>
      </c>
      <c r="R1286" s="4">
        <v>26035</v>
      </c>
      <c r="U1286" s="4" t="s">
        <v>554</v>
      </c>
      <c r="V1286" s="4">
        <v>1002611</v>
      </c>
      <c r="W1286" s="4" t="s">
        <v>195</v>
      </c>
      <c r="X1286" s="4" t="s">
        <v>461</v>
      </c>
      <c r="Y1286" s="62" t="s">
        <v>301</v>
      </c>
      <c r="AB1286" s="4">
        <v>26</v>
      </c>
      <c r="AE1286" s="72"/>
      <c r="AF1286" s="72"/>
      <c r="AI1286" s="62"/>
      <c r="AM1286" s="4">
        <v>1</v>
      </c>
      <c r="AO1286" s="4">
        <v>1</v>
      </c>
    </row>
    <row r="1287" spans="1:41" s="4" customFormat="1" ht="16.5" customHeight="1">
      <c r="A1287" s="77" t="s">
        <v>86</v>
      </c>
      <c r="B1287" s="58">
        <v>31170114</v>
      </c>
      <c r="C1287" s="77" t="s">
        <v>1661</v>
      </c>
      <c r="D1287" s="61" t="s">
        <v>255</v>
      </c>
      <c r="E1287" s="4">
        <v>100</v>
      </c>
      <c r="F1287" s="4">
        <v>1</v>
      </c>
      <c r="G1287" s="4">
        <v>403534</v>
      </c>
      <c r="H1287" s="4">
        <v>15997</v>
      </c>
      <c r="I1287" s="4">
        <v>8248</v>
      </c>
      <c r="J1287" s="4">
        <v>400</v>
      </c>
      <c r="K1287" s="4">
        <v>203</v>
      </c>
      <c r="L1287" s="4">
        <v>1732</v>
      </c>
      <c r="M1287" s="4">
        <v>191</v>
      </c>
      <c r="N1287" s="4">
        <v>591</v>
      </c>
      <c r="O1287" s="4">
        <v>0</v>
      </c>
      <c r="P1287" s="4">
        <v>34015</v>
      </c>
      <c r="Q1287" s="4">
        <v>34025</v>
      </c>
      <c r="R1287" s="4">
        <v>34035</v>
      </c>
      <c r="U1287" s="4" t="s">
        <v>518</v>
      </c>
      <c r="V1287" s="4">
        <v>1003411</v>
      </c>
      <c r="W1287" s="4" t="s">
        <v>257</v>
      </c>
      <c r="X1287" s="4" t="s">
        <v>519</v>
      </c>
      <c r="Y1287" s="62" t="s">
        <v>311</v>
      </c>
      <c r="AB1287" s="4">
        <v>34</v>
      </c>
      <c r="AE1287" s="72"/>
      <c r="AF1287" s="72"/>
      <c r="AI1287" s="62"/>
      <c r="AM1287" s="4">
        <v>1</v>
      </c>
      <c r="AO1287" s="4">
        <v>1</v>
      </c>
    </row>
    <row r="1288" spans="1:41" s="4" customFormat="1" ht="16.5" customHeight="1">
      <c r="A1288" s="77" t="s">
        <v>86</v>
      </c>
      <c r="B1288" s="58">
        <v>31170115</v>
      </c>
      <c r="C1288" s="77" t="s">
        <v>1662</v>
      </c>
      <c r="D1288" s="61" t="s">
        <v>165</v>
      </c>
      <c r="E1288" s="4">
        <v>100</v>
      </c>
      <c r="F1288" s="4">
        <v>1</v>
      </c>
      <c r="G1288" s="4">
        <v>352731</v>
      </c>
      <c r="H1288" s="4">
        <v>38998</v>
      </c>
      <c r="I1288" s="4">
        <v>6907</v>
      </c>
      <c r="J1288" s="4">
        <v>368</v>
      </c>
      <c r="K1288" s="4">
        <v>314</v>
      </c>
      <c r="L1288" s="4">
        <v>2032</v>
      </c>
      <c r="M1288" s="4">
        <v>271</v>
      </c>
      <c r="N1288" s="4">
        <v>496</v>
      </c>
      <c r="O1288" s="4">
        <v>0</v>
      </c>
      <c r="P1288" s="4">
        <v>14015</v>
      </c>
      <c r="Q1288" s="4">
        <v>14025</v>
      </c>
      <c r="R1288" s="4">
        <v>14035</v>
      </c>
      <c r="U1288" s="4" t="s">
        <v>486</v>
      </c>
      <c r="V1288" s="4">
        <v>1001411</v>
      </c>
      <c r="W1288" s="4" t="s">
        <v>167</v>
      </c>
      <c r="X1288" s="4" t="s">
        <v>487</v>
      </c>
      <c r="Y1288" s="62" t="s">
        <v>288</v>
      </c>
      <c r="AB1288" s="4">
        <v>14</v>
      </c>
      <c r="AE1288" s="72" t="s">
        <v>997</v>
      </c>
      <c r="AF1288" s="72"/>
      <c r="AI1288" s="62"/>
      <c r="AM1288" s="4">
        <v>2</v>
      </c>
      <c r="AO1288" s="4">
        <v>1</v>
      </c>
    </row>
    <row r="1289" spans="1:41" s="4" customFormat="1">
      <c r="A1289" s="4" t="s">
        <v>86</v>
      </c>
      <c r="B1289" s="58">
        <v>31170116</v>
      </c>
      <c r="C1289" s="4" t="s">
        <v>1663</v>
      </c>
      <c r="D1289" s="4" t="s">
        <v>243</v>
      </c>
      <c r="E1289" s="4">
        <v>100</v>
      </c>
      <c r="F1289" s="4">
        <v>1</v>
      </c>
      <c r="G1289" s="4">
        <v>358738</v>
      </c>
      <c r="H1289" s="4">
        <v>20633</v>
      </c>
      <c r="I1289" s="4">
        <v>8564</v>
      </c>
      <c r="J1289" s="4">
        <v>376</v>
      </c>
      <c r="K1289" s="4">
        <v>238</v>
      </c>
      <c r="L1289" s="4">
        <v>1902</v>
      </c>
      <c r="M1289" s="4">
        <v>191</v>
      </c>
      <c r="N1289" s="4">
        <v>586</v>
      </c>
      <c r="O1289" s="4">
        <v>0</v>
      </c>
      <c r="P1289" s="4">
        <v>33015</v>
      </c>
      <c r="Q1289" s="4">
        <v>33065</v>
      </c>
      <c r="R1289" s="4">
        <v>33075</v>
      </c>
      <c r="U1289" s="3" t="s">
        <v>448</v>
      </c>
      <c r="V1289" s="4">
        <v>1003311</v>
      </c>
      <c r="W1289" s="62" t="s">
        <v>245</v>
      </c>
      <c r="X1289" s="4" t="s">
        <v>523</v>
      </c>
      <c r="Y1289" s="62" t="s">
        <v>309</v>
      </c>
      <c r="AB1289" s="4">
        <v>33</v>
      </c>
      <c r="AE1289" s="65"/>
      <c r="AI1289" s="62"/>
      <c r="AM1289" s="4">
        <v>1</v>
      </c>
      <c r="AO1289" s="4">
        <v>1</v>
      </c>
    </row>
    <row r="1290" spans="1:41" s="3" customFormat="1" ht="14.25" customHeight="1">
      <c r="A1290" s="3" t="s">
        <v>86</v>
      </c>
      <c r="B1290" s="58">
        <v>31170211</v>
      </c>
      <c r="C1290" s="3" t="s">
        <v>1664</v>
      </c>
      <c r="D1290" s="3" t="s">
        <v>433</v>
      </c>
      <c r="E1290" s="59">
        <v>100</v>
      </c>
      <c r="F1290" s="4">
        <v>1</v>
      </c>
      <c r="G1290" s="4">
        <v>488094</v>
      </c>
      <c r="H1290" s="4">
        <v>45043</v>
      </c>
      <c r="I1290" s="4">
        <v>7951</v>
      </c>
      <c r="J1290" s="4">
        <v>374</v>
      </c>
      <c r="K1290" s="4">
        <v>340</v>
      </c>
      <c r="L1290" s="4">
        <v>2092</v>
      </c>
      <c r="M1290" s="4">
        <v>271</v>
      </c>
      <c r="N1290" s="4">
        <v>521</v>
      </c>
      <c r="O1290" s="4">
        <v>0</v>
      </c>
      <c r="P1290" s="3">
        <v>5015</v>
      </c>
      <c r="Q1290" s="3">
        <v>5065</v>
      </c>
      <c r="R1290" s="3">
        <v>5035</v>
      </c>
      <c r="S1290" s="3">
        <v>5045</v>
      </c>
      <c r="U1290" s="3" t="s">
        <v>434</v>
      </c>
      <c r="V1290" s="3">
        <v>1000511</v>
      </c>
      <c r="W1290" s="3" t="s">
        <v>212</v>
      </c>
      <c r="X1290" s="3" t="s">
        <v>435</v>
      </c>
      <c r="Y1290" s="3" t="s">
        <v>278</v>
      </c>
      <c r="AB1290" s="3">
        <v>5</v>
      </c>
      <c r="AE1290" s="58" t="s">
        <v>1665</v>
      </c>
      <c r="AF1290" s="3">
        <v>5045</v>
      </c>
      <c r="AM1290" s="3">
        <v>4</v>
      </c>
      <c r="AO1290" s="3">
        <v>1</v>
      </c>
    </row>
    <row r="1291" spans="1:41" s="3" customFormat="1" ht="14.25" customHeight="1">
      <c r="A1291" s="3" t="s">
        <v>86</v>
      </c>
      <c r="B1291" s="58">
        <v>31170212</v>
      </c>
      <c r="C1291" s="3" t="s">
        <v>1666</v>
      </c>
      <c r="D1291" s="3" t="s">
        <v>255</v>
      </c>
      <c r="E1291" s="59">
        <v>100</v>
      </c>
      <c r="F1291" s="4">
        <v>1</v>
      </c>
      <c r="G1291" s="4">
        <v>445351</v>
      </c>
      <c r="H1291" s="4">
        <v>17499</v>
      </c>
      <c r="I1291" s="4">
        <v>8248</v>
      </c>
      <c r="J1291" s="4">
        <v>400</v>
      </c>
      <c r="K1291" s="4">
        <v>203</v>
      </c>
      <c r="L1291" s="4">
        <v>1732</v>
      </c>
      <c r="M1291" s="4">
        <v>191</v>
      </c>
      <c r="N1291" s="4">
        <v>591</v>
      </c>
      <c r="O1291" s="4">
        <v>0</v>
      </c>
      <c r="P1291" s="3">
        <v>34015</v>
      </c>
      <c r="Q1291" s="3">
        <v>34025</v>
      </c>
      <c r="R1291" s="3">
        <v>34035</v>
      </c>
      <c r="U1291" s="3" t="s">
        <v>562</v>
      </c>
      <c r="V1291" s="3">
        <v>1003411</v>
      </c>
      <c r="W1291" s="3" t="s">
        <v>257</v>
      </c>
      <c r="X1291" s="3" t="s">
        <v>519</v>
      </c>
      <c r="Y1291" s="3" t="s">
        <v>311</v>
      </c>
      <c r="AB1291" s="3">
        <v>34</v>
      </c>
      <c r="AE1291" s="58"/>
      <c r="AM1291" s="3">
        <v>1</v>
      </c>
      <c r="AO1291" s="3">
        <v>1</v>
      </c>
    </row>
    <row r="1292" spans="1:41" s="3" customFormat="1" ht="14.25" customHeight="1">
      <c r="A1292" s="3" t="s">
        <v>86</v>
      </c>
      <c r="B1292" s="58">
        <v>31170213</v>
      </c>
      <c r="C1292" s="3" t="s">
        <v>1667</v>
      </c>
      <c r="D1292" s="3" t="s">
        <v>219</v>
      </c>
      <c r="E1292" s="59">
        <v>100</v>
      </c>
      <c r="F1292" s="4">
        <v>1</v>
      </c>
      <c r="G1292" s="4">
        <v>379587</v>
      </c>
      <c r="H1292" s="4">
        <v>25625</v>
      </c>
      <c r="I1292" s="4">
        <v>7932</v>
      </c>
      <c r="J1292" s="4">
        <v>344</v>
      </c>
      <c r="K1292" s="4">
        <v>256</v>
      </c>
      <c r="L1292" s="4">
        <v>2052</v>
      </c>
      <c r="M1292" s="4">
        <v>191</v>
      </c>
      <c r="N1292" s="4">
        <v>601</v>
      </c>
      <c r="O1292" s="4">
        <v>0</v>
      </c>
      <c r="P1292" s="3">
        <v>27015</v>
      </c>
      <c r="Q1292" s="3">
        <v>27025</v>
      </c>
      <c r="R1292" s="3">
        <v>27035</v>
      </c>
      <c r="U1292" s="3" t="s">
        <v>529</v>
      </c>
      <c r="V1292" s="3">
        <v>1002711</v>
      </c>
      <c r="W1292" s="3" t="s">
        <v>221</v>
      </c>
      <c r="X1292" s="3" t="s">
        <v>499</v>
      </c>
      <c r="Y1292" s="3" t="s">
        <v>302</v>
      </c>
      <c r="AB1292" s="3">
        <v>27</v>
      </c>
      <c r="AE1292" s="58"/>
      <c r="AM1292" s="3">
        <v>1</v>
      </c>
      <c r="AO1292" s="3">
        <v>1</v>
      </c>
    </row>
    <row r="1293" spans="1:41" s="3" customFormat="1" ht="14.25">
      <c r="A1293" s="3" t="s">
        <v>86</v>
      </c>
      <c r="B1293" s="58">
        <v>31170214</v>
      </c>
      <c r="C1293" s="4" t="s">
        <v>1668</v>
      </c>
      <c r="D1293" s="3" t="s">
        <v>243</v>
      </c>
      <c r="E1293" s="59">
        <v>100</v>
      </c>
      <c r="F1293" s="4">
        <v>1</v>
      </c>
      <c r="G1293" s="4">
        <v>395913</v>
      </c>
      <c r="H1293" s="4">
        <v>22570</v>
      </c>
      <c r="I1293" s="4">
        <v>8564</v>
      </c>
      <c r="J1293" s="4">
        <v>376</v>
      </c>
      <c r="K1293" s="4">
        <v>238</v>
      </c>
      <c r="L1293" s="4">
        <v>1902</v>
      </c>
      <c r="M1293" s="4">
        <v>191</v>
      </c>
      <c r="N1293" s="4">
        <v>586</v>
      </c>
      <c r="O1293" s="4">
        <v>0</v>
      </c>
      <c r="P1293" s="3">
        <v>33015</v>
      </c>
      <c r="Q1293" s="3">
        <v>33065</v>
      </c>
      <c r="R1293" s="3">
        <v>33075</v>
      </c>
      <c r="U1293" s="3" t="s">
        <v>448</v>
      </c>
      <c r="V1293" s="3">
        <v>1003311</v>
      </c>
      <c r="W1293" s="3" t="s">
        <v>245</v>
      </c>
      <c r="X1293" s="3" t="s">
        <v>523</v>
      </c>
      <c r="Y1293" s="3" t="s">
        <v>309</v>
      </c>
      <c r="AB1293" s="3">
        <v>33</v>
      </c>
      <c r="AE1293" s="58"/>
      <c r="AM1293" s="3">
        <v>1</v>
      </c>
      <c r="AO1293" s="3">
        <v>1</v>
      </c>
    </row>
    <row r="1294" spans="1:41" s="3" customFormat="1" ht="14.25" customHeight="1">
      <c r="A1294" s="3" t="s">
        <v>86</v>
      </c>
      <c r="B1294" s="58">
        <v>31180111</v>
      </c>
      <c r="C1294" s="3" t="s">
        <v>1669</v>
      </c>
      <c r="D1294" s="3" t="s">
        <v>153</v>
      </c>
      <c r="E1294" s="59">
        <v>100</v>
      </c>
      <c r="F1294" s="4">
        <v>1</v>
      </c>
      <c r="G1294" s="4">
        <v>469087</v>
      </c>
      <c r="H1294" s="4">
        <v>37364</v>
      </c>
      <c r="I1294" s="4">
        <v>7319</v>
      </c>
      <c r="J1294" s="4">
        <v>360</v>
      </c>
      <c r="K1294" s="4">
        <v>322</v>
      </c>
      <c r="L1294" s="4">
        <v>2272</v>
      </c>
      <c r="M1294" s="4">
        <v>191</v>
      </c>
      <c r="N1294" s="4">
        <v>521</v>
      </c>
      <c r="O1294" s="4">
        <v>0</v>
      </c>
      <c r="P1294" s="3">
        <v>10015</v>
      </c>
      <c r="Q1294" s="3">
        <v>10025</v>
      </c>
      <c r="R1294" s="3">
        <v>10035</v>
      </c>
      <c r="S1294" s="3">
        <v>10045</v>
      </c>
      <c r="U1294" s="3" t="s">
        <v>550</v>
      </c>
      <c r="V1294" s="3">
        <v>1001011</v>
      </c>
      <c r="W1294" s="3" t="s">
        <v>155</v>
      </c>
      <c r="X1294" s="3" t="s">
        <v>526</v>
      </c>
      <c r="Y1294" s="3" t="s">
        <v>284</v>
      </c>
      <c r="AB1294" s="3">
        <v>10</v>
      </c>
      <c r="AE1294" s="58" t="s">
        <v>992</v>
      </c>
      <c r="AF1294" s="3">
        <v>10045</v>
      </c>
      <c r="AM1294" s="3">
        <v>2</v>
      </c>
      <c r="AO1294" s="3">
        <v>1</v>
      </c>
    </row>
    <row r="1295" spans="1:41" s="4" customFormat="1" ht="14.25" customHeight="1">
      <c r="A1295" s="4" t="s">
        <v>86</v>
      </c>
      <c r="B1295" s="58">
        <v>31180112</v>
      </c>
      <c r="C1295" s="3" t="s">
        <v>1670</v>
      </c>
      <c r="D1295" s="3" t="s">
        <v>252</v>
      </c>
      <c r="E1295" s="3">
        <v>100</v>
      </c>
      <c r="F1295" s="4">
        <v>1</v>
      </c>
      <c r="G1295" s="3">
        <v>315914</v>
      </c>
      <c r="H1295" s="3">
        <v>33440</v>
      </c>
      <c r="I1295" s="3">
        <v>5556</v>
      </c>
      <c r="J1295" s="3">
        <v>355</v>
      </c>
      <c r="K1295" s="3">
        <v>256</v>
      </c>
      <c r="L1295" s="3">
        <v>1952</v>
      </c>
      <c r="M1295" s="3">
        <v>236</v>
      </c>
      <c r="N1295" s="3">
        <v>476</v>
      </c>
      <c r="O1295" s="4">
        <v>0</v>
      </c>
      <c r="P1295" s="3">
        <v>35015</v>
      </c>
      <c r="Q1295" s="3">
        <v>35025</v>
      </c>
      <c r="R1295" s="3">
        <v>35035</v>
      </c>
      <c r="S1295" s="3"/>
      <c r="T1295" s="3"/>
      <c r="U1295" s="70" t="s">
        <v>569</v>
      </c>
      <c r="V1295" s="4">
        <v>1003511</v>
      </c>
      <c r="W1295" s="3" t="s">
        <v>254</v>
      </c>
      <c r="X1295" s="4" t="s">
        <v>473</v>
      </c>
      <c r="Y1295" s="3" t="s">
        <v>312</v>
      </c>
      <c r="Z1295" s="3"/>
      <c r="AA1295" s="3"/>
      <c r="AB1295" s="4">
        <v>35</v>
      </c>
      <c r="AC1295" s="3"/>
      <c r="AD1295" s="58"/>
      <c r="AE1295" s="65"/>
      <c r="AF1295" s="3"/>
      <c r="AG1295" s="3"/>
      <c r="AI1295" s="62"/>
      <c r="AK1295" s="3"/>
      <c r="AM1295" s="4">
        <v>2</v>
      </c>
      <c r="AO1295" s="4">
        <v>1</v>
      </c>
    </row>
    <row r="1296" spans="1:41" s="4" customFormat="1" ht="14.25" customHeight="1">
      <c r="A1296" s="4" t="s">
        <v>86</v>
      </c>
      <c r="B1296" s="58">
        <v>31180113</v>
      </c>
      <c r="C1296" s="3" t="s">
        <v>1671</v>
      </c>
      <c r="D1296" s="3" t="s">
        <v>249</v>
      </c>
      <c r="E1296" s="3">
        <v>100</v>
      </c>
      <c r="F1296" s="4">
        <v>1</v>
      </c>
      <c r="G1296" s="3">
        <v>362909</v>
      </c>
      <c r="H1296" s="3">
        <v>35307</v>
      </c>
      <c r="I1296" s="3">
        <v>5870</v>
      </c>
      <c r="J1296" s="3">
        <v>364</v>
      </c>
      <c r="K1296" s="3">
        <v>215</v>
      </c>
      <c r="L1296" s="3">
        <v>1832</v>
      </c>
      <c r="M1296" s="3">
        <v>271</v>
      </c>
      <c r="N1296" s="3">
        <v>476</v>
      </c>
      <c r="O1296" s="4">
        <v>0</v>
      </c>
      <c r="P1296" s="3">
        <v>32015</v>
      </c>
      <c r="Q1296" s="3">
        <v>32025</v>
      </c>
      <c r="R1296" s="3">
        <v>32035</v>
      </c>
      <c r="S1296" s="3"/>
      <c r="T1296" s="3"/>
      <c r="U1296" s="70" t="s">
        <v>571</v>
      </c>
      <c r="V1296" s="4">
        <v>1003211</v>
      </c>
      <c r="W1296" s="3" t="s">
        <v>251</v>
      </c>
      <c r="X1296" s="4" t="s">
        <v>470</v>
      </c>
      <c r="Y1296" s="3" t="s">
        <v>308</v>
      </c>
      <c r="Z1296" s="3"/>
      <c r="AA1296" s="3"/>
      <c r="AB1296" s="4">
        <v>32</v>
      </c>
      <c r="AC1296" s="3"/>
      <c r="AD1296" s="3"/>
      <c r="AE1296" s="65"/>
      <c r="AF1296" s="3"/>
      <c r="AG1296" s="3"/>
      <c r="AI1296" s="62"/>
      <c r="AK1296" s="3"/>
      <c r="AM1296" s="4">
        <v>3</v>
      </c>
      <c r="AO1296" s="4">
        <v>1</v>
      </c>
    </row>
    <row r="1297" spans="1:41" s="3" customFormat="1" ht="14.25" customHeight="1">
      <c r="A1297" s="3" t="s">
        <v>86</v>
      </c>
      <c r="B1297" s="58">
        <v>31180114</v>
      </c>
      <c r="C1297" s="3" t="s">
        <v>1672</v>
      </c>
      <c r="D1297" s="3" t="s">
        <v>246</v>
      </c>
      <c r="E1297" s="59">
        <v>100</v>
      </c>
      <c r="F1297" s="4">
        <v>1</v>
      </c>
      <c r="G1297" s="4">
        <v>317620</v>
      </c>
      <c r="H1297" s="4">
        <v>18963</v>
      </c>
      <c r="I1297" s="4">
        <v>6985</v>
      </c>
      <c r="J1297" s="4">
        <v>406</v>
      </c>
      <c r="K1297" s="4">
        <v>221</v>
      </c>
      <c r="L1297" s="4">
        <v>1912</v>
      </c>
      <c r="M1297" s="4">
        <v>416</v>
      </c>
      <c r="N1297" s="4">
        <v>471</v>
      </c>
      <c r="O1297" s="4">
        <v>0</v>
      </c>
      <c r="P1297" s="3">
        <v>36015</v>
      </c>
      <c r="Q1297" s="3">
        <v>36055</v>
      </c>
      <c r="R1297" s="3">
        <v>36035</v>
      </c>
      <c r="U1297" s="3" t="s">
        <v>573</v>
      </c>
      <c r="V1297" s="3">
        <v>1003611</v>
      </c>
      <c r="W1297" s="3">
        <v>313003600</v>
      </c>
      <c r="X1297" s="3">
        <v>321003601</v>
      </c>
      <c r="Y1297" s="3" t="s">
        <v>313</v>
      </c>
      <c r="AB1297" s="3">
        <v>36</v>
      </c>
      <c r="AE1297" s="65"/>
      <c r="AH1297" s="67"/>
      <c r="AM1297" s="3">
        <v>4</v>
      </c>
      <c r="AO1297" s="3">
        <v>1</v>
      </c>
    </row>
    <row r="1298" spans="1:41" s="3" customFormat="1" ht="14.25">
      <c r="A1298" s="3" t="s">
        <v>86</v>
      </c>
      <c r="B1298" s="58">
        <v>31180115</v>
      </c>
      <c r="C1298" s="4" t="s">
        <v>1673</v>
      </c>
      <c r="D1298" s="3" t="s">
        <v>184</v>
      </c>
      <c r="E1298" s="4">
        <v>100</v>
      </c>
      <c r="F1298" s="4">
        <v>1</v>
      </c>
      <c r="G1298" s="4">
        <v>386265</v>
      </c>
      <c r="H1298" s="4">
        <v>26603</v>
      </c>
      <c r="I1298" s="4">
        <v>8727</v>
      </c>
      <c r="J1298" s="4">
        <v>399</v>
      </c>
      <c r="K1298" s="4">
        <v>290</v>
      </c>
      <c r="L1298" s="4">
        <v>2012</v>
      </c>
      <c r="M1298" s="4">
        <v>191</v>
      </c>
      <c r="N1298" s="4">
        <v>621</v>
      </c>
      <c r="O1298" s="4">
        <v>0</v>
      </c>
      <c r="P1298" s="3">
        <v>16015</v>
      </c>
      <c r="Q1298" s="3">
        <v>16025</v>
      </c>
      <c r="R1298" s="3">
        <v>16035</v>
      </c>
      <c r="U1298" s="3" t="s">
        <v>438</v>
      </c>
      <c r="V1298" s="3">
        <v>1001611</v>
      </c>
      <c r="W1298" s="3" t="s">
        <v>186</v>
      </c>
      <c r="X1298" s="3" t="s">
        <v>439</v>
      </c>
      <c r="Y1298" s="3" t="s">
        <v>291</v>
      </c>
      <c r="AB1298" s="3">
        <v>16</v>
      </c>
      <c r="AE1298" s="58"/>
      <c r="AM1298" s="3">
        <v>1</v>
      </c>
      <c r="AO1298" s="3">
        <v>1</v>
      </c>
    </row>
    <row r="1299" spans="1:41" s="4" customFormat="1" ht="14.25" customHeight="1">
      <c r="A1299" s="4" t="s">
        <v>86</v>
      </c>
      <c r="B1299" s="58">
        <v>31180116</v>
      </c>
      <c r="C1299" s="3" t="s">
        <v>1674</v>
      </c>
      <c r="D1299" s="3" t="s">
        <v>225</v>
      </c>
      <c r="E1299" s="3">
        <v>100</v>
      </c>
      <c r="F1299" s="4">
        <v>1</v>
      </c>
      <c r="G1299" s="3">
        <v>469920</v>
      </c>
      <c r="H1299" s="3">
        <v>38799</v>
      </c>
      <c r="I1299" s="3">
        <v>8581</v>
      </c>
      <c r="J1299" s="3">
        <v>374</v>
      </c>
      <c r="K1299" s="3">
        <v>310</v>
      </c>
      <c r="L1299" s="3">
        <v>2292</v>
      </c>
      <c r="M1299" s="3">
        <v>191</v>
      </c>
      <c r="N1299" s="3">
        <v>526</v>
      </c>
      <c r="O1299" s="4">
        <v>0</v>
      </c>
      <c r="P1299" s="3">
        <v>7015</v>
      </c>
      <c r="Q1299" s="3">
        <v>7025</v>
      </c>
      <c r="R1299" s="3">
        <v>7035</v>
      </c>
      <c r="S1299" s="3" t="s">
        <v>576</v>
      </c>
      <c r="T1299" s="3"/>
      <c r="U1299" t="s">
        <v>577</v>
      </c>
      <c r="V1299" s="4">
        <v>1000711</v>
      </c>
      <c r="W1299" s="3" t="s">
        <v>227</v>
      </c>
      <c r="X1299" s="4" t="s">
        <v>578</v>
      </c>
      <c r="Y1299" s="3" t="s">
        <v>280</v>
      </c>
      <c r="Z1299" s="3"/>
      <c r="AA1299" s="3"/>
      <c r="AB1299" s="4">
        <v>7</v>
      </c>
      <c r="AC1299" s="3"/>
      <c r="AD1299" s="3"/>
      <c r="AE1299" s="58"/>
      <c r="AF1299" s="3"/>
      <c r="AG1299" s="3"/>
      <c r="AI1299" s="62"/>
      <c r="AK1299" s="3"/>
      <c r="AM1299" s="4">
        <v>1</v>
      </c>
      <c r="AO1299" s="4">
        <v>1</v>
      </c>
    </row>
    <row r="1300" spans="1:41" s="3" customFormat="1" ht="14.25" customHeight="1">
      <c r="A1300" s="3" t="s">
        <v>86</v>
      </c>
      <c r="B1300" s="58">
        <v>31180211</v>
      </c>
      <c r="C1300" s="3" t="s">
        <v>1675</v>
      </c>
      <c r="D1300" s="3" t="s">
        <v>178</v>
      </c>
      <c r="E1300" s="4">
        <v>100</v>
      </c>
      <c r="F1300" s="4">
        <v>1</v>
      </c>
      <c r="G1300" s="4">
        <v>547314</v>
      </c>
      <c r="H1300" s="4">
        <v>45958</v>
      </c>
      <c r="I1300" s="4">
        <v>9212</v>
      </c>
      <c r="J1300" s="4">
        <v>362</v>
      </c>
      <c r="K1300" s="4">
        <v>328</v>
      </c>
      <c r="L1300" s="4">
        <v>2112</v>
      </c>
      <c r="M1300" s="4">
        <v>326</v>
      </c>
      <c r="N1300" s="4">
        <v>521</v>
      </c>
      <c r="O1300" s="4">
        <v>0</v>
      </c>
      <c r="P1300" s="3">
        <v>4015</v>
      </c>
      <c r="Q1300" s="3">
        <v>4025</v>
      </c>
      <c r="R1300" s="3">
        <v>4035</v>
      </c>
      <c r="S1300" s="3">
        <v>4045</v>
      </c>
      <c r="U1300" s="3" t="s">
        <v>535</v>
      </c>
      <c r="V1300" s="3">
        <v>1000411</v>
      </c>
      <c r="W1300" s="3" t="s">
        <v>180</v>
      </c>
      <c r="X1300" s="3" t="s">
        <v>536</v>
      </c>
      <c r="Y1300" s="3" t="s">
        <v>276</v>
      </c>
      <c r="AB1300" s="3">
        <v>4</v>
      </c>
      <c r="AE1300" s="58" t="s">
        <v>1011</v>
      </c>
      <c r="AF1300" s="3">
        <v>4045</v>
      </c>
      <c r="AM1300" s="3">
        <v>4</v>
      </c>
      <c r="AO1300" s="3">
        <v>1</v>
      </c>
    </row>
    <row r="1301" spans="1:41" s="3" customFormat="1" ht="14.25" customHeight="1">
      <c r="A1301" s="3" t="s">
        <v>86</v>
      </c>
      <c r="B1301" s="58">
        <v>31180212</v>
      </c>
      <c r="C1301" s="3" t="s">
        <v>1676</v>
      </c>
      <c r="D1301" s="3" t="s">
        <v>201</v>
      </c>
      <c r="E1301" s="4">
        <v>100</v>
      </c>
      <c r="F1301" s="4">
        <v>1</v>
      </c>
      <c r="G1301" s="4">
        <v>433806</v>
      </c>
      <c r="H1301" s="4">
        <v>25996</v>
      </c>
      <c r="I1301" s="4">
        <v>8096</v>
      </c>
      <c r="J1301" s="4">
        <v>356</v>
      </c>
      <c r="K1301" s="4">
        <v>226</v>
      </c>
      <c r="L1301" s="4">
        <v>2092</v>
      </c>
      <c r="M1301" s="4">
        <v>191</v>
      </c>
      <c r="N1301" s="4">
        <v>601</v>
      </c>
      <c r="O1301" s="4">
        <v>0</v>
      </c>
      <c r="P1301" s="3">
        <v>41015</v>
      </c>
      <c r="Q1301" s="3">
        <v>41025</v>
      </c>
      <c r="R1301" s="3">
        <v>41431</v>
      </c>
      <c r="S1301" s="3" t="s">
        <v>576</v>
      </c>
      <c r="U1301" s="70" t="s">
        <v>582</v>
      </c>
      <c r="V1301" s="3">
        <v>1004111</v>
      </c>
      <c r="W1301" s="3" t="s">
        <v>203</v>
      </c>
      <c r="X1301" s="3" t="s">
        <v>482</v>
      </c>
      <c r="Y1301" s="3" t="s">
        <v>319</v>
      </c>
      <c r="AB1301" s="3">
        <v>41</v>
      </c>
      <c r="AE1301" s="58"/>
      <c r="AM1301" s="3">
        <v>1</v>
      </c>
      <c r="AO1301" s="3">
        <v>1</v>
      </c>
    </row>
    <row r="1302" spans="1:41" s="3" customFormat="1" ht="14.25" customHeight="1">
      <c r="A1302" s="3" t="s">
        <v>86</v>
      </c>
      <c r="B1302" s="58">
        <v>31190111</v>
      </c>
      <c r="C1302" s="3" t="s">
        <v>1677</v>
      </c>
      <c r="D1302" s="3" t="s">
        <v>207</v>
      </c>
      <c r="E1302" s="4">
        <v>100</v>
      </c>
      <c r="F1302" s="4">
        <v>1</v>
      </c>
      <c r="G1302" s="4">
        <v>428612</v>
      </c>
      <c r="H1302" s="4">
        <v>43395</v>
      </c>
      <c r="I1302" s="4">
        <v>6687</v>
      </c>
      <c r="J1302" s="4">
        <v>380</v>
      </c>
      <c r="K1302" s="4">
        <v>340</v>
      </c>
      <c r="L1302" s="4">
        <v>2362</v>
      </c>
      <c r="M1302" s="4">
        <v>266</v>
      </c>
      <c r="N1302" s="4">
        <v>466</v>
      </c>
      <c r="O1302" s="4">
        <v>0</v>
      </c>
      <c r="P1302" s="3">
        <v>6015</v>
      </c>
      <c r="Q1302" s="3">
        <v>6055</v>
      </c>
      <c r="R1302" s="3">
        <v>6035</v>
      </c>
      <c r="S1302" s="3">
        <v>6045</v>
      </c>
      <c r="U1302" s="3" t="s">
        <v>543</v>
      </c>
      <c r="V1302" s="3">
        <v>1000611</v>
      </c>
      <c r="W1302" s="3" t="s">
        <v>209</v>
      </c>
      <c r="X1302" s="3" t="s">
        <v>544</v>
      </c>
      <c r="Y1302" s="3" t="s">
        <v>279</v>
      </c>
      <c r="AB1302" s="3">
        <v>6</v>
      </c>
      <c r="AE1302" s="58" t="s">
        <v>1278</v>
      </c>
      <c r="AF1302" s="3">
        <v>6045</v>
      </c>
      <c r="AM1302" s="3">
        <v>3</v>
      </c>
      <c r="AO1302" s="3">
        <v>1</v>
      </c>
    </row>
    <row r="1303" spans="1:41" s="4" customFormat="1" ht="14.25" customHeight="1">
      <c r="A1303" s="4" t="s">
        <v>86</v>
      </c>
      <c r="B1303" s="58">
        <v>31190112</v>
      </c>
      <c r="C1303" s="3" t="s">
        <v>1678</v>
      </c>
      <c r="D1303" s="3" t="s">
        <v>156</v>
      </c>
      <c r="E1303" s="3">
        <v>100</v>
      </c>
      <c r="F1303" s="4">
        <v>1</v>
      </c>
      <c r="G1303" s="3">
        <v>344562</v>
      </c>
      <c r="H1303" s="3">
        <v>38477</v>
      </c>
      <c r="I1303" s="3">
        <v>6591</v>
      </c>
      <c r="J1303" s="3">
        <v>397</v>
      </c>
      <c r="K1303" s="3">
        <v>296</v>
      </c>
      <c r="L1303" s="3">
        <v>2052</v>
      </c>
      <c r="M1303" s="3">
        <v>191</v>
      </c>
      <c r="N1303" s="3">
        <v>501</v>
      </c>
      <c r="O1303" s="4">
        <v>0</v>
      </c>
      <c r="P1303" s="3">
        <v>11015</v>
      </c>
      <c r="Q1303" s="3">
        <v>11025</v>
      </c>
      <c r="R1303" s="3">
        <v>11065</v>
      </c>
      <c r="S1303" s="3" t="s">
        <v>576</v>
      </c>
      <c r="T1303" s="3"/>
      <c r="U1303" s="70" t="s">
        <v>463</v>
      </c>
      <c r="V1303" s="4">
        <v>1001111</v>
      </c>
      <c r="W1303" s="3" t="s">
        <v>158</v>
      </c>
      <c r="X1303" s="4" t="s">
        <v>464</v>
      </c>
      <c r="Y1303" s="3" t="s">
        <v>267</v>
      </c>
      <c r="Z1303" s="3"/>
      <c r="AA1303" s="3"/>
      <c r="AB1303" s="4">
        <v>11</v>
      </c>
      <c r="AC1303" s="3"/>
      <c r="AD1303" s="58"/>
      <c r="AE1303" s="65"/>
      <c r="AF1303" s="3"/>
      <c r="AG1303" s="3"/>
      <c r="AI1303" s="62"/>
      <c r="AK1303" s="3"/>
      <c r="AM1303" s="4">
        <v>3</v>
      </c>
      <c r="AO1303" s="4">
        <v>1</v>
      </c>
    </row>
    <row r="1304" spans="1:41" s="4" customFormat="1" ht="14.25" customHeight="1">
      <c r="A1304" s="4" t="s">
        <v>86</v>
      </c>
      <c r="B1304" s="58">
        <v>31190113</v>
      </c>
      <c r="C1304" s="3" t="s">
        <v>1679</v>
      </c>
      <c r="D1304" s="3" t="s">
        <v>261</v>
      </c>
      <c r="E1304" s="3">
        <v>100</v>
      </c>
      <c r="F1304" s="4">
        <v>1</v>
      </c>
      <c r="G1304" s="3">
        <v>383332</v>
      </c>
      <c r="H1304" s="3">
        <v>39590</v>
      </c>
      <c r="I1304" s="3">
        <v>7003</v>
      </c>
      <c r="J1304" s="3">
        <v>349</v>
      </c>
      <c r="K1304" s="3">
        <v>298</v>
      </c>
      <c r="L1304" s="3">
        <v>2292</v>
      </c>
      <c r="M1304" s="3">
        <v>191</v>
      </c>
      <c r="N1304" s="3">
        <v>506</v>
      </c>
      <c r="O1304" s="4">
        <v>0</v>
      </c>
      <c r="P1304" s="3">
        <v>50015</v>
      </c>
      <c r="Q1304" s="3">
        <v>50025</v>
      </c>
      <c r="R1304" s="3">
        <v>50065</v>
      </c>
      <c r="S1304" s="3" t="s">
        <v>576</v>
      </c>
      <c r="T1304" s="3"/>
      <c r="U1304" s="70" t="s">
        <v>455</v>
      </c>
      <c r="V1304" s="4">
        <v>1005011</v>
      </c>
      <c r="W1304" s="3" t="s">
        <v>263</v>
      </c>
      <c r="X1304" s="4" t="s">
        <v>467</v>
      </c>
      <c r="Y1304" s="3" t="s">
        <v>326</v>
      </c>
      <c r="Z1304" s="3"/>
      <c r="AA1304" s="3"/>
      <c r="AB1304" s="4">
        <v>50</v>
      </c>
      <c r="AC1304" s="3"/>
      <c r="AD1304" s="3"/>
      <c r="AE1304" s="58"/>
      <c r="AF1304" s="3"/>
      <c r="AG1304" s="3"/>
      <c r="AI1304" s="62"/>
      <c r="AK1304" s="3"/>
      <c r="AM1304" s="4">
        <v>3</v>
      </c>
      <c r="AO1304" s="4">
        <v>1</v>
      </c>
    </row>
    <row r="1305" spans="1:41" s="3" customFormat="1" ht="14.25" customHeight="1">
      <c r="A1305" s="3" t="s">
        <v>86</v>
      </c>
      <c r="B1305" s="58">
        <v>31190114</v>
      </c>
      <c r="C1305" s="3" t="s">
        <v>1680</v>
      </c>
      <c r="D1305" s="3" t="s">
        <v>204</v>
      </c>
      <c r="E1305" s="59">
        <v>100</v>
      </c>
      <c r="F1305" s="4">
        <v>1</v>
      </c>
      <c r="G1305" s="4">
        <v>379653</v>
      </c>
      <c r="H1305" s="4">
        <v>21020</v>
      </c>
      <c r="I1305" s="4">
        <v>6392</v>
      </c>
      <c r="J1305" s="4">
        <v>394</v>
      </c>
      <c r="K1305" s="4">
        <v>221</v>
      </c>
      <c r="L1305" s="4">
        <v>2052</v>
      </c>
      <c r="M1305" s="4">
        <v>191</v>
      </c>
      <c r="N1305" s="4">
        <v>586</v>
      </c>
      <c r="O1305" s="4">
        <v>0</v>
      </c>
      <c r="P1305" s="3">
        <v>28015</v>
      </c>
      <c r="Q1305" s="3">
        <v>28055</v>
      </c>
      <c r="R1305" s="3">
        <v>28065</v>
      </c>
      <c r="S1305" s="3" t="s">
        <v>576</v>
      </c>
      <c r="U1305" s="3" t="s">
        <v>509</v>
      </c>
      <c r="V1305" s="3">
        <v>1002811</v>
      </c>
      <c r="W1305" s="3" t="s">
        <v>206</v>
      </c>
      <c r="X1305" s="3" t="s">
        <v>510</v>
      </c>
      <c r="Y1305" s="3" t="s">
        <v>303</v>
      </c>
      <c r="AB1305" s="3">
        <v>28</v>
      </c>
      <c r="AE1305" s="65"/>
      <c r="AM1305" s="3">
        <v>1</v>
      </c>
      <c r="AO1305" s="3">
        <v>1</v>
      </c>
    </row>
    <row r="1306" spans="1:41" s="3" customFormat="1" ht="14.25" customHeight="1">
      <c r="A1306" s="3" t="s">
        <v>86</v>
      </c>
      <c r="B1306" s="58">
        <v>31190115</v>
      </c>
      <c r="C1306" s="3" t="s">
        <v>1681</v>
      </c>
      <c r="D1306" s="3" t="s">
        <v>159</v>
      </c>
      <c r="E1306" s="59">
        <v>100</v>
      </c>
      <c r="F1306" s="4">
        <v>1</v>
      </c>
      <c r="G1306" s="4">
        <v>359653</v>
      </c>
      <c r="H1306" s="4">
        <v>41322</v>
      </c>
      <c r="I1306" s="4">
        <v>7538</v>
      </c>
      <c r="J1306" s="4">
        <v>449</v>
      </c>
      <c r="K1306" s="4">
        <v>290</v>
      </c>
      <c r="L1306" s="4">
        <v>2212</v>
      </c>
      <c r="M1306" s="4">
        <v>271</v>
      </c>
      <c r="N1306" s="4">
        <v>511</v>
      </c>
      <c r="O1306" s="4">
        <v>0</v>
      </c>
      <c r="P1306" s="3">
        <v>12015</v>
      </c>
      <c r="Q1306" s="3">
        <v>12025</v>
      </c>
      <c r="R1306" s="3">
        <v>12035</v>
      </c>
      <c r="S1306" s="3" t="s">
        <v>576</v>
      </c>
      <c r="U1306" s="3" t="s">
        <v>547</v>
      </c>
      <c r="V1306" s="3">
        <v>1001211</v>
      </c>
      <c r="W1306" s="3" t="s">
        <v>161</v>
      </c>
      <c r="X1306" s="3" t="s">
        <v>548</v>
      </c>
      <c r="Y1306" s="3" t="s">
        <v>286</v>
      </c>
      <c r="AB1306" s="3">
        <v>12</v>
      </c>
      <c r="AE1306" s="65"/>
      <c r="AM1306" s="3">
        <v>3</v>
      </c>
      <c r="AO1306" s="3">
        <v>1</v>
      </c>
    </row>
    <row r="1307" spans="1:41" s="3" customFormat="1" ht="14.25" customHeight="1">
      <c r="A1307" s="3" t="s">
        <v>86</v>
      </c>
      <c r="B1307" s="58">
        <v>31190116</v>
      </c>
      <c r="C1307" s="3" t="s">
        <v>1682</v>
      </c>
      <c r="D1307" s="3" t="s">
        <v>225</v>
      </c>
      <c r="E1307" s="59">
        <v>100</v>
      </c>
      <c r="F1307" s="4">
        <v>1</v>
      </c>
      <c r="G1307" s="4">
        <v>474740</v>
      </c>
      <c r="H1307" s="4">
        <v>39160</v>
      </c>
      <c r="I1307" s="4">
        <v>8581</v>
      </c>
      <c r="J1307" s="4">
        <v>374</v>
      </c>
      <c r="K1307" s="4">
        <v>310</v>
      </c>
      <c r="L1307" s="4">
        <v>2292</v>
      </c>
      <c r="M1307" s="4">
        <v>191</v>
      </c>
      <c r="N1307" s="4">
        <v>526</v>
      </c>
      <c r="O1307" s="4">
        <v>0</v>
      </c>
      <c r="P1307" s="3">
        <v>7015</v>
      </c>
      <c r="Q1307" s="3">
        <v>7025</v>
      </c>
      <c r="R1307" s="3">
        <v>7035</v>
      </c>
      <c r="S1307" s="3" t="s">
        <v>576</v>
      </c>
      <c r="U1307" t="s">
        <v>577</v>
      </c>
      <c r="V1307" s="3">
        <v>1000711</v>
      </c>
      <c r="W1307" s="3" t="s">
        <v>227</v>
      </c>
      <c r="X1307" s="3" t="s">
        <v>578</v>
      </c>
      <c r="Y1307" s="3" t="s">
        <v>280</v>
      </c>
      <c r="AB1307" s="3">
        <v>7</v>
      </c>
      <c r="AE1307" s="58"/>
      <c r="AM1307" s="3">
        <v>1</v>
      </c>
      <c r="AO1307" s="3">
        <v>1</v>
      </c>
    </row>
    <row r="1308" spans="1:41" s="3" customFormat="1" ht="14.25">
      <c r="A1308" s="3" t="s">
        <v>86</v>
      </c>
      <c r="B1308" s="58">
        <v>31190211</v>
      </c>
      <c r="C1308" s="3" t="s">
        <v>1683</v>
      </c>
      <c r="D1308" s="3" t="s">
        <v>94</v>
      </c>
      <c r="E1308" s="59">
        <v>100</v>
      </c>
      <c r="F1308" s="4">
        <v>1</v>
      </c>
      <c r="G1308" s="4">
        <v>438139</v>
      </c>
      <c r="H1308" s="4">
        <v>48920</v>
      </c>
      <c r="I1308" s="4">
        <v>7635</v>
      </c>
      <c r="J1308" s="4">
        <v>398</v>
      </c>
      <c r="K1308" s="4">
        <v>546</v>
      </c>
      <c r="L1308" s="4">
        <v>2162</v>
      </c>
      <c r="M1308" s="4">
        <v>191</v>
      </c>
      <c r="N1308" s="4">
        <v>511</v>
      </c>
      <c r="O1308" s="4">
        <v>0</v>
      </c>
      <c r="P1308" s="3">
        <v>39015</v>
      </c>
      <c r="Q1308" s="3">
        <v>39025</v>
      </c>
      <c r="R1308" s="3">
        <v>39035</v>
      </c>
      <c r="S1308" s="3">
        <v>39045</v>
      </c>
      <c r="U1308" s="3" t="s">
        <v>591</v>
      </c>
      <c r="V1308" s="3">
        <v>1003911</v>
      </c>
      <c r="W1308" s="3" t="s">
        <v>200</v>
      </c>
      <c r="X1308" s="3" t="s">
        <v>513</v>
      </c>
      <c r="Y1308" s="3" t="s">
        <v>317</v>
      </c>
      <c r="AB1308" s="3">
        <v>39</v>
      </c>
      <c r="AE1308" s="58" t="s">
        <v>1021</v>
      </c>
      <c r="AF1308" s="3">
        <v>39045</v>
      </c>
      <c r="AM1308" s="3">
        <v>3</v>
      </c>
      <c r="AO1308" s="3">
        <v>1</v>
      </c>
    </row>
    <row r="1309" spans="1:41" s="3" customFormat="1" ht="14.25" customHeight="1">
      <c r="A1309" s="3" t="s">
        <v>86</v>
      </c>
      <c r="B1309" s="58">
        <v>31190215</v>
      </c>
      <c r="C1309" s="3" t="s">
        <v>1683</v>
      </c>
      <c r="D1309" s="3" t="s">
        <v>94</v>
      </c>
      <c r="E1309" s="59">
        <v>100</v>
      </c>
      <c r="F1309" s="4">
        <v>1</v>
      </c>
      <c r="G1309" s="4">
        <v>438139</v>
      </c>
      <c r="H1309" s="4">
        <v>48920</v>
      </c>
      <c r="I1309" s="4">
        <v>7635</v>
      </c>
      <c r="J1309" s="4">
        <v>398</v>
      </c>
      <c r="K1309" s="4">
        <v>546</v>
      </c>
      <c r="L1309" s="4">
        <v>2162</v>
      </c>
      <c r="M1309" s="4">
        <v>191</v>
      </c>
      <c r="N1309" s="4">
        <v>511</v>
      </c>
      <c r="O1309" s="4">
        <v>0</v>
      </c>
      <c r="P1309" s="3">
        <v>39015</v>
      </c>
      <c r="Q1309" s="3">
        <v>39025</v>
      </c>
      <c r="R1309" s="3">
        <v>39035</v>
      </c>
      <c r="S1309" s="3" t="s">
        <v>576</v>
      </c>
      <c r="U1309" s="3" t="s">
        <v>591</v>
      </c>
      <c r="V1309" s="3">
        <v>1003911</v>
      </c>
      <c r="W1309" s="3" t="s">
        <v>200</v>
      </c>
      <c r="X1309" s="3" t="s">
        <v>513</v>
      </c>
      <c r="Y1309" s="3" t="s">
        <v>317</v>
      </c>
      <c r="AB1309" s="3">
        <v>39</v>
      </c>
      <c r="AE1309" s="58" t="s">
        <v>1022</v>
      </c>
      <c r="AM1309" s="3">
        <v>3</v>
      </c>
      <c r="AO1309" s="3">
        <v>1</v>
      </c>
    </row>
    <row r="1310" spans="1:41" s="3" customFormat="1" ht="14.25" customHeight="1">
      <c r="A1310" s="3" t="s">
        <v>86</v>
      </c>
      <c r="B1310" s="58">
        <v>31190216</v>
      </c>
      <c r="C1310" s="3" t="s">
        <v>1683</v>
      </c>
      <c r="D1310" s="3" t="s">
        <v>94</v>
      </c>
      <c r="E1310" s="4">
        <v>100</v>
      </c>
      <c r="F1310" s="4">
        <v>1</v>
      </c>
      <c r="G1310" s="4">
        <v>438139</v>
      </c>
      <c r="H1310" s="4">
        <v>48920</v>
      </c>
      <c r="I1310" s="4">
        <v>7635</v>
      </c>
      <c r="J1310" s="4">
        <v>398</v>
      </c>
      <c r="K1310" s="4">
        <v>546</v>
      </c>
      <c r="L1310" s="4">
        <v>2162</v>
      </c>
      <c r="M1310" s="4">
        <v>191</v>
      </c>
      <c r="N1310" s="4">
        <v>511</v>
      </c>
      <c r="O1310" s="4">
        <v>0</v>
      </c>
      <c r="P1310" s="3">
        <v>39015</v>
      </c>
      <c r="Q1310" s="3">
        <v>39025</v>
      </c>
      <c r="R1310" s="3">
        <v>39035</v>
      </c>
      <c r="S1310" s="3" t="s">
        <v>576</v>
      </c>
      <c r="U1310" s="3" t="s">
        <v>591</v>
      </c>
      <c r="V1310" s="3">
        <v>1003911</v>
      </c>
      <c r="W1310" s="3" t="s">
        <v>200</v>
      </c>
      <c r="X1310" s="3" t="s">
        <v>513</v>
      </c>
      <c r="Y1310" s="3" t="s">
        <v>317</v>
      </c>
      <c r="AB1310" s="3">
        <v>39</v>
      </c>
      <c r="AE1310" s="58" t="s">
        <v>1022</v>
      </c>
      <c r="AM1310" s="3">
        <v>3</v>
      </c>
      <c r="AO1310" s="3">
        <v>1</v>
      </c>
    </row>
    <row r="1311" spans="1:41" s="3" customFormat="1" ht="14.25" customHeight="1">
      <c r="A1311" s="3" t="s">
        <v>86</v>
      </c>
      <c r="B1311" s="58">
        <v>31200111</v>
      </c>
      <c r="C1311" s="4" t="s">
        <v>1684</v>
      </c>
      <c r="D1311" s="3" t="s">
        <v>181</v>
      </c>
      <c r="E1311" s="59">
        <v>100</v>
      </c>
      <c r="F1311" s="4">
        <v>1</v>
      </c>
      <c r="G1311" s="4">
        <v>510902</v>
      </c>
      <c r="H1311" s="4">
        <v>35244</v>
      </c>
      <c r="I1311" s="4">
        <v>8265</v>
      </c>
      <c r="J1311" s="4">
        <v>374</v>
      </c>
      <c r="K1311" s="4">
        <v>254</v>
      </c>
      <c r="L1311" s="4">
        <v>2052</v>
      </c>
      <c r="M1311" s="4">
        <v>321</v>
      </c>
      <c r="N1311" s="4">
        <v>516</v>
      </c>
      <c r="O1311" s="4">
        <v>0</v>
      </c>
      <c r="P1311" s="3">
        <v>9015</v>
      </c>
      <c r="Q1311" s="3">
        <v>9025</v>
      </c>
      <c r="R1311" s="3">
        <v>9035</v>
      </c>
      <c r="S1311" s="3">
        <v>9045</v>
      </c>
      <c r="U1311" s="3" t="s">
        <v>595</v>
      </c>
      <c r="V1311" s="3">
        <v>1000911</v>
      </c>
      <c r="W1311" s="3" t="s">
        <v>183</v>
      </c>
      <c r="X1311" s="3" t="s">
        <v>596</v>
      </c>
      <c r="Y1311" s="3" t="s">
        <v>283</v>
      </c>
      <c r="AB1311" s="3">
        <v>9</v>
      </c>
      <c r="AE1311" s="58" t="s">
        <v>1024</v>
      </c>
      <c r="AF1311" s="3">
        <v>9045</v>
      </c>
      <c r="AM1311" s="3">
        <v>1</v>
      </c>
      <c r="AO1311" s="3">
        <v>1</v>
      </c>
    </row>
    <row r="1312" spans="1:41" s="4" customFormat="1" ht="14.25" customHeight="1">
      <c r="A1312" s="4" t="s">
        <v>86</v>
      </c>
      <c r="B1312" s="58">
        <v>31200112</v>
      </c>
      <c r="C1312" s="3" t="s">
        <v>1685</v>
      </c>
      <c r="D1312" s="3" t="s">
        <v>165</v>
      </c>
      <c r="E1312" s="3">
        <v>100</v>
      </c>
      <c r="F1312" s="4">
        <v>1</v>
      </c>
      <c r="G1312" s="3">
        <v>363697</v>
      </c>
      <c r="H1312" s="3">
        <v>40096</v>
      </c>
      <c r="I1312" s="3">
        <v>6907</v>
      </c>
      <c r="J1312" s="3">
        <v>368</v>
      </c>
      <c r="K1312" s="3">
        <v>314</v>
      </c>
      <c r="L1312" s="3">
        <v>2032</v>
      </c>
      <c r="M1312" s="3">
        <v>271</v>
      </c>
      <c r="N1312" s="3">
        <v>496</v>
      </c>
      <c r="O1312" s="4">
        <v>0</v>
      </c>
      <c r="P1312" s="3">
        <v>14015</v>
      </c>
      <c r="Q1312" s="3">
        <v>14025</v>
      </c>
      <c r="R1312" s="3">
        <v>14035</v>
      </c>
      <c r="S1312" s="3" t="s">
        <v>576</v>
      </c>
      <c r="T1312" s="3"/>
      <c r="U1312" s="3" t="s">
        <v>486</v>
      </c>
      <c r="V1312" s="4">
        <v>1001411</v>
      </c>
      <c r="W1312" s="3" t="s">
        <v>167</v>
      </c>
      <c r="X1312" s="4" t="s">
        <v>487</v>
      </c>
      <c r="Y1312" s="3" t="s">
        <v>288</v>
      </c>
      <c r="Z1312" s="3"/>
      <c r="AA1312" s="3"/>
      <c r="AB1312" s="4">
        <v>14</v>
      </c>
      <c r="AC1312" s="3"/>
      <c r="AD1312" s="58"/>
      <c r="AE1312" s="65" t="s">
        <v>997</v>
      </c>
      <c r="AF1312" s="3"/>
      <c r="AG1312" s="3"/>
      <c r="AI1312" s="62"/>
      <c r="AK1312" s="3"/>
      <c r="AM1312" s="4">
        <v>2</v>
      </c>
      <c r="AO1312" s="4">
        <v>1</v>
      </c>
    </row>
    <row r="1313" spans="1:41" s="4" customFormat="1" ht="14.25" customHeight="1">
      <c r="A1313" s="4" t="s">
        <v>86</v>
      </c>
      <c r="B1313" s="58">
        <v>31200113</v>
      </c>
      <c r="C1313" s="3" t="s">
        <v>1686</v>
      </c>
      <c r="D1313" s="3" t="s">
        <v>219</v>
      </c>
      <c r="E1313" s="3">
        <v>100</v>
      </c>
      <c r="F1313" s="4">
        <v>1</v>
      </c>
      <c r="G1313" s="3">
        <v>354637</v>
      </c>
      <c r="H1313" s="3">
        <v>24085</v>
      </c>
      <c r="I1313" s="3">
        <v>7932</v>
      </c>
      <c r="J1313" s="3">
        <v>344</v>
      </c>
      <c r="K1313" s="3">
        <v>256</v>
      </c>
      <c r="L1313" s="3">
        <v>2052</v>
      </c>
      <c r="M1313" s="3">
        <v>191</v>
      </c>
      <c r="N1313" s="3">
        <v>601</v>
      </c>
      <c r="O1313" s="4">
        <v>0</v>
      </c>
      <c r="P1313" s="3">
        <v>27015</v>
      </c>
      <c r="Q1313" s="3">
        <v>27025</v>
      </c>
      <c r="R1313" s="3">
        <v>27035</v>
      </c>
      <c r="S1313" s="3" t="s">
        <v>576</v>
      </c>
      <c r="T1313" s="3"/>
      <c r="U1313" s="70" t="s">
        <v>498</v>
      </c>
      <c r="V1313" s="4">
        <v>1002711</v>
      </c>
      <c r="W1313" s="3" t="s">
        <v>221</v>
      </c>
      <c r="X1313" s="4" t="s">
        <v>499</v>
      </c>
      <c r="Y1313" s="3" t="s">
        <v>302</v>
      </c>
      <c r="Z1313" s="3"/>
      <c r="AA1313" s="3"/>
      <c r="AB1313" s="4">
        <v>27</v>
      </c>
      <c r="AC1313" s="3"/>
      <c r="AD1313" s="3"/>
      <c r="AE1313" s="58"/>
      <c r="AF1313" s="3"/>
      <c r="AG1313" s="3"/>
      <c r="AI1313" s="62"/>
      <c r="AK1313" s="3"/>
      <c r="AM1313" s="4">
        <v>1</v>
      </c>
      <c r="AO1313" s="4">
        <v>1</v>
      </c>
    </row>
    <row r="1314" spans="1:41" s="3" customFormat="1" ht="14.25" customHeight="1">
      <c r="A1314" s="3" t="s">
        <v>86</v>
      </c>
      <c r="B1314" s="58">
        <v>31200114</v>
      </c>
      <c r="C1314" s="3" t="s">
        <v>1687</v>
      </c>
      <c r="D1314" s="3" t="s">
        <v>97</v>
      </c>
      <c r="E1314" s="4">
        <v>100</v>
      </c>
      <c r="F1314" s="4">
        <v>1</v>
      </c>
      <c r="G1314" s="4">
        <v>424297</v>
      </c>
      <c r="H1314" s="4">
        <v>35964</v>
      </c>
      <c r="I1314" s="4">
        <v>7538</v>
      </c>
      <c r="J1314" s="4">
        <v>389</v>
      </c>
      <c r="K1314" s="4">
        <v>210</v>
      </c>
      <c r="L1314" s="4">
        <v>2052</v>
      </c>
      <c r="M1314" s="4">
        <v>426</v>
      </c>
      <c r="N1314" s="4">
        <v>496</v>
      </c>
      <c r="O1314" s="4">
        <v>0</v>
      </c>
      <c r="P1314" s="3">
        <v>17015</v>
      </c>
      <c r="Q1314" s="3">
        <v>17025</v>
      </c>
      <c r="R1314" s="3">
        <v>17035</v>
      </c>
      <c r="S1314" s="3" t="s">
        <v>576</v>
      </c>
      <c r="U1314" s="3" t="s">
        <v>455</v>
      </c>
      <c r="V1314" s="3">
        <v>1001711</v>
      </c>
      <c r="W1314" s="3">
        <v>313001700</v>
      </c>
      <c r="X1314" s="3">
        <v>321001701</v>
      </c>
      <c r="Y1314" s="3" t="s">
        <v>293</v>
      </c>
      <c r="AB1314" s="3">
        <v>17</v>
      </c>
      <c r="AE1314" s="58"/>
      <c r="AM1314" s="3">
        <v>4</v>
      </c>
      <c r="AO1314" s="3">
        <v>1</v>
      </c>
    </row>
    <row r="1315" spans="1:41" s="4" customFormat="1" ht="14.25" customHeight="1">
      <c r="A1315" s="4" t="s">
        <v>86</v>
      </c>
      <c r="B1315" s="58">
        <v>31200115</v>
      </c>
      <c r="C1315" s="3" t="s">
        <v>1688</v>
      </c>
      <c r="D1315" s="3" t="s">
        <v>184</v>
      </c>
      <c r="E1315" s="3">
        <v>100</v>
      </c>
      <c r="F1315" s="4">
        <v>1</v>
      </c>
      <c r="G1315" s="3">
        <v>394189</v>
      </c>
      <c r="H1315" s="3">
        <v>27097</v>
      </c>
      <c r="I1315" s="3">
        <v>8727</v>
      </c>
      <c r="J1315" s="3">
        <v>399</v>
      </c>
      <c r="K1315" s="3">
        <v>290</v>
      </c>
      <c r="L1315" s="3">
        <v>2012</v>
      </c>
      <c r="M1315" s="3">
        <v>191</v>
      </c>
      <c r="N1315" s="3">
        <v>621</v>
      </c>
      <c r="O1315" s="4">
        <v>0</v>
      </c>
      <c r="P1315" s="3">
        <v>16015</v>
      </c>
      <c r="Q1315" s="3">
        <v>16025</v>
      </c>
      <c r="R1315" s="3">
        <v>16035</v>
      </c>
      <c r="S1315" s="3" t="s">
        <v>576</v>
      </c>
      <c r="T1315" s="3"/>
      <c r="U1315" s="3" t="s">
        <v>438</v>
      </c>
      <c r="V1315" s="4">
        <v>1001611</v>
      </c>
      <c r="W1315" s="3" t="s">
        <v>186</v>
      </c>
      <c r="X1315" s="4" t="s">
        <v>439</v>
      </c>
      <c r="Y1315" s="3" t="s">
        <v>291</v>
      </c>
      <c r="Z1315" s="3"/>
      <c r="AA1315" s="3"/>
      <c r="AB1315" s="4">
        <v>16</v>
      </c>
      <c r="AC1315" s="3"/>
      <c r="AD1315" s="3"/>
      <c r="AE1315" s="58"/>
      <c r="AF1315" s="3"/>
      <c r="AG1315" s="3"/>
      <c r="AI1315" s="62"/>
      <c r="AK1315" s="3"/>
      <c r="AM1315" s="4">
        <v>1</v>
      </c>
      <c r="AO1315" s="4">
        <v>1</v>
      </c>
    </row>
    <row r="1316" spans="1:41" s="4" customFormat="1" ht="14.25" customHeight="1">
      <c r="A1316" s="4" t="s">
        <v>86</v>
      </c>
      <c r="B1316" s="58">
        <v>31200116</v>
      </c>
      <c r="C1316" s="3" t="s">
        <v>1689</v>
      </c>
      <c r="D1316" s="3" t="s">
        <v>225</v>
      </c>
      <c r="E1316" s="3">
        <v>100</v>
      </c>
      <c r="F1316" s="4">
        <v>1</v>
      </c>
      <c r="G1316" s="3">
        <v>479560</v>
      </c>
      <c r="H1316" s="3">
        <v>39521</v>
      </c>
      <c r="I1316" s="3">
        <v>8581</v>
      </c>
      <c r="J1316" s="3">
        <v>374</v>
      </c>
      <c r="K1316" s="3">
        <v>310</v>
      </c>
      <c r="L1316" s="3">
        <v>2292</v>
      </c>
      <c r="M1316" s="3">
        <v>191</v>
      </c>
      <c r="N1316" s="3">
        <v>526</v>
      </c>
      <c r="O1316" s="4">
        <v>0</v>
      </c>
      <c r="P1316" s="3">
        <v>7015</v>
      </c>
      <c r="Q1316" s="3">
        <v>7025</v>
      </c>
      <c r="R1316" s="3">
        <v>7035</v>
      </c>
      <c r="S1316" s="3" t="s">
        <v>576</v>
      </c>
      <c r="T1316" s="3"/>
      <c r="U1316" t="s">
        <v>577</v>
      </c>
      <c r="V1316" s="4">
        <v>1000711</v>
      </c>
      <c r="W1316" s="3" t="s">
        <v>227</v>
      </c>
      <c r="X1316" s="4" t="s">
        <v>578</v>
      </c>
      <c r="Y1316" s="3" t="s">
        <v>280</v>
      </c>
      <c r="Z1316" s="3"/>
      <c r="AA1316" s="3"/>
      <c r="AB1316" s="4">
        <v>7</v>
      </c>
      <c r="AC1316" s="3"/>
      <c r="AD1316" s="3"/>
      <c r="AE1316" s="65"/>
      <c r="AF1316" s="3"/>
      <c r="AG1316" s="3"/>
      <c r="AI1316" s="76"/>
      <c r="AK1316" s="3"/>
      <c r="AM1316" s="4">
        <v>1</v>
      </c>
      <c r="AO1316" s="4">
        <v>1</v>
      </c>
    </row>
    <row r="1317" spans="1:41" s="4" customFormat="1" ht="14.25" customHeight="1">
      <c r="A1317" s="4" t="s">
        <v>86</v>
      </c>
      <c r="B1317" s="58">
        <v>31200211</v>
      </c>
      <c r="C1317" s="3" t="s">
        <v>1690</v>
      </c>
      <c r="D1317" s="3" t="s">
        <v>147</v>
      </c>
      <c r="E1317" s="3">
        <v>100</v>
      </c>
      <c r="F1317" s="4">
        <v>1</v>
      </c>
      <c r="G1317" s="3">
        <v>464036</v>
      </c>
      <c r="H1317" s="3">
        <v>51401</v>
      </c>
      <c r="I1317" s="3">
        <v>8581</v>
      </c>
      <c r="J1317" s="3">
        <v>366</v>
      </c>
      <c r="K1317" s="3">
        <v>340</v>
      </c>
      <c r="L1317" s="3">
        <v>2162</v>
      </c>
      <c r="M1317" s="3">
        <v>191</v>
      </c>
      <c r="N1317" s="3">
        <v>531</v>
      </c>
      <c r="O1317" s="4">
        <v>0</v>
      </c>
      <c r="P1317" s="3">
        <v>3015</v>
      </c>
      <c r="Q1317" s="3">
        <v>3025</v>
      </c>
      <c r="R1317" s="3">
        <v>3035</v>
      </c>
      <c r="S1317" s="3">
        <v>3045</v>
      </c>
      <c r="T1317" s="3"/>
      <c r="U1317" s="3" t="s">
        <v>605</v>
      </c>
      <c r="V1317" s="4">
        <v>1000311</v>
      </c>
      <c r="W1317" s="3" t="s">
        <v>149</v>
      </c>
      <c r="X1317" s="4" t="s">
        <v>606</v>
      </c>
      <c r="Y1317" s="3" t="s">
        <v>275</v>
      </c>
      <c r="Z1317" s="3"/>
      <c r="AA1317" s="3"/>
      <c r="AB1317" s="4">
        <v>3</v>
      </c>
      <c r="AC1317" s="3"/>
      <c r="AD1317" s="3"/>
      <c r="AE1317" s="58" t="s">
        <v>1031</v>
      </c>
      <c r="AF1317" s="3">
        <v>3045</v>
      </c>
      <c r="AG1317" s="3"/>
      <c r="AI1317" s="76"/>
      <c r="AK1317" s="3"/>
      <c r="AM1317" s="4">
        <v>2</v>
      </c>
      <c r="AO1317" s="4">
        <v>1</v>
      </c>
    </row>
    <row r="1318" spans="1:41" s="4" customFormat="1" ht="14.25" customHeight="1">
      <c r="A1318" s="4" t="s">
        <v>86</v>
      </c>
      <c r="B1318" s="58">
        <v>31200212</v>
      </c>
      <c r="C1318" s="3" t="s">
        <v>1691</v>
      </c>
      <c r="D1318" s="3" t="s">
        <v>187</v>
      </c>
      <c r="E1318" s="3">
        <v>100</v>
      </c>
      <c r="F1318" s="4">
        <v>1</v>
      </c>
      <c r="G1318" s="3">
        <v>416603</v>
      </c>
      <c r="H1318" s="3">
        <v>45511</v>
      </c>
      <c r="I1318" s="3">
        <v>7538</v>
      </c>
      <c r="J1318" s="3">
        <v>367</v>
      </c>
      <c r="K1318" s="3">
        <v>280</v>
      </c>
      <c r="L1318" s="3">
        <v>2072</v>
      </c>
      <c r="M1318" s="3">
        <v>231</v>
      </c>
      <c r="N1318" s="3">
        <v>491</v>
      </c>
      <c r="O1318" s="4">
        <v>0</v>
      </c>
      <c r="P1318" s="3">
        <v>21015</v>
      </c>
      <c r="Q1318" s="3">
        <v>21025</v>
      </c>
      <c r="R1318" s="3">
        <v>21035</v>
      </c>
      <c r="S1318" s="3" t="s">
        <v>576</v>
      </c>
      <c r="T1318" s="3"/>
      <c r="U1318" s="3" t="s">
        <v>609</v>
      </c>
      <c r="V1318" s="4">
        <v>1002111</v>
      </c>
      <c r="W1318" s="3">
        <v>313002100</v>
      </c>
      <c r="X1318" s="4">
        <v>321002101</v>
      </c>
      <c r="Y1318" s="3" t="s">
        <v>288</v>
      </c>
      <c r="Z1318" s="3"/>
      <c r="AA1318" s="3"/>
      <c r="AB1318" s="4">
        <v>21</v>
      </c>
      <c r="AC1318" s="3"/>
      <c r="AD1318" s="3"/>
      <c r="AE1318" s="58"/>
      <c r="AF1318" s="3"/>
      <c r="AG1318" s="3"/>
      <c r="AI1318" s="76"/>
      <c r="AK1318" s="3"/>
      <c r="AM1318" s="4">
        <v>2</v>
      </c>
      <c r="AO1318" s="4">
        <v>1</v>
      </c>
    </row>
    <row r="1319" spans="1:41" s="4" customFormat="1" ht="14.25" customHeight="1">
      <c r="A1319" s="4" t="s">
        <v>86</v>
      </c>
      <c r="B1319" s="58">
        <v>31200213</v>
      </c>
      <c r="C1319" s="3" t="s">
        <v>1692</v>
      </c>
      <c r="D1319" s="3" t="s">
        <v>193</v>
      </c>
      <c r="E1319" s="3">
        <v>100</v>
      </c>
      <c r="F1319" s="4">
        <v>1</v>
      </c>
      <c r="G1319" s="3">
        <v>416165</v>
      </c>
      <c r="H1319" s="3">
        <v>23302</v>
      </c>
      <c r="I1319" s="3">
        <v>8441</v>
      </c>
      <c r="J1319" s="3">
        <v>441</v>
      </c>
      <c r="K1319" s="3">
        <v>290</v>
      </c>
      <c r="L1319" s="3">
        <v>1932</v>
      </c>
      <c r="M1319" s="3">
        <v>191</v>
      </c>
      <c r="N1319" s="3">
        <v>606</v>
      </c>
      <c r="O1319" s="4">
        <v>0</v>
      </c>
      <c r="P1319" s="3">
        <v>26015</v>
      </c>
      <c r="Q1319" s="3">
        <v>26025</v>
      </c>
      <c r="R1319" s="3">
        <v>26035</v>
      </c>
      <c r="S1319" s="3" t="s">
        <v>576</v>
      </c>
      <c r="T1319" s="3"/>
      <c r="U1319" s="3" t="s">
        <v>611</v>
      </c>
      <c r="V1319" s="4">
        <v>1002611</v>
      </c>
      <c r="W1319" s="3" t="s">
        <v>195</v>
      </c>
      <c r="X1319" s="4" t="s">
        <v>461</v>
      </c>
      <c r="Y1319" s="3" t="s">
        <v>301</v>
      </c>
      <c r="Z1319" s="3"/>
      <c r="AA1319" s="3"/>
      <c r="AB1319" s="4">
        <v>26</v>
      </c>
      <c r="AC1319" s="3"/>
      <c r="AD1319" s="3"/>
      <c r="AE1319" s="58"/>
      <c r="AF1319" s="3"/>
      <c r="AG1319" s="3"/>
      <c r="AI1319" s="76"/>
      <c r="AK1319" s="3"/>
      <c r="AM1319" s="4">
        <v>1</v>
      </c>
      <c r="AO1319" s="4">
        <v>1</v>
      </c>
    </row>
    <row r="1320" spans="1:41" s="4" customFormat="1" ht="14.25" customHeight="1">
      <c r="A1320" s="4" t="s">
        <v>86</v>
      </c>
      <c r="B1320" s="58">
        <v>31200214</v>
      </c>
      <c r="C1320" s="3" t="s">
        <v>1693</v>
      </c>
      <c r="D1320" s="3" t="s">
        <v>243</v>
      </c>
      <c r="E1320" s="3">
        <v>100</v>
      </c>
      <c r="F1320" s="4">
        <v>1</v>
      </c>
      <c r="G1320" s="3">
        <v>407066</v>
      </c>
      <c r="H1320" s="3">
        <v>23151</v>
      </c>
      <c r="I1320" s="3">
        <v>8564</v>
      </c>
      <c r="J1320" s="3">
        <v>376</v>
      </c>
      <c r="K1320" s="3">
        <v>238</v>
      </c>
      <c r="L1320" s="3">
        <v>1902</v>
      </c>
      <c r="M1320" s="3">
        <v>191</v>
      </c>
      <c r="N1320" s="3">
        <v>586</v>
      </c>
      <c r="O1320" s="4">
        <v>0</v>
      </c>
      <c r="P1320" s="3">
        <v>33015</v>
      </c>
      <c r="Q1320" s="3">
        <v>33065</v>
      </c>
      <c r="R1320" s="3">
        <v>33075</v>
      </c>
      <c r="S1320" s="3" t="s">
        <v>576</v>
      </c>
      <c r="T1320" s="3"/>
      <c r="U1320" s="3" t="s">
        <v>448</v>
      </c>
      <c r="V1320" s="4">
        <v>1003311</v>
      </c>
      <c r="W1320" s="3" t="s">
        <v>245</v>
      </c>
      <c r="X1320" s="4" t="s">
        <v>523</v>
      </c>
      <c r="Y1320" s="3" t="s">
        <v>309</v>
      </c>
      <c r="Z1320" s="3"/>
      <c r="AA1320" s="3"/>
      <c r="AB1320" s="4">
        <v>33</v>
      </c>
      <c r="AC1320" s="3"/>
      <c r="AD1320" s="3"/>
      <c r="AE1320" s="58"/>
      <c r="AF1320" s="3"/>
      <c r="AG1320" s="3"/>
      <c r="AI1320" s="76"/>
      <c r="AK1320" s="3"/>
      <c r="AM1320" s="4">
        <v>1</v>
      </c>
      <c r="AO1320" s="4">
        <v>1</v>
      </c>
    </row>
    <row r="1321" spans="1:41" s="4" customFormat="1" ht="14.25" customHeight="1">
      <c r="A1321" s="4" t="s">
        <v>86</v>
      </c>
      <c r="B1321" s="58">
        <v>31210111</v>
      </c>
      <c r="C1321" s="61" t="s">
        <v>1694</v>
      </c>
      <c r="D1321" s="3" t="s">
        <v>614</v>
      </c>
      <c r="E1321" s="3">
        <v>100</v>
      </c>
      <c r="F1321" s="4">
        <v>1</v>
      </c>
      <c r="G1321" s="3">
        <v>421909</v>
      </c>
      <c r="H1321" s="3">
        <v>44195</v>
      </c>
      <c r="I1321" s="3">
        <v>7319</v>
      </c>
      <c r="J1321" s="3">
        <v>424</v>
      </c>
      <c r="K1321" s="3">
        <v>334</v>
      </c>
      <c r="L1321" s="3">
        <v>2412</v>
      </c>
      <c r="M1321" s="3">
        <v>191</v>
      </c>
      <c r="N1321" s="3">
        <v>506</v>
      </c>
      <c r="O1321" s="4">
        <v>0</v>
      </c>
      <c r="P1321" s="3">
        <v>48015</v>
      </c>
      <c r="Q1321" s="3">
        <v>48055</v>
      </c>
      <c r="R1321" s="3">
        <v>48035</v>
      </c>
      <c r="S1321" s="3">
        <v>48045</v>
      </c>
      <c r="T1321" s="3"/>
      <c r="U1321" s="3" t="s">
        <v>615</v>
      </c>
      <c r="V1321" s="4">
        <v>1004811</v>
      </c>
      <c r="W1321" s="3">
        <v>313004800</v>
      </c>
      <c r="X1321" s="4">
        <v>321004801</v>
      </c>
      <c r="Y1321" s="3" t="s">
        <v>319</v>
      </c>
      <c r="Z1321" s="3"/>
      <c r="AA1321" s="3"/>
      <c r="AB1321" s="4">
        <v>48</v>
      </c>
      <c r="AC1321" s="3"/>
      <c r="AD1321" s="3"/>
      <c r="AE1321" s="58" t="s">
        <v>898</v>
      </c>
      <c r="AF1321" s="3">
        <v>48045</v>
      </c>
      <c r="AG1321" s="3"/>
      <c r="AI1321" s="76"/>
      <c r="AK1321" s="3"/>
      <c r="AM1321" s="4">
        <v>3</v>
      </c>
      <c r="AO1321" s="4">
        <v>1</v>
      </c>
    </row>
    <row r="1322" spans="1:41" s="4" customFormat="1" ht="14.25" customHeight="1">
      <c r="A1322" s="4" t="s">
        <v>86</v>
      </c>
      <c r="B1322" s="58">
        <v>31210112</v>
      </c>
      <c r="C1322" s="3" t="s">
        <v>1695</v>
      </c>
      <c r="D1322" s="3" t="s">
        <v>228</v>
      </c>
      <c r="E1322" s="3">
        <v>100</v>
      </c>
      <c r="F1322" s="4">
        <v>1</v>
      </c>
      <c r="G1322" s="3">
        <v>412768</v>
      </c>
      <c r="H1322" s="3">
        <v>38888</v>
      </c>
      <c r="I1322" s="3">
        <v>7538</v>
      </c>
      <c r="J1322" s="3">
        <v>377</v>
      </c>
      <c r="K1322" s="3">
        <v>290</v>
      </c>
      <c r="L1322" s="3">
        <v>2052</v>
      </c>
      <c r="M1322" s="3">
        <v>301</v>
      </c>
      <c r="N1322" s="3">
        <v>551</v>
      </c>
      <c r="O1322" s="4">
        <v>0</v>
      </c>
      <c r="P1322" s="3">
        <v>18015</v>
      </c>
      <c r="Q1322" s="3">
        <v>18075</v>
      </c>
      <c r="R1322" s="3">
        <v>18085</v>
      </c>
      <c r="S1322" s="3"/>
      <c r="T1322" s="3"/>
      <c r="U1322" s="3" t="s">
        <v>618</v>
      </c>
      <c r="V1322" s="4">
        <v>1001811</v>
      </c>
      <c r="W1322" s="3" t="s">
        <v>230</v>
      </c>
      <c r="X1322" s="4" t="s">
        <v>619</v>
      </c>
      <c r="Y1322" s="3" t="s">
        <v>293</v>
      </c>
      <c r="Z1322" s="3"/>
      <c r="AA1322" s="3"/>
      <c r="AB1322" s="4">
        <v>18</v>
      </c>
      <c r="AC1322" s="3"/>
      <c r="AD1322" s="3"/>
      <c r="AE1322" s="65"/>
      <c r="AF1322" s="3"/>
      <c r="AG1322" s="3"/>
      <c r="AI1322" s="76"/>
      <c r="AK1322" s="3"/>
      <c r="AM1322" s="4">
        <v>1</v>
      </c>
      <c r="AO1322" s="4">
        <v>1</v>
      </c>
    </row>
    <row r="1323" spans="1:41" s="4" customFormat="1" ht="14.25" customHeight="1">
      <c r="A1323" s="4" t="s">
        <v>86</v>
      </c>
      <c r="B1323" s="58">
        <v>31210113</v>
      </c>
      <c r="C1323" s="3" t="s">
        <v>1696</v>
      </c>
      <c r="D1323" s="3" t="s">
        <v>243</v>
      </c>
      <c r="E1323" s="3">
        <v>100</v>
      </c>
      <c r="F1323" s="4">
        <v>1</v>
      </c>
      <c r="G1323" s="3">
        <v>373608</v>
      </c>
      <c r="H1323" s="3">
        <v>21408</v>
      </c>
      <c r="I1323" s="3">
        <v>8564</v>
      </c>
      <c r="J1323" s="3">
        <v>381</v>
      </c>
      <c r="K1323" s="3">
        <v>238</v>
      </c>
      <c r="L1323" s="3">
        <v>1902</v>
      </c>
      <c r="M1323" s="3">
        <v>191</v>
      </c>
      <c r="N1323" s="3">
        <v>636</v>
      </c>
      <c r="O1323" s="4">
        <v>0</v>
      </c>
      <c r="P1323" s="3">
        <v>33015</v>
      </c>
      <c r="Q1323" s="3">
        <v>33065</v>
      </c>
      <c r="R1323" s="3">
        <v>33075</v>
      </c>
      <c r="S1323" s="3"/>
      <c r="T1323" s="3"/>
      <c r="U1323" s="3" t="s">
        <v>448</v>
      </c>
      <c r="V1323" s="4">
        <v>1003311</v>
      </c>
      <c r="W1323" s="3" t="s">
        <v>245</v>
      </c>
      <c r="X1323" s="4" t="s">
        <v>523</v>
      </c>
      <c r="Y1323" s="3" t="s">
        <v>309</v>
      </c>
      <c r="Z1323" s="3"/>
      <c r="AA1323" s="3"/>
      <c r="AB1323" s="4">
        <v>33</v>
      </c>
      <c r="AC1323" s="3"/>
      <c r="AD1323" s="3"/>
      <c r="AE1323" s="65"/>
      <c r="AF1323" s="3"/>
      <c r="AG1323" s="3"/>
      <c r="AI1323" s="76"/>
      <c r="AK1323" s="3"/>
      <c r="AM1323" s="4">
        <v>1</v>
      </c>
      <c r="AO1323" s="4">
        <v>1</v>
      </c>
    </row>
    <row r="1324" spans="1:41" s="4" customFormat="1" ht="14.25" customHeight="1">
      <c r="A1324" s="4" t="s">
        <v>86</v>
      </c>
      <c r="B1324" s="58">
        <v>31210114</v>
      </c>
      <c r="C1324" s="3" t="s">
        <v>1697</v>
      </c>
      <c r="D1324" s="3" t="s">
        <v>168</v>
      </c>
      <c r="E1324" s="3">
        <v>100</v>
      </c>
      <c r="F1324" s="4">
        <v>1</v>
      </c>
      <c r="G1324" s="3">
        <v>428165</v>
      </c>
      <c r="H1324" s="3">
        <v>37907</v>
      </c>
      <c r="I1324" s="3">
        <v>7222</v>
      </c>
      <c r="J1324" s="3">
        <v>369</v>
      </c>
      <c r="K1324" s="3">
        <v>256</v>
      </c>
      <c r="L1324" s="3">
        <v>2212</v>
      </c>
      <c r="M1324" s="3">
        <v>191</v>
      </c>
      <c r="N1324" s="3">
        <v>561</v>
      </c>
      <c r="O1324" s="4">
        <v>0</v>
      </c>
      <c r="P1324" s="3">
        <v>15015</v>
      </c>
      <c r="Q1324" s="3">
        <v>15025</v>
      </c>
      <c r="R1324" s="3">
        <v>15035</v>
      </c>
      <c r="S1324" s="3"/>
      <c r="T1324" s="3"/>
      <c r="U1324" s="3" t="s">
        <v>502</v>
      </c>
      <c r="V1324" s="4">
        <v>1001511</v>
      </c>
      <c r="W1324" s="3" t="s">
        <v>170</v>
      </c>
      <c r="X1324" s="4" t="s">
        <v>491</v>
      </c>
      <c r="Y1324" s="3" t="s">
        <v>290</v>
      </c>
      <c r="Z1324" s="3"/>
      <c r="AA1324" s="3"/>
      <c r="AB1324" s="4">
        <v>15</v>
      </c>
      <c r="AC1324" s="3"/>
      <c r="AD1324" s="3"/>
      <c r="AE1324" s="58"/>
      <c r="AF1324" s="3"/>
      <c r="AG1324" s="3"/>
      <c r="AI1324" s="76"/>
      <c r="AK1324" s="3"/>
      <c r="AM1324" s="4">
        <v>3</v>
      </c>
      <c r="AO1324" s="4">
        <v>1</v>
      </c>
    </row>
    <row r="1325" spans="1:41" s="4" customFormat="1" ht="14.25" customHeight="1">
      <c r="A1325" s="4" t="s">
        <v>86</v>
      </c>
      <c r="B1325" s="58">
        <v>31210115</v>
      </c>
      <c r="C1325" s="3" t="s">
        <v>1698</v>
      </c>
      <c r="D1325" s="3" t="s">
        <v>95</v>
      </c>
      <c r="E1325" s="3">
        <v>100</v>
      </c>
      <c r="F1325" s="4">
        <v>1</v>
      </c>
      <c r="G1325" s="3">
        <v>413155</v>
      </c>
      <c r="H1325" s="3">
        <v>34373</v>
      </c>
      <c r="I1325" s="3">
        <v>7538</v>
      </c>
      <c r="J1325" s="3">
        <v>398</v>
      </c>
      <c r="K1325" s="3">
        <v>244</v>
      </c>
      <c r="L1325" s="3">
        <v>2212</v>
      </c>
      <c r="M1325" s="3">
        <v>261</v>
      </c>
      <c r="N1325" s="3">
        <v>541</v>
      </c>
      <c r="O1325" s="4">
        <v>0</v>
      </c>
      <c r="P1325" s="3">
        <v>40015</v>
      </c>
      <c r="Q1325" s="3">
        <v>40075</v>
      </c>
      <c r="R1325" s="3">
        <v>40065</v>
      </c>
      <c r="S1325" s="3"/>
      <c r="T1325" s="3"/>
      <c r="U1325" s="3" t="s">
        <v>623</v>
      </c>
      <c r="V1325" s="4">
        <v>1004011</v>
      </c>
      <c r="W1325" s="3">
        <v>313004000</v>
      </c>
      <c r="X1325" s="4">
        <v>321004001</v>
      </c>
      <c r="Y1325" s="3" t="s">
        <v>318</v>
      </c>
      <c r="Z1325" s="3"/>
      <c r="AA1325" s="3"/>
      <c r="AB1325" s="4">
        <v>40</v>
      </c>
      <c r="AC1325" s="3"/>
      <c r="AD1325" s="3"/>
      <c r="AE1325" s="58"/>
      <c r="AF1325" s="3"/>
      <c r="AG1325" s="3"/>
      <c r="AI1325" s="76"/>
      <c r="AK1325" s="3"/>
      <c r="AM1325" s="4">
        <v>4</v>
      </c>
      <c r="AO1325" s="4">
        <v>1</v>
      </c>
    </row>
    <row r="1326" spans="1:41" s="4" customFormat="1" ht="14.25" customHeight="1">
      <c r="A1326" s="4" t="s">
        <v>86</v>
      </c>
      <c r="B1326" s="58">
        <v>31210116</v>
      </c>
      <c r="C1326" s="3" t="s">
        <v>1699</v>
      </c>
      <c r="D1326" s="3" t="s">
        <v>184</v>
      </c>
      <c r="E1326" s="3">
        <v>100</v>
      </c>
      <c r="F1326" s="4">
        <v>1</v>
      </c>
      <c r="G1326" s="3">
        <v>398150</v>
      </c>
      <c r="H1326" s="3">
        <v>27345</v>
      </c>
      <c r="I1326" s="3">
        <v>8727</v>
      </c>
      <c r="J1326" s="3">
        <v>404</v>
      </c>
      <c r="K1326" s="3">
        <v>290</v>
      </c>
      <c r="L1326" s="3">
        <v>2012</v>
      </c>
      <c r="M1326" s="3">
        <v>191</v>
      </c>
      <c r="N1326" s="3">
        <v>671</v>
      </c>
      <c r="O1326" s="4">
        <v>0</v>
      </c>
      <c r="P1326" s="3">
        <v>16015</v>
      </c>
      <c r="Q1326" s="3">
        <v>16025</v>
      </c>
      <c r="R1326" s="3">
        <v>16035</v>
      </c>
      <c r="S1326" s="3"/>
      <c r="T1326" s="3"/>
      <c r="U1326" s="3" t="s">
        <v>438</v>
      </c>
      <c r="V1326" s="4">
        <v>1001611</v>
      </c>
      <c r="W1326" s="3" t="s">
        <v>186</v>
      </c>
      <c r="X1326" s="4" t="s">
        <v>439</v>
      </c>
      <c r="Y1326" s="3" t="s">
        <v>291</v>
      </c>
      <c r="Z1326" s="3"/>
      <c r="AA1326" s="3"/>
      <c r="AB1326" s="4">
        <v>16</v>
      </c>
      <c r="AC1326" s="3"/>
      <c r="AD1326" s="3"/>
      <c r="AE1326" s="58"/>
      <c r="AF1326" s="3"/>
      <c r="AG1326" s="3"/>
      <c r="AI1326" s="76"/>
      <c r="AK1326" s="3"/>
      <c r="AM1326" s="4">
        <v>1</v>
      </c>
      <c r="AO1326" s="4">
        <v>1</v>
      </c>
    </row>
    <row r="1327" spans="1:41" s="4" customFormat="1" ht="14.25" customHeight="1">
      <c r="A1327" s="4" t="s">
        <v>86</v>
      </c>
      <c r="B1327" s="58">
        <v>31210211</v>
      </c>
      <c r="C1327" s="3" t="s">
        <v>1700</v>
      </c>
      <c r="D1327" s="3" t="s">
        <v>231</v>
      </c>
      <c r="E1327" s="3">
        <v>100</v>
      </c>
      <c r="F1327" s="4">
        <v>1</v>
      </c>
      <c r="G1327" s="3">
        <v>679354</v>
      </c>
      <c r="H1327" s="3">
        <v>32607</v>
      </c>
      <c r="I1327" s="3">
        <v>8111</v>
      </c>
      <c r="J1327" s="3">
        <v>368</v>
      </c>
      <c r="K1327" s="3">
        <v>250</v>
      </c>
      <c r="L1327" s="3">
        <v>1812</v>
      </c>
      <c r="M1327" s="3">
        <v>191</v>
      </c>
      <c r="N1327" s="3">
        <v>561</v>
      </c>
      <c r="O1327" s="4">
        <v>0</v>
      </c>
      <c r="P1327" s="3">
        <v>20015</v>
      </c>
      <c r="Q1327" s="3">
        <v>20025</v>
      </c>
      <c r="R1327" s="3">
        <v>20035</v>
      </c>
      <c r="S1327" s="3"/>
      <c r="T1327" s="3"/>
      <c r="U1327" s="3" t="s">
        <v>455</v>
      </c>
      <c r="V1327" s="4">
        <v>1002011</v>
      </c>
      <c r="W1327" s="3">
        <v>313002000</v>
      </c>
      <c r="X1327" s="4">
        <v>321002001</v>
      </c>
      <c r="Y1327" s="3" t="s">
        <v>294</v>
      </c>
      <c r="Z1327" s="3"/>
      <c r="AA1327" s="3"/>
      <c r="AB1327" s="4">
        <v>20</v>
      </c>
      <c r="AC1327" s="3"/>
      <c r="AD1327" s="3"/>
      <c r="AE1327" s="58" t="s">
        <v>1042</v>
      </c>
      <c r="AF1327" s="3"/>
      <c r="AG1327" s="3"/>
      <c r="AI1327" s="76"/>
      <c r="AK1327" s="3"/>
      <c r="AM1327" s="4">
        <v>3</v>
      </c>
      <c r="AO1327" s="4">
        <v>1</v>
      </c>
    </row>
    <row r="1328" spans="1:41" s="4" customFormat="1" ht="14.25" customHeight="1">
      <c r="A1328" s="4" t="s">
        <v>86</v>
      </c>
      <c r="B1328" s="58">
        <v>31210212</v>
      </c>
      <c r="C1328" s="3" t="s">
        <v>1701</v>
      </c>
      <c r="D1328" s="3" t="s">
        <v>255</v>
      </c>
      <c r="E1328" s="3">
        <v>100</v>
      </c>
      <c r="F1328" s="4">
        <v>1</v>
      </c>
      <c r="G1328" s="3">
        <v>462077</v>
      </c>
      <c r="H1328" s="3">
        <v>18100</v>
      </c>
      <c r="I1328" s="3">
        <v>8248</v>
      </c>
      <c r="J1328" s="3">
        <v>405</v>
      </c>
      <c r="K1328" s="3">
        <v>203</v>
      </c>
      <c r="L1328" s="3">
        <v>1732</v>
      </c>
      <c r="M1328" s="3">
        <v>191</v>
      </c>
      <c r="N1328" s="3">
        <v>641</v>
      </c>
      <c r="O1328" s="4">
        <v>0</v>
      </c>
      <c r="P1328" s="3">
        <v>34015</v>
      </c>
      <c r="Q1328" s="3">
        <v>34025</v>
      </c>
      <c r="R1328" s="3">
        <v>34035</v>
      </c>
      <c r="S1328" s="3"/>
      <c r="T1328" s="3"/>
      <c r="U1328" s="3" t="s">
        <v>518</v>
      </c>
      <c r="V1328" s="4">
        <v>1003411</v>
      </c>
      <c r="W1328" s="3" t="s">
        <v>257</v>
      </c>
      <c r="X1328" s="4" t="s">
        <v>519</v>
      </c>
      <c r="Y1328" s="3" t="s">
        <v>311</v>
      </c>
      <c r="Z1328" s="3"/>
      <c r="AA1328" s="3"/>
      <c r="AB1328" s="4">
        <v>34</v>
      </c>
      <c r="AC1328" s="3"/>
      <c r="AD1328" s="3"/>
      <c r="AE1328" s="58" t="s">
        <v>838</v>
      </c>
      <c r="AF1328" s="3"/>
      <c r="AG1328" s="3"/>
      <c r="AI1328" s="76"/>
      <c r="AK1328" s="3"/>
      <c r="AM1328" s="4">
        <v>1</v>
      </c>
      <c r="AO1328" s="4">
        <v>1</v>
      </c>
    </row>
    <row r="1329" spans="1:41" s="4" customFormat="1" ht="14.25" customHeight="1">
      <c r="A1329" s="4" t="s">
        <v>86</v>
      </c>
      <c r="B1329" s="58">
        <v>31210213</v>
      </c>
      <c r="C1329" s="3" t="s">
        <v>1702</v>
      </c>
      <c r="D1329" s="3" t="s">
        <v>173</v>
      </c>
      <c r="E1329" s="3">
        <v>100</v>
      </c>
      <c r="F1329" s="4">
        <v>1</v>
      </c>
      <c r="G1329" s="3">
        <v>471636</v>
      </c>
      <c r="H1329" s="3">
        <v>33630</v>
      </c>
      <c r="I1329" s="3">
        <v>8757</v>
      </c>
      <c r="J1329" s="3">
        <v>350</v>
      </c>
      <c r="K1329" s="3">
        <v>290</v>
      </c>
      <c r="L1329" s="3">
        <v>2212</v>
      </c>
      <c r="M1329" s="3">
        <v>191</v>
      </c>
      <c r="N1329" s="3">
        <v>551</v>
      </c>
      <c r="O1329" s="4">
        <v>0</v>
      </c>
      <c r="P1329" s="3">
        <v>19015</v>
      </c>
      <c r="Q1329" s="3">
        <v>19025</v>
      </c>
      <c r="R1329" s="3">
        <v>19035</v>
      </c>
      <c r="S1329" s="3"/>
      <c r="T1329" s="3"/>
      <c r="U1329" s="3" t="s">
        <v>455</v>
      </c>
      <c r="V1329" s="4">
        <v>1001911</v>
      </c>
      <c r="W1329" s="3" t="s">
        <v>175</v>
      </c>
      <c r="X1329" s="4" t="s">
        <v>442</v>
      </c>
      <c r="Y1329" s="3" t="s">
        <v>294</v>
      </c>
      <c r="Z1329" s="3"/>
      <c r="AA1329" s="3"/>
      <c r="AB1329" s="4">
        <v>19</v>
      </c>
      <c r="AC1329" s="3"/>
      <c r="AD1329" s="3"/>
      <c r="AE1329" s="65" t="s">
        <v>840</v>
      </c>
      <c r="AF1329" s="3"/>
      <c r="AG1329" s="3"/>
      <c r="AI1329" s="76"/>
      <c r="AK1329" s="3"/>
      <c r="AM1329" s="4">
        <v>1</v>
      </c>
      <c r="AO1329" s="4">
        <v>1</v>
      </c>
    </row>
    <row r="1330" spans="1:41" s="4" customFormat="1" ht="14.25" customHeight="1">
      <c r="A1330" s="4" t="s">
        <v>86</v>
      </c>
      <c r="B1330" s="58">
        <v>31220111</v>
      </c>
      <c r="C1330" s="3" t="s">
        <v>1703</v>
      </c>
      <c r="D1330" s="3" t="s">
        <v>144</v>
      </c>
      <c r="E1330" s="3">
        <v>100</v>
      </c>
      <c r="F1330" s="4">
        <v>1</v>
      </c>
      <c r="G1330" s="3">
        <v>440799</v>
      </c>
      <c r="H1330" s="3">
        <v>45043</v>
      </c>
      <c r="I1330" s="3">
        <v>7003</v>
      </c>
      <c r="J1330" s="3">
        <v>349</v>
      </c>
      <c r="K1330" s="3">
        <v>328</v>
      </c>
      <c r="L1330" s="3">
        <v>2092</v>
      </c>
      <c r="M1330" s="3">
        <v>321</v>
      </c>
      <c r="N1330" s="3">
        <v>571</v>
      </c>
      <c r="O1330" s="4">
        <v>0</v>
      </c>
      <c r="P1330" s="3">
        <v>2015</v>
      </c>
      <c r="Q1330" s="3">
        <v>2075</v>
      </c>
      <c r="R1330" s="3">
        <v>2035</v>
      </c>
      <c r="S1330" s="3">
        <v>2045</v>
      </c>
      <c r="T1330" s="3"/>
      <c r="U1330" s="3" t="s">
        <v>632</v>
      </c>
      <c r="V1330" s="4">
        <v>1000211</v>
      </c>
      <c r="W1330" s="3">
        <v>313000200</v>
      </c>
      <c r="X1330" s="4">
        <v>321000201</v>
      </c>
      <c r="Y1330" s="3" t="s">
        <v>274</v>
      </c>
      <c r="Z1330" s="3"/>
      <c r="AA1330" s="3"/>
      <c r="AB1330" s="4">
        <v>2</v>
      </c>
      <c r="AC1330" s="3"/>
      <c r="AD1330" s="3"/>
      <c r="AE1330" s="65" t="s">
        <v>1046</v>
      </c>
      <c r="AF1330" s="3">
        <v>2045</v>
      </c>
      <c r="AG1330" s="3"/>
      <c r="AI1330" s="76"/>
      <c r="AK1330" s="3"/>
      <c r="AM1330" s="4">
        <v>2</v>
      </c>
      <c r="AO1330" s="4">
        <v>1</v>
      </c>
    </row>
    <row r="1331" spans="1:41" s="4" customFormat="1" ht="14.25" customHeight="1">
      <c r="A1331" s="4" t="s">
        <v>86</v>
      </c>
      <c r="B1331" s="58">
        <v>31220112</v>
      </c>
      <c r="C1331" s="3" t="s">
        <v>1704</v>
      </c>
      <c r="D1331" s="3" t="s">
        <v>173</v>
      </c>
      <c r="E1331" s="3">
        <v>100</v>
      </c>
      <c r="F1331" s="4">
        <v>1</v>
      </c>
      <c r="G1331" s="3">
        <v>433222</v>
      </c>
      <c r="H1331" s="3">
        <v>31118</v>
      </c>
      <c r="I1331" s="3">
        <v>8757</v>
      </c>
      <c r="J1331" s="3">
        <v>350</v>
      </c>
      <c r="K1331" s="3">
        <v>290</v>
      </c>
      <c r="L1331" s="3">
        <v>2212</v>
      </c>
      <c r="M1331" s="3">
        <v>191</v>
      </c>
      <c r="N1331" s="3">
        <v>551</v>
      </c>
      <c r="O1331" s="4">
        <v>0</v>
      </c>
      <c r="P1331" s="3">
        <v>19015</v>
      </c>
      <c r="Q1331" s="3">
        <v>19025</v>
      </c>
      <c r="R1331" s="3">
        <v>19035</v>
      </c>
      <c r="S1331" s="3"/>
      <c r="T1331" s="3"/>
      <c r="U1331" s="3" t="s">
        <v>441</v>
      </c>
      <c r="V1331" s="4">
        <v>1001911</v>
      </c>
      <c r="W1331" s="3" t="s">
        <v>175</v>
      </c>
      <c r="X1331" s="4" t="s">
        <v>442</v>
      </c>
      <c r="Y1331" s="3" t="s">
        <v>294</v>
      </c>
      <c r="Z1331" s="3"/>
      <c r="AA1331" s="3"/>
      <c r="AB1331" s="4">
        <v>19</v>
      </c>
      <c r="AC1331" s="3"/>
      <c r="AD1331" s="3"/>
      <c r="AE1331" s="65"/>
      <c r="AF1331" s="3"/>
      <c r="AG1331" s="3"/>
      <c r="AI1331" s="76"/>
      <c r="AK1331" s="3"/>
      <c r="AM1331" s="4">
        <v>1</v>
      </c>
      <c r="AO1331" s="4">
        <v>1</v>
      </c>
    </row>
    <row r="1332" spans="1:41" s="4" customFormat="1" ht="14.25" customHeight="1">
      <c r="A1332" s="4" t="s">
        <v>86</v>
      </c>
      <c r="B1332" s="58">
        <v>31220113</v>
      </c>
      <c r="C1332" s="3" t="s">
        <v>1705</v>
      </c>
      <c r="D1332" s="3" t="s">
        <v>187</v>
      </c>
      <c r="E1332" s="3">
        <v>100</v>
      </c>
      <c r="F1332" s="4">
        <v>1</v>
      </c>
      <c r="G1332" s="3">
        <v>386166</v>
      </c>
      <c r="H1332" s="3">
        <v>42464</v>
      </c>
      <c r="I1332" s="3">
        <v>7538</v>
      </c>
      <c r="J1332" s="3">
        <v>372</v>
      </c>
      <c r="K1332" s="3">
        <v>280</v>
      </c>
      <c r="L1332" s="3">
        <v>2072</v>
      </c>
      <c r="M1332" s="3">
        <v>231</v>
      </c>
      <c r="N1332" s="3">
        <v>541</v>
      </c>
      <c r="O1332" s="4">
        <v>0</v>
      </c>
      <c r="P1332" s="3">
        <v>21015</v>
      </c>
      <c r="Q1332" s="3">
        <v>21025</v>
      </c>
      <c r="R1332" s="3">
        <v>21035</v>
      </c>
      <c r="S1332" s="3"/>
      <c r="T1332" s="3"/>
      <c r="U1332" s="3" t="s">
        <v>455</v>
      </c>
      <c r="V1332" s="4">
        <v>1002111</v>
      </c>
      <c r="W1332" s="3">
        <v>313002100</v>
      </c>
      <c r="X1332" s="4">
        <v>321002101</v>
      </c>
      <c r="Y1332" s="3" t="s">
        <v>288</v>
      </c>
      <c r="Z1332" s="3"/>
      <c r="AA1332" s="3"/>
      <c r="AB1332" s="4">
        <v>21</v>
      </c>
      <c r="AC1332" s="3"/>
      <c r="AD1332" s="3"/>
      <c r="AE1332" s="58"/>
      <c r="AF1332" s="3"/>
      <c r="AG1332" s="3"/>
      <c r="AI1332" s="76"/>
      <c r="AK1332" s="3"/>
      <c r="AM1332" s="4">
        <v>2</v>
      </c>
      <c r="AO1332" s="4">
        <v>1</v>
      </c>
    </row>
    <row r="1333" spans="1:41" s="4" customFormat="1" ht="14.25" customHeight="1">
      <c r="A1333" s="4" t="s">
        <v>86</v>
      </c>
      <c r="B1333" s="58">
        <v>31220114</v>
      </c>
      <c r="C1333" s="3" t="s">
        <v>1706</v>
      </c>
      <c r="D1333" s="3" t="s">
        <v>225</v>
      </c>
      <c r="E1333" s="3">
        <v>100</v>
      </c>
      <c r="F1333" s="4">
        <v>1</v>
      </c>
      <c r="G1333" s="3">
        <v>489199</v>
      </c>
      <c r="H1333" s="3">
        <v>40243</v>
      </c>
      <c r="I1333" s="3">
        <v>8581</v>
      </c>
      <c r="J1333" s="3">
        <v>379</v>
      </c>
      <c r="K1333" s="3">
        <v>310</v>
      </c>
      <c r="L1333" s="3">
        <v>2292</v>
      </c>
      <c r="M1333" s="3">
        <v>191</v>
      </c>
      <c r="N1333" s="3">
        <v>576</v>
      </c>
      <c r="O1333" s="4">
        <v>0</v>
      </c>
      <c r="P1333" s="3">
        <v>7015</v>
      </c>
      <c r="Q1333" s="3">
        <v>7025</v>
      </c>
      <c r="R1333" s="3">
        <v>7035</v>
      </c>
      <c r="S1333" s="3"/>
      <c r="T1333" s="3"/>
      <c r="U1333" t="s">
        <v>577</v>
      </c>
      <c r="V1333" s="4">
        <v>1000711</v>
      </c>
      <c r="W1333" s="3" t="s">
        <v>227</v>
      </c>
      <c r="X1333" s="4" t="s">
        <v>578</v>
      </c>
      <c r="Y1333" s="3" t="s">
        <v>280</v>
      </c>
      <c r="Z1333" s="3"/>
      <c r="AA1333" s="3"/>
      <c r="AB1333" s="4">
        <v>7</v>
      </c>
      <c r="AC1333" s="3"/>
      <c r="AD1333" s="3"/>
      <c r="AE1333" s="58"/>
      <c r="AF1333" s="3"/>
      <c r="AG1333" s="3"/>
      <c r="AI1333" s="76"/>
      <c r="AK1333" s="3"/>
      <c r="AM1333" s="4">
        <v>1</v>
      </c>
      <c r="AO1333" s="4">
        <v>1</v>
      </c>
    </row>
    <row r="1334" spans="1:41" s="4" customFormat="1" ht="14.25" customHeight="1">
      <c r="A1334" s="4" t="s">
        <v>86</v>
      </c>
      <c r="B1334" s="58">
        <v>31220115</v>
      </c>
      <c r="C1334" s="3" t="s">
        <v>1707</v>
      </c>
      <c r="D1334" s="3" t="s">
        <v>184</v>
      </c>
      <c r="E1334" s="3">
        <v>100</v>
      </c>
      <c r="F1334" s="4">
        <v>1</v>
      </c>
      <c r="G1334" s="3">
        <v>402112</v>
      </c>
      <c r="H1334" s="3">
        <v>27592</v>
      </c>
      <c r="I1334" s="3">
        <v>8727</v>
      </c>
      <c r="J1334" s="3">
        <v>404</v>
      </c>
      <c r="K1334" s="3">
        <v>290</v>
      </c>
      <c r="L1334" s="3">
        <v>2012</v>
      </c>
      <c r="M1334" s="3">
        <v>191</v>
      </c>
      <c r="N1334" s="3">
        <v>671</v>
      </c>
      <c r="O1334" s="4">
        <v>0</v>
      </c>
      <c r="P1334" s="3">
        <v>16015</v>
      </c>
      <c r="Q1334" s="3">
        <v>16025</v>
      </c>
      <c r="R1334" s="3">
        <v>16035</v>
      </c>
      <c r="S1334" s="3"/>
      <c r="T1334" s="3"/>
      <c r="U1334" s="3" t="s">
        <v>438</v>
      </c>
      <c r="V1334" s="4">
        <v>1001611</v>
      </c>
      <c r="W1334" s="3" t="s">
        <v>186</v>
      </c>
      <c r="X1334" s="4" t="s">
        <v>439</v>
      </c>
      <c r="Y1334" s="3" t="s">
        <v>291</v>
      </c>
      <c r="Z1334" s="3"/>
      <c r="AA1334" s="3"/>
      <c r="AB1334" s="4">
        <v>16</v>
      </c>
      <c r="AC1334" s="3"/>
      <c r="AD1334" s="3"/>
      <c r="AE1334" s="58"/>
      <c r="AF1334" s="3"/>
      <c r="AG1334" s="3"/>
      <c r="AI1334" s="76"/>
      <c r="AK1334" s="3"/>
      <c r="AM1334" s="4">
        <v>1</v>
      </c>
      <c r="AO1334" s="4">
        <v>1</v>
      </c>
    </row>
    <row r="1335" spans="1:41" s="4" customFormat="1" ht="14.25" customHeight="1">
      <c r="A1335" s="4" t="s">
        <v>86</v>
      </c>
      <c r="B1335" s="58">
        <v>31220116</v>
      </c>
      <c r="C1335" s="3" t="s">
        <v>1708</v>
      </c>
      <c r="D1335" s="3" t="s">
        <v>97</v>
      </c>
      <c r="E1335" s="3">
        <v>100</v>
      </c>
      <c r="F1335" s="4">
        <v>1</v>
      </c>
      <c r="G1335" s="3">
        <v>432826</v>
      </c>
      <c r="H1335" s="3">
        <v>36621</v>
      </c>
      <c r="I1335" s="3">
        <v>7538</v>
      </c>
      <c r="J1335" s="3">
        <v>394</v>
      </c>
      <c r="K1335" s="3">
        <v>210</v>
      </c>
      <c r="L1335" s="3">
        <v>2052</v>
      </c>
      <c r="M1335" s="3">
        <v>426</v>
      </c>
      <c r="N1335" s="3">
        <v>546</v>
      </c>
      <c r="O1335" s="4">
        <v>0</v>
      </c>
      <c r="P1335" s="3">
        <v>17015</v>
      </c>
      <c r="Q1335" s="3">
        <v>17025</v>
      </c>
      <c r="R1335" s="3">
        <v>17035</v>
      </c>
      <c r="S1335" s="3"/>
      <c r="T1335" s="3"/>
      <c r="U1335" s="3" t="s">
        <v>455</v>
      </c>
      <c r="V1335" s="4">
        <v>1001711</v>
      </c>
      <c r="W1335" s="3">
        <v>313001700</v>
      </c>
      <c r="X1335" s="4">
        <v>321001701</v>
      </c>
      <c r="Y1335" s="3" t="s">
        <v>293</v>
      </c>
      <c r="Z1335" s="3"/>
      <c r="AA1335" s="3"/>
      <c r="AB1335" s="4">
        <v>17</v>
      </c>
      <c r="AC1335" s="3"/>
      <c r="AD1335" s="3"/>
      <c r="AE1335" s="58"/>
      <c r="AF1335" s="3"/>
      <c r="AG1335" s="3"/>
      <c r="AI1335" s="76"/>
      <c r="AK1335" s="3"/>
      <c r="AM1335" s="4">
        <v>4</v>
      </c>
      <c r="AO1335" s="4">
        <v>1</v>
      </c>
    </row>
    <row r="1336" spans="1:41" s="4" customFormat="1" ht="14.25" customHeight="1">
      <c r="A1336" s="4" t="s">
        <v>86</v>
      </c>
      <c r="B1336" s="58">
        <v>31220211</v>
      </c>
      <c r="C1336" s="61" t="s">
        <v>1709</v>
      </c>
      <c r="D1336" s="3" t="s">
        <v>150</v>
      </c>
      <c r="E1336" s="3">
        <v>100</v>
      </c>
      <c r="F1336" s="4">
        <v>1</v>
      </c>
      <c r="G1336" s="3">
        <v>586620</v>
      </c>
      <c r="H1336" s="3">
        <v>42292</v>
      </c>
      <c r="I1336" s="3">
        <v>8265</v>
      </c>
      <c r="J1336" s="3">
        <v>358</v>
      </c>
      <c r="K1336" s="3">
        <v>328</v>
      </c>
      <c r="L1336" s="3">
        <v>2092</v>
      </c>
      <c r="M1336" s="3">
        <v>316</v>
      </c>
      <c r="N1336" s="3">
        <v>586</v>
      </c>
      <c r="O1336" s="4">
        <v>0</v>
      </c>
      <c r="P1336" s="3">
        <v>8015</v>
      </c>
      <c r="Q1336" s="3">
        <v>8025</v>
      </c>
      <c r="R1336" s="3">
        <v>8035</v>
      </c>
      <c r="S1336" s="3">
        <v>8045</v>
      </c>
      <c r="T1336" s="3"/>
      <c r="U1336" s="3" t="s">
        <v>477</v>
      </c>
      <c r="V1336" s="4">
        <v>1000811</v>
      </c>
      <c r="W1336" s="3" t="s">
        <v>152</v>
      </c>
      <c r="X1336" s="4" t="s">
        <v>452</v>
      </c>
      <c r="Y1336" s="3" t="s">
        <v>281</v>
      </c>
      <c r="Z1336" s="3"/>
      <c r="AA1336" s="3"/>
      <c r="AB1336" s="4">
        <v>8</v>
      </c>
      <c r="AC1336" s="3"/>
      <c r="AD1336" s="3"/>
      <c r="AE1336" s="58" t="s">
        <v>1053</v>
      </c>
      <c r="AF1336" s="3">
        <v>8045</v>
      </c>
      <c r="AG1336" s="3"/>
      <c r="AI1336" s="76"/>
      <c r="AK1336" s="3"/>
      <c r="AM1336" s="4">
        <v>4</v>
      </c>
      <c r="AO1336" s="4">
        <v>1</v>
      </c>
    </row>
    <row r="1337" spans="1:41" s="4" customFormat="1" ht="14.25" customHeight="1">
      <c r="A1337" s="4" t="s">
        <v>86</v>
      </c>
      <c r="B1337" s="58">
        <v>31220212</v>
      </c>
      <c r="C1337" s="3" t="s">
        <v>1710</v>
      </c>
      <c r="D1337" s="3" t="s">
        <v>246</v>
      </c>
      <c r="E1337" s="3">
        <v>100</v>
      </c>
      <c r="F1337" s="4">
        <v>1</v>
      </c>
      <c r="G1337" s="3">
        <v>363227</v>
      </c>
      <c r="H1337" s="3">
        <v>21432</v>
      </c>
      <c r="I1337" s="3">
        <v>6985</v>
      </c>
      <c r="J1337" s="3">
        <v>411</v>
      </c>
      <c r="K1337" s="3">
        <v>221</v>
      </c>
      <c r="L1337" s="3">
        <v>1912</v>
      </c>
      <c r="M1337" s="3">
        <v>416</v>
      </c>
      <c r="N1337" s="3">
        <v>521</v>
      </c>
      <c r="O1337" s="4">
        <v>0</v>
      </c>
      <c r="P1337" s="3">
        <v>36015</v>
      </c>
      <c r="Q1337" s="3">
        <v>36055</v>
      </c>
      <c r="R1337" s="3">
        <v>36035</v>
      </c>
      <c r="S1337" s="3"/>
      <c r="T1337" s="3"/>
      <c r="U1337" s="3" t="s">
        <v>573</v>
      </c>
      <c r="V1337" s="4">
        <v>1003611</v>
      </c>
      <c r="W1337" s="3">
        <v>313003600</v>
      </c>
      <c r="X1337" s="4">
        <v>321003601</v>
      </c>
      <c r="Y1337" s="3" t="s">
        <v>313</v>
      </c>
      <c r="Z1337" s="3"/>
      <c r="AA1337" s="3"/>
      <c r="AB1337" s="4">
        <v>36</v>
      </c>
      <c r="AC1337" s="3"/>
      <c r="AD1337" s="3"/>
      <c r="AE1337" s="65"/>
      <c r="AF1337" s="3"/>
      <c r="AG1337" s="3"/>
      <c r="AI1337" s="76"/>
      <c r="AK1337" s="3"/>
      <c r="AM1337" s="4">
        <v>4</v>
      </c>
      <c r="AO1337" s="4">
        <v>1</v>
      </c>
    </row>
    <row r="1338" spans="1:41" s="4" customFormat="1" ht="14.25" customHeight="1">
      <c r="A1338" s="4" t="s">
        <v>86</v>
      </c>
      <c r="B1338" s="58">
        <v>31220213</v>
      </c>
      <c r="C1338" s="3" t="s">
        <v>1711</v>
      </c>
      <c r="D1338" s="3" t="s">
        <v>95</v>
      </c>
      <c r="E1338" s="3">
        <v>100</v>
      </c>
      <c r="F1338" s="4">
        <v>1</v>
      </c>
      <c r="G1338" s="3">
        <v>458376</v>
      </c>
      <c r="H1338" s="3">
        <v>37795</v>
      </c>
      <c r="I1338" s="3">
        <v>7538</v>
      </c>
      <c r="J1338" s="3">
        <v>398</v>
      </c>
      <c r="K1338" s="3">
        <v>244</v>
      </c>
      <c r="L1338" s="3">
        <v>2212</v>
      </c>
      <c r="M1338" s="3">
        <v>261</v>
      </c>
      <c r="N1338" s="3">
        <v>541</v>
      </c>
      <c r="O1338" s="4">
        <v>0</v>
      </c>
      <c r="P1338" s="3">
        <v>40015</v>
      </c>
      <c r="Q1338" s="3">
        <v>40075</v>
      </c>
      <c r="R1338" s="3">
        <v>40065</v>
      </c>
      <c r="S1338" s="3"/>
      <c r="T1338" s="3"/>
      <c r="U1338" s="3" t="s">
        <v>623</v>
      </c>
      <c r="V1338" s="4">
        <v>1004011</v>
      </c>
      <c r="W1338" s="3">
        <v>313004000</v>
      </c>
      <c r="X1338" s="4">
        <v>321004001</v>
      </c>
      <c r="Y1338" s="3" t="s">
        <v>318</v>
      </c>
      <c r="Z1338" s="3"/>
      <c r="AA1338" s="3"/>
      <c r="AB1338" s="4">
        <v>40</v>
      </c>
      <c r="AC1338" s="3"/>
      <c r="AD1338" s="3"/>
      <c r="AE1338" s="65" t="s">
        <v>1056</v>
      </c>
      <c r="AF1338" s="3"/>
      <c r="AG1338" s="3"/>
      <c r="AI1338" s="76"/>
      <c r="AK1338" s="3"/>
      <c r="AM1338" s="4">
        <v>4</v>
      </c>
      <c r="AO1338" s="4">
        <v>1</v>
      </c>
    </row>
    <row r="1339" spans="1:41" s="4" customFormat="1" ht="14.25" customHeight="1">
      <c r="A1339" s="4" t="s">
        <v>86</v>
      </c>
      <c r="B1339" s="58">
        <v>31220214</v>
      </c>
      <c r="C1339" s="3" t="s">
        <v>1712</v>
      </c>
      <c r="D1339" s="3" t="s">
        <v>222</v>
      </c>
      <c r="E1339" s="3">
        <v>100</v>
      </c>
      <c r="F1339" s="4">
        <v>1</v>
      </c>
      <c r="G1339" s="3">
        <v>446847</v>
      </c>
      <c r="H1339" s="3">
        <v>21432</v>
      </c>
      <c r="I1339" s="3">
        <v>8285</v>
      </c>
      <c r="J1339" s="3">
        <v>372</v>
      </c>
      <c r="K1339" s="3">
        <v>256</v>
      </c>
      <c r="L1339" s="3">
        <v>1912</v>
      </c>
      <c r="M1339" s="3">
        <v>191</v>
      </c>
      <c r="N1339" s="3">
        <v>631</v>
      </c>
      <c r="O1339" s="4">
        <v>0</v>
      </c>
      <c r="P1339" s="3">
        <v>38015</v>
      </c>
      <c r="Q1339" s="3">
        <v>38025</v>
      </c>
      <c r="R1339" s="3">
        <v>38035</v>
      </c>
      <c r="S1339" s="3"/>
      <c r="T1339" s="3"/>
      <c r="U1339" s="3" t="s">
        <v>448</v>
      </c>
      <c r="V1339" s="4">
        <v>1003811</v>
      </c>
      <c r="W1339" s="3" t="s">
        <v>224</v>
      </c>
      <c r="X1339" s="4" t="s">
        <v>449</v>
      </c>
      <c r="Y1339" s="3" t="s">
        <v>316</v>
      </c>
      <c r="Z1339" s="3"/>
      <c r="AA1339" s="3"/>
      <c r="AB1339" s="4">
        <v>38</v>
      </c>
      <c r="AC1339" s="3"/>
      <c r="AD1339" s="3"/>
      <c r="AE1339" s="58"/>
      <c r="AF1339" s="3"/>
      <c r="AG1339" s="3"/>
      <c r="AI1339" s="76"/>
      <c r="AK1339" s="3"/>
      <c r="AM1339" s="4">
        <v>1</v>
      </c>
      <c r="AO1339" s="4">
        <v>1</v>
      </c>
    </row>
    <row r="1340" spans="1:41" s="4" customFormat="1" ht="14.25" customHeight="1">
      <c r="A1340" s="4" t="s">
        <v>86</v>
      </c>
      <c r="B1340" s="58">
        <v>31230111</v>
      </c>
      <c r="C1340" s="3" t="s">
        <v>1713</v>
      </c>
      <c r="D1340" s="3" t="s">
        <v>153</v>
      </c>
      <c r="E1340" s="3">
        <v>100</v>
      </c>
      <c r="F1340" s="4">
        <v>1</v>
      </c>
      <c r="G1340" s="3">
        <v>493142</v>
      </c>
      <c r="H1340" s="3">
        <v>39102</v>
      </c>
      <c r="I1340" s="3">
        <v>7319</v>
      </c>
      <c r="J1340" s="3">
        <v>365</v>
      </c>
      <c r="K1340" s="3">
        <v>322</v>
      </c>
      <c r="L1340" s="3">
        <v>2272</v>
      </c>
      <c r="M1340" s="3">
        <v>191</v>
      </c>
      <c r="N1340" s="3">
        <v>571</v>
      </c>
      <c r="O1340" s="4">
        <v>0</v>
      </c>
      <c r="P1340" s="3">
        <v>10015</v>
      </c>
      <c r="Q1340" s="3">
        <v>10025</v>
      </c>
      <c r="R1340" s="3">
        <v>10035</v>
      </c>
      <c r="S1340" s="3">
        <v>10045</v>
      </c>
      <c r="T1340" s="3"/>
      <c r="U1340" s="3" t="s">
        <v>550</v>
      </c>
      <c r="V1340" s="4">
        <v>1001011</v>
      </c>
      <c r="W1340" s="3" t="s">
        <v>155</v>
      </c>
      <c r="X1340" s="4" t="s">
        <v>526</v>
      </c>
      <c r="Y1340" s="3" t="s">
        <v>284</v>
      </c>
      <c r="Z1340" s="3"/>
      <c r="AA1340" s="3"/>
      <c r="AB1340" s="4">
        <v>10</v>
      </c>
      <c r="AC1340" s="3"/>
      <c r="AD1340" s="3"/>
      <c r="AE1340" s="65" t="s">
        <v>992</v>
      </c>
      <c r="AF1340" s="3">
        <v>10045</v>
      </c>
      <c r="AG1340" s="3"/>
      <c r="AI1340" s="76"/>
      <c r="AK1340" s="3"/>
      <c r="AM1340" s="4">
        <v>2</v>
      </c>
      <c r="AO1340" s="4">
        <v>1</v>
      </c>
    </row>
    <row r="1341" spans="1:41" s="4" customFormat="1" ht="14.25" customHeight="1">
      <c r="A1341" s="4" t="s">
        <v>86</v>
      </c>
      <c r="B1341" s="58">
        <v>31230112</v>
      </c>
      <c r="C1341" s="3" t="s">
        <v>1714</v>
      </c>
      <c r="D1341" s="3" t="s">
        <v>255</v>
      </c>
      <c r="E1341" s="3">
        <v>100</v>
      </c>
      <c r="F1341" s="4">
        <v>1</v>
      </c>
      <c r="G1341" s="3">
        <v>428624</v>
      </c>
      <c r="H1341" s="3">
        <v>16898</v>
      </c>
      <c r="I1341" s="3">
        <v>8248</v>
      </c>
      <c r="J1341" s="3">
        <v>405</v>
      </c>
      <c r="K1341" s="3">
        <v>203</v>
      </c>
      <c r="L1341" s="3">
        <v>1732</v>
      </c>
      <c r="M1341" s="3">
        <v>191</v>
      </c>
      <c r="N1341" s="3">
        <v>641</v>
      </c>
      <c r="O1341" s="4">
        <v>0</v>
      </c>
      <c r="P1341" s="3">
        <v>34015</v>
      </c>
      <c r="Q1341" s="3">
        <v>34025</v>
      </c>
      <c r="R1341" s="4">
        <v>34035</v>
      </c>
      <c r="S1341" s="3"/>
      <c r="T1341" s="3"/>
      <c r="U1341" s="3" t="s">
        <v>518</v>
      </c>
      <c r="V1341" s="4">
        <v>1003411</v>
      </c>
      <c r="W1341" s="3" t="s">
        <v>257</v>
      </c>
      <c r="X1341" s="4" t="s">
        <v>519</v>
      </c>
      <c r="Y1341" s="3" t="s">
        <v>311</v>
      </c>
      <c r="Z1341" s="3"/>
      <c r="AA1341" s="3"/>
      <c r="AB1341" s="4">
        <v>34</v>
      </c>
      <c r="AC1341" s="3"/>
      <c r="AD1341" s="3"/>
      <c r="AE1341" s="58"/>
      <c r="AF1341" s="3"/>
      <c r="AG1341" s="3"/>
      <c r="AI1341" s="76"/>
      <c r="AK1341" s="3"/>
      <c r="AM1341" s="4">
        <v>1</v>
      </c>
      <c r="AO1341" s="4">
        <v>1</v>
      </c>
    </row>
    <row r="1342" spans="1:41" s="4" customFormat="1" ht="14.25" customHeight="1">
      <c r="A1342" s="4" t="s">
        <v>86</v>
      </c>
      <c r="B1342" s="58">
        <v>31230113</v>
      </c>
      <c r="C1342" s="3" t="s">
        <v>1715</v>
      </c>
      <c r="D1342" s="3" t="s">
        <v>228</v>
      </c>
      <c r="E1342" s="3">
        <v>100</v>
      </c>
      <c r="F1342" s="4">
        <v>1</v>
      </c>
      <c r="G1342" s="3">
        <v>420982</v>
      </c>
      <c r="H1342" s="3">
        <v>39592</v>
      </c>
      <c r="I1342" s="3">
        <v>7538</v>
      </c>
      <c r="J1342" s="3">
        <v>377</v>
      </c>
      <c r="K1342" s="3">
        <v>290</v>
      </c>
      <c r="L1342" s="3">
        <v>2052</v>
      </c>
      <c r="M1342" s="3">
        <v>301</v>
      </c>
      <c r="N1342" s="3">
        <v>551</v>
      </c>
      <c r="O1342" s="4">
        <v>0</v>
      </c>
      <c r="P1342" s="3">
        <v>18015</v>
      </c>
      <c r="Q1342" s="3">
        <v>18075</v>
      </c>
      <c r="R1342" s="4">
        <v>18085</v>
      </c>
      <c r="S1342" s="3"/>
      <c r="T1342" s="3"/>
      <c r="U1342" s="3" t="s">
        <v>618</v>
      </c>
      <c r="V1342" s="4">
        <v>1001811</v>
      </c>
      <c r="W1342" s="3" t="s">
        <v>230</v>
      </c>
      <c r="X1342" s="4" t="s">
        <v>619</v>
      </c>
      <c r="Y1342" s="3" t="s">
        <v>293</v>
      </c>
      <c r="Z1342" s="3"/>
      <c r="AA1342" s="3"/>
      <c r="AB1342" s="4">
        <v>18</v>
      </c>
      <c r="AC1342" s="3"/>
      <c r="AD1342" s="3"/>
      <c r="AE1342" s="58"/>
      <c r="AF1342" s="3"/>
      <c r="AG1342" s="3"/>
      <c r="AI1342" s="76"/>
      <c r="AK1342" s="3"/>
      <c r="AM1342" s="4">
        <v>1</v>
      </c>
      <c r="AO1342" s="4">
        <v>1</v>
      </c>
    </row>
    <row r="1343" spans="1:41" s="4" customFormat="1" ht="14.25" customHeight="1">
      <c r="A1343" s="4" t="s">
        <v>86</v>
      </c>
      <c r="B1343" s="58">
        <v>31230114</v>
      </c>
      <c r="C1343" s="3" t="s">
        <v>1716</v>
      </c>
      <c r="D1343" s="3" t="s">
        <v>225</v>
      </c>
      <c r="E1343" s="3">
        <v>100</v>
      </c>
      <c r="F1343" s="4">
        <v>1</v>
      </c>
      <c r="G1343" s="3">
        <v>494019</v>
      </c>
      <c r="H1343" s="3">
        <v>40604</v>
      </c>
      <c r="I1343" s="3">
        <v>8581</v>
      </c>
      <c r="J1343" s="3">
        <v>379</v>
      </c>
      <c r="K1343" s="3">
        <v>310</v>
      </c>
      <c r="L1343" s="3">
        <v>2292</v>
      </c>
      <c r="M1343" s="3">
        <v>191</v>
      </c>
      <c r="N1343" s="3">
        <v>576</v>
      </c>
      <c r="O1343" s="4">
        <v>0</v>
      </c>
      <c r="P1343" s="3">
        <v>7015</v>
      </c>
      <c r="Q1343" s="3">
        <v>7025</v>
      </c>
      <c r="R1343" s="3">
        <v>7035</v>
      </c>
      <c r="S1343" s="3"/>
      <c r="T1343" s="3"/>
      <c r="U1343" t="s">
        <v>577</v>
      </c>
      <c r="V1343" s="4">
        <v>1000711</v>
      </c>
      <c r="W1343" s="3" t="s">
        <v>227</v>
      </c>
      <c r="X1343" s="4" t="s">
        <v>578</v>
      </c>
      <c r="Y1343" s="3" t="s">
        <v>280</v>
      </c>
      <c r="Z1343" s="3"/>
      <c r="AA1343" s="3"/>
      <c r="AB1343" s="4">
        <v>7</v>
      </c>
      <c r="AC1343" s="3"/>
      <c r="AD1343" s="3"/>
      <c r="AE1343" s="58"/>
      <c r="AF1343" s="3"/>
      <c r="AG1343" s="3"/>
      <c r="AI1343" s="76"/>
      <c r="AK1343" s="3"/>
      <c r="AM1343" s="4">
        <v>1</v>
      </c>
      <c r="AO1343" s="4">
        <v>1</v>
      </c>
    </row>
    <row r="1344" spans="1:41" s="4" customFormat="1" ht="14.25" customHeight="1">
      <c r="A1344" s="4" t="s">
        <v>86</v>
      </c>
      <c r="B1344" s="58">
        <v>31230115</v>
      </c>
      <c r="C1344" s="3" t="s">
        <v>1717</v>
      </c>
      <c r="D1344" s="3" t="s">
        <v>162</v>
      </c>
      <c r="E1344" s="3">
        <v>100</v>
      </c>
      <c r="F1344" s="4">
        <v>1</v>
      </c>
      <c r="G1344" s="3">
        <v>421377</v>
      </c>
      <c r="H1344" s="3">
        <v>39592</v>
      </c>
      <c r="I1344" s="3">
        <v>6591</v>
      </c>
      <c r="J1344" s="3">
        <v>368</v>
      </c>
      <c r="K1344" s="3">
        <v>330</v>
      </c>
      <c r="L1344" s="3">
        <v>2212</v>
      </c>
      <c r="M1344" s="3">
        <v>271</v>
      </c>
      <c r="N1344" s="3">
        <v>561</v>
      </c>
      <c r="O1344" s="4">
        <v>0</v>
      </c>
      <c r="P1344" s="3">
        <v>13015</v>
      </c>
      <c r="Q1344" s="3">
        <v>13025</v>
      </c>
      <c r="R1344" s="3">
        <v>13035</v>
      </c>
      <c r="S1344" s="3"/>
      <c r="T1344" s="3"/>
      <c r="U1344" s="3" t="s">
        <v>455</v>
      </c>
      <c r="V1344" s="4">
        <v>1001311</v>
      </c>
      <c r="W1344" s="3">
        <v>313001300</v>
      </c>
      <c r="X1344" s="4">
        <v>321001301</v>
      </c>
      <c r="Y1344" s="3" t="s">
        <v>319</v>
      </c>
      <c r="Z1344" s="3"/>
      <c r="AA1344" s="3"/>
      <c r="AB1344" s="4">
        <v>13</v>
      </c>
      <c r="AC1344" s="3"/>
      <c r="AD1344" s="3"/>
      <c r="AE1344" s="58"/>
      <c r="AF1344" s="3"/>
      <c r="AG1344" s="3"/>
      <c r="AI1344" s="76"/>
      <c r="AK1344" s="3"/>
      <c r="AM1344" s="4">
        <v>2</v>
      </c>
      <c r="AO1344" s="4">
        <v>1</v>
      </c>
    </row>
    <row r="1345" spans="1:41" s="4" customFormat="1" ht="14.25" customHeight="1">
      <c r="A1345" s="4" t="s">
        <v>86</v>
      </c>
      <c r="B1345" s="58">
        <v>31230116</v>
      </c>
      <c r="C1345" s="3" t="s">
        <v>1718</v>
      </c>
      <c r="D1345" s="3" t="s">
        <v>204</v>
      </c>
      <c r="E1345" s="3">
        <v>100</v>
      </c>
      <c r="F1345" s="4">
        <v>1</v>
      </c>
      <c r="G1345" s="3">
        <v>395070</v>
      </c>
      <c r="H1345" s="3">
        <v>21795</v>
      </c>
      <c r="I1345" s="3">
        <v>6392</v>
      </c>
      <c r="J1345" s="3">
        <v>399</v>
      </c>
      <c r="K1345" s="3">
        <v>221</v>
      </c>
      <c r="L1345" s="3">
        <v>2052</v>
      </c>
      <c r="M1345" s="3">
        <v>191</v>
      </c>
      <c r="N1345" s="3">
        <v>636</v>
      </c>
      <c r="O1345" s="4">
        <v>0</v>
      </c>
      <c r="P1345" s="3">
        <v>28015</v>
      </c>
      <c r="Q1345" s="3">
        <v>28055</v>
      </c>
      <c r="R1345" s="3">
        <v>28065</v>
      </c>
      <c r="S1345" s="3"/>
      <c r="T1345" s="3"/>
      <c r="U1345" s="3" t="s">
        <v>509</v>
      </c>
      <c r="V1345" s="4">
        <v>1002811</v>
      </c>
      <c r="W1345" s="3" t="s">
        <v>206</v>
      </c>
      <c r="X1345" s="4" t="s">
        <v>510</v>
      </c>
      <c r="Y1345" s="3" t="s">
        <v>303</v>
      </c>
      <c r="Z1345" s="3"/>
      <c r="AA1345" s="3"/>
      <c r="AB1345" s="4">
        <v>28</v>
      </c>
      <c r="AC1345" s="3"/>
      <c r="AD1345" s="3"/>
      <c r="AE1345" s="58"/>
      <c r="AF1345" s="3"/>
      <c r="AG1345" s="3"/>
      <c r="AI1345" s="76"/>
      <c r="AK1345" s="3"/>
      <c r="AM1345" s="4">
        <v>1</v>
      </c>
      <c r="AO1345" s="4">
        <v>1</v>
      </c>
    </row>
    <row r="1346" spans="1:41" s="4" customFormat="1" ht="14.25" customHeight="1">
      <c r="A1346" s="4" t="s">
        <v>86</v>
      </c>
      <c r="B1346" s="58">
        <v>31230211</v>
      </c>
      <c r="C1346" s="3" t="s">
        <v>1719</v>
      </c>
      <c r="D1346" s="3" t="s">
        <v>144</v>
      </c>
      <c r="E1346" s="3">
        <v>100</v>
      </c>
      <c r="F1346" s="4">
        <v>1</v>
      </c>
      <c r="G1346" s="3">
        <v>531999</v>
      </c>
      <c r="H1346" s="3">
        <v>49487</v>
      </c>
      <c r="I1346" s="3">
        <v>7003</v>
      </c>
      <c r="J1346" s="3">
        <v>349</v>
      </c>
      <c r="K1346" s="3">
        <v>328</v>
      </c>
      <c r="L1346" s="3">
        <v>2092</v>
      </c>
      <c r="M1346" s="3">
        <v>321</v>
      </c>
      <c r="N1346" s="3">
        <v>571</v>
      </c>
      <c r="O1346" s="4">
        <v>0</v>
      </c>
      <c r="P1346" s="3">
        <v>2015</v>
      </c>
      <c r="Q1346" s="3">
        <v>2075</v>
      </c>
      <c r="R1346" s="3">
        <v>2035</v>
      </c>
      <c r="S1346" s="3">
        <v>2045</v>
      </c>
      <c r="T1346" s="3"/>
      <c r="U1346" s="61" t="s">
        <v>632</v>
      </c>
      <c r="V1346" s="4">
        <v>1000211</v>
      </c>
      <c r="W1346" s="3">
        <v>313000200</v>
      </c>
      <c r="X1346" s="4">
        <v>321000201</v>
      </c>
      <c r="Y1346" s="3" t="s">
        <v>274</v>
      </c>
      <c r="Z1346" s="3"/>
      <c r="AA1346" s="3"/>
      <c r="AB1346" s="4">
        <v>2</v>
      </c>
      <c r="AC1346" s="3"/>
      <c r="AD1346" s="3"/>
      <c r="AE1346" s="65" t="s">
        <v>1065</v>
      </c>
      <c r="AF1346" s="3">
        <v>2045</v>
      </c>
      <c r="AG1346" s="3"/>
      <c r="AI1346" s="76"/>
      <c r="AK1346" s="3"/>
      <c r="AM1346" s="4">
        <v>2</v>
      </c>
      <c r="AO1346" s="4">
        <v>1</v>
      </c>
    </row>
    <row r="1347" spans="1:41" s="4" customFormat="1" ht="14.25" customHeight="1">
      <c r="A1347" s="4" t="s">
        <v>86</v>
      </c>
      <c r="B1347" s="58">
        <v>31230212</v>
      </c>
      <c r="C1347" s="3" t="s">
        <v>1720</v>
      </c>
      <c r="D1347" s="3" t="s">
        <v>222</v>
      </c>
      <c r="E1347" s="3">
        <v>100</v>
      </c>
      <c r="F1347" s="4">
        <v>1</v>
      </c>
      <c r="G1347" s="3">
        <v>450855</v>
      </c>
      <c r="H1347" s="3">
        <v>21609</v>
      </c>
      <c r="I1347" s="3">
        <v>8285</v>
      </c>
      <c r="J1347" s="3">
        <v>372</v>
      </c>
      <c r="K1347" s="3">
        <v>256</v>
      </c>
      <c r="L1347" s="3">
        <v>1912</v>
      </c>
      <c r="M1347" s="3">
        <v>191</v>
      </c>
      <c r="N1347" s="3">
        <v>631</v>
      </c>
      <c r="O1347" s="4">
        <v>0</v>
      </c>
      <c r="P1347" s="3">
        <v>38015</v>
      </c>
      <c r="Q1347" s="3">
        <v>38025</v>
      </c>
      <c r="R1347" s="3">
        <v>38035</v>
      </c>
      <c r="S1347" s="3"/>
      <c r="T1347" s="3"/>
      <c r="U1347" s="3" t="s">
        <v>448</v>
      </c>
      <c r="V1347" s="4">
        <v>1003811</v>
      </c>
      <c r="W1347" s="3" t="s">
        <v>224</v>
      </c>
      <c r="X1347" s="4" t="s">
        <v>449</v>
      </c>
      <c r="Y1347" s="3" t="s">
        <v>316</v>
      </c>
      <c r="Z1347" s="3"/>
      <c r="AA1347" s="3"/>
      <c r="AB1347" s="4">
        <v>38</v>
      </c>
      <c r="AC1347" s="3"/>
      <c r="AD1347" s="3"/>
      <c r="AE1347" s="58"/>
      <c r="AF1347" s="3"/>
      <c r="AG1347" s="3"/>
      <c r="AI1347" s="76"/>
      <c r="AK1347" s="3"/>
      <c r="AM1347" s="4">
        <v>1</v>
      </c>
      <c r="AO1347" s="4">
        <v>1</v>
      </c>
    </row>
    <row r="1348" spans="1:41" s="4" customFormat="1" ht="14.25" customHeight="1">
      <c r="A1348" s="4" t="s">
        <v>86</v>
      </c>
      <c r="B1348" s="58">
        <v>31240111</v>
      </c>
      <c r="C1348" s="3" t="s">
        <v>1721</v>
      </c>
      <c r="D1348" s="3" t="s">
        <v>150</v>
      </c>
      <c r="E1348" s="3">
        <v>100</v>
      </c>
      <c r="F1348" s="4">
        <v>1</v>
      </c>
      <c r="G1348" s="3">
        <v>516459</v>
      </c>
      <c r="H1348" s="3">
        <v>39508</v>
      </c>
      <c r="I1348" s="3">
        <v>8265</v>
      </c>
      <c r="J1348" s="3">
        <v>358</v>
      </c>
      <c r="K1348" s="3">
        <v>328</v>
      </c>
      <c r="L1348" s="3">
        <v>2092</v>
      </c>
      <c r="M1348" s="3">
        <v>316</v>
      </c>
      <c r="N1348" s="3">
        <v>586</v>
      </c>
      <c r="O1348" s="4">
        <v>0</v>
      </c>
      <c r="P1348" s="3">
        <v>8015</v>
      </c>
      <c r="Q1348" s="3">
        <v>8025</v>
      </c>
      <c r="R1348" s="3">
        <v>8035</v>
      </c>
      <c r="S1348" s="3">
        <v>8055</v>
      </c>
      <c r="T1348" s="3"/>
      <c r="U1348" s="3" t="s">
        <v>477</v>
      </c>
      <c r="V1348" s="4">
        <v>1000811</v>
      </c>
      <c r="W1348" s="3" t="s">
        <v>152</v>
      </c>
      <c r="X1348" s="4" t="s">
        <v>452</v>
      </c>
      <c r="Y1348" s="3" t="s">
        <v>281</v>
      </c>
      <c r="Z1348" s="3"/>
      <c r="AA1348" s="3"/>
      <c r="AB1348" s="4">
        <v>8</v>
      </c>
      <c r="AC1348" s="3"/>
      <c r="AD1348" s="3"/>
      <c r="AE1348" s="58" t="s">
        <v>1068</v>
      </c>
      <c r="AF1348" s="3">
        <v>8055</v>
      </c>
      <c r="AG1348" s="3"/>
      <c r="AI1348" s="76"/>
      <c r="AK1348" s="3"/>
      <c r="AM1348" s="4">
        <v>4</v>
      </c>
      <c r="AO1348" s="4">
        <v>1</v>
      </c>
    </row>
    <row r="1349" spans="1:41" s="4" customFormat="1" ht="14.25" customHeight="1">
      <c r="A1349" s="4" t="s">
        <v>86</v>
      </c>
      <c r="B1349" s="58">
        <v>31240112</v>
      </c>
      <c r="C1349" s="3" t="s">
        <v>1722</v>
      </c>
      <c r="D1349" s="3" t="s">
        <v>201</v>
      </c>
      <c r="E1349" s="3">
        <v>100</v>
      </c>
      <c r="F1349" s="4">
        <v>1</v>
      </c>
      <c r="G1349" s="3">
        <v>410035</v>
      </c>
      <c r="H1349" s="3">
        <v>25111</v>
      </c>
      <c r="I1349" s="3">
        <v>8397</v>
      </c>
      <c r="J1349" s="3">
        <v>361</v>
      </c>
      <c r="K1349" s="3">
        <v>226</v>
      </c>
      <c r="L1349" s="3">
        <v>2092</v>
      </c>
      <c r="M1349" s="3">
        <v>191</v>
      </c>
      <c r="N1349" s="3">
        <v>651</v>
      </c>
      <c r="O1349" s="4">
        <v>0</v>
      </c>
      <c r="P1349" s="3">
        <v>41015</v>
      </c>
      <c r="Q1349" s="3">
        <v>41025</v>
      </c>
      <c r="R1349" s="3">
        <v>41035</v>
      </c>
      <c r="S1349" s="3"/>
      <c r="T1349" s="3"/>
      <c r="U1349" s="61" t="s">
        <v>582</v>
      </c>
      <c r="V1349" s="4">
        <v>1004111</v>
      </c>
      <c r="W1349" s="3" t="s">
        <v>203</v>
      </c>
      <c r="X1349" s="4" t="s">
        <v>482</v>
      </c>
      <c r="Y1349" s="3" t="s">
        <v>319</v>
      </c>
      <c r="Z1349" s="3"/>
      <c r="AA1349" s="3"/>
      <c r="AB1349" s="4">
        <v>41</v>
      </c>
      <c r="AC1349" s="3"/>
      <c r="AD1349" s="3"/>
      <c r="AE1349" s="65"/>
      <c r="AF1349" s="3"/>
      <c r="AG1349" s="3"/>
      <c r="AI1349" s="76"/>
      <c r="AK1349" s="3"/>
      <c r="AM1349" s="4">
        <v>1</v>
      </c>
      <c r="AO1349" s="4">
        <v>1</v>
      </c>
    </row>
    <row r="1350" spans="1:41" s="4" customFormat="1" ht="14.25" customHeight="1">
      <c r="A1350" s="4" t="s">
        <v>86</v>
      </c>
      <c r="B1350" s="58">
        <v>31240113</v>
      </c>
      <c r="C1350" s="3" t="s">
        <v>1723</v>
      </c>
      <c r="D1350" s="3" t="s">
        <v>168</v>
      </c>
      <c r="E1350" s="3">
        <v>100</v>
      </c>
      <c r="F1350" s="4">
        <v>1</v>
      </c>
      <c r="G1350" s="3">
        <v>456398</v>
      </c>
      <c r="H1350" s="3">
        <v>38936</v>
      </c>
      <c r="I1350" s="3">
        <v>7222</v>
      </c>
      <c r="J1350" s="3">
        <v>369</v>
      </c>
      <c r="K1350" s="3">
        <v>256</v>
      </c>
      <c r="L1350" s="3">
        <v>2212</v>
      </c>
      <c r="M1350" s="3">
        <v>191</v>
      </c>
      <c r="N1350" s="3">
        <v>561</v>
      </c>
      <c r="O1350" s="4">
        <v>0</v>
      </c>
      <c r="P1350" s="3">
        <v>15015</v>
      </c>
      <c r="Q1350" s="3">
        <v>15025</v>
      </c>
      <c r="R1350" s="3">
        <v>15035</v>
      </c>
      <c r="S1350" s="3"/>
      <c r="T1350" s="3"/>
      <c r="U1350" s="3" t="s">
        <v>455</v>
      </c>
      <c r="V1350" s="4">
        <v>1001511</v>
      </c>
      <c r="W1350" s="3" t="s">
        <v>170</v>
      </c>
      <c r="X1350" s="4" t="s">
        <v>491</v>
      </c>
      <c r="Y1350" s="3" t="s">
        <v>290</v>
      </c>
      <c r="Z1350" s="3"/>
      <c r="AA1350" s="3"/>
      <c r="AB1350" s="4">
        <v>15</v>
      </c>
      <c r="AC1350" s="3"/>
      <c r="AD1350" s="3"/>
      <c r="AE1350" s="58"/>
      <c r="AF1350" s="3"/>
      <c r="AG1350" s="3"/>
      <c r="AI1350" s="76"/>
      <c r="AK1350" s="3"/>
      <c r="AM1350" s="4">
        <v>3</v>
      </c>
      <c r="AO1350" s="4">
        <v>1</v>
      </c>
    </row>
    <row r="1351" spans="1:41" s="4" customFormat="1" ht="14.25" customHeight="1">
      <c r="A1351" s="4" t="s">
        <v>86</v>
      </c>
      <c r="B1351" s="58">
        <v>31240114</v>
      </c>
      <c r="C1351" s="3" t="s">
        <v>1724</v>
      </c>
      <c r="D1351" s="3" t="s">
        <v>97</v>
      </c>
      <c r="E1351" s="3">
        <v>100</v>
      </c>
      <c r="F1351" s="4">
        <v>1</v>
      </c>
      <c r="G1351" s="3">
        <v>456812</v>
      </c>
      <c r="H1351" s="3">
        <v>37277</v>
      </c>
      <c r="I1351" s="3">
        <v>7538</v>
      </c>
      <c r="J1351" s="3">
        <v>394</v>
      </c>
      <c r="K1351" s="3">
        <v>210</v>
      </c>
      <c r="L1351" s="3">
        <v>2052</v>
      </c>
      <c r="M1351" s="3">
        <v>426</v>
      </c>
      <c r="N1351" s="3">
        <v>546</v>
      </c>
      <c r="O1351" s="4">
        <v>0</v>
      </c>
      <c r="P1351" s="3">
        <v>17015</v>
      </c>
      <c r="Q1351" s="3">
        <v>17025</v>
      </c>
      <c r="R1351" s="3">
        <v>17035</v>
      </c>
      <c r="S1351" s="3"/>
      <c r="T1351" s="3"/>
      <c r="U1351" s="3" t="s">
        <v>455</v>
      </c>
      <c r="V1351" s="4">
        <v>1001711</v>
      </c>
      <c r="W1351" s="3">
        <v>313001700</v>
      </c>
      <c r="X1351" s="4">
        <v>321001701</v>
      </c>
      <c r="Y1351" s="3" t="s">
        <v>293</v>
      </c>
      <c r="Z1351" s="3"/>
      <c r="AA1351" s="3"/>
      <c r="AB1351" s="4">
        <v>17</v>
      </c>
      <c r="AC1351" s="3"/>
      <c r="AD1351" s="3"/>
      <c r="AE1351" s="58"/>
      <c r="AF1351" s="3"/>
      <c r="AG1351" s="3"/>
      <c r="AI1351" s="76"/>
      <c r="AK1351" s="3"/>
      <c r="AM1351" s="4">
        <v>4</v>
      </c>
      <c r="AO1351" s="4">
        <v>1</v>
      </c>
    </row>
    <row r="1352" spans="1:41" s="4" customFormat="1" ht="14.25" customHeight="1">
      <c r="A1352" s="4" t="s">
        <v>86</v>
      </c>
      <c r="B1352" s="58">
        <v>31240115</v>
      </c>
      <c r="C1352" s="3" t="s">
        <v>1725</v>
      </c>
      <c r="D1352" s="3" t="s">
        <v>184</v>
      </c>
      <c r="E1352" s="3">
        <v>100</v>
      </c>
      <c r="F1352" s="4">
        <v>1</v>
      </c>
      <c r="G1352" s="3">
        <v>410035</v>
      </c>
      <c r="H1352" s="3">
        <v>28087</v>
      </c>
      <c r="I1352" s="3">
        <v>9028</v>
      </c>
      <c r="J1352" s="3">
        <v>404</v>
      </c>
      <c r="K1352" s="3">
        <v>290</v>
      </c>
      <c r="L1352" s="3">
        <v>2012</v>
      </c>
      <c r="M1352" s="3">
        <v>191</v>
      </c>
      <c r="N1352" s="3">
        <v>671</v>
      </c>
      <c r="O1352" s="4">
        <v>0</v>
      </c>
      <c r="P1352" s="3">
        <v>16015</v>
      </c>
      <c r="Q1352" s="3">
        <v>16025</v>
      </c>
      <c r="R1352" s="4">
        <v>16035</v>
      </c>
      <c r="T1352" s="3"/>
      <c r="U1352" s="3" t="s">
        <v>438</v>
      </c>
      <c r="V1352" s="4">
        <v>1001611</v>
      </c>
      <c r="W1352" s="3" t="s">
        <v>186</v>
      </c>
      <c r="X1352" s="4" t="s">
        <v>439</v>
      </c>
      <c r="Y1352" s="3" t="s">
        <v>291</v>
      </c>
      <c r="Z1352" s="3"/>
      <c r="AA1352" s="3"/>
      <c r="AB1352" s="4">
        <v>16</v>
      </c>
      <c r="AC1352" s="3"/>
      <c r="AD1352" s="3"/>
      <c r="AE1352" s="58"/>
      <c r="AF1352" s="3"/>
      <c r="AG1352" s="3"/>
      <c r="AI1352" s="76"/>
      <c r="AK1352" s="3"/>
      <c r="AM1352" s="4">
        <v>1</v>
      </c>
      <c r="AO1352" s="4">
        <v>1</v>
      </c>
    </row>
    <row r="1353" spans="1:41" s="4" customFormat="1" ht="14.25" customHeight="1">
      <c r="A1353" s="4" t="s">
        <v>86</v>
      </c>
      <c r="B1353" s="58">
        <v>31240116</v>
      </c>
      <c r="C1353" s="3" t="s">
        <v>1726</v>
      </c>
      <c r="D1353" s="3" t="s">
        <v>243</v>
      </c>
      <c r="E1353" s="3">
        <v>100</v>
      </c>
      <c r="F1353" s="4">
        <v>1</v>
      </c>
      <c r="G1353" s="3">
        <v>384761</v>
      </c>
      <c r="H1353" s="3">
        <v>21989</v>
      </c>
      <c r="I1353" s="3">
        <v>8843</v>
      </c>
      <c r="J1353" s="3">
        <v>381</v>
      </c>
      <c r="K1353" s="3">
        <v>238</v>
      </c>
      <c r="L1353" s="3">
        <v>1902</v>
      </c>
      <c r="M1353" s="3">
        <v>191</v>
      </c>
      <c r="N1353" s="3">
        <v>636</v>
      </c>
      <c r="O1353" s="4">
        <v>0</v>
      </c>
      <c r="P1353" s="3">
        <v>33015</v>
      </c>
      <c r="Q1353" s="3">
        <v>33065</v>
      </c>
      <c r="R1353" s="3">
        <v>33075</v>
      </c>
      <c r="S1353" s="3"/>
      <c r="T1353" s="3"/>
      <c r="U1353" s="3" t="s">
        <v>448</v>
      </c>
      <c r="V1353" s="4">
        <v>1003311</v>
      </c>
      <c r="W1353" s="3" t="s">
        <v>245</v>
      </c>
      <c r="X1353" s="4" t="s">
        <v>523</v>
      </c>
      <c r="Y1353" s="3" t="s">
        <v>309</v>
      </c>
      <c r="Z1353" s="3"/>
      <c r="AA1353" s="3"/>
      <c r="AB1353" s="4">
        <v>33</v>
      </c>
      <c r="AC1353" s="3"/>
      <c r="AD1353" s="3"/>
      <c r="AE1353" s="58"/>
      <c r="AF1353" s="3"/>
      <c r="AG1353" s="3"/>
      <c r="AI1353" s="76"/>
      <c r="AK1353" s="3"/>
      <c r="AM1353" s="4">
        <v>1</v>
      </c>
      <c r="AO1353" s="4">
        <v>1</v>
      </c>
    </row>
    <row r="1354" spans="1:41" s="4" customFormat="1" ht="14.25" customHeight="1">
      <c r="A1354" s="4" t="s">
        <v>86</v>
      </c>
      <c r="B1354" s="58">
        <v>31240211</v>
      </c>
      <c r="C1354" s="3" t="s">
        <v>1727</v>
      </c>
      <c r="D1354" s="3" t="s">
        <v>614</v>
      </c>
      <c r="E1354" s="3">
        <v>100</v>
      </c>
      <c r="F1354" s="4">
        <v>1</v>
      </c>
      <c r="G1354" s="3">
        <v>547167</v>
      </c>
      <c r="H1354" s="3">
        <v>49395</v>
      </c>
      <c r="I1354" s="3">
        <v>7319</v>
      </c>
      <c r="J1354" s="3">
        <v>424</v>
      </c>
      <c r="K1354" s="3">
        <v>334</v>
      </c>
      <c r="L1354" s="3">
        <v>2412</v>
      </c>
      <c r="M1354" s="3">
        <v>191</v>
      </c>
      <c r="N1354" s="3">
        <v>506</v>
      </c>
      <c r="O1354" s="4">
        <v>0</v>
      </c>
      <c r="P1354" s="3">
        <v>48015</v>
      </c>
      <c r="Q1354" s="3">
        <v>48055</v>
      </c>
      <c r="R1354" s="3">
        <v>48035</v>
      </c>
      <c r="S1354" s="3">
        <v>48045</v>
      </c>
      <c r="T1354" s="3"/>
      <c r="U1354" s="3" t="s">
        <v>615</v>
      </c>
      <c r="V1354" s="4">
        <v>1004811</v>
      </c>
      <c r="W1354" s="3">
        <v>313004800</v>
      </c>
      <c r="X1354" s="4">
        <v>321004801</v>
      </c>
      <c r="Y1354" s="3" t="s">
        <v>319</v>
      </c>
      <c r="Z1354" s="3"/>
      <c r="AA1354" s="3"/>
      <c r="AB1354" s="4">
        <v>48</v>
      </c>
      <c r="AC1354" s="3"/>
      <c r="AD1354" s="3"/>
      <c r="AE1354" s="58" t="s">
        <v>1075</v>
      </c>
      <c r="AF1354" s="3">
        <v>48045</v>
      </c>
      <c r="AG1354" s="3"/>
      <c r="AI1354" s="76"/>
      <c r="AK1354" s="3"/>
      <c r="AM1354" s="4">
        <v>3</v>
      </c>
      <c r="AO1354" s="4">
        <v>1</v>
      </c>
    </row>
    <row r="1355" spans="1:41" s="4" customFormat="1" ht="14.25" customHeight="1">
      <c r="A1355" s="4" t="s">
        <v>86</v>
      </c>
      <c r="B1355" s="58">
        <v>31240212</v>
      </c>
      <c r="C1355" s="3" t="s">
        <v>1728</v>
      </c>
      <c r="D1355" s="3" t="s">
        <v>95</v>
      </c>
      <c r="E1355" s="3">
        <v>100</v>
      </c>
      <c r="F1355" s="4">
        <v>1</v>
      </c>
      <c r="G1355" s="3">
        <v>483549</v>
      </c>
      <c r="H1355" s="3">
        <v>38417</v>
      </c>
      <c r="I1355" s="3">
        <v>7538</v>
      </c>
      <c r="J1355" s="3">
        <v>398</v>
      </c>
      <c r="K1355" s="3">
        <v>244</v>
      </c>
      <c r="L1355" s="3">
        <v>2212</v>
      </c>
      <c r="M1355" s="3">
        <v>261</v>
      </c>
      <c r="N1355" s="3">
        <v>541</v>
      </c>
      <c r="O1355" s="4">
        <v>0</v>
      </c>
      <c r="P1355" s="3">
        <v>40015</v>
      </c>
      <c r="Q1355" s="3">
        <v>40075</v>
      </c>
      <c r="R1355" s="3">
        <v>40065</v>
      </c>
      <c r="S1355" s="3"/>
      <c r="T1355" s="3"/>
      <c r="U1355" s="61" t="s">
        <v>623</v>
      </c>
      <c r="V1355" s="4">
        <v>1004011</v>
      </c>
      <c r="W1355" s="3">
        <v>313004000</v>
      </c>
      <c r="X1355" s="4">
        <v>321004001</v>
      </c>
      <c r="Y1355" s="3" t="s">
        <v>318</v>
      </c>
      <c r="Z1355" s="3"/>
      <c r="AA1355" s="3"/>
      <c r="AB1355" s="4">
        <v>40</v>
      </c>
      <c r="AC1355" s="3"/>
      <c r="AD1355" s="3"/>
      <c r="AE1355" s="65" t="s">
        <v>1056</v>
      </c>
      <c r="AF1355" s="3"/>
      <c r="AG1355" s="3"/>
      <c r="AI1355" s="76"/>
      <c r="AK1355" s="3"/>
      <c r="AM1355" s="4">
        <v>4</v>
      </c>
      <c r="AO1355" s="4">
        <v>1</v>
      </c>
    </row>
    <row r="1356" spans="1:41" s="4" customFormat="1" ht="14.25" customHeight="1">
      <c r="A1356" s="4" t="s">
        <v>86</v>
      </c>
      <c r="B1356" s="58">
        <v>31250111</v>
      </c>
      <c r="C1356" s="3" t="s">
        <v>1729</v>
      </c>
      <c r="D1356" s="3" t="s">
        <v>178</v>
      </c>
      <c r="E1356" s="3">
        <v>100</v>
      </c>
      <c r="F1356" s="4">
        <v>1</v>
      </c>
      <c r="G1356" s="3">
        <v>487638</v>
      </c>
      <c r="H1356" s="3">
        <v>44785</v>
      </c>
      <c r="I1356" s="3">
        <v>9212</v>
      </c>
      <c r="J1356" s="3">
        <v>367</v>
      </c>
      <c r="K1356" s="3">
        <v>328</v>
      </c>
      <c r="L1356" s="3">
        <v>2112</v>
      </c>
      <c r="M1356" s="3">
        <v>326</v>
      </c>
      <c r="N1356" s="3">
        <v>571</v>
      </c>
      <c r="O1356" s="4">
        <v>0</v>
      </c>
      <c r="P1356" s="3">
        <v>4015</v>
      </c>
      <c r="Q1356" s="3">
        <v>4025</v>
      </c>
      <c r="R1356" s="3">
        <v>4035</v>
      </c>
      <c r="S1356" s="3">
        <v>4045</v>
      </c>
      <c r="T1356" s="3"/>
      <c r="U1356" s="3" t="s">
        <v>535</v>
      </c>
      <c r="V1356" s="4">
        <v>1000411</v>
      </c>
      <c r="W1356" s="3" t="s">
        <v>180</v>
      </c>
      <c r="X1356" s="4" t="s">
        <v>536</v>
      </c>
      <c r="Y1356" s="3" t="s">
        <v>276</v>
      </c>
      <c r="Z1356" s="3"/>
      <c r="AA1356" s="3"/>
      <c r="AB1356" s="4">
        <v>4</v>
      </c>
      <c r="AC1356" s="3"/>
      <c r="AD1356" s="3"/>
      <c r="AE1356" s="58" t="s">
        <v>1258</v>
      </c>
      <c r="AF1356" s="3">
        <v>4045</v>
      </c>
      <c r="AG1356" s="3"/>
      <c r="AI1356" s="76"/>
      <c r="AK1356" s="3"/>
      <c r="AM1356" s="4">
        <v>4</v>
      </c>
      <c r="AO1356" s="4">
        <v>1</v>
      </c>
    </row>
    <row r="1357" spans="1:41" s="4" customFormat="1" ht="14.25" customHeight="1">
      <c r="A1357" s="4" t="s">
        <v>86</v>
      </c>
      <c r="B1357" s="58">
        <v>31250112</v>
      </c>
      <c r="C1357" s="3" t="s">
        <v>1730</v>
      </c>
      <c r="D1357" s="3" t="s">
        <v>255</v>
      </c>
      <c r="E1357" s="3">
        <v>100</v>
      </c>
      <c r="F1357" s="4">
        <v>1</v>
      </c>
      <c r="G1357" s="3">
        <v>436987</v>
      </c>
      <c r="H1357" s="3">
        <v>17199</v>
      </c>
      <c r="I1357" s="3">
        <v>8527</v>
      </c>
      <c r="J1357" s="3">
        <v>405</v>
      </c>
      <c r="K1357" s="3">
        <v>203</v>
      </c>
      <c r="L1357" s="3">
        <v>1732</v>
      </c>
      <c r="M1357" s="3">
        <v>191</v>
      </c>
      <c r="N1357" s="3">
        <v>641</v>
      </c>
      <c r="O1357" s="4">
        <v>0</v>
      </c>
      <c r="P1357" s="3">
        <v>34015</v>
      </c>
      <c r="Q1357" s="3">
        <v>34025</v>
      </c>
      <c r="R1357" s="3">
        <v>34035</v>
      </c>
      <c r="S1357" s="3" t="s">
        <v>576</v>
      </c>
      <c r="T1357" s="3"/>
      <c r="U1357" s="3" t="s">
        <v>518</v>
      </c>
      <c r="V1357" s="4">
        <v>1003411</v>
      </c>
      <c r="W1357" s="3" t="s">
        <v>257</v>
      </c>
      <c r="X1357" s="4" t="s">
        <v>519</v>
      </c>
      <c r="Y1357" s="3" t="s">
        <v>311</v>
      </c>
      <c r="Z1357" s="3"/>
      <c r="AA1357" s="3"/>
      <c r="AB1357" s="4">
        <v>34</v>
      </c>
      <c r="AC1357" s="3"/>
      <c r="AD1357" s="3"/>
      <c r="AE1357" s="58"/>
      <c r="AF1357" s="3"/>
      <c r="AG1357" s="3"/>
      <c r="AI1357" s="76"/>
      <c r="AK1357" s="3"/>
      <c r="AM1357" s="4">
        <v>1</v>
      </c>
      <c r="AO1357" s="4">
        <v>1</v>
      </c>
    </row>
    <row r="1358" spans="1:41" s="4" customFormat="1" ht="14.25" customHeight="1">
      <c r="A1358" s="4" t="s">
        <v>86</v>
      </c>
      <c r="B1358" s="58">
        <v>31250113</v>
      </c>
      <c r="C1358" s="3" t="s">
        <v>1731</v>
      </c>
      <c r="D1358" s="3" t="s">
        <v>156</v>
      </c>
      <c r="E1358" s="3">
        <v>100</v>
      </c>
      <c r="F1358" s="4">
        <v>1</v>
      </c>
      <c r="G1358" s="3">
        <v>381153</v>
      </c>
      <c r="H1358" s="3">
        <v>40605</v>
      </c>
      <c r="I1358" s="3">
        <v>6591</v>
      </c>
      <c r="J1358" s="3">
        <v>402</v>
      </c>
      <c r="K1358" s="3">
        <v>296</v>
      </c>
      <c r="L1358" s="3">
        <v>2052</v>
      </c>
      <c r="M1358" s="3">
        <v>191</v>
      </c>
      <c r="N1358" s="3">
        <v>551</v>
      </c>
      <c r="O1358" s="4">
        <v>0</v>
      </c>
      <c r="P1358" s="3">
        <v>11015</v>
      </c>
      <c r="Q1358" s="3">
        <v>11025</v>
      </c>
      <c r="R1358" s="3">
        <v>11065</v>
      </c>
      <c r="S1358" s="3" t="s">
        <v>576</v>
      </c>
      <c r="T1358" s="3"/>
      <c r="U1358" s="3" t="s">
        <v>463</v>
      </c>
      <c r="V1358" s="4">
        <v>1001111</v>
      </c>
      <c r="W1358" s="3" t="s">
        <v>158</v>
      </c>
      <c r="X1358" s="4" t="s">
        <v>464</v>
      </c>
      <c r="Y1358" s="3" t="s">
        <v>267</v>
      </c>
      <c r="Z1358" s="3"/>
      <c r="AA1358" s="3"/>
      <c r="AB1358" s="4">
        <v>11</v>
      </c>
      <c r="AC1358" s="3"/>
      <c r="AD1358" s="3"/>
      <c r="AE1358" s="65"/>
      <c r="AF1358" s="3"/>
      <c r="AG1358" s="3"/>
      <c r="AI1358" s="76"/>
      <c r="AK1358" s="3"/>
      <c r="AM1358" s="4">
        <v>3</v>
      </c>
      <c r="AO1358" s="4">
        <v>1</v>
      </c>
    </row>
    <row r="1359" spans="1:41" s="4" customFormat="1" ht="14.25" customHeight="1">
      <c r="A1359" s="4" t="s">
        <v>86</v>
      </c>
      <c r="B1359" s="58">
        <v>31250114</v>
      </c>
      <c r="C1359" s="3" t="s">
        <v>1732</v>
      </c>
      <c r="D1359" s="3" t="s">
        <v>261</v>
      </c>
      <c r="E1359" s="3">
        <v>100</v>
      </c>
      <c r="F1359" s="4">
        <v>1</v>
      </c>
      <c r="G1359" s="3">
        <v>423585</v>
      </c>
      <c r="H1359" s="3">
        <v>41779</v>
      </c>
      <c r="I1359" s="3">
        <v>7003</v>
      </c>
      <c r="J1359" s="3">
        <v>354</v>
      </c>
      <c r="K1359" s="3">
        <v>298</v>
      </c>
      <c r="L1359" s="3">
        <v>2292</v>
      </c>
      <c r="M1359" s="3">
        <v>191</v>
      </c>
      <c r="N1359" s="3">
        <v>556</v>
      </c>
      <c r="O1359" s="4">
        <v>0</v>
      </c>
      <c r="P1359" s="3">
        <v>50015</v>
      </c>
      <c r="Q1359" s="3">
        <v>50025</v>
      </c>
      <c r="R1359" s="3">
        <v>50065</v>
      </c>
      <c r="S1359" s="3" t="s">
        <v>576</v>
      </c>
      <c r="T1359" s="3"/>
      <c r="U1359" s="3" t="s">
        <v>455</v>
      </c>
      <c r="V1359" s="4">
        <v>1005011</v>
      </c>
      <c r="W1359" s="3" t="s">
        <v>263</v>
      </c>
      <c r="X1359" s="4" t="s">
        <v>467</v>
      </c>
      <c r="Y1359" s="3" t="s">
        <v>326</v>
      </c>
      <c r="Z1359" s="3"/>
      <c r="AA1359" s="3"/>
      <c r="AB1359" s="4">
        <v>50</v>
      </c>
      <c r="AC1359" s="3"/>
      <c r="AD1359" s="3"/>
      <c r="AE1359" s="58"/>
      <c r="AF1359" s="3"/>
      <c r="AG1359" s="3"/>
      <c r="AI1359" s="76"/>
      <c r="AK1359" s="3"/>
      <c r="AM1359" s="4">
        <v>3</v>
      </c>
      <c r="AO1359" s="4">
        <v>1</v>
      </c>
    </row>
    <row r="1360" spans="1:41" s="4" customFormat="1" ht="14.25" customHeight="1">
      <c r="A1360" s="4" t="s">
        <v>86</v>
      </c>
      <c r="B1360" s="58">
        <v>31250115</v>
      </c>
      <c r="C1360" s="3" t="s">
        <v>1733</v>
      </c>
      <c r="D1360" s="3" t="s">
        <v>243</v>
      </c>
      <c r="E1360" s="3">
        <v>100</v>
      </c>
      <c r="F1360" s="4">
        <v>1</v>
      </c>
      <c r="G1360" s="3">
        <v>388478</v>
      </c>
      <c r="H1360" s="3">
        <v>22183</v>
      </c>
      <c r="I1360" s="3">
        <v>8843</v>
      </c>
      <c r="J1360" s="3">
        <v>381</v>
      </c>
      <c r="K1360" s="3">
        <v>238</v>
      </c>
      <c r="L1360" s="3">
        <v>1902</v>
      </c>
      <c r="M1360" s="3">
        <v>191</v>
      </c>
      <c r="N1360" s="3">
        <v>636</v>
      </c>
      <c r="O1360" s="4">
        <v>0</v>
      </c>
      <c r="P1360" s="3">
        <v>33015</v>
      </c>
      <c r="Q1360" s="3">
        <v>33065</v>
      </c>
      <c r="R1360" s="3">
        <v>33075</v>
      </c>
      <c r="S1360" s="3" t="s">
        <v>576</v>
      </c>
      <c r="T1360" s="3"/>
      <c r="U1360" s="3" t="s">
        <v>448</v>
      </c>
      <c r="V1360" s="4">
        <v>1003311</v>
      </c>
      <c r="W1360" s="3" t="s">
        <v>245</v>
      </c>
      <c r="X1360" s="4" t="s">
        <v>523</v>
      </c>
      <c r="Y1360" s="3" t="s">
        <v>309</v>
      </c>
      <c r="Z1360" s="3"/>
      <c r="AA1360" s="3"/>
      <c r="AB1360" s="4">
        <v>33</v>
      </c>
      <c r="AC1360" s="3"/>
      <c r="AD1360" s="3"/>
      <c r="AE1360" s="58"/>
      <c r="AF1360" s="3"/>
      <c r="AG1360" s="3"/>
      <c r="AI1360" s="76"/>
      <c r="AK1360" s="3"/>
      <c r="AM1360" s="4">
        <v>1</v>
      </c>
      <c r="AO1360" s="4">
        <v>1</v>
      </c>
    </row>
    <row r="1361" spans="1:41" s="4" customFormat="1" ht="14.25" customHeight="1">
      <c r="A1361" s="4" t="s">
        <v>86</v>
      </c>
      <c r="B1361" s="58">
        <v>31250116</v>
      </c>
      <c r="C1361" s="3" t="s">
        <v>1734</v>
      </c>
      <c r="D1361" s="3" t="s">
        <v>173</v>
      </c>
      <c r="E1361" s="3">
        <v>100</v>
      </c>
      <c r="F1361" s="4">
        <v>1</v>
      </c>
      <c r="G1361" s="3">
        <v>461628</v>
      </c>
      <c r="H1361" s="3">
        <v>31955</v>
      </c>
      <c r="I1361" s="3">
        <v>8757</v>
      </c>
      <c r="J1361" s="3">
        <v>350</v>
      </c>
      <c r="K1361" s="3">
        <v>290</v>
      </c>
      <c r="L1361" s="3">
        <v>2212</v>
      </c>
      <c r="M1361" s="3">
        <v>191</v>
      </c>
      <c r="N1361" s="3">
        <v>551</v>
      </c>
      <c r="O1361" s="4">
        <v>0</v>
      </c>
      <c r="P1361" s="3">
        <v>19015</v>
      </c>
      <c r="Q1361" s="3">
        <v>19025</v>
      </c>
      <c r="R1361" s="3">
        <v>19035</v>
      </c>
      <c r="S1361" s="3" t="s">
        <v>576</v>
      </c>
      <c r="T1361" s="3"/>
      <c r="U1361" s="3" t="s">
        <v>441</v>
      </c>
      <c r="V1361" s="4">
        <v>1001911</v>
      </c>
      <c r="W1361" s="3" t="s">
        <v>175</v>
      </c>
      <c r="X1361" s="4" t="s">
        <v>442</v>
      </c>
      <c r="Y1361" s="3" t="s">
        <v>294</v>
      </c>
      <c r="Z1361" s="3"/>
      <c r="AA1361" s="3"/>
      <c r="AB1361" s="4">
        <v>19</v>
      </c>
      <c r="AC1361" s="3"/>
      <c r="AD1361" s="3"/>
      <c r="AE1361" s="58"/>
      <c r="AF1361" s="3"/>
      <c r="AG1361" s="3"/>
      <c r="AI1361" s="76"/>
      <c r="AK1361" s="3"/>
      <c r="AM1361" s="4">
        <v>1</v>
      </c>
      <c r="AO1361" s="4">
        <v>1</v>
      </c>
    </row>
    <row r="1362" spans="1:41" s="4" customFormat="1" ht="14.25" customHeight="1">
      <c r="A1362" s="4" t="s">
        <v>86</v>
      </c>
      <c r="B1362" s="58">
        <v>31250211</v>
      </c>
      <c r="C1362" s="3" t="s">
        <v>1735</v>
      </c>
      <c r="D1362" s="3" t="s">
        <v>94</v>
      </c>
      <c r="E1362" s="3">
        <v>100</v>
      </c>
      <c r="F1362" s="4">
        <v>1</v>
      </c>
      <c r="G1362" s="3">
        <v>480384</v>
      </c>
      <c r="H1362" s="3">
        <v>51397</v>
      </c>
      <c r="I1362" s="3">
        <v>7635</v>
      </c>
      <c r="J1362" s="3">
        <v>403</v>
      </c>
      <c r="K1362" s="3">
        <v>546</v>
      </c>
      <c r="L1362" s="3">
        <v>2162</v>
      </c>
      <c r="M1362" s="3">
        <v>191</v>
      </c>
      <c r="N1362" s="3">
        <v>561</v>
      </c>
      <c r="O1362" s="4">
        <v>0</v>
      </c>
      <c r="P1362" s="3">
        <v>39015</v>
      </c>
      <c r="Q1362" s="3">
        <v>39025</v>
      </c>
      <c r="R1362" s="3">
        <v>39035</v>
      </c>
      <c r="S1362" s="3">
        <v>39045</v>
      </c>
      <c r="T1362" s="3"/>
      <c r="U1362" s="3" t="s">
        <v>591</v>
      </c>
      <c r="V1362" s="4">
        <v>1003911</v>
      </c>
      <c r="W1362" s="3" t="s">
        <v>200</v>
      </c>
      <c r="X1362" s="4" t="s">
        <v>513</v>
      </c>
      <c r="Y1362" s="3" t="s">
        <v>317</v>
      </c>
      <c r="Z1362" s="3"/>
      <c r="AA1362" s="3"/>
      <c r="AB1362" s="4">
        <v>39</v>
      </c>
      <c r="AC1362" s="3"/>
      <c r="AD1362" s="3"/>
      <c r="AE1362" s="58" t="s">
        <v>1021</v>
      </c>
      <c r="AF1362" s="3">
        <v>39045</v>
      </c>
      <c r="AG1362" s="3"/>
      <c r="AI1362" s="76"/>
      <c r="AK1362" s="3"/>
      <c r="AM1362" s="4">
        <v>3</v>
      </c>
      <c r="AO1362" s="4">
        <v>1</v>
      </c>
    </row>
    <row r="1363" spans="1:41" s="4" customFormat="1" ht="14.25" customHeight="1">
      <c r="A1363" s="4" t="s">
        <v>86</v>
      </c>
      <c r="B1363" s="58">
        <v>31250214</v>
      </c>
      <c r="C1363" s="61" t="s">
        <v>1735</v>
      </c>
      <c r="D1363" s="3" t="s">
        <v>94</v>
      </c>
      <c r="E1363" s="3">
        <v>100</v>
      </c>
      <c r="F1363" s="4">
        <v>1</v>
      </c>
      <c r="G1363" s="3">
        <v>450477</v>
      </c>
      <c r="H1363" s="3">
        <v>51397</v>
      </c>
      <c r="I1363" s="3">
        <v>7635</v>
      </c>
      <c r="J1363" s="3">
        <v>403</v>
      </c>
      <c r="K1363" s="3">
        <v>546</v>
      </c>
      <c r="L1363" s="3">
        <v>2162</v>
      </c>
      <c r="M1363" s="3">
        <v>191</v>
      </c>
      <c r="N1363" s="3">
        <v>561</v>
      </c>
      <c r="O1363" s="4">
        <v>0</v>
      </c>
      <c r="P1363" s="3">
        <v>39015</v>
      </c>
      <c r="Q1363" s="3">
        <v>39025</v>
      </c>
      <c r="R1363" s="3">
        <v>39035</v>
      </c>
      <c r="S1363" s="3" t="s">
        <v>576</v>
      </c>
      <c r="T1363" s="3"/>
      <c r="U1363" s="3" t="s">
        <v>591</v>
      </c>
      <c r="V1363" s="4">
        <v>1003911</v>
      </c>
      <c r="W1363" s="3" t="s">
        <v>200</v>
      </c>
      <c r="X1363" s="4" t="s">
        <v>513</v>
      </c>
      <c r="Y1363" s="3" t="s">
        <v>317</v>
      </c>
      <c r="Z1363" s="3"/>
      <c r="AA1363" s="3"/>
      <c r="AB1363" s="4">
        <v>39</v>
      </c>
      <c r="AC1363" s="3"/>
      <c r="AD1363" s="3"/>
      <c r="AE1363" s="58" t="s">
        <v>1022</v>
      </c>
      <c r="AF1363" s="3"/>
      <c r="AG1363" s="3"/>
      <c r="AI1363" s="76"/>
      <c r="AK1363" s="3"/>
      <c r="AM1363" s="4">
        <v>3</v>
      </c>
      <c r="AO1363" s="4">
        <v>1</v>
      </c>
    </row>
    <row r="1364" spans="1:41" s="4" customFormat="1" ht="14.25" customHeight="1">
      <c r="A1364" s="4" t="s">
        <v>86</v>
      </c>
      <c r="B1364" s="58">
        <v>31250215</v>
      </c>
      <c r="C1364" s="3" t="s">
        <v>1735</v>
      </c>
      <c r="D1364" s="3" t="s">
        <v>94</v>
      </c>
      <c r="E1364" s="3">
        <v>100</v>
      </c>
      <c r="F1364" s="4">
        <v>1</v>
      </c>
      <c r="G1364" s="3">
        <v>450477</v>
      </c>
      <c r="H1364" s="3">
        <v>51397</v>
      </c>
      <c r="I1364" s="3">
        <v>7635</v>
      </c>
      <c r="J1364" s="3">
        <v>403</v>
      </c>
      <c r="K1364" s="3">
        <v>546</v>
      </c>
      <c r="L1364" s="3">
        <v>2162</v>
      </c>
      <c r="M1364" s="3">
        <v>191</v>
      </c>
      <c r="N1364" s="3">
        <v>561</v>
      </c>
      <c r="O1364" s="4">
        <v>0</v>
      </c>
      <c r="P1364" s="3">
        <v>39015</v>
      </c>
      <c r="Q1364" s="3">
        <v>39025</v>
      </c>
      <c r="R1364" s="3">
        <v>39035</v>
      </c>
      <c r="S1364" s="3" t="s">
        <v>576</v>
      </c>
      <c r="T1364" s="3"/>
      <c r="U1364" s="3" t="s">
        <v>591</v>
      </c>
      <c r="V1364" s="4">
        <v>1003911</v>
      </c>
      <c r="W1364" s="3" t="s">
        <v>200</v>
      </c>
      <c r="X1364" s="4" t="s">
        <v>513</v>
      </c>
      <c r="Y1364" s="3" t="s">
        <v>317</v>
      </c>
      <c r="Z1364" s="3"/>
      <c r="AA1364" s="3"/>
      <c r="AB1364" s="4">
        <v>39</v>
      </c>
      <c r="AC1364" s="3"/>
      <c r="AD1364" s="3"/>
      <c r="AE1364" s="65" t="s">
        <v>1022</v>
      </c>
      <c r="AF1364" s="3"/>
      <c r="AG1364" s="3"/>
      <c r="AI1364" s="76"/>
      <c r="AK1364" s="3"/>
      <c r="AM1364" s="4">
        <v>3</v>
      </c>
      <c r="AO1364" s="4">
        <v>1</v>
      </c>
    </row>
    <row r="1365" spans="1:41" s="4" customFormat="1" ht="14.25" customHeight="1">
      <c r="A1365" s="4" t="s">
        <v>86</v>
      </c>
      <c r="B1365" s="58">
        <v>31250216</v>
      </c>
      <c r="C1365" s="3" t="s">
        <v>1735</v>
      </c>
      <c r="D1365" s="3" t="s">
        <v>94</v>
      </c>
      <c r="E1365" s="3">
        <v>100</v>
      </c>
      <c r="F1365" s="4">
        <v>1</v>
      </c>
      <c r="G1365" s="3">
        <v>450477</v>
      </c>
      <c r="H1365" s="3">
        <v>51397</v>
      </c>
      <c r="I1365" s="3">
        <v>7635</v>
      </c>
      <c r="J1365" s="3">
        <v>403</v>
      </c>
      <c r="K1365" s="3">
        <v>546</v>
      </c>
      <c r="L1365" s="3">
        <v>2162</v>
      </c>
      <c r="M1365" s="3">
        <v>191</v>
      </c>
      <c r="N1365" s="3">
        <v>561</v>
      </c>
      <c r="O1365" s="4">
        <v>0</v>
      </c>
      <c r="P1365" s="3">
        <v>39015</v>
      </c>
      <c r="Q1365" s="3">
        <v>39025</v>
      </c>
      <c r="R1365" s="3">
        <v>39035</v>
      </c>
      <c r="S1365" s="3" t="s">
        <v>576</v>
      </c>
      <c r="T1365" s="3"/>
      <c r="U1365" s="3" t="s">
        <v>591</v>
      </c>
      <c r="V1365" s="4">
        <v>1003911</v>
      </c>
      <c r="W1365" s="3" t="s">
        <v>200</v>
      </c>
      <c r="X1365" s="4" t="s">
        <v>513</v>
      </c>
      <c r="Y1365" s="3" t="s">
        <v>317</v>
      </c>
      <c r="Z1365" s="3"/>
      <c r="AA1365" s="3"/>
      <c r="AB1365" s="4">
        <v>39</v>
      </c>
      <c r="AC1365" s="3"/>
      <c r="AD1365" s="3"/>
      <c r="AE1365" s="58" t="s">
        <v>1022</v>
      </c>
      <c r="AF1365" s="3"/>
      <c r="AG1365" s="3"/>
      <c r="AI1365" s="76"/>
      <c r="AK1365" s="3"/>
      <c r="AM1365" s="4">
        <v>3</v>
      </c>
      <c r="AO1365" s="4">
        <v>1</v>
      </c>
    </row>
    <row r="1366" spans="1:41" s="4" customFormat="1" ht="14.25" customHeight="1">
      <c r="A1366" s="4" t="s">
        <v>86</v>
      </c>
      <c r="B1366" s="58">
        <v>31260111</v>
      </c>
      <c r="C1366" s="3" t="s">
        <v>1736</v>
      </c>
      <c r="D1366" s="3" t="s">
        <v>433</v>
      </c>
      <c r="E1366" s="3">
        <v>100</v>
      </c>
      <c r="F1366" s="4">
        <v>1</v>
      </c>
      <c r="G1366" s="3">
        <v>459072</v>
      </c>
      <c r="H1366" s="3">
        <v>44656</v>
      </c>
      <c r="I1366" s="3">
        <v>7951</v>
      </c>
      <c r="J1366" s="3">
        <v>379</v>
      </c>
      <c r="K1366" s="3">
        <v>340</v>
      </c>
      <c r="L1366" s="3">
        <v>2092</v>
      </c>
      <c r="M1366" s="3">
        <v>271</v>
      </c>
      <c r="N1366" s="3">
        <v>571</v>
      </c>
      <c r="O1366" s="4">
        <v>0</v>
      </c>
      <c r="P1366" s="3">
        <v>5015</v>
      </c>
      <c r="Q1366" s="3">
        <v>5065</v>
      </c>
      <c r="R1366" s="3">
        <v>5035</v>
      </c>
      <c r="S1366" s="3">
        <v>5045</v>
      </c>
      <c r="T1366" s="3"/>
      <c r="U1366" s="3" t="s">
        <v>434</v>
      </c>
      <c r="V1366" s="4">
        <v>1000511</v>
      </c>
      <c r="W1366" s="3" t="s">
        <v>212</v>
      </c>
      <c r="X1366" s="4" t="s">
        <v>435</v>
      </c>
      <c r="Y1366" s="3" t="s">
        <v>278</v>
      </c>
      <c r="Z1366" s="3"/>
      <c r="AA1366" s="3"/>
      <c r="AB1366" s="4">
        <v>5</v>
      </c>
      <c r="AC1366" s="3"/>
      <c r="AD1366" s="3"/>
      <c r="AE1366" s="65" t="s">
        <v>1266</v>
      </c>
      <c r="AF1366" s="3">
        <v>5045</v>
      </c>
      <c r="AG1366" s="3"/>
      <c r="AI1366" s="76"/>
      <c r="AK1366" s="3"/>
      <c r="AM1366" s="4">
        <v>4</v>
      </c>
      <c r="AO1366" s="4">
        <v>1</v>
      </c>
    </row>
    <row r="1367" spans="1:41" s="4" customFormat="1" ht="14.25" customHeight="1">
      <c r="A1367" s="4" t="s">
        <v>86</v>
      </c>
      <c r="B1367" s="58">
        <v>31260112</v>
      </c>
      <c r="C1367" s="3" t="s">
        <v>1737</v>
      </c>
      <c r="D1367" s="3" t="s">
        <v>97</v>
      </c>
      <c r="E1367" s="3">
        <v>100</v>
      </c>
      <c r="F1367" s="4">
        <v>1</v>
      </c>
      <c r="G1367" s="3">
        <v>465640</v>
      </c>
      <c r="H1367" s="3">
        <v>37934</v>
      </c>
      <c r="I1367" s="3">
        <v>7538</v>
      </c>
      <c r="J1367" s="3">
        <v>394</v>
      </c>
      <c r="K1367" s="3">
        <v>210</v>
      </c>
      <c r="L1367" s="3">
        <v>2052</v>
      </c>
      <c r="M1367" s="3">
        <v>426</v>
      </c>
      <c r="N1367" s="3">
        <v>546</v>
      </c>
      <c r="O1367" s="4">
        <v>0</v>
      </c>
      <c r="P1367" s="3">
        <v>17015</v>
      </c>
      <c r="Q1367" s="3">
        <v>17025</v>
      </c>
      <c r="R1367" s="3">
        <v>17035</v>
      </c>
      <c r="S1367" s="3" t="s">
        <v>576</v>
      </c>
      <c r="T1367" s="3"/>
      <c r="U1367" s="3" t="s">
        <v>455</v>
      </c>
      <c r="V1367" s="4">
        <v>1001711</v>
      </c>
      <c r="W1367" s="3">
        <v>313001700</v>
      </c>
      <c r="X1367" s="4">
        <v>321001701</v>
      </c>
      <c r="Y1367" s="3" t="s">
        <v>293</v>
      </c>
      <c r="Z1367" s="3"/>
      <c r="AA1367" s="3"/>
      <c r="AB1367" s="4">
        <v>17</v>
      </c>
      <c r="AC1367" s="3"/>
      <c r="AD1367" s="3"/>
      <c r="AE1367" s="58"/>
      <c r="AF1367" s="3"/>
      <c r="AG1367" s="3"/>
      <c r="AI1367" s="76"/>
      <c r="AK1367" s="3"/>
      <c r="AM1367" s="4">
        <v>4</v>
      </c>
      <c r="AO1367" s="4">
        <v>1</v>
      </c>
    </row>
    <row r="1368" spans="1:41" s="4" customFormat="1" ht="14.25" customHeight="1">
      <c r="A1368" s="4" t="s">
        <v>86</v>
      </c>
      <c r="B1368" s="58">
        <v>31260113</v>
      </c>
      <c r="C1368" s="3" t="s">
        <v>1738</v>
      </c>
      <c r="D1368" s="3" t="s">
        <v>219</v>
      </c>
      <c r="E1368" s="3">
        <v>100</v>
      </c>
      <c r="F1368" s="4">
        <v>1</v>
      </c>
      <c r="G1368" s="3">
        <v>376023</v>
      </c>
      <c r="H1368" s="3">
        <v>25405</v>
      </c>
      <c r="I1368" s="3">
        <v>8211</v>
      </c>
      <c r="J1368" s="3">
        <v>349</v>
      </c>
      <c r="K1368" s="3">
        <v>256</v>
      </c>
      <c r="L1368" s="3">
        <v>2052</v>
      </c>
      <c r="M1368" s="3">
        <v>191</v>
      </c>
      <c r="N1368" s="3">
        <v>651</v>
      </c>
      <c r="O1368" s="4">
        <v>0</v>
      </c>
      <c r="P1368" s="3">
        <v>27015</v>
      </c>
      <c r="Q1368" s="3">
        <v>27025</v>
      </c>
      <c r="R1368" s="3">
        <v>27045</v>
      </c>
      <c r="S1368" s="3" t="s">
        <v>576</v>
      </c>
      <c r="T1368" s="3"/>
      <c r="U1368" s="61" t="s">
        <v>498</v>
      </c>
      <c r="V1368" s="4">
        <v>1002711</v>
      </c>
      <c r="W1368" s="3" t="s">
        <v>221</v>
      </c>
      <c r="X1368" s="4" t="s">
        <v>499</v>
      </c>
      <c r="Y1368" s="3" t="s">
        <v>302</v>
      </c>
      <c r="Z1368" s="3"/>
      <c r="AA1368" s="3"/>
      <c r="AB1368" s="4">
        <v>27</v>
      </c>
      <c r="AC1368" s="3"/>
      <c r="AD1368" s="3"/>
      <c r="AE1368" s="58"/>
      <c r="AF1368" s="3"/>
      <c r="AG1368" s="3"/>
      <c r="AI1368" s="76"/>
      <c r="AK1368" s="3"/>
      <c r="AM1368" s="4">
        <v>1</v>
      </c>
      <c r="AO1368" s="4">
        <v>1</v>
      </c>
    </row>
    <row r="1369" spans="1:41" s="4" customFormat="1" ht="14.25" customHeight="1">
      <c r="A1369" s="4" t="s">
        <v>86</v>
      </c>
      <c r="B1369" s="58">
        <v>31260114</v>
      </c>
      <c r="C1369" s="3" t="s">
        <v>1739</v>
      </c>
      <c r="D1369" s="3" t="s">
        <v>225</v>
      </c>
      <c r="E1369" s="3">
        <v>100</v>
      </c>
      <c r="F1369" s="4">
        <v>1</v>
      </c>
      <c r="G1369" s="3">
        <v>525548</v>
      </c>
      <c r="H1369" s="3">
        <v>41687</v>
      </c>
      <c r="I1369" s="3">
        <v>8581</v>
      </c>
      <c r="J1369" s="3">
        <v>379</v>
      </c>
      <c r="K1369" s="3">
        <v>310</v>
      </c>
      <c r="L1369" s="3">
        <v>2292</v>
      </c>
      <c r="M1369" s="3">
        <v>191</v>
      </c>
      <c r="N1369" s="3">
        <v>576</v>
      </c>
      <c r="O1369" s="4">
        <v>0</v>
      </c>
      <c r="P1369" s="3">
        <v>7015</v>
      </c>
      <c r="Q1369" s="3">
        <v>7025</v>
      </c>
      <c r="R1369" s="4">
        <v>7035</v>
      </c>
      <c r="S1369" s="4" t="s">
        <v>576</v>
      </c>
      <c r="T1369" s="3"/>
      <c r="U1369" t="s">
        <v>577</v>
      </c>
      <c r="V1369" s="4">
        <v>1000711</v>
      </c>
      <c r="W1369" s="3" t="s">
        <v>227</v>
      </c>
      <c r="X1369" s="4" t="s">
        <v>578</v>
      </c>
      <c r="Y1369" s="3" t="s">
        <v>280</v>
      </c>
      <c r="Z1369" s="3"/>
      <c r="AA1369" s="3"/>
      <c r="AB1369" s="4">
        <v>7</v>
      </c>
      <c r="AC1369" s="3"/>
      <c r="AD1369" s="3"/>
      <c r="AE1369" s="58"/>
      <c r="AF1369" s="3"/>
      <c r="AG1369" s="3"/>
      <c r="AI1369" s="76"/>
      <c r="AK1369" s="3"/>
      <c r="AM1369" s="4">
        <v>1</v>
      </c>
      <c r="AO1369" s="4">
        <v>1</v>
      </c>
    </row>
    <row r="1370" spans="1:41" s="4" customFormat="1" ht="14.25" customHeight="1">
      <c r="A1370" s="4" t="s">
        <v>86</v>
      </c>
      <c r="B1370" s="58">
        <v>31260115</v>
      </c>
      <c r="C1370" s="61" t="s">
        <v>1740</v>
      </c>
      <c r="D1370" s="3" t="s">
        <v>255</v>
      </c>
      <c r="E1370" s="3">
        <v>100</v>
      </c>
      <c r="F1370" s="4">
        <v>1</v>
      </c>
      <c r="G1370" s="3">
        <v>441169</v>
      </c>
      <c r="H1370" s="3">
        <v>17349</v>
      </c>
      <c r="I1370" s="3">
        <v>8527</v>
      </c>
      <c r="J1370" s="3">
        <v>405</v>
      </c>
      <c r="K1370" s="3">
        <v>203</v>
      </c>
      <c r="L1370" s="3">
        <v>1732</v>
      </c>
      <c r="M1370" s="3">
        <v>191</v>
      </c>
      <c r="N1370" s="3">
        <v>641</v>
      </c>
      <c r="O1370" s="4">
        <v>0</v>
      </c>
      <c r="P1370" s="3">
        <v>34015</v>
      </c>
      <c r="Q1370" s="3">
        <v>34025</v>
      </c>
      <c r="R1370" s="3">
        <v>34035</v>
      </c>
      <c r="S1370" s="3" t="s">
        <v>576</v>
      </c>
      <c r="T1370" s="3"/>
      <c r="U1370" s="3" t="s">
        <v>518</v>
      </c>
      <c r="V1370" s="4">
        <v>1003411</v>
      </c>
      <c r="W1370" s="3" t="s">
        <v>257</v>
      </c>
      <c r="X1370" s="4" t="s">
        <v>519</v>
      </c>
      <c r="Y1370" s="3" t="s">
        <v>311</v>
      </c>
      <c r="Z1370" s="3"/>
      <c r="AA1370" s="3"/>
      <c r="AB1370" s="4">
        <v>34</v>
      </c>
      <c r="AC1370" s="3"/>
      <c r="AD1370" s="3"/>
      <c r="AE1370" s="65"/>
      <c r="AF1370" s="3"/>
      <c r="AG1370" s="3"/>
      <c r="AI1370" s="76"/>
      <c r="AK1370" s="3"/>
      <c r="AM1370" s="4">
        <v>1</v>
      </c>
      <c r="AO1370" s="4">
        <v>1</v>
      </c>
    </row>
    <row r="1371" spans="1:41" s="4" customFormat="1" ht="14.25" customHeight="1">
      <c r="A1371" s="4" t="s">
        <v>86</v>
      </c>
      <c r="B1371" s="58">
        <v>31260116</v>
      </c>
      <c r="C1371" s="3" t="s">
        <v>1741</v>
      </c>
      <c r="D1371" s="3" t="s">
        <v>246</v>
      </c>
      <c r="E1371" s="3">
        <v>100</v>
      </c>
      <c r="F1371" s="4">
        <v>1</v>
      </c>
      <c r="G1371" s="3">
        <v>343682</v>
      </c>
      <c r="H1371" s="3">
        <v>20374</v>
      </c>
      <c r="I1371" s="3">
        <v>7263</v>
      </c>
      <c r="J1371" s="3">
        <v>411</v>
      </c>
      <c r="K1371" s="3">
        <v>221</v>
      </c>
      <c r="L1371" s="3">
        <v>1912</v>
      </c>
      <c r="M1371" s="3">
        <v>416</v>
      </c>
      <c r="N1371" s="3">
        <v>521</v>
      </c>
      <c r="O1371" s="4">
        <v>0</v>
      </c>
      <c r="P1371" s="3">
        <v>36015</v>
      </c>
      <c r="Q1371" s="3">
        <v>36055</v>
      </c>
      <c r="R1371" s="3">
        <v>36035</v>
      </c>
      <c r="S1371" s="3" t="s">
        <v>576</v>
      </c>
      <c r="T1371" s="3"/>
      <c r="U1371" s="3" t="s">
        <v>573</v>
      </c>
      <c r="V1371" s="4">
        <v>1003611</v>
      </c>
      <c r="W1371" s="3">
        <v>313003600</v>
      </c>
      <c r="X1371" s="4">
        <v>321003601</v>
      </c>
      <c r="Y1371" s="3" t="s">
        <v>313</v>
      </c>
      <c r="Z1371" s="3"/>
      <c r="AA1371" s="3"/>
      <c r="AB1371" s="4">
        <v>36</v>
      </c>
      <c r="AC1371" s="3"/>
      <c r="AD1371" s="3"/>
      <c r="AE1371" s="58"/>
      <c r="AF1371" s="3"/>
      <c r="AG1371" s="3"/>
      <c r="AI1371" s="76"/>
      <c r="AK1371" s="3"/>
      <c r="AM1371" s="4">
        <v>4</v>
      </c>
      <c r="AO1371" s="4">
        <v>1</v>
      </c>
    </row>
    <row r="1372" spans="1:41" s="4" customFormat="1" ht="14.25" customHeight="1">
      <c r="A1372" s="4" t="s">
        <v>86</v>
      </c>
      <c r="B1372" s="58">
        <v>31260211</v>
      </c>
      <c r="C1372" s="3" t="s">
        <v>1742</v>
      </c>
      <c r="D1372" s="3" t="s">
        <v>181</v>
      </c>
      <c r="E1372" s="3">
        <v>100</v>
      </c>
      <c r="F1372" s="4">
        <v>1</v>
      </c>
      <c r="G1372" s="3">
        <v>664704</v>
      </c>
      <c r="H1372" s="3">
        <v>40394</v>
      </c>
      <c r="I1372" s="3">
        <v>8265</v>
      </c>
      <c r="J1372" s="3">
        <v>379</v>
      </c>
      <c r="K1372" s="3">
        <v>254</v>
      </c>
      <c r="L1372" s="3">
        <v>2052</v>
      </c>
      <c r="M1372" s="3">
        <v>321</v>
      </c>
      <c r="N1372" s="3">
        <v>566</v>
      </c>
      <c r="O1372" s="4">
        <v>0</v>
      </c>
      <c r="P1372" s="3">
        <v>9015</v>
      </c>
      <c r="Q1372" s="3">
        <v>9025</v>
      </c>
      <c r="R1372" s="3">
        <v>9035</v>
      </c>
      <c r="S1372" s="3">
        <v>9045</v>
      </c>
      <c r="T1372" s="3"/>
      <c r="U1372" s="3" t="s">
        <v>595</v>
      </c>
      <c r="V1372" s="4">
        <v>1000911</v>
      </c>
      <c r="W1372" s="3" t="s">
        <v>183</v>
      </c>
      <c r="X1372" s="4" t="s">
        <v>596</v>
      </c>
      <c r="Y1372" s="3" t="s">
        <v>283</v>
      </c>
      <c r="Z1372" s="3"/>
      <c r="AA1372" s="3"/>
      <c r="AB1372" s="4">
        <v>9</v>
      </c>
      <c r="AC1372" s="3"/>
      <c r="AD1372" s="3"/>
      <c r="AE1372" s="65" t="s">
        <v>1273</v>
      </c>
      <c r="AF1372" s="3">
        <v>9045</v>
      </c>
      <c r="AG1372" s="3"/>
      <c r="AI1372" s="76"/>
      <c r="AK1372" s="3"/>
      <c r="AM1372" s="4">
        <v>1</v>
      </c>
      <c r="AO1372" s="4">
        <v>1</v>
      </c>
    </row>
    <row r="1373" spans="1:41" s="4" customFormat="1" ht="14.25" customHeight="1">
      <c r="A1373" s="4" t="s">
        <v>86</v>
      </c>
      <c r="B1373" s="58">
        <v>31260212</v>
      </c>
      <c r="C1373" s="3" t="s">
        <v>1743</v>
      </c>
      <c r="D1373" s="3" t="s">
        <v>156</v>
      </c>
      <c r="E1373" s="3">
        <v>100</v>
      </c>
      <c r="F1373" s="4">
        <v>1</v>
      </c>
      <c r="G1373" s="3">
        <v>457748</v>
      </c>
      <c r="H1373" s="3">
        <v>44506</v>
      </c>
      <c r="I1373" s="3">
        <v>6591</v>
      </c>
      <c r="J1373" s="3">
        <v>402</v>
      </c>
      <c r="K1373" s="3">
        <v>296</v>
      </c>
      <c r="L1373" s="3">
        <v>2052</v>
      </c>
      <c r="M1373" s="3">
        <v>191</v>
      </c>
      <c r="N1373" s="3">
        <v>551</v>
      </c>
      <c r="O1373" s="4">
        <v>0</v>
      </c>
      <c r="P1373" s="3">
        <v>11015</v>
      </c>
      <c r="Q1373" s="3">
        <v>11025</v>
      </c>
      <c r="R1373" s="3">
        <v>11065</v>
      </c>
      <c r="S1373" s="3" t="s">
        <v>576</v>
      </c>
      <c r="T1373" s="3"/>
      <c r="U1373" s="3" t="s">
        <v>463</v>
      </c>
      <c r="V1373" s="4">
        <v>1001111</v>
      </c>
      <c r="W1373" s="3" t="s">
        <v>158</v>
      </c>
      <c r="X1373" s="4" t="s">
        <v>464</v>
      </c>
      <c r="Y1373" s="3" t="s">
        <v>267</v>
      </c>
      <c r="Z1373" s="3"/>
      <c r="AA1373" s="3"/>
      <c r="AB1373" s="4">
        <v>11</v>
      </c>
      <c r="AC1373" s="3"/>
      <c r="AD1373" s="3"/>
      <c r="AE1373" s="58" t="s">
        <v>1275</v>
      </c>
      <c r="AF1373" s="3"/>
      <c r="AG1373" s="3"/>
      <c r="AI1373" s="76"/>
      <c r="AK1373" s="3"/>
      <c r="AM1373" s="4">
        <v>3</v>
      </c>
      <c r="AO1373" s="4">
        <v>1</v>
      </c>
    </row>
    <row r="1374" spans="1:41" s="4" customFormat="1" ht="14.25" customHeight="1">
      <c r="A1374" s="4" t="s">
        <v>86</v>
      </c>
      <c r="B1374" s="58">
        <v>31260213</v>
      </c>
      <c r="C1374" s="3" t="s">
        <v>1744</v>
      </c>
      <c r="D1374" s="3" t="s">
        <v>261</v>
      </c>
      <c r="E1374" s="3">
        <v>100</v>
      </c>
      <c r="F1374" s="4">
        <v>1</v>
      </c>
      <c r="G1374" s="3">
        <v>468173</v>
      </c>
      <c r="H1374" s="3">
        <v>45793</v>
      </c>
      <c r="I1374" s="3">
        <v>7003</v>
      </c>
      <c r="J1374" s="3">
        <v>354</v>
      </c>
      <c r="K1374" s="3">
        <v>298</v>
      </c>
      <c r="L1374" s="3">
        <v>2292</v>
      </c>
      <c r="M1374" s="3">
        <v>191</v>
      </c>
      <c r="N1374" s="3">
        <v>556</v>
      </c>
      <c r="O1374" s="4">
        <v>0</v>
      </c>
      <c r="P1374" s="3">
        <v>50015</v>
      </c>
      <c r="Q1374" s="3">
        <v>50025</v>
      </c>
      <c r="R1374" s="3">
        <v>50065</v>
      </c>
      <c r="S1374" s="3" t="s">
        <v>576</v>
      </c>
      <c r="T1374" s="3"/>
      <c r="U1374" s="3" t="s">
        <v>455</v>
      </c>
      <c r="V1374" s="4">
        <v>1005011</v>
      </c>
      <c r="W1374" s="3" t="s">
        <v>263</v>
      </c>
      <c r="X1374" s="4" t="s">
        <v>467</v>
      </c>
      <c r="Y1374" s="3" t="s">
        <v>326</v>
      </c>
      <c r="Z1374" s="3"/>
      <c r="AA1374" s="3"/>
      <c r="AB1374" s="4">
        <v>50</v>
      </c>
      <c r="AC1374" s="3"/>
      <c r="AD1374" s="3"/>
      <c r="AE1374" s="58"/>
      <c r="AF1374" s="3"/>
      <c r="AG1374" s="3"/>
      <c r="AI1374" s="76"/>
      <c r="AK1374" s="3"/>
      <c r="AM1374" s="4">
        <v>3</v>
      </c>
      <c r="AO1374" s="4">
        <v>1</v>
      </c>
    </row>
    <row r="1375" spans="1:41" s="4" customFormat="1" ht="14.25" customHeight="1">
      <c r="A1375" s="4" t="s">
        <v>86</v>
      </c>
      <c r="B1375" s="58">
        <v>31270111</v>
      </c>
      <c r="C1375" s="61" t="s">
        <v>1745</v>
      </c>
      <c r="D1375" s="3" t="s">
        <v>207</v>
      </c>
      <c r="E1375" s="3">
        <v>100</v>
      </c>
      <c r="F1375" s="4">
        <v>1</v>
      </c>
      <c r="G1375" s="3">
        <v>480655</v>
      </c>
      <c r="H1375" s="3">
        <v>46595</v>
      </c>
      <c r="I1375" s="3">
        <v>6687</v>
      </c>
      <c r="J1375" s="3">
        <v>385</v>
      </c>
      <c r="K1375" s="3">
        <v>340</v>
      </c>
      <c r="L1375" s="3">
        <v>2362</v>
      </c>
      <c r="M1375" s="3">
        <v>266</v>
      </c>
      <c r="N1375" s="3">
        <v>516</v>
      </c>
      <c r="O1375" s="4">
        <v>0</v>
      </c>
      <c r="P1375" s="3">
        <v>6015</v>
      </c>
      <c r="Q1375" s="3">
        <v>6055</v>
      </c>
      <c r="R1375" s="3">
        <v>6035</v>
      </c>
      <c r="S1375" s="3">
        <v>6045</v>
      </c>
      <c r="T1375" s="3"/>
      <c r="U1375" s="3" t="s">
        <v>543</v>
      </c>
      <c r="V1375" s="4">
        <v>1000611</v>
      </c>
      <c r="W1375" s="3" t="s">
        <v>209</v>
      </c>
      <c r="X1375" s="4" t="s">
        <v>544</v>
      </c>
      <c r="Y1375" s="3" t="s">
        <v>279</v>
      </c>
      <c r="Z1375" s="3"/>
      <c r="AA1375" s="3"/>
      <c r="AB1375" s="4">
        <v>6</v>
      </c>
      <c r="AC1375" s="3"/>
      <c r="AD1375" s="3"/>
      <c r="AE1375" s="58" t="s">
        <v>1278</v>
      </c>
      <c r="AF1375" s="3">
        <v>6045</v>
      </c>
      <c r="AG1375" s="3"/>
      <c r="AI1375" s="76"/>
      <c r="AK1375" s="3"/>
      <c r="AM1375" s="4">
        <v>3</v>
      </c>
      <c r="AO1375" s="4">
        <v>1</v>
      </c>
    </row>
    <row r="1376" spans="1:41" s="4" customFormat="1" ht="14.25" customHeight="1">
      <c r="A1376" s="4" t="s">
        <v>86</v>
      </c>
      <c r="B1376" s="65">
        <v>31270112</v>
      </c>
      <c r="C1376" s="3" t="s">
        <v>1746</v>
      </c>
      <c r="D1376" s="3" t="s">
        <v>159</v>
      </c>
      <c r="E1376" s="3">
        <v>100</v>
      </c>
      <c r="F1376" s="4">
        <v>1</v>
      </c>
      <c r="G1376" s="3">
        <v>404763</v>
      </c>
      <c r="H1376" s="3">
        <v>44369</v>
      </c>
      <c r="I1376" s="3">
        <v>7538</v>
      </c>
      <c r="J1376" s="3">
        <v>454</v>
      </c>
      <c r="K1376" s="3">
        <v>290</v>
      </c>
      <c r="L1376" s="3">
        <v>2212</v>
      </c>
      <c r="M1376" s="3">
        <v>271</v>
      </c>
      <c r="N1376" s="3">
        <v>561</v>
      </c>
      <c r="O1376" s="4">
        <v>0</v>
      </c>
      <c r="P1376" s="3">
        <v>12015</v>
      </c>
      <c r="Q1376" s="3">
        <v>12025</v>
      </c>
      <c r="R1376" s="3">
        <v>12035</v>
      </c>
      <c r="S1376" s="3" t="s">
        <v>576</v>
      </c>
      <c r="T1376" s="3"/>
      <c r="U1376" s="61" t="s">
        <v>547</v>
      </c>
      <c r="V1376" s="4">
        <v>1001211</v>
      </c>
      <c r="W1376" s="3" t="s">
        <v>161</v>
      </c>
      <c r="X1376" s="4" t="s">
        <v>548</v>
      </c>
      <c r="Y1376" s="3" t="s">
        <v>286</v>
      </c>
      <c r="Z1376" s="3"/>
      <c r="AA1376" s="3"/>
      <c r="AB1376" s="4">
        <v>12</v>
      </c>
      <c r="AC1376" s="3"/>
      <c r="AD1376" s="3"/>
      <c r="AE1376" s="65"/>
      <c r="AF1376" s="3"/>
      <c r="AG1376" s="3"/>
      <c r="AI1376" s="76"/>
      <c r="AK1376" s="3"/>
      <c r="AM1376" s="4">
        <v>3</v>
      </c>
      <c r="AO1376" s="4">
        <v>1</v>
      </c>
    </row>
    <row r="1377" spans="1:41" s="4" customFormat="1" ht="14.25" customHeight="1">
      <c r="A1377" s="4" t="s">
        <v>86</v>
      </c>
      <c r="B1377" s="58">
        <v>31270113</v>
      </c>
      <c r="C1377" s="3" t="s">
        <v>1747</v>
      </c>
      <c r="D1377" s="3" t="s">
        <v>165</v>
      </c>
      <c r="E1377" s="3">
        <v>100</v>
      </c>
      <c r="F1377" s="4">
        <v>1</v>
      </c>
      <c r="G1377" s="3">
        <v>405189</v>
      </c>
      <c r="H1377" s="3">
        <v>42659</v>
      </c>
      <c r="I1377" s="3">
        <v>6907</v>
      </c>
      <c r="J1377" s="3">
        <v>373</v>
      </c>
      <c r="K1377" s="3">
        <v>314</v>
      </c>
      <c r="L1377" s="3">
        <v>2032</v>
      </c>
      <c r="M1377" s="3">
        <v>271</v>
      </c>
      <c r="N1377" s="3">
        <v>546</v>
      </c>
      <c r="O1377" s="4">
        <v>0</v>
      </c>
      <c r="P1377" s="3">
        <v>14015</v>
      </c>
      <c r="Q1377" s="3">
        <v>14025</v>
      </c>
      <c r="R1377" s="3">
        <v>14035</v>
      </c>
      <c r="S1377" s="3" t="s">
        <v>576</v>
      </c>
      <c r="T1377" s="3"/>
      <c r="U1377" s="61" t="s">
        <v>486</v>
      </c>
      <c r="V1377" s="4">
        <v>1001411</v>
      </c>
      <c r="W1377" s="3" t="s">
        <v>167</v>
      </c>
      <c r="X1377" s="4" t="s">
        <v>487</v>
      </c>
      <c r="Y1377" s="3" t="s">
        <v>288</v>
      </c>
      <c r="Z1377" s="3"/>
      <c r="AA1377" s="3"/>
      <c r="AB1377" s="4">
        <v>14</v>
      </c>
      <c r="AC1377" s="3"/>
      <c r="AD1377" s="3"/>
      <c r="AE1377" s="58"/>
      <c r="AF1377" s="3"/>
      <c r="AG1377" s="3"/>
      <c r="AI1377" s="76"/>
      <c r="AK1377" s="3"/>
      <c r="AM1377" s="4">
        <v>2</v>
      </c>
      <c r="AO1377" s="4">
        <v>1</v>
      </c>
    </row>
    <row r="1378" spans="1:41" s="4" customFormat="1" ht="14.25" customHeight="1">
      <c r="A1378" s="4" t="s">
        <v>86</v>
      </c>
      <c r="B1378" s="58">
        <v>31270114</v>
      </c>
      <c r="C1378" s="3" t="s">
        <v>1748</v>
      </c>
      <c r="D1378" s="3" t="s">
        <v>243</v>
      </c>
      <c r="E1378" s="3">
        <v>100</v>
      </c>
      <c r="F1378" s="4">
        <v>1</v>
      </c>
      <c r="G1378" s="3">
        <v>395913</v>
      </c>
      <c r="H1378" s="3">
        <v>22570</v>
      </c>
      <c r="I1378" s="3">
        <v>8843</v>
      </c>
      <c r="J1378" s="3">
        <v>381</v>
      </c>
      <c r="K1378" s="3">
        <v>238</v>
      </c>
      <c r="L1378" s="3">
        <v>1902</v>
      </c>
      <c r="M1378" s="3">
        <v>191</v>
      </c>
      <c r="N1378" s="3">
        <v>636</v>
      </c>
      <c r="O1378" s="4">
        <v>0</v>
      </c>
      <c r="P1378" s="3">
        <v>33015</v>
      </c>
      <c r="Q1378" s="3">
        <v>33065</v>
      </c>
      <c r="R1378" s="3">
        <v>33075</v>
      </c>
      <c r="S1378" s="3" t="s">
        <v>576</v>
      </c>
      <c r="T1378" s="3"/>
      <c r="U1378" s="61" t="s">
        <v>448</v>
      </c>
      <c r="V1378" s="4">
        <v>1003311</v>
      </c>
      <c r="W1378" s="3" t="s">
        <v>245</v>
      </c>
      <c r="X1378" s="4" t="s">
        <v>523</v>
      </c>
      <c r="Y1378" s="3" t="s">
        <v>309</v>
      </c>
      <c r="Z1378" s="3"/>
      <c r="AA1378" s="3"/>
      <c r="AB1378" s="4">
        <v>33</v>
      </c>
      <c r="AC1378" s="3"/>
      <c r="AD1378" s="3"/>
      <c r="AE1378" s="58"/>
      <c r="AF1378" s="3"/>
      <c r="AG1378" s="3"/>
      <c r="AI1378" s="76"/>
      <c r="AK1378" s="3"/>
      <c r="AM1378" s="4">
        <v>1</v>
      </c>
      <c r="AO1378" s="4">
        <v>1</v>
      </c>
    </row>
    <row r="1379" spans="1:41" s="4" customFormat="1" ht="14.25" customHeight="1">
      <c r="A1379" s="4" t="s">
        <v>86</v>
      </c>
      <c r="B1379" s="58">
        <v>31270115</v>
      </c>
      <c r="C1379" s="3" t="s">
        <v>1749</v>
      </c>
      <c r="D1379" s="3" t="s">
        <v>184</v>
      </c>
      <c r="E1379" s="3">
        <v>100</v>
      </c>
      <c r="F1379" s="4">
        <v>1</v>
      </c>
      <c r="G1379" s="3">
        <v>421921</v>
      </c>
      <c r="H1379" s="3">
        <v>28830</v>
      </c>
      <c r="I1379" s="3">
        <v>9028</v>
      </c>
      <c r="J1379" s="3">
        <v>404</v>
      </c>
      <c r="K1379" s="3">
        <v>290</v>
      </c>
      <c r="L1379" s="3">
        <v>2012</v>
      </c>
      <c r="M1379" s="3">
        <v>191</v>
      </c>
      <c r="N1379" s="3">
        <v>671</v>
      </c>
      <c r="O1379" s="4">
        <v>0</v>
      </c>
      <c r="P1379" s="3">
        <v>16015</v>
      </c>
      <c r="Q1379" s="3">
        <v>16025</v>
      </c>
      <c r="R1379" s="3">
        <v>16035</v>
      </c>
      <c r="S1379" s="3" t="s">
        <v>576</v>
      </c>
      <c r="T1379" s="3"/>
      <c r="U1379" s="3" t="s">
        <v>438</v>
      </c>
      <c r="V1379" s="4">
        <v>1001611</v>
      </c>
      <c r="W1379" s="3" t="s">
        <v>186</v>
      </c>
      <c r="X1379" s="4" t="s">
        <v>439</v>
      </c>
      <c r="Y1379" s="3" t="s">
        <v>291</v>
      </c>
      <c r="Z1379" s="3"/>
      <c r="AA1379" s="3"/>
      <c r="AB1379" s="4">
        <v>16</v>
      </c>
      <c r="AC1379" s="3"/>
      <c r="AD1379" s="3"/>
      <c r="AE1379" s="58"/>
      <c r="AF1379" s="3"/>
      <c r="AG1379" s="3"/>
      <c r="AI1379" s="76"/>
      <c r="AK1379" s="3"/>
      <c r="AM1379" s="4">
        <v>1</v>
      </c>
      <c r="AO1379" s="4">
        <v>1</v>
      </c>
    </row>
    <row r="1380" spans="1:41" s="4" customFormat="1" ht="14.25" customHeight="1">
      <c r="A1380" s="4" t="s">
        <v>86</v>
      </c>
      <c r="B1380" s="58">
        <v>31270116</v>
      </c>
      <c r="C1380" s="3" t="s">
        <v>1750</v>
      </c>
      <c r="D1380" s="3" t="s">
        <v>201</v>
      </c>
      <c r="E1380" s="3">
        <v>100</v>
      </c>
      <c r="F1380" s="4">
        <v>1</v>
      </c>
      <c r="G1380" s="3">
        <v>421921</v>
      </c>
      <c r="H1380" s="3">
        <v>25775</v>
      </c>
      <c r="I1380" s="3">
        <v>8397</v>
      </c>
      <c r="J1380" s="3">
        <v>361</v>
      </c>
      <c r="K1380" s="3">
        <v>226</v>
      </c>
      <c r="L1380" s="3">
        <v>2092</v>
      </c>
      <c r="M1380" s="3">
        <v>191</v>
      </c>
      <c r="N1380" s="3">
        <v>651</v>
      </c>
      <c r="O1380" s="4">
        <v>0</v>
      </c>
      <c r="P1380" s="3">
        <v>41015</v>
      </c>
      <c r="Q1380" s="3">
        <v>41025</v>
      </c>
      <c r="R1380" s="3">
        <v>41035</v>
      </c>
      <c r="S1380" s="3" t="s">
        <v>576</v>
      </c>
      <c r="T1380" s="3"/>
      <c r="U1380" s="3" t="s">
        <v>582</v>
      </c>
      <c r="V1380" s="4">
        <v>1004111</v>
      </c>
      <c r="W1380" s="3" t="s">
        <v>203</v>
      </c>
      <c r="X1380" s="4" t="s">
        <v>482</v>
      </c>
      <c r="Y1380" s="3" t="s">
        <v>319</v>
      </c>
      <c r="Z1380" s="3"/>
      <c r="AA1380" s="3"/>
      <c r="AB1380" s="4">
        <v>41</v>
      </c>
      <c r="AC1380" s="3"/>
      <c r="AD1380" s="3"/>
      <c r="AE1380" s="58"/>
      <c r="AF1380" s="3"/>
      <c r="AG1380" s="3"/>
      <c r="AI1380" s="76"/>
      <c r="AK1380" s="3"/>
      <c r="AM1380" s="4">
        <v>1</v>
      </c>
      <c r="AO1380" s="4">
        <v>1</v>
      </c>
    </row>
    <row r="1381" spans="1:41" s="4" customFormat="1" ht="14.25" customHeight="1">
      <c r="A1381" s="3" t="s">
        <v>86</v>
      </c>
      <c r="B1381" s="58">
        <v>31270211</v>
      </c>
      <c r="C1381" s="61" t="s">
        <v>1751</v>
      </c>
      <c r="D1381" s="3" t="s">
        <v>225</v>
      </c>
      <c r="E1381" s="3">
        <v>100</v>
      </c>
      <c r="F1381" s="3">
        <v>1</v>
      </c>
      <c r="G1381" s="3">
        <v>630159</v>
      </c>
      <c r="H1381" s="3">
        <v>45657</v>
      </c>
      <c r="I1381" s="3">
        <v>8581</v>
      </c>
      <c r="J1381" s="3">
        <v>379</v>
      </c>
      <c r="K1381" s="3">
        <v>310</v>
      </c>
      <c r="L1381" s="3">
        <v>2292</v>
      </c>
      <c r="M1381" s="3">
        <v>191</v>
      </c>
      <c r="N1381" s="3">
        <v>576</v>
      </c>
      <c r="O1381" s="4">
        <v>0</v>
      </c>
      <c r="P1381" s="3">
        <v>7401</v>
      </c>
      <c r="Q1381" s="3">
        <v>7025</v>
      </c>
      <c r="R1381" s="3">
        <v>7321</v>
      </c>
      <c r="S1381" s="3" t="s">
        <v>576</v>
      </c>
      <c r="T1381" s="3"/>
      <c r="U1381" s="3" t="s">
        <v>694</v>
      </c>
      <c r="V1381" s="3">
        <v>1000711</v>
      </c>
      <c r="W1381" s="3" t="s">
        <v>227</v>
      </c>
      <c r="X1381" s="3" t="s">
        <v>578</v>
      </c>
      <c r="Y1381" s="3" t="s">
        <v>280</v>
      </c>
      <c r="Z1381" s="3"/>
      <c r="AA1381" s="3"/>
      <c r="AB1381" s="3">
        <v>7</v>
      </c>
      <c r="AE1381" s="72" t="s">
        <v>695</v>
      </c>
      <c r="AF1381" s="72"/>
      <c r="AI1381" s="76"/>
      <c r="AK1381" s="3"/>
      <c r="AM1381" s="4">
        <v>1</v>
      </c>
      <c r="AO1381" s="4">
        <v>1</v>
      </c>
    </row>
    <row r="1382" spans="1:41" s="4" customFormat="1" ht="14.25" customHeight="1">
      <c r="A1382" s="4" t="s">
        <v>86</v>
      </c>
      <c r="B1382" s="58">
        <v>31270212</v>
      </c>
      <c r="C1382" s="3" t="s">
        <v>1752</v>
      </c>
      <c r="D1382" s="3" t="s">
        <v>273</v>
      </c>
      <c r="E1382" s="3">
        <v>100</v>
      </c>
      <c r="F1382" s="4">
        <v>1</v>
      </c>
      <c r="G1382" s="3">
        <v>433088</v>
      </c>
      <c r="H1382" s="3">
        <v>31544</v>
      </c>
      <c r="I1382" s="3">
        <v>5870</v>
      </c>
      <c r="J1382" s="3">
        <v>410</v>
      </c>
      <c r="K1382" s="3">
        <v>308</v>
      </c>
      <c r="L1382" s="3">
        <v>1732</v>
      </c>
      <c r="M1382" s="3">
        <v>291</v>
      </c>
      <c r="N1382" s="3">
        <v>681</v>
      </c>
      <c r="O1382" s="4">
        <v>0</v>
      </c>
      <c r="P1382" s="3"/>
      <c r="Q1382" s="3">
        <v>7331</v>
      </c>
      <c r="R1382" s="3">
        <v>7391</v>
      </c>
      <c r="S1382" s="3" t="s">
        <v>576</v>
      </c>
      <c r="T1382" s="3"/>
      <c r="U1382" s="3" t="s">
        <v>269</v>
      </c>
      <c r="V1382" s="4">
        <v>1000721</v>
      </c>
      <c r="W1382" s="3">
        <v>313000702</v>
      </c>
      <c r="X1382" s="4">
        <v>321001101</v>
      </c>
      <c r="Y1382" s="3" t="s">
        <v>267</v>
      </c>
      <c r="Z1382" s="3"/>
      <c r="AA1382" s="3"/>
      <c r="AC1382" s="3"/>
      <c r="AD1382" s="3"/>
      <c r="AE1382" s="65"/>
      <c r="AF1382" s="3"/>
      <c r="AG1382" s="3"/>
      <c r="AI1382" s="76"/>
      <c r="AK1382" s="3"/>
      <c r="AM1382" s="4">
        <v>0</v>
      </c>
      <c r="AO1382" s="4">
        <v>1</v>
      </c>
    </row>
    <row r="1383" spans="1:41" s="4" customFormat="1" ht="14.25" customHeight="1">
      <c r="A1383" s="4" t="s">
        <v>86</v>
      </c>
      <c r="B1383" s="58">
        <v>31270213</v>
      </c>
      <c r="C1383" s="3" t="s">
        <v>1753</v>
      </c>
      <c r="D1383" s="3" t="s">
        <v>268</v>
      </c>
      <c r="E1383" s="3">
        <v>100</v>
      </c>
      <c r="F1383" s="4">
        <v>1</v>
      </c>
      <c r="G1383" s="3">
        <v>433088</v>
      </c>
      <c r="H1383" s="3">
        <v>31544</v>
      </c>
      <c r="I1383" s="3">
        <v>5870</v>
      </c>
      <c r="J1383" s="3">
        <v>410</v>
      </c>
      <c r="K1383" s="3">
        <v>308</v>
      </c>
      <c r="L1383" s="3">
        <v>1732</v>
      </c>
      <c r="M1383" s="3">
        <v>291</v>
      </c>
      <c r="N1383" s="3">
        <v>681</v>
      </c>
      <c r="O1383" s="4">
        <v>0</v>
      </c>
      <c r="P1383" s="3"/>
      <c r="Q1383" s="3">
        <v>7331</v>
      </c>
      <c r="R1383" s="3">
        <v>7351</v>
      </c>
      <c r="S1383" s="3" t="s">
        <v>576</v>
      </c>
      <c r="T1383" s="3"/>
      <c r="U1383" s="61" t="s">
        <v>269</v>
      </c>
      <c r="V1383" s="4">
        <v>1000721</v>
      </c>
      <c r="W1383" s="3">
        <v>313000702</v>
      </c>
      <c r="X1383" s="4">
        <v>321001101</v>
      </c>
      <c r="Y1383" s="3" t="s">
        <v>267</v>
      </c>
      <c r="Z1383" s="3"/>
      <c r="AA1383" s="3"/>
      <c r="AC1383" s="3"/>
      <c r="AD1383" s="3"/>
      <c r="AE1383" s="58"/>
      <c r="AF1383" s="3"/>
      <c r="AG1383" s="3"/>
      <c r="AI1383" s="76"/>
      <c r="AK1383" s="3"/>
      <c r="AM1383" s="4">
        <v>0</v>
      </c>
      <c r="AO1383" s="4">
        <v>1</v>
      </c>
    </row>
    <row r="1384" spans="1:41" s="4" customFormat="1" ht="14.25" customHeight="1">
      <c r="A1384" s="4" t="s">
        <v>86</v>
      </c>
      <c r="B1384" s="58">
        <v>31270214</v>
      </c>
      <c r="C1384" s="3" t="s">
        <v>1754</v>
      </c>
      <c r="D1384" s="3" t="s">
        <v>271</v>
      </c>
      <c r="E1384" s="3">
        <v>100</v>
      </c>
      <c r="F1384" s="4">
        <v>1</v>
      </c>
      <c r="G1384" s="3">
        <v>433088</v>
      </c>
      <c r="H1384" s="3">
        <v>31544</v>
      </c>
      <c r="I1384" s="3">
        <v>5870</v>
      </c>
      <c r="J1384" s="3">
        <v>410</v>
      </c>
      <c r="K1384" s="3">
        <v>308</v>
      </c>
      <c r="L1384" s="3">
        <v>1732</v>
      </c>
      <c r="M1384" s="3">
        <v>291</v>
      </c>
      <c r="N1384" s="3">
        <v>681</v>
      </c>
      <c r="O1384" s="4">
        <v>0</v>
      </c>
      <c r="P1384" s="3"/>
      <c r="Q1384" s="3">
        <v>7331</v>
      </c>
      <c r="R1384" s="3">
        <v>7371</v>
      </c>
      <c r="S1384" s="3" t="s">
        <v>576</v>
      </c>
      <c r="T1384" s="3"/>
      <c r="U1384" s="3" t="s">
        <v>269</v>
      </c>
      <c r="V1384" s="4">
        <v>1000721</v>
      </c>
      <c r="W1384" s="3">
        <v>313000702</v>
      </c>
      <c r="X1384" s="4">
        <v>321001101</v>
      </c>
      <c r="Y1384" s="3" t="s">
        <v>267</v>
      </c>
      <c r="Z1384" s="3"/>
      <c r="AA1384" s="3"/>
      <c r="AC1384" s="3"/>
      <c r="AD1384" s="3"/>
      <c r="AE1384" s="65"/>
      <c r="AF1384" s="3"/>
      <c r="AG1384" s="3"/>
      <c r="AI1384" s="76"/>
      <c r="AK1384" s="3"/>
      <c r="AM1384" s="4">
        <v>0</v>
      </c>
      <c r="AO1384" s="4">
        <v>1</v>
      </c>
    </row>
    <row r="1385" spans="1:41" s="4" customFormat="1" ht="14.25" customHeight="1">
      <c r="A1385" s="4" t="s">
        <v>86</v>
      </c>
      <c r="B1385" s="58">
        <v>31280111</v>
      </c>
      <c r="C1385" s="3" t="s">
        <v>1755</v>
      </c>
      <c r="D1385" s="3" t="s">
        <v>614</v>
      </c>
      <c r="E1385" s="3">
        <v>100</v>
      </c>
      <c r="F1385" s="4">
        <v>1</v>
      </c>
      <c r="G1385" s="3">
        <v>468689</v>
      </c>
      <c r="H1385" s="3">
        <v>46995</v>
      </c>
      <c r="I1385" s="3">
        <v>7319</v>
      </c>
      <c r="J1385" s="3">
        <v>424</v>
      </c>
      <c r="K1385" s="3">
        <v>334</v>
      </c>
      <c r="L1385" s="3">
        <v>2412</v>
      </c>
      <c r="M1385" s="3">
        <v>191</v>
      </c>
      <c r="N1385" s="3">
        <v>506</v>
      </c>
      <c r="O1385" s="4">
        <v>0</v>
      </c>
      <c r="P1385" s="3">
        <v>48015</v>
      </c>
      <c r="Q1385" s="3">
        <v>48055</v>
      </c>
      <c r="R1385" s="3">
        <v>48035</v>
      </c>
      <c r="S1385" s="3">
        <v>48045</v>
      </c>
      <c r="T1385" s="3"/>
      <c r="U1385" s="3" t="s">
        <v>615</v>
      </c>
      <c r="V1385" s="4">
        <v>1004811</v>
      </c>
      <c r="W1385" s="3">
        <v>313004800</v>
      </c>
      <c r="X1385" s="4">
        <v>321004801</v>
      </c>
      <c r="Y1385" s="3" t="s">
        <v>319</v>
      </c>
      <c r="Z1385" s="3"/>
      <c r="AA1385" s="3"/>
      <c r="AB1385" s="4">
        <v>48</v>
      </c>
      <c r="AC1385" s="3"/>
      <c r="AD1385" s="3"/>
      <c r="AE1385" s="58" t="s">
        <v>898</v>
      </c>
      <c r="AF1385" s="3">
        <v>48045</v>
      </c>
      <c r="AG1385" s="3"/>
      <c r="AI1385" s="76"/>
      <c r="AK1385" s="3"/>
      <c r="AM1385" s="4">
        <v>3</v>
      </c>
      <c r="AO1385" s="4">
        <v>1</v>
      </c>
    </row>
    <row r="1386" spans="1:41" s="4" customFormat="1" ht="14.25" customHeight="1">
      <c r="A1386" s="4" t="s">
        <v>86</v>
      </c>
      <c r="B1386" s="58">
        <v>31280112</v>
      </c>
      <c r="C1386" s="3" t="s">
        <v>1756</v>
      </c>
      <c r="D1386" s="3" t="s">
        <v>228</v>
      </c>
      <c r="E1386" s="3">
        <v>100</v>
      </c>
      <c r="F1386" s="4">
        <v>1</v>
      </c>
      <c r="G1386" s="3">
        <v>457568</v>
      </c>
      <c r="H1386" s="3">
        <v>41351</v>
      </c>
      <c r="I1386" s="3">
        <v>7538</v>
      </c>
      <c r="J1386" s="3">
        <v>377</v>
      </c>
      <c r="K1386" s="3">
        <v>290</v>
      </c>
      <c r="L1386" s="3">
        <v>2052</v>
      </c>
      <c r="M1386" s="3">
        <v>301</v>
      </c>
      <c r="N1386" s="3">
        <v>551</v>
      </c>
      <c r="O1386" s="4">
        <v>0</v>
      </c>
      <c r="P1386" s="3">
        <v>18015</v>
      </c>
      <c r="Q1386" s="3">
        <v>18075</v>
      </c>
      <c r="R1386" s="3">
        <v>18085</v>
      </c>
      <c r="S1386" s="3" t="s">
        <v>576</v>
      </c>
      <c r="T1386" s="3"/>
      <c r="U1386" s="3" t="s">
        <v>618</v>
      </c>
      <c r="V1386" s="4">
        <v>1001811</v>
      </c>
      <c r="W1386" s="3" t="s">
        <v>230</v>
      </c>
      <c r="X1386" s="4" t="s">
        <v>619</v>
      </c>
      <c r="Y1386" s="3" t="s">
        <v>293</v>
      </c>
      <c r="Z1386" s="3"/>
      <c r="AA1386" s="3"/>
      <c r="AB1386" s="4">
        <v>18</v>
      </c>
      <c r="AC1386" s="3"/>
      <c r="AD1386" s="3"/>
      <c r="AE1386" s="58"/>
      <c r="AF1386" s="3"/>
      <c r="AG1386" s="3"/>
      <c r="AI1386" s="76"/>
      <c r="AK1386" s="3"/>
      <c r="AM1386" s="4">
        <v>1</v>
      </c>
      <c r="AO1386" s="4">
        <v>1</v>
      </c>
    </row>
    <row r="1387" spans="1:41" s="4" customFormat="1" ht="14.25" customHeight="1">
      <c r="A1387" s="4" t="s">
        <v>86</v>
      </c>
      <c r="B1387" s="58">
        <v>31280113</v>
      </c>
      <c r="C1387" s="3" t="s">
        <v>1757</v>
      </c>
      <c r="D1387" s="3" t="s">
        <v>225</v>
      </c>
      <c r="E1387" s="3">
        <v>100</v>
      </c>
      <c r="F1387" s="4">
        <v>1</v>
      </c>
      <c r="G1387" s="3">
        <v>535511</v>
      </c>
      <c r="H1387" s="3">
        <v>42409</v>
      </c>
      <c r="I1387" s="3">
        <v>8581</v>
      </c>
      <c r="J1387" s="3">
        <v>379</v>
      </c>
      <c r="K1387" s="3">
        <v>310</v>
      </c>
      <c r="L1387" s="3">
        <v>2292</v>
      </c>
      <c r="M1387" s="3">
        <v>191</v>
      </c>
      <c r="N1387" s="3">
        <v>576</v>
      </c>
      <c r="O1387" s="4">
        <v>0</v>
      </c>
      <c r="P1387" s="3">
        <v>7015</v>
      </c>
      <c r="Q1387" s="3">
        <v>7025</v>
      </c>
      <c r="R1387" s="3">
        <v>7035</v>
      </c>
      <c r="S1387" s="3" t="s">
        <v>576</v>
      </c>
      <c r="T1387" s="3"/>
      <c r="U1387" t="s">
        <v>577</v>
      </c>
      <c r="V1387" s="4">
        <v>1000711</v>
      </c>
      <c r="W1387" s="3" t="s">
        <v>227</v>
      </c>
      <c r="X1387" s="4" t="s">
        <v>578</v>
      </c>
      <c r="Y1387" s="3" t="s">
        <v>280</v>
      </c>
      <c r="Z1387" s="3"/>
      <c r="AA1387" s="3"/>
      <c r="AB1387" s="4">
        <v>7</v>
      </c>
      <c r="AC1387" s="3"/>
      <c r="AD1387" s="3"/>
      <c r="AE1387" s="58"/>
      <c r="AF1387" s="3"/>
      <c r="AG1387" s="3"/>
      <c r="AI1387" s="76"/>
      <c r="AK1387" s="3"/>
      <c r="AM1387" s="4">
        <v>1</v>
      </c>
      <c r="AO1387" s="4">
        <v>1</v>
      </c>
    </row>
    <row r="1388" spans="1:41" s="4" customFormat="1" ht="14.25" customHeight="1">
      <c r="A1388" s="4" t="s">
        <v>86</v>
      </c>
      <c r="B1388" s="58">
        <v>31280114</v>
      </c>
      <c r="C1388" s="3" t="s">
        <v>1758</v>
      </c>
      <c r="D1388" s="3" t="s">
        <v>207</v>
      </c>
      <c r="E1388" s="3">
        <v>100</v>
      </c>
      <c r="F1388" s="4">
        <v>1</v>
      </c>
      <c r="G1388" s="3">
        <v>485169</v>
      </c>
      <c r="H1388" s="3">
        <v>46995</v>
      </c>
      <c r="I1388" s="3">
        <v>6687</v>
      </c>
      <c r="J1388" s="3">
        <v>385</v>
      </c>
      <c r="K1388" s="3">
        <v>340</v>
      </c>
      <c r="L1388" s="3">
        <v>2362</v>
      </c>
      <c r="M1388" s="3">
        <v>266</v>
      </c>
      <c r="N1388" s="3">
        <v>516</v>
      </c>
      <c r="O1388" s="4">
        <v>0</v>
      </c>
      <c r="P1388" s="3">
        <v>6015</v>
      </c>
      <c r="Q1388" s="3">
        <v>6055</v>
      </c>
      <c r="R1388" s="3">
        <v>6035</v>
      </c>
      <c r="S1388" s="3" t="s">
        <v>576</v>
      </c>
      <c r="T1388" s="3"/>
      <c r="U1388" s="3" t="s">
        <v>455</v>
      </c>
      <c r="V1388" s="4">
        <v>1000611</v>
      </c>
      <c r="W1388" s="3" t="s">
        <v>209</v>
      </c>
      <c r="X1388" s="4" t="s">
        <v>544</v>
      </c>
      <c r="Y1388" s="3" t="s">
        <v>279</v>
      </c>
      <c r="Z1388" s="3"/>
      <c r="AA1388" s="3"/>
      <c r="AB1388" s="4">
        <v>6</v>
      </c>
      <c r="AC1388" s="3"/>
      <c r="AD1388" s="3"/>
      <c r="AE1388" s="58"/>
      <c r="AF1388" s="3"/>
      <c r="AG1388" s="3"/>
      <c r="AI1388" s="76"/>
      <c r="AK1388" s="3"/>
      <c r="AM1388" s="4">
        <v>3</v>
      </c>
      <c r="AO1388" s="4">
        <v>1</v>
      </c>
    </row>
    <row r="1389" spans="1:41" s="4" customFormat="1" ht="14.25" customHeight="1">
      <c r="A1389" s="3" t="s">
        <v>86</v>
      </c>
      <c r="B1389" s="58">
        <v>31280115</v>
      </c>
      <c r="C1389" s="61" t="s">
        <v>1759</v>
      </c>
      <c r="D1389" s="3" t="s">
        <v>184</v>
      </c>
      <c r="E1389" s="3">
        <v>100</v>
      </c>
      <c r="F1389" s="3">
        <v>1</v>
      </c>
      <c r="G1389" s="3">
        <v>425882</v>
      </c>
      <c r="H1389" s="3">
        <v>29077</v>
      </c>
      <c r="I1389" s="3">
        <v>9028</v>
      </c>
      <c r="J1389" s="3">
        <v>404</v>
      </c>
      <c r="K1389" s="3">
        <v>290</v>
      </c>
      <c r="L1389" s="3">
        <v>2012</v>
      </c>
      <c r="M1389" s="3">
        <v>191</v>
      </c>
      <c r="N1389" s="3">
        <v>671</v>
      </c>
      <c r="O1389" s="4">
        <v>0</v>
      </c>
      <c r="P1389" s="3">
        <v>16015</v>
      </c>
      <c r="Q1389" s="3">
        <v>16025</v>
      </c>
      <c r="R1389" s="3">
        <v>16035</v>
      </c>
      <c r="S1389" s="3" t="s">
        <v>576</v>
      </c>
      <c r="T1389" s="3"/>
      <c r="U1389" s="3" t="s">
        <v>438</v>
      </c>
      <c r="V1389" s="3">
        <v>1001611</v>
      </c>
      <c r="W1389" s="3" t="s">
        <v>186</v>
      </c>
      <c r="X1389" s="3" t="s">
        <v>439</v>
      </c>
      <c r="Y1389" s="3" t="s">
        <v>291</v>
      </c>
      <c r="Z1389" s="3"/>
      <c r="AA1389" s="3"/>
      <c r="AB1389" s="3">
        <v>16</v>
      </c>
      <c r="AE1389" s="72"/>
      <c r="AF1389" s="72"/>
      <c r="AI1389" s="76"/>
      <c r="AK1389" s="3"/>
      <c r="AM1389" s="4">
        <v>1</v>
      </c>
      <c r="AO1389" s="4">
        <v>1</v>
      </c>
    </row>
    <row r="1390" spans="1:41" s="4" customFormat="1" ht="14.25" customHeight="1">
      <c r="A1390" s="4" t="s">
        <v>86</v>
      </c>
      <c r="B1390" s="58">
        <v>31280116</v>
      </c>
      <c r="C1390" s="3" t="s">
        <v>1760</v>
      </c>
      <c r="D1390" s="3" t="s">
        <v>95</v>
      </c>
      <c r="E1390" s="3">
        <v>100</v>
      </c>
      <c r="F1390" s="4">
        <v>1</v>
      </c>
      <c r="G1390" s="3">
        <v>457987</v>
      </c>
      <c r="H1390" s="3">
        <v>36550</v>
      </c>
      <c r="I1390" s="3">
        <v>7538</v>
      </c>
      <c r="J1390" s="3">
        <v>398</v>
      </c>
      <c r="K1390" s="3">
        <v>244</v>
      </c>
      <c r="L1390" s="3">
        <v>2212</v>
      </c>
      <c r="M1390" s="3">
        <v>261</v>
      </c>
      <c r="N1390" s="3">
        <v>541</v>
      </c>
      <c r="O1390" s="4">
        <v>0</v>
      </c>
      <c r="P1390" s="3">
        <v>40015</v>
      </c>
      <c r="Q1390" s="3">
        <v>40075</v>
      </c>
      <c r="R1390" s="3">
        <v>40065</v>
      </c>
      <c r="S1390" s="3" t="s">
        <v>576</v>
      </c>
      <c r="T1390" s="3"/>
      <c r="U1390" s="3" t="s">
        <v>623</v>
      </c>
      <c r="V1390" s="4">
        <v>1004011</v>
      </c>
      <c r="W1390" s="3">
        <v>313004000</v>
      </c>
      <c r="X1390" s="4">
        <v>321004001</v>
      </c>
      <c r="Y1390" s="3" t="s">
        <v>318</v>
      </c>
      <c r="Z1390" s="3"/>
      <c r="AA1390" s="3"/>
      <c r="AB1390" s="4">
        <v>40</v>
      </c>
      <c r="AC1390" s="3"/>
      <c r="AD1390" s="3"/>
      <c r="AE1390" s="65"/>
      <c r="AF1390" s="3"/>
      <c r="AG1390" s="3"/>
      <c r="AI1390" s="76"/>
      <c r="AK1390" s="3"/>
      <c r="AM1390" s="4">
        <v>4</v>
      </c>
      <c r="AO1390" s="4">
        <v>1</v>
      </c>
    </row>
    <row r="1391" spans="1:41" s="4" customFormat="1" ht="14.25" customHeight="1">
      <c r="A1391" s="4" t="s">
        <v>86</v>
      </c>
      <c r="B1391" s="58">
        <v>31280211</v>
      </c>
      <c r="C1391" s="3" t="s">
        <v>1761</v>
      </c>
      <c r="D1391" s="3" t="s">
        <v>207</v>
      </c>
      <c r="E1391" s="3">
        <v>100</v>
      </c>
      <c r="F1391" s="4">
        <v>1</v>
      </c>
      <c r="G1391" s="3">
        <v>575433</v>
      </c>
      <c r="H1391" s="3">
        <v>50994</v>
      </c>
      <c r="I1391" s="3">
        <v>6687</v>
      </c>
      <c r="J1391" s="3">
        <v>385</v>
      </c>
      <c r="K1391" s="3">
        <v>340</v>
      </c>
      <c r="L1391" s="3">
        <v>2362</v>
      </c>
      <c r="M1391" s="3">
        <v>266</v>
      </c>
      <c r="N1391" s="3">
        <v>516</v>
      </c>
      <c r="O1391" s="4">
        <v>0</v>
      </c>
      <c r="P1391" s="3">
        <v>6015</v>
      </c>
      <c r="Q1391" s="3">
        <v>6055</v>
      </c>
      <c r="R1391" s="3">
        <v>6035</v>
      </c>
      <c r="S1391" s="3">
        <v>6045</v>
      </c>
      <c r="T1391" s="3"/>
      <c r="U1391" s="3" t="s">
        <v>543</v>
      </c>
      <c r="V1391" s="4">
        <v>1000611</v>
      </c>
      <c r="W1391" s="3" t="s">
        <v>209</v>
      </c>
      <c r="X1391" s="4" t="s">
        <v>544</v>
      </c>
      <c r="Y1391" s="3" t="s">
        <v>279</v>
      </c>
      <c r="Z1391" s="3"/>
      <c r="AA1391" s="3"/>
      <c r="AB1391" s="4">
        <v>6</v>
      </c>
      <c r="AC1391" s="3"/>
      <c r="AD1391" s="3"/>
      <c r="AE1391" s="65" t="s">
        <v>1656</v>
      </c>
      <c r="AF1391" s="3">
        <v>6045</v>
      </c>
      <c r="AG1391" s="3"/>
      <c r="AI1391" s="76"/>
      <c r="AK1391" s="3"/>
      <c r="AM1391" s="4">
        <v>3</v>
      </c>
      <c r="AO1391" s="4">
        <v>1</v>
      </c>
    </row>
    <row r="1392" spans="1:41" s="4" customFormat="1" ht="14.25" customHeight="1">
      <c r="A1392" s="4" t="s">
        <v>86</v>
      </c>
      <c r="B1392" s="58">
        <v>31280212</v>
      </c>
      <c r="C1392" s="3" t="s">
        <v>1762</v>
      </c>
      <c r="D1392" s="3" t="s">
        <v>159</v>
      </c>
      <c r="E1392" s="3">
        <v>100</v>
      </c>
      <c r="F1392" s="4">
        <v>1</v>
      </c>
      <c r="G1392" s="3">
        <v>446570</v>
      </c>
      <c r="H1392" s="3">
        <v>48558</v>
      </c>
      <c r="I1392" s="3">
        <v>7538</v>
      </c>
      <c r="J1392" s="3">
        <v>454</v>
      </c>
      <c r="K1392" s="3">
        <v>290</v>
      </c>
      <c r="L1392" s="3">
        <v>2212</v>
      </c>
      <c r="M1392" s="3">
        <v>271</v>
      </c>
      <c r="N1392" s="3">
        <v>561</v>
      </c>
      <c r="O1392" s="4">
        <v>0</v>
      </c>
      <c r="P1392" s="3">
        <v>12015</v>
      </c>
      <c r="Q1392" s="3">
        <v>12025</v>
      </c>
      <c r="R1392" s="3">
        <v>12035</v>
      </c>
      <c r="S1392" s="3" t="s">
        <v>576</v>
      </c>
      <c r="T1392" s="3"/>
      <c r="U1392" s="3" t="s">
        <v>547</v>
      </c>
      <c r="V1392" s="4">
        <v>1001211</v>
      </c>
      <c r="W1392" s="3" t="s">
        <v>161</v>
      </c>
      <c r="X1392" s="4" t="s">
        <v>548</v>
      </c>
      <c r="Y1392" s="3" t="s">
        <v>286</v>
      </c>
      <c r="Z1392" s="3"/>
      <c r="AA1392" s="3"/>
      <c r="AB1392" s="4">
        <v>12</v>
      </c>
      <c r="AC1392" s="3"/>
      <c r="AD1392" s="3"/>
      <c r="AE1392" s="65" t="s">
        <v>1296</v>
      </c>
      <c r="AF1392" s="3"/>
      <c r="AG1392" s="3"/>
      <c r="AI1392" s="76"/>
      <c r="AK1392" s="3"/>
      <c r="AM1392" s="4">
        <v>3</v>
      </c>
      <c r="AO1392" s="4">
        <v>1</v>
      </c>
    </row>
    <row r="1393" spans="1:41" s="4" customFormat="1" ht="14.25" customHeight="1">
      <c r="A1393" s="4" t="s">
        <v>86</v>
      </c>
      <c r="B1393" s="58">
        <v>31290111</v>
      </c>
      <c r="C1393" s="3" t="s">
        <v>1763</v>
      </c>
      <c r="D1393" s="3" t="s">
        <v>147</v>
      </c>
      <c r="E1393" s="3">
        <v>100</v>
      </c>
      <c r="F1393" s="4">
        <v>1</v>
      </c>
      <c r="G1393" s="3">
        <v>438871</v>
      </c>
      <c r="H1393" s="3">
        <v>50971</v>
      </c>
      <c r="I1393" s="3">
        <v>8581</v>
      </c>
      <c r="J1393" s="3">
        <v>371</v>
      </c>
      <c r="K1393" s="3">
        <v>340</v>
      </c>
      <c r="L1393" s="3">
        <v>2162</v>
      </c>
      <c r="M1393" s="3">
        <v>191</v>
      </c>
      <c r="N1393" s="3">
        <v>581</v>
      </c>
      <c r="O1393" s="4">
        <v>0</v>
      </c>
      <c r="P1393" s="3">
        <v>3015</v>
      </c>
      <c r="Q1393" s="3">
        <v>3025</v>
      </c>
      <c r="R1393" s="3">
        <v>3035</v>
      </c>
      <c r="S1393" s="3" t="s">
        <v>576</v>
      </c>
      <c r="T1393" s="3"/>
      <c r="U1393" s="3" t="s">
        <v>605</v>
      </c>
      <c r="V1393" s="4">
        <v>1000311</v>
      </c>
      <c r="W1393" s="3" t="s">
        <v>149</v>
      </c>
      <c r="X1393" s="4" t="s">
        <v>606</v>
      </c>
      <c r="Y1393" s="3" t="s">
        <v>275</v>
      </c>
      <c r="Z1393" s="3"/>
      <c r="AA1393" s="3"/>
      <c r="AB1393" s="4">
        <v>3</v>
      </c>
      <c r="AC1393" s="3"/>
      <c r="AD1393" s="3"/>
      <c r="AE1393" s="65" t="s">
        <v>1298</v>
      </c>
      <c r="AF1393" s="3">
        <v>3045</v>
      </c>
      <c r="AG1393" s="3"/>
      <c r="AI1393" s="76"/>
      <c r="AK1393" s="3"/>
      <c r="AM1393" s="4">
        <v>2</v>
      </c>
      <c r="AO1393" s="4">
        <v>1</v>
      </c>
    </row>
    <row r="1394" spans="1:41" s="4" customFormat="1" ht="14.25" customHeight="1">
      <c r="A1394" s="4" t="s">
        <v>86</v>
      </c>
      <c r="B1394" s="58">
        <v>31290112</v>
      </c>
      <c r="C1394" s="61" t="s">
        <v>1764</v>
      </c>
      <c r="D1394" s="3" t="s">
        <v>165</v>
      </c>
      <c r="E1394" s="3">
        <v>100</v>
      </c>
      <c r="F1394" s="4">
        <v>1</v>
      </c>
      <c r="G1394" s="3">
        <v>412799</v>
      </c>
      <c r="H1394" s="3">
        <v>43392</v>
      </c>
      <c r="I1394" s="3">
        <v>6907</v>
      </c>
      <c r="J1394" s="3">
        <v>373</v>
      </c>
      <c r="K1394" s="3">
        <v>314</v>
      </c>
      <c r="L1394" s="3">
        <v>2032</v>
      </c>
      <c r="M1394" s="3">
        <v>271</v>
      </c>
      <c r="N1394" s="3">
        <v>546</v>
      </c>
      <c r="O1394" s="4">
        <v>0</v>
      </c>
      <c r="P1394" s="3">
        <v>14015</v>
      </c>
      <c r="Q1394" s="3">
        <v>14025</v>
      </c>
      <c r="R1394" s="3">
        <v>14035</v>
      </c>
      <c r="S1394" s="3" t="s">
        <v>576</v>
      </c>
      <c r="T1394" s="3"/>
      <c r="U1394" s="3" t="s">
        <v>486</v>
      </c>
      <c r="V1394" s="4">
        <v>1001411</v>
      </c>
      <c r="W1394" s="3" t="s">
        <v>167</v>
      </c>
      <c r="X1394" s="4" t="s">
        <v>487</v>
      </c>
      <c r="Y1394" s="3" t="s">
        <v>288</v>
      </c>
      <c r="Z1394" s="3"/>
      <c r="AA1394" s="3"/>
      <c r="AB1394" s="4">
        <v>14</v>
      </c>
      <c r="AC1394" s="3"/>
      <c r="AD1394" s="3"/>
      <c r="AE1394" s="65"/>
      <c r="AF1394" s="3"/>
      <c r="AG1394" s="3"/>
      <c r="AI1394" s="76"/>
      <c r="AK1394" s="3"/>
      <c r="AM1394" s="4">
        <v>2</v>
      </c>
      <c r="AO1394" s="4">
        <v>1</v>
      </c>
    </row>
    <row r="1395" spans="1:41" s="4" customFormat="1" ht="14.25" customHeight="1">
      <c r="A1395" s="4" t="s">
        <v>86</v>
      </c>
      <c r="B1395" s="58">
        <v>31290113</v>
      </c>
      <c r="C1395" s="3" t="s">
        <v>1765</v>
      </c>
      <c r="D1395" s="3" t="s">
        <v>187</v>
      </c>
      <c r="E1395" s="3">
        <v>100</v>
      </c>
      <c r="F1395" s="4">
        <v>1</v>
      </c>
      <c r="G1395" s="3">
        <v>428998</v>
      </c>
      <c r="H1395" s="3">
        <v>45130</v>
      </c>
      <c r="I1395" s="3">
        <v>7538</v>
      </c>
      <c r="J1395" s="3">
        <v>372</v>
      </c>
      <c r="K1395" s="3">
        <v>280</v>
      </c>
      <c r="L1395" s="3">
        <v>2072</v>
      </c>
      <c r="M1395" s="3">
        <v>231</v>
      </c>
      <c r="N1395" s="3">
        <v>541</v>
      </c>
      <c r="O1395" s="4">
        <v>0</v>
      </c>
      <c r="P1395" s="3">
        <v>21015</v>
      </c>
      <c r="Q1395" s="3">
        <v>21025</v>
      </c>
      <c r="R1395" s="3">
        <v>21035</v>
      </c>
      <c r="S1395" s="3" t="s">
        <v>576</v>
      </c>
      <c r="T1395" s="3"/>
      <c r="U1395" s="3" t="s">
        <v>455</v>
      </c>
      <c r="V1395" s="4">
        <v>1002111</v>
      </c>
      <c r="W1395" s="3">
        <v>313002100</v>
      </c>
      <c r="X1395" s="4">
        <v>321002101</v>
      </c>
      <c r="Y1395" s="3" t="s">
        <v>288</v>
      </c>
      <c r="Z1395" s="3"/>
      <c r="AA1395" s="3"/>
      <c r="AB1395" s="4">
        <v>21</v>
      </c>
      <c r="AC1395" s="3"/>
      <c r="AD1395" s="3"/>
      <c r="AE1395" s="58"/>
      <c r="AF1395" s="3"/>
      <c r="AG1395" s="3"/>
      <c r="AI1395" s="76"/>
      <c r="AK1395" s="3"/>
      <c r="AM1395" s="4">
        <v>2</v>
      </c>
      <c r="AO1395" s="4">
        <v>1</v>
      </c>
    </row>
    <row r="1396" spans="1:41" s="4" customFormat="1" ht="14.25" customHeight="1">
      <c r="A1396" s="4" t="s">
        <v>86</v>
      </c>
      <c r="B1396" s="58">
        <v>31290114</v>
      </c>
      <c r="C1396" s="3" t="s">
        <v>1766</v>
      </c>
      <c r="D1396" s="3" t="s">
        <v>243</v>
      </c>
      <c r="E1396" s="3">
        <v>100</v>
      </c>
      <c r="F1396" s="4">
        <v>1</v>
      </c>
      <c r="G1396" s="3">
        <v>403348</v>
      </c>
      <c r="H1396" s="3">
        <v>22958</v>
      </c>
      <c r="I1396" s="3">
        <v>8843</v>
      </c>
      <c r="J1396" s="3">
        <v>381</v>
      </c>
      <c r="K1396" s="3">
        <v>238</v>
      </c>
      <c r="L1396" s="3">
        <v>1902</v>
      </c>
      <c r="M1396" s="3">
        <v>191</v>
      </c>
      <c r="N1396" s="3">
        <v>636</v>
      </c>
      <c r="O1396" s="4">
        <v>0</v>
      </c>
      <c r="P1396" s="3">
        <v>33015</v>
      </c>
      <c r="Q1396" s="3">
        <v>33065</v>
      </c>
      <c r="R1396" s="3">
        <v>33075</v>
      </c>
      <c r="S1396" s="3" t="s">
        <v>576</v>
      </c>
      <c r="T1396" s="3"/>
      <c r="U1396" s="3" t="s">
        <v>448</v>
      </c>
      <c r="V1396" s="4">
        <v>1003311</v>
      </c>
      <c r="W1396" s="3" t="s">
        <v>245</v>
      </c>
      <c r="X1396" s="4" t="s">
        <v>523</v>
      </c>
      <c r="Y1396" s="3" t="s">
        <v>309</v>
      </c>
      <c r="Z1396" s="3"/>
      <c r="AA1396" s="3"/>
      <c r="AB1396" s="4">
        <v>33</v>
      </c>
      <c r="AC1396" s="3"/>
      <c r="AD1396" s="3"/>
      <c r="AE1396" s="58"/>
      <c r="AF1396" s="3"/>
      <c r="AG1396" s="3"/>
      <c r="AI1396" s="76"/>
      <c r="AK1396" s="3"/>
      <c r="AM1396" s="4">
        <v>1</v>
      </c>
      <c r="AO1396" s="4">
        <v>1</v>
      </c>
    </row>
    <row r="1397" spans="1:41" s="4" customFormat="1" ht="14.25" customHeight="1">
      <c r="A1397" s="4" t="s">
        <v>86</v>
      </c>
      <c r="B1397" s="58">
        <v>31290115</v>
      </c>
      <c r="C1397" s="3" t="s">
        <v>1767</v>
      </c>
      <c r="D1397" s="3" t="s">
        <v>225</v>
      </c>
      <c r="E1397" s="3">
        <v>100</v>
      </c>
      <c r="F1397" s="4">
        <v>1</v>
      </c>
      <c r="G1397" s="3">
        <v>540492</v>
      </c>
      <c r="H1397" s="3">
        <v>42770</v>
      </c>
      <c r="I1397" s="3">
        <v>8581</v>
      </c>
      <c r="J1397" s="3">
        <v>379</v>
      </c>
      <c r="K1397" s="3">
        <v>310</v>
      </c>
      <c r="L1397" s="3">
        <v>2292</v>
      </c>
      <c r="M1397" s="3">
        <v>191</v>
      </c>
      <c r="N1397" s="3">
        <v>576</v>
      </c>
      <c r="O1397" s="4">
        <v>0</v>
      </c>
      <c r="P1397" s="3">
        <v>7015</v>
      </c>
      <c r="Q1397" s="3">
        <v>7025</v>
      </c>
      <c r="R1397" s="3">
        <v>7035</v>
      </c>
      <c r="S1397" s="3" t="s">
        <v>576</v>
      </c>
      <c r="T1397" s="3"/>
      <c r="U1397" t="s">
        <v>577</v>
      </c>
      <c r="V1397" s="4">
        <v>1000711</v>
      </c>
      <c r="W1397" s="3" t="s">
        <v>227</v>
      </c>
      <c r="X1397" s="4" t="s">
        <v>578</v>
      </c>
      <c r="Y1397" s="3" t="s">
        <v>280</v>
      </c>
      <c r="Z1397" s="3"/>
      <c r="AA1397" s="3"/>
      <c r="AB1397" s="4">
        <v>7</v>
      </c>
      <c r="AC1397" s="3"/>
      <c r="AD1397" s="3"/>
      <c r="AE1397" s="58"/>
      <c r="AF1397" s="3"/>
      <c r="AG1397" s="3"/>
      <c r="AI1397" s="76"/>
      <c r="AK1397" s="3"/>
      <c r="AM1397" s="4">
        <v>1</v>
      </c>
      <c r="AO1397" s="4">
        <v>1</v>
      </c>
    </row>
    <row r="1398" spans="1:41" s="4" customFormat="1" ht="14.25" customHeight="1">
      <c r="A1398" s="3" t="s">
        <v>86</v>
      </c>
      <c r="B1398" s="58">
        <v>31290116</v>
      </c>
      <c r="C1398" s="61" t="s">
        <v>1768</v>
      </c>
      <c r="D1398" s="3" t="s">
        <v>173</v>
      </c>
      <c r="E1398" s="3">
        <v>100</v>
      </c>
      <c r="F1398" s="3">
        <v>1</v>
      </c>
      <c r="G1398" s="3">
        <v>479298</v>
      </c>
      <c r="H1398" s="3">
        <v>33072</v>
      </c>
      <c r="I1398" s="3">
        <v>8757</v>
      </c>
      <c r="J1398" s="3">
        <v>350</v>
      </c>
      <c r="K1398" s="3">
        <v>290</v>
      </c>
      <c r="L1398" s="3">
        <v>2212</v>
      </c>
      <c r="M1398" s="3">
        <v>191</v>
      </c>
      <c r="N1398" s="3">
        <v>551</v>
      </c>
      <c r="O1398" s="4">
        <v>0</v>
      </c>
      <c r="P1398" s="3">
        <v>19015</v>
      </c>
      <c r="Q1398" s="3">
        <v>19025</v>
      </c>
      <c r="R1398" s="3">
        <v>19035</v>
      </c>
      <c r="S1398" s="3" t="s">
        <v>576</v>
      </c>
      <c r="T1398" s="3"/>
      <c r="U1398" s="3" t="s">
        <v>441</v>
      </c>
      <c r="V1398" s="3">
        <v>1001911</v>
      </c>
      <c r="W1398" s="3" t="s">
        <v>175</v>
      </c>
      <c r="X1398" s="3" t="s">
        <v>442</v>
      </c>
      <c r="Y1398" s="3" t="s">
        <v>294</v>
      </c>
      <c r="Z1398" s="3"/>
      <c r="AA1398" s="3"/>
      <c r="AB1398" s="3">
        <v>19</v>
      </c>
      <c r="AE1398" s="72"/>
      <c r="AF1398" s="72"/>
      <c r="AI1398" s="76"/>
      <c r="AK1398" s="3"/>
      <c r="AM1398" s="4">
        <v>1</v>
      </c>
      <c r="AO1398" s="4">
        <v>1</v>
      </c>
    </row>
    <row r="1399" spans="1:41" s="4" customFormat="1" ht="14.25" customHeight="1">
      <c r="A1399" s="4" t="s">
        <v>86</v>
      </c>
      <c r="B1399" s="65">
        <v>31290211</v>
      </c>
      <c r="C1399" s="3" t="s">
        <v>1769</v>
      </c>
      <c r="D1399" s="3" t="s">
        <v>178</v>
      </c>
      <c r="E1399" s="3">
        <v>100</v>
      </c>
      <c r="F1399" s="4">
        <v>1</v>
      </c>
      <c r="G1399" s="3">
        <v>618298</v>
      </c>
      <c r="H1399" s="3">
        <v>50261</v>
      </c>
      <c r="I1399" s="3">
        <v>9212</v>
      </c>
      <c r="J1399" s="3">
        <v>367</v>
      </c>
      <c r="K1399" s="3">
        <v>328</v>
      </c>
      <c r="L1399" s="3">
        <v>2112</v>
      </c>
      <c r="M1399" s="3">
        <v>326</v>
      </c>
      <c r="N1399" s="3">
        <v>571</v>
      </c>
      <c r="O1399" s="4">
        <v>0</v>
      </c>
      <c r="P1399" s="3">
        <v>4015</v>
      </c>
      <c r="Q1399" s="3">
        <v>4025</v>
      </c>
      <c r="R1399" s="3">
        <v>4035</v>
      </c>
      <c r="S1399" s="3">
        <v>4045</v>
      </c>
      <c r="T1399" s="3"/>
      <c r="U1399" s="3" t="s">
        <v>535</v>
      </c>
      <c r="V1399" s="4">
        <v>1000411</v>
      </c>
      <c r="W1399" s="3" t="s">
        <v>180</v>
      </c>
      <c r="X1399" s="4" t="s">
        <v>536</v>
      </c>
      <c r="Y1399" s="3" t="s">
        <v>276</v>
      </c>
      <c r="Z1399" s="3"/>
      <c r="AA1399" s="3"/>
      <c r="AB1399" s="4">
        <v>4</v>
      </c>
      <c r="AC1399" s="3"/>
      <c r="AD1399" s="3"/>
      <c r="AE1399" s="65" t="s">
        <v>1011</v>
      </c>
      <c r="AF1399" s="3">
        <v>4045</v>
      </c>
      <c r="AG1399" s="3"/>
      <c r="AI1399" s="76"/>
      <c r="AK1399" s="3"/>
      <c r="AM1399" s="4">
        <v>4</v>
      </c>
      <c r="AO1399" s="4">
        <v>1</v>
      </c>
    </row>
    <row r="1400" spans="1:41" s="4" customFormat="1" ht="14.25" customHeight="1">
      <c r="A1400" s="4" t="s">
        <v>86</v>
      </c>
      <c r="B1400" s="58">
        <v>31290212</v>
      </c>
      <c r="C1400" s="3" t="s">
        <v>1770</v>
      </c>
      <c r="D1400" s="3" t="s">
        <v>201</v>
      </c>
      <c r="E1400" s="3">
        <v>100</v>
      </c>
      <c r="F1400" s="4">
        <v>1</v>
      </c>
      <c r="G1400" s="3">
        <v>469461</v>
      </c>
      <c r="H1400" s="3">
        <v>28430</v>
      </c>
      <c r="I1400" s="3">
        <v>8397</v>
      </c>
      <c r="J1400" s="3">
        <v>361</v>
      </c>
      <c r="K1400" s="3">
        <v>226</v>
      </c>
      <c r="L1400" s="3">
        <v>2092</v>
      </c>
      <c r="M1400" s="3">
        <v>191</v>
      </c>
      <c r="N1400" s="3">
        <v>651</v>
      </c>
      <c r="O1400" s="4">
        <v>0</v>
      </c>
      <c r="P1400" s="3">
        <v>41015</v>
      </c>
      <c r="Q1400" s="3">
        <v>41025</v>
      </c>
      <c r="R1400" s="3">
        <v>41431</v>
      </c>
      <c r="S1400" s="3" t="s">
        <v>576</v>
      </c>
      <c r="T1400" s="3"/>
      <c r="U1400" s="61" t="s">
        <v>582</v>
      </c>
      <c r="V1400" s="4">
        <v>1004111</v>
      </c>
      <c r="W1400" s="3" t="s">
        <v>203</v>
      </c>
      <c r="X1400" s="4" t="s">
        <v>482</v>
      </c>
      <c r="Y1400" s="3" t="s">
        <v>319</v>
      </c>
      <c r="Z1400" s="3"/>
      <c r="AA1400" s="3"/>
      <c r="AB1400" s="4">
        <v>41</v>
      </c>
      <c r="AC1400" s="3"/>
      <c r="AD1400" s="3"/>
      <c r="AE1400" s="58"/>
      <c r="AF1400" s="3"/>
      <c r="AG1400" s="3"/>
      <c r="AI1400" s="76"/>
      <c r="AK1400" s="3"/>
      <c r="AM1400" s="4">
        <v>1</v>
      </c>
      <c r="AO1400" s="4">
        <v>1</v>
      </c>
    </row>
    <row r="1401" spans="1:41" s="4" customFormat="1" ht="14.25" customHeight="1">
      <c r="A1401" s="4" t="s">
        <v>86</v>
      </c>
      <c r="B1401" s="58">
        <v>31290213</v>
      </c>
      <c r="C1401" s="3" t="s">
        <v>1771</v>
      </c>
      <c r="D1401" s="3" t="s">
        <v>95</v>
      </c>
      <c r="E1401" s="3">
        <v>100</v>
      </c>
      <c r="F1401" s="4">
        <v>1</v>
      </c>
      <c r="G1401" s="3">
        <v>504851</v>
      </c>
      <c r="H1401" s="3">
        <v>39972</v>
      </c>
      <c r="I1401" s="3">
        <v>7538</v>
      </c>
      <c r="J1401" s="3">
        <v>398</v>
      </c>
      <c r="K1401" s="3">
        <v>244</v>
      </c>
      <c r="L1401" s="3">
        <v>2212</v>
      </c>
      <c r="M1401" s="3">
        <v>261</v>
      </c>
      <c r="N1401" s="3">
        <v>541</v>
      </c>
      <c r="O1401" s="4">
        <v>0</v>
      </c>
      <c r="P1401" s="3">
        <v>40015</v>
      </c>
      <c r="Q1401" s="3">
        <v>40075</v>
      </c>
      <c r="R1401" s="3">
        <v>40065</v>
      </c>
      <c r="S1401" s="3" t="s">
        <v>576</v>
      </c>
      <c r="T1401" s="3"/>
      <c r="U1401" s="3" t="s">
        <v>623</v>
      </c>
      <c r="V1401" s="4">
        <v>1004011</v>
      </c>
      <c r="W1401" s="3">
        <v>313004000</v>
      </c>
      <c r="X1401" s="4">
        <v>321004001</v>
      </c>
      <c r="Y1401" s="3" t="s">
        <v>318</v>
      </c>
      <c r="Z1401" s="3"/>
      <c r="AA1401" s="3"/>
      <c r="AB1401" s="4">
        <v>40</v>
      </c>
      <c r="AC1401" s="3"/>
      <c r="AD1401" s="3"/>
      <c r="AE1401" s="58" t="s">
        <v>1056</v>
      </c>
      <c r="AF1401" s="3"/>
      <c r="AG1401" s="3"/>
      <c r="AI1401" s="76"/>
      <c r="AK1401" s="3"/>
      <c r="AM1401" s="4">
        <v>4</v>
      </c>
      <c r="AO1401" s="4">
        <v>1</v>
      </c>
    </row>
    <row r="1402" spans="1:41" s="4" customFormat="1" ht="14.25" customHeight="1">
      <c r="A1402" s="4" t="s">
        <v>86</v>
      </c>
      <c r="B1402" s="58">
        <v>31300111</v>
      </c>
      <c r="C1402" s="61" t="s">
        <v>1772</v>
      </c>
      <c r="D1402" s="3" t="s">
        <v>181</v>
      </c>
      <c r="E1402" s="3">
        <v>100</v>
      </c>
      <c r="F1402" s="4">
        <v>1</v>
      </c>
      <c r="G1402" s="3">
        <v>579961</v>
      </c>
      <c r="H1402" s="3">
        <v>38463</v>
      </c>
      <c r="I1402" s="3">
        <v>8265</v>
      </c>
      <c r="J1402" s="3">
        <v>379</v>
      </c>
      <c r="K1402" s="3">
        <v>254</v>
      </c>
      <c r="L1402" s="3">
        <v>2052</v>
      </c>
      <c r="M1402" s="3">
        <v>321</v>
      </c>
      <c r="N1402" s="3">
        <v>566</v>
      </c>
      <c r="O1402" s="4">
        <v>0</v>
      </c>
      <c r="P1402" s="3">
        <v>9015</v>
      </c>
      <c r="Q1402" s="3">
        <v>9025</v>
      </c>
      <c r="R1402" s="3">
        <v>9035</v>
      </c>
      <c r="S1402" s="3">
        <v>9045</v>
      </c>
      <c r="T1402" s="3"/>
      <c r="U1402" s="3" t="s">
        <v>595</v>
      </c>
      <c r="V1402" s="4">
        <v>1000911</v>
      </c>
      <c r="W1402" s="3" t="s">
        <v>183</v>
      </c>
      <c r="X1402" s="4" t="s">
        <v>596</v>
      </c>
      <c r="Y1402" s="3" t="s">
        <v>283</v>
      </c>
      <c r="Z1402" s="3"/>
      <c r="AA1402" s="3"/>
      <c r="AB1402" s="4">
        <v>9</v>
      </c>
      <c r="AC1402" s="3"/>
      <c r="AD1402" s="3"/>
      <c r="AE1402" s="58" t="s">
        <v>1024</v>
      </c>
      <c r="AF1402" s="3">
        <v>9045</v>
      </c>
      <c r="AG1402" s="3"/>
      <c r="AI1402" s="76"/>
      <c r="AK1402" s="3"/>
      <c r="AM1402" s="4">
        <v>1</v>
      </c>
      <c r="AO1402" s="4">
        <v>1</v>
      </c>
    </row>
    <row r="1403" spans="1:41" s="4" customFormat="1">
      <c r="A1403" s="4" t="s">
        <v>86</v>
      </c>
      <c r="B1403" s="58">
        <v>31300112</v>
      </c>
      <c r="C1403" s="4" t="s">
        <v>1773</v>
      </c>
      <c r="D1403" s="4" t="s">
        <v>433</v>
      </c>
      <c r="E1403" s="4">
        <v>100</v>
      </c>
      <c r="F1403" s="4">
        <v>1</v>
      </c>
      <c r="G1403" s="4">
        <v>476478</v>
      </c>
      <c r="H1403" s="4">
        <v>46203</v>
      </c>
      <c r="I1403" s="4">
        <v>7951</v>
      </c>
      <c r="J1403" s="4">
        <v>379</v>
      </c>
      <c r="K1403" s="4">
        <v>340</v>
      </c>
      <c r="L1403" s="4">
        <v>2092</v>
      </c>
      <c r="M1403" s="4">
        <v>271</v>
      </c>
      <c r="N1403" s="4">
        <v>571</v>
      </c>
      <c r="O1403" s="4">
        <v>0</v>
      </c>
      <c r="P1403" s="4">
        <v>5015</v>
      </c>
      <c r="Q1403" s="4">
        <v>5065</v>
      </c>
      <c r="R1403" s="4">
        <v>5035</v>
      </c>
      <c r="S1403" s="4" t="s">
        <v>576</v>
      </c>
      <c r="U1403" s="3" t="s">
        <v>455</v>
      </c>
      <c r="V1403" s="4">
        <v>1000511</v>
      </c>
      <c r="W1403" s="62" t="s">
        <v>212</v>
      </c>
      <c r="X1403" s="4" t="s">
        <v>435</v>
      </c>
      <c r="Y1403" s="62" t="s">
        <v>278</v>
      </c>
      <c r="AB1403" s="4">
        <v>5</v>
      </c>
      <c r="AE1403" s="65"/>
      <c r="AI1403" s="62"/>
      <c r="AM1403" s="4">
        <v>4</v>
      </c>
      <c r="AO1403" s="4">
        <v>1</v>
      </c>
    </row>
    <row r="1404" spans="1:41" s="3" customFormat="1" ht="14.25" customHeight="1">
      <c r="A1404" s="3" t="s">
        <v>86</v>
      </c>
      <c r="B1404" s="58">
        <v>31300113</v>
      </c>
      <c r="C1404" s="3" t="s">
        <v>1774</v>
      </c>
      <c r="D1404" s="3" t="s">
        <v>184</v>
      </c>
      <c r="E1404" s="59">
        <v>100</v>
      </c>
      <c r="F1404" s="4">
        <v>1</v>
      </c>
      <c r="G1404" s="4">
        <v>433806</v>
      </c>
      <c r="H1404" s="4">
        <v>29572</v>
      </c>
      <c r="I1404" s="4">
        <v>9028</v>
      </c>
      <c r="J1404" s="4">
        <v>404</v>
      </c>
      <c r="K1404" s="4">
        <v>290</v>
      </c>
      <c r="L1404" s="4">
        <v>2012</v>
      </c>
      <c r="M1404" s="4">
        <v>191</v>
      </c>
      <c r="N1404" s="4">
        <v>671</v>
      </c>
      <c r="O1404" s="4">
        <v>0</v>
      </c>
      <c r="P1404" s="3">
        <v>16015</v>
      </c>
      <c r="Q1404" s="3">
        <v>16025</v>
      </c>
      <c r="R1404" s="3">
        <v>16035</v>
      </c>
      <c r="S1404" s="3" t="s">
        <v>576</v>
      </c>
      <c r="U1404" s="3" t="s">
        <v>438</v>
      </c>
      <c r="V1404" s="3">
        <v>1001611</v>
      </c>
      <c r="W1404" s="3" t="s">
        <v>186</v>
      </c>
      <c r="X1404" s="3" t="s">
        <v>439</v>
      </c>
      <c r="Y1404" s="3" t="s">
        <v>291</v>
      </c>
      <c r="AB1404" s="3">
        <v>16</v>
      </c>
      <c r="AE1404" s="58"/>
      <c r="AM1404" s="3">
        <v>1</v>
      </c>
      <c r="AO1404" s="3">
        <v>1</v>
      </c>
    </row>
    <row r="1405" spans="1:41" s="3" customFormat="1" ht="14.25" customHeight="1">
      <c r="A1405" s="3" t="s">
        <v>86</v>
      </c>
      <c r="B1405" s="58">
        <v>31300114</v>
      </c>
      <c r="C1405" s="3" t="s">
        <v>1775</v>
      </c>
      <c r="D1405" s="3" t="s">
        <v>173</v>
      </c>
      <c r="E1405" s="59">
        <v>100</v>
      </c>
      <c r="F1405" s="4">
        <v>1</v>
      </c>
      <c r="G1405" s="4">
        <v>483716</v>
      </c>
      <c r="H1405" s="4">
        <v>33351</v>
      </c>
      <c r="I1405" s="4">
        <v>8757</v>
      </c>
      <c r="J1405" s="4">
        <v>350</v>
      </c>
      <c r="K1405" s="4">
        <v>290</v>
      </c>
      <c r="L1405" s="4">
        <v>2212</v>
      </c>
      <c r="M1405" s="4">
        <v>191</v>
      </c>
      <c r="N1405" s="4">
        <v>551</v>
      </c>
      <c r="O1405" s="4">
        <v>0</v>
      </c>
      <c r="P1405" s="3">
        <v>19015</v>
      </c>
      <c r="Q1405" s="3">
        <v>19025</v>
      </c>
      <c r="R1405" s="3">
        <v>19035</v>
      </c>
      <c r="S1405" s="3" t="s">
        <v>576</v>
      </c>
      <c r="U1405" s="3" t="s">
        <v>441</v>
      </c>
      <c r="V1405" s="3">
        <v>1001911</v>
      </c>
      <c r="W1405" s="3" t="s">
        <v>175</v>
      </c>
      <c r="X1405" s="3" t="s">
        <v>442</v>
      </c>
      <c r="Y1405" s="3" t="s">
        <v>294</v>
      </c>
      <c r="AB1405" s="3">
        <v>19</v>
      </c>
      <c r="AE1405" s="58"/>
      <c r="AM1405" s="3">
        <v>1</v>
      </c>
      <c r="AO1405" s="3">
        <v>1</v>
      </c>
    </row>
    <row r="1406" spans="1:41" s="3" customFormat="1" ht="14.25" customHeight="1">
      <c r="A1406" s="3" t="s">
        <v>86</v>
      </c>
      <c r="B1406" s="58">
        <v>31300115</v>
      </c>
      <c r="C1406" s="4" t="s">
        <v>1776</v>
      </c>
      <c r="D1406" s="3" t="s">
        <v>225</v>
      </c>
      <c r="E1406" s="59">
        <v>100</v>
      </c>
      <c r="F1406" s="4">
        <v>1</v>
      </c>
      <c r="G1406" s="4">
        <v>545474</v>
      </c>
      <c r="H1406" s="4">
        <v>43131</v>
      </c>
      <c r="I1406" s="4">
        <v>8581</v>
      </c>
      <c r="J1406" s="4">
        <v>379</v>
      </c>
      <c r="K1406" s="4">
        <v>310</v>
      </c>
      <c r="L1406" s="4">
        <v>2292</v>
      </c>
      <c r="M1406" s="4">
        <v>191</v>
      </c>
      <c r="N1406" s="4">
        <v>576</v>
      </c>
      <c r="O1406" s="4">
        <v>0</v>
      </c>
      <c r="P1406" s="3">
        <v>7015</v>
      </c>
      <c r="Q1406" s="3">
        <v>7025</v>
      </c>
      <c r="R1406" s="3">
        <v>7035</v>
      </c>
      <c r="S1406" s="3" t="s">
        <v>576</v>
      </c>
      <c r="U1406" t="s">
        <v>577</v>
      </c>
      <c r="V1406" s="3">
        <v>1000711</v>
      </c>
      <c r="W1406" s="3" t="s">
        <v>227</v>
      </c>
      <c r="X1406" s="3" t="s">
        <v>578</v>
      </c>
      <c r="Y1406" s="3" t="s">
        <v>280</v>
      </c>
      <c r="AB1406" s="3">
        <v>7</v>
      </c>
      <c r="AE1406" s="58"/>
      <c r="AM1406" s="3">
        <v>1</v>
      </c>
      <c r="AO1406" s="3">
        <v>1</v>
      </c>
    </row>
    <row r="1407" spans="1:41" s="3" customFormat="1" ht="14.25" customHeight="1">
      <c r="A1407" s="3" t="s">
        <v>86</v>
      </c>
      <c r="B1407" s="58">
        <v>31300116</v>
      </c>
      <c r="C1407" s="3" t="s">
        <v>1777</v>
      </c>
      <c r="D1407" s="3" t="s">
        <v>162</v>
      </c>
      <c r="E1407" s="59">
        <v>100</v>
      </c>
      <c r="F1407" s="4">
        <v>1</v>
      </c>
      <c r="G1407" s="4">
        <v>466508</v>
      </c>
      <c r="H1407" s="4">
        <v>42055</v>
      </c>
      <c r="I1407" s="4">
        <v>6591</v>
      </c>
      <c r="J1407" s="4">
        <v>368</v>
      </c>
      <c r="K1407" s="4">
        <v>330</v>
      </c>
      <c r="L1407" s="4">
        <v>2212</v>
      </c>
      <c r="M1407" s="4">
        <v>271</v>
      </c>
      <c r="N1407" s="4">
        <v>561</v>
      </c>
      <c r="O1407" s="4">
        <v>0</v>
      </c>
      <c r="P1407" s="3">
        <v>13015</v>
      </c>
      <c r="Q1407" s="3">
        <v>13025</v>
      </c>
      <c r="R1407" s="3">
        <v>13035</v>
      </c>
      <c r="S1407" s="3" t="s">
        <v>576</v>
      </c>
      <c r="U1407" s="3" t="s">
        <v>455</v>
      </c>
      <c r="V1407" s="3">
        <v>1001311</v>
      </c>
      <c r="W1407" s="3">
        <v>313001300</v>
      </c>
      <c r="X1407" s="3">
        <v>321001301</v>
      </c>
      <c r="Y1407" s="3" t="s">
        <v>319</v>
      </c>
      <c r="AB1407" s="3">
        <v>13</v>
      </c>
      <c r="AE1407" s="58"/>
      <c r="AM1407" s="3">
        <v>2</v>
      </c>
      <c r="AO1407" s="3">
        <v>1</v>
      </c>
    </row>
    <row r="1408" spans="1:41" s="3" customFormat="1" ht="14.25">
      <c r="A1408" s="3" t="s">
        <v>86</v>
      </c>
      <c r="B1408" s="58">
        <v>31300211</v>
      </c>
      <c r="C1408" s="4" t="s">
        <v>1778</v>
      </c>
      <c r="D1408" s="3" t="s">
        <v>147</v>
      </c>
      <c r="E1408" s="59">
        <v>100</v>
      </c>
      <c r="F1408" s="4">
        <v>1</v>
      </c>
      <c r="G1408" s="4">
        <v>523814</v>
      </c>
      <c r="H1408" s="4">
        <v>55703</v>
      </c>
      <c r="I1408" s="4">
        <v>8581</v>
      </c>
      <c r="J1408" s="4">
        <v>371</v>
      </c>
      <c r="K1408" s="4">
        <v>340</v>
      </c>
      <c r="L1408" s="4">
        <v>2162</v>
      </c>
      <c r="M1408" s="4">
        <v>191</v>
      </c>
      <c r="N1408" s="4">
        <v>581</v>
      </c>
      <c r="O1408" s="4">
        <v>0</v>
      </c>
      <c r="P1408" s="3">
        <v>3015</v>
      </c>
      <c r="Q1408" s="3">
        <v>3025</v>
      </c>
      <c r="R1408" s="3">
        <v>3035</v>
      </c>
      <c r="S1408" s="3" t="s">
        <v>576</v>
      </c>
      <c r="U1408" s="3" t="s">
        <v>605</v>
      </c>
      <c r="V1408" s="3">
        <v>1000311</v>
      </c>
      <c r="W1408" s="3" t="s">
        <v>149</v>
      </c>
      <c r="X1408" s="3" t="s">
        <v>606</v>
      </c>
      <c r="Y1408" s="3" t="s">
        <v>275</v>
      </c>
      <c r="AB1408" s="3">
        <v>3</v>
      </c>
      <c r="AE1408" s="58" t="s">
        <v>1314</v>
      </c>
      <c r="AF1408" s="3">
        <v>3045</v>
      </c>
      <c r="AM1408" s="3">
        <v>2</v>
      </c>
      <c r="AO1408" s="3">
        <v>1</v>
      </c>
    </row>
    <row r="1409" spans="1:41" s="4" customFormat="1" ht="14.25" customHeight="1">
      <c r="A1409" s="4" t="s">
        <v>86</v>
      </c>
      <c r="B1409" s="58">
        <v>31300212</v>
      </c>
      <c r="C1409" s="3" t="s">
        <v>1779</v>
      </c>
      <c r="D1409" s="3" t="s">
        <v>187</v>
      </c>
      <c r="E1409" s="3">
        <v>100</v>
      </c>
      <c r="F1409" s="4">
        <v>1</v>
      </c>
      <c r="G1409" s="3">
        <v>472491</v>
      </c>
      <c r="H1409" s="3">
        <v>49320</v>
      </c>
      <c r="I1409" s="3">
        <v>7538</v>
      </c>
      <c r="J1409" s="3">
        <v>372</v>
      </c>
      <c r="K1409" s="3">
        <v>280</v>
      </c>
      <c r="L1409" s="3">
        <v>2072</v>
      </c>
      <c r="M1409" s="3">
        <v>231</v>
      </c>
      <c r="N1409" s="3">
        <v>541</v>
      </c>
      <c r="O1409" s="4">
        <v>0</v>
      </c>
      <c r="P1409" s="3">
        <v>21015</v>
      </c>
      <c r="Q1409" s="3">
        <v>21025</v>
      </c>
      <c r="R1409" s="3">
        <v>21035</v>
      </c>
      <c r="S1409" s="3" t="s">
        <v>576</v>
      </c>
      <c r="T1409" s="3"/>
      <c r="U1409" s="3" t="s">
        <v>609</v>
      </c>
      <c r="V1409" s="4">
        <v>1002111</v>
      </c>
      <c r="W1409" s="3">
        <v>313002100</v>
      </c>
      <c r="X1409" s="4">
        <v>321002101</v>
      </c>
      <c r="Y1409" s="3" t="s">
        <v>288</v>
      </c>
      <c r="Z1409" s="3"/>
      <c r="AA1409" s="3"/>
      <c r="AB1409" s="4">
        <v>21</v>
      </c>
      <c r="AC1409" s="3"/>
      <c r="AD1409" s="3"/>
      <c r="AE1409" s="65"/>
      <c r="AF1409" s="3"/>
      <c r="AG1409" s="3"/>
      <c r="AI1409" s="62"/>
      <c r="AK1409" s="3"/>
      <c r="AM1409" s="4">
        <v>2</v>
      </c>
      <c r="AO1409" s="4">
        <v>1</v>
      </c>
    </row>
    <row r="1410" spans="1:41" s="4" customFormat="1" ht="14.25" customHeight="1">
      <c r="A1410" s="4" t="s">
        <v>86</v>
      </c>
      <c r="B1410" s="58">
        <v>31300213</v>
      </c>
      <c r="C1410" s="3" t="s">
        <v>1780</v>
      </c>
      <c r="D1410" s="3" t="s">
        <v>225</v>
      </c>
      <c r="E1410" s="3">
        <v>100</v>
      </c>
      <c r="F1410" s="4">
        <v>1</v>
      </c>
      <c r="G1410" s="3">
        <v>595289</v>
      </c>
      <c r="H1410" s="3">
        <v>46740</v>
      </c>
      <c r="I1410" s="3">
        <v>8581</v>
      </c>
      <c r="J1410" s="3">
        <v>379</v>
      </c>
      <c r="K1410" s="3">
        <v>310</v>
      </c>
      <c r="L1410" s="3">
        <v>2292</v>
      </c>
      <c r="M1410" s="3">
        <v>191</v>
      </c>
      <c r="N1410" s="3">
        <v>576</v>
      </c>
      <c r="O1410" s="4">
        <v>0</v>
      </c>
      <c r="P1410" s="3">
        <v>7015</v>
      </c>
      <c r="Q1410" s="3">
        <v>7025</v>
      </c>
      <c r="R1410" s="3">
        <v>7035</v>
      </c>
      <c r="S1410" s="3" t="s">
        <v>576</v>
      </c>
      <c r="T1410" s="3"/>
      <c r="U1410" t="s">
        <v>577</v>
      </c>
      <c r="V1410" s="4">
        <v>1000711</v>
      </c>
      <c r="W1410" s="3" t="s">
        <v>227</v>
      </c>
      <c r="X1410" s="4" t="s">
        <v>578</v>
      </c>
      <c r="Y1410" s="3" t="s">
        <v>280</v>
      </c>
      <c r="Z1410" s="3"/>
      <c r="AA1410" s="3"/>
      <c r="AB1410" s="4">
        <v>7</v>
      </c>
      <c r="AC1410" s="3"/>
      <c r="AD1410" s="3"/>
      <c r="AE1410" s="65"/>
      <c r="AF1410" s="3"/>
      <c r="AG1410" s="3"/>
      <c r="AI1410" s="62"/>
      <c r="AK1410" s="3"/>
      <c r="AM1410" s="4">
        <v>1</v>
      </c>
      <c r="AO1410" s="4">
        <v>1</v>
      </c>
    </row>
    <row r="1411" spans="1:41" s="4" customFormat="1" ht="14.25" customHeight="1">
      <c r="A1411" s="4" t="s">
        <v>86</v>
      </c>
      <c r="B1411" s="58">
        <v>31300214</v>
      </c>
      <c r="C1411" s="3" t="s">
        <v>1781</v>
      </c>
      <c r="D1411" s="3" t="s">
        <v>243</v>
      </c>
      <c r="E1411" s="3">
        <v>100</v>
      </c>
      <c r="F1411" s="4">
        <v>1</v>
      </c>
      <c r="G1411" s="3">
        <v>481416</v>
      </c>
      <c r="H1411" s="3">
        <v>25089</v>
      </c>
      <c r="I1411" s="3">
        <v>8843</v>
      </c>
      <c r="J1411" s="3">
        <v>381</v>
      </c>
      <c r="K1411" s="3">
        <v>238</v>
      </c>
      <c r="L1411" s="3">
        <v>1902</v>
      </c>
      <c r="M1411" s="3">
        <v>191</v>
      </c>
      <c r="N1411" s="3">
        <v>636</v>
      </c>
      <c r="O1411" s="4">
        <v>0</v>
      </c>
      <c r="P1411" s="3">
        <v>33015</v>
      </c>
      <c r="Q1411" s="3">
        <v>33065</v>
      </c>
      <c r="R1411" s="3">
        <v>33075</v>
      </c>
      <c r="S1411" s="3" t="s">
        <v>576</v>
      </c>
      <c r="T1411" s="3"/>
      <c r="U1411" s="3" t="s">
        <v>448</v>
      </c>
      <c r="V1411" s="4">
        <v>1003311</v>
      </c>
      <c r="W1411" s="3" t="s">
        <v>245</v>
      </c>
      <c r="X1411" s="4" t="s">
        <v>523</v>
      </c>
      <c r="Y1411" s="3" t="s">
        <v>309</v>
      </c>
      <c r="Z1411" s="3"/>
      <c r="AA1411" s="3"/>
      <c r="AB1411" s="4">
        <v>33</v>
      </c>
      <c r="AC1411" s="3"/>
      <c r="AD1411" s="3"/>
      <c r="AE1411" s="65"/>
      <c r="AF1411" s="3"/>
      <c r="AG1411" s="3"/>
      <c r="AI1411" s="62"/>
      <c r="AK1411" s="3"/>
      <c r="AM1411" s="4">
        <v>1</v>
      </c>
      <c r="AO1411" s="4">
        <v>1</v>
      </c>
    </row>
    <row r="1412" spans="1:41" s="3" customFormat="1" ht="14.25" customHeight="1">
      <c r="A1412" s="3" t="s">
        <v>86</v>
      </c>
      <c r="B1412" s="58">
        <v>31310111</v>
      </c>
      <c r="C1412" s="4" t="s">
        <v>1782</v>
      </c>
      <c r="D1412" s="3" t="s">
        <v>207</v>
      </c>
      <c r="E1412" s="59">
        <v>100</v>
      </c>
      <c r="F1412" s="4">
        <v>1</v>
      </c>
      <c r="G1412" s="4">
        <v>498708</v>
      </c>
      <c r="H1412" s="4">
        <v>48195</v>
      </c>
      <c r="I1412" s="4">
        <v>6687</v>
      </c>
      <c r="J1412" s="4">
        <v>390</v>
      </c>
      <c r="K1412" s="4">
        <v>340</v>
      </c>
      <c r="L1412" s="4">
        <v>2362</v>
      </c>
      <c r="M1412" s="4">
        <v>266</v>
      </c>
      <c r="N1412" s="4">
        <v>566</v>
      </c>
      <c r="O1412" s="4">
        <v>0</v>
      </c>
      <c r="P1412" s="3">
        <v>6015</v>
      </c>
      <c r="Q1412" s="3">
        <v>6055</v>
      </c>
      <c r="R1412" s="3">
        <v>6035</v>
      </c>
      <c r="S1412" s="3">
        <v>6045</v>
      </c>
      <c r="U1412" s="3" t="s">
        <v>543</v>
      </c>
      <c r="V1412" s="3">
        <v>1000611</v>
      </c>
      <c r="W1412" s="3" t="s">
        <v>209</v>
      </c>
      <c r="X1412" s="3" t="s">
        <v>544</v>
      </c>
      <c r="Y1412" s="3" t="s">
        <v>279</v>
      </c>
      <c r="AB1412" s="3">
        <v>6</v>
      </c>
      <c r="AE1412" s="65" t="s">
        <v>1278</v>
      </c>
      <c r="AF1412" s="3">
        <v>6045</v>
      </c>
      <c r="AM1412" s="3">
        <v>3</v>
      </c>
      <c r="AO1412" s="3">
        <v>1</v>
      </c>
    </row>
    <row r="1413" spans="1:41" s="3" customFormat="1" ht="14.25" customHeight="1">
      <c r="A1413" s="3" t="s">
        <v>86</v>
      </c>
      <c r="B1413" s="58">
        <v>31310112</v>
      </c>
      <c r="C1413" s="4" t="s">
        <v>1783</v>
      </c>
      <c r="D1413" s="3" t="s">
        <v>225</v>
      </c>
      <c r="E1413" s="59">
        <v>100</v>
      </c>
      <c r="F1413" s="4">
        <v>1</v>
      </c>
      <c r="G1413" s="4">
        <v>550455</v>
      </c>
      <c r="H1413" s="4">
        <v>43492</v>
      </c>
      <c r="I1413" s="4">
        <v>8581</v>
      </c>
      <c r="J1413" s="4">
        <v>384</v>
      </c>
      <c r="K1413" s="4">
        <v>310</v>
      </c>
      <c r="L1413" s="4">
        <v>2292</v>
      </c>
      <c r="M1413" s="4">
        <v>191</v>
      </c>
      <c r="N1413" s="4">
        <v>626</v>
      </c>
      <c r="O1413" s="4">
        <v>0</v>
      </c>
      <c r="P1413" s="3">
        <v>7015</v>
      </c>
      <c r="Q1413" s="3">
        <v>7025</v>
      </c>
      <c r="R1413" s="3">
        <v>7035</v>
      </c>
      <c r="S1413" s="3" t="s">
        <v>576</v>
      </c>
      <c r="U1413" t="s">
        <v>577</v>
      </c>
      <c r="V1413" s="3">
        <v>1000711</v>
      </c>
      <c r="W1413" s="3" t="s">
        <v>227</v>
      </c>
      <c r="X1413" s="3" t="s">
        <v>578</v>
      </c>
      <c r="Y1413" s="3" t="s">
        <v>280</v>
      </c>
      <c r="AB1413" s="3">
        <v>7</v>
      </c>
      <c r="AE1413" s="58"/>
      <c r="AM1413" s="3">
        <v>1</v>
      </c>
      <c r="AO1413" s="3">
        <v>1</v>
      </c>
    </row>
    <row r="1414" spans="1:41" s="3" customFormat="1" ht="14.25">
      <c r="A1414" s="3" t="s">
        <v>86</v>
      </c>
      <c r="B1414" s="58">
        <v>31310113</v>
      </c>
      <c r="C1414" s="4" t="s">
        <v>1784</v>
      </c>
      <c r="D1414" s="3" t="s">
        <v>150</v>
      </c>
      <c r="E1414" s="59">
        <v>100</v>
      </c>
      <c r="F1414" s="4">
        <v>1</v>
      </c>
      <c r="G1414" s="4">
        <v>551389</v>
      </c>
      <c r="H1414" s="4">
        <v>41944</v>
      </c>
      <c r="I1414" s="4">
        <v>8265</v>
      </c>
      <c r="J1414" s="4">
        <v>363</v>
      </c>
      <c r="K1414" s="4">
        <v>328</v>
      </c>
      <c r="L1414" s="4">
        <v>2092</v>
      </c>
      <c r="M1414" s="4">
        <v>316</v>
      </c>
      <c r="N1414" s="4">
        <v>636</v>
      </c>
      <c r="O1414" s="4">
        <v>0</v>
      </c>
      <c r="P1414" s="3">
        <v>8015</v>
      </c>
      <c r="Q1414" s="3">
        <v>8025</v>
      </c>
      <c r="R1414" s="3">
        <v>8035</v>
      </c>
      <c r="U1414" s="3" t="s">
        <v>477</v>
      </c>
      <c r="V1414" s="3">
        <v>1000811</v>
      </c>
      <c r="W1414" s="3" t="s">
        <v>152</v>
      </c>
      <c r="X1414" s="3" t="s">
        <v>452</v>
      </c>
      <c r="Y1414" s="3" t="s">
        <v>281</v>
      </c>
      <c r="AB1414" s="3">
        <v>8</v>
      </c>
      <c r="AE1414" s="58"/>
      <c r="AM1414" s="3">
        <v>4</v>
      </c>
      <c r="AO1414" s="3">
        <v>1</v>
      </c>
    </row>
    <row r="1415" spans="1:41" s="3" customFormat="1" ht="14.25" customHeight="1">
      <c r="A1415" s="3" t="s">
        <v>86</v>
      </c>
      <c r="B1415" s="58">
        <v>31310114</v>
      </c>
      <c r="C1415" s="4" t="s">
        <v>1785</v>
      </c>
      <c r="D1415" s="3" t="s">
        <v>162</v>
      </c>
      <c r="E1415" s="59">
        <v>100</v>
      </c>
      <c r="F1415" s="4">
        <v>1</v>
      </c>
      <c r="G1415" s="4">
        <v>470768</v>
      </c>
      <c r="H1415" s="4">
        <v>42407</v>
      </c>
      <c r="I1415" s="4">
        <v>6591</v>
      </c>
      <c r="J1415" s="4">
        <v>373</v>
      </c>
      <c r="K1415" s="4">
        <v>330</v>
      </c>
      <c r="L1415" s="4">
        <v>2212</v>
      </c>
      <c r="M1415" s="4">
        <v>271</v>
      </c>
      <c r="N1415" s="4">
        <v>611</v>
      </c>
      <c r="O1415" s="4">
        <v>0</v>
      </c>
      <c r="P1415" s="3">
        <v>13015</v>
      </c>
      <c r="Q1415" s="3">
        <v>13025</v>
      </c>
      <c r="R1415" s="3">
        <v>13035</v>
      </c>
      <c r="U1415" s="3" t="s">
        <v>455</v>
      </c>
      <c r="V1415" s="3">
        <v>1001311</v>
      </c>
      <c r="W1415" s="3">
        <v>313001300</v>
      </c>
      <c r="X1415" s="3">
        <v>321001301</v>
      </c>
      <c r="Y1415" s="3" t="s">
        <v>319</v>
      </c>
      <c r="AB1415" s="3">
        <v>13</v>
      </c>
      <c r="AE1415" s="58"/>
      <c r="AM1415" s="3">
        <v>2</v>
      </c>
      <c r="AO1415" s="3">
        <v>1</v>
      </c>
    </row>
    <row r="1416" spans="1:41" s="3" customFormat="1" ht="14.25">
      <c r="A1416" s="3" t="s">
        <v>86</v>
      </c>
      <c r="B1416" s="58">
        <v>31310115</v>
      </c>
      <c r="C1416" s="4" t="s">
        <v>1786</v>
      </c>
      <c r="D1416" s="3" t="s">
        <v>184</v>
      </c>
      <c r="E1416" s="59">
        <v>100</v>
      </c>
      <c r="F1416" s="4">
        <v>1</v>
      </c>
      <c r="G1416" s="4">
        <v>437767</v>
      </c>
      <c r="H1416" s="4">
        <v>29820</v>
      </c>
      <c r="I1416" s="4">
        <v>9028</v>
      </c>
      <c r="J1416" s="4">
        <v>409</v>
      </c>
      <c r="K1416" s="4">
        <v>290</v>
      </c>
      <c r="L1416" s="4">
        <v>2012</v>
      </c>
      <c r="M1416" s="4">
        <v>191</v>
      </c>
      <c r="N1416" s="4">
        <v>721</v>
      </c>
      <c r="O1416" s="4">
        <v>0</v>
      </c>
      <c r="P1416" s="3">
        <v>16015</v>
      </c>
      <c r="Q1416" s="3">
        <v>16025</v>
      </c>
      <c r="R1416" s="3">
        <v>16035</v>
      </c>
      <c r="U1416" s="3" t="s">
        <v>438</v>
      </c>
      <c r="V1416" s="3">
        <v>1001611</v>
      </c>
      <c r="W1416" s="3" t="s">
        <v>186</v>
      </c>
      <c r="X1416" s="3" t="s">
        <v>439</v>
      </c>
      <c r="Y1416" s="3" t="s">
        <v>291</v>
      </c>
      <c r="AB1416" s="3">
        <v>16</v>
      </c>
      <c r="AE1416" s="58"/>
      <c r="AM1416" s="3">
        <v>1</v>
      </c>
      <c r="AO1416" s="3">
        <v>1</v>
      </c>
    </row>
    <row r="1417" spans="1:41" s="3" customFormat="1" ht="14.25" customHeight="1">
      <c r="A1417" s="3" t="s">
        <v>86</v>
      </c>
      <c r="B1417" s="58">
        <v>31310116</v>
      </c>
      <c r="C1417" s="4" t="s">
        <v>1787</v>
      </c>
      <c r="D1417" s="3" t="s">
        <v>95</v>
      </c>
      <c r="E1417" s="59">
        <v>100</v>
      </c>
      <c r="F1417" s="4">
        <v>1</v>
      </c>
      <c r="G1417" s="4">
        <v>470768</v>
      </c>
      <c r="H1417" s="4">
        <v>37483</v>
      </c>
      <c r="I1417" s="4">
        <v>7538</v>
      </c>
      <c r="J1417" s="4">
        <v>403</v>
      </c>
      <c r="K1417" s="4">
        <v>244</v>
      </c>
      <c r="L1417" s="4">
        <v>2212</v>
      </c>
      <c r="M1417" s="4">
        <v>261</v>
      </c>
      <c r="N1417" s="4">
        <v>591</v>
      </c>
      <c r="O1417" s="4">
        <v>0</v>
      </c>
      <c r="P1417" s="3">
        <v>40015</v>
      </c>
      <c r="Q1417" s="3">
        <v>40075</v>
      </c>
      <c r="R1417" s="3">
        <v>40065</v>
      </c>
      <c r="U1417" s="3" t="s">
        <v>623</v>
      </c>
      <c r="V1417" s="3">
        <v>1004011</v>
      </c>
      <c r="W1417" s="3">
        <v>313004000</v>
      </c>
      <c r="X1417" s="3">
        <v>321004001</v>
      </c>
      <c r="Y1417" s="3" t="s">
        <v>318</v>
      </c>
      <c r="AB1417" s="3">
        <v>40</v>
      </c>
      <c r="AE1417" s="58" t="s">
        <v>1056</v>
      </c>
      <c r="AM1417" s="3">
        <v>4</v>
      </c>
      <c r="AO1417" s="3">
        <v>1</v>
      </c>
    </row>
    <row r="1418" spans="1:41" s="4" customFormat="1" ht="14.25" customHeight="1">
      <c r="A1418" s="4" t="s">
        <v>86</v>
      </c>
      <c r="B1418" s="58">
        <v>31310211</v>
      </c>
      <c r="C1418" s="3" t="s">
        <v>1788</v>
      </c>
      <c r="D1418" s="3" t="s">
        <v>144</v>
      </c>
      <c r="E1418" s="3">
        <v>100</v>
      </c>
      <c r="F1418" s="4">
        <v>1</v>
      </c>
      <c r="G1418" s="3">
        <v>587856</v>
      </c>
      <c r="H1418" s="3">
        <v>52719</v>
      </c>
      <c r="I1418" s="3">
        <v>7003</v>
      </c>
      <c r="J1418" s="3">
        <v>354</v>
      </c>
      <c r="K1418" s="3">
        <v>328</v>
      </c>
      <c r="L1418" s="3">
        <v>2092</v>
      </c>
      <c r="M1418" s="3">
        <v>321</v>
      </c>
      <c r="N1418" s="3">
        <v>621</v>
      </c>
      <c r="O1418" s="4">
        <v>0</v>
      </c>
      <c r="P1418" s="3">
        <v>2015</v>
      </c>
      <c r="Q1418" s="3">
        <v>2075</v>
      </c>
      <c r="R1418" s="3">
        <v>2035</v>
      </c>
      <c r="S1418" s="3">
        <v>2045</v>
      </c>
      <c r="T1418" s="3"/>
      <c r="U1418" s="3" t="s">
        <v>632</v>
      </c>
      <c r="V1418" s="4">
        <v>1000211</v>
      </c>
      <c r="W1418" s="3">
        <v>313000200</v>
      </c>
      <c r="X1418" s="4">
        <v>321000201</v>
      </c>
      <c r="Y1418" s="3" t="s">
        <v>274</v>
      </c>
      <c r="Z1418" s="3"/>
      <c r="AA1418" s="3"/>
      <c r="AB1418" s="4">
        <v>2</v>
      </c>
      <c r="AC1418" s="3"/>
      <c r="AD1418" s="3"/>
      <c r="AE1418" s="65" t="s">
        <v>1498</v>
      </c>
      <c r="AF1418" s="3">
        <v>2045</v>
      </c>
      <c r="AG1418" s="3"/>
      <c r="AI1418" s="62"/>
      <c r="AK1418" s="3"/>
      <c r="AM1418" s="4">
        <v>2</v>
      </c>
      <c r="AO1418" s="4">
        <v>1</v>
      </c>
    </row>
    <row r="1419" spans="1:41" s="4" customFormat="1" ht="14.25" customHeight="1">
      <c r="A1419" s="4" t="s">
        <v>86</v>
      </c>
      <c r="B1419" s="58">
        <v>31310212</v>
      </c>
      <c r="C1419" s="3" t="s">
        <v>1789</v>
      </c>
      <c r="D1419" s="3" t="s">
        <v>173</v>
      </c>
      <c r="E1419" s="3">
        <v>100</v>
      </c>
      <c r="F1419" s="4">
        <v>1</v>
      </c>
      <c r="G1419" s="3">
        <v>532308</v>
      </c>
      <c r="H1419" s="3">
        <v>36421</v>
      </c>
      <c r="I1419" s="3">
        <v>8757</v>
      </c>
      <c r="J1419" s="3">
        <v>355</v>
      </c>
      <c r="K1419" s="3">
        <v>290</v>
      </c>
      <c r="L1419" s="3">
        <v>2212</v>
      </c>
      <c r="M1419" s="3">
        <v>191</v>
      </c>
      <c r="N1419" s="3">
        <v>601</v>
      </c>
      <c r="O1419" s="4">
        <v>0</v>
      </c>
      <c r="P1419" s="3">
        <v>19015</v>
      </c>
      <c r="Q1419" s="3">
        <v>19025</v>
      </c>
      <c r="R1419" s="3">
        <v>19035</v>
      </c>
      <c r="S1419" s="3"/>
      <c r="T1419" s="3"/>
      <c r="U1419" s="3" t="s">
        <v>441</v>
      </c>
      <c r="V1419" s="4">
        <v>1001911</v>
      </c>
      <c r="W1419" s="3" t="s">
        <v>175</v>
      </c>
      <c r="X1419" s="4" t="s">
        <v>442</v>
      </c>
      <c r="Y1419" s="3" t="s">
        <v>294</v>
      </c>
      <c r="Z1419" s="3"/>
      <c r="AA1419" s="3"/>
      <c r="AB1419" s="4">
        <v>19</v>
      </c>
      <c r="AC1419" s="3"/>
      <c r="AD1419" s="3"/>
      <c r="AE1419" s="3"/>
      <c r="AF1419" s="3"/>
      <c r="AG1419" s="3"/>
      <c r="AI1419" s="62"/>
      <c r="AK1419" s="3"/>
      <c r="AM1419" s="4">
        <v>1</v>
      </c>
      <c r="AO1419" s="4">
        <v>1</v>
      </c>
    </row>
    <row r="1420" spans="1:41" s="4" customFormat="1" ht="14.25" customHeight="1">
      <c r="A1420" s="4" t="s">
        <v>86</v>
      </c>
      <c r="B1420" s="58">
        <v>31310213</v>
      </c>
      <c r="C1420" s="3" t="s">
        <v>1790</v>
      </c>
      <c r="D1420" s="3" t="s">
        <v>225</v>
      </c>
      <c r="E1420" s="3">
        <v>100</v>
      </c>
      <c r="F1420" s="4">
        <v>1</v>
      </c>
      <c r="G1420" s="3">
        <v>650085</v>
      </c>
      <c r="H1420" s="3">
        <v>47101</v>
      </c>
      <c r="I1420" s="3">
        <v>8581</v>
      </c>
      <c r="J1420" s="3">
        <v>384</v>
      </c>
      <c r="K1420" s="3">
        <v>310</v>
      </c>
      <c r="L1420" s="3">
        <v>2292</v>
      </c>
      <c r="M1420" s="3">
        <v>191</v>
      </c>
      <c r="N1420" s="3">
        <v>626</v>
      </c>
      <c r="O1420" s="4">
        <v>0</v>
      </c>
      <c r="P1420" s="3">
        <v>7015</v>
      </c>
      <c r="Q1420" s="3">
        <v>7025</v>
      </c>
      <c r="R1420" s="3">
        <v>7035</v>
      </c>
      <c r="S1420" s="3" t="s">
        <v>576</v>
      </c>
      <c r="T1420" s="3"/>
      <c r="U1420" t="s">
        <v>577</v>
      </c>
      <c r="V1420" s="4">
        <v>1000711</v>
      </c>
      <c r="W1420" s="3" t="s">
        <v>227</v>
      </c>
      <c r="X1420" s="4" t="s">
        <v>578</v>
      </c>
      <c r="Y1420" s="3" t="s">
        <v>280</v>
      </c>
      <c r="Z1420" s="3"/>
      <c r="AA1420" s="3"/>
      <c r="AB1420" s="4">
        <v>7</v>
      </c>
      <c r="AC1420" s="3"/>
      <c r="AD1420" s="58"/>
      <c r="AE1420" s="65"/>
      <c r="AF1420" s="3"/>
      <c r="AG1420" s="3"/>
      <c r="AI1420" s="62"/>
      <c r="AK1420" s="3"/>
      <c r="AM1420" s="4">
        <v>1</v>
      </c>
      <c r="AO1420" s="4">
        <v>1</v>
      </c>
    </row>
    <row r="1421" spans="1:41" s="4" customFormat="1" ht="14.25" customHeight="1">
      <c r="A1421" s="4" t="s">
        <v>86</v>
      </c>
      <c r="B1421" s="58">
        <v>31320111</v>
      </c>
      <c r="C1421" s="3" t="s">
        <v>1791</v>
      </c>
      <c r="D1421" s="3" t="s">
        <v>144</v>
      </c>
      <c r="E1421" s="3">
        <v>100</v>
      </c>
      <c r="F1421" s="4">
        <v>1</v>
      </c>
      <c r="G1421" s="3">
        <v>502268</v>
      </c>
      <c r="H1421" s="3">
        <v>50647</v>
      </c>
      <c r="I1421" s="3">
        <v>7003</v>
      </c>
      <c r="J1421" s="3">
        <v>354</v>
      </c>
      <c r="K1421" s="3">
        <v>328</v>
      </c>
      <c r="L1421" s="3">
        <v>2092</v>
      </c>
      <c r="M1421" s="3">
        <v>321</v>
      </c>
      <c r="N1421" s="3">
        <v>621</v>
      </c>
      <c r="O1421" s="4">
        <v>0</v>
      </c>
      <c r="P1421" s="3">
        <v>2015</v>
      </c>
      <c r="Q1421" s="3">
        <v>2075</v>
      </c>
      <c r="R1421" s="3">
        <v>2035</v>
      </c>
      <c r="S1421" s="3">
        <v>2045</v>
      </c>
      <c r="T1421" s="3"/>
      <c r="U1421" s="3" t="s">
        <v>632</v>
      </c>
      <c r="V1421" s="4">
        <v>1000211</v>
      </c>
      <c r="W1421" s="3">
        <v>313000200</v>
      </c>
      <c r="X1421" s="4">
        <v>321000201</v>
      </c>
      <c r="Y1421" s="3" t="s">
        <v>274</v>
      </c>
      <c r="Z1421" s="3"/>
      <c r="AA1421" s="3"/>
      <c r="AB1421" s="4">
        <v>2</v>
      </c>
      <c r="AC1421" s="3"/>
      <c r="AD1421" s="3"/>
      <c r="AE1421" s="58" t="s">
        <v>1046</v>
      </c>
      <c r="AF1421" s="3">
        <v>2045</v>
      </c>
      <c r="AG1421" s="3"/>
      <c r="AI1421" s="62"/>
      <c r="AK1421" s="3"/>
      <c r="AM1421" s="4">
        <v>2</v>
      </c>
      <c r="AO1421" s="4">
        <v>1</v>
      </c>
    </row>
    <row r="1422" spans="1:41" s="3" customFormat="1" ht="14.25">
      <c r="A1422" s="3" t="s">
        <v>86</v>
      </c>
      <c r="B1422" s="58">
        <v>31320112</v>
      </c>
      <c r="C1422" s="3" t="s">
        <v>1792</v>
      </c>
      <c r="D1422" s="3" t="s">
        <v>178</v>
      </c>
      <c r="E1422" s="59">
        <v>100</v>
      </c>
      <c r="F1422" s="4">
        <v>1</v>
      </c>
      <c r="G1422" s="4">
        <v>520303</v>
      </c>
      <c r="H1422" s="4">
        <v>49083</v>
      </c>
      <c r="I1422" s="4">
        <v>9212</v>
      </c>
      <c r="J1422" s="4">
        <v>372</v>
      </c>
      <c r="K1422" s="4">
        <v>328</v>
      </c>
      <c r="L1422" s="4">
        <v>2112</v>
      </c>
      <c r="M1422" s="4">
        <v>326</v>
      </c>
      <c r="N1422" s="4">
        <v>621</v>
      </c>
      <c r="O1422" s="4">
        <v>0</v>
      </c>
      <c r="P1422" s="3">
        <v>4015</v>
      </c>
      <c r="Q1422" s="3">
        <v>4025</v>
      </c>
      <c r="R1422" s="3">
        <v>4035</v>
      </c>
      <c r="U1422" s="3" t="s">
        <v>455</v>
      </c>
      <c r="V1422" s="3">
        <v>1000411</v>
      </c>
      <c r="W1422" s="3" t="s">
        <v>180</v>
      </c>
      <c r="X1422" s="3" t="s">
        <v>536</v>
      </c>
      <c r="Y1422" s="3" t="s">
        <v>276</v>
      </c>
      <c r="AB1422" s="3">
        <v>4</v>
      </c>
      <c r="AE1422" s="65"/>
      <c r="AM1422" s="3">
        <v>4</v>
      </c>
      <c r="AO1422" s="3">
        <v>1</v>
      </c>
    </row>
    <row r="1423" spans="1:41" s="3" customFormat="1" ht="14.25" customHeight="1">
      <c r="A1423" s="3" t="s">
        <v>86</v>
      </c>
      <c r="B1423" s="58">
        <v>31320113</v>
      </c>
      <c r="C1423" s="3" t="s">
        <v>1793</v>
      </c>
      <c r="D1423" s="3" t="s">
        <v>165</v>
      </c>
      <c r="E1423" s="59">
        <v>100</v>
      </c>
      <c r="F1423" s="4">
        <v>1</v>
      </c>
      <c r="G1423" s="4">
        <v>424212</v>
      </c>
      <c r="H1423" s="4">
        <v>45897</v>
      </c>
      <c r="I1423" s="4">
        <v>6907</v>
      </c>
      <c r="J1423" s="4">
        <v>378</v>
      </c>
      <c r="K1423" s="4">
        <v>314</v>
      </c>
      <c r="L1423" s="4">
        <v>2032</v>
      </c>
      <c r="M1423" s="4">
        <v>271</v>
      </c>
      <c r="N1423" s="4">
        <v>596</v>
      </c>
      <c r="O1423" s="4">
        <v>0</v>
      </c>
      <c r="P1423" s="3">
        <v>14015</v>
      </c>
      <c r="Q1423" s="3">
        <v>14025</v>
      </c>
      <c r="R1423" s="3">
        <v>14035</v>
      </c>
      <c r="S1423" s="3" t="s">
        <v>576</v>
      </c>
      <c r="U1423" s="3" t="s">
        <v>486</v>
      </c>
      <c r="V1423" s="3">
        <v>1001411</v>
      </c>
      <c r="W1423" s="3" t="s">
        <v>167</v>
      </c>
      <c r="X1423" s="3" t="s">
        <v>487</v>
      </c>
      <c r="Y1423" s="3" t="s">
        <v>288</v>
      </c>
      <c r="AB1423" s="3">
        <v>14</v>
      </c>
      <c r="AE1423" s="58"/>
      <c r="AH1423" s="67"/>
      <c r="AM1423" s="3">
        <v>2</v>
      </c>
      <c r="AO1423" s="3">
        <v>1</v>
      </c>
    </row>
    <row r="1424" spans="1:41" s="3" customFormat="1" ht="14.25" customHeight="1">
      <c r="A1424" s="3" t="s">
        <v>86</v>
      </c>
      <c r="B1424" s="58">
        <v>31320114</v>
      </c>
      <c r="C1424" s="3" t="s">
        <v>1794</v>
      </c>
      <c r="D1424" s="3" t="s">
        <v>255</v>
      </c>
      <c r="E1424" s="59">
        <v>100</v>
      </c>
      <c r="F1424" s="4">
        <v>1</v>
      </c>
      <c r="G1424" s="4">
        <v>482995</v>
      </c>
      <c r="H1424" s="4">
        <v>18250</v>
      </c>
      <c r="I1424" s="4">
        <v>8527</v>
      </c>
      <c r="J1424" s="4">
        <v>410</v>
      </c>
      <c r="K1424" s="4">
        <v>203</v>
      </c>
      <c r="L1424" s="4">
        <v>1732</v>
      </c>
      <c r="M1424" s="4">
        <v>191</v>
      </c>
      <c r="N1424" s="4">
        <v>691</v>
      </c>
      <c r="O1424" s="4">
        <v>0</v>
      </c>
      <c r="P1424" s="3">
        <v>34015</v>
      </c>
      <c r="Q1424" s="3">
        <v>34025</v>
      </c>
      <c r="R1424" s="3">
        <v>34035</v>
      </c>
      <c r="S1424" s="3" t="s">
        <v>576</v>
      </c>
      <c r="U1424" s="3" t="s">
        <v>518</v>
      </c>
      <c r="V1424" s="3">
        <v>1003411</v>
      </c>
      <c r="W1424" s="3" t="s">
        <v>257</v>
      </c>
      <c r="X1424" s="3" t="s">
        <v>519</v>
      </c>
      <c r="Y1424" s="3" t="s">
        <v>311</v>
      </c>
      <c r="AB1424" s="3">
        <v>34</v>
      </c>
      <c r="AE1424" s="58"/>
      <c r="AM1424" s="3">
        <v>1</v>
      </c>
      <c r="AO1424" s="3">
        <v>1</v>
      </c>
    </row>
    <row r="1425" spans="1:41" s="3" customFormat="1" ht="14.25" customHeight="1">
      <c r="A1425" s="3" t="s">
        <v>86</v>
      </c>
      <c r="B1425" s="58">
        <v>31320115</v>
      </c>
      <c r="C1425" s="4" t="s">
        <v>1795</v>
      </c>
      <c r="D1425" s="3" t="s">
        <v>222</v>
      </c>
      <c r="E1425" s="59">
        <v>100</v>
      </c>
      <c r="F1425" s="4">
        <v>1</v>
      </c>
      <c r="G1425" s="4">
        <v>462106</v>
      </c>
      <c r="H1425" s="4">
        <v>21432</v>
      </c>
      <c r="I1425" s="4">
        <v>8564</v>
      </c>
      <c r="J1425" s="4">
        <v>377</v>
      </c>
      <c r="K1425" s="4">
        <v>256</v>
      </c>
      <c r="L1425" s="4">
        <v>1912</v>
      </c>
      <c r="M1425" s="4">
        <v>191</v>
      </c>
      <c r="N1425" s="4">
        <v>681</v>
      </c>
      <c r="O1425" s="4">
        <v>0</v>
      </c>
      <c r="P1425" s="3">
        <v>38015</v>
      </c>
      <c r="Q1425" s="3">
        <v>38025</v>
      </c>
      <c r="R1425" s="3">
        <v>38035</v>
      </c>
      <c r="U1425" s="3" t="s">
        <v>448</v>
      </c>
      <c r="V1425" s="3">
        <v>1003811</v>
      </c>
      <c r="W1425" s="3" t="s">
        <v>224</v>
      </c>
      <c r="X1425" s="3" t="s">
        <v>449</v>
      </c>
      <c r="Y1425" s="3" t="s">
        <v>316</v>
      </c>
      <c r="AB1425" s="3">
        <v>38</v>
      </c>
      <c r="AE1425" s="58"/>
      <c r="AM1425" s="3">
        <v>1</v>
      </c>
      <c r="AO1425" s="3">
        <v>1</v>
      </c>
    </row>
    <row r="1426" spans="1:41" s="3" customFormat="1" ht="14.25" customHeight="1">
      <c r="A1426" s="3" t="s">
        <v>86</v>
      </c>
      <c r="B1426" s="58">
        <v>31320116</v>
      </c>
      <c r="C1426" s="4" t="s">
        <v>1796</v>
      </c>
      <c r="D1426" s="3" t="s">
        <v>246</v>
      </c>
      <c r="E1426" s="59">
        <v>100</v>
      </c>
      <c r="F1426" s="4">
        <v>1</v>
      </c>
      <c r="G1426" s="4">
        <v>378492</v>
      </c>
      <c r="H1426" s="4">
        <v>21432</v>
      </c>
      <c r="I1426" s="4">
        <v>7263</v>
      </c>
      <c r="J1426" s="4">
        <v>416</v>
      </c>
      <c r="K1426" s="4">
        <v>221</v>
      </c>
      <c r="L1426" s="4">
        <v>1912</v>
      </c>
      <c r="M1426" s="4">
        <v>416</v>
      </c>
      <c r="N1426" s="4">
        <v>571</v>
      </c>
      <c r="O1426" s="4">
        <v>0</v>
      </c>
      <c r="P1426" s="3">
        <v>36015</v>
      </c>
      <c r="Q1426" s="3">
        <v>36055</v>
      </c>
      <c r="R1426" s="3">
        <v>36035</v>
      </c>
      <c r="U1426" s="3" t="s">
        <v>573</v>
      </c>
      <c r="V1426" s="3">
        <v>1003611</v>
      </c>
      <c r="W1426" s="3">
        <v>313003600</v>
      </c>
      <c r="X1426" s="3">
        <v>321003601</v>
      </c>
      <c r="Y1426" s="3" t="s">
        <v>313</v>
      </c>
      <c r="AB1426" s="3">
        <v>36</v>
      </c>
      <c r="AE1426" s="58"/>
      <c r="AM1426" s="3">
        <v>4</v>
      </c>
      <c r="AO1426" s="3">
        <v>1</v>
      </c>
    </row>
    <row r="1427" spans="1:41" s="3" customFormat="1" ht="14.25" customHeight="1">
      <c r="A1427" s="3" t="s">
        <v>86</v>
      </c>
      <c r="B1427" s="58">
        <v>31320211</v>
      </c>
      <c r="C1427" s="4" t="s">
        <v>1797</v>
      </c>
      <c r="D1427" s="3" t="s">
        <v>150</v>
      </c>
      <c r="E1427" s="59">
        <v>100</v>
      </c>
      <c r="F1427" s="4">
        <v>1</v>
      </c>
      <c r="G1427" s="4">
        <v>656178</v>
      </c>
      <c r="H1427" s="4">
        <v>47462</v>
      </c>
      <c r="I1427" s="4">
        <v>8265</v>
      </c>
      <c r="J1427" s="4">
        <v>363</v>
      </c>
      <c r="K1427" s="4">
        <v>328</v>
      </c>
      <c r="L1427" s="4">
        <v>2092</v>
      </c>
      <c r="M1427" s="4">
        <v>316</v>
      </c>
      <c r="N1427" s="4">
        <v>636</v>
      </c>
      <c r="O1427" s="4">
        <v>0</v>
      </c>
      <c r="P1427" s="3">
        <v>8015</v>
      </c>
      <c r="Q1427" s="3">
        <v>8025</v>
      </c>
      <c r="R1427" s="3">
        <v>8035</v>
      </c>
      <c r="S1427" s="3">
        <v>8055</v>
      </c>
      <c r="U1427" s="3" t="s">
        <v>477</v>
      </c>
      <c r="V1427" s="3">
        <v>1000811</v>
      </c>
      <c r="W1427" s="3" t="s">
        <v>152</v>
      </c>
      <c r="X1427" s="3" t="s">
        <v>452</v>
      </c>
      <c r="Y1427" s="3" t="s">
        <v>281</v>
      </c>
      <c r="AB1427" s="3">
        <v>8</v>
      </c>
      <c r="AE1427" s="58" t="s">
        <v>1068</v>
      </c>
      <c r="AF1427" s="3">
        <v>8055</v>
      </c>
      <c r="AM1427" s="3">
        <v>4</v>
      </c>
      <c r="AO1427" s="3">
        <v>1</v>
      </c>
    </row>
    <row r="1428" spans="1:41" s="3" customFormat="1" ht="14.25" customHeight="1">
      <c r="A1428" s="3" t="s">
        <v>86</v>
      </c>
      <c r="B1428" s="58">
        <v>31320212</v>
      </c>
      <c r="C1428" s="4" t="s">
        <v>1798</v>
      </c>
      <c r="D1428" s="3" t="s">
        <v>178</v>
      </c>
      <c r="E1428" s="59">
        <v>100</v>
      </c>
      <c r="F1428" s="4">
        <v>1</v>
      </c>
      <c r="G1428" s="4">
        <v>585633</v>
      </c>
      <c r="H1428" s="4">
        <v>53123</v>
      </c>
      <c r="I1428" s="4">
        <v>9212</v>
      </c>
      <c r="J1428" s="4">
        <v>372</v>
      </c>
      <c r="K1428" s="4">
        <v>328</v>
      </c>
      <c r="L1428" s="4">
        <v>2112</v>
      </c>
      <c r="M1428" s="4">
        <v>326</v>
      </c>
      <c r="N1428" s="4">
        <v>621</v>
      </c>
      <c r="O1428" s="4">
        <v>0</v>
      </c>
      <c r="P1428" s="3">
        <v>4015</v>
      </c>
      <c r="Q1428" s="3">
        <v>4025</v>
      </c>
      <c r="R1428" s="3">
        <v>4035</v>
      </c>
      <c r="U1428" s="3" t="s">
        <v>455</v>
      </c>
      <c r="V1428" s="3">
        <v>1000411</v>
      </c>
      <c r="W1428" s="3" t="s">
        <v>180</v>
      </c>
      <c r="X1428" s="3" t="s">
        <v>536</v>
      </c>
      <c r="Y1428" s="3" t="s">
        <v>276</v>
      </c>
      <c r="AB1428" s="3">
        <v>4</v>
      </c>
      <c r="AE1428" s="65"/>
      <c r="AM1428" s="3">
        <v>4</v>
      </c>
      <c r="AO1428" s="3">
        <v>1</v>
      </c>
    </row>
    <row r="1429" spans="1:41" s="4" customFormat="1" ht="14.25" customHeight="1">
      <c r="A1429" s="4" t="s">
        <v>86</v>
      </c>
      <c r="B1429" s="58">
        <v>31320213</v>
      </c>
      <c r="C1429" s="3" t="s">
        <v>1799</v>
      </c>
      <c r="D1429" s="3" t="s">
        <v>320</v>
      </c>
      <c r="E1429" s="3">
        <v>100</v>
      </c>
      <c r="F1429" s="4">
        <v>1</v>
      </c>
      <c r="G1429" s="3">
        <v>653936</v>
      </c>
      <c r="H1429" s="3">
        <v>38945</v>
      </c>
      <c r="I1429" s="3">
        <v>10513</v>
      </c>
      <c r="J1429" s="3">
        <v>360</v>
      </c>
      <c r="K1429" s="3">
        <v>254</v>
      </c>
      <c r="L1429" s="3">
        <v>2032</v>
      </c>
      <c r="M1429" s="3">
        <v>256</v>
      </c>
      <c r="N1429" s="3">
        <v>786</v>
      </c>
      <c r="O1429" s="4">
        <v>0</v>
      </c>
      <c r="P1429" s="3">
        <v>42015</v>
      </c>
      <c r="Q1429" s="3">
        <v>42065</v>
      </c>
      <c r="R1429" s="3">
        <v>42035</v>
      </c>
      <c r="S1429" s="3"/>
      <c r="T1429" s="3"/>
      <c r="U1429" s="3" t="s">
        <v>1510</v>
      </c>
      <c r="V1429" s="4">
        <v>1004211</v>
      </c>
      <c r="W1429" s="3">
        <v>313004200</v>
      </c>
      <c r="X1429" s="4">
        <v>321004201</v>
      </c>
      <c r="Y1429" s="3" t="s">
        <v>1511</v>
      </c>
      <c r="Z1429" s="3"/>
      <c r="AA1429" s="3"/>
      <c r="AB1429" s="4">
        <v>42</v>
      </c>
      <c r="AC1429" s="3"/>
      <c r="AD1429" s="3"/>
      <c r="AE1429" s="58"/>
      <c r="AF1429" s="3"/>
      <c r="AG1429" s="3"/>
      <c r="AI1429" s="62"/>
      <c r="AK1429" s="3"/>
      <c r="AM1429" s="4">
        <v>1</v>
      </c>
      <c r="AO1429" s="4">
        <v>1</v>
      </c>
    </row>
    <row r="1430" spans="1:41" s="3" customFormat="1" ht="14.25" customHeight="1">
      <c r="A1430" s="3" t="s">
        <v>86</v>
      </c>
      <c r="B1430" s="58">
        <v>31320214</v>
      </c>
      <c r="C1430" s="3" t="s">
        <v>1800</v>
      </c>
      <c r="D1430" s="3" t="s">
        <v>225</v>
      </c>
      <c r="E1430" s="59">
        <v>100</v>
      </c>
      <c r="F1430" s="4">
        <v>1</v>
      </c>
      <c r="G1430" s="4">
        <v>605252</v>
      </c>
      <c r="H1430" s="4">
        <v>49154</v>
      </c>
      <c r="I1430" s="4">
        <v>8581</v>
      </c>
      <c r="J1430" s="4">
        <v>384</v>
      </c>
      <c r="K1430" s="4">
        <v>310</v>
      </c>
      <c r="L1430" s="4">
        <v>2292</v>
      </c>
      <c r="M1430" s="4">
        <v>191</v>
      </c>
      <c r="N1430" s="4">
        <v>626</v>
      </c>
      <c r="O1430" s="4">
        <v>0</v>
      </c>
      <c r="P1430" s="3">
        <v>7015</v>
      </c>
      <c r="Q1430" s="3">
        <v>7025</v>
      </c>
      <c r="R1430" s="3">
        <v>7035</v>
      </c>
      <c r="S1430" s="3" t="s">
        <v>576</v>
      </c>
      <c r="U1430" t="s">
        <v>577</v>
      </c>
      <c r="V1430" s="3">
        <v>1000711</v>
      </c>
      <c r="W1430" s="3" t="s">
        <v>227</v>
      </c>
      <c r="X1430" s="3" t="s">
        <v>578</v>
      </c>
      <c r="Y1430" s="3" t="s">
        <v>280</v>
      </c>
      <c r="AB1430" s="3">
        <v>7</v>
      </c>
      <c r="AE1430" s="65"/>
      <c r="AM1430" s="3">
        <v>1</v>
      </c>
      <c r="AO1430" s="3">
        <v>1</v>
      </c>
    </row>
    <row r="1431" spans="1:41" s="3" customFormat="1" ht="14.25" customHeight="1">
      <c r="A1431" s="3" t="s">
        <v>86</v>
      </c>
      <c r="B1431" s="58">
        <v>31330111</v>
      </c>
      <c r="C1431" s="3" t="s">
        <v>1801</v>
      </c>
      <c r="D1431" s="3" t="s">
        <v>147</v>
      </c>
      <c r="E1431" s="59">
        <v>100</v>
      </c>
      <c r="F1431" s="4">
        <v>1</v>
      </c>
      <c r="G1431" s="4">
        <v>455051</v>
      </c>
      <c r="H1431" s="4">
        <v>54268</v>
      </c>
      <c r="I1431" s="4">
        <v>8581</v>
      </c>
      <c r="J1431" s="4">
        <v>376</v>
      </c>
      <c r="K1431" s="4">
        <v>340</v>
      </c>
      <c r="L1431" s="4">
        <v>2162</v>
      </c>
      <c r="M1431" s="4">
        <v>191</v>
      </c>
      <c r="N1431" s="4">
        <v>631</v>
      </c>
      <c r="O1431" s="4">
        <v>0</v>
      </c>
      <c r="P1431" s="3">
        <v>3015</v>
      </c>
      <c r="Q1431" s="3">
        <v>3025</v>
      </c>
      <c r="R1431" s="3">
        <v>3035</v>
      </c>
      <c r="S1431" s="3">
        <v>3045</v>
      </c>
      <c r="U1431" s="61" t="s">
        <v>605</v>
      </c>
      <c r="V1431" s="3">
        <v>1000311</v>
      </c>
      <c r="W1431" s="3" t="s">
        <v>149</v>
      </c>
      <c r="X1431" s="3" t="s">
        <v>606</v>
      </c>
      <c r="Y1431" s="3" t="s">
        <v>275</v>
      </c>
      <c r="AB1431" s="3">
        <v>3</v>
      </c>
      <c r="AE1431" s="58" t="s">
        <v>1298</v>
      </c>
      <c r="AF1431" s="3">
        <v>3045</v>
      </c>
      <c r="AM1431" s="3">
        <v>2</v>
      </c>
      <c r="AO1431" s="3">
        <v>1</v>
      </c>
    </row>
    <row r="1432" spans="1:41" s="3" customFormat="1" ht="14.25" customHeight="1">
      <c r="A1432" s="3" t="s">
        <v>86</v>
      </c>
      <c r="B1432" s="58">
        <v>31330112</v>
      </c>
      <c r="C1432" s="4" t="s">
        <v>1802</v>
      </c>
      <c r="D1432" s="3" t="s">
        <v>144</v>
      </c>
      <c r="E1432" s="59">
        <v>100</v>
      </c>
      <c r="F1432" s="4">
        <v>1</v>
      </c>
      <c r="G1432" s="4">
        <v>506773</v>
      </c>
      <c r="H1432" s="4">
        <v>51064</v>
      </c>
      <c r="I1432" s="4">
        <v>7003</v>
      </c>
      <c r="J1432" s="4">
        <v>354</v>
      </c>
      <c r="K1432" s="4">
        <v>328</v>
      </c>
      <c r="L1432" s="4">
        <v>2092</v>
      </c>
      <c r="M1432" s="4">
        <v>321</v>
      </c>
      <c r="N1432" s="4">
        <v>621</v>
      </c>
      <c r="O1432" s="4">
        <v>0</v>
      </c>
      <c r="P1432" s="3">
        <v>2015</v>
      </c>
      <c r="Q1432" s="3">
        <v>2075</v>
      </c>
      <c r="R1432" s="3">
        <v>2035</v>
      </c>
      <c r="U1432" s="3" t="s">
        <v>455</v>
      </c>
      <c r="V1432" s="3">
        <v>1000211</v>
      </c>
      <c r="W1432" s="3">
        <v>313000200</v>
      </c>
      <c r="X1432" s="3">
        <v>321000201</v>
      </c>
      <c r="Y1432" s="3" t="s">
        <v>274</v>
      </c>
      <c r="AB1432" s="3">
        <v>2</v>
      </c>
      <c r="AE1432" s="58"/>
      <c r="AM1432" s="3">
        <v>2</v>
      </c>
      <c r="AO1432" s="3">
        <v>1</v>
      </c>
    </row>
    <row r="1433" spans="1:41" s="3" customFormat="1" ht="14.25" customHeight="1">
      <c r="A1433" s="3" t="s">
        <v>86</v>
      </c>
      <c r="B1433" s="58">
        <v>31330113</v>
      </c>
      <c r="C1433" s="3" t="s">
        <v>1803</v>
      </c>
      <c r="D1433" s="3" t="s">
        <v>150</v>
      </c>
      <c r="E1433" s="59">
        <v>100</v>
      </c>
      <c r="F1433" s="4">
        <v>1</v>
      </c>
      <c r="G1433" s="4">
        <v>561369</v>
      </c>
      <c r="H1433" s="4">
        <v>44213</v>
      </c>
      <c r="I1433" s="4">
        <v>8265</v>
      </c>
      <c r="J1433" s="4">
        <v>363</v>
      </c>
      <c r="K1433" s="4">
        <v>328</v>
      </c>
      <c r="L1433" s="4">
        <v>2092</v>
      </c>
      <c r="M1433" s="4">
        <v>316</v>
      </c>
      <c r="N1433" s="4">
        <v>636</v>
      </c>
      <c r="O1433" s="4">
        <v>0</v>
      </c>
      <c r="P1433" s="3">
        <v>8015</v>
      </c>
      <c r="Q1433" s="3">
        <v>8025</v>
      </c>
      <c r="R1433" s="3">
        <v>8035</v>
      </c>
      <c r="U1433" s="3" t="s">
        <v>455</v>
      </c>
      <c r="V1433" s="3">
        <v>1000811</v>
      </c>
      <c r="W1433" s="3" t="s">
        <v>152</v>
      </c>
      <c r="X1433" s="3" t="s">
        <v>452</v>
      </c>
      <c r="Y1433" s="3" t="s">
        <v>281</v>
      </c>
      <c r="AB1433" s="3">
        <v>8</v>
      </c>
      <c r="AE1433" s="58"/>
      <c r="AM1433" s="3">
        <v>4</v>
      </c>
      <c r="AO1433" s="3">
        <v>1</v>
      </c>
    </row>
    <row r="1434" spans="1:41" s="3" customFormat="1" ht="14.25" customHeight="1">
      <c r="A1434" s="3" t="s">
        <v>86</v>
      </c>
      <c r="B1434" s="58">
        <v>31330114</v>
      </c>
      <c r="C1434" s="3" t="s">
        <v>1804</v>
      </c>
      <c r="D1434" s="3" t="s">
        <v>225</v>
      </c>
      <c r="E1434" s="59">
        <v>100</v>
      </c>
      <c r="F1434" s="4">
        <v>1</v>
      </c>
      <c r="G1434" s="4">
        <v>560418</v>
      </c>
      <c r="H1434" s="4">
        <v>45790</v>
      </c>
      <c r="I1434" s="4">
        <v>8581</v>
      </c>
      <c r="J1434" s="4">
        <v>384</v>
      </c>
      <c r="K1434" s="4">
        <v>310</v>
      </c>
      <c r="L1434" s="4">
        <v>2292</v>
      </c>
      <c r="M1434" s="4">
        <v>191</v>
      </c>
      <c r="N1434" s="4">
        <v>626</v>
      </c>
      <c r="O1434" s="4">
        <v>0</v>
      </c>
      <c r="P1434" s="3">
        <v>7015</v>
      </c>
      <c r="Q1434" s="3">
        <v>7025</v>
      </c>
      <c r="R1434" s="3">
        <v>7035</v>
      </c>
      <c r="S1434" s="3" t="s">
        <v>576</v>
      </c>
      <c r="U1434" t="s">
        <v>577</v>
      </c>
      <c r="V1434" s="3">
        <v>1000711</v>
      </c>
      <c r="W1434" s="3" t="s">
        <v>227</v>
      </c>
      <c r="X1434" s="3" t="s">
        <v>578</v>
      </c>
      <c r="Y1434" s="3" t="s">
        <v>280</v>
      </c>
      <c r="AB1434" s="3">
        <v>7</v>
      </c>
      <c r="AE1434" s="58"/>
      <c r="AM1434" s="3">
        <v>1</v>
      </c>
      <c r="AO1434" s="3">
        <v>1</v>
      </c>
    </row>
    <row r="1435" spans="1:41" s="3" customFormat="1" ht="14.25" customHeight="1">
      <c r="A1435" s="3" t="s">
        <v>86</v>
      </c>
      <c r="B1435" s="58">
        <v>31330115</v>
      </c>
      <c r="C1435" s="3" t="s">
        <v>1805</v>
      </c>
      <c r="D1435" s="3" t="s">
        <v>94</v>
      </c>
      <c r="E1435" s="59">
        <v>100</v>
      </c>
      <c r="F1435" s="4">
        <v>1</v>
      </c>
      <c r="G1435" s="4">
        <v>420570</v>
      </c>
      <c r="H1435" s="4">
        <v>52144</v>
      </c>
      <c r="I1435" s="4">
        <v>7635</v>
      </c>
      <c r="J1435" s="4">
        <v>408</v>
      </c>
      <c r="K1435" s="4">
        <v>546</v>
      </c>
      <c r="L1435" s="4">
        <v>2162</v>
      </c>
      <c r="M1435" s="4">
        <v>191</v>
      </c>
      <c r="N1435" s="4">
        <v>611</v>
      </c>
      <c r="O1435" s="4">
        <v>0</v>
      </c>
      <c r="P1435" s="3">
        <v>39015</v>
      </c>
      <c r="Q1435" s="3">
        <v>39025</v>
      </c>
      <c r="R1435" s="3">
        <v>39035</v>
      </c>
      <c r="U1435" s="3" t="s">
        <v>455</v>
      </c>
      <c r="V1435" s="3">
        <v>1003911</v>
      </c>
      <c r="W1435" s="3" t="s">
        <v>200</v>
      </c>
      <c r="X1435" s="3" t="s">
        <v>513</v>
      </c>
      <c r="Y1435" s="3" t="s">
        <v>317</v>
      </c>
      <c r="AB1435" s="3">
        <v>39</v>
      </c>
      <c r="AE1435" s="58"/>
      <c r="AM1435" s="3">
        <v>3</v>
      </c>
      <c r="AO1435" s="3">
        <v>1</v>
      </c>
    </row>
    <row r="1436" spans="1:41" s="4" customFormat="1">
      <c r="A1436" s="4" t="s">
        <v>86</v>
      </c>
      <c r="B1436" s="58">
        <v>31330116</v>
      </c>
      <c r="C1436" s="4" t="s">
        <v>1806</v>
      </c>
      <c r="D1436" s="4" t="s">
        <v>216</v>
      </c>
      <c r="E1436" s="4">
        <v>100</v>
      </c>
      <c r="F1436" s="4">
        <v>2</v>
      </c>
      <c r="G1436" s="4">
        <v>381886</v>
      </c>
      <c r="H1436" s="4">
        <v>40233</v>
      </c>
      <c r="I1436" s="4">
        <v>5870</v>
      </c>
      <c r="J1436" s="4">
        <v>386</v>
      </c>
      <c r="K1436" s="4">
        <v>274</v>
      </c>
      <c r="L1436" s="4">
        <v>1912</v>
      </c>
      <c r="M1436" s="4">
        <v>246</v>
      </c>
      <c r="N1436" s="4">
        <v>576</v>
      </c>
      <c r="O1436" s="4">
        <v>0</v>
      </c>
      <c r="P1436" s="4">
        <v>31015</v>
      </c>
      <c r="Q1436" s="4">
        <v>31025</v>
      </c>
      <c r="R1436" s="4">
        <v>31035</v>
      </c>
      <c r="U1436" s="3" t="s">
        <v>455</v>
      </c>
      <c r="V1436" s="4">
        <v>1003111</v>
      </c>
      <c r="W1436" s="62" t="s">
        <v>218</v>
      </c>
      <c r="X1436" s="4" t="s">
        <v>1519</v>
      </c>
      <c r="Y1436" s="62" t="s">
        <v>307</v>
      </c>
      <c r="AB1436" s="4">
        <v>31</v>
      </c>
      <c r="AE1436" s="65"/>
      <c r="AI1436" s="62"/>
      <c r="AM1436" s="4">
        <v>4</v>
      </c>
      <c r="AO1436" s="4">
        <v>1</v>
      </c>
    </row>
    <row r="1437" spans="1:41" s="3" customFormat="1" ht="14.25" customHeight="1">
      <c r="A1437" s="3" t="s">
        <v>86</v>
      </c>
      <c r="B1437" s="58">
        <v>31330211</v>
      </c>
      <c r="C1437" s="3" t="s">
        <v>1807</v>
      </c>
      <c r="D1437" s="3" t="s">
        <v>433</v>
      </c>
      <c r="E1437" s="59">
        <v>100</v>
      </c>
      <c r="F1437" s="4">
        <v>1</v>
      </c>
      <c r="G1437" s="4">
        <v>576560</v>
      </c>
      <c r="H1437" s="4">
        <v>52935</v>
      </c>
      <c r="I1437" s="4">
        <v>7951</v>
      </c>
      <c r="J1437" s="4">
        <v>384</v>
      </c>
      <c r="K1437" s="4">
        <v>340</v>
      </c>
      <c r="L1437" s="4">
        <v>2092</v>
      </c>
      <c r="M1437" s="4">
        <v>271</v>
      </c>
      <c r="N1437" s="4">
        <v>621</v>
      </c>
      <c r="O1437" s="4">
        <v>0</v>
      </c>
      <c r="P1437" s="3">
        <v>5015</v>
      </c>
      <c r="Q1437" s="3">
        <v>5065</v>
      </c>
      <c r="R1437" s="3">
        <v>5035</v>
      </c>
      <c r="S1437" s="3">
        <v>5045</v>
      </c>
      <c r="U1437" s="3" t="s">
        <v>434</v>
      </c>
      <c r="V1437" s="3">
        <v>1000511</v>
      </c>
      <c r="W1437" s="3" t="s">
        <v>212</v>
      </c>
      <c r="X1437" s="3" t="s">
        <v>435</v>
      </c>
      <c r="Y1437" s="3" t="s">
        <v>278</v>
      </c>
      <c r="AB1437" s="3">
        <v>5</v>
      </c>
      <c r="AE1437" s="58" t="s">
        <v>1521</v>
      </c>
      <c r="AF1437" s="3">
        <v>5045</v>
      </c>
      <c r="AM1437" s="3">
        <v>4</v>
      </c>
      <c r="AO1437" s="3">
        <v>1</v>
      </c>
    </row>
    <row r="1438" spans="1:41" s="3" customFormat="1" ht="14.25" customHeight="1">
      <c r="A1438" s="3" t="s">
        <v>86</v>
      </c>
      <c r="B1438" s="58">
        <v>31330212</v>
      </c>
      <c r="C1438" s="3" t="s">
        <v>1808</v>
      </c>
      <c r="D1438" s="3" t="s">
        <v>97</v>
      </c>
      <c r="E1438" s="59">
        <v>100</v>
      </c>
      <c r="F1438" s="4">
        <v>1</v>
      </c>
      <c r="G1438" s="4">
        <v>584808</v>
      </c>
      <c r="H1438" s="4">
        <v>45052</v>
      </c>
      <c r="I1438" s="4">
        <v>7538</v>
      </c>
      <c r="J1438" s="4">
        <v>399</v>
      </c>
      <c r="K1438" s="4">
        <v>210</v>
      </c>
      <c r="L1438" s="4">
        <v>2052</v>
      </c>
      <c r="M1438" s="4">
        <v>426</v>
      </c>
      <c r="N1438" s="4">
        <v>596</v>
      </c>
      <c r="O1438" s="4">
        <v>0</v>
      </c>
      <c r="P1438" s="3">
        <v>17015</v>
      </c>
      <c r="Q1438" s="3">
        <v>17025</v>
      </c>
      <c r="R1438" s="3">
        <v>17035</v>
      </c>
      <c r="U1438" s="3" t="s">
        <v>455</v>
      </c>
      <c r="V1438" s="3">
        <v>1001711</v>
      </c>
      <c r="W1438" s="3">
        <v>313001700</v>
      </c>
      <c r="X1438" s="3">
        <v>321001701</v>
      </c>
      <c r="Y1438" s="3" t="s">
        <v>293</v>
      </c>
      <c r="AB1438" s="3">
        <v>17</v>
      </c>
      <c r="AE1438" s="65"/>
      <c r="AM1438" s="3">
        <v>4</v>
      </c>
      <c r="AO1438" s="3">
        <v>1</v>
      </c>
    </row>
    <row r="1439" spans="1:41" s="3" customFormat="1" ht="14.25" customHeight="1">
      <c r="A1439" s="3" t="s">
        <v>86</v>
      </c>
      <c r="B1439" s="58">
        <v>31330213</v>
      </c>
      <c r="C1439" s="3" t="s">
        <v>1809</v>
      </c>
      <c r="D1439" s="3" t="s">
        <v>225</v>
      </c>
      <c r="E1439" s="4">
        <v>100</v>
      </c>
      <c r="F1439" s="4">
        <v>1</v>
      </c>
      <c r="G1439" s="4">
        <v>660048</v>
      </c>
      <c r="H1439" s="4">
        <v>49528</v>
      </c>
      <c r="I1439" s="4">
        <v>8581</v>
      </c>
      <c r="J1439" s="4">
        <v>384</v>
      </c>
      <c r="K1439" s="4">
        <v>310</v>
      </c>
      <c r="L1439" s="4">
        <v>2292</v>
      </c>
      <c r="M1439" s="4">
        <v>191</v>
      </c>
      <c r="N1439" s="4">
        <v>626</v>
      </c>
      <c r="O1439" s="4">
        <v>0</v>
      </c>
      <c r="P1439" s="3">
        <v>7015</v>
      </c>
      <c r="Q1439" s="3">
        <v>7025</v>
      </c>
      <c r="R1439" s="3">
        <v>7035</v>
      </c>
      <c r="S1439" s="3" t="s">
        <v>576</v>
      </c>
      <c r="U1439" t="s">
        <v>577</v>
      </c>
      <c r="V1439" s="3">
        <v>1000711</v>
      </c>
      <c r="W1439" s="3" t="s">
        <v>227</v>
      </c>
      <c r="X1439" s="3" t="s">
        <v>578</v>
      </c>
      <c r="Y1439" s="3" t="s">
        <v>280</v>
      </c>
      <c r="AB1439" s="3">
        <v>7</v>
      </c>
      <c r="AE1439" s="58"/>
      <c r="AH1439" s="67"/>
      <c r="AM1439" s="3">
        <v>1</v>
      </c>
      <c r="AO1439" s="3">
        <v>1</v>
      </c>
    </row>
    <row r="1440" spans="1:41" s="3" customFormat="1" ht="14.25" customHeight="1">
      <c r="A1440" s="3" t="s">
        <v>86</v>
      </c>
      <c r="B1440" s="58">
        <v>31340111</v>
      </c>
      <c r="C1440" s="4" t="s">
        <v>1810</v>
      </c>
      <c r="D1440" s="3" t="s">
        <v>178</v>
      </c>
      <c r="E1440" s="4">
        <v>100</v>
      </c>
      <c r="F1440" s="4">
        <v>1</v>
      </c>
      <c r="G1440" s="4">
        <v>529636</v>
      </c>
      <c r="H1440" s="4">
        <v>49891</v>
      </c>
      <c r="I1440" s="4">
        <v>9212</v>
      </c>
      <c r="J1440" s="4">
        <v>372</v>
      </c>
      <c r="K1440" s="4">
        <v>328</v>
      </c>
      <c r="L1440" s="4">
        <v>2112</v>
      </c>
      <c r="M1440" s="4">
        <v>326</v>
      </c>
      <c r="N1440" s="4">
        <v>621</v>
      </c>
      <c r="O1440" s="4">
        <v>0</v>
      </c>
      <c r="P1440" s="3">
        <v>4015</v>
      </c>
      <c r="Q1440" s="3">
        <v>4025</v>
      </c>
      <c r="R1440" s="3">
        <v>4035</v>
      </c>
      <c r="S1440" s="3">
        <v>4045</v>
      </c>
      <c r="U1440" s="3" t="s">
        <v>535</v>
      </c>
      <c r="V1440" s="3">
        <v>1000411</v>
      </c>
      <c r="W1440" s="3" t="s">
        <v>180</v>
      </c>
      <c r="X1440" s="3" t="s">
        <v>536</v>
      </c>
      <c r="Y1440" s="3" t="s">
        <v>276</v>
      </c>
      <c r="AB1440" s="3">
        <v>4</v>
      </c>
      <c r="AE1440" s="58" t="s">
        <v>1258</v>
      </c>
      <c r="AF1440" s="3">
        <v>4045</v>
      </c>
      <c r="AM1440" s="3">
        <v>4</v>
      </c>
      <c r="AO1440" s="3">
        <v>1</v>
      </c>
    </row>
    <row r="1441" spans="1:41" s="3" customFormat="1" ht="14.25" customHeight="1">
      <c r="A1441" s="3" t="s">
        <v>86</v>
      </c>
      <c r="B1441" s="58">
        <v>31340112</v>
      </c>
      <c r="C1441" s="4" t="s">
        <v>1811</v>
      </c>
      <c r="D1441" s="3" t="s">
        <v>153</v>
      </c>
      <c r="E1441" s="4">
        <v>100</v>
      </c>
      <c r="F1441" s="4">
        <v>1</v>
      </c>
      <c r="G1441" s="4">
        <v>564424</v>
      </c>
      <c r="H1441" s="4">
        <v>44511</v>
      </c>
      <c r="I1441" s="4">
        <v>7319</v>
      </c>
      <c r="J1441" s="4">
        <v>370</v>
      </c>
      <c r="K1441" s="4">
        <v>322</v>
      </c>
      <c r="L1441" s="4">
        <v>2272</v>
      </c>
      <c r="M1441" s="4">
        <v>191</v>
      </c>
      <c r="N1441" s="4">
        <v>621</v>
      </c>
      <c r="O1441" s="4">
        <v>0</v>
      </c>
      <c r="P1441" s="3">
        <v>10015</v>
      </c>
      <c r="Q1441" s="3">
        <v>10025</v>
      </c>
      <c r="R1441" s="3">
        <v>10035</v>
      </c>
      <c r="U1441" s="3" t="s">
        <v>455</v>
      </c>
      <c r="V1441" s="3">
        <v>1001011</v>
      </c>
      <c r="W1441" s="3" t="s">
        <v>155</v>
      </c>
      <c r="X1441" s="3" t="s">
        <v>526</v>
      </c>
      <c r="Y1441" s="3" t="s">
        <v>284</v>
      </c>
      <c r="AB1441" s="3">
        <v>10</v>
      </c>
      <c r="AE1441" s="58"/>
      <c r="AM1441" s="3">
        <v>2</v>
      </c>
      <c r="AO1441" s="3">
        <v>1</v>
      </c>
    </row>
    <row r="1442" spans="1:41" s="3" customFormat="1" ht="14.25" customHeight="1">
      <c r="A1442" s="3" t="s">
        <v>86</v>
      </c>
      <c r="B1442" s="58">
        <v>31340113</v>
      </c>
      <c r="C1442" s="3" t="s">
        <v>1812</v>
      </c>
      <c r="D1442" s="3" t="s">
        <v>219</v>
      </c>
      <c r="E1442" s="4">
        <v>100</v>
      </c>
      <c r="F1442" s="4">
        <v>1</v>
      </c>
      <c r="G1442" s="4">
        <v>420069</v>
      </c>
      <c r="H1442" s="4">
        <v>27165</v>
      </c>
      <c r="I1442" s="4">
        <v>8211</v>
      </c>
      <c r="J1442" s="4">
        <v>354</v>
      </c>
      <c r="K1442" s="4">
        <v>256</v>
      </c>
      <c r="L1442" s="4">
        <v>2052</v>
      </c>
      <c r="M1442" s="4">
        <v>191</v>
      </c>
      <c r="N1442" s="4">
        <v>701</v>
      </c>
      <c r="O1442" s="4">
        <v>0</v>
      </c>
      <c r="P1442" s="3">
        <v>27015</v>
      </c>
      <c r="Q1442" s="3">
        <v>27025</v>
      </c>
      <c r="R1442" s="3">
        <v>27045</v>
      </c>
      <c r="S1442" s="3" t="s">
        <v>576</v>
      </c>
      <c r="U1442" s="3" t="s">
        <v>498</v>
      </c>
      <c r="V1442" s="3">
        <v>1002711</v>
      </c>
      <c r="W1442" s="3" t="s">
        <v>221</v>
      </c>
      <c r="X1442" s="3" t="s">
        <v>499</v>
      </c>
      <c r="Y1442" s="3" t="s">
        <v>302</v>
      </c>
      <c r="AB1442" s="3">
        <v>27</v>
      </c>
      <c r="AE1442" s="58"/>
      <c r="AM1442" s="3">
        <v>1</v>
      </c>
      <c r="AO1442" s="3">
        <v>1</v>
      </c>
    </row>
    <row r="1443" spans="1:41" s="3" customFormat="1" ht="14.25" customHeight="1">
      <c r="A1443" s="3" t="s">
        <v>86</v>
      </c>
      <c r="B1443" s="58">
        <v>31340114</v>
      </c>
      <c r="C1443" s="3" t="s">
        <v>1813</v>
      </c>
      <c r="D1443" s="3" t="s">
        <v>222</v>
      </c>
      <c r="E1443" s="4">
        <v>100</v>
      </c>
      <c r="F1443" s="4">
        <v>1</v>
      </c>
      <c r="G1443" s="4">
        <v>470395</v>
      </c>
      <c r="H1443" s="4">
        <v>21785</v>
      </c>
      <c r="I1443" s="4">
        <v>8564</v>
      </c>
      <c r="J1443" s="4">
        <v>377</v>
      </c>
      <c r="K1443" s="4">
        <v>256</v>
      </c>
      <c r="L1443" s="4">
        <v>1912</v>
      </c>
      <c r="M1443" s="4">
        <v>191</v>
      </c>
      <c r="N1443" s="4">
        <v>681</v>
      </c>
      <c r="O1443" s="4">
        <v>0</v>
      </c>
      <c r="P1443" s="3">
        <v>38015</v>
      </c>
      <c r="Q1443" s="3">
        <v>38025</v>
      </c>
      <c r="R1443" s="3">
        <v>38035</v>
      </c>
      <c r="U1443" s="3" t="s">
        <v>448</v>
      </c>
      <c r="V1443" s="3">
        <v>1003811</v>
      </c>
      <c r="W1443" s="3" t="s">
        <v>224</v>
      </c>
      <c r="X1443" s="3" t="s">
        <v>449</v>
      </c>
      <c r="Y1443" s="3" t="s">
        <v>316</v>
      </c>
      <c r="AB1443" s="3">
        <v>38</v>
      </c>
      <c r="AE1443" s="58"/>
      <c r="AM1443" s="3">
        <v>1</v>
      </c>
      <c r="AO1443" s="3">
        <v>1</v>
      </c>
    </row>
    <row r="1444" spans="1:41" s="4" customFormat="1" ht="14.25" customHeight="1">
      <c r="A1444" s="4" t="s">
        <v>86</v>
      </c>
      <c r="B1444" s="58">
        <v>31340115</v>
      </c>
      <c r="C1444" s="3" t="s">
        <v>1814</v>
      </c>
      <c r="D1444" s="3" t="s">
        <v>97</v>
      </c>
      <c r="E1444" s="3">
        <v>100</v>
      </c>
      <c r="F1444" s="4">
        <v>1</v>
      </c>
      <c r="G1444" s="3">
        <v>500949</v>
      </c>
      <c r="H1444" s="3">
        <v>41992</v>
      </c>
      <c r="I1444" s="3">
        <v>7538</v>
      </c>
      <c r="J1444" s="3">
        <v>399</v>
      </c>
      <c r="K1444" s="3">
        <v>210</v>
      </c>
      <c r="L1444" s="3">
        <v>2052</v>
      </c>
      <c r="M1444" s="3">
        <v>426</v>
      </c>
      <c r="N1444" s="3">
        <v>596</v>
      </c>
      <c r="O1444" s="4">
        <v>0</v>
      </c>
      <c r="P1444" s="3">
        <v>17015</v>
      </c>
      <c r="Q1444" s="3">
        <v>17025</v>
      </c>
      <c r="R1444" s="3">
        <v>17035</v>
      </c>
      <c r="S1444" s="3"/>
      <c r="T1444" s="3"/>
      <c r="U1444" s="70" t="s">
        <v>455</v>
      </c>
      <c r="V1444" s="4">
        <v>1001711</v>
      </c>
      <c r="W1444" s="3">
        <v>313001700</v>
      </c>
      <c r="X1444" s="4">
        <v>321001701</v>
      </c>
      <c r="Y1444" s="3" t="s">
        <v>293</v>
      </c>
      <c r="Z1444" s="3"/>
      <c r="AA1444" s="3"/>
      <c r="AB1444" s="4">
        <v>17</v>
      </c>
      <c r="AC1444" s="3"/>
      <c r="AD1444" s="58"/>
      <c r="AE1444" s="65"/>
      <c r="AF1444" s="3"/>
      <c r="AG1444" s="3"/>
      <c r="AI1444" s="62"/>
      <c r="AK1444" s="3"/>
      <c r="AM1444" s="4">
        <v>4</v>
      </c>
      <c r="AO1444" s="4">
        <v>1</v>
      </c>
    </row>
    <row r="1445" spans="1:41" s="4" customFormat="1" ht="14.25" customHeight="1">
      <c r="A1445" s="4" t="s">
        <v>86</v>
      </c>
      <c r="B1445" s="58">
        <v>31340116</v>
      </c>
      <c r="C1445" s="3" t="s">
        <v>1815</v>
      </c>
      <c r="D1445" s="3" t="s">
        <v>168</v>
      </c>
      <c r="E1445" s="3">
        <v>100</v>
      </c>
      <c r="F1445" s="4">
        <v>1</v>
      </c>
      <c r="G1445" s="3">
        <v>500495</v>
      </c>
      <c r="H1445" s="3">
        <v>43796</v>
      </c>
      <c r="I1445" s="3">
        <v>7222</v>
      </c>
      <c r="J1445" s="3">
        <v>374</v>
      </c>
      <c r="K1445" s="3">
        <v>256</v>
      </c>
      <c r="L1445" s="3">
        <v>2212</v>
      </c>
      <c r="M1445" s="3">
        <v>191</v>
      </c>
      <c r="N1445" s="3">
        <v>611</v>
      </c>
      <c r="O1445" s="4">
        <v>0</v>
      </c>
      <c r="P1445" s="3">
        <v>15015</v>
      </c>
      <c r="Q1445" s="3">
        <v>15025</v>
      </c>
      <c r="R1445" s="3">
        <v>15035</v>
      </c>
      <c r="S1445" s="3"/>
      <c r="T1445" s="3"/>
      <c r="U1445" s="70" t="s">
        <v>455</v>
      </c>
      <c r="V1445" s="4">
        <v>1001511</v>
      </c>
      <c r="W1445" s="3" t="s">
        <v>170</v>
      </c>
      <c r="X1445" s="4" t="s">
        <v>491</v>
      </c>
      <c r="Y1445" s="3" t="s">
        <v>290</v>
      </c>
      <c r="Z1445" s="3"/>
      <c r="AA1445" s="3"/>
      <c r="AB1445" s="4">
        <v>15</v>
      </c>
      <c r="AC1445" s="3"/>
      <c r="AD1445" s="58"/>
      <c r="AE1445" s="65"/>
      <c r="AF1445" s="3"/>
      <c r="AG1445" s="3"/>
      <c r="AI1445" s="62"/>
      <c r="AK1445" s="3"/>
      <c r="AM1445" s="4">
        <v>3</v>
      </c>
      <c r="AO1445" s="4">
        <v>1</v>
      </c>
    </row>
    <row r="1446" spans="1:41" s="4" customFormat="1" ht="14.25" customHeight="1">
      <c r="A1446" s="4" t="s">
        <v>86</v>
      </c>
      <c r="B1446" s="58">
        <v>31340211</v>
      </c>
      <c r="C1446" s="3" t="s">
        <v>1816</v>
      </c>
      <c r="D1446" s="3" t="s">
        <v>322</v>
      </c>
      <c r="E1446" s="3">
        <v>100</v>
      </c>
      <c r="F1446" s="4">
        <v>1</v>
      </c>
      <c r="G1446" s="3">
        <v>685482</v>
      </c>
      <c r="H1446" s="3">
        <v>53334</v>
      </c>
      <c r="I1446" s="3">
        <v>7951</v>
      </c>
      <c r="J1446" s="3">
        <v>365</v>
      </c>
      <c r="K1446" s="3">
        <v>340</v>
      </c>
      <c r="L1446" s="3">
        <v>2072</v>
      </c>
      <c r="M1446" s="3">
        <v>271</v>
      </c>
      <c r="N1446" s="3">
        <v>571</v>
      </c>
      <c r="O1446" s="4">
        <v>0</v>
      </c>
      <c r="P1446" s="3">
        <v>45015</v>
      </c>
      <c r="Q1446" s="3">
        <v>45025</v>
      </c>
      <c r="R1446" s="3">
        <v>45055</v>
      </c>
      <c r="S1446" s="3">
        <v>45075</v>
      </c>
      <c r="T1446" s="3"/>
      <c r="U1446" s="70" t="s">
        <v>1531</v>
      </c>
      <c r="V1446" s="4">
        <v>1004511</v>
      </c>
      <c r="W1446" s="3">
        <v>313004500</v>
      </c>
      <c r="X1446" s="4">
        <v>321004501</v>
      </c>
      <c r="Y1446" s="3" t="s">
        <v>1532</v>
      </c>
      <c r="Z1446" s="3"/>
      <c r="AA1446" s="3"/>
      <c r="AB1446" s="4">
        <v>45</v>
      </c>
      <c r="AC1446" s="3"/>
      <c r="AD1446" s="58"/>
      <c r="AE1446" s="65" t="s">
        <v>1533</v>
      </c>
      <c r="AF1446" s="3">
        <v>45075</v>
      </c>
      <c r="AG1446" s="3"/>
      <c r="AI1446" s="62"/>
      <c r="AK1446" s="3"/>
      <c r="AM1446" s="4">
        <v>2</v>
      </c>
      <c r="AO1446" s="4">
        <v>1</v>
      </c>
    </row>
    <row r="1447" spans="1:41" s="4" customFormat="1" ht="14.25" customHeight="1">
      <c r="A1447" s="4" t="s">
        <v>86</v>
      </c>
      <c r="B1447" s="58">
        <v>31340212</v>
      </c>
      <c r="C1447" s="3" t="s">
        <v>1817</v>
      </c>
      <c r="D1447" s="3" t="s">
        <v>173</v>
      </c>
      <c r="E1447" s="3">
        <v>100</v>
      </c>
      <c r="F1447" s="4">
        <v>1</v>
      </c>
      <c r="G1447" s="3">
        <v>589736</v>
      </c>
      <c r="H1447" s="3">
        <v>38800</v>
      </c>
      <c r="I1447" s="3">
        <v>8757</v>
      </c>
      <c r="J1447" s="3">
        <v>355</v>
      </c>
      <c r="K1447" s="3">
        <v>290</v>
      </c>
      <c r="L1447" s="3">
        <v>2212</v>
      </c>
      <c r="M1447" s="3">
        <v>191</v>
      </c>
      <c r="N1447" s="3">
        <v>601</v>
      </c>
      <c r="O1447" s="4">
        <v>0</v>
      </c>
      <c r="P1447" s="3">
        <v>19015</v>
      </c>
      <c r="Q1447" s="3">
        <v>19025</v>
      </c>
      <c r="R1447" s="3">
        <v>19035</v>
      </c>
      <c r="S1447" s="3"/>
      <c r="T1447" s="3"/>
      <c r="U1447" s="70" t="s">
        <v>441</v>
      </c>
      <c r="V1447" s="4">
        <v>1001911</v>
      </c>
      <c r="W1447" s="3" t="s">
        <v>175</v>
      </c>
      <c r="X1447" s="4" t="s">
        <v>442</v>
      </c>
      <c r="Y1447" s="3" t="s">
        <v>294</v>
      </c>
      <c r="Z1447" s="3"/>
      <c r="AA1447" s="3"/>
      <c r="AB1447" s="4">
        <v>19</v>
      </c>
      <c r="AC1447" s="3"/>
      <c r="AD1447" s="58"/>
      <c r="AE1447" s="65"/>
      <c r="AF1447" s="3"/>
      <c r="AG1447" s="3"/>
      <c r="AI1447" s="62"/>
      <c r="AK1447" s="3"/>
      <c r="AM1447" s="4">
        <v>1</v>
      </c>
      <c r="AO1447" s="4">
        <v>1</v>
      </c>
    </row>
    <row r="1448" spans="1:41" s="3" customFormat="1" ht="14.25" customHeight="1">
      <c r="A1448" s="3" t="s">
        <v>86</v>
      </c>
      <c r="B1448" s="58">
        <v>31340213</v>
      </c>
      <c r="C1448" s="3" t="s">
        <v>1818</v>
      </c>
      <c r="D1448" s="3" t="s">
        <v>225</v>
      </c>
      <c r="E1448" s="59">
        <v>100</v>
      </c>
      <c r="F1448" s="4">
        <v>1</v>
      </c>
      <c r="G1448" s="4">
        <v>665030</v>
      </c>
      <c r="H1448" s="4">
        <v>49902</v>
      </c>
      <c r="I1448" s="4">
        <v>8581</v>
      </c>
      <c r="J1448" s="4">
        <v>384</v>
      </c>
      <c r="K1448" s="4">
        <v>310</v>
      </c>
      <c r="L1448" s="4">
        <v>2292</v>
      </c>
      <c r="M1448" s="4">
        <v>191</v>
      </c>
      <c r="N1448" s="4">
        <v>626</v>
      </c>
      <c r="O1448" s="4">
        <v>0</v>
      </c>
      <c r="P1448" s="3">
        <v>7015</v>
      </c>
      <c r="Q1448" s="3">
        <v>7025</v>
      </c>
      <c r="R1448" s="3">
        <v>7035</v>
      </c>
      <c r="S1448" s="3" t="s">
        <v>576</v>
      </c>
      <c r="U1448" t="s">
        <v>577</v>
      </c>
      <c r="V1448" s="3">
        <v>1000711</v>
      </c>
      <c r="W1448" s="3" t="s">
        <v>227</v>
      </c>
      <c r="X1448" s="3" t="s">
        <v>578</v>
      </c>
      <c r="Y1448" s="3" t="s">
        <v>280</v>
      </c>
      <c r="AB1448" s="3">
        <v>7</v>
      </c>
      <c r="AE1448" s="65"/>
      <c r="AM1448" s="3">
        <v>1</v>
      </c>
      <c r="AO1448" s="3">
        <v>1</v>
      </c>
    </row>
    <row r="1449" spans="1:41" s="3" customFormat="1" ht="14.25" customHeight="1">
      <c r="A1449" s="3" t="s">
        <v>86</v>
      </c>
      <c r="B1449" s="58">
        <v>31350111</v>
      </c>
      <c r="C1449" s="3" t="s">
        <v>1819</v>
      </c>
      <c r="D1449" s="3" t="s">
        <v>614</v>
      </c>
      <c r="E1449" s="4">
        <v>100</v>
      </c>
      <c r="F1449" s="4">
        <v>1</v>
      </c>
      <c r="G1449" s="4">
        <v>499208</v>
      </c>
      <c r="H1449" s="4">
        <v>51397</v>
      </c>
      <c r="I1449" s="4">
        <v>7319</v>
      </c>
      <c r="J1449" s="4">
        <v>429</v>
      </c>
      <c r="K1449" s="4">
        <v>334</v>
      </c>
      <c r="L1449" s="4">
        <v>2412</v>
      </c>
      <c r="M1449" s="4">
        <v>191</v>
      </c>
      <c r="N1449" s="4">
        <v>556</v>
      </c>
      <c r="O1449" s="4">
        <v>0</v>
      </c>
      <c r="P1449" s="3">
        <v>48015</v>
      </c>
      <c r="Q1449" s="3">
        <v>48055</v>
      </c>
      <c r="R1449" s="3">
        <v>48035</v>
      </c>
      <c r="S1449" s="3">
        <v>48045</v>
      </c>
      <c r="U1449" s="3" t="s">
        <v>615</v>
      </c>
      <c r="V1449" s="3">
        <v>1004811</v>
      </c>
      <c r="W1449" s="3">
        <v>313004800</v>
      </c>
      <c r="X1449" s="3">
        <v>321004801</v>
      </c>
      <c r="Y1449" s="3" t="s">
        <v>319</v>
      </c>
      <c r="AB1449" s="3">
        <v>48</v>
      </c>
      <c r="AE1449" s="58" t="s">
        <v>898</v>
      </c>
      <c r="AF1449" s="3">
        <v>48045</v>
      </c>
      <c r="AM1449" s="3">
        <v>3</v>
      </c>
      <c r="AO1449" s="3">
        <v>1</v>
      </c>
    </row>
    <row r="1450" spans="1:41" s="3" customFormat="1" ht="14.25">
      <c r="A1450" s="3" t="s">
        <v>86</v>
      </c>
      <c r="B1450" s="58">
        <v>31350112</v>
      </c>
      <c r="C1450" s="4" t="s">
        <v>1820</v>
      </c>
      <c r="D1450" s="3" t="s">
        <v>94</v>
      </c>
      <c r="E1450" s="4">
        <v>100</v>
      </c>
      <c r="F1450" s="4">
        <v>1</v>
      </c>
      <c r="G1450" s="4">
        <v>428046</v>
      </c>
      <c r="H1450" s="4">
        <v>52995</v>
      </c>
      <c r="I1450" s="4">
        <v>7635</v>
      </c>
      <c r="J1450" s="4">
        <v>408</v>
      </c>
      <c r="K1450" s="4">
        <v>546</v>
      </c>
      <c r="L1450" s="4">
        <v>2162</v>
      </c>
      <c r="M1450" s="4">
        <v>191</v>
      </c>
      <c r="N1450" s="4">
        <v>611</v>
      </c>
      <c r="O1450" s="4">
        <v>0</v>
      </c>
      <c r="P1450" s="3">
        <v>39015</v>
      </c>
      <c r="Q1450" s="3">
        <v>39025</v>
      </c>
      <c r="R1450" s="3">
        <v>39035</v>
      </c>
      <c r="U1450" s="3" t="s">
        <v>455</v>
      </c>
      <c r="V1450" s="3">
        <v>1003911</v>
      </c>
      <c r="W1450" s="3" t="s">
        <v>200</v>
      </c>
      <c r="X1450" s="3" t="s">
        <v>513</v>
      </c>
      <c r="Y1450" s="3" t="s">
        <v>317</v>
      </c>
      <c r="AB1450" s="3">
        <v>39</v>
      </c>
      <c r="AE1450" s="58"/>
      <c r="AM1450" s="3">
        <v>3</v>
      </c>
      <c r="AO1450" s="3">
        <v>1</v>
      </c>
    </row>
    <row r="1451" spans="1:41" s="3" customFormat="1" ht="14.25" customHeight="1">
      <c r="A1451" s="3" t="s">
        <v>86</v>
      </c>
      <c r="B1451" s="58">
        <v>31350113</v>
      </c>
      <c r="C1451" s="3" t="s">
        <v>1821</v>
      </c>
      <c r="D1451" s="3" t="s">
        <v>207</v>
      </c>
      <c r="E1451" s="4">
        <v>100</v>
      </c>
      <c r="F1451" s="4">
        <v>1</v>
      </c>
      <c r="G1451" s="4">
        <v>516761</v>
      </c>
      <c r="H1451" s="4">
        <v>51397</v>
      </c>
      <c r="I1451" s="4">
        <v>6687</v>
      </c>
      <c r="J1451" s="4">
        <v>390</v>
      </c>
      <c r="K1451" s="4">
        <v>340</v>
      </c>
      <c r="L1451" s="4">
        <v>2362</v>
      </c>
      <c r="M1451" s="4">
        <v>266</v>
      </c>
      <c r="N1451" s="4">
        <v>566</v>
      </c>
      <c r="O1451" s="4">
        <v>0</v>
      </c>
      <c r="P1451" s="3">
        <v>6015</v>
      </c>
      <c r="Q1451" s="3">
        <v>6055</v>
      </c>
      <c r="R1451" s="3">
        <v>6035</v>
      </c>
      <c r="U1451" s="3" t="s">
        <v>455</v>
      </c>
      <c r="V1451" s="3">
        <v>1000611</v>
      </c>
      <c r="W1451" s="3" t="s">
        <v>209</v>
      </c>
      <c r="X1451" s="3" t="s">
        <v>544</v>
      </c>
      <c r="Y1451" s="3" t="s">
        <v>279</v>
      </c>
      <c r="AB1451" s="3">
        <v>6</v>
      </c>
      <c r="AE1451" s="58"/>
      <c r="AM1451" s="3">
        <v>3</v>
      </c>
      <c r="AO1451" s="3">
        <v>1</v>
      </c>
    </row>
    <row r="1452" spans="1:41" s="3" customFormat="1" ht="14.25" customHeight="1">
      <c r="A1452" s="3" t="s">
        <v>86</v>
      </c>
      <c r="B1452" s="58">
        <v>31350114</v>
      </c>
      <c r="C1452" s="3" t="s">
        <v>1822</v>
      </c>
      <c r="D1452" s="3" t="s">
        <v>201</v>
      </c>
      <c r="E1452" s="4">
        <v>100</v>
      </c>
      <c r="F1452" s="4">
        <v>1</v>
      </c>
      <c r="G1452" s="4">
        <v>470709</v>
      </c>
      <c r="H1452" s="4">
        <v>27545</v>
      </c>
      <c r="I1452" s="4">
        <v>8397</v>
      </c>
      <c r="J1452" s="4">
        <v>366</v>
      </c>
      <c r="K1452" s="4">
        <v>226</v>
      </c>
      <c r="L1452" s="4">
        <v>2092</v>
      </c>
      <c r="M1452" s="4">
        <v>191</v>
      </c>
      <c r="N1452" s="4">
        <v>701</v>
      </c>
      <c r="O1452" s="4">
        <v>0</v>
      </c>
      <c r="P1452" s="3">
        <v>41015</v>
      </c>
      <c r="Q1452" s="3">
        <v>41025</v>
      </c>
      <c r="R1452" s="3">
        <v>41035</v>
      </c>
      <c r="U1452" s="3" t="s">
        <v>582</v>
      </c>
      <c r="V1452" s="3">
        <v>1004111</v>
      </c>
      <c r="W1452" s="3" t="s">
        <v>203</v>
      </c>
      <c r="X1452" s="3" t="s">
        <v>482</v>
      </c>
      <c r="Y1452" s="3" t="s">
        <v>319</v>
      </c>
      <c r="AB1452" s="3">
        <v>41</v>
      </c>
      <c r="AE1452" s="58"/>
      <c r="AH1452" s="67"/>
      <c r="AM1452" s="3">
        <v>1</v>
      </c>
      <c r="AO1452" s="3">
        <v>1</v>
      </c>
    </row>
    <row r="1453" spans="1:41" s="4" customFormat="1" ht="14.25" customHeight="1">
      <c r="A1453" s="4" t="s">
        <v>86</v>
      </c>
      <c r="B1453" s="58">
        <v>31350115</v>
      </c>
      <c r="C1453" s="4" t="s">
        <v>1823</v>
      </c>
      <c r="D1453" s="3" t="s">
        <v>225</v>
      </c>
      <c r="E1453" s="4">
        <v>100</v>
      </c>
      <c r="F1453" s="4">
        <v>1</v>
      </c>
      <c r="G1453" s="4">
        <v>570381</v>
      </c>
      <c r="H1453" s="4">
        <v>46538</v>
      </c>
      <c r="I1453" s="4">
        <v>8581</v>
      </c>
      <c r="J1453" s="4">
        <v>384</v>
      </c>
      <c r="K1453" s="4">
        <v>310</v>
      </c>
      <c r="L1453" s="4">
        <v>2292</v>
      </c>
      <c r="M1453" s="4">
        <v>191</v>
      </c>
      <c r="N1453" s="4">
        <v>626</v>
      </c>
      <c r="O1453" s="4">
        <v>0</v>
      </c>
      <c r="P1453" s="4">
        <v>7015</v>
      </c>
      <c r="Q1453" s="4">
        <v>7025</v>
      </c>
      <c r="R1453" s="4">
        <v>7035</v>
      </c>
      <c r="S1453" s="4" t="s">
        <v>576</v>
      </c>
      <c r="U1453" t="s">
        <v>577</v>
      </c>
      <c r="V1453" s="4">
        <v>1000711</v>
      </c>
      <c r="W1453" s="4" t="s">
        <v>227</v>
      </c>
      <c r="X1453" s="4" t="s">
        <v>578</v>
      </c>
      <c r="Y1453" s="71" t="s">
        <v>280</v>
      </c>
      <c r="AB1453" s="4">
        <v>7</v>
      </c>
      <c r="AE1453" s="72"/>
      <c r="AF1453" s="72"/>
      <c r="AI1453" s="62"/>
      <c r="AM1453" s="4">
        <v>1</v>
      </c>
      <c r="AO1453" s="4">
        <v>1</v>
      </c>
    </row>
    <row r="1454" spans="1:41" s="4" customFormat="1" ht="14.25" customHeight="1">
      <c r="A1454" s="4" t="s">
        <v>86</v>
      </c>
      <c r="B1454" s="58">
        <v>31350116</v>
      </c>
      <c r="C1454" s="3" t="s">
        <v>1824</v>
      </c>
      <c r="D1454" s="3" t="s">
        <v>219</v>
      </c>
      <c r="E1454" s="3">
        <v>100</v>
      </c>
      <c r="F1454" s="4">
        <v>1</v>
      </c>
      <c r="G1454" s="3">
        <v>423770</v>
      </c>
      <c r="H1454" s="3">
        <v>27385</v>
      </c>
      <c r="I1454" s="3">
        <v>8211</v>
      </c>
      <c r="J1454" s="3">
        <v>354</v>
      </c>
      <c r="K1454" s="3">
        <v>256</v>
      </c>
      <c r="L1454" s="3">
        <v>2052</v>
      </c>
      <c r="M1454" s="3">
        <v>191</v>
      </c>
      <c r="N1454" s="3">
        <v>701</v>
      </c>
      <c r="O1454" s="4">
        <v>0</v>
      </c>
      <c r="P1454" s="3">
        <v>27015</v>
      </c>
      <c r="Q1454" s="3">
        <v>27025</v>
      </c>
      <c r="R1454" s="3">
        <v>27045</v>
      </c>
      <c r="S1454" s="3" t="s">
        <v>576</v>
      </c>
      <c r="T1454" s="3"/>
      <c r="U1454" s="3" t="s">
        <v>498</v>
      </c>
      <c r="V1454" s="4">
        <v>1002711</v>
      </c>
      <c r="W1454" s="3" t="s">
        <v>221</v>
      </c>
      <c r="X1454" s="4" t="s">
        <v>499</v>
      </c>
      <c r="Y1454" s="3" t="s">
        <v>302</v>
      </c>
      <c r="Z1454" s="3"/>
      <c r="AA1454" s="3"/>
      <c r="AB1454" s="4">
        <v>27</v>
      </c>
      <c r="AC1454" s="3"/>
      <c r="AD1454" s="58"/>
      <c r="AE1454" s="65"/>
      <c r="AF1454" s="3"/>
      <c r="AG1454" s="3"/>
      <c r="AI1454" s="62"/>
      <c r="AK1454" s="3"/>
      <c r="AM1454" s="4">
        <v>1</v>
      </c>
      <c r="AO1454" s="4">
        <v>1</v>
      </c>
    </row>
    <row r="1455" spans="1:41" s="3" customFormat="1" ht="14.25" customHeight="1">
      <c r="A1455" s="3" t="s">
        <v>86</v>
      </c>
      <c r="B1455" s="58">
        <v>31350211</v>
      </c>
      <c r="C1455" s="4" t="s">
        <v>1825</v>
      </c>
      <c r="D1455" s="3" t="s">
        <v>178</v>
      </c>
      <c r="E1455" s="4">
        <v>100</v>
      </c>
      <c r="F1455" s="4">
        <v>1</v>
      </c>
      <c r="G1455" s="4">
        <v>627630</v>
      </c>
      <c r="H1455" s="4">
        <v>54335</v>
      </c>
      <c r="I1455" s="4">
        <v>9212</v>
      </c>
      <c r="J1455" s="4">
        <v>372</v>
      </c>
      <c r="K1455" s="4">
        <v>328</v>
      </c>
      <c r="L1455" s="4">
        <v>2112</v>
      </c>
      <c r="M1455" s="4">
        <v>326</v>
      </c>
      <c r="N1455" s="4">
        <v>621</v>
      </c>
      <c r="O1455" s="4">
        <v>0</v>
      </c>
      <c r="P1455" s="3">
        <v>4015</v>
      </c>
      <c r="Q1455" s="3">
        <v>4025</v>
      </c>
      <c r="R1455" s="3">
        <v>4035</v>
      </c>
      <c r="S1455" s="3">
        <v>4045</v>
      </c>
      <c r="U1455" s="3" t="s">
        <v>535</v>
      </c>
      <c r="V1455" s="3">
        <v>1000411</v>
      </c>
      <c r="W1455" s="3" t="s">
        <v>180</v>
      </c>
      <c r="X1455" s="3" t="s">
        <v>536</v>
      </c>
      <c r="Y1455" s="3" t="s">
        <v>276</v>
      </c>
      <c r="AB1455" s="3">
        <v>4</v>
      </c>
      <c r="AE1455" s="65" t="s">
        <v>1543</v>
      </c>
      <c r="AF1455" s="3">
        <v>4045</v>
      </c>
      <c r="AM1455" s="3">
        <v>4</v>
      </c>
      <c r="AO1455" s="3">
        <v>1</v>
      </c>
    </row>
    <row r="1456" spans="1:41" s="3" customFormat="1" ht="14.25" customHeight="1">
      <c r="A1456" s="3" t="s">
        <v>86</v>
      </c>
      <c r="B1456" s="58">
        <v>31350212</v>
      </c>
      <c r="C1456" s="4" t="s">
        <v>1826</v>
      </c>
      <c r="D1456" s="3" t="s">
        <v>150</v>
      </c>
      <c r="E1456" s="4">
        <v>100</v>
      </c>
      <c r="F1456" s="4">
        <v>1</v>
      </c>
      <c r="G1456" s="4">
        <v>671148</v>
      </c>
      <c r="H1456" s="4">
        <v>48545</v>
      </c>
      <c r="I1456" s="4">
        <v>8265</v>
      </c>
      <c r="J1456" s="4">
        <v>363</v>
      </c>
      <c r="K1456" s="4">
        <v>328</v>
      </c>
      <c r="L1456" s="4">
        <v>2092</v>
      </c>
      <c r="M1456" s="4">
        <v>316</v>
      </c>
      <c r="N1456" s="4">
        <v>636</v>
      </c>
      <c r="O1456" s="4">
        <v>0</v>
      </c>
      <c r="P1456" s="3">
        <v>8015</v>
      </c>
      <c r="Q1456" s="3">
        <v>8025</v>
      </c>
      <c r="R1456" s="3">
        <v>8035</v>
      </c>
      <c r="S1456" s="3">
        <v>8055</v>
      </c>
      <c r="U1456" s="3" t="s">
        <v>455</v>
      </c>
      <c r="V1456" s="3">
        <v>1000811</v>
      </c>
      <c r="W1456" s="3" t="s">
        <v>152</v>
      </c>
      <c r="X1456" s="3" t="s">
        <v>452</v>
      </c>
      <c r="Y1456" s="3" t="s">
        <v>281</v>
      </c>
      <c r="AB1456" s="3">
        <v>8</v>
      </c>
      <c r="AE1456" s="58"/>
      <c r="AM1456" s="3">
        <v>4</v>
      </c>
      <c r="AO1456" s="3">
        <v>1</v>
      </c>
    </row>
    <row r="1457" spans="1:41" s="3" customFormat="1" ht="14.25" customHeight="1">
      <c r="A1457" s="3" t="s">
        <v>86</v>
      </c>
      <c r="B1457" s="58">
        <v>31350213</v>
      </c>
      <c r="C1457" s="3" t="s">
        <v>1827</v>
      </c>
      <c r="D1457" s="3" t="s">
        <v>225</v>
      </c>
      <c r="E1457" s="59">
        <v>100</v>
      </c>
      <c r="F1457" s="4">
        <v>1</v>
      </c>
      <c r="G1457" s="4">
        <v>670011</v>
      </c>
      <c r="H1457" s="4">
        <v>50276</v>
      </c>
      <c r="I1457" s="4">
        <v>8581</v>
      </c>
      <c r="J1457" s="4">
        <v>384</v>
      </c>
      <c r="K1457" s="4">
        <v>310</v>
      </c>
      <c r="L1457" s="4">
        <v>2292</v>
      </c>
      <c r="M1457" s="4">
        <v>191</v>
      </c>
      <c r="N1457" s="4">
        <v>626</v>
      </c>
      <c r="O1457" s="4">
        <v>0</v>
      </c>
      <c r="P1457" s="3">
        <v>7015</v>
      </c>
      <c r="Q1457" s="3">
        <v>7025</v>
      </c>
      <c r="R1457" s="3">
        <v>7035</v>
      </c>
      <c r="S1457" s="3" t="s">
        <v>576</v>
      </c>
      <c r="U1457" t="s">
        <v>577</v>
      </c>
      <c r="V1457" s="3">
        <v>1000711</v>
      </c>
      <c r="W1457" s="3" t="s">
        <v>227</v>
      </c>
      <c r="X1457" s="3" t="s">
        <v>578</v>
      </c>
      <c r="Y1457" s="3" t="s">
        <v>280</v>
      </c>
      <c r="AB1457" s="3">
        <v>7</v>
      </c>
      <c r="AE1457" s="65"/>
      <c r="AM1457" s="3">
        <v>1</v>
      </c>
      <c r="AO1457" s="3">
        <v>1</v>
      </c>
    </row>
    <row r="1458" spans="1:41" s="3" customFormat="1" ht="14.25" customHeight="1">
      <c r="A1458" s="3" t="s">
        <v>86</v>
      </c>
      <c r="B1458" s="58">
        <v>31360111</v>
      </c>
      <c r="C1458" s="3" t="s">
        <v>1828</v>
      </c>
      <c r="D1458" s="3" t="s">
        <v>181</v>
      </c>
      <c r="E1458" s="4">
        <v>100</v>
      </c>
      <c r="F1458" s="4">
        <v>1</v>
      </c>
      <c r="G1458" s="4">
        <v>611739</v>
      </c>
      <c r="H1458" s="4">
        <v>42006</v>
      </c>
      <c r="I1458" s="4">
        <v>8265</v>
      </c>
      <c r="J1458" s="4">
        <v>384</v>
      </c>
      <c r="K1458" s="4">
        <v>254</v>
      </c>
      <c r="L1458" s="4">
        <v>2052</v>
      </c>
      <c r="M1458" s="4">
        <v>321</v>
      </c>
      <c r="N1458" s="4">
        <v>616</v>
      </c>
      <c r="O1458" s="4">
        <v>0</v>
      </c>
      <c r="P1458" s="3">
        <v>9015</v>
      </c>
      <c r="Q1458" s="3">
        <v>9025</v>
      </c>
      <c r="R1458" s="3">
        <v>9035</v>
      </c>
      <c r="S1458" s="3">
        <v>9045</v>
      </c>
      <c r="U1458" s="3" t="s">
        <v>595</v>
      </c>
      <c r="V1458" s="3">
        <v>1000911</v>
      </c>
      <c r="W1458" s="3" t="s">
        <v>183</v>
      </c>
      <c r="X1458" s="3" t="s">
        <v>596</v>
      </c>
      <c r="Y1458" s="3" t="s">
        <v>283</v>
      </c>
      <c r="AB1458" s="3">
        <v>9</v>
      </c>
      <c r="AE1458" s="58" t="s">
        <v>1024</v>
      </c>
      <c r="AF1458" s="3">
        <v>9045</v>
      </c>
      <c r="AM1458" s="3">
        <v>1</v>
      </c>
      <c r="AO1458" s="3">
        <v>1</v>
      </c>
    </row>
    <row r="1459" spans="1:41" s="3" customFormat="1" ht="14.25">
      <c r="A1459" s="3" t="s">
        <v>86</v>
      </c>
      <c r="B1459" s="58">
        <v>31360112</v>
      </c>
      <c r="C1459" s="4" t="s">
        <v>1829</v>
      </c>
      <c r="D1459" s="3" t="s">
        <v>178</v>
      </c>
      <c r="E1459" s="4">
        <v>100</v>
      </c>
      <c r="F1459" s="4">
        <v>1</v>
      </c>
      <c r="G1459" s="4">
        <v>538969</v>
      </c>
      <c r="H1459" s="4">
        <v>50699</v>
      </c>
      <c r="I1459" s="4">
        <v>9212</v>
      </c>
      <c r="J1459" s="4">
        <v>372</v>
      </c>
      <c r="K1459" s="4">
        <v>328</v>
      </c>
      <c r="L1459" s="4">
        <v>2112</v>
      </c>
      <c r="M1459" s="4">
        <v>326</v>
      </c>
      <c r="N1459" s="4">
        <v>621</v>
      </c>
      <c r="O1459" s="4">
        <v>0</v>
      </c>
      <c r="P1459" s="3">
        <v>4015</v>
      </c>
      <c r="Q1459" s="3">
        <v>4025</v>
      </c>
      <c r="R1459" s="3">
        <v>4035</v>
      </c>
      <c r="U1459" s="3" t="s">
        <v>455</v>
      </c>
      <c r="V1459" s="3">
        <v>1000411</v>
      </c>
      <c r="W1459" s="3" t="s">
        <v>180</v>
      </c>
      <c r="X1459" s="3" t="s">
        <v>536</v>
      </c>
      <c r="Y1459" s="3" t="s">
        <v>276</v>
      </c>
      <c r="AB1459" s="3">
        <v>4</v>
      </c>
      <c r="AE1459" s="58"/>
      <c r="AM1459" s="3">
        <v>4</v>
      </c>
      <c r="AO1459" s="3">
        <v>1</v>
      </c>
    </row>
    <row r="1460" spans="1:41" s="3" customFormat="1" ht="14.25" customHeight="1">
      <c r="A1460" s="3" t="s">
        <v>86</v>
      </c>
      <c r="B1460" s="58">
        <v>31360113</v>
      </c>
      <c r="C1460" s="3" t="s">
        <v>1830</v>
      </c>
      <c r="D1460" s="3" t="s">
        <v>261</v>
      </c>
      <c r="E1460" s="4">
        <v>100</v>
      </c>
      <c r="F1460" s="4">
        <v>1</v>
      </c>
      <c r="G1460" s="4">
        <v>468173</v>
      </c>
      <c r="H1460" s="4">
        <v>47408</v>
      </c>
      <c r="I1460" s="4">
        <v>7003</v>
      </c>
      <c r="J1460" s="4">
        <v>359</v>
      </c>
      <c r="K1460" s="4">
        <v>298</v>
      </c>
      <c r="L1460" s="4">
        <v>2292</v>
      </c>
      <c r="M1460" s="4">
        <v>191</v>
      </c>
      <c r="N1460" s="4">
        <v>606</v>
      </c>
      <c r="O1460" s="4">
        <v>0</v>
      </c>
      <c r="P1460" s="3">
        <v>50015</v>
      </c>
      <c r="Q1460" s="3">
        <v>50025</v>
      </c>
      <c r="R1460" s="3">
        <v>50065</v>
      </c>
      <c r="S1460" s="3" t="s">
        <v>576</v>
      </c>
      <c r="U1460" s="3" t="s">
        <v>455</v>
      </c>
      <c r="V1460" s="3">
        <v>1005011</v>
      </c>
      <c r="W1460" s="3" t="s">
        <v>263</v>
      </c>
      <c r="X1460" s="3" t="s">
        <v>467</v>
      </c>
      <c r="Y1460" s="3" t="s">
        <v>326</v>
      </c>
      <c r="AB1460" s="3">
        <v>50</v>
      </c>
      <c r="AE1460" s="58"/>
      <c r="AM1460" s="3">
        <v>3</v>
      </c>
      <c r="AO1460" s="3">
        <v>1</v>
      </c>
    </row>
    <row r="1461" spans="1:41" s="3" customFormat="1" ht="14.25">
      <c r="A1461" s="3" t="s">
        <v>86</v>
      </c>
      <c r="B1461" s="58">
        <v>31360114</v>
      </c>
      <c r="C1461" s="4" t="s">
        <v>1831</v>
      </c>
      <c r="D1461" s="3" t="s">
        <v>156</v>
      </c>
      <c r="E1461" s="4">
        <v>100</v>
      </c>
      <c r="F1461" s="4">
        <v>1</v>
      </c>
      <c r="G1461" s="4">
        <v>421274</v>
      </c>
      <c r="H1461" s="4">
        <v>45955</v>
      </c>
      <c r="I1461" s="4">
        <v>6591</v>
      </c>
      <c r="J1461" s="4">
        <v>407</v>
      </c>
      <c r="K1461" s="4">
        <v>296</v>
      </c>
      <c r="L1461" s="4">
        <v>2052</v>
      </c>
      <c r="M1461" s="4">
        <v>191</v>
      </c>
      <c r="N1461" s="4">
        <v>601</v>
      </c>
      <c r="O1461" s="4">
        <v>0</v>
      </c>
      <c r="P1461" s="3">
        <v>11015</v>
      </c>
      <c r="Q1461" s="3">
        <v>11025</v>
      </c>
      <c r="R1461" s="3">
        <v>11065</v>
      </c>
      <c r="S1461" s="3" t="s">
        <v>576</v>
      </c>
      <c r="U1461" s="3" t="s">
        <v>463</v>
      </c>
      <c r="V1461" s="3">
        <v>1001111</v>
      </c>
      <c r="W1461" s="3" t="s">
        <v>158</v>
      </c>
      <c r="X1461" s="3" t="s">
        <v>464</v>
      </c>
      <c r="Y1461" s="3" t="s">
        <v>267</v>
      </c>
      <c r="AB1461" s="3">
        <v>11</v>
      </c>
      <c r="AE1461" s="58" t="s">
        <v>1275</v>
      </c>
      <c r="AM1461" s="3">
        <v>3</v>
      </c>
      <c r="AO1461" s="3">
        <v>1</v>
      </c>
    </row>
    <row r="1462" spans="1:41" s="3" customFormat="1" ht="14.25">
      <c r="A1462" s="3" t="s">
        <v>86</v>
      </c>
      <c r="B1462" s="58">
        <v>31360115</v>
      </c>
      <c r="C1462" s="3" t="s">
        <v>1832</v>
      </c>
      <c r="D1462" s="3" t="s">
        <v>222</v>
      </c>
      <c r="E1462" s="4">
        <v>100</v>
      </c>
      <c r="F1462" s="4">
        <v>1</v>
      </c>
      <c r="G1462" s="4">
        <v>478683</v>
      </c>
      <c r="H1462" s="4">
        <v>22138</v>
      </c>
      <c r="I1462" s="4">
        <v>8564</v>
      </c>
      <c r="J1462" s="4">
        <v>377</v>
      </c>
      <c r="K1462" s="4">
        <v>256</v>
      </c>
      <c r="L1462" s="4">
        <v>1912</v>
      </c>
      <c r="M1462" s="4">
        <v>191</v>
      </c>
      <c r="N1462" s="4">
        <v>681</v>
      </c>
      <c r="O1462" s="4">
        <v>0</v>
      </c>
      <c r="P1462" s="3">
        <v>38015</v>
      </c>
      <c r="Q1462" s="3">
        <v>38025</v>
      </c>
      <c r="R1462" s="3">
        <v>38035</v>
      </c>
      <c r="U1462" s="3" t="s">
        <v>448</v>
      </c>
      <c r="V1462" s="3">
        <v>1003811</v>
      </c>
      <c r="W1462" s="3" t="s">
        <v>224</v>
      </c>
      <c r="X1462" s="3" t="s">
        <v>449</v>
      </c>
      <c r="Y1462" s="3" t="s">
        <v>316</v>
      </c>
      <c r="AB1462" s="3">
        <v>38</v>
      </c>
      <c r="AE1462" s="58"/>
      <c r="AM1462" s="3">
        <v>1</v>
      </c>
      <c r="AO1462" s="3">
        <v>1</v>
      </c>
    </row>
    <row r="1463" spans="1:41" s="3" customFormat="1" ht="14.25" customHeight="1">
      <c r="A1463" s="3" t="s">
        <v>86</v>
      </c>
      <c r="B1463" s="58">
        <v>31360116</v>
      </c>
      <c r="C1463" s="3" t="s">
        <v>1833</v>
      </c>
      <c r="D1463" s="3" t="s">
        <v>173</v>
      </c>
      <c r="E1463" s="59">
        <v>100</v>
      </c>
      <c r="F1463" s="4">
        <v>1</v>
      </c>
      <c r="G1463" s="4">
        <v>510221</v>
      </c>
      <c r="H1463" s="4">
        <v>36475</v>
      </c>
      <c r="I1463" s="4">
        <v>8757</v>
      </c>
      <c r="J1463" s="4">
        <v>355</v>
      </c>
      <c r="K1463" s="4">
        <v>290</v>
      </c>
      <c r="L1463" s="4">
        <v>2212</v>
      </c>
      <c r="M1463" s="4">
        <v>191</v>
      </c>
      <c r="N1463" s="4">
        <v>601</v>
      </c>
      <c r="O1463" s="4">
        <v>0</v>
      </c>
      <c r="P1463" s="3">
        <v>19015</v>
      </c>
      <c r="Q1463" s="3">
        <v>19025</v>
      </c>
      <c r="R1463" s="3">
        <v>19035</v>
      </c>
      <c r="U1463" s="3" t="s">
        <v>441</v>
      </c>
      <c r="V1463" s="3">
        <v>1001911</v>
      </c>
      <c r="W1463" s="3" t="s">
        <v>175</v>
      </c>
      <c r="X1463" s="3" t="s">
        <v>442</v>
      </c>
      <c r="Y1463" s="3" t="s">
        <v>294</v>
      </c>
      <c r="AB1463" s="3">
        <v>19</v>
      </c>
      <c r="AE1463" s="58"/>
      <c r="AM1463" s="3">
        <v>1</v>
      </c>
      <c r="AO1463" s="3">
        <v>1</v>
      </c>
    </row>
    <row r="1464" spans="1:41" s="4" customFormat="1" ht="16.5" customHeight="1">
      <c r="A1464" s="77" t="s">
        <v>86</v>
      </c>
      <c r="B1464" s="58">
        <v>31360211</v>
      </c>
      <c r="C1464" s="77" t="s">
        <v>1834</v>
      </c>
      <c r="D1464" s="61" t="s">
        <v>91</v>
      </c>
      <c r="E1464" s="4">
        <v>100</v>
      </c>
      <c r="F1464" s="4">
        <v>1</v>
      </c>
      <c r="G1464" s="4">
        <v>695751</v>
      </c>
      <c r="H1464" s="4">
        <v>52926</v>
      </c>
      <c r="I1464" s="4">
        <v>8896</v>
      </c>
      <c r="J1464" s="4">
        <v>394</v>
      </c>
      <c r="K1464" s="4">
        <v>2000</v>
      </c>
      <c r="L1464" s="4">
        <v>2032</v>
      </c>
      <c r="M1464" s="4">
        <v>271</v>
      </c>
      <c r="N1464" s="4">
        <v>571</v>
      </c>
      <c r="O1464" s="4">
        <v>0</v>
      </c>
      <c r="P1464" s="4">
        <v>62015</v>
      </c>
      <c r="Q1464" s="4">
        <v>62025</v>
      </c>
      <c r="R1464" s="4">
        <v>62035</v>
      </c>
      <c r="S1464" s="4">
        <v>62045</v>
      </c>
      <c r="U1464" s="4" t="s">
        <v>1553</v>
      </c>
      <c r="V1464" s="4">
        <v>1006211</v>
      </c>
      <c r="W1464" s="4">
        <v>313006200</v>
      </c>
      <c r="X1464" s="4">
        <v>321006201</v>
      </c>
      <c r="Y1464" s="62" t="s">
        <v>1554</v>
      </c>
      <c r="AB1464" s="4">
        <v>62</v>
      </c>
      <c r="AE1464" s="72" t="s">
        <v>1555</v>
      </c>
      <c r="AF1464" s="72">
        <v>62045</v>
      </c>
      <c r="AI1464" s="62"/>
      <c r="AM1464" s="4">
        <v>2</v>
      </c>
      <c r="AO1464" s="4">
        <v>2</v>
      </c>
    </row>
    <row r="1465" spans="1:41" s="4" customFormat="1" ht="16.5" customHeight="1">
      <c r="A1465" s="77" t="s">
        <v>86</v>
      </c>
      <c r="B1465" s="58">
        <v>31360212</v>
      </c>
      <c r="C1465" s="77" t="s">
        <v>1835</v>
      </c>
      <c r="D1465" s="61" t="s">
        <v>98</v>
      </c>
      <c r="E1465" s="4">
        <v>100</v>
      </c>
      <c r="F1465" s="4">
        <v>1</v>
      </c>
      <c r="G1465" s="4">
        <v>545874</v>
      </c>
      <c r="H1465" s="4">
        <v>52926</v>
      </c>
      <c r="I1465" s="4">
        <v>7003</v>
      </c>
      <c r="J1465" s="4">
        <v>374</v>
      </c>
      <c r="K1465" s="4">
        <v>272</v>
      </c>
      <c r="L1465" s="4">
        <v>2072</v>
      </c>
      <c r="M1465" s="4">
        <v>241</v>
      </c>
      <c r="N1465" s="4">
        <v>551</v>
      </c>
      <c r="O1465" s="4">
        <v>0</v>
      </c>
      <c r="P1465" s="4">
        <v>65015</v>
      </c>
      <c r="Q1465" s="4">
        <v>65025</v>
      </c>
      <c r="R1465" s="4">
        <v>65045</v>
      </c>
      <c r="U1465" s="4" t="s">
        <v>455</v>
      </c>
      <c r="V1465" s="4">
        <v>1006511</v>
      </c>
      <c r="W1465" s="4" t="s">
        <v>398</v>
      </c>
      <c r="X1465" s="4">
        <v>321100901</v>
      </c>
      <c r="Y1465" s="62" t="s">
        <v>399</v>
      </c>
      <c r="AB1465" s="4">
        <v>65</v>
      </c>
      <c r="AE1465" s="72"/>
      <c r="AF1465" s="72"/>
      <c r="AI1465" s="62"/>
      <c r="AM1465" s="4">
        <v>2</v>
      </c>
      <c r="AO1465" s="4">
        <v>2</v>
      </c>
    </row>
    <row r="1466" spans="1:41" s="4" customFormat="1" ht="16.5" customHeight="1">
      <c r="A1466" s="77" t="s">
        <v>86</v>
      </c>
      <c r="B1466" s="58">
        <v>31360213</v>
      </c>
      <c r="C1466" s="77" t="s">
        <v>1836</v>
      </c>
      <c r="D1466" s="61" t="s">
        <v>1558</v>
      </c>
      <c r="E1466" s="4">
        <v>100</v>
      </c>
      <c r="F1466" s="4">
        <v>1</v>
      </c>
      <c r="G1466" s="4">
        <v>676138</v>
      </c>
      <c r="H1466" s="4">
        <v>45284</v>
      </c>
      <c r="I1466" s="4">
        <v>7951</v>
      </c>
      <c r="J1466" s="4">
        <v>389</v>
      </c>
      <c r="K1466" s="4">
        <v>218</v>
      </c>
      <c r="L1466" s="4">
        <v>1962</v>
      </c>
      <c r="M1466" s="4">
        <v>191</v>
      </c>
      <c r="N1466" s="4">
        <v>571</v>
      </c>
      <c r="O1466" s="4">
        <v>0</v>
      </c>
      <c r="P1466" s="4">
        <v>64015</v>
      </c>
      <c r="Q1466" s="4">
        <v>64025</v>
      </c>
      <c r="R1466" s="4">
        <v>64045</v>
      </c>
      <c r="U1466" s="4" t="s">
        <v>518</v>
      </c>
      <c r="V1466" s="4">
        <v>1006411</v>
      </c>
      <c r="W1466" s="4">
        <v>313100800</v>
      </c>
      <c r="X1466" s="4">
        <v>321005001</v>
      </c>
      <c r="Y1466" s="62" t="s">
        <v>143</v>
      </c>
      <c r="AB1466" s="4">
        <v>64</v>
      </c>
      <c r="AE1466" s="72"/>
      <c r="AF1466" s="72"/>
      <c r="AI1466" s="62"/>
      <c r="AM1466" s="4">
        <v>1</v>
      </c>
      <c r="AO1466" s="4">
        <v>2</v>
      </c>
    </row>
    <row r="1467" spans="1:41" s="4" customFormat="1">
      <c r="A1467" s="4" t="s">
        <v>86</v>
      </c>
      <c r="B1467" s="58">
        <v>31360214</v>
      </c>
      <c r="C1467" s="4" t="s">
        <v>1837</v>
      </c>
      <c r="D1467" s="4" t="s">
        <v>225</v>
      </c>
      <c r="E1467" s="4">
        <v>100</v>
      </c>
      <c r="F1467" s="4">
        <v>1</v>
      </c>
      <c r="G1467" s="4">
        <v>625178</v>
      </c>
      <c r="H1467" s="4">
        <v>50649</v>
      </c>
      <c r="I1467" s="4">
        <v>8581</v>
      </c>
      <c r="J1467" s="4">
        <v>384</v>
      </c>
      <c r="K1467" s="4">
        <v>310</v>
      </c>
      <c r="L1467" s="4">
        <v>2292</v>
      </c>
      <c r="M1467" s="4">
        <v>191</v>
      </c>
      <c r="N1467" s="4">
        <v>626</v>
      </c>
      <c r="O1467" s="4">
        <v>0</v>
      </c>
      <c r="P1467" s="4">
        <v>7015</v>
      </c>
      <c r="Q1467" s="4">
        <v>7025</v>
      </c>
      <c r="R1467" s="4">
        <v>7035</v>
      </c>
      <c r="S1467" s="4" t="s">
        <v>576</v>
      </c>
      <c r="U1467" t="s">
        <v>577</v>
      </c>
      <c r="V1467" s="4">
        <v>1000711</v>
      </c>
      <c r="W1467" s="62" t="s">
        <v>227</v>
      </c>
      <c r="X1467" s="4" t="s">
        <v>578</v>
      </c>
      <c r="Y1467" s="62" t="s">
        <v>280</v>
      </c>
      <c r="AB1467" s="4">
        <v>7</v>
      </c>
      <c r="AE1467" s="65"/>
      <c r="AI1467" s="62"/>
      <c r="AM1467" s="4">
        <v>1</v>
      </c>
      <c r="AO1467" s="4">
        <v>1</v>
      </c>
    </row>
    <row r="1468" spans="1:41" s="3" customFormat="1" ht="14.25" customHeight="1">
      <c r="A1468" s="3" t="s">
        <v>86</v>
      </c>
      <c r="B1468" s="58">
        <v>31370111</v>
      </c>
      <c r="C1468" s="3" t="s">
        <v>1838</v>
      </c>
      <c r="D1468" s="3" t="s">
        <v>322</v>
      </c>
      <c r="E1468" s="59">
        <v>100</v>
      </c>
      <c r="F1468" s="4">
        <v>1</v>
      </c>
      <c r="G1468" s="4">
        <v>598192</v>
      </c>
      <c r="H1468" s="4">
        <v>50538</v>
      </c>
      <c r="I1468" s="4">
        <v>7951</v>
      </c>
      <c r="J1468" s="4">
        <v>365</v>
      </c>
      <c r="K1468" s="4">
        <v>340</v>
      </c>
      <c r="L1468" s="4">
        <v>2072</v>
      </c>
      <c r="M1468" s="4">
        <v>271</v>
      </c>
      <c r="N1468" s="4">
        <v>571</v>
      </c>
      <c r="O1468" s="4">
        <v>0</v>
      </c>
      <c r="P1468" s="3">
        <v>45015</v>
      </c>
      <c r="Q1468" s="3">
        <v>45025</v>
      </c>
      <c r="R1468" s="3">
        <v>45055</v>
      </c>
      <c r="S1468" s="3">
        <v>45075</v>
      </c>
      <c r="U1468" s="3" t="s">
        <v>1531</v>
      </c>
      <c r="V1468" s="3">
        <v>1004511</v>
      </c>
      <c r="W1468" s="3">
        <v>313004500</v>
      </c>
      <c r="X1468" s="3">
        <v>321004501</v>
      </c>
      <c r="Y1468" s="3" t="s">
        <v>1532</v>
      </c>
      <c r="AB1468" s="3">
        <v>45</v>
      </c>
      <c r="AE1468" s="58" t="s">
        <v>1561</v>
      </c>
      <c r="AF1468" s="3">
        <v>45075</v>
      </c>
      <c r="AM1468" s="3">
        <v>2</v>
      </c>
      <c r="AO1468" s="3">
        <v>1</v>
      </c>
    </row>
    <row r="1469" spans="1:41" s="3" customFormat="1" ht="14.25" customHeight="1">
      <c r="A1469" s="3" t="s">
        <v>86</v>
      </c>
      <c r="B1469" s="58">
        <v>31370112</v>
      </c>
      <c r="C1469" s="3" t="s">
        <v>1839</v>
      </c>
      <c r="D1469" s="3" t="s">
        <v>320</v>
      </c>
      <c r="E1469" s="59">
        <v>100</v>
      </c>
      <c r="F1469" s="4">
        <v>1</v>
      </c>
      <c r="G1469" s="4">
        <v>579342</v>
      </c>
      <c r="H1469" s="4">
        <v>37464</v>
      </c>
      <c r="I1469" s="4">
        <v>10513</v>
      </c>
      <c r="J1469" s="4">
        <v>360</v>
      </c>
      <c r="K1469" s="4">
        <v>254</v>
      </c>
      <c r="L1469" s="4">
        <v>2032</v>
      </c>
      <c r="M1469" s="4">
        <v>256</v>
      </c>
      <c r="N1469" s="4">
        <v>786</v>
      </c>
      <c r="O1469" s="4">
        <v>0</v>
      </c>
      <c r="P1469" s="3">
        <v>42015</v>
      </c>
      <c r="Q1469" s="3">
        <v>42065</v>
      </c>
      <c r="R1469" s="3">
        <v>42035</v>
      </c>
      <c r="U1469" s="3" t="s">
        <v>1510</v>
      </c>
      <c r="V1469" s="3">
        <v>1004211</v>
      </c>
      <c r="W1469" s="3">
        <v>313004200</v>
      </c>
      <c r="X1469" s="3">
        <v>321004201</v>
      </c>
      <c r="Y1469" s="3" t="s">
        <v>1511</v>
      </c>
      <c r="AB1469" s="3">
        <v>42</v>
      </c>
      <c r="AE1469" s="58"/>
      <c r="AM1469" s="3">
        <v>1</v>
      </c>
      <c r="AO1469" s="3">
        <v>1</v>
      </c>
    </row>
    <row r="1470" spans="1:41" s="3" customFormat="1" ht="14.25" customHeight="1">
      <c r="A1470" s="3" t="s">
        <v>86</v>
      </c>
      <c r="B1470" s="58">
        <v>31370113</v>
      </c>
      <c r="C1470" s="3" t="s">
        <v>1840</v>
      </c>
      <c r="D1470" s="3" t="s">
        <v>225</v>
      </c>
      <c r="E1470" s="59">
        <v>100</v>
      </c>
      <c r="F1470" s="4">
        <v>1</v>
      </c>
      <c r="G1470" s="4">
        <v>580344</v>
      </c>
      <c r="H1470" s="4">
        <v>47285</v>
      </c>
      <c r="I1470" s="4">
        <v>8581</v>
      </c>
      <c r="J1470" s="4">
        <v>384</v>
      </c>
      <c r="K1470" s="4">
        <v>310</v>
      </c>
      <c r="L1470" s="4">
        <v>2292</v>
      </c>
      <c r="M1470" s="4">
        <v>191</v>
      </c>
      <c r="N1470" s="4">
        <v>626</v>
      </c>
      <c r="O1470" s="4">
        <v>0</v>
      </c>
      <c r="P1470" s="3">
        <v>7015</v>
      </c>
      <c r="Q1470" s="3">
        <v>7025</v>
      </c>
      <c r="R1470" s="3">
        <v>7035</v>
      </c>
      <c r="S1470" s="3" t="s">
        <v>576</v>
      </c>
      <c r="U1470" t="s">
        <v>577</v>
      </c>
      <c r="V1470" s="3">
        <v>1000711</v>
      </c>
      <c r="W1470" s="3" t="s">
        <v>227</v>
      </c>
      <c r="X1470" s="3" t="s">
        <v>578</v>
      </c>
      <c r="Y1470" s="3" t="s">
        <v>280</v>
      </c>
      <c r="AB1470" s="3">
        <v>7</v>
      </c>
      <c r="AE1470" s="58"/>
      <c r="AM1470" s="3">
        <v>1</v>
      </c>
      <c r="AO1470" s="3">
        <v>1</v>
      </c>
    </row>
    <row r="1471" spans="1:41" s="3" customFormat="1" ht="14.25">
      <c r="A1471" s="3" t="s">
        <v>86</v>
      </c>
      <c r="B1471" s="58">
        <v>31370114</v>
      </c>
      <c r="C1471" s="4" t="s">
        <v>1841</v>
      </c>
      <c r="D1471" s="3" t="s">
        <v>173</v>
      </c>
      <c r="E1471" s="59">
        <v>100</v>
      </c>
      <c r="F1471" s="4">
        <v>1</v>
      </c>
      <c r="G1471" s="4">
        <v>514638</v>
      </c>
      <c r="H1471" s="4">
        <v>36765</v>
      </c>
      <c r="I1471" s="4">
        <v>8757</v>
      </c>
      <c r="J1471" s="4">
        <v>355</v>
      </c>
      <c r="K1471" s="4">
        <v>290</v>
      </c>
      <c r="L1471" s="4">
        <v>2212</v>
      </c>
      <c r="M1471" s="4">
        <v>191</v>
      </c>
      <c r="N1471" s="4">
        <v>601</v>
      </c>
      <c r="O1471" s="4">
        <v>0</v>
      </c>
      <c r="P1471" s="3">
        <v>19015</v>
      </c>
      <c r="Q1471" s="3">
        <v>19025</v>
      </c>
      <c r="R1471" s="3">
        <v>19035</v>
      </c>
      <c r="U1471" s="3" t="s">
        <v>441</v>
      </c>
      <c r="V1471" s="3">
        <v>1001911</v>
      </c>
      <c r="W1471" s="3" t="s">
        <v>175</v>
      </c>
      <c r="X1471" s="3" t="s">
        <v>442</v>
      </c>
      <c r="Y1471" s="3" t="s">
        <v>294</v>
      </c>
      <c r="AB1471" s="3">
        <v>19</v>
      </c>
      <c r="AE1471" s="58"/>
      <c r="AM1471" s="3">
        <v>1</v>
      </c>
      <c r="AO1471" s="3">
        <v>1</v>
      </c>
    </row>
    <row r="1472" spans="1:41" s="3" customFormat="1" ht="14.25" customHeight="1">
      <c r="A1472" s="3" t="s">
        <v>86</v>
      </c>
      <c r="B1472" s="58">
        <v>31370115</v>
      </c>
      <c r="C1472" s="3" t="s">
        <v>1842</v>
      </c>
      <c r="D1472" s="3" t="s">
        <v>165</v>
      </c>
      <c r="E1472" s="59">
        <v>100</v>
      </c>
      <c r="F1472" s="4">
        <v>1</v>
      </c>
      <c r="G1472" s="4">
        <v>443235</v>
      </c>
      <c r="H1472" s="4">
        <v>47786</v>
      </c>
      <c r="I1472" s="4">
        <v>6907</v>
      </c>
      <c r="J1472" s="4">
        <v>378</v>
      </c>
      <c r="K1472" s="4">
        <v>314</v>
      </c>
      <c r="L1472" s="4">
        <v>2032</v>
      </c>
      <c r="M1472" s="4">
        <v>271</v>
      </c>
      <c r="N1472" s="4">
        <v>596</v>
      </c>
      <c r="O1472" s="4">
        <v>0</v>
      </c>
      <c r="P1472" s="3">
        <v>14015</v>
      </c>
      <c r="Q1472" s="3">
        <v>14025</v>
      </c>
      <c r="R1472" s="3">
        <v>14035</v>
      </c>
      <c r="S1472" s="3" t="s">
        <v>576</v>
      </c>
      <c r="U1472" s="3" t="s">
        <v>486</v>
      </c>
      <c r="V1472" s="3">
        <v>1001411</v>
      </c>
      <c r="W1472" s="3" t="s">
        <v>167</v>
      </c>
      <c r="X1472" s="3" t="s">
        <v>487</v>
      </c>
      <c r="Y1472" s="3" t="s">
        <v>288</v>
      </c>
      <c r="AB1472" s="3">
        <v>14</v>
      </c>
      <c r="AE1472" s="58"/>
      <c r="AM1472" s="3">
        <v>2</v>
      </c>
      <c r="AO1472" s="3">
        <v>1</v>
      </c>
    </row>
    <row r="1473" spans="1:41" s="4" customFormat="1" ht="14.25" customHeight="1">
      <c r="A1473" s="4" t="s">
        <v>86</v>
      </c>
      <c r="B1473" s="58">
        <v>31370116</v>
      </c>
      <c r="C1473" s="3" t="s">
        <v>1843</v>
      </c>
      <c r="D1473" s="3" t="s">
        <v>240</v>
      </c>
      <c r="E1473" s="3">
        <v>100</v>
      </c>
      <c r="F1473" s="4">
        <v>1</v>
      </c>
      <c r="G1473" s="3">
        <v>484733</v>
      </c>
      <c r="H1473" s="3">
        <v>36037</v>
      </c>
      <c r="I1473" s="3">
        <v>8395</v>
      </c>
      <c r="J1473" s="3">
        <v>429</v>
      </c>
      <c r="K1473" s="3">
        <v>256</v>
      </c>
      <c r="L1473" s="3">
        <v>1972</v>
      </c>
      <c r="M1473" s="3">
        <v>296</v>
      </c>
      <c r="N1473" s="3">
        <v>591</v>
      </c>
      <c r="O1473" s="4">
        <v>0</v>
      </c>
      <c r="P1473" s="3">
        <v>25015</v>
      </c>
      <c r="Q1473" s="3">
        <v>25025</v>
      </c>
      <c r="R1473" s="3">
        <v>25035</v>
      </c>
      <c r="S1473" s="3"/>
      <c r="T1473" s="3"/>
      <c r="U1473" s="70" t="s">
        <v>458</v>
      </c>
      <c r="V1473" s="4">
        <v>1002511</v>
      </c>
      <c r="W1473" s="3">
        <v>313002500</v>
      </c>
      <c r="X1473" s="4">
        <v>321002501</v>
      </c>
      <c r="Y1473" s="3" t="s">
        <v>300</v>
      </c>
      <c r="Z1473" s="3"/>
      <c r="AA1473" s="3"/>
      <c r="AB1473" s="4">
        <v>25</v>
      </c>
      <c r="AC1473" s="3"/>
      <c r="AD1473" s="58"/>
      <c r="AE1473" s="65"/>
      <c r="AF1473" s="3"/>
      <c r="AG1473" s="3"/>
      <c r="AI1473" s="62"/>
      <c r="AK1473" s="3"/>
      <c r="AM1473" s="4">
        <v>4</v>
      </c>
      <c r="AO1473" s="4">
        <v>1</v>
      </c>
    </row>
    <row r="1474" spans="1:41" s="4" customFormat="1" ht="14.25" customHeight="1">
      <c r="A1474" s="4" t="s">
        <v>86</v>
      </c>
      <c r="B1474" s="58">
        <v>31370211</v>
      </c>
      <c r="C1474" s="3" t="s">
        <v>1844</v>
      </c>
      <c r="D1474" s="3" t="s">
        <v>150</v>
      </c>
      <c r="E1474" s="3">
        <v>100</v>
      </c>
      <c r="F1474" s="4">
        <v>1</v>
      </c>
      <c r="G1474" s="3">
        <v>681128</v>
      </c>
      <c r="H1474" s="3">
        <v>49266</v>
      </c>
      <c r="I1474" s="3">
        <v>8265</v>
      </c>
      <c r="J1474" s="3">
        <v>363</v>
      </c>
      <c r="K1474" s="3">
        <v>328</v>
      </c>
      <c r="L1474" s="3">
        <v>2092</v>
      </c>
      <c r="M1474" s="3">
        <v>316</v>
      </c>
      <c r="N1474" s="3">
        <v>636</v>
      </c>
      <c r="O1474" s="4">
        <v>0</v>
      </c>
      <c r="P1474" s="3">
        <v>8015</v>
      </c>
      <c r="Q1474" s="3">
        <v>8025</v>
      </c>
      <c r="R1474" s="3">
        <v>8035</v>
      </c>
      <c r="S1474" s="3">
        <v>8055</v>
      </c>
      <c r="T1474" s="3"/>
      <c r="U1474" s="70" t="s">
        <v>477</v>
      </c>
      <c r="V1474" s="4">
        <v>1000811</v>
      </c>
      <c r="W1474" s="3" t="s">
        <v>152</v>
      </c>
      <c r="X1474" s="4" t="s">
        <v>452</v>
      </c>
      <c r="Y1474" s="3" t="s">
        <v>281</v>
      </c>
      <c r="Z1474" s="3"/>
      <c r="AA1474" s="3"/>
      <c r="AB1474" s="4">
        <v>8</v>
      </c>
      <c r="AC1474" s="3"/>
      <c r="AD1474" s="3"/>
      <c r="AE1474" s="65" t="s">
        <v>1068</v>
      </c>
      <c r="AF1474" s="3">
        <v>8055</v>
      </c>
      <c r="AG1474" s="3"/>
      <c r="AI1474" s="62"/>
      <c r="AK1474" s="3"/>
      <c r="AM1474" s="4">
        <v>4</v>
      </c>
      <c r="AO1474" s="4">
        <v>1</v>
      </c>
    </row>
    <row r="1475" spans="1:41" s="3" customFormat="1" ht="14.25" customHeight="1">
      <c r="A1475" s="3" t="s">
        <v>86</v>
      </c>
      <c r="B1475" s="58">
        <v>31370212</v>
      </c>
      <c r="C1475" s="3" t="s">
        <v>1845</v>
      </c>
      <c r="D1475" s="3" t="s">
        <v>97</v>
      </c>
      <c r="E1475" s="59">
        <v>100</v>
      </c>
      <c r="F1475" s="4">
        <v>1</v>
      </c>
      <c r="G1475" s="4">
        <v>602463</v>
      </c>
      <c r="H1475" s="4">
        <v>46412</v>
      </c>
      <c r="I1475" s="4">
        <v>7538</v>
      </c>
      <c r="J1475" s="4">
        <v>399</v>
      </c>
      <c r="K1475" s="4">
        <v>210</v>
      </c>
      <c r="L1475" s="4">
        <v>2052</v>
      </c>
      <c r="M1475" s="4">
        <v>426</v>
      </c>
      <c r="N1475" s="4">
        <v>596</v>
      </c>
      <c r="O1475" s="4">
        <v>0</v>
      </c>
      <c r="P1475" s="3">
        <v>17015</v>
      </c>
      <c r="Q1475" s="3">
        <v>17025</v>
      </c>
      <c r="R1475" s="3">
        <v>17035</v>
      </c>
      <c r="U1475" s="3" t="s">
        <v>455</v>
      </c>
      <c r="V1475" s="3">
        <v>1001711</v>
      </c>
      <c r="W1475" s="3">
        <v>313001700</v>
      </c>
      <c r="X1475" s="3">
        <v>321001701</v>
      </c>
      <c r="Y1475" s="3" t="s">
        <v>293</v>
      </c>
      <c r="AB1475" s="3">
        <v>17</v>
      </c>
      <c r="AE1475" s="65"/>
      <c r="AH1475" s="67"/>
      <c r="AM1475" s="3">
        <v>4</v>
      </c>
      <c r="AO1475" s="3">
        <v>1</v>
      </c>
    </row>
    <row r="1476" spans="1:41" s="3" customFormat="1" ht="14.25">
      <c r="A1476" s="3" t="s">
        <v>86</v>
      </c>
      <c r="B1476" s="58">
        <v>31370213</v>
      </c>
      <c r="C1476" s="4" t="s">
        <v>1846</v>
      </c>
      <c r="D1476" s="3" t="s">
        <v>246</v>
      </c>
      <c r="E1476" s="4">
        <v>100</v>
      </c>
      <c r="F1476" s="4">
        <v>1</v>
      </c>
      <c r="G1476" s="4">
        <v>429410</v>
      </c>
      <c r="H1476" s="4">
        <v>24078</v>
      </c>
      <c r="I1476" s="4">
        <v>7263</v>
      </c>
      <c r="J1476" s="4">
        <v>416</v>
      </c>
      <c r="K1476" s="4">
        <v>221</v>
      </c>
      <c r="L1476" s="4">
        <v>1912</v>
      </c>
      <c r="M1476" s="4">
        <v>416</v>
      </c>
      <c r="N1476" s="4">
        <v>571</v>
      </c>
      <c r="O1476" s="4">
        <v>0</v>
      </c>
      <c r="P1476" s="3">
        <v>36015</v>
      </c>
      <c r="Q1476" s="3">
        <v>36055</v>
      </c>
      <c r="R1476" s="3">
        <v>36035</v>
      </c>
      <c r="U1476" s="3" t="s">
        <v>573</v>
      </c>
      <c r="V1476" s="3">
        <v>1003611</v>
      </c>
      <c r="W1476" s="3">
        <v>313003600</v>
      </c>
      <c r="X1476" s="3">
        <v>321003601</v>
      </c>
      <c r="Y1476" s="3" t="s">
        <v>313</v>
      </c>
      <c r="AB1476" s="3">
        <v>36</v>
      </c>
      <c r="AE1476" s="58"/>
      <c r="AM1476" s="3">
        <v>4</v>
      </c>
      <c r="AO1476" s="3">
        <v>1</v>
      </c>
    </row>
    <row r="1477" spans="1:41" s="4" customFormat="1" ht="14.25" customHeight="1">
      <c r="A1477" s="4" t="s">
        <v>86</v>
      </c>
      <c r="B1477" s="58">
        <v>31370214</v>
      </c>
      <c r="C1477" s="3" t="s">
        <v>1847</v>
      </c>
      <c r="D1477" s="3" t="s">
        <v>95</v>
      </c>
      <c r="E1477" s="3">
        <v>100</v>
      </c>
      <c r="F1477" s="4">
        <v>1</v>
      </c>
      <c r="G1477" s="3">
        <v>538934</v>
      </c>
      <c r="H1477" s="3">
        <v>44041</v>
      </c>
      <c r="I1477" s="3">
        <v>7538</v>
      </c>
      <c r="J1477" s="3">
        <v>403</v>
      </c>
      <c r="K1477" s="3">
        <v>244</v>
      </c>
      <c r="L1477" s="3">
        <v>2212</v>
      </c>
      <c r="M1477" s="3">
        <v>261</v>
      </c>
      <c r="N1477" s="3">
        <v>591</v>
      </c>
      <c r="O1477" s="4">
        <v>0</v>
      </c>
      <c r="P1477" s="3">
        <v>40015</v>
      </c>
      <c r="Q1477" s="3">
        <v>40075</v>
      </c>
      <c r="R1477" s="3">
        <v>40065</v>
      </c>
      <c r="S1477" s="3"/>
      <c r="T1477" s="3"/>
      <c r="U1477" s="70" t="s">
        <v>623</v>
      </c>
      <c r="V1477" s="4">
        <v>1004011</v>
      </c>
      <c r="W1477" s="3">
        <v>313004000</v>
      </c>
      <c r="X1477" s="4">
        <v>321004001</v>
      </c>
      <c r="Y1477" s="3" t="s">
        <v>318</v>
      </c>
      <c r="Z1477" s="3"/>
      <c r="AA1477" s="3"/>
      <c r="AB1477" s="4">
        <v>40</v>
      </c>
      <c r="AC1477" s="3"/>
      <c r="AD1477" s="3"/>
      <c r="AE1477" s="58" t="s">
        <v>1056</v>
      </c>
      <c r="AF1477" s="3"/>
      <c r="AG1477" s="3"/>
      <c r="AI1477" s="62"/>
      <c r="AK1477" s="3"/>
      <c r="AM1477" s="4">
        <v>4</v>
      </c>
      <c r="AO1477" s="4">
        <v>1</v>
      </c>
    </row>
    <row r="1478" spans="1:41" s="3" customFormat="1" ht="14.25" customHeight="1">
      <c r="A1478" s="3" t="s">
        <v>86</v>
      </c>
      <c r="B1478" s="58">
        <v>31370215</v>
      </c>
      <c r="C1478" s="3" t="s">
        <v>1848</v>
      </c>
      <c r="D1478" s="3" t="s">
        <v>225</v>
      </c>
      <c r="E1478" s="4">
        <v>100</v>
      </c>
      <c r="F1478" s="4">
        <v>1</v>
      </c>
      <c r="G1478" s="4">
        <v>650085</v>
      </c>
      <c r="H1478" s="4">
        <v>51023</v>
      </c>
      <c r="I1478" s="4">
        <v>8581</v>
      </c>
      <c r="J1478" s="4">
        <v>384</v>
      </c>
      <c r="K1478" s="4">
        <v>310</v>
      </c>
      <c r="L1478" s="4">
        <v>2292</v>
      </c>
      <c r="M1478" s="4">
        <v>191</v>
      </c>
      <c r="N1478" s="4">
        <v>626</v>
      </c>
      <c r="O1478" s="4">
        <v>0</v>
      </c>
      <c r="P1478" s="3">
        <v>7015</v>
      </c>
      <c r="Q1478" s="3">
        <v>7025</v>
      </c>
      <c r="R1478" s="3">
        <v>7035</v>
      </c>
      <c r="S1478" s="3" t="s">
        <v>576</v>
      </c>
      <c r="U1478" t="s">
        <v>577</v>
      </c>
      <c r="V1478" s="3">
        <v>1000711</v>
      </c>
      <c r="W1478" s="3" t="s">
        <v>227</v>
      </c>
      <c r="X1478" s="3" t="s">
        <v>578</v>
      </c>
      <c r="Y1478" s="3" t="s">
        <v>280</v>
      </c>
      <c r="AB1478" s="3">
        <v>7</v>
      </c>
      <c r="AE1478" s="58"/>
      <c r="AM1478" s="3">
        <v>1</v>
      </c>
      <c r="AO1478" s="3">
        <v>1</v>
      </c>
    </row>
    <row r="1479" spans="1:41" s="3" customFormat="1" ht="14.25" customHeight="1">
      <c r="A1479" s="3" t="s">
        <v>86</v>
      </c>
      <c r="B1479" s="58">
        <v>31380111</v>
      </c>
      <c r="C1479" s="3" t="s">
        <v>1849</v>
      </c>
      <c r="D1479" s="3" t="s">
        <v>325</v>
      </c>
      <c r="E1479" s="4">
        <v>100</v>
      </c>
      <c r="F1479" s="4">
        <v>1</v>
      </c>
      <c r="G1479" s="4">
        <v>549306</v>
      </c>
      <c r="H1479" s="4">
        <v>54272</v>
      </c>
      <c r="I1479" s="4">
        <v>8265</v>
      </c>
      <c r="J1479" s="4">
        <v>384</v>
      </c>
      <c r="K1479" s="4">
        <v>290</v>
      </c>
      <c r="L1479" s="4">
        <v>2072</v>
      </c>
      <c r="M1479" s="4">
        <v>271</v>
      </c>
      <c r="N1479" s="4">
        <v>586</v>
      </c>
      <c r="O1479" s="4">
        <v>0</v>
      </c>
      <c r="P1479" s="3">
        <v>49015</v>
      </c>
      <c r="Q1479" s="3">
        <v>49025</v>
      </c>
      <c r="R1479" s="3">
        <v>49035</v>
      </c>
      <c r="S1479" s="3">
        <v>49055</v>
      </c>
      <c r="U1479" s="70" t="s">
        <v>1573</v>
      </c>
      <c r="V1479" s="3">
        <v>1004911</v>
      </c>
      <c r="W1479" s="3">
        <v>313004900</v>
      </c>
      <c r="X1479" s="3">
        <v>321004901</v>
      </c>
      <c r="Y1479" s="3" t="s">
        <v>1574</v>
      </c>
      <c r="AB1479" s="3">
        <v>49</v>
      </c>
      <c r="AE1479" s="58" t="s">
        <v>1575</v>
      </c>
      <c r="AF1479" s="3">
        <v>49055</v>
      </c>
      <c r="AM1479" s="3">
        <v>2</v>
      </c>
      <c r="AO1479" s="3">
        <v>1</v>
      </c>
    </row>
    <row r="1480" spans="1:41" s="3" customFormat="1" ht="14.25" customHeight="1">
      <c r="A1480" s="3" t="s">
        <v>86</v>
      </c>
      <c r="B1480" s="58">
        <v>31380112</v>
      </c>
      <c r="C1480" s="3" t="s">
        <v>1850</v>
      </c>
      <c r="D1480" s="3" t="s">
        <v>184</v>
      </c>
      <c r="E1480" s="4">
        <v>100</v>
      </c>
      <c r="F1480" s="4">
        <v>1</v>
      </c>
      <c r="G1480" s="4">
        <v>483042</v>
      </c>
      <c r="H1480" s="4">
        <v>31552</v>
      </c>
      <c r="I1480" s="4">
        <v>9028</v>
      </c>
      <c r="J1480" s="4">
        <v>409</v>
      </c>
      <c r="K1480" s="4">
        <v>290</v>
      </c>
      <c r="L1480" s="4">
        <v>2012</v>
      </c>
      <c r="M1480" s="4">
        <v>191</v>
      </c>
      <c r="N1480" s="4">
        <v>721</v>
      </c>
      <c r="O1480" s="4">
        <v>0</v>
      </c>
      <c r="P1480" s="3">
        <v>16015</v>
      </c>
      <c r="Q1480" s="3">
        <v>16025</v>
      </c>
      <c r="R1480" s="3">
        <v>16035</v>
      </c>
      <c r="U1480" s="3" t="s">
        <v>438</v>
      </c>
      <c r="V1480" s="3">
        <v>1001611</v>
      </c>
      <c r="W1480" s="3" t="s">
        <v>186</v>
      </c>
      <c r="X1480" s="3" t="s">
        <v>439</v>
      </c>
      <c r="Y1480" s="3" t="s">
        <v>291</v>
      </c>
      <c r="AB1480" s="3">
        <v>16</v>
      </c>
      <c r="AE1480" s="58"/>
      <c r="AM1480" s="3">
        <v>1</v>
      </c>
      <c r="AO1480" s="3">
        <v>1</v>
      </c>
    </row>
    <row r="1481" spans="1:41" s="4" customFormat="1" ht="14.25" customHeight="1">
      <c r="A1481" s="4" t="s">
        <v>86</v>
      </c>
      <c r="B1481" s="58">
        <v>31380113</v>
      </c>
      <c r="C1481" s="3" t="s">
        <v>1851</v>
      </c>
      <c r="D1481" s="3" t="s">
        <v>150</v>
      </c>
      <c r="E1481" s="3">
        <v>100</v>
      </c>
      <c r="F1481" s="4">
        <v>1</v>
      </c>
      <c r="G1481" s="3">
        <v>586319</v>
      </c>
      <c r="H1481" s="3">
        <v>46018</v>
      </c>
      <c r="I1481" s="3">
        <v>8265</v>
      </c>
      <c r="J1481" s="3">
        <v>363</v>
      </c>
      <c r="K1481" s="3">
        <v>328</v>
      </c>
      <c r="L1481" s="3">
        <v>2092</v>
      </c>
      <c r="M1481" s="3">
        <v>316</v>
      </c>
      <c r="N1481" s="3">
        <v>636</v>
      </c>
      <c r="O1481" s="4">
        <v>0</v>
      </c>
      <c r="P1481" s="3">
        <v>8015</v>
      </c>
      <c r="Q1481" s="3">
        <v>8025</v>
      </c>
      <c r="R1481" s="3">
        <v>8035</v>
      </c>
      <c r="S1481" s="3"/>
      <c r="T1481" s="3"/>
      <c r="U1481" s="70" t="s">
        <v>455</v>
      </c>
      <c r="V1481" s="4">
        <v>1000811</v>
      </c>
      <c r="W1481" s="3" t="s">
        <v>152</v>
      </c>
      <c r="X1481" s="4" t="s">
        <v>452</v>
      </c>
      <c r="Y1481" s="3" t="s">
        <v>281</v>
      </c>
      <c r="Z1481" s="3"/>
      <c r="AA1481" s="3"/>
      <c r="AB1481" s="4">
        <v>8</v>
      </c>
      <c r="AC1481" s="3"/>
      <c r="AD1481" s="58"/>
      <c r="AE1481" s="65"/>
      <c r="AF1481" s="3"/>
      <c r="AG1481" s="3"/>
      <c r="AI1481" s="62"/>
      <c r="AK1481" s="3"/>
      <c r="AM1481" s="4">
        <v>4</v>
      </c>
      <c r="AO1481" s="4">
        <v>1</v>
      </c>
    </row>
    <row r="1482" spans="1:41" s="4" customFormat="1" ht="14.25" customHeight="1">
      <c r="A1482" s="4" t="s">
        <v>86</v>
      </c>
      <c r="B1482" s="58">
        <v>31380114</v>
      </c>
      <c r="C1482" s="3" t="s">
        <v>1852</v>
      </c>
      <c r="D1482" s="3" t="s">
        <v>178</v>
      </c>
      <c r="E1482" s="3">
        <v>100</v>
      </c>
      <c r="F1482" s="4">
        <v>1</v>
      </c>
      <c r="G1482" s="3">
        <v>548302</v>
      </c>
      <c r="H1482" s="3">
        <v>51507</v>
      </c>
      <c r="I1482" s="3">
        <v>9212</v>
      </c>
      <c r="J1482" s="3">
        <v>372</v>
      </c>
      <c r="K1482" s="3">
        <v>328</v>
      </c>
      <c r="L1482" s="3">
        <v>2112</v>
      </c>
      <c r="M1482" s="3">
        <v>326</v>
      </c>
      <c r="N1482" s="3">
        <v>621</v>
      </c>
      <c r="O1482" s="4">
        <v>0</v>
      </c>
      <c r="P1482" s="3">
        <v>4015</v>
      </c>
      <c r="Q1482" s="3">
        <v>4025</v>
      </c>
      <c r="R1482" s="3">
        <v>4035</v>
      </c>
      <c r="S1482" s="3"/>
      <c r="T1482" s="3"/>
      <c r="U1482" s="70" t="s">
        <v>455</v>
      </c>
      <c r="V1482" s="4">
        <v>1000411</v>
      </c>
      <c r="W1482" s="3" t="s">
        <v>180</v>
      </c>
      <c r="X1482" s="4" t="s">
        <v>536</v>
      </c>
      <c r="Y1482" s="3" t="s">
        <v>276</v>
      </c>
      <c r="Z1482" s="3"/>
      <c r="AA1482" s="3"/>
      <c r="AB1482" s="4">
        <v>4</v>
      </c>
      <c r="AC1482" s="3"/>
      <c r="AD1482" s="3"/>
      <c r="AE1482" s="58"/>
      <c r="AF1482" s="3"/>
      <c r="AG1482" s="3"/>
      <c r="AI1482" s="62"/>
      <c r="AK1482" s="3"/>
      <c r="AM1482" s="4">
        <v>4</v>
      </c>
      <c r="AO1482" s="4">
        <v>1</v>
      </c>
    </row>
    <row r="1483" spans="1:41" s="3" customFormat="1" ht="14.25" customHeight="1">
      <c r="A1483" s="3" t="s">
        <v>86</v>
      </c>
      <c r="B1483" s="58">
        <v>31380115</v>
      </c>
      <c r="C1483" s="3" t="s">
        <v>1853</v>
      </c>
      <c r="D1483" s="3" t="s">
        <v>225</v>
      </c>
      <c r="E1483" s="59">
        <v>100</v>
      </c>
      <c r="F1483" s="4">
        <v>1</v>
      </c>
      <c r="G1483" s="4">
        <v>585326</v>
      </c>
      <c r="H1483" s="4">
        <v>47659</v>
      </c>
      <c r="I1483" s="4">
        <v>8581</v>
      </c>
      <c r="J1483" s="4">
        <v>384</v>
      </c>
      <c r="K1483" s="4">
        <v>310</v>
      </c>
      <c r="L1483" s="4">
        <v>2292</v>
      </c>
      <c r="M1483" s="4">
        <v>191</v>
      </c>
      <c r="N1483" s="4">
        <v>626</v>
      </c>
      <c r="O1483" s="4">
        <v>0</v>
      </c>
      <c r="P1483" s="3">
        <v>7015</v>
      </c>
      <c r="Q1483" s="3">
        <v>7025</v>
      </c>
      <c r="R1483" s="3">
        <v>7035</v>
      </c>
      <c r="S1483" s="3" t="s">
        <v>576</v>
      </c>
      <c r="U1483" t="s">
        <v>577</v>
      </c>
      <c r="V1483" s="3">
        <v>1000711</v>
      </c>
      <c r="W1483" s="3" t="s">
        <v>227</v>
      </c>
      <c r="X1483" s="3" t="s">
        <v>578</v>
      </c>
      <c r="Y1483" s="3" t="s">
        <v>280</v>
      </c>
      <c r="AB1483" s="3">
        <v>7</v>
      </c>
      <c r="AE1483" s="65"/>
      <c r="AM1483" s="3">
        <v>1</v>
      </c>
      <c r="AO1483" s="3">
        <v>1</v>
      </c>
    </row>
    <row r="1484" spans="1:41" s="3" customFormat="1" ht="14.25" customHeight="1">
      <c r="A1484" s="3" t="s">
        <v>86</v>
      </c>
      <c r="B1484" s="58">
        <v>31380116</v>
      </c>
      <c r="C1484" s="3" t="s">
        <v>1854</v>
      </c>
      <c r="D1484" s="3" t="s">
        <v>168</v>
      </c>
      <c r="E1484" s="59">
        <v>100</v>
      </c>
      <c r="F1484" s="4">
        <v>1</v>
      </c>
      <c r="G1484" s="4">
        <v>518133</v>
      </c>
      <c r="H1484" s="4">
        <v>45215</v>
      </c>
      <c r="I1484" s="4">
        <v>7222</v>
      </c>
      <c r="J1484" s="4">
        <v>374</v>
      </c>
      <c r="K1484" s="4">
        <v>256</v>
      </c>
      <c r="L1484" s="4">
        <v>2212</v>
      </c>
      <c r="M1484" s="4">
        <v>191</v>
      </c>
      <c r="N1484" s="4">
        <v>611</v>
      </c>
      <c r="O1484" s="4">
        <v>0</v>
      </c>
      <c r="P1484" s="3">
        <v>15015</v>
      </c>
      <c r="Q1484" s="3">
        <v>15025</v>
      </c>
      <c r="R1484" s="3">
        <v>15035</v>
      </c>
      <c r="U1484" s="3" t="s">
        <v>455</v>
      </c>
      <c r="V1484" s="3">
        <v>1001511</v>
      </c>
      <c r="W1484" s="3" t="s">
        <v>170</v>
      </c>
      <c r="X1484" s="3" t="s">
        <v>491</v>
      </c>
      <c r="Y1484" s="3" t="s">
        <v>290</v>
      </c>
      <c r="AB1484" s="3">
        <v>15</v>
      </c>
      <c r="AE1484" s="65"/>
      <c r="AM1484" s="3">
        <v>3</v>
      </c>
      <c r="AO1484" s="3">
        <v>1</v>
      </c>
    </row>
    <row r="1485" spans="1:41" s="3" customFormat="1" ht="14.25" customHeight="1">
      <c r="A1485" s="3" t="s">
        <v>86</v>
      </c>
      <c r="B1485" s="58">
        <v>31380211</v>
      </c>
      <c r="C1485" s="3" t="s">
        <v>1855</v>
      </c>
      <c r="D1485" s="3" t="s">
        <v>325</v>
      </c>
      <c r="E1485" s="59">
        <v>100</v>
      </c>
      <c r="F1485" s="4">
        <v>1</v>
      </c>
      <c r="G1485" s="4">
        <v>642805</v>
      </c>
      <c r="H1485" s="4">
        <v>58529</v>
      </c>
      <c r="I1485" s="4">
        <v>8265</v>
      </c>
      <c r="J1485" s="4">
        <v>384</v>
      </c>
      <c r="K1485" s="4">
        <v>290</v>
      </c>
      <c r="L1485" s="4">
        <v>2072</v>
      </c>
      <c r="M1485" s="4">
        <v>271</v>
      </c>
      <c r="N1485" s="4">
        <v>586</v>
      </c>
      <c r="O1485" s="4">
        <v>0</v>
      </c>
      <c r="P1485" s="3">
        <v>49015</v>
      </c>
      <c r="Q1485" s="3">
        <v>49025</v>
      </c>
      <c r="R1485" s="3">
        <v>49035</v>
      </c>
      <c r="S1485" s="3">
        <v>49055</v>
      </c>
      <c r="U1485" s="3" t="s">
        <v>1573</v>
      </c>
      <c r="V1485" s="3">
        <v>1004911</v>
      </c>
      <c r="W1485" s="3">
        <v>313004900</v>
      </c>
      <c r="X1485" s="3">
        <v>321004901</v>
      </c>
      <c r="Y1485" s="3" t="s">
        <v>1574</v>
      </c>
      <c r="AB1485" s="3">
        <v>49</v>
      </c>
      <c r="AE1485" s="58" t="s">
        <v>1575</v>
      </c>
      <c r="AF1485" s="3">
        <v>49055</v>
      </c>
      <c r="AM1485" s="3">
        <v>4</v>
      </c>
      <c r="AO1485" s="3">
        <v>1</v>
      </c>
    </row>
    <row r="1486" spans="1:41" s="3" customFormat="1" ht="14.25">
      <c r="A1486" s="3" t="s">
        <v>86</v>
      </c>
      <c r="B1486" s="58">
        <v>31380212</v>
      </c>
      <c r="C1486" s="3" t="s">
        <v>1856</v>
      </c>
      <c r="D1486" s="3" t="s">
        <v>231</v>
      </c>
      <c r="E1486" s="59">
        <v>100</v>
      </c>
      <c r="F1486" s="4">
        <v>1</v>
      </c>
      <c r="G1486" s="4">
        <v>799445</v>
      </c>
      <c r="H1486" s="4">
        <v>38799</v>
      </c>
      <c r="I1486" s="4">
        <v>8111</v>
      </c>
      <c r="J1486" s="4">
        <v>373</v>
      </c>
      <c r="K1486" s="4">
        <v>250</v>
      </c>
      <c r="L1486" s="4">
        <v>1812</v>
      </c>
      <c r="M1486" s="4">
        <v>191</v>
      </c>
      <c r="N1486" s="4">
        <v>611</v>
      </c>
      <c r="O1486" s="4">
        <v>0</v>
      </c>
      <c r="P1486" s="3">
        <v>20015</v>
      </c>
      <c r="Q1486" s="3">
        <v>20025</v>
      </c>
      <c r="R1486" s="3">
        <v>20035</v>
      </c>
      <c r="U1486" s="3" t="s">
        <v>444</v>
      </c>
      <c r="V1486" s="3">
        <v>1002011</v>
      </c>
      <c r="W1486" s="3">
        <v>313002000</v>
      </c>
      <c r="X1486" s="3">
        <v>321002001</v>
      </c>
      <c r="Y1486" s="3" t="s">
        <v>294</v>
      </c>
      <c r="AB1486" s="3">
        <v>20</v>
      </c>
      <c r="AE1486" s="58"/>
      <c r="AM1486" s="3">
        <v>3</v>
      </c>
      <c r="AO1486" s="3">
        <v>1</v>
      </c>
    </row>
    <row r="1487" spans="1:41" s="3" customFormat="1" ht="14.25" customHeight="1">
      <c r="A1487" s="3" t="s">
        <v>86</v>
      </c>
      <c r="B1487" s="58">
        <v>31380213</v>
      </c>
      <c r="C1487" s="3" t="s">
        <v>1857</v>
      </c>
      <c r="D1487" s="3" t="s">
        <v>219</v>
      </c>
      <c r="E1487" s="59">
        <v>100</v>
      </c>
      <c r="F1487" s="4">
        <v>1</v>
      </c>
      <c r="G1487" s="4">
        <v>471883</v>
      </c>
      <c r="H1487" s="4">
        <v>30244</v>
      </c>
      <c r="I1487" s="4">
        <v>8211</v>
      </c>
      <c r="J1487" s="4">
        <v>354</v>
      </c>
      <c r="K1487" s="4">
        <v>256</v>
      </c>
      <c r="L1487" s="4">
        <v>2052</v>
      </c>
      <c r="M1487" s="4">
        <v>191</v>
      </c>
      <c r="N1487" s="4">
        <v>701</v>
      </c>
      <c r="O1487" s="4">
        <v>0</v>
      </c>
      <c r="P1487" s="3">
        <v>27015</v>
      </c>
      <c r="Q1487" s="3">
        <v>27025</v>
      </c>
      <c r="R1487" s="3">
        <v>27045</v>
      </c>
      <c r="S1487" s="3" t="s">
        <v>576</v>
      </c>
      <c r="U1487" s="3" t="s">
        <v>498</v>
      </c>
      <c r="V1487" s="3">
        <v>1002711</v>
      </c>
      <c r="W1487" s="3" t="s">
        <v>221</v>
      </c>
      <c r="X1487" s="3" t="s">
        <v>499</v>
      </c>
      <c r="Y1487" s="3" t="s">
        <v>302</v>
      </c>
      <c r="AB1487" s="3">
        <v>27</v>
      </c>
      <c r="AE1487" s="58"/>
      <c r="AM1487" s="3">
        <v>1</v>
      </c>
      <c r="AO1487" s="3">
        <v>1</v>
      </c>
    </row>
    <row r="1488" spans="1:41" s="3" customFormat="1" ht="14.25" customHeight="1">
      <c r="A1488" s="3" t="s">
        <v>86</v>
      </c>
      <c r="B1488" s="58">
        <v>31380214</v>
      </c>
      <c r="C1488" s="3" t="s">
        <v>1858</v>
      </c>
      <c r="D1488" s="3" t="s">
        <v>225</v>
      </c>
      <c r="E1488" s="4">
        <v>100</v>
      </c>
      <c r="F1488" s="4">
        <v>1</v>
      </c>
      <c r="G1488" s="4">
        <v>655067</v>
      </c>
      <c r="H1488" s="4">
        <v>51397</v>
      </c>
      <c r="I1488" s="4">
        <v>8581</v>
      </c>
      <c r="J1488" s="4">
        <v>384</v>
      </c>
      <c r="K1488" s="4">
        <v>310</v>
      </c>
      <c r="L1488" s="4">
        <v>2292</v>
      </c>
      <c r="M1488" s="4">
        <v>191</v>
      </c>
      <c r="N1488" s="4">
        <v>626</v>
      </c>
      <c r="O1488" s="4">
        <v>0</v>
      </c>
      <c r="P1488" s="3">
        <v>7015</v>
      </c>
      <c r="Q1488" s="3">
        <v>7025</v>
      </c>
      <c r="R1488" s="3">
        <v>7035</v>
      </c>
      <c r="S1488" s="3" t="s">
        <v>576</v>
      </c>
      <c r="U1488" t="s">
        <v>577</v>
      </c>
      <c r="V1488" s="3">
        <v>1000711</v>
      </c>
      <c r="W1488" s="3" t="s">
        <v>227</v>
      </c>
      <c r="X1488" s="3" t="s">
        <v>578</v>
      </c>
      <c r="Y1488" s="3" t="s">
        <v>280</v>
      </c>
      <c r="AB1488" s="3">
        <v>7</v>
      </c>
      <c r="AE1488" s="58"/>
      <c r="AM1488" s="3">
        <v>1</v>
      </c>
      <c r="AO1488" s="3">
        <v>1</v>
      </c>
    </row>
    <row r="1489" spans="1:41" s="3" customFormat="1" ht="14.25" customHeight="1">
      <c r="A1489" s="3" t="s">
        <v>86</v>
      </c>
      <c r="B1489" s="58">
        <v>31390111</v>
      </c>
      <c r="C1489" s="4" t="s">
        <v>1859</v>
      </c>
      <c r="D1489" s="3" t="s">
        <v>91</v>
      </c>
      <c r="E1489" s="59">
        <v>100</v>
      </c>
      <c r="F1489" s="4">
        <v>1</v>
      </c>
      <c r="G1489" s="4">
        <v>608461</v>
      </c>
      <c r="H1489" s="4">
        <v>50192</v>
      </c>
      <c r="I1489" s="4">
        <v>8896</v>
      </c>
      <c r="J1489" s="4">
        <v>394</v>
      </c>
      <c r="K1489" s="4">
        <v>272</v>
      </c>
      <c r="L1489" s="4">
        <v>2032</v>
      </c>
      <c r="M1489" s="4">
        <v>271</v>
      </c>
      <c r="N1489" s="4">
        <v>571</v>
      </c>
      <c r="O1489" s="4">
        <v>0</v>
      </c>
      <c r="P1489" s="3">
        <v>62015</v>
      </c>
      <c r="Q1489" s="3">
        <v>62025</v>
      </c>
      <c r="R1489" s="3">
        <v>62035</v>
      </c>
      <c r="S1489" s="3">
        <v>62045</v>
      </c>
      <c r="U1489" s="3" t="s">
        <v>1553</v>
      </c>
      <c r="V1489" s="3">
        <v>1006211</v>
      </c>
      <c r="W1489" s="3">
        <v>313006200</v>
      </c>
      <c r="X1489" s="3">
        <v>321006201</v>
      </c>
      <c r="Y1489" s="3" t="s">
        <v>1554</v>
      </c>
      <c r="AB1489" s="3">
        <v>62</v>
      </c>
      <c r="AE1489" s="58" t="s">
        <v>1555</v>
      </c>
      <c r="AF1489" s="3">
        <v>62045</v>
      </c>
      <c r="AM1489" s="3">
        <v>2</v>
      </c>
      <c r="AO1489" s="3">
        <v>2</v>
      </c>
    </row>
    <row r="1490" spans="1:41" s="4" customFormat="1" ht="14.25" customHeight="1">
      <c r="A1490" s="4" t="s">
        <v>86</v>
      </c>
      <c r="B1490" s="58">
        <v>31390112</v>
      </c>
      <c r="C1490" s="3" t="s">
        <v>1860</v>
      </c>
      <c r="D1490" s="3" t="s">
        <v>90</v>
      </c>
      <c r="E1490" s="3">
        <v>100</v>
      </c>
      <c r="F1490" s="4">
        <v>1</v>
      </c>
      <c r="G1490" s="3">
        <v>499507</v>
      </c>
      <c r="H1490" s="3">
        <v>54698</v>
      </c>
      <c r="I1490" s="3">
        <v>7951</v>
      </c>
      <c r="J1490" s="3">
        <v>385</v>
      </c>
      <c r="K1490" s="3">
        <v>290</v>
      </c>
      <c r="L1490" s="3">
        <v>2092</v>
      </c>
      <c r="M1490" s="3">
        <v>191</v>
      </c>
      <c r="N1490" s="3">
        <v>571</v>
      </c>
      <c r="O1490" s="4">
        <v>0</v>
      </c>
      <c r="P1490" s="3">
        <v>60015</v>
      </c>
      <c r="Q1490" s="3">
        <v>60025</v>
      </c>
      <c r="R1490" s="3">
        <v>60035</v>
      </c>
      <c r="S1490" s="3"/>
      <c r="T1490" s="3"/>
      <c r="U1490" s="3" t="s">
        <v>455</v>
      </c>
      <c r="V1490" s="4">
        <v>1006011</v>
      </c>
      <c r="W1490" s="3">
        <v>313006000</v>
      </c>
      <c r="X1490" s="4">
        <v>321006001</v>
      </c>
      <c r="Y1490" s="3" t="s">
        <v>318</v>
      </c>
      <c r="Z1490" s="3"/>
      <c r="AA1490" s="3"/>
      <c r="AB1490" s="4">
        <v>60</v>
      </c>
      <c r="AC1490" s="3"/>
      <c r="AD1490" s="58"/>
      <c r="AE1490" s="65"/>
      <c r="AF1490" s="3"/>
      <c r="AG1490" s="3"/>
      <c r="AI1490" s="62"/>
      <c r="AK1490" s="3"/>
      <c r="AM1490" s="4">
        <v>3</v>
      </c>
      <c r="AO1490" s="4">
        <v>2</v>
      </c>
    </row>
    <row r="1491" spans="1:41" s="4" customFormat="1" ht="14.25" customHeight="1">
      <c r="A1491" s="4" t="s">
        <v>86</v>
      </c>
      <c r="B1491" s="58">
        <v>31390113</v>
      </c>
      <c r="C1491" s="3" t="s">
        <v>1861</v>
      </c>
      <c r="D1491" s="3" t="s">
        <v>98</v>
      </c>
      <c r="E1491" s="3">
        <v>100</v>
      </c>
      <c r="F1491" s="4">
        <v>1</v>
      </c>
      <c r="G1491" s="3">
        <v>499507</v>
      </c>
      <c r="H1491" s="3">
        <v>50192</v>
      </c>
      <c r="I1491" s="3">
        <v>7003</v>
      </c>
      <c r="J1491" s="3">
        <v>374</v>
      </c>
      <c r="K1491" s="3">
        <v>272</v>
      </c>
      <c r="L1491" s="3">
        <v>2072</v>
      </c>
      <c r="M1491" s="3">
        <v>241</v>
      </c>
      <c r="N1491" s="3">
        <v>551</v>
      </c>
      <c r="O1491" s="4">
        <v>0</v>
      </c>
      <c r="P1491" s="3">
        <v>65015</v>
      </c>
      <c r="Q1491" s="3">
        <v>65025</v>
      </c>
      <c r="R1491" s="3">
        <v>65045</v>
      </c>
      <c r="S1491" s="3"/>
      <c r="T1491" s="3"/>
      <c r="U1491" s="70" t="s">
        <v>455</v>
      </c>
      <c r="V1491" s="4">
        <v>1006511</v>
      </c>
      <c r="W1491" s="3" t="s">
        <v>398</v>
      </c>
      <c r="X1491" s="4">
        <v>321100901</v>
      </c>
      <c r="Y1491" s="3" t="s">
        <v>399</v>
      </c>
      <c r="Z1491" s="3"/>
      <c r="AA1491" s="3"/>
      <c r="AB1491" s="4">
        <v>65</v>
      </c>
      <c r="AC1491" s="3"/>
      <c r="AD1491" s="3"/>
      <c r="AE1491" s="58"/>
      <c r="AF1491" s="3"/>
      <c r="AG1491" s="3"/>
      <c r="AI1491" s="62"/>
      <c r="AK1491" s="3"/>
      <c r="AM1491" s="4">
        <v>2</v>
      </c>
      <c r="AO1491" s="4">
        <v>2</v>
      </c>
    </row>
    <row r="1492" spans="1:41" s="3" customFormat="1" ht="14.25" customHeight="1">
      <c r="A1492" s="3" t="s">
        <v>86</v>
      </c>
      <c r="B1492" s="58">
        <v>31390114</v>
      </c>
      <c r="C1492" s="3" t="s">
        <v>1862</v>
      </c>
      <c r="D1492" s="3" t="s">
        <v>1558</v>
      </c>
      <c r="E1492" s="4">
        <v>100</v>
      </c>
      <c r="F1492" s="4">
        <v>1</v>
      </c>
      <c r="G1492" s="4">
        <v>591309</v>
      </c>
      <c r="H1492" s="4">
        <v>42944</v>
      </c>
      <c r="I1492" s="4">
        <v>7951</v>
      </c>
      <c r="J1492" s="4">
        <v>389</v>
      </c>
      <c r="K1492" s="4">
        <v>218</v>
      </c>
      <c r="L1492" s="4">
        <v>1962</v>
      </c>
      <c r="M1492" s="4">
        <v>191</v>
      </c>
      <c r="N1492" s="4">
        <v>571</v>
      </c>
      <c r="O1492" s="4">
        <v>0</v>
      </c>
      <c r="P1492" s="3">
        <v>64015</v>
      </c>
      <c r="Q1492" s="3">
        <v>64025</v>
      </c>
      <c r="R1492" s="3">
        <v>64045</v>
      </c>
      <c r="U1492" s="3" t="s">
        <v>518</v>
      </c>
      <c r="V1492" s="3">
        <v>1006411</v>
      </c>
      <c r="W1492" s="3">
        <v>313100800</v>
      </c>
      <c r="X1492" s="3">
        <v>321005001</v>
      </c>
      <c r="Y1492" s="3" t="s">
        <v>143</v>
      </c>
      <c r="AB1492" s="3">
        <v>64</v>
      </c>
      <c r="AE1492" s="58"/>
      <c r="AM1492" s="3">
        <v>1</v>
      </c>
      <c r="AO1492" s="3">
        <v>2</v>
      </c>
    </row>
    <row r="1493" spans="1:41" s="4" customFormat="1" ht="14.25" customHeight="1">
      <c r="A1493" s="4" t="s">
        <v>86</v>
      </c>
      <c r="B1493" s="58">
        <v>31390115</v>
      </c>
      <c r="C1493" s="3" t="s">
        <v>1863</v>
      </c>
      <c r="D1493" s="3" t="s">
        <v>153</v>
      </c>
      <c r="E1493" s="3">
        <v>100</v>
      </c>
      <c r="F1493" s="4">
        <v>1</v>
      </c>
      <c r="G1493" s="3">
        <v>589288</v>
      </c>
      <c r="H1493" s="3">
        <v>46313</v>
      </c>
      <c r="I1493" s="3">
        <v>7319</v>
      </c>
      <c r="J1493" s="3">
        <v>370</v>
      </c>
      <c r="K1493" s="3">
        <v>322</v>
      </c>
      <c r="L1493" s="3">
        <v>2272</v>
      </c>
      <c r="M1493" s="3">
        <v>191</v>
      </c>
      <c r="N1493" s="3">
        <v>621</v>
      </c>
      <c r="O1493" s="4">
        <v>0</v>
      </c>
      <c r="P1493" s="3">
        <v>10015</v>
      </c>
      <c r="Q1493" s="3">
        <v>10025</v>
      </c>
      <c r="R1493" s="3">
        <v>10035</v>
      </c>
      <c r="S1493" s="3"/>
      <c r="T1493" s="3"/>
      <c r="U1493" s="3" t="s">
        <v>455</v>
      </c>
      <c r="V1493" s="4">
        <v>1001011</v>
      </c>
      <c r="W1493" s="3" t="s">
        <v>155</v>
      </c>
      <c r="X1493" s="4" t="s">
        <v>526</v>
      </c>
      <c r="Y1493" s="3" t="s">
        <v>284</v>
      </c>
      <c r="Z1493" s="3"/>
      <c r="AA1493" s="3"/>
      <c r="AB1493" s="4">
        <v>10</v>
      </c>
      <c r="AC1493" s="3"/>
      <c r="AD1493" s="3"/>
      <c r="AE1493" s="58"/>
      <c r="AF1493" s="3"/>
      <c r="AG1493" s="3"/>
      <c r="AI1493" s="62"/>
      <c r="AK1493" s="3"/>
      <c r="AM1493" s="4">
        <v>2</v>
      </c>
      <c r="AO1493" s="4">
        <v>1</v>
      </c>
    </row>
    <row r="1494" spans="1:41" s="4" customFormat="1" ht="14.25" customHeight="1">
      <c r="A1494" s="4" t="s">
        <v>86</v>
      </c>
      <c r="B1494" s="58">
        <v>31390116</v>
      </c>
      <c r="C1494" s="3" t="s">
        <v>1864</v>
      </c>
      <c r="D1494" s="3" t="s">
        <v>225</v>
      </c>
      <c r="E1494" s="3">
        <v>100</v>
      </c>
      <c r="F1494" s="4">
        <v>1</v>
      </c>
      <c r="G1494" s="3">
        <v>590307</v>
      </c>
      <c r="H1494" s="3">
        <v>48033</v>
      </c>
      <c r="I1494" s="3">
        <v>8581</v>
      </c>
      <c r="J1494" s="3">
        <v>384</v>
      </c>
      <c r="K1494" s="3">
        <v>310</v>
      </c>
      <c r="L1494" s="3">
        <v>2292</v>
      </c>
      <c r="M1494" s="3">
        <v>191</v>
      </c>
      <c r="N1494" s="3">
        <v>626</v>
      </c>
      <c r="O1494" s="4">
        <v>0</v>
      </c>
      <c r="P1494" s="3">
        <v>7015</v>
      </c>
      <c r="Q1494" s="3">
        <v>7025</v>
      </c>
      <c r="R1494" s="3">
        <v>7035</v>
      </c>
      <c r="S1494" s="3" t="s">
        <v>576</v>
      </c>
      <c r="T1494" s="3"/>
      <c r="U1494" t="s">
        <v>577</v>
      </c>
      <c r="V1494" s="4">
        <v>1000711</v>
      </c>
      <c r="W1494" s="3" t="s">
        <v>227</v>
      </c>
      <c r="X1494" s="4" t="s">
        <v>578</v>
      </c>
      <c r="Y1494" s="3" t="s">
        <v>280</v>
      </c>
      <c r="Z1494" s="3"/>
      <c r="AA1494" s="3"/>
      <c r="AB1494" s="4">
        <v>7</v>
      </c>
      <c r="AC1494" s="3"/>
      <c r="AD1494" s="3"/>
      <c r="AE1494" s="65"/>
      <c r="AF1494" s="3"/>
      <c r="AG1494" s="3"/>
      <c r="AI1494" s="76"/>
      <c r="AK1494" s="3"/>
      <c r="AM1494" s="4">
        <v>1</v>
      </c>
      <c r="AO1494" s="4">
        <v>1</v>
      </c>
    </row>
    <row r="1495" spans="1:41" s="4" customFormat="1" ht="14.25" customHeight="1">
      <c r="A1495" s="4" t="s">
        <v>86</v>
      </c>
      <c r="B1495" s="58">
        <v>31390211</v>
      </c>
      <c r="C1495" s="3" t="s">
        <v>1865</v>
      </c>
      <c r="D1495" s="3" t="s">
        <v>181</v>
      </c>
      <c r="E1495" s="3">
        <v>100</v>
      </c>
      <c r="F1495" s="4">
        <v>1</v>
      </c>
      <c r="G1495" s="3">
        <v>733558</v>
      </c>
      <c r="H1495" s="3">
        <v>46357</v>
      </c>
      <c r="I1495" s="3">
        <v>8265</v>
      </c>
      <c r="J1495" s="3">
        <v>384</v>
      </c>
      <c r="K1495" s="3">
        <v>254</v>
      </c>
      <c r="L1495" s="3">
        <v>2052</v>
      </c>
      <c r="M1495" s="3">
        <v>321</v>
      </c>
      <c r="N1495" s="3">
        <v>616</v>
      </c>
      <c r="O1495" s="4">
        <v>0</v>
      </c>
      <c r="P1495" s="3">
        <v>9015</v>
      </c>
      <c r="Q1495" s="3">
        <v>9025</v>
      </c>
      <c r="R1495" s="3">
        <v>9035</v>
      </c>
      <c r="S1495" s="3">
        <v>9045</v>
      </c>
      <c r="T1495" s="3"/>
      <c r="U1495" s="3" t="s">
        <v>595</v>
      </c>
      <c r="V1495" s="4">
        <v>1000911</v>
      </c>
      <c r="W1495" s="3" t="s">
        <v>183</v>
      </c>
      <c r="X1495" s="4" t="s">
        <v>596</v>
      </c>
      <c r="Y1495" s="3" t="s">
        <v>283</v>
      </c>
      <c r="Z1495" s="3"/>
      <c r="AA1495" s="3"/>
      <c r="AB1495" s="4">
        <v>9</v>
      </c>
      <c r="AC1495" s="3"/>
      <c r="AD1495" s="3"/>
      <c r="AE1495" s="58" t="s">
        <v>1592</v>
      </c>
      <c r="AF1495" s="3">
        <v>9045</v>
      </c>
      <c r="AG1495" s="3"/>
      <c r="AI1495" s="76"/>
      <c r="AK1495" s="3"/>
      <c r="AM1495" s="4">
        <v>1</v>
      </c>
      <c r="AO1495" s="4">
        <v>1</v>
      </c>
    </row>
    <row r="1496" spans="1:41" s="4" customFormat="1" ht="14.25" customHeight="1">
      <c r="A1496" s="4" t="s">
        <v>86</v>
      </c>
      <c r="B1496" s="58">
        <v>31390212</v>
      </c>
      <c r="C1496" s="3" t="s">
        <v>1866</v>
      </c>
      <c r="D1496" s="3" t="s">
        <v>320</v>
      </c>
      <c r="E1496" s="3">
        <v>100</v>
      </c>
      <c r="F1496" s="4">
        <v>1</v>
      </c>
      <c r="G1496" s="3">
        <v>688746</v>
      </c>
      <c r="H1496" s="3">
        <v>41018</v>
      </c>
      <c r="I1496" s="3">
        <v>10513</v>
      </c>
      <c r="J1496" s="3">
        <v>360</v>
      </c>
      <c r="K1496" s="3">
        <v>254</v>
      </c>
      <c r="L1496" s="3">
        <v>2032</v>
      </c>
      <c r="M1496" s="3">
        <v>256</v>
      </c>
      <c r="N1496" s="3">
        <v>786</v>
      </c>
      <c r="O1496" s="4">
        <v>0</v>
      </c>
      <c r="P1496" s="3">
        <v>42015</v>
      </c>
      <c r="Q1496" s="3">
        <v>42065</v>
      </c>
      <c r="R1496" s="3">
        <v>42035</v>
      </c>
      <c r="S1496" s="3"/>
      <c r="T1496" s="3"/>
      <c r="U1496" s="3" t="s">
        <v>1510</v>
      </c>
      <c r="V1496" s="4">
        <v>1004211</v>
      </c>
      <c r="W1496" s="3">
        <v>313004200</v>
      </c>
      <c r="X1496" s="4">
        <v>321004201</v>
      </c>
      <c r="Y1496" s="3" t="s">
        <v>1511</v>
      </c>
      <c r="Z1496" s="3"/>
      <c r="AA1496" s="3"/>
      <c r="AB1496" s="4">
        <v>42</v>
      </c>
      <c r="AC1496" s="3"/>
      <c r="AD1496" s="3"/>
      <c r="AE1496" s="58"/>
      <c r="AF1496" s="3"/>
      <c r="AG1496" s="3"/>
      <c r="AI1496" s="76"/>
      <c r="AK1496" s="3"/>
      <c r="AM1496" s="4">
        <v>1</v>
      </c>
      <c r="AO1496" s="4">
        <v>1</v>
      </c>
    </row>
    <row r="1497" spans="1:41" s="4" customFormat="1" ht="14.25" customHeight="1">
      <c r="A1497" s="4" t="s">
        <v>86</v>
      </c>
      <c r="B1497" s="58">
        <v>31390213</v>
      </c>
      <c r="C1497" s="3" t="s">
        <v>1867</v>
      </c>
      <c r="D1497" s="3" t="s">
        <v>225</v>
      </c>
      <c r="E1497" s="3">
        <v>100</v>
      </c>
      <c r="F1497" s="4">
        <v>1</v>
      </c>
      <c r="G1497" s="3">
        <v>689937</v>
      </c>
      <c r="H1497" s="3">
        <v>51771</v>
      </c>
      <c r="I1497" s="3">
        <v>8581</v>
      </c>
      <c r="J1497" s="3">
        <v>384</v>
      </c>
      <c r="K1497" s="3">
        <v>310</v>
      </c>
      <c r="L1497" s="3">
        <v>2292</v>
      </c>
      <c r="M1497" s="3">
        <v>191</v>
      </c>
      <c r="N1497" s="3">
        <v>626</v>
      </c>
      <c r="O1497" s="4">
        <v>0</v>
      </c>
      <c r="P1497" s="3">
        <v>7015</v>
      </c>
      <c r="Q1497" s="3">
        <v>7025</v>
      </c>
      <c r="R1497" s="3">
        <v>7035</v>
      </c>
      <c r="S1497" s="3" t="s">
        <v>576</v>
      </c>
      <c r="T1497" s="3"/>
      <c r="U1497" t="s">
        <v>577</v>
      </c>
      <c r="V1497" s="4">
        <v>1000711</v>
      </c>
      <c r="W1497" s="3" t="s">
        <v>227</v>
      </c>
      <c r="X1497" s="4" t="s">
        <v>578</v>
      </c>
      <c r="Y1497" s="3" t="s">
        <v>280</v>
      </c>
      <c r="Z1497" s="3"/>
      <c r="AA1497" s="3"/>
      <c r="AB1497" s="4">
        <v>7</v>
      </c>
      <c r="AC1497" s="3"/>
      <c r="AD1497" s="3"/>
      <c r="AE1497" s="58"/>
      <c r="AF1497" s="3"/>
      <c r="AG1497" s="3"/>
      <c r="AI1497" s="76"/>
      <c r="AK1497" s="3"/>
      <c r="AM1497" s="4">
        <v>1</v>
      </c>
      <c r="AO1497" s="4">
        <v>1</v>
      </c>
    </row>
    <row r="1498" spans="1:41" s="4" customFormat="1" ht="14.25" customHeight="1">
      <c r="A1498" s="4" t="s">
        <v>86</v>
      </c>
      <c r="B1498" s="58">
        <v>31400111</v>
      </c>
      <c r="C1498" s="3" t="s">
        <v>1868</v>
      </c>
      <c r="D1498" s="3" t="s">
        <v>150</v>
      </c>
      <c r="E1498" s="3">
        <v>100</v>
      </c>
      <c r="F1498" s="4">
        <v>1</v>
      </c>
      <c r="G1498" s="3">
        <v>596299</v>
      </c>
      <c r="H1498" s="3">
        <v>46740</v>
      </c>
      <c r="I1498" s="3">
        <v>8265</v>
      </c>
      <c r="J1498" s="3">
        <v>363</v>
      </c>
      <c r="K1498" s="3">
        <v>328</v>
      </c>
      <c r="L1498" s="3">
        <v>2092</v>
      </c>
      <c r="M1498" s="3">
        <v>316</v>
      </c>
      <c r="N1498" s="3">
        <v>636</v>
      </c>
      <c r="O1498" s="4">
        <v>0</v>
      </c>
      <c r="P1498" s="3">
        <v>8015</v>
      </c>
      <c r="Q1498" s="3">
        <v>8025</v>
      </c>
      <c r="R1498" s="3">
        <v>8035</v>
      </c>
      <c r="S1498" s="3">
        <v>8055</v>
      </c>
      <c r="T1498" s="3"/>
      <c r="U1498" s="3" t="s">
        <v>477</v>
      </c>
      <c r="V1498" s="4">
        <v>1000811</v>
      </c>
      <c r="W1498" s="3" t="s">
        <v>152</v>
      </c>
      <c r="X1498" s="4" t="s">
        <v>452</v>
      </c>
      <c r="Y1498" s="3" t="s">
        <v>281</v>
      </c>
      <c r="Z1498" s="3"/>
      <c r="AA1498" s="3"/>
      <c r="AB1498" s="4">
        <v>8</v>
      </c>
      <c r="AC1498" s="3"/>
      <c r="AD1498" s="3"/>
      <c r="AE1498" s="58" t="s">
        <v>1068</v>
      </c>
      <c r="AF1498" s="3">
        <v>8055</v>
      </c>
      <c r="AG1498" s="3"/>
      <c r="AI1498" s="76"/>
      <c r="AK1498" s="3"/>
      <c r="AM1498" s="4">
        <v>4</v>
      </c>
      <c r="AO1498" s="4">
        <v>1</v>
      </c>
    </row>
    <row r="1499" spans="1:41" s="4" customFormat="1" ht="14.25" customHeight="1">
      <c r="A1499" s="4" t="s">
        <v>86</v>
      </c>
      <c r="B1499" s="58">
        <v>31400112</v>
      </c>
      <c r="C1499" s="61" t="s">
        <v>1869</v>
      </c>
      <c r="D1499" s="3" t="s">
        <v>181</v>
      </c>
      <c r="E1499" s="3">
        <v>100</v>
      </c>
      <c r="F1499" s="4">
        <v>1</v>
      </c>
      <c r="G1499" s="3">
        <v>632925</v>
      </c>
      <c r="H1499" s="3">
        <v>43344</v>
      </c>
      <c r="I1499" s="3">
        <v>8265</v>
      </c>
      <c r="J1499" s="3">
        <v>384</v>
      </c>
      <c r="K1499" s="3">
        <v>254</v>
      </c>
      <c r="L1499" s="3">
        <v>2052</v>
      </c>
      <c r="M1499" s="3">
        <v>321</v>
      </c>
      <c r="N1499" s="3">
        <v>616</v>
      </c>
      <c r="O1499" s="4">
        <v>0</v>
      </c>
      <c r="P1499" s="3">
        <v>9015</v>
      </c>
      <c r="Q1499" s="3">
        <v>9025</v>
      </c>
      <c r="R1499" s="3">
        <v>9035</v>
      </c>
      <c r="S1499" s="3"/>
      <c r="T1499" s="3"/>
      <c r="U1499" s="3" t="s">
        <v>455</v>
      </c>
      <c r="V1499" s="4">
        <v>1000911</v>
      </c>
      <c r="W1499" s="3" t="s">
        <v>183</v>
      </c>
      <c r="X1499" s="4" t="s">
        <v>596</v>
      </c>
      <c r="Y1499" s="3" t="s">
        <v>283</v>
      </c>
      <c r="Z1499" s="3"/>
      <c r="AA1499" s="3"/>
      <c r="AB1499" s="4">
        <v>9</v>
      </c>
      <c r="AC1499" s="3"/>
      <c r="AD1499" s="3"/>
      <c r="AE1499" s="58"/>
      <c r="AF1499" s="3"/>
      <c r="AG1499" s="3"/>
      <c r="AI1499" s="76"/>
      <c r="AK1499" s="3"/>
      <c r="AM1499" s="4">
        <v>1</v>
      </c>
      <c r="AO1499" s="4">
        <v>1</v>
      </c>
    </row>
    <row r="1500" spans="1:41" s="4" customFormat="1" ht="14.25" customHeight="1">
      <c r="A1500" s="4" t="s">
        <v>86</v>
      </c>
      <c r="B1500" s="58">
        <v>31400113</v>
      </c>
      <c r="C1500" s="3" t="s">
        <v>1870</v>
      </c>
      <c r="D1500" s="3" t="s">
        <v>97</v>
      </c>
      <c r="E1500" s="3">
        <v>100</v>
      </c>
      <c r="F1500" s="4">
        <v>1</v>
      </c>
      <c r="G1500" s="3">
        <v>527431</v>
      </c>
      <c r="H1500" s="3">
        <v>44032</v>
      </c>
      <c r="I1500" s="3">
        <v>7538</v>
      </c>
      <c r="J1500" s="3">
        <v>399</v>
      </c>
      <c r="K1500" s="3">
        <v>210</v>
      </c>
      <c r="L1500" s="3">
        <v>2052</v>
      </c>
      <c r="M1500" s="3">
        <v>426</v>
      </c>
      <c r="N1500" s="3">
        <v>596</v>
      </c>
      <c r="O1500" s="4">
        <v>0</v>
      </c>
      <c r="P1500" s="3">
        <v>17015</v>
      </c>
      <c r="Q1500" s="3">
        <v>17025</v>
      </c>
      <c r="R1500" s="3">
        <v>17035</v>
      </c>
      <c r="S1500" s="3"/>
      <c r="T1500" s="3"/>
      <c r="U1500" s="3" t="s">
        <v>455</v>
      </c>
      <c r="V1500" s="4">
        <v>1001711</v>
      </c>
      <c r="W1500" s="3">
        <v>313001700</v>
      </c>
      <c r="X1500" s="4">
        <v>321001701</v>
      </c>
      <c r="Y1500" s="3" t="s">
        <v>293</v>
      </c>
      <c r="Z1500" s="3"/>
      <c r="AA1500" s="3"/>
      <c r="AB1500" s="4">
        <v>17</v>
      </c>
      <c r="AC1500" s="3"/>
      <c r="AD1500" s="3"/>
      <c r="AE1500" s="65"/>
      <c r="AF1500" s="3"/>
      <c r="AG1500" s="3"/>
      <c r="AI1500" s="76"/>
      <c r="AK1500" s="3"/>
      <c r="AM1500" s="4">
        <v>4</v>
      </c>
      <c r="AO1500" s="4">
        <v>1</v>
      </c>
    </row>
    <row r="1501" spans="1:41" s="4" customFormat="1" ht="14.25" customHeight="1">
      <c r="A1501" s="4" t="s">
        <v>86</v>
      </c>
      <c r="B1501" s="58">
        <v>31400114</v>
      </c>
      <c r="C1501" s="3" t="s">
        <v>1871</v>
      </c>
      <c r="D1501" s="3" t="s">
        <v>433</v>
      </c>
      <c r="E1501" s="3">
        <v>100</v>
      </c>
      <c r="F1501" s="4">
        <v>1</v>
      </c>
      <c r="G1501" s="3">
        <v>519992</v>
      </c>
      <c r="H1501" s="3">
        <v>51736</v>
      </c>
      <c r="I1501" s="3">
        <v>7951</v>
      </c>
      <c r="J1501" s="3">
        <v>384</v>
      </c>
      <c r="K1501" s="3">
        <v>340</v>
      </c>
      <c r="L1501" s="3">
        <v>2092</v>
      </c>
      <c r="M1501" s="3">
        <v>271</v>
      </c>
      <c r="N1501" s="3">
        <v>621</v>
      </c>
      <c r="O1501" s="4">
        <v>0</v>
      </c>
      <c r="P1501" s="3">
        <v>5015</v>
      </c>
      <c r="Q1501" s="3">
        <v>5065</v>
      </c>
      <c r="R1501" s="3">
        <v>5035</v>
      </c>
      <c r="S1501" s="3"/>
      <c r="T1501" s="3"/>
      <c r="U1501" s="3" t="s">
        <v>455</v>
      </c>
      <c r="V1501" s="4">
        <v>1000511</v>
      </c>
      <c r="W1501" s="3" t="s">
        <v>212</v>
      </c>
      <c r="X1501" s="4" t="s">
        <v>435</v>
      </c>
      <c r="Y1501" s="3" t="s">
        <v>278</v>
      </c>
      <c r="Z1501" s="3"/>
      <c r="AA1501" s="3"/>
      <c r="AB1501" s="4">
        <v>5</v>
      </c>
      <c r="AC1501" s="3"/>
      <c r="AD1501" s="3"/>
      <c r="AE1501" s="65"/>
      <c r="AF1501" s="3"/>
      <c r="AG1501" s="3"/>
      <c r="AI1501" s="76"/>
      <c r="AK1501" s="3"/>
      <c r="AM1501" s="4">
        <v>4</v>
      </c>
      <c r="AO1501" s="4">
        <v>1</v>
      </c>
    </row>
    <row r="1502" spans="1:41" s="4" customFormat="1" ht="14.25" customHeight="1">
      <c r="A1502" s="4" t="s">
        <v>86</v>
      </c>
      <c r="B1502" s="58">
        <v>31400115</v>
      </c>
      <c r="C1502" s="3" t="s">
        <v>1872</v>
      </c>
      <c r="D1502" s="3" t="s">
        <v>178</v>
      </c>
      <c r="E1502" s="3">
        <v>100</v>
      </c>
      <c r="F1502" s="4">
        <v>1</v>
      </c>
      <c r="G1502" s="3">
        <v>557634</v>
      </c>
      <c r="H1502" s="3">
        <v>52315</v>
      </c>
      <c r="I1502" s="3">
        <v>9212</v>
      </c>
      <c r="J1502" s="3">
        <v>372</v>
      </c>
      <c r="K1502" s="3">
        <v>328</v>
      </c>
      <c r="L1502" s="3">
        <v>2112</v>
      </c>
      <c r="M1502" s="3">
        <v>326</v>
      </c>
      <c r="N1502" s="3">
        <v>621</v>
      </c>
      <c r="O1502" s="4">
        <v>0</v>
      </c>
      <c r="P1502" s="3">
        <v>4015</v>
      </c>
      <c r="Q1502" s="3">
        <v>4025</v>
      </c>
      <c r="R1502" s="3">
        <v>4035</v>
      </c>
      <c r="S1502" s="3"/>
      <c r="T1502" s="3"/>
      <c r="U1502" s="3" t="s">
        <v>455</v>
      </c>
      <c r="V1502" s="4">
        <v>1000411</v>
      </c>
      <c r="W1502" s="3" t="s">
        <v>180</v>
      </c>
      <c r="X1502" s="4" t="s">
        <v>536</v>
      </c>
      <c r="Y1502" s="3" t="s">
        <v>276</v>
      </c>
      <c r="Z1502" s="3"/>
      <c r="AA1502" s="3"/>
      <c r="AB1502" s="4">
        <v>4</v>
      </c>
      <c r="AC1502" s="3"/>
      <c r="AD1502" s="3"/>
      <c r="AE1502" s="58"/>
      <c r="AF1502" s="3"/>
      <c r="AG1502" s="3"/>
      <c r="AI1502" s="76"/>
      <c r="AK1502" s="3"/>
      <c r="AM1502" s="4">
        <v>4</v>
      </c>
      <c r="AO1502" s="4">
        <v>1</v>
      </c>
    </row>
    <row r="1503" spans="1:41" s="4" customFormat="1" ht="14.25" customHeight="1">
      <c r="A1503" s="4" t="s">
        <v>86</v>
      </c>
      <c r="B1503" s="58">
        <v>31400116</v>
      </c>
      <c r="C1503" s="3" t="s">
        <v>1873</v>
      </c>
      <c r="D1503" s="3" t="s">
        <v>225</v>
      </c>
      <c r="E1503" s="3">
        <v>100</v>
      </c>
      <c r="F1503" s="4">
        <v>1</v>
      </c>
      <c r="G1503" s="3">
        <v>595289</v>
      </c>
      <c r="H1503" s="3">
        <v>48407</v>
      </c>
      <c r="I1503" s="3">
        <v>8581</v>
      </c>
      <c r="J1503" s="3">
        <v>384</v>
      </c>
      <c r="K1503" s="3">
        <v>310</v>
      </c>
      <c r="L1503" s="3">
        <v>2292</v>
      </c>
      <c r="M1503" s="3">
        <v>191</v>
      </c>
      <c r="N1503" s="3">
        <v>626</v>
      </c>
      <c r="O1503" s="4">
        <v>0</v>
      </c>
      <c r="P1503" s="3">
        <v>7015</v>
      </c>
      <c r="Q1503" s="3">
        <v>7025</v>
      </c>
      <c r="R1503" s="3">
        <v>7035</v>
      </c>
      <c r="S1503" s="3" t="s">
        <v>576</v>
      </c>
      <c r="T1503" s="3"/>
      <c r="U1503" t="s">
        <v>577</v>
      </c>
      <c r="V1503" s="4">
        <v>1000711</v>
      </c>
      <c r="W1503" s="3" t="s">
        <v>227</v>
      </c>
      <c r="X1503" s="4" t="s">
        <v>578</v>
      </c>
      <c r="Y1503" s="3" t="s">
        <v>280</v>
      </c>
      <c r="Z1503" s="3"/>
      <c r="AA1503" s="3"/>
      <c r="AB1503" s="4">
        <v>7</v>
      </c>
      <c r="AC1503" s="3"/>
      <c r="AD1503" s="3"/>
      <c r="AE1503" s="58"/>
      <c r="AF1503" s="3"/>
      <c r="AG1503" s="3"/>
      <c r="AI1503" s="76"/>
      <c r="AK1503" s="3"/>
      <c r="AM1503" s="4">
        <v>1</v>
      </c>
      <c r="AO1503" s="4">
        <v>1</v>
      </c>
    </row>
    <row r="1504" spans="1:41" s="4" customFormat="1" ht="14.25" customHeight="1">
      <c r="A1504" s="4" t="s">
        <v>86</v>
      </c>
      <c r="B1504" s="58">
        <v>31400211</v>
      </c>
      <c r="C1504" s="3" t="s">
        <v>1874</v>
      </c>
      <c r="D1504" s="3" t="s">
        <v>91</v>
      </c>
      <c r="E1504" s="3">
        <v>100</v>
      </c>
      <c r="F1504" s="4">
        <v>1</v>
      </c>
      <c r="G1504" s="3">
        <v>716290</v>
      </c>
      <c r="H1504" s="3">
        <v>54488</v>
      </c>
      <c r="I1504" s="3">
        <v>8896</v>
      </c>
      <c r="J1504" s="3">
        <v>394</v>
      </c>
      <c r="K1504" s="3">
        <v>2000</v>
      </c>
      <c r="L1504" s="3">
        <v>2032</v>
      </c>
      <c r="M1504" s="3">
        <v>271</v>
      </c>
      <c r="N1504" s="3">
        <v>571</v>
      </c>
      <c r="O1504" s="4">
        <v>0</v>
      </c>
      <c r="P1504" s="3">
        <v>62015</v>
      </c>
      <c r="Q1504" s="3">
        <v>62025</v>
      </c>
      <c r="R1504" s="3">
        <v>62035</v>
      </c>
      <c r="S1504" s="3">
        <v>62045</v>
      </c>
      <c r="T1504" s="3"/>
      <c r="U1504" s="3" t="s">
        <v>1553</v>
      </c>
      <c r="V1504" s="4">
        <v>1006211</v>
      </c>
      <c r="W1504" s="3">
        <v>313006200</v>
      </c>
      <c r="X1504" s="4">
        <v>321006201</v>
      </c>
      <c r="Y1504" s="3" t="s">
        <v>1554</v>
      </c>
      <c r="Z1504" s="3"/>
      <c r="AA1504" s="3"/>
      <c r="AB1504" s="4">
        <v>62</v>
      </c>
      <c r="AC1504" s="3"/>
      <c r="AD1504" s="3"/>
      <c r="AE1504" s="58" t="s">
        <v>1555</v>
      </c>
      <c r="AF1504" s="3">
        <v>62045</v>
      </c>
      <c r="AG1504" s="3"/>
      <c r="AI1504" s="76"/>
      <c r="AK1504" s="3"/>
      <c r="AM1504" s="4">
        <v>2</v>
      </c>
      <c r="AO1504" s="4">
        <v>2</v>
      </c>
    </row>
    <row r="1505" spans="1:41" s="4" customFormat="1" ht="14.25" customHeight="1">
      <c r="A1505" s="4" t="s">
        <v>86</v>
      </c>
      <c r="B1505" s="58">
        <v>31400212</v>
      </c>
      <c r="C1505" s="3" t="s">
        <v>1875</v>
      </c>
      <c r="D1505" s="3" t="s">
        <v>90</v>
      </c>
      <c r="E1505" s="3">
        <v>100</v>
      </c>
      <c r="F1505" s="4">
        <v>1</v>
      </c>
      <c r="G1505" s="3">
        <v>588027</v>
      </c>
      <c r="H1505" s="3">
        <v>59380</v>
      </c>
      <c r="I1505" s="3">
        <v>7951</v>
      </c>
      <c r="J1505" s="3">
        <v>385</v>
      </c>
      <c r="K1505" s="3">
        <v>290</v>
      </c>
      <c r="L1505" s="3">
        <v>2092</v>
      </c>
      <c r="M1505" s="3">
        <v>191</v>
      </c>
      <c r="N1505" s="3">
        <v>571</v>
      </c>
      <c r="O1505" s="4">
        <v>0</v>
      </c>
      <c r="P1505" s="3">
        <v>60015</v>
      </c>
      <c r="Q1505" s="3">
        <v>60025</v>
      </c>
      <c r="R1505" s="3">
        <v>60035</v>
      </c>
      <c r="S1505" s="3">
        <v>60045</v>
      </c>
      <c r="T1505" s="3"/>
      <c r="U1505" s="3" t="s">
        <v>455</v>
      </c>
      <c r="V1505" s="4">
        <v>1006011</v>
      </c>
      <c r="W1505" s="3">
        <v>313006000</v>
      </c>
      <c r="X1505" s="4">
        <v>321006001</v>
      </c>
      <c r="Y1505" s="3" t="s">
        <v>318</v>
      </c>
      <c r="Z1505" s="3"/>
      <c r="AA1505" s="3"/>
      <c r="AB1505" s="4">
        <v>60</v>
      </c>
      <c r="AC1505" s="3"/>
      <c r="AD1505" s="3"/>
      <c r="AE1505" s="58" t="s">
        <v>1603</v>
      </c>
      <c r="AF1505" s="3">
        <v>60045</v>
      </c>
      <c r="AG1505" s="3"/>
      <c r="AI1505" s="76"/>
      <c r="AK1505" s="3"/>
      <c r="AM1505" s="4">
        <v>3</v>
      </c>
      <c r="AO1505" s="4">
        <v>2</v>
      </c>
    </row>
    <row r="1506" spans="1:41" s="4" customFormat="1" ht="14.25" customHeight="1">
      <c r="A1506" s="4" t="s">
        <v>86</v>
      </c>
      <c r="B1506" s="58">
        <v>31400213</v>
      </c>
      <c r="C1506" s="3" t="s">
        <v>1876</v>
      </c>
      <c r="D1506" s="3" t="s">
        <v>153</v>
      </c>
      <c r="E1506" s="3">
        <v>100</v>
      </c>
      <c r="F1506" s="4">
        <v>1</v>
      </c>
      <c r="G1506" s="3">
        <v>673827</v>
      </c>
      <c r="H1506" s="3">
        <v>50278</v>
      </c>
      <c r="I1506" s="3">
        <v>7319</v>
      </c>
      <c r="J1506" s="3">
        <v>370</v>
      </c>
      <c r="K1506" s="3">
        <v>322</v>
      </c>
      <c r="L1506" s="3">
        <v>2272</v>
      </c>
      <c r="M1506" s="3">
        <v>191</v>
      </c>
      <c r="N1506" s="3">
        <v>621</v>
      </c>
      <c r="O1506" s="4">
        <v>0</v>
      </c>
      <c r="P1506" s="3">
        <v>10015</v>
      </c>
      <c r="Q1506" s="3">
        <v>10025</v>
      </c>
      <c r="R1506" s="3">
        <v>10035</v>
      </c>
      <c r="S1506" s="3"/>
      <c r="T1506" s="3"/>
      <c r="U1506" s="3" t="s">
        <v>455</v>
      </c>
      <c r="V1506" s="4">
        <v>1001011</v>
      </c>
      <c r="W1506" s="3" t="s">
        <v>155</v>
      </c>
      <c r="X1506" s="4" t="s">
        <v>526</v>
      </c>
      <c r="Y1506" s="3" t="s">
        <v>284</v>
      </c>
      <c r="Z1506" s="3"/>
      <c r="AA1506" s="3"/>
      <c r="AB1506" s="4">
        <v>10</v>
      </c>
      <c r="AC1506" s="3"/>
      <c r="AD1506" s="3"/>
      <c r="AE1506" s="58"/>
      <c r="AF1506" s="3"/>
      <c r="AG1506" s="3"/>
      <c r="AI1506" s="76"/>
      <c r="AK1506" s="3"/>
      <c r="AM1506" s="4">
        <v>2</v>
      </c>
      <c r="AO1506" s="4">
        <v>1</v>
      </c>
    </row>
    <row r="1507" spans="1:41" s="4" customFormat="1" ht="14.25" customHeight="1">
      <c r="A1507" s="4" t="s">
        <v>86</v>
      </c>
      <c r="B1507" s="58">
        <v>31400214</v>
      </c>
      <c r="C1507" s="3" t="s">
        <v>1877</v>
      </c>
      <c r="D1507" s="3" t="s">
        <v>225</v>
      </c>
      <c r="E1507" s="3">
        <v>100</v>
      </c>
      <c r="F1507" s="4">
        <v>1</v>
      </c>
      <c r="G1507" s="3">
        <v>665030</v>
      </c>
      <c r="H1507" s="3">
        <v>52145</v>
      </c>
      <c r="I1507" s="3">
        <v>8581</v>
      </c>
      <c r="J1507" s="3">
        <v>384</v>
      </c>
      <c r="K1507" s="3">
        <v>310</v>
      </c>
      <c r="L1507" s="3">
        <v>2292</v>
      </c>
      <c r="M1507" s="3">
        <v>191</v>
      </c>
      <c r="N1507" s="3">
        <v>626</v>
      </c>
      <c r="O1507" s="4">
        <v>0</v>
      </c>
      <c r="P1507" s="3">
        <v>7015</v>
      </c>
      <c r="Q1507" s="3">
        <v>7025</v>
      </c>
      <c r="R1507" s="3">
        <v>7035</v>
      </c>
      <c r="S1507" s="3" t="s">
        <v>576</v>
      </c>
      <c r="T1507" s="3"/>
      <c r="U1507" t="s">
        <v>577</v>
      </c>
      <c r="V1507" s="4">
        <v>1000711</v>
      </c>
      <c r="W1507" s="3" t="s">
        <v>227</v>
      </c>
      <c r="X1507" s="4" t="s">
        <v>578</v>
      </c>
      <c r="Y1507" s="3" t="s">
        <v>280</v>
      </c>
      <c r="Z1507" s="3"/>
      <c r="AA1507" s="3"/>
      <c r="AB1507" s="4">
        <v>7</v>
      </c>
      <c r="AC1507" s="3"/>
      <c r="AD1507" s="3"/>
      <c r="AE1507" s="65"/>
      <c r="AF1507" s="3"/>
      <c r="AG1507" s="3"/>
      <c r="AI1507" s="76"/>
      <c r="AK1507" s="3"/>
      <c r="AM1507" s="4">
        <v>1</v>
      </c>
      <c r="AO1507" s="4">
        <v>1</v>
      </c>
    </row>
    <row r="1508" spans="1:41" s="4" customFormat="1" ht="14.25" customHeight="1">
      <c r="A1508" s="4" t="s">
        <v>86</v>
      </c>
      <c r="B1508" s="58">
        <v>31410111</v>
      </c>
      <c r="C1508" s="3" t="s">
        <v>1878</v>
      </c>
      <c r="D1508" s="3" t="s">
        <v>433</v>
      </c>
      <c r="E1508" s="3">
        <v>100</v>
      </c>
      <c r="F1508" s="4">
        <v>1</v>
      </c>
      <c r="G1508" s="3">
        <v>524343</v>
      </c>
      <c r="H1508" s="3">
        <v>52136</v>
      </c>
      <c r="I1508" s="3">
        <v>7951</v>
      </c>
      <c r="J1508" s="3">
        <v>389</v>
      </c>
      <c r="K1508" s="3">
        <v>340</v>
      </c>
      <c r="L1508" s="3">
        <v>2092</v>
      </c>
      <c r="M1508" s="3">
        <v>271</v>
      </c>
      <c r="N1508" s="3">
        <v>671</v>
      </c>
      <c r="O1508" s="4">
        <v>0</v>
      </c>
      <c r="P1508" s="3">
        <v>5015</v>
      </c>
      <c r="Q1508" s="3">
        <v>5065</v>
      </c>
      <c r="R1508" s="3">
        <v>5035</v>
      </c>
      <c r="S1508" s="3">
        <v>5045</v>
      </c>
      <c r="T1508" s="3"/>
      <c r="U1508" s="3" t="s">
        <v>434</v>
      </c>
      <c r="V1508" s="4">
        <v>1000511</v>
      </c>
      <c r="W1508" s="3" t="s">
        <v>212</v>
      </c>
      <c r="X1508" s="4" t="s">
        <v>435</v>
      </c>
      <c r="Y1508" s="3" t="s">
        <v>278</v>
      </c>
      <c r="Z1508" s="3"/>
      <c r="AA1508" s="3"/>
      <c r="AB1508" s="4">
        <v>5</v>
      </c>
      <c r="AC1508" s="3"/>
      <c r="AD1508" s="3"/>
      <c r="AE1508" s="65" t="s">
        <v>1607</v>
      </c>
      <c r="AF1508" s="3">
        <v>5045</v>
      </c>
      <c r="AG1508" s="3"/>
      <c r="AI1508" s="76"/>
      <c r="AK1508" s="3"/>
      <c r="AM1508" s="4">
        <v>4</v>
      </c>
      <c r="AO1508" s="4">
        <v>1</v>
      </c>
    </row>
    <row r="1509" spans="1:41" s="4" customFormat="1" ht="14.25" customHeight="1">
      <c r="A1509" s="4" t="s">
        <v>86</v>
      </c>
      <c r="B1509" s="58">
        <v>31410112</v>
      </c>
      <c r="C1509" s="3" t="s">
        <v>1879</v>
      </c>
      <c r="D1509" s="3" t="s">
        <v>184</v>
      </c>
      <c r="E1509" s="3">
        <v>100</v>
      </c>
      <c r="F1509" s="4">
        <v>1</v>
      </c>
      <c r="G1509" s="3">
        <v>495375</v>
      </c>
      <c r="H1509" s="3">
        <v>32294</v>
      </c>
      <c r="I1509" s="3">
        <v>9028</v>
      </c>
      <c r="J1509" s="3">
        <v>414</v>
      </c>
      <c r="K1509" s="3">
        <v>290</v>
      </c>
      <c r="L1509" s="3">
        <v>2012</v>
      </c>
      <c r="M1509" s="3">
        <v>191</v>
      </c>
      <c r="N1509" s="3">
        <v>771</v>
      </c>
      <c r="O1509" s="4">
        <v>0</v>
      </c>
      <c r="P1509" s="3">
        <v>16015</v>
      </c>
      <c r="Q1509" s="3">
        <v>16025</v>
      </c>
      <c r="R1509" s="3">
        <v>16035</v>
      </c>
      <c r="S1509" s="3"/>
      <c r="T1509" s="3"/>
      <c r="U1509" s="3" t="s">
        <v>438</v>
      </c>
      <c r="V1509" s="4">
        <v>1001611</v>
      </c>
      <c r="W1509" s="3" t="s">
        <v>186</v>
      </c>
      <c r="X1509" s="4" t="s">
        <v>439</v>
      </c>
      <c r="Y1509" s="3" t="s">
        <v>291</v>
      </c>
      <c r="Z1509" s="3"/>
      <c r="AA1509" s="3"/>
      <c r="AB1509" s="4">
        <v>16</v>
      </c>
      <c r="AC1509" s="3"/>
      <c r="AD1509" s="3"/>
      <c r="AE1509" s="65"/>
      <c r="AF1509" s="3"/>
      <c r="AG1509" s="3"/>
      <c r="AI1509" s="76"/>
      <c r="AK1509" s="3"/>
      <c r="AM1509" s="4">
        <v>1</v>
      </c>
      <c r="AO1509" s="4">
        <v>1</v>
      </c>
    </row>
    <row r="1510" spans="1:41" s="4" customFormat="1" ht="14.25" customHeight="1">
      <c r="A1510" s="4" t="s">
        <v>86</v>
      </c>
      <c r="B1510" s="58">
        <v>31410113</v>
      </c>
      <c r="C1510" s="3" t="s">
        <v>1880</v>
      </c>
      <c r="D1510" s="3" t="s">
        <v>173</v>
      </c>
      <c r="E1510" s="3">
        <v>100</v>
      </c>
      <c r="F1510" s="4">
        <v>1</v>
      </c>
      <c r="G1510" s="3">
        <v>532308</v>
      </c>
      <c r="H1510" s="3">
        <v>37928</v>
      </c>
      <c r="I1510" s="3">
        <v>8757</v>
      </c>
      <c r="J1510" s="3">
        <v>360</v>
      </c>
      <c r="K1510" s="3">
        <v>290</v>
      </c>
      <c r="L1510" s="3">
        <v>2212</v>
      </c>
      <c r="M1510" s="3">
        <v>191</v>
      </c>
      <c r="N1510" s="3">
        <v>651</v>
      </c>
      <c r="O1510" s="4">
        <v>0</v>
      </c>
      <c r="P1510" s="3">
        <v>19015</v>
      </c>
      <c r="Q1510" s="3">
        <v>19025</v>
      </c>
      <c r="R1510" s="3">
        <v>19035</v>
      </c>
      <c r="S1510" s="3"/>
      <c r="T1510" s="3"/>
      <c r="U1510" s="3" t="s">
        <v>441</v>
      </c>
      <c r="V1510" s="4">
        <v>1001911</v>
      </c>
      <c r="W1510" s="3" t="s">
        <v>175</v>
      </c>
      <c r="X1510" s="4" t="s">
        <v>442</v>
      </c>
      <c r="Y1510" s="3" t="s">
        <v>294</v>
      </c>
      <c r="Z1510" s="3"/>
      <c r="AA1510" s="3"/>
      <c r="AB1510" s="4">
        <v>19</v>
      </c>
      <c r="AC1510" s="3"/>
      <c r="AD1510" s="3"/>
      <c r="AE1510" s="58"/>
      <c r="AF1510" s="3"/>
      <c r="AG1510" s="3"/>
      <c r="AI1510" s="76"/>
      <c r="AK1510" s="3"/>
      <c r="AM1510" s="4">
        <v>1</v>
      </c>
      <c r="AO1510" s="4">
        <v>1</v>
      </c>
    </row>
    <row r="1511" spans="1:41" s="4" customFormat="1" ht="14.25" customHeight="1">
      <c r="A1511" s="4" t="s">
        <v>86</v>
      </c>
      <c r="B1511" s="58">
        <v>31410114</v>
      </c>
      <c r="C1511" s="3" t="s">
        <v>1881</v>
      </c>
      <c r="D1511" s="3" t="s">
        <v>231</v>
      </c>
      <c r="E1511" s="3">
        <v>100</v>
      </c>
      <c r="F1511" s="4">
        <v>1</v>
      </c>
      <c r="G1511" s="3">
        <v>700605</v>
      </c>
      <c r="H1511" s="3">
        <v>36824</v>
      </c>
      <c r="I1511" s="3">
        <v>8111</v>
      </c>
      <c r="J1511" s="3">
        <v>378</v>
      </c>
      <c r="K1511" s="3">
        <v>250</v>
      </c>
      <c r="L1511" s="3">
        <v>1812</v>
      </c>
      <c r="M1511" s="3">
        <v>191</v>
      </c>
      <c r="N1511" s="3">
        <v>661</v>
      </c>
      <c r="O1511" s="4">
        <v>0</v>
      </c>
      <c r="P1511" s="3">
        <v>20015</v>
      </c>
      <c r="Q1511" s="3">
        <v>20025</v>
      </c>
      <c r="R1511" s="3">
        <v>20035</v>
      </c>
      <c r="S1511" s="3"/>
      <c r="T1511" s="3"/>
      <c r="U1511" s="3" t="s">
        <v>444</v>
      </c>
      <c r="V1511" s="4">
        <v>1002011</v>
      </c>
      <c r="W1511" s="3">
        <v>313002000</v>
      </c>
      <c r="X1511" s="4">
        <v>321002001</v>
      </c>
      <c r="Y1511" s="3" t="s">
        <v>294</v>
      </c>
      <c r="Z1511" s="3"/>
      <c r="AA1511" s="3"/>
      <c r="AB1511" s="4">
        <v>20</v>
      </c>
      <c r="AC1511" s="3"/>
      <c r="AD1511" s="3"/>
      <c r="AE1511" s="58"/>
      <c r="AF1511" s="3"/>
      <c r="AG1511" s="3"/>
      <c r="AI1511" s="76"/>
      <c r="AK1511" s="3"/>
      <c r="AM1511" s="4">
        <v>3</v>
      </c>
      <c r="AO1511" s="4">
        <v>1</v>
      </c>
    </row>
    <row r="1512" spans="1:41" s="4" customFormat="1" ht="14.25" customHeight="1">
      <c r="A1512" s="4" t="s">
        <v>86</v>
      </c>
      <c r="B1512" s="58">
        <v>31410115</v>
      </c>
      <c r="C1512" s="3" t="s">
        <v>1882</v>
      </c>
      <c r="D1512" s="3" t="s">
        <v>162</v>
      </c>
      <c r="E1512" s="3">
        <v>100</v>
      </c>
      <c r="F1512" s="4">
        <v>1</v>
      </c>
      <c r="G1512" s="3">
        <v>513372</v>
      </c>
      <c r="H1512" s="3">
        <v>47438</v>
      </c>
      <c r="I1512" s="3">
        <v>6591</v>
      </c>
      <c r="J1512" s="3">
        <v>378</v>
      </c>
      <c r="K1512" s="3">
        <v>330</v>
      </c>
      <c r="L1512" s="3">
        <v>2212</v>
      </c>
      <c r="M1512" s="3">
        <v>271</v>
      </c>
      <c r="N1512" s="3">
        <v>661</v>
      </c>
      <c r="O1512" s="4">
        <v>0</v>
      </c>
      <c r="P1512" s="3">
        <v>13015</v>
      </c>
      <c r="Q1512" s="3">
        <v>13025</v>
      </c>
      <c r="R1512" s="3">
        <v>13035</v>
      </c>
      <c r="S1512" s="3"/>
      <c r="T1512" s="3"/>
      <c r="U1512" s="3" t="s">
        <v>446</v>
      </c>
      <c r="V1512" s="4">
        <v>1001311</v>
      </c>
      <c r="W1512" s="3">
        <v>313001300</v>
      </c>
      <c r="X1512" s="4">
        <v>321001301</v>
      </c>
      <c r="Y1512" s="3" t="s">
        <v>319</v>
      </c>
      <c r="Z1512" s="3"/>
      <c r="AA1512" s="3"/>
      <c r="AB1512" s="4">
        <v>13</v>
      </c>
      <c r="AC1512" s="3"/>
      <c r="AD1512" s="3"/>
      <c r="AE1512" s="58"/>
      <c r="AF1512" s="3"/>
      <c r="AG1512" s="3"/>
      <c r="AI1512" s="76"/>
      <c r="AK1512" s="3"/>
      <c r="AM1512" s="4">
        <v>2</v>
      </c>
      <c r="AO1512" s="4">
        <v>1</v>
      </c>
    </row>
    <row r="1513" spans="1:41" s="4" customFormat="1" ht="14.25" customHeight="1">
      <c r="A1513" s="4" t="s">
        <v>86</v>
      </c>
      <c r="B1513" s="58">
        <v>31410116</v>
      </c>
      <c r="C1513" s="3" t="s">
        <v>1883</v>
      </c>
      <c r="D1513" s="3" t="s">
        <v>222</v>
      </c>
      <c r="E1513" s="3">
        <v>100</v>
      </c>
      <c r="F1513" s="4">
        <v>1</v>
      </c>
      <c r="G1513" s="3">
        <v>499406</v>
      </c>
      <c r="H1513" s="3">
        <v>23020</v>
      </c>
      <c r="I1513" s="3">
        <v>8564</v>
      </c>
      <c r="J1513" s="3">
        <v>382</v>
      </c>
      <c r="K1513" s="3">
        <v>256</v>
      </c>
      <c r="L1513" s="3">
        <v>1912</v>
      </c>
      <c r="M1513" s="3">
        <v>191</v>
      </c>
      <c r="N1513" s="3">
        <v>731</v>
      </c>
      <c r="O1513" s="4">
        <v>0</v>
      </c>
      <c r="P1513" s="3">
        <v>38015</v>
      </c>
      <c r="Q1513" s="3">
        <v>38025</v>
      </c>
      <c r="R1513" s="3">
        <v>38035</v>
      </c>
      <c r="S1513" s="3"/>
      <c r="T1513" s="3"/>
      <c r="U1513" s="3" t="s">
        <v>448</v>
      </c>
      <c r="V1513" s="4">
        <v>1003811</v>
      </c>
      <c r="W1513" s="3" t="s">
        <v>224</v>
      </c>
      <c r="X1513" s="4" t="s">
        <v>449</v>
      </c>
      <c r="Y1513" s="3" t="s">
        <v>316</v>
      </c>
      <c r="Z1513" s="3"/>
      <c r="AA1513" s="3"/>
      <c r="AB1513" s="4">
        <v>38</v>
      </c>
      <c r="AC1513" s="3"/>
      <c r="AD1513" s="3"/>
      <c r="AE1513" s="58"/>
      <c r="AF1513" s="3"/>
      <c r="AG1513" s="3"/>
      <c r="AI1513" s="76"/>
      <c r="AK1513" s="3"/>
      <c r="AM1513" s="4">
        <v>1</v>
      </c>
      <c r="AO1513" s="4">
        <v>1</v>
      </c>
    </row>
    <row r="1514" spans="1:41" s="4" customFormat="1" ht="14.25" customHeight="1">
      <c r="A1514" s="4" t="s">
        <v>86</v>
      </c>
      <c r="B1514" s="58">
        <v>31410211</v>
      </c>
      <c r="C1514" s="61" t="s">
        <v>1884</v>
      </c>
      <c r="D1514" s="3" t="s">
        <v>150</v>
      </c>
      <c r="E1514" s="3">
        <v>100</v>
      </c>
      <c r="F1514" s="4">
        <v>1</v>
      </c>
      <c r="G1514" s="3">
        <v>701087</v>
      </c>
      <c r="H1514" s="3">
        <v>50710</v>
      </c>
      <c r="I1514" s="3">
        <v>8265</v>
      </c>
      <c r="J1514" s="3">
        <v>368</v>
      </c>
      <c r="K1514" s="3">
        <v>328</v>
      </c>
      <c r="L1514" s="3">
        <v>2092</v>
      </c>
      <c r="M1514" s="3">
        <v>316</v>
      </c>
      <c r="N1514" s="3">
        <v>686</v>
      </c>
      <c r="O1514" s="4">
        <v>0</v>
      </c>
      <c r="P1514" s="3">
        <v>8015</v>
      </c>
      <c r="Q1514" s="3">
        <v>8025</v>
      </c>
      <c r="R1514" s="3">
        <v>8035</v>
      </c>
      <c r="S1514" s="3">
        <v>8045</v>
      </c>
      <c r="T1514" s="3"/>
      <c r="U1514" s="3" t="s">
        <v>451</v>
      </c>
      <c r="V1514" s="4">
        <v>1000811</v>
      </c>
      <c r="W1514" s="3" t="s">
        <v>152</v>
      </c>
      <c r="X1514" s="4" t="s">
        <v>452</v>
      </c>
      <c r="Y1514" s="3" t="s">
        <v>281</v>
      </c>
      <c r="Z1514" s="3"/>
      <c r="AA1514" s="3"/>
      <c r="AB1514" s="4">
        <v>8</v>
      </c>
      <c r="AC1514" s="3"/>
      <c r="AD1514" s="3"/>
      <c r="AE1514" s="58" t="s">
        <v>1140</v>
      </c>
      <c r="AF1514" s="3">
        <v>8045</v>
      </c>
      <c r="AG1514" s="3"/>
      <c r="AI1514" s="76"/>
      <c r="AK1514" s="3"/>
      <c r="AM1514" s="4">
        <v>4</v>
      </c>
      <c r="AO1514" s="4">
        <v>1</v>
      </c>
    </row>
    <row r="1515" spans="1:41" s="4" customFormat="1" ht="14.25" customHeight="1">
      <c r="A1515" s="4" t="s">
        <v>86</v>
      </c>
      <c r="B1515" s="58">
        <v>31420111</v>
      </c>
      <c r="C1515" s="3" t="s">
        <v>1885</v>
      </c>
      <c r="D1515" s="3" t="s">
        <v>187</v>
      </c>
      <c r="E1515" s="3">
        <v>100</v>
      </c>
      <c r="F1515" s="4">
        <v>1</v>
      </c>
      <c r="G1515" s="3">
        <v>480398</v>
      </c>
      <c r="H1515" s="3">
        <v>51600</v>
      </c>
      <c r="I1515" s="3">
        <v>7538</v>
      </c>
      <c r="J1515" s="3">
        <v>382</v>
      </c>
      <c r="K1515" s="3">
        <v>280</v>
      </c>
      <c r="L1515" s="3">
        <v>2072</v>
      </c>
      <c r="M1515" s="3">
        <v>231</v>
      </c>
      <c r="N1515" s="3">
        <v>681</v>
      </c>
      <c r="O1515" s="4">
        <v>0</v>
      </c>
      <c r="P1515" s="3">
        <v>21015</v>
      </c>
      <c r="Q1515" s="3">
        <v>21025</v>
      </c>
      <c r="R1515" s="3">
        <v>21035</v>
      </c>
      <c r="S1515" s="3"/>
      <c r="T1515" s="3"/>
      <c r="U1515" s="3" t="s">
        <v>455</v>
      </c>
      <c r="V1515" s="4">
        <v>1002111</v>
      </c>
      <c r="W1515" s="3">
        <v>313002100</v>
      </c>
      <c r="X1515" s="4">
        <v>321002101</v>
      </c>
      <c r="Y1515" s="3" t="s">
        <v>288</v>
      </c>
      <c r="Z1515" s="3"/>
      <c r="AA1515" s="3"/>
      <c r="AB1515" s="4">
        <v>21</v>
      </c>
      <c r="AC1515" s="3"/>
      <c r="AD1515" s="3"/>
      <c r="AE1515" s="65" t="s">
        <v>939</v>
      </c>
      <c r="AF1515" s="3"/>
      <c r="AG1515" s="3"/>
      <c r="AI1515" s="76"/>
      <c r="AK1515" s="3"/>
      <c r="AM1515" s="4">
        <v>2</v>
      </c>
      <c r="AO1515" s="4">
        <v>1</v>
      </c>
    </row>
    <row r="1516" spans="1:41" s="4" customFormat="1" ht="14.25" customHeight="1">
      <c r="A1516" s="4" t="s">
        <v>86</v>
      </c>
      <c r="B1516" s="58">
        <v>31420112</v>
      </c>
      <c r="C1516" s="3" t="s">
        <v>1886</v>
      </c>
      <c r="D1516" s="3" t="s">
        <v>237</v>
      </c>
      <c r="E1516" s="3">
        <v>100</v>
      </c>
      <c r="F1516" s="4">
        <v>1</v>
      </c>
      <c r="G1516" s="3">
        <v>503550</v>
      </c>
      <c r="H1516" s="3">
        <v>38388</v>
      </c>
      <c r="I1516" s="3">
        <v>6297</v>
      </c>
      <c r="J1516" s="3">
        <v>391</v>
      </c>
      <c r="K1516" s="3">
        <v>233</v>
      </c>
      <c r="L1516" s="3">
        <v>1912</v>
      </c>
      <c r="M1516" s="3">
        <v>301</v>
      </c>
      <c r="N1516" s="3">
        <v>786</v>
      </c>
      <c r="O1516" s="4">
        <v>0</v>
      </c>
      <c r="P1516" s="3">
        <v>24015</v>
      </c>
      <c r="Q1516" s="3">
        <v>24025</v>
      </c>
      <c r="R1516" s="3">
        <v>24035</v>
      </c>
      <c r="S1516" s="3"/>
      <c r="T1516" s="3"/>
      <c r="U1516" s="3" t="s">
        <v>458</v>
      </c>
      <c r="V1516" s="4">
        <v>1002411</v>
      </c>
      <c r="W1516" s="3">
        <v>313002400</v>
      </c>
      <c r="X1516" s="4">
        <v>321002401</v>
      </c>
      <c r="Y1516" s="3" t="s">
        <v>298</v>
      </c>
      <c r="Z1516" s="3"/>
      <c r="AA1516" s="3"/>
      <c r="AB1516" s="4">
        <v>24</v>
      </c>
      <c r="AC1516" s="3"/>
      <c r="AD1516" s="3"/>
      <c r="AE1516" s="65"/>
      <c r="AF1516" s="3"/>
      <c r="AG1516" s="3"/>
      <c r="AI1516" s="76"/>
      <c r="AK1516" s="3"/>
      <c r="AM1516" s="4">
        <v>3</v>
      </c>
      <c r="AO1516" s="4">
        <v>1</v>
      </c>
    </row>
    <row r="1517" spans="1:41" s="4" customFormat="1" ht="14.25" customHeight="1">
      <c r="A1517" s="4" t="s">
        <v>86</v>
      </c>
      <c r="B1517" s="58">
        <v>31420113</v>
      </c>
      <c r="C1517" s="3" t="s">
        <v>1887</v>
      </c>
      <c r="D1517" s="3" t="s">
        <v>193</v>
      </c>
      <c r="E1517" s="3">
        <v>100</v>
      </c>
      <c r="F1517" s="4">
        <v>1</v>
      </c>
      <c r="G1517" s="3">
        <v>479918</v>
      </c>
      <c r="H1517" s="3">
        <v>25642</v>
      </c>
      <c r="I1517" s="3">
        <v>8742</v>
      </c>
      <c r="J1517" s="3">
        <v>456</v>
      </c>
      <c r="K1517" s="3">
        <v>290</v>
      </c>
      <c r="L1517" s="3">
        <v>1932</v>
      </c>
      <c r="M1517" s="3">
        <v>191</v>
      </c>
      <c r="N1517" s="3">
        <v>796</v>
      </c>
      <c r="O1517" s="4">
        <v>0</v>
      </c>
      <c r="P1517" s="3">
        <v>26015</v>
      </c>
      <c r="Q1517" s="3">
        <v>26025</v>
      </c>
      <c r="R1517" s="3">
        <v>26035</v>
      </c>
      <c r="S1517" s="3"/>
      <c r="T1517" s="3"/>
      <c r="U1517" s="3" t="s">
        <v>460</v>
      </c>
      <c r="V1517" s="4">
        <v>1002611</v>
      </c>
      <c r="W1517" s="3" t="s">
        <v>195</v>
      </c>
      <c r="X1517" s="4" t="s">
        <v>461</v>
      </c>
      <c r="Y1517" s="3" t="s">
        <v>301</v>
      </c>
      <c r="Z1517" s="3"/>
      <c r="AA1517" s="3"/>
      <c r="AB1517" s="4">
        <v>26</v>
      </c>
      <c r="AC1517" s="3"/>
      <c r="AD1517" s="3"/>
      <c r="AE1517" s="58"/>
      <c r="AF1517" s="3"/>
      <c r="AG1517" s="3"/>
      <c r="AI1517" s="76"/>
      <c r="AK1517" s="3"/>
      <c r="AM1517" s="4">
        <v>1</v>
      </c>
      <c r="AO1517" s="4">
        <v>1</v>
      </c>
    </row>
    <row r="1518" spans="1:41" s="4" customFormat="1" ht="14.25" customHeight="1">
      <c r="A1518" s="4" t="s">
        <v>86</v>
      </c>
      <c r="B1518" s="58">
        <v>31420114</v>
      </c>
      <c r="C1518" s="3" t="s">
        <v>1888</v>
      </c>
      <c r="D1518" s="3" t="s">
        <v>156</v>
      </c>
      <c r="E1518" s="3">
        <v>100</v>
      </c>
      <c r="F1518" s="4">
        <v>1</v>
      </c>
      <c r="G1518" s="3">
        <v>443159</v>
      </c>
      <c r="H1518" s="3">
        <v>48152</v>
      </c>
      <c r="I1518" s="3">
        <v>6591</v>
      </c>
      <c r="J1518" s="3">
        <v>412</v>
      </c>
      <c r="K1518" s="3">
        <v>296</v>
      </c>
      <c r="L1518" s="3">
        <v>2052</v>
      </c>
      <c r="M1518" s="3">
        <v>191</v>
      </c>
      <c r="N1518" s="3">
        <v>691</v>
      </c>
      <c r="O1518" s="4">
        <v>0</v>
      </c>
      <c r="P1518" s="3">
        <v>11015</v>
      </c>
      <c r="Q1518" s="3">
        <v>11025</v>
      </c>
      <c r="R1518" s="3">
        <v>11065</v>
      </c>
      <c r="S1518" s="3"/>
      <c r="T1518" s="3"/>
      <c r="U1518" s="3" t="s">
        <v>463</v>
      </c>
      <c r="V1518" s="4">
        <v>1001111</v>
      </c>
      <c r="W1518" s="3" t="s">
        <v>158</v>
      </c>
      <c r="X1518" s="4" t="s">
        <v>464</v>
      </c>
      <c r="Y1518" s="3" t="s">
        <v>267</v>
      </c>
      <c r="Z1518" s="3"/>
      <c r="AA1518" s="3"/>
      <c r="AB1518" s="4">
        <v>11</v>
      </c>
      <c r="AC1518" s="3"/>
      <c r="AD1518" s="3"/>
      <c r="AE1518" s="65"/>
      <c r="AF1518" s="3"/>
      <c r="AG1518" s="3"/>
      <c r="AI1518" s="76"/>
      <c r="AK1518" s="3"/>
      <c r="AM1518" s="4">
        <v>3</v>
      </c>
      <c r="AO1518" s="4">
        <v>1</v>
      </c>
    </row>
    <row r="1519" spans="1:41" s="4" customFormat="1" ht="14.25" customHeight="1">
      <c r="A1519" s="4" t="s">
        <v>86</v>
      </c>
      <c r="B1519" s="58">
        <v>31420115</v>
      </c>
      <c r="C1519" s="3" t="s">
        <v>1889</v>
      </c>
      <c r="D1519" s="3" t="s">
        <v>261</v>
      </c>
      <c r="E1519" s="3">
        <v>100</v>
      </c>
      <c r="F1519" s="4">
        <v>1</v>
      </c>
      <c r="G1519" s="3">
        <v>492494</v>
      </c>
      <c r="H1519" s="3">
        <v>49675</v>
      </c>
      <c r="I1519" s="3">
        <v>7003</v>
      </c>
      <c r="J1519" s="3">
        <v>364</v>
      </c>
      <c r="K1519" s="3">
        <v>298</v>
      </c>
      <c r="L1519" s="3">
        <v>2292</v>
      </c>
      <c r="M1519" s="3">
        <v>191</v>
      </c>
      <c r="N1519" s="3">
        <v>706</v>
      </c>
      <c r="O1519" s="4">
        <v>0</v>
      </c>
      <c r="P1519" s="3">
        <v>50015</v>
      </c>
      <c r="Q1519" s="3">
        <v>50025</v>
      </c>
      <c r="R1519" s="4">
        <v>50065</v>
      </c>
      <c r="S1519" s="3">
        <v>50075</v>
      </c>
      <c r="T1519" s="3"/>
      <c r="U1519" s="3" t="s">
        <v>466</v>
      </c>
      <c r="V1519" s="4">
        <v>1005011</v>
      </c>
      <c r="W1519" s="3" t="s">
        <v>263</v>
      </c>
      <c r="X1519" s="4" t="s">
        <v>467</v>
      </c>
      <c r="Y1519" s="3" t="s">
        <v>326</v>
      </c>
      <c r="Z1519" s="3"/>
      <c r="AA1519" s="3"/>
      <c r="AB1519" s="4">
        <v>50</v>
      </c>
      <c r="AC1519" s="3"/>
      <c r="AD1519" s="3"/>
      <c r="AE1519" s="58"/>
      <c r="AF1519" s="3"/>
      <c r="AG1519" s="3"/>
      <c r="AI1519" s="76"/>
      <c r="AK1519" s="3"/>
      <c r="AM1519" s="4">
        <v>3</v>
      </c>
      <c r="AO1519" s="4">
        <v>1</v>
      </c>
    </row>
    <row r="1520" spans="1:41" s="4" customFormat="1" ht="14.25" customHeight="1">
      <c r="A1520" s="4" t="s">
        <v>86</v>
      </c>
      <c r="B1520" s="58">
        <v>31420116</v>
      </c>
      <c r="C1520" s="3" t="s">
        <v>1890</v>
      </c>
      <c r="D1520" s="3" t="s">
        <v>222</v>
      </c>
      <c r="E1520" s="3">
        <v>100</v>
      </c>
      <c r="F1520" s="4">
        <v>1</v>
      </c>
      <c r="G1520" s="3">
        <v>524047</v>
      </c>
      <c r="H1520" s="3">
        <v>23196</v>
      </c>
      <c r="I1520" s="3">
        <v>8564</v>
      </c>
      <c r="J1520" s="3">
        <v>382</v>
      </c>
      <c r="K1520" s="3">
        <v>256</v>
      </c>
      <c r="L1520" s="3">
        <v>1912</v>
      </c>
      <c r="M1520" s="3">
        <v>191</v>
      </c>
      <c r="N1520" s="3">
        <v>731</v>
      </c>
      <c r="O1520" s="4">
        <v>0</v>
      </c>
      <c r="P1520" s="3">
        <v>38015</v>
      </c>
      <c r="Q1520" s="3">
        <v>38025</v>
      </c>
      <c r="R1520" s="4">
        <v>38035</v>
      </c>
      <c r="S1520" s="3"/>
      <c r="T1520" s="3"/>
      <c r="U1520" s="3" t="s">
        <v>448</v>
      </c>
      <c r="V1520" s="4">
        <v>1003811</v>
      </c>
      <c r="W1520" s="3" t="s">
        <v>224</v>
      </c>
      <c r="X1520" s="4" t="s">
        <v>449</v>
      </c>
      <c r="Y1520" s="3" t="s">
        <v>316</v>
      </c>
      <c r="Z1520" s="3"/>
      <c r="AA1520" s="3"/>
      <c r="AB1520" s="4">
        <v>38</v>
      </c>
      <c r="AC1520" s="3"/>
      <c r="AD1520" s="3"/>
      <c r="AE1520" s="58"/>
      <c r="AF1520" s="3"/>
      <c r="AG1520" s="3"/>
      <c r="AI1520" s="76"/>
      <c r="AK1520" s="3"/>
      <c r="AM1520" s="4">
        <v>1</v>
      </c>
      <c r="AO1520" s="4">
        <v>1</v>
      </c>
    </row>
    <row r="1521" spans="1:41" s="4" customFormat="1" ht="14.25" customHeight="1">
      <c r="A1521" s="4" t="s">
        <v>86</v>
      </c>
      <c r="B1521" s="58">
        <v>31420211</v>
      </c>
      <c r="C1521" s="3" t="s">
        <v>1891</v>
      </c>
      <c r="D1521" s="3" t="s">
        <v>249</v>
      </c>
      <c r="E1521" s="3">
        <v>100</v>
      </c>
      <c r="F1521" s="4">
        <v>1</v>
      </c>
      <c r="G1521" s="3">
        <v>531821</v>
      </c>
      <c r="H1521" s="3">
        <v>47930</v>
      </c>
      <c r="I1521" s="3">
        <v>5870</v>
      </c>
      <c r="J1521" s="3">
        <v>379</v>
      </c>
      <c r="K1521" s="3">
        <v>215</v>
      </c>
      <c r="L1521" s="3">
        <v>1832</v>
      </c>
      <c r="M1521" s="3">
        <v>271</v>
      </c>
      <c r="N1521" s="3">
        <v>626</v>
      </c>
      <c r="O1521" s="4">
        <v>0</v>
      </c>
      <c r="P1521" s="3">
        <v>32015</v>
      </c>
      <c r="Q1521" s="3">
        <v>32025</v>
      </c>
      <c r="R1521" s="3">
        <v>32035</v>
      </c>
      <c r="S1521" s="3"/>
      <c r="T1521" s="3"/>
      <c r="U1521" s="3" t="s">
        <v>455</v>
      </c>
      <c r="V1521" s="4">
        <v>1003211</v>
      </c>
      <c r="W1521" s="3" t="s">
        <v>251</v>
      </c>
      <c r="X1521" s="4" t="s">
        <v>470</v>
      </c>
      <c r="Y1521" s="3" t="s">
        <v>308</v>
      </c>
      <c r="Z1521" s="3"/>
      <c r="AA1521" s="3"/>
      <c r="AB1521" s="4">
        <v>32</v>
      </c>
      <c r="AC1521" s="3"/>
      <c r="AD1521" s="3"/>
      <c r="AE1521" s="58" t="s">
        <v>946</v>
      </c>
      <c r="AF1521" s="3"/>
      <c r="AG1521" s="3"/>
      <c r="AI1521" s="76"/>
      <c r="AK1521" s="3"/>
      <c r="AM1521" s="4">
        <v>3</v>
      </c>
      <c r="AO1521" s="4">
        <v>1</v>
      </c>
    </row>
    <row r="1522" spans="1:41" s="4" customFormat="1" ht="14.25" customHeight="1">
      <c r="A1522" s="4" t="s">
        <v>86</v>
      </c>
      <c r="B1522" s="58">
        <v>31420212</v>
      </c>
      <c r="C1522" s="3" t="s">
        <v>1892</v>
      </c>
      <c r="D1522" s="3" t="s">
        <v>252</v>
      </c>
      <c r="E1522" s="3">
        <v>100</v>
      </c>
      <c r="F1522" s="4">
        <v>1</v>
      </c>
      <c r="G1522" s="3">
        <v>465015</v>
      </c>
      <c r="H1522" s="3">
        <v>45472</v>
      </c>
      <c r="I1522" s="3">
        <v>5556</v>
      </c>
      <c r="J1522" s="3">
        <v>370</v>
      </c>
      <c r="K1522" s="3">
        <v>256</v>
      </c>
      <c r="L1522" s="3">
        <v>1952</v>
      </c>
      <c r="M1522" s="3">
        <v>236</v>
      </c>
      <c r="N1522" s="3">
        <v>626</v>
      </c>
      <c r="O1522" s="4">
        <v>0</v>
      </c>
      <c r="P1522" s="3">
        <v>35015</v>
      </c>
      <c r="Q1522" s="3">
        <v>35025</v>
      </c>
      <c r="R1522" s="3">
        <v>35035</v>
      </c>
      <c r="S1522" s="3"/>
      <c r="T1522" s="3"/>
      <c r="U1522" s="3" t="s">
        <v>455</v>
      </c>
      <c r="V1522" s="4">
        <v>1003511</v>
      </c>
      <c r="W1522" s="3" t="s">
        <v>254</v>
      </c>
      <c r="X1522" s="4" t="s">
        <v>473</v>
      </c>
      <c r="Y1522" s="3" t="s">
        <v>312</v>
      </c>
      <c r="Z1522" s="3"/>
      <c r="AA1522" s="3"/>
      <c r="AB1522" s="4">
        <v>35</v>
      </c>
      <c r="AC1522" s="3"/>
      <c r="AD1522" s="3"/>
      <c r="AE1522" s="58" t="s">
        <v>948</v>
      </c>
      <c r="AF1522" s="3"/>
      <c r="AG1522" s="3"/>
      <c r="AI1522" s="76"/>
      <c r="AK1522" s="3"/>
      <c r="AM1522" s="4">
        <v>2</v>
      </c>
      <c r="AO1522" s="4">
        <v>1</v>
      </c>
    </row>
    <row r="1523" spans="1:41" s="4" customFormat="1" ht="14.25" customHeight="1">
      <c r="A1523" s="4" t="s">
        <v>86</v>
      </c>
      <c r="B1523" s="58">
        <v>31430111</v>
      </c>
      <c r="C1523" s="3" t="s">
        <v>1893</v>
      </c>
      <c r="D1523" s="3" t="s">
        <v>187</v>
      </c>
      <c r="E1523" s="3">
        <v>100</v>
      </c>
      <c r="F1523" s="4">
        <v>1</v>
      </c>
      <c r="G1523" s="3">
        <v>484352</v>
      </c>
      <c r="H1523" s="3">
        <v>51993</v>
      </c>
      <c r="I1523" s="3">
        <v>7538</v>
      </c>
      <c r="J1523" s="3">
        <v>382</v>
      </c>
      <c r="K1523" s="3">
        <v>280</v>
      </c>
      <c r="L1523" s="3">
        <v>2072</v>
      </c>
      <c r="M1523" s="3">
        <v>231</v>
      </c>
      <c r="N1523" s="3">
        <v>681</v>
      </c>
      <c r="O1523" s="4">
        <v>0</v>
      </c>
      <c r="P1523" s="3">
        <v>21015</v>
      </c>
      <c r="Q1523" s="3">
        <v>21025</v>
      </c>
      <c r="R1523" s="3">
        <v>21035</v>
      </c>
      <c r="S1523" s="3"/>
      <c r="T1523" s="3"/>
      <c r="U1523" s="3" t="s">
        <v>455</v>
      </c>
      <c r="V1523" s="4">
        <v>1002111</v>
      </c>
      <c r="W1523" s="3">
        <v>313002100</v>
      </c>
      <c r="X1523" s="4">
        <v>321002101</v>
      </c>
      <c r="Y1523" s="3" t="s">
        <v>288</v>
      </c>
      <c r="Z1523" s="3"/>
      <c r="AA1523" s="3"/>
      <c r="AB1523" s="4">
        <v>21</v>
      </c>
      <c r="AC1523" s="3"/>
      <c r="AD1523" s="3"/>
      <c r="AE1523" s="58" t="s">
        <v>939</v>
      </c>
      <c r="AF1523" s="3"/>
      <c r="AG1523" s="3"/>
      <c r="AI1523" s="76"/>
      <c r="AK1523" s="3"/>
      <c r="AM1523" s="4">
        <v>2</v>
      </c>
      <c r="AO1523" s="4">
        <v>1</v>
      </c>
    </row>
    <row r="1524" spans="1:41" s="4" customFormat="1" ht="14.25" customHeight="1">
      <c r="A1524" s="4" t="s">
        <v>86</v>
      </c>
      <c r="B1524" s="58">
        <v>31430112</v>
      </c>
      <c r="C1524" s="3" t="s">
        <v>1894</v>
      </c>
      <c r="D1524" s="3" t="s">
        <v>150</v>
      </c>
      <c r="E1524" s="3">
        <v>100</v>
      </c>
      <c r="F1524" s="4">
        <v>1</v>
      </c>
      <c r="G1524" s="3">
        <v>611268</v>
      </c>
      <c r="H1524" s="3">
        <v>47823</v>
      </c>
      <c r="I1524" s="3">
        <v>8265</v>
      </c>
      <c r="J1524" s="3">
        <v>368</v>
      </c>
      <c r="K1524" s="3">
        <v>328</v>
      </c>
      <c r="L1524" s="3">
        <v>2092</v>
      </c>
      <c r="M1524" s="3">
        <v>366</v>
      </c>
      <c r="N1524" s="3">
        <v>686</v>
      </c>
      <c r="O1524" s="4">
        <v>0</v>
      </c>
      <c r="P1524" s="3">
        <v>8015</v>
      </c>
      <c r="Q1524" s="3">
        <v>8025</v>
      </c>
      <c r="R1524" s="3">
        <v>8035</v>
      </c>
      <c r="S1524" s="3">
        <v>8045</v>
      </c>
      <c r="T1524" s="3"/>
      <c r="U1524" s="61" t="s">
        <v>477</v>
      </c>
      <c r="V1524" s="4">
        <v>1000811</v>
      </c>
      <c r="W1524" s="3" t="s">
        <v>152</v>
      </c>
      <c r="X1524" s="4" t="s">
        <v>452</v>
      </c>
      <c r="Y1524" s="3" t="s">
        <v>281</v>
      </c>
      <c r="Z1524" s="3"/>
      <c r="AA1524" s="3"/>
      <c r="AB1524" s="4">
        <v>8</v>
      </c>
      <c r="AC1524" s="3"/>
      <c r="AD1524" s="3"/>
      <c r="AE1524" s="65"/>
      <c r="AF1524" s="3"/>
      <c r="AG1524" s="3"/>
      <c r="AI1524" s="76"/>
      <c r="AK1524" s="3"/>
      <c r="AM1524" s="4">
        <v>4</v>
      </c>
      <c r="AO1524" s="4">
        <v>1</v>
      </c>
    </row>
    <row r="1525" spans="1:41" s="4" customFormat="1" ht="14.25" customHeight="1">
      <c r="A1525" s="4" t="s">
        <v>86</v>
      </c>
      <c r="B1525" s="58">
        <v>31430113</v>
      </c>
      <c r="C1525" s="3" t="s">
        <v>1895</v>
      </c>
      <c r="D1525" s="3" t="s">
        <v>193</v>
      </c>
      <c r="E1525" s="3">
        <v>100</v>
      </c>
      <c r="F1525" s="4">
        <v>1</v>
      </c>
      <c r="G1525" s="3">
        <v>483868</v>
      </c>
      <c r="H1525" s="3">
        <v>25837</v>
      </c>
      <c r="I1525" s="3">
        <v>8742</v>
      </c>
      <c r="J1525" s="3">
        <v>456</v>
      </c>
      <c r="K1525" s="3">
        <v>290</v>
      </c>
      <c r="L1525" s="3">
        <v>1932</v>
      </c>
      <c r="M1525" s="3">
        <v>191</v>
      </c>
      <c r="N1525" s="3">
        <v>796</v>
      </c>
      <c r="O1525" s="4">
        <v>0</v>
      </c>
      <c r="P1525" s="3">
        <v>26015</v>
      </c>
      <c r="Q1525" s="3">
        <v>26025</v>
      </c>
      <c r="R1525" s="3">
        <v>26035</v>
      </c>
      <c r="S1525" s="3"/>
      <c r="T1525" s="3"/>
      <c r="U1525" s="3" t="s">
        <v>479</v>
      </c>
      <c r="V1525" s="4">
        <v>1002611</v>
      </c>
      <c r="W1525" s="3" t="s">
        <v>195</v>
      </c>
      <c r="X1525" s="4" t="s">
        <v>461</v>
      </c>
      <c r="Y1525" s="3" t="s">
        <v>301</v>
      </c>
      <c r="Z1525" s="3"/>
      <c r="AA1525" s="3"/>
      <c r="AB1525" s="4">
        <v>26</v>
      </c>
      <c r="AC1525" s="3"/>
      <c r="AD1525" s="3"/>
      <c r="AE1525" s="58"/>
      <c r="AF1525" s="3"/>
      <c r="AG1525" s="3"/>
      <c r="AI1525" s="76"/>
      <c r="AK1525" s="3"/>
      <c r="AM1525" s="4">
        <v>1</v>
      </c>
      <c r="AO1525" s="4">
        <v>1</v>
      </c>
    </row>
    <row r="1526" spans="1:41" s="4" customFormat="1" ht="14.25" customHeight="1">
      <c r="A1526" s="4" t="s">
        <v>86</v>
      </c>
      <c r="B1526" s="58">
        <v>31430114</v>
      </c>
      <c r="C1526" s="3" t="s">
        <v>1896</v>
      </c>
      <c r="D1526" s="3" t="s">
        <v>201</v>
      </c>
      <c r="E1526" s="3">
        <v>100</v>
      </c>
      <c r="F1526" s="4">
        <v>1</v>
      </c>
      <c r="G1526" s="3">
        <v>503597</v>
      </c>
      <c r="H1526" s="3">
        <v>29315</v>
      </c>
      <c r="I1526" s="3">
        <v>8397</v>
      </c>
      <c r="J1526" s="3">
        <v>371</v>
      </c>
      <c r="K1526" s="3">
        <v>226</v>
      </c>
      <c r="L1526" s="3">
        <v>2092</v>
      </c>
      <c r="M1526" s="3">
        <v>191</v>
      </c>
      <c r="N1526" s="3">
        <v>791</v>
      </c>
      <c r="O1526" s="4">
        <v>0</v>
      </c>
      <c r="P1526" s="3">
        <v>41015</v>
      </c>
      <c r="Q1526" s="3">
        <v>41025</v>
      </c>
      <c r="R1526" s="3">
        <v>41035</v>
      </c>
      <c r="S1526" s="3"/>
      <c r="T1526" s="3"/>
      <c r="U1526" s="3" t="s">
        <v>481</v>
      </c>
      <c r="V1526" s="4">
        <v>1004111</v>
      </c>
      <c r="W1526" s="3" t="s">
        <v>203</v>
      </c>
      <c r="X1526" s="4" t="s">
        <v>482</v>
      </c>
      <c r="Y1526" s="3" t="s">
        <v>319</v>
      </c>
      <c r="Z1526" s="3"/>
      <c r="AA1526" s="3"/>
      <c r="AB1526" s="4">
        <v>41</v>
      </c>
      <c r="AC1526" s="3"/>
      <c r="AD1526" s="3"/>
      <c r="AE1526" s="58"/>
      <c r="AF1526" s="3"/>
      <c r="AG1526" s="3"/>
      <c r="AI1526" s="76"/>
      <c r="AK1526" s="3"/>
      <c r="AM1526" s="4">
        <v>1</v>
      </c>
      <c r="AO1526" s="4">
        <v>1</v>
      </c>
    </row>
    <row r="1527" spans="1:41" s="4" customFormat="1" ht="14.25" customHeight="1">
      <c r="A1527" s="4" t="s">
        <v>86</v>
      </c>
      <c r="B1527" s="58">
        <v>31430115</v>
      </c>
      <c r="C1527" s="3" t="s">
        <v>1897</v>
      </c>
      <c r="D1527" s="3" t="s">
        <v>240</v>
      </c>
      <c r="E1527" s="3">
        <v>100</v>
      </c>
      <c r="F1527" s="4">
        <v>1</v>
      </c>
      <c r="G1527" s="3">
        <v>509698</v>
      </c>
      <c r="H1527" s="3">
        <v>37746</v>
      </c>
      <c r="I1527" s="3">
        <v>8395</v>
      </c>
      <c r="J1527" s="3">
        <v>464</v>
      </c>
      <c r="K1527" s="3">
        <v>256</v>
      </c>
      <c r="L1527" s="3">
        <v>1972</v>
      </c>
      <c r="M1527" s="3">
        <v>296</v>
      </c>
      <c r="N1527" s="3">
        <v>676</v>
      </c>
      <c r="O1527" s="4">
        <v>0</v>
      </c>
      <c r="P1527" s="3">
        <v>25015</v>
      </c>
      <c r="Q1527" s="3">
        <v>25025</v>
      </c>
      <c r="R1527" s="3">
        <v>25035</v>
      </c>
      <c r="S1527" s="3"/>
      <c r="T1527" s="3"/>
      <c r="U1527" s="61" t="s">
        <v>458</v>
      </c>
      <c r="V1527" s="4">
        <v>1002511</v>
      </c>
      <c r="W1527" s="3">
        <v>313002500</v>
      </c>
      <c r="X1527" s="4">
        <v>321002501</v>
      </c>
      <c r="Y1527" s="3" t="s">
        <v>300</v>
      </c>
      <c r="Z1527" s="3"/>
      <c r="AA1527" s="3"/>
      <c r="AB1527" s="4">
        <v>25</v>
      </c>
      <c r="AC1527" s="3"/>
      <c r="AD1527" s="3"/>
      <c r="AE1527" s="65"/>
      <c r="AF1527" s="3"/>
      <c r="AG1527" s="3"/>
      <c r="AI1527" s="76"/>
      <c r="AK1527" s="3"/>
      <c r="AM1527" s="4">
        <v>4</v>
      </c>
      <c r="AO1527" s="4">
        <v>1</v>
      </c>
    </row>
    <row r="1528" spans="1:41" s="4" customFormat="1" ht="14.25" customHeight="1">
      <c r="A1528" s="4" t="s">
        <v>86</v>
      </c>
      <c r="B1528" s="58">
        <v>31430116</v>
      </c>
      <c r="C1528" s="3" t="s">
        <v>1898</v>
      </c>
      <c r="D1528" s="3" t="s">
        <v>222</v>
      </c>
      <c r="E1528" s="3">
        <v>100</v>
      </c>
      <c r="F1528" s="4">
        <v>1</v>
      </c>
      <c r="G1528" s="3">
        <v>528360</v>
      </c>
      <c r="H1528" s="3">
        <v>23373</v>
      </c>
      <c r="I1528" s="3">
        <v>8564</v>
      </c>
      <c r="J1528" s="3">
        <v>382</v>
      </c>
      <c r="K1528" s="3">
        <v>256</v>
      </c>
      <c r="L1528" s="3">
        <v>1912</v>
      </c>
      <c r="M1528" s="3">
        <v>191</v>
      </c>
      <c r="N1528" s="3">
        <v>731</v>
      </c>
      <c r="O1528" s="4">
        <v>0</v>
      </c>
      <c r="P1528" s="3">
        <v>38015</v>
      </c>
      <c r="Q1528" s="3">
        <v>38025</v>
      </c>
      <c r="R1528" s="3">
        <v>38035</v>
      </c>
      <c r="S1528" s="3"/>
      <c r="T1528" s="3"/>
      <c r="U1528" s="3" t="s">
        <v>448</v>
      </c>
      <c r="V1528" s="4">
        <v>1003811</v>
      </c>
      <c r="W1528" s="3" t="s">
        <v>224</v>
      </c>
      <c r="X1528" s="4" t="s">
        <v>449</v>
      </c>
      <c r="Y1528" s="3" t="s">
        <v>316</v>
      </c>
      <c r="Z1528" s="3"/>
      <c r="AA1528" s="3"/>
      <c r="AB1528" s="4">
        <v>38</v>
      </c>
      <c r="AC1528" s="3"/>
      <c r="AD1528" s="3"/>
      <c r="AE1528" s="58"/>
      <c r="AF1528" s="3"/>
      <c r="AG1528" s="3"/>
      <c r="AI1528" s="76"/>
      <c r="AK1528" s="3"/>
      <c r="AM1528" s="4">
        <v>1</v>
      </c>
      <c r="AO1528" s="4">
        <v>1</v>
      </c>
    </row>
    <row r="1529" spans="1:41" s="4" customFormat="1" ht="14.25" customHeight="1">
      <c r="A1529" s="4" t="s">
        <v>86</v>
      </c>
      <c r="B1529" s="58">
        <v>31430211</v>
      </c>
      <c r="C1529" s="3" t="s">
        <v>1899</v>
      </c>
      <c r="D1529" s="3" t="s">
        <v>165</v>
      </c>
      <c r="E1529" s="3">
        <v>100</v>
      </c>
      <c r="F1529" s="4">
        <v>1</v>
      </c>
      <c r="G1529" s="3">
        <v>504109</v>
      </c>
      <c r="H1529" s="3">
        <v>53830</v>
      </c>
      <c r="I1529" s="3">
        <v>6907</v>
      </c>
      <c r="J1529" s="3">
        <v>383</v>
      </c>
      <c r="K1529" s="3">
        <v>314</v>
      </c>
      <c r="L1529" s="3">
        <v>2032</v>
      </c>
      <c r="M1529" s="3">
        <v>271</v>
      </c>
      <c r="N1529" s="3">
        <v>686</v>
      </c>
      <c r="O1529" s="4">
        <v>0</v>
      </c>
      <c r="P1529" s="3">
        <v>14015</v>
      </c>
      <c r="Q1529" s="3">
        <v>14025</v>
      </c>
      <c r="R1529" s="3">
        <v>14035</v>
      </c>
      <c r="S1529" s="3"/>
      <c r="T1529" s="3"/>
      <c r="U1529" s="3" t="s">
        <v>486</v>
      </c>
      <c r="V1529" s="4">
        <v>1001411</v>
      </c>
      <c r="W1529" s="3" t="s">
        <v>167</v>
      </c>
      <c r="X1529" s="4" t="s">
        <v>487</v>
      </c>
      <c r="Y1529" s="3" t="s">
        <v>288</v>
      </c>
      <c r="Z1529" s="3"/>
      <c r="AA1529" s="3"/>
      <c r="AB1529" s="4">
        <v>14</v>
      </c>
      <c r="AC1529" s="3"/>
      <c r="AD1529" s="3"/>
      <c r="AE1529" s="58" t="s">
        <v>997</v>
      </c>
      <c r="AF1529" s="3"/>
      <c r="AG1529" s="3"/>
      <c r="AI1529" s="76"/>
      <c r="AK1529" s="3"/>
      <c r="AM1529" s="4">
        <v>2</v>
      </c>
      <c r="AO1529" s="4">
        <v>1</v>
      </c>
    </row>
    <row r="1530" spans="1:41" s="4" customFormat="1" ht="14.25" customHeight="1">
      <c r="A1530" s="4" t="s">
        <v>86</v>
      </c>
      <c r="B1530" s="58">
        <v>31430212</v>
      </c>
      <c r="C1530" s="3" t="s">
        <v>1900</v>
      </c>
      <c r="D1530" s="3" t="s">
        <v>168</v>
      </c>
      <c r="E1530" s="3">
        <v>100</v>
      </c>
      <c r="F1530" s="4">
        <v>1</v>
      </c>
      <c r="G1530" s="3">
        <v>628375</v>
      </c>
      <c r="H1530" s="3">
        <v>50534</v>
      </c>
      <c r="I1530" s="3">
        <v>7222</v>
      </c>
      <c r="J1530" s="3">
        <v>379</v>
      </c>
      <c r="K1530" s="3">
        <v>256</v>
      </c>
      <c r="L1530" s="3">
        <v>2212</v>
      </c>
      <c r="M1530" s="3">
        <v>191</v>
      </c>
      <c r="N1530" s="3">
        <v>701</v>
      </c>
      <c r="O1530" s="4">
        <v>0</v>
      </c>
      <c r="P1530" s="3">
        <v>15015</v>
      </c>
      <c r="Q1530" s="3">
        <v>15025</v>
      </c>
      <c r="R1530" s="4">
        <v>15035</v>
      </c>
      <c r="T1530" s="3"/>
      <c r="U1530" s="3" t="s">
        <v>490</v>
      </c>
      <c r="V1530" s="4">
        <v>1001511</v>
      </c>
      <c r="W1530" s="3" t="s">
        <v>170</v>
      </c>
      <c r="X1530" s="4" t="s">
        <v>491</v>
      </c>
      <c r="Y1530" s="3" t="s">
        <v>290</v>
      </c>
      <c r="Z1530" s="3"/>
      <c r="AA1530" s="3"/>
      <c r="AB1530" s="4">
        <v>15</v>
      </c>
      <c r="AC1530" s="3"/>
      <c r="AD1530" s="3"/>
      <c r="AE1530" s="58" t="s">
        <v>1157</v>
      </c>
      <c r="AF1530" s="3"/>
      <c r="AG1530" s="3"/>
      <c r="AI1530" s="76"/>
      <c r="AK1530" s="3"/>
      <c r="AM1530" s="4">
        <v>3</v>
      </c>
      <c r="AO1530" s="4">
        <v>1</v>
      </c>
    </row>
    <row r="1531" spans="1:41" s="4" customFormat="1" ht="14.25" customHeight="1">
      <c r="A1531" s="4" t="s">
        <v>86</v>
      </c>
      <c r="B1531" s="58">
        <v>31430213</v>
      </c>
      <c r="C1531" s="3" t="s">
        <v>1901</v>
      </c>
      <c r="D1531" s="3" t="s">
        <v>222</v>
      </c>
      <c r="E1531" s="3">
        <v>100</v>
      </c>
      <c r="F1531" s="4">
        <v>1</v>
      </c>
      <c r="G1531" s="3">
        <v>545613</v>
      </c>
      <c r="H1531" s="3">
        <v>25137</v>
      </c>
      <c r="I1531" s="3">
        <v>8564</v>
      </c>
      <c r="J1531" s="3">
        <v>382</v>
      </c>
      <c r="K1531" s="3">
        <v>256</v>
      </c>
      <c r="L1531" s="3">
        <v>1912</v>
      </c>
      <c r="M1531" s="3">
        <v>191</v>
      </c>
      <c r="N1531" s="3">
        <v>731</v>
      </c>
      <c r="O1531" s="4">
        <v>0</v>
      </c>
      <c r="P1531" s="3">
        <v>38015</v>
      </c>
      <c r="Q1531" s="3">
        <v>38025</v>
      </c>
      <c r="R1531" s="3">
        <v>38035</v>
      </c>
      <c r="S1531" s="3"/>
      <c r="T1531" s="3"/>
      <c r="U1531" s="3" t="s">
        <v>448</v>
      </c>
      <c r="V1531" s="4">
        <v>1003811</v>
      </c>
      <c r="W1531" s="3" t="s">
        <v>224</v>
      </c>
      <c r="X1531" s="4" t="s">
        <v>449</v>
      </c>
      <c r="Y1531" s="3" t="s">
        <v>316</v>
      </c>
      <c r="Z1531" s="3"/>
      <c r="AA1531" s="3"/>
      <c r="AB1531" s="4">
        <v>38</v>
      </c>
      <c r="AC1531" s="3"/>
      <c r="AD1531" s="3"/>
      <c r="AE1531" s="58"/>
      <c r="AF1531" s="3"/>
      <c r="AG1531" s="3"/>
      <c r="AI1531" s="76"/>
      <c r="AK1531" s="3"/>
      <c r="AM1531" s="4">
        <v>1</v>
      </c>
      <c r="AO1531" s="4">
        <v>1</v>
      </c>
    </row>
    <row r="1532" spans="1:41" s="4" customFormat="1" ht="14.25" customHeight="1">
      <c r="A1532" s="4" t="s">
        <v>86</v>
      </c>
      <c r="B1532" s="58">
        <v>31440111</v>
      </c>
      <c r="C1532" s="3" t="s">
        <v>1902</v>
      </c>
      <c r="D1532" s="3" t="s">
        <v>165</v>
      </c>
      <c r="E1532" s="3">
        <v>100</v>
      </c>
      <c r="F1532" s="4">
        <v>1</v>
      </c>
      <c r="G1532" s="3">
        <v>469868</v>
      </c>
      <c r="H1532" s="3">
        <v>50430</v>
      </c>
      <c r="I1532" s="3">
        <v>6907</v>
      </c>
      <c r="J1532" s="3">
        <v>383</v>
      </c>
      <c r="K1532" s="3">
        <v>314</v>
      </c>
      <c r="L1532" s="3">
        <v>2032</v>
      </c>
      <c r="M1532" s="3">
        <v>271</v>
      </c>
      <c r="N1532" s="3">
        <v>686</v>
      </c>
      <c r="O1532" s="4">
        <v>0</v>
      </c>
      <c r="P1532" s="3">
        <v>14015</v>
      </c>
      <c r="Q1532" s="3">
        <v>14025</v>
      </c>
      <c r="R1532" s="3">
        <v>14035</v>
      </c>
      <c r="S1532" s="3"/>
      <c r="T1532" s="3"/>
      <c r="U1532" s="3" t="s">
        <v>486</v>
      </c>
      <c r="V1532" s="4">
        <v>1001411</v>
      </c>
      <c r="W1532" s="3" t="s">
        <v>167</v>
      </c>
      <c r="X1532" s="4" t="s">
        <v>487</v>
      </c>
      <c r="Y1532" s="3" t="s">
        <v>288</v>
      </c>
      <c r="Z1532" s="3"/>
      <c r="AA1532" s="3"/>
      <c r="AB1532" s="4">
        <v>14</v>
      </c>
      <c r="AC1532" s="3"/>
      <c r="AD1532" s="3"/>
      <c r="AE1532" s="58" t="s">
        <v>961</v>
      </c>
      <c r="AF1532" s="3"/>
      <c r="AG1532" s="3"/>
      <c r="AI1532" s="76"/>
      <c r="AK1532" s="3"/>
      <c r="AM1532" s="4">
        <v>2</v>
      </c>
      <c r="AO1532" s="4">
        <v>1</v>
      </c>
    </row>
    <row r="1533" spans="1:41" s="4" customFormat="1" ht="14.25" customHeight="1">
      <c r="A1533" s="4" t="s">
        <v>86</v>
      </c>
      <c r="B1533" s="58">
        <v>31440112</v>
      </c>
      <c r="C1533" s="3" t="s">
        <v>1903</v>
      </c>
      <c r="D1533" s="3" t="s">
        <v>184</v>
      </c>
      <c r="E1533" s="3">
        <v>100</v>
      </c>
      <c r="F1533" s="4">
        <v>1</v>
      </c>
      <c r="G1533" s="3">
        <v>507708</v>
      </c>
      <c r="H1533" s="3">
        <v>33037</v>
      </c>
      <c r="I1533" s="3">
        <v>9028</v>
      </c>
      <c r="J1533" s="3">
        <v>414</v>
      </c>
      <c r="K1533" s="3">
        <v>290</v>
      </c>
      <c r="L1533" s="3">
        <v>2012</v>
      </c>
      <c r="M1533" s="3">
        <v>191</v>
      </c>
      <c r="N1533" s="3">
        <v>811</v>
      </c>
      <c r="O1533" s="4">
        <v>0</v>
      </c>
      <c r="P1533" s="3">
        <v>16015</v>
      </c>
      <c r="Q1533" s="3">
        <v>16025</v>
      </c>
      <c r="R1533" s="3">
        <v>16035</v>
      </c>
      <c r="S1533" s="3"/>
      <c r="T1533" s="3"/>
      <c r="U1533" s="61" t="s">
        <v>438</v>
      </c>
      <c r="V1533" s="4">
        <v>1001611</v>
      </c>
      <c r="W1533" s="3" t="s">
        <v>186</v>
      </c>
      <c r="X1533" s="4" t="s">
        <v>439</v>
      </c>
      <c r="Y1533" s="3" t="s">
        <v>291</v>
      </c>
      <c r="Z1533" s="3"/>
      <c r="AA1533" s="3"/>
      <c r="AB1533" s="4">
        <v>16</v>
      </c>
      <c r="AC1533" s="3"/>
      <c r="AD1533" s="3"/>
      <c r="AE1533" s="65"/>
      <c r="AF1533" s="3"/>
      <c r="AG1533" s="3"/>
      <c r="AI1533" s="76"/>
      <c r="AK1533" s="3"/>
      <c r="AM1533" s="4">
        <v>1</v>
      </c>
      <c r="AO1533" s="4">
        <v>1</v>
      </c>
    </row>
    <row r="1534" spans="1:41" s="4" customFormat="1" ht="14.25" customHeight="1">
      <c r="A1534" s="4" t="s">
        <v>86</v>
      </c>
      <c r="B1534" s="58">
        <v>31440113</v>
      </c>
      <c r="C1534" s="3" t="s">
        <v>1904</v>
      </c>
      <c r="D1534" s="3" t="s">
        <v>219</v>
      </c>
      <c r="E1534" s="3">
        <v>100</v>
      </c>
      <c r="F1534" s="4">
        <v>1</v>
      </c>
      <c r="G1534" s="3">
        <v>457079</v>
      </c>
      <c r="H1534" s="3">
        <v>29364</v>
      </c>
      <c r="I1534" s="3">
        <v>8211</v>
      </c>
      <c r="J1534" s="3">
        <v>359</v>
      </c>
      <c r="K1534" s="3">
        <v>256</v>
      </c>
      <c r="L1534" s="3">
        <v>2052</v>
      </c>
      <c r="M1534" s="3">
        <v>191</v>
      </c>
      <c r="N1534" s="3">
        <v>786</v>
      </c>
      <c r="O1534" s="4">
        <v>0</v>
      </c>
      <c r="P1534" s="3">
        <v>27015</v>
      </c>
      <c r="Q1534" s="3">
        <v>27025</v>
      </c>
      <c r="R1534" s="3">
        <v>27035</v>
      </c>
      <c r="S1534" s="3"/>
      <c r="T1534" s="3"/>
      <c r="U1534" s="3" t="s">
        <v>498</v>
      </c>
      <c r="V1534" s="4">
        <v>1002711</v>
      </c>
      <c r="W1534" s="3" t="s">
        <v>221</v>
      </c>
      <c r="X1534" s="4" t="s">
        <v>499</v>
      </c>
      <c r="Y1534" s="3" t="s">
        <v>302</v>
      </c>
      <c r="Z1534" s="3"/>
      <c r="AA1534" s="3"/>
      <c r="AB1534" s="4">
        <v>27</v>
      </c>
      <c r="AC1534" s="3"/>
      <c r="AD1534" s="3"/>
      <c r="AE1534" s="58"/>
      <c r="AF1534" s="3"/>
      <c r="AG1534" s="3"/>
      <c r="AI1534" s="76"/>
      <c r="AK1534" s="3"/>
      <c r="AM1534" s="4">
        <v>1</v>
      </c>
      <c r="AO1534" s="4">
        <v>1</v>
      </c>
    </row>
    <row r="1535" spans="1:41" s="4" customFormat="1" ht="14.25" customHeight="1">
      <c r="A1535" s="4" t="s">
        <v>86</v>
      </c>
      <c r="B1535" s="58">
        <v>31440114</v>
      </c>
      <c r="C1535" s="3" t="s">
        <v>1905</v>
      </c>
      <c r="D1535" s="3" t="s">
        <v>231</v>
      </c>
      <c r="E1535" s="3">
        <v>100</v>
      </c>
      <c r="F1535" s="4">
        <v>1</v>
      </c>
      <c r="G1535" s="3">
        <v>750626</v>
      </c>
      <c r="H1535" s="3">
        <v>37671</v>
      </c>
      <c r="I1535" s="3">
        <v>8111</v>
      </c>
      <c r="J1535" s="3">
        <v>378</v>
      </c>
      <c r="K1535" s="3">
        <v>250</v>
      </c>
      <c r="L1535" s="3">
        <v>1812</v>
      </c>
      <c r="M1535" s="3">
        <v>191</v>
      </c>
      <c r="N1535" s="3">
        <v>661</v>
      </c>
      <c r="O1535" s="4">
        <v>0</v>
      </c>
      <c r="P1535" s="3">
        <v>20015</v>
      </c>
      <c r="Q1535" s="3">
        <v>20025</v>
      </c>
      <c r="R1535" s="3">
        <v>20035</v>
      </c>
      <c r="S1535" s="3"/>
      <c r="T1535" s="3"/>
      <c r="U1535" s="3" t="s">
        <v>444</v>
      </c>
      <c r="V1535" s="4">
        <v>1002011</v>
      </c>
      <c r="W1535" s="3">
        <v>313002000</v>
      </c>
      <c r="X1535" s="4">
        <v>321002001</v>
      </c>
      <c r="Y1535" s="3" t="s">
        <v>294</v>
      </c>
      <c r="Z1535" s="3"/>
      <c r="AA1535" s="3"/>
      <c r="AB1535" s="4">
        <v>20</v>
      </c>
      <c r="AC1535" s="3"/>
      <c r="AD1535" s="3"/>
      <c r="AE1535" s="58"/>
      <c r="AF1535" s="3"/>
      <c r="AG1535" s="3"/>
      <c r="AI1535" s="76"/>
      <c r="AK1535" s="3"/>
      <c r="AM1535" s="4">
        <v>3</v>
      </c>
      <c r="AO1535" s="4">
        <v>1</v>
      </c>
    </row>
    <row r="1536" spans="1:41" s="4" customFormat="1" ht="14.25" customHeight="1">
      <c r="A1536" s="4" t="s">
        <v>86</v>
      </c>
      <c r="B1536" s="58">
        <v>31440115</v>
      </c>
      <c r="C1536" s="3" t="s">
        <v>1906</v>
      </c>
      <c r="D1536" s="3" t="s">
        <v>168</v>
      </c>
      <c r="E1536" s="3">
        <v>100</v>
      </c>
      <c r="F1536" s="4">
        <v>1</v>
      </c>
      <c r="G1536" s="3">
        <v>544591</v>
      </c>
      <c r="H1536" s="3">
        <v>47343</v>
      </c>
      <c r="I1536" s="3">
        <v>7222</v>
      </c>
      <c r="J1536" s="3">
        <v>379</v>
      </c>
      <c r="K1536" s="3">
        <v>256</v>
      </c>
      <c r="L1536" s="3">
        <v>2212</v>
      </c>
      <c r="M1536" s="3">
        <v>191</v>
      </c>
      <c r="N1536" s="3">
        <v>701</v>
      </c>
      <c r="O1536" s="4">
        <v>0</v>
      </c>
      <c r="P1536" s="3">
        <v>15015</v>
      </c>
      <c r="Q1536" s="3">
        <v>15025</v>
      </c>
      <c r="R1536" s="3">
        <v>15035</v>
      </c>
      <c r="S1536" s="3"/>
      <c r="T1536" s="3"/>
      <c r="U1536" s="3" t="s">
        <v>502</v>
      </c>
      <c r="V1536" s="4">
        <v>1001511</v>
      </c>
      <c r="W1536" s="3" t="s">
        <v>170</v>
      </c>
      <c r="X1536" s="4" t="s">
        <v>491</v>
      </c>
      <c r="Y1536" s="3" t="s">
        <v>290</v>
      </c>
      <c r="Z1536" s="3"/>
      <c r="AA1536" s="3"/>
      <c r="AB1536" s="4">
        <v>15</v>
      </c>
      <c r="AC1536" s="3"/>
      <c r="AD1536" s="3"/>
      <c r="AE1536" s="65"/>
      <c r="AF1536" s="3"/>
      <c r="AG1536" s="3"/>
      <c r="AI1536" s="76"/>
      <c r="AK1536" s="3"/>
      <c r="AM1536" s="4">
        <v>3</v>
      </c>
      <c r="AO1536" s="4">
        <v>1</v>
      </c>
    </row>
    <row r="1537" spans="1:41" s="4" customFormat="1" ht="14.25" customHeight="1">
      <c r="A1537" s="4" t="s">
        <v>86</v>
      </c>
      <c r="B1537" s="58">
        <v>31440116</v>
      </c>
      <c r="C1537" s="3" t="s">
        <v>1907</v>
      </c>
      <c r="D1537" s="3" t="s">
        <v>222</v>
      </c>
      <c r="E1537" s="3">
        <v>100</v>
      </c>
      <c r="F1537" s="4">
        <v>1</v>
      </c>
      <c r="G1537" s="3">
        <v>532674</v>
      </c>
      <c r="H1537" s="3">
        <v>23549</v>
      </c>
      <c r="I1537" s="3">
        <v>8564</v>
      </c>
      <c r="J1537" s="3">
        <v>382</v>
      </c>
      <c r="K1537" s="3">
        <v>256</v>
      </c>
      <c r="L1537" s="3">
        <v>1912</v>
      </c>
      <c r="M1537" s="3">
        <v>191</v>
      </c>
      <c r="N1537" s="3">
        <v>731</v>
      </c>
      <c r="O1537" s="4">
        <v>0</v>
      </c>
      <c r="P1537" s="3">
        <v>38015</v>
      </c>
      <c r="Q1537" s="3">
        <v>38025</v>
      </c>
      <c r="R1537" s="3">
        <v>38035</v>
      </c>
      <c r="S1537" s="3"/>
      <c r="T1537" s="3"/>
      <c r="U1537" s="3" t="s">
        <v>448</v>
      </c>
      <c r="V1537" s="4">
        <v>1003811</v>
      </c>
      <c r="W1537" s="3" t="s">
        <v>224</v>
      </c>
      <c r="X1537" s="4" t="s">
        <v>449</v>
      </c>
      <c r="Y1537" s="3" t="s">
        <v>316</v>
      </c>
      <c r="Z1537" s="3"/>
      <c r="AA1537" s="3"/>
      <c r="AB1537" s="4">
        <v>38</v>
      </c>
      <c r="AC1537" s="3"/>
      <c r="AD1537" s="3"/>
      <c r="AE1537" s="58"/>
      <c r="AF1537" s="3"/>
      <c r="AG1537" s="3"/>
      <c r="AI1537" s="76"/>
      <c r="AK1537" s="3"/>
      <c r="AM1537" s="4">
        <v>1</v>
      </c>
      <c r="AO1537" s="4">
        <v>1</v>
      </c>
    </row>
    <row r="1538" spans="1:41" s="4" customFormat="1" ht="14.25" customHeight="1">
      <c r="A1538" s="4" t="s">
        <v>86</v>
      </c>
      <c r="B1538" s="58">
        <v>31440211</v>
      </c>
      <c r="C1538" s="3" t="s">
        <v>1908</v>
      </c>
      <c r="D1538" s="3" t="s">
        <v>156</v>
      </c>
      <c r="E1538" s="3">
        <v>100</v>
      </c>
      <c r="F1538" s="4">
        <v>1</v>
      </c>
      <c r="G1538" s="3">
        <v>523401</v>
      </c>
      <c r="H1538" s="3">
        <v>52546</v>
      </c>
      <c r="I1538" s="3">
        <v>6591</v>
      </c>
      <c r="J1538" s="3">
        <v>412</v>
      </c>
      <c r="K1538" s="3">
        <v>296</v>
      </c>
      <c r="L1538" s="3">
        <v>2052</v>
      </c>
      <c r="M1538" s="3">
        <v>191</v>
      </c>
      <c r="N1538" s="3">
        <v>691</v>
      </c>
      <c r="O1538" s="4">
        <v>0</v>
      </c>
      <c r="P1538" s="3">
        <v>11015</v>
      </c>
      <c r="Q1538" s="3">
        <v>11025</v>
      </c>
      <c r="R1538" s="3">
        <v>11065</v>
      </c>
      <c r="S1538" s="3"/>
      <c r="T1538" s="3"/>
      <c r="U1538" s="3" t="s">
        <v>463</v>
      </c>
      <c r="V1538" s="4">
        <v>1001111</v>
      </c>
      <c r="W1538" s="3" t="s">
        <v>158</v>
      </c>
      <c r="X1538" s="4" t="s">
        <v>464</v>
      </c>
      <c r="Y1538" s="3" t="s">
        <v>267</v>
      </c>
      <c r="Z1538" s="3"/>
      <c r="AA1538" s="3"/>
      <c r="AB1538" s="4">
        <v>11</v>
      </c>
      <c r="AC1538" s="3"/>
      <c r="AD1538" s="3"/>
      <c r="AE1538" s="58" t="s">
        <v>1166</v>
      </c>
      <c r="AF1538" s="3"/>
      <c r="AG1538" s="3"/>
      <c r="AI1538" s="76"/>
      <c r="AK1538" s="3"/>
      <c r="AM1538" s="4">
        <v>3</v>
      </c>
      <c r="AO1538" s="4">
        <v>1</v>
      </c>
    </row>
    <row r="1539" spans="1:41" s="4" customFormat="1" ht="14.25" customHeight="1">
      <c r="A1539" s="4" t="s">
        <v>86</v>
      </c>
      <c r="B1539" s="58">
        <v>31440212</v>
      </c>
      <c r="C1539" s="3" t="s">
        <v>1909</v>
      </c>
      <c r="D1539" s="3" t="s">
        <v>261</v>
      </c>
      <c r="E1539" s="3">
        <v>100</v>
      </c>
      <c r="F1539" s="4">
        <v>1</v>
      </c>
      <c r="G1539" s="3">
        <v>541135</v>
      </c>
      <c r="H1539" s="3">
        <v>54208</v>
      </c>
      <c r="I1539" s="3">
        <v>7003</v>
      </c>
      <c r="J1539" s="3">
        <v>364</v>
      </c>
      <c r="K1539" s="3">
        <v>298</v>
      </c>
      <c r="L1539" s="3">
        <v>2292</v>
      </c>
      <c r="M1539" s="3">
        <v>191</v>
      </c>
      <c r="N1539" s="3">
        <v>706</v>
      </c>
      <c r="O1539" s="4">
        <v>0</v>
      </c>
      <c r="P1539" s="3">
        <v>50015</v>
      </c>
      <c r="Q1539" s="3">
        <v>50025</v>
      </c>
      <c r="R1539" s="3">
        <v>50065</v>
      </c>
      <c r="S1539" s="3">
        <v>50075</v>
      </c>
      <c r="T1539" s="3"/>
      <c r="U1539" s="3" t="s">
        <v>507</v>
      </c>
      <c r="V1539" s="4">
        <v>1005011</v>
      </c>
      <c r="W1539" s="3" t="s">
        <v>263</v>
      </c>
      <c r="X1539" s="4" t="s">
        <v>467</v>
      </c>
      <c r="Y1539" s="3" t="s">
        <v>326</v>
      </c>
      <c r="Z1539" s="3"/>
      <c r="AA1539" s="3"/>
      <c r="AB1539" s="4">
        <v>50</v>
      </c>
      <c r="AC1539" s="3"/>
      <c r="AD1539" s="3"/>
      <c r="AE1539" s="58"/>
      <c r="AF1539" s="3"/>
      <c r="AG1539" s="3"/>
      <c r="AI1539" s="76"/>
      <c r="AK1539" s="3"/>
      <c r="AM1539" s="4">
        <v>3</v>
      </c>
      <c r="AO1539" s="4">
        <v>1</v>
      </c>
    </row>
    <row r="1540" spans="1:41" s="4" customFormat="1" ht="14.25" customHeight="1">
      <c r="A1540" s="4" t="s">
        <v>86</v>
      </c>
      <c r="B1540" s="58">
        <v>31440213</v>
      </c>
      <c r="C1540" s="3" t="s">
        <v>1910</v>
      </c>
      <c r="D1540" s="3" t="s">
        <v>204</v>
      </c>
      <c r="E1540" s="3">
        <v>100</v>
      </c>
      <c r="F1540" s="4">
        <v>1</v>
      </c>
      <c r="G1540" s="3">
        <v>532831</v>
      </c>
      <c r="H1540" s="3">
        <v>27801</v>
      </c>
      <c r="I1540" s="3">
        <v>6671</v>
      </c>
      <c r="J1540" s="3">
        <v>409</v>
      </c>
      <c r="K1540" s="3">
        <v>221</v>
      </c>
      <c r="L1540" s="3">
        <v>2052</v>
      </c>
      <c r="M1540" s="3">
        <v>191</v>
      </c>
      <c r="N1540" s="3">
        <v>771</v>
      </c>
      <c r="O1540" s="4">
        <v>0</v>
      </c>
      <c r="P1540" s="3">
        <v>28015</v>
      </c>
      <c r="Q1540" s="3">
        <v>28055</v>
      </c>
      <c r="R1540" s="3">
        <v>28065</v>
      </c>
      <c r="S1540" s="3"/>
      <c r="T1540" s="3"/>
      <c r="U1540" s="3" t="s">
        <v>509</v>
      </c>
      <c r="V1540" s="4">
        <v>1002811</v>
      </c>
      <c r="W1540" s="3" t="s">
        <v>206</v>
      </c>
      <c r="X1540" s="4" t="s">
        <v>510</v>
      </c>
      <c r="Y1540" s="3" t="s">
        <v>303</v>
      </c>
      <c r="Z1540" s="3"/>
      <c r="AA1540" s="3"/>
      <c r="AB1540" s="4">
        <v>28</v>
      </c>
      <c r="AC1540" s="3"/>
      <c r="AD1540" s="3"/>
      <c r="AE1540" s="58"/>
      <c r="AF1540" s="3"/>
      <c r="AG1540" s="3"/>
      <c r="AI1540" s="76"/>
      <c r="AK1540" s="3"/>
      <c r="AM1540" s="4">
        <v>1</v>
      </c>
      <c r="AO1540" s="4">
        <v>1</v>
      </c>
    </row>
    <row r="1541" spans="1:41" s="4" customFormat="1" ht="14.25" customHeight="1">
      <c r="A1541" s="4" t="s">
        <v>86</v>
      </c>
      <c r="B1541" s="58">
        <v>31450111</v>
      </c>
      <c r="C1541" s="61" t="s">
        <v>1911</v>
      </c>
      <c r="D1541" s="3" t="s">
        <v>94</v>
      </c>
      <c r="E1541" s="3">
        <v>100</v>
      </c>
      <c r="F1541" s="4">
        <v>1</v>
      </c>
      <c r="G1541" s="3">
        <v>465430</v>
      </c>
      <c r="H1541" s="3">
        <v>57252</v>
      </c>
      <c r="I1541" s="3">
        <v>7635</v>
      </c>
      <c r="J1541" s="3">
        <v>413</v>
      </c>
      <c r="K1541" s="3">
        <v>646</v>
      </c>
      <c r="L1541" s="3">
        <v>2162</v>
      </c>
      <c r="M1541" s="3">
        <v>191</v>
      </c>
      <c r="N1541" s="3">
        <v>661</v>
      </c>
      <c r="O1541" s="4">
        <v>0</v>
      </c>
      <c r="P1541" s="3">
        <v>39015</v>
      </c>
      <c r="Q1541" s="3">
        <v>39025</v>
      </c>
      <c r="R1541" s="3">
        <v>39035</v>
      </c>
      <c r="S1541" s="3">
        <v>39045</v>
      </c>
      <c r="T1541" s="3"/>
      <c r="U1541" s="3" t="s">
        <v>512</v>
      </c>
      <c r="V1541" s="4">
        <v>1003911</v>
      </c>
      <c r="W1541" s="3" t="s">
        <v>200</v>
      </c>
      <c r="X1541" s="4" t="s">
        <v>513</v>
      </c>
      <c r="Y1541" s="3" t="s">
        <v>317</v>
      </c>
      <c r="Z1541" s="3"/>
      <c r="AA1541" s="3"/>
      <c r="AB1541" s="4">
        <v>39</v>
      </c>
      <c r="AC1541" s="3"/>
      <c r="AD1541" s="3"/>
      <c r="AE1541" s="58" t="s">
        <v>972</v>
      </c>
      <c r="AF1541" s="3">
        <v>39045</v>
      </c>
      <c r="AG1541" s="3"/>
      <c r="AI1541" s="76"/>
      <c r="AK1541" s="3"/>
      <c r="AM1541" s="4">
        <v>3</v>
      </c>
      <c r="AO1541" s="4">
        <v>1</v>
      </c>
    </row>
    <row r="1542" spans="1:41" s="4" customFormat="1" ht="14.25" customHeight="1">
      <c r="A1542" s="4" t="s">
        <v>86</v>
      </c>
      <c r="B1542" s="58">
        <v>31450112</v>
      </c>
      <c r="C1542" s="3" t="s">
        <v>1912</v>
      </c>
      <c r="D1542" s="3" t="s">
        <v>184</v>
      </c>
      <c r="E1542" s="3">
        <v>100</v>
      </c>
      <c r="F1542" s="4">
        <v>1</v>
      </c>
      <c r="G1542" s="3">
        <v>511819</v>
      </c>
      <c r="H1542" s="3">
        <v>33284</v>
      </c>
      <c r="I1542" s="3">
        <v>9028</v>
      </c>
      <c r="J1542" s="3">
        <v>414</v>
      </c>
      <c r="K1542" s="3">
        <v>290</v>
      </c>
      <c r="L1542" s="3">
        <v>2012</v>
      </c>
      <c r="M1542" s="3">
        <v>191</v>
      </c>
      <c r="N1542" s="3">
        <v>811</v>
      </c>
      <c r="O1542" s="4">
        <v>0</v>
      </c>
      <c r="P1542" s="3">
        <v>16015</v>
      </c>
      <c r="Q1542" s="3">
        <v>16025</v>
      </c>
      <c r="R1542" s="3">
        <v>16035</v>
      </c>
      <c r="S1542" s="3"/>
      <c r="T1542" s="3"/>
      <c r="U1542" s="3" t="s">
        <v>438</v>
      </c>
      <c r="V1542" s="4">
        <v>1001611</v>
      </c>
      <c r="W1542" s="3" t="s">
        <v>186</v>
      </c>
      <c r="X1542" s="4" t="s">
        <v>439</v>
      </c>
      <c r="Y1542" s="3" t="s">
        <v>291</v>
      </c>
      <c r="Z1542" s="3"/>
      <c r="AA1542" s="3"/>
      <c r="AB1542" s="4">
        <v>16</v>
      </c>
      <c r="AC1542" s="3"/>
      <c r="AD1542" s="3"/>
      <c r="AE1542" s="65"/>
      <c r="AF1542" s="3"/>
      <c r="AG1542" s="3"/>
      <c r="AI1542" s="76"/>
      <c r="AK1542" s="3"/>
      <c r="AM1542" s="4">
        <v>1</v>
      </c>
      <c r="AO1542" s="4">
        <v>1</v>
      </c>
    </row>
    <row r="1543" spans="1:41" s="4" customFormat="1" ht="14.25" customHeight="1">
      <c r="A1543" s="4" t="s">
        <v>86</v>
      </c>
      <c r="B1543" s="58">
        <v>31450113</v>
      </c>
      <c r="C1543" s="3" t="s">
        <v>1913</v>
      </c>
      <c r="D1543" s="3" t="s">
        <v>173</v>
      </c>
      <c r="E1543" s="3">
        <v>100</v>
      </c>
      <c r="F1543" s="4">
        <v>1</v>
      </c>
      <c r="G1543" s="3">
        <v>549978</v>
      </c>
      <c r="H1543" s="3">
        <v>39091</v>
      </c>
      <c r="I1543" s="3">
        <v>8757</v>
      </c>
      <c r="J1543" s="3">
        <v>360</v>
      </c>
      <c r="K1543" s="3">
        <v>290</v>
      </c>
      <c r="L1543" s="3">
        <v>2212</v>
      </c>
      <c r="M1543" s="3">
        <v>191</v>
      </c>
      <c r="N1543" s="3">
        <v>691</v>
      </c>
      <c r="O1543" s="4">
        <v>0</v>
      </c>
      <c r="P1543" s="3">
        <v>19015</v>
      </c>
      <c r="Q1543" s="3">
        <v>19025</v>
      </c>
      <c r="R1543" s="3">
        <v>19035</v>
      </c>
      <c r="S1543" s="3"/>
      <c r="T1543" s="3"/>
      <c r="U1543" s="3" t="s">
        <v>441</v>
      </c>
      <c r="V1543" s="4">
        <v>1001911</v>
      </c>
      <c r="W1543" s="3" t="s">
        <v>175</v>
      </c>
      <c r="X1543" s="4" t="s">
        <v>442</v>
      </c>
      <c r="Y1543" s="3" t="s">
        <v>294</v>
      </c>
      <c r="Z1543" s="3"/>
      <c r="AA1543" s="3"/>
      <c r="AB1543" s="4">
        <v>19</v>
      </c>
      <c r="AC1543" s="3"/>
      <c r="AD1543" s="3"/>
      <c r="AE1543" s="58"/>
      <c r="AF1543" s="3"/>
      <c r="AG1543" s="3"/>
      <c r="AI1543" s="76"/>
      <c r="AK1543" s="3"/>
      <c r="AM1543" s="4">
        <v>1</v>
      </c>
      <c r="AO1543" s="4">
        <v>1</v>
      </c>
    </row>
    <row r="1544" spans="1:41" s="4" customFormat="1" ht="14.25" customHeight="1">
      <c r="A1544" s="4" t="s">
        <v>86</v>
      </c>
      <c r="B1544" s="58">
        <v>31450114</v>
      </c>
      <c r="C1544" s="3" t="s">
        <v>1914</v>
      </c>
      <c r="D1544" s="3" t="s">
        <v>255</v>
      </c>
      <c r="E1544" s="3">
        <v>100</v>
      </c>
      <c r="F1544" s="4">
        <v>1</v>
      </c>
      <c r="G1544" s="3">
        <v>559490</v>
      </c>
      <c r="H1544" s="3">
        <v>20203</v>
      </c>
      <c r="I1544" s="3">
        <v>8527</v>
      </c>
      <c r="J1544" s="3">
        <v>415</v>
      </c>
      <c r="K1544" s="3">
        <v>203</v>
      </c>
      <c r="L1544" s="3">
        <v>1732</v>
      </c>
      <c r="M1544" s="3">
        <v>191</v>
      </c>
      <c r="N1544" s="3">
        <v>741</v>
      </c>
      <c r="O1544" s="4">
        <v>0</v>
      </c>
      <c r="P1544" s="3">
        <v>34015</v>
      </c>
      <c r="Q1544" s="3">
        <v>34025</v>
      </c>
      <c r="R1544" s="3">
        <v>34035</v>
      </c>
      <c r="S1544" s="3"/>
      <c r="T1544" s="3"/>
      <c r="U1544" s="3" t="s">
        <v>518</v>
      </c>
      <c r="V1544" s="4">
        <v>1003411</v>
      </c>
      <c r="W1544" s="3" t="s">
        <v>257</v>
      </c>
      <c r="X1544" s="4" t="s">
        <v>519</v>
      </c>
      <c r="Y1544" s="3" t="s">
        <v>311</v>
      </c>
      <c r="Z1544" s="3"/>
      <c r="AA1544" s="3"/>
      <c r="AB1544" s="4">
        <v>34</v>
      </c>
      <c r="AC1544" s="3"/>
      <c r="AD1544" s="3"/>
      <c r="AE1544" s="65"/>
      <c r="AF1544" s="3"/>
      <c r="AG1544" s="3"/>
      <c r="AI1544" s="76"/>
      <c r="AK1544" s="3"/>
      <c r="AM1544" s="4">
        <v>1</v>
      </c>
      <c r="AO1544" s="4">
        <v>1</v>
      </c>
    </row>
    <row r="1545" spans="1:41" s="4" customFormat="1" ht="14.25" customHeight="1">
      <c r="A1545" s="4" t="s">
        <v>86</v>
      </c>
      <c r="B1545" s="58">
        <v>31450115</v>
      </c>
      <c r="C1545" s="3" t="s">
        <v>1915</v>
      </c>
      <c r="D1545" s="3" t="s">
        <v>162</v>
      </c>
      <c r="E1545" s="3">
        <v>100</v>
      </c>
      <c r="F1545" s="4">
        <v>1</v>
      </c>
      <c r="G1545" s="3">
        <v>530413</v>
      </c>
      <c r="H1545" s="3">
        <v>48892</v>
      </c>
      <c r="I1545" s="3">
        <v>6591</v>
      </c>
      <c r="J1545" s="3">
        <v>378</v>
      </c>
      <c r="K1545" s="3">
        <v>330</v>
      </c>
      <c r="L1545" s="3">
        <v>2212</v>
      </c>
      <c r="M1545" s="3">
        <v>271</v>
      </c>
      <c r="N1545" s="3">
        <v>701</v>
      </c>
      <c r="O1545" s="4">
        <v>0</v>
      </c>
      <c r="P1545" s="3">
        <v>13015</v>
      </c>
      <c r="Q1545" s="3">
        <v>13025</v>
      </c>
      <c r="R1545" s="3">
        <v>13035</v>
      </c>
      <c r="S1545" s="3"/>
      <c r="T1545" s="3"/>
      <c r="U1545" s="3" t="s">
        <v>521</v>
      </c>
      <c r="V1545" s="4">
        <v>1001311</v>
      </c>
      <c r="W1545" s="3">
        <v>313001300</v>
      </c>
      <c r="X1545" s="4">
        <v>321001301</v>
      </c>
      <c r="Y1545" s="3" t="s">
        <v>319</v>
      </c>
      <c r="Z1545" s="3"/>
      <c r="AA1545" s="3"/>
      <c r="AB1545" s="4">
        <v>13</v>
      </c>
      <c r="AC1545" s="3"/>
      <c r="AD1545" s="3"/>
      <c r="AE1545" s="58"/>
      <c r="AF1545" s="3"/>
      <c r="AG1545" s="3"/>
      <c r="AI1545" s="76"/>
      <c r="AK1545" s="3"/>
      <c r="AM1545" s="4">
        <v>2</v>
      </c>
      <c r="AO1545" s="4">
        <v>1</v>
      </c>
    </row>
    <row r="1546" spans="1:41" s="4" customFormat="1" ht="14.25" customHeight="1">
      <c r="A1546" s="4" t="s">
        <v>86</v>
      </c>
      <c r="B1546" s="58">
        <v>31450116</v>
      </c>
      <c r="C1546" s="3" t="s">
        <v>1916</v>
      </c>
      <c r="D1546" s="3" t="s">
        <v>243</v>
      </c>
      <c r="E1546" s="3">
        <v>100</v>
      </c>
      <c r="F1546" s="4">
        <v>1</v>
      </c>
      <c r="G1546" s="3">
        <v>499132</v>
      </c>
      <c r="H1546" s="3">
        <v>26058</v>
      </c>
      <c r="I1546" s="3">
        <v>8843</v>
      </c>
      <c r="J1546" s="3">
        <v>391</v>
      </c>
      <c r="K1546" s="3">
        <v>238</v>
      </c>
      <c r="L1546" s="3">
        <v>1902</v>
      </c>
      <c r="M1546" s="3">
        <v>191</v>
      </c>
      <c r="N1546" s="3">
        <v>736</v>
      </c>
      <c r="O1546" s="4">
        <v>0</v>
      </c>
      <c r="P1546" s="3">
        <v>33015</v>
      </c>
      <c r="Q1546" s="3">
        <v>33065</v>
      </c>
      <c r="R1546" s="3">
        <v>33075</v>
      </c>
      <c r="S1546" s="3"/>
      <c r="T1546" s="3"/>
      <c r="U1546" s="61" t="s">
        <v>448</v>
      </c>
      <c r="V1546" s="4">
        <v>1003311</v>
      </c>
      <c r="W1546" s="3" t="s">
        <v>245</v>
      </c>
      <c r="X1546" s="4" t="s">
        <v>523</v>
      </c>
      <c r="Y1546" s="3" t="s">
        <v>309</v>
      </c>
      <c r="Z1546" s="3"/>
      <c r="AA1546" s="3"/>
      <c r="AB1546" s="4">
        <v>33</v>
      </c>
      <c r="AC1546" s="3"/>
      <c r="AD1546" s="3"/>
      <c r="AE1546" s="58"/>
      <c r="AF1546" s="3"/>
      <c r="AG1546" s="3"/>
      <c r="AI1546" s="76"/>
      <c r="AK1546" s="3"/>
      <c r="AM1546" s="4">
        <v>1</v>
      </c>
      <c r="AO1546" s="4">
        <v>1</v>
      </c>
    </row>
    <row r="1547" spans="1:41" s="4" customFormat="1" ht="14.25" customHeight="1">
      <c r="A1547" s="4" t="s">
        <v>86</v>
      </c>
      <c r="B1547" s="58">
        <v>31450211</v>
      </c>
      <c r="C1547" s="3" t="s">
        <v>1917</v>
      </c>
      <c r="D1547" s="3" t="s">
        <v>153</v>
      </c>
      <c r="E1547" s="3">
        <v>100</v>
      </c>
      <c r="F1547" s="4">
        <v>1</v>
      </c>
      <c r="G1547" s="3">
        <v>718584</v>
      </c>
      <c r="H1547" s="3">
        <v>52080</v>
      </c>
      <c r="I1547" s="3">
        <v>7319</v>
      </c>
      <c r="J1547" s="3">
        <v>375</v>
      </c>
      <c r="K1547" s="3">
        <v>322</v>
      </c>
      <c r="L1547" s="3">
        <v>2272</v>
      </c>
      <c r="M1547" s="3">
        <v>191</v>
      </c>
      <c r="N1547" s="3">
        <v>721</v>
      </c>
      <c r="O1547" s="4">
        <v>0</v>
      </c>
      <c r="P1547" s="3">
        <v>10015</v>
      </c>
      <c r="Q1547" s="3">
        <v>10025</v>
      </c>
      <c r="R1547" s="4">
        <v>10035</v>
      </c>
      <c r="S1547" s="4">
        <v>10045</v>
      </c>
      <c r="T1547" s="3"/>
      <c r="U1547" s="3" t="s">
        <v>525</v>
      </c>
      <c r="V1547" s="4">
        <v>1001011</v>
      </c>
      <c r="W1547" s="3" t="s">
        <v>155</v>
      </c>
      <c r="X1547" s="4" t="s">
        <v>526</v>
      </c>
      <c r="Y1547" s="3" t="s">
        <v>284</v>
      </c>
      <c r="Z1547" s="3"/>
      <c r="AA1547" s="3"/>
      <c r="AB1547" s="4">
        <v>10</v>
      </c>
      <c r="AC1547" s="3"/>
      <c r="AD1547" s="3"/>
      <c r="AE1547" s="58" t="s">
        <v>979</v>
      </c>
      <c r="AF1547" s="3">
        <v>10045</v>
      </c>
      <c r="AG1547" s="3"/>
      <c r="AI1547" s="76"/>
      <c r="AK1547" s="3"/>
      <c r="AM1547" s="4">
        <v>2</v>
      </c>
      <c r="AO1547" s="4">
        <v>1</v>
      </c>
    </row>
    <row r="1548" spans="1:41" s="4" customFormat="1" ht="14.25" customHeight="1">
      <c r="A1548" s="4" t="s">
        <v>86</v>
      </c>
      <c r="B1548" s="58">
        <v>31450212</v>
      </c>
      <c r="C1548" s="61" t="s">
        <v>1918</v>
      </c>
      <c r="D1548" s="3" t="s">
        <v>219</v>
      </c>
      <c r="E1548" s="3">
        <v>100</v>
      </c>
      <c r="F1548" s="4">
        <v>1</v>
      </c>
      <c r="G1548" s="3">
        <v>497791</v>
      </c>
      <c r="H1548" s="3">
        <v>31784</v>
      </c>
      <c r="I1548" s="3">
        <v>8211</v>
      </c>
      <c r="J1548" s="3">
        <v>359</v>
      </c>
      <c r="K1548" s="3">
        <v>256</v>
      </c>
      <c r="L1548" s="3">
        <v>2052</v>
      </c>
      <c r="M1548" s="3">
        <v>191</v>
      </c>
      <c r="N1548" s="3">
        <v>786</v>
      </c>
      <c r="O1548" s="4">
        <v>0</v>
      </c>
      <c r="P1548" s="3">
        <v>27015</v>
      </c>
      <c r="Q1548" s="3">
        <v>27025</v>
      </c>
      <c r="R1548" s="3">
        <v>27035</v>
      </c>
      <c r="S1548" s="3"/>
      <c r="T1548" s="3"/>
      <c r="U1548" s="3" t="s">
        <v>529</v>
      </c>
      <c r="V1548" s="4">
        <v>1002711</v>
      </c>
      <c r="W1548" s="3" t="s">
        <v>221</v>
      </c>
      <c r="X1548" s="4" t="s">
        <v>499</v>
      </c>
      <c r="Y1548" s="3" t="s">
        <v>302</v>
      </c>
      <c r="Z1548" s="3"/>
      <c r="AA1548" s="3"/>
      <c r="AB1548" s="4">
        <v>27</v>
      </c>
      <c r="AC1548" s="3"/>
      <c r="AD1548" s="3"/>
      <c r="AE1548" s="65"/>
      <c r="AF1548" s="3"/>
      <c r="AG1548" s="3"/>
      <c r="AI1548" s="76"/>
      <c r="AK1548" s="3"/>
      <c r="AM1548" s="4">
        <v>1</v>
      </c>
      <c r="AO1548" s="4">
        <v>1</v>
      </c>
    </row>
    <row r="1549" spans="1:41" s="4" customFormat="1" ht="14.25" customHeight="1">
      <c r="A1549" s="4" t="s">
        <v>86</v>
      </c>
      <c r="B1549" s="58">
        <v>31450213</v>
      </c>
      <c r="C1549" s="3" t="s">
        <v>1919</v>
      </c>
      <c r="D1549" s="3" t="s">
        <v>204</v>
      </c>
      <c r="E1549" s="3">
        <v>100</v>
      </c>
      <c r="F1549" s="4">
        <v>1</v>
      </c>
      <c r="G1549" s="3">
        <v>536823</v>
      </c>
      <c r="H1549" s="3">
        <v>27995</v>
      </c>
      <c r="I1549" s="3">
        <v>6671</v>
      </c>
      <c r="J1549" s="3">
        <v>409</v>
      </c>
      <c r="K1549" s="3">
        <v>221</v>
      </c>
      <c r="L1549" s="3">
        <v>2052</v>
      </c>
      <c r="M1549" s="3">
        <v>191</v>
      </c>
      <c r="N1549" s="3">
        <v>771</v>
      </c>
      <c r="O1549" s="4">
        <v>0</v>
      </c>
      <c r="P1549" s="3">
        <v>28015</v>
      </c>
      <c r="Q1549" s="3">
        <v>28055</v>
      </c>
      <c r="R1549" s="3">
        <v>28065</v>
      </c>
      <c r="S1549" s="3"/>
      <c r="T1549" s="3"/>
      <c r="U1549" s="3" t="s">
        <v>509</v>
      </c>
      <c r="V1549" s="4">
        <v>1002811</v>
      </c>
      <c r="W1549" s="3" t="s">
        <v>206</v>
      </c>
      <c r="X1549" s="4" t="s">
        <v>510</v>
      </c>
      <c r="Y1549" s="3" t="s">
        <v>303</v>
      </c>
      <c r="Z1549" s="3"/>
      <c r="AA1549" s="3"/>
      <c r="AB1549" s="4">
        <v>28</v>
      </c>
      <c r="AC1549" s="3"/>
      <c r="AD1549" s="3"/>
      <c r="AE1549" s="58"/>
      <c r="AF1549" s="3"/>
      <c r="AG1549" s="3"/>
      <c r="AI1549" s="76"/>
      <c r="AK1549" s="3"/>
      <c r="AM1549" s="4">
        <v>1</v>
      </c>
      <c r="AO1549" s="4">
        <v>1</v>
      </c>
    </row>
    <row r="1550" spans="1:41" s="4" customFormat="1" ht="14.25" customHeight="1">
      <c r="A1550" s="4" t="s">
        <v>86</v>
      </c>
      <c r="B1550" s="58">
        <v>31460111</v>
      </c>
      <c r="C1550" s="3" t="s">
        <v>1920</v>
      </c>
      <c r="D1550" s="3" t="s">
        <v>95</v>
      </c>
      <c r="E1550" s="3">
        <v>100</v>
      </c>
      <c r="F1550" s="4">
        <v>1</v>
      </c>
      <c r="G1550" s="3">
        <v>534673</v>
      </c>
      <c r="H1550" s="3">
        <v>43719</v>
      </c>
      <c r="I1550" s="3">
        <v>7538</v>
      </c>
      <c r="J1550" s="3">
        <v>408</v>
      </c>
      <c r="K1550" s="3">
        <v>244</v>
      </c>
      <c r="L1550" s="3">
        <v>2212</v>
      </c>
      <c r="M1550" s="3">
        <v>301</v>
      </c>
      <c r="N1550" s="3">
        <v>641</v>
      </c>
      <c r="O1550" s="4">
        <v>0</v>
      </c>
      <c r="P1550" s="3">
        <v>40015</v>
      </c>
      <c r="Q1550" s="3">
        <v>40075</v>
      </c>
      <c r="R1550" s="3">
        <v>40065</v>
      </c>
      <c r="S1550" s="3"/>
      <c r="T1550" s="3"/>
      <c r="U1550" s="3" t="s">
        <v>532</v>
      </c>
      <c r="V1550" s="4">
        <v>1004011</v>
      </c>
      <c r="W1550" s="3">
        <v>313004000</v>
      </c>
      <c r="X1550" s="4">
        <v>321004001</v>
      </c>
      <c r="Y1550" s="3" t="s">
        <v>318</v>
      </c>
      <c r="Z1550" s="3"/>
      <c r="AA1550" s="3"/>
      <c r="AB1550" s="4">
        <v>40</v>
      </c>
      <c r="AC1550" s="3"/>
      <c r="AD1550" s="3"/>
      <c r="AE1550" s="65" t="s">
        <v>983</v>
      </c>
      <c r="AF1550" s="3"/>
      <c r="AG1550" s="3"/>
      <c r="AI1550" s="76"/>
      <c r="AK1550" s="3"/>
      <c r="AM1550" s="4">
        <v>4</v>
      </c>
      <c r="AO1550" s="4">
        <v>1</v>
      </c>
    </row>
    <row r="1551" spans="1:41" s="4" customFormat="1" ht="14.25" customHeight="1">
      <c r="A1551" s="4" t="s">
        <v>86</v>
      </c>
      <c r="B1551" s="58">
        <v>31460112</v>
      </c>
      <c r="C1551" s="3" t="s">
        <v>1921</v>
      </c>
      <c r="D1551" s="3" t="s">
        <v>178</v>
      </c>
      <c r="E1551" s="3">
        <v>100</v>
      </c>
      <c r="F1551" s="4">
        <v>1</v>
      </c>
      <c r="G1551" s="3">
        <v>585633</v>
      </c>
      <c r="H1551" s="3">
        <v>54739</v>
      </c>
      <c r="I1551" s="3">
        <v>9212</v>
      </c>
      <c r="J1551" s="3">
        <v>377</v>
      </c>
      <c r="K1551" s="3">
        <v>328</v>
      </c>
      <c r="L1551" s="3">
        <v>2112</v>
      </c>
      <c r="M1551" s="3">
        <v>326</v>
      </c>
      <c r="N1551" s="3">
        <v>771</v>
      </c>
      <c r="O1551" s="4">
        <v>0</v>
      </c>
      <c r="P1551" s="3">
        <v>4015</v>
      </c>
      <c r="Q1551" s="3">
        <v>4025</v>
      </c>
      <c r="R1551" s="3">
        <v>4035</v>
      </c>
      <c r="S1551" s="3">
        <v>4045</v>
      </c>
      <c r="T1551" s="3"/>
      <c r="U1551" s="3" t="s">
        <v>535</v>
      </c>
      <c r="V1551" s="4">
        <v>1000411</v>
      </c>
      <c r="W1551" s="3" t="s">
        <v>180</v>
      </c>
      <c r="X1551" s="4" t="s">
        <v>536</v>
      </c>
      <c r="Y1551" s="3" t="s">
        <v>276</v>
      </c>
      <c r="Z1551" s="3"/>
      <c r="AA1551" s="3"/>
      <c r="AB1551" s="4">
        <v>4</v>
      </c>
      <c r="AC1551" s="3"/>
      <c r="AD1551" s="3"/>
      <c r="AE1551" s="58"/>
      <c r="AF1551" s="3"/>
      <c r="AG1551" s="3"/>
      <c r="AI1551" s="76"/>
      <c r="AK1551" s="3"/>
      <c r="AM1551" s="4">
        <v>4</v>
      </c>
      <c r="AO1551" s="4">
        <v>1</v>
      </c>
    </row>
    <row r="1552" spans="1:41" s="4" customFormat="1" ht="14.25" customHeight="1">
      <c r="A1552" s="4" t="s">
        <v>86</v>
      </c>
      <c r="B1552" s="58">
        <v>31460113</v>
      </c>
      <c r="C1552" s="3" t="s">
        <v>1922</v>
      </c>
      <c r="D1552" s="3" t="s">
        <v>255</v>
      </c>
      <c r="E1552" s="3">
        <v>100</v>
      </c>
      <c r="F1552" s="4">
        <v>1</v>
      </c>
      <c r="G1552" s="3">
        <v>563984</v>
      </c>
      <c r="H1552" s="3">
        <v>20353</v>
      </c>
      <c r="I1552" s="3">
        <v>8527</v>
      </c>
      <c r="J1552" s="3">
        <v>415</v>
      </c>
      <c r="K1552" s="3">
        <v>203</v>
      </c>
      <c r="L1552" s="3">
        <v>1732</v>
      </c>
      <c r="M1552" s="3">
        <v>191</v>
      </c>
      <c r="N1552" s="3">
        <v>741</v>
      </c>
      <c r="O1552" s="4">
        <v>0</v>
      </c>
      <c r="P1552" s="3">
        <v>34015</v>
      </c>
      <c r="Q1552" s="3">
        <v>34025</v>
      </c>
      <c r="R1552" s="3">
        <v>34035</v>
      </c>
      <c r="S1552" s="3"/>
      <c r="T1552" s="3"/>
      <c r="U1552" s="3" t="s">
        <v>518</v>
      </c>
      <c r="V1552" s="4">
        <v>1003411</v>
      </c>
      <c r="W1552" s="3" t="s">
        <v>257</v>
      </c>
      <c r="X1552" s="4" t="s">
        <v>519</v>
      </c>
      <c r="Y1552" s="3" t="s">
        <v>311</v>
      </c>
      <c r="Z1552" s="3"/>
      <c r="AA1552" s="3"/>
      <c r="AB1552" s="4">
        <v>34</v>
      </c>
      <c r="AC1552" s="3"/>
      <c r="AD1552" s="3"/>
      <c r="AE1552" s="58"/>
      <c r="AF1552" s="3"/>
      <c r="AG1552" s="3"/>
      <c r="AI1552" s="76"/>
      <c r="AK1552" s="3"/>
      <c r="AM1552" s="4">
        <v>1</v>
      </c>
      <c r="AO1552" s="4">
        <v>1</v>
      </c>
    </row>
    <row r="1553" spans="1:41" s="4" customFormat="1" ht="14.25" customHeight="1">
      <c r="A1553" s="4" t="s">
        <v>86</v>
      </c>
      <c r="B1553" s="58">
        <v>31460114</v>
      </c>
      <c r="C1553" s="61" t="s">
        <v>1923</v>
      </c>
      <c r="D1553" s="3" t="s">
        <v>201</v>
      </c>
      <c r="E1553" s="3">
        <v>100</v>
      </c>
      <c r="F1553" s="4">
        <v>1</v>
      </c>
      <c r="G1553" s="3">
        <v>515930</v>
      </c>
      <c r="H1553" s="3">
        <v>29979</v>
      </c>
      <c r="I1553" s="3">
        <v>8397</v>
      </c>
      <c r="J1553" s="3">
        <v>371</v>
      </c>
      <c r="K1553" s="3">
        <v>226</v>
      </c>
      <c r="L1553" s="3">
        <v>2092</v>
      </c>
      <c r="M1553" s="3">
        <v>191</v>
      </c>
      <c r="N1553" s="3">
        <v>791</v>
      </c>
      <c r="O1553" s="4">
        <v>0</v>
      </c>
      <c r="P1553" s="3">
        <v>41015</v>
      </c>
      <c r="Q1553" s="3">
        <v>41025</v>
      </c>
      <c r="R1553" s="3">
        <v>41035</v>
      </c>
      <c r="S1553" s="3"/>
      <c r="T1553" s="3"/>
      <c r="U1553" s="3" t="s">
        <v>481</v>
      </c>
      <c r="V1553" s="4">
        <v>1004111</v>
      </c>
      <c r="W1553" s="3" t="s">
        <v>203</v>
      </c>
      <c r="X1553" s="4" t="s">
        <v>482</v>
      </c>
      <c r="Y1553" s="3" t="s">
        <v>319</v>
      </c>
      <c r="Z1553" s="3"/>
      <c r="AA1553" s="3"/>
      <c r="AB1553" s="4">
        <v>41</v>
      </c>
      <c r="AC1553" s="3"/>
      <c r="AD1553" s="3"/>
      <c r="AE1553" s="58"/>
      <c r="AF1553" s="3"/>
      <c r="AG1553" s="3"/>
      <c r="AI1553" s="76"/>
      <c r="AK1553" s="3"/>
      <c r="AM1553" s="4">
        <v>1</v>
      </c>
      <c r="AO1553" s="4">
        <v>1</v>
      </c>
    </row>
    <row r="1554" spans="1:41" s="4" customFormat="1" ht="14.25" customHeight="1">
      <c r="A1554" s="4" t="s">
        <v>86</v>
      </c>
      <c r="B1554" s="65">
        <v>31460115</v>
      </c>
      <c r="C1554" s="3" t="s">
        <v>1924</v>
      </c>
      <c r="D1554" s="3" t="s">
        <v>193</v>
      </c>
      <c r="E1554" s="3">
        <v>100</v>
      </c>
      <c r="F1554" s="4">
        <v>1</v>
      </c>
      <c r="G1554" s="3">
        <v>495718</v>
      </c>
      <c r="H1554" s="3">
        <v>26422</v>
      </c>
      <c r="I1554" s="3">
        <v>8742</v>
      </c>
      <c r="J1554" s="3">
        <v>456</v>
      </c>
      <c r="K1554" s="3">
        <v>290</v>
      </c>
      <c r="L1554" s="3">
        <v>1932</v>
      </c>
      <c r="M1554" s="3">
        <v>191</v>
      </c>
      <c r="N1554" s="3">
        <v>796</v>
      </c>
      <c r="O1554" s="4">
        <v>0</v>
      </c>
      <c r="P1554" s="3">
        <v>26015</v>
      </c>
      <c r="Q1554" s="3">
        <v>26025</v>
      </c>
      <c r="R1554" s="3">
        <v>26035</v>
      </c>
      <c r="S1554" s="3"/>
      <c r="T1554" s="3"/>
      <c r="U1554" s="61" t="s">
        <v>540</v>
      </c>
      <c r="V1554" s="4">
        <v>1002611</v>
      </c>
      <c r="W1554" s="3" t="s">
        <v>195</v>
      </c>
      <c r="X1554" s="4" t="s">
        <v>461</v>
      </c>
      <c r="Y1554" s="3" t="s">
        <v>301</v>
      </c>
      <c r="Z1554" s="3"/>
      <c r="AA1554" s="3"/>
      <c r="AB1554" s="4">
        <v>26</v>
      </c>
      <c r="AC1554" s="3"/>
      <c r="AD1554" s="3"/>
      <c r="AE1554" s="65"/>
      <c r="AF1554" s="3"/>
      <c r="AG1554" s="3"/>
      <c r="AI1554" s="76"/>
      <c r="AK1554" s="3"/>
      <c r="AM1554" s="4">
        <v>1</v>
      </c>
      <c r="AO1554" s="4">
        <v>1</v>
      </c>
    </row>
    <row r="1555" spans="1:41" s="4" customFormat="1" ht="14.25" customHeight="1">
      <c r="A1555" s="4" t="s">
        <v>86</v>
      </c>
      <c r="B1555" s="58">
        <v>31460116</v>
      </c>
      <c r="C1555" s="3" t="s">
        <v>1925</v>
      </c>
      <c r="D1555" s="3" t="s">
        <v>243</v>
      </c>
      <c r="E1555" s="3">
        <v>100</v>
      </c>
      <c r="F1555" s="4">
        <v>1</v>
      </c>
      <c r="G1555" s="3">
        <v>503142</v>
      </c>
      <c r="H1555" s="3">
        <v>26251</v>
      </c>
      <c r="I1555" s="3">
        <v>8843</v>
      </c>
      <c r="J1555" s="3">
        <v>391</v>
      </c>
      <c r="K1555" s="3">
        <v>238</v>
      </c>
      <c r="L1555" s="3">
        <v>1902</v>
      </c>
      <c r="M1555" s="3">
        <v>191</v>
      </c>
      <c r="N1555" s="3">
        <v>736</v>
      </c>
      <c r="O1555" s="4">
        <v>0</v>
      </c>
      <c r="P1555" s="3">
        <v>33015</v>
      </c>
      <c r="Q1555" s="3">
        <v>33065</v>
      </c>
      <c r="R1555" s="3">
        <v>33075</v>
      </c>
      <c r="S1555" s="3"/>
      <c r="T1555" s="3"/>
      <c r="U1555" s="61" t="s">
        <v>448</v>
      </c>
      <c r="V1555" s="4">
        <v>1003311</v>
      </c>
      <c r="W1555" s="3" t="s">
        <v>245</v>
      </c>
      <c r="X1555" s="4" t="s">
        <v>523</v>
      </c>
      <c r="Y1555" s="3" t="s">
        <v>309</v>
      </c>
      <c r="Z1555" s="3"/>
      <c r="AA1555" s="3"/>
      <c r="AB1555" s="4">
        <v>33</v>
      </c>
      <c r="AC1555" s="3"/>
      <c r="AD1555" s="3"/>
      <c r="AE1555" s="58"/>
      <c r="AF1555" s="3"/>
      <c r="AG1555" s="3"/>
      <c r="AI1555" s="76"/>
      <c r="AK1555" s="3"/>
      <c r="AM1555" s="4">
        <v>1</v>
      </c>
      <c r="AO1555" s="4">
        <v>1</v>
      </c>
    </row>
    <row r="1556" spans="1:41" s="4" customFormat="1" ht="14.25" customHeight="1">
      <c r="A1556" s="4" t="s">
        <v>86</v>
      </c>
      <c r="B1556" s="58">
        <v>31460211</v>
      </c>
      <c r="C1556" s="3" t="s">
        <v>1926</v>
      </c>
      <c r="D1556" s="3" t="s">
        <v>207</v>
      </c>
      <c r="E1556" s="3">
        <v>100</v>
      </c>
      <c r="F1556" s="4">
        <v>1</v>
      </c>
      <c r="G1556" s="3">
        <v>656670</v>
      </c>
      <c r="H1556" s="3">
        <v>60066</v>
      </c>
      <c r="I1556" s="3">
        <v>6687</v>
      </c>
      <c r="J1556" s="3">
        <v>395</v>
      </c>
      <c r="K1556" s="3">
        <v>340</v>
      </c>
      <c r="L1556" s="3">
        <v>2362</v>
      </c>
      <c r="M1556" s="3">
        <v>266</v>
      </c>
      <c r="N1556" s="3">
        <v>666</v>
      </c>
      <c r="O1556" s="4">
        <v>0</v>
      </c>
      <c r="P1556" s="3">
        <v>6015</v>
      </c>
      <c r="Q1556" s="3">
        <v>6055</v>
      </c>
      <c r="R1556" s="3">
        <v>6035</v>
      </c>
      <c r="S1556" s="3">
        <v>6045</v>
      </c>
      <c r="T1556" s="3"/>
      <c r="U1556" s="61" t="s">
        <v>543</v>
      </c>
      <c r="V1556" s="4">
        <v>1000611</v>
      </c>
      <c r="W1556" s="3" t="s">
        <v>209</v>
      </c>
      <c r="X1556" s="4" t="s">
        <v>544</v>
      </c>
      <c r="Y1556" s="3" t="s">
        <v>279</v>
      </c>
      <c r="Z1556" s="3"/>
      <c r="AA1556" s="3"/>
      <c r="AB1556" s="4">
        <v>6</v>
      </c>
      <c r="AC1556" s="3"/>
      <c r="AD1556" s="3"/>
      <c r="AE1556" s="58" t="s">
        <v>1656</v>
      </c>
      <c r="AF1556" s="3">
        <v>6045</v>
      </c>
      <c r="AG1556" s="3"/>
      <c r="AI1556" s="76"/>
      <c r="AK1556" s="3"/>
      <c r="AM1556" s="4">
        <v>3</v>
      </c>
      <c r="AO1556" s="4">
        <v>1</v>
      </c>
    </row>
    <row r="1557" spans="1:41" s="4" customFormat="1" ht="14.25" customHeight="1">
      <c r="A1557" s="4" t="s">
        <v>86</v>
      </c>
      <c r="B1557" s="58">
        <v>31460212</v>
      </c>
      <c r="C1557" s="3" t="s">
        <v>1927</v>
      </c>
      <c r="D1557" s="3" t="s">
        <v>159</v>
      </c>
      <c r="E1557" s="3">
        <v>100</v>
      </c>
      <c r="F1557" s="4">
        <v>1</v>
      </c>
      <c r="G1557" s="3">
        <v>514981</v>
      </c>
      <c r="H1557" s="3">
        <v>57094</v>
      </c>
      <c r="I1557" s="3">
        <v>7538</v>
      </c>
      <c r="J1557" s="3">
        <v>494</v>
      </c>
      <c r="K1557" s="3">
        <v>290</v>
      </c>
      <c r="L1557" s="3">
        <v>2212</v>
      </c>
      <c r="M1557" s="3">
        <v>271</v>
      </c>
      <c r="N1557" s="3">
        <v>701</v>
      </c>
      <c r="O1557" s="4">
        <v>0</v>
      </c>
      <c r="P1557" s="3">
        <v>12015</v>
      </c>
      <c r="Q1557" s="3">
        <v>12025</v>
      </c>
      <c r="R1557" s="3">
        <v>12035</v>
      </c>
      <c r="S1557" s="3"/>
      <c r="T1557" s="3"/>
      <c r="U1557" s="3" t="s">
        <v>547</v>
      </c>
      <c r="V1557" s="4">
        <v>1001211</v>
      </c>
      <c r="W1557" s="3" t="s">
        <v>161</v>
      </c>
      <c r="X1557" s="4" t="s">
        <v>548</v>
      </c>
      <c r="Y1557" s="3" t="s">
        <v>286</v>
      </c>
      <c r="Z1557" s="3"/>
      <c r="AA1557" s="3"/>
      <c r="AB1557" s="4">
        <v>12</v>
      </c>
      <c r="AC1557" s="3"/>
      <c r="AD1557" s="3"/>
      <c r="AE1557" s="58"/>
      <c r="AF1557" s="3"/>
      <c r="AG1557" s="3"/>
      <c r="AI1557" s="76"/>
      <c r="AK1557" s="3"/>
      <c r="AM1557" s="4">
        <v>3</v>
      </c>
      <c r="AO1557" s="4">
        <v>1</v>
      </c>
    </row>
    <row r="1558" spans="1:41" s="4" customFormat="1" ht="14.25" customHeight="1">
      <c r="A1558" s="4" t="s">
        <v>86</v>
      </c>
      <c r="B1558" s="58">
        <v>31470111</v>
      </c>
      <c r="C1558" s="3" t="s">
        <v>1928</v>
      </c>
      <c r="D1558" s="3" t="s">
        <v>153</v>
      </c>
      <c r="E1558" s="3">
        <v>100</v>
      </c>
      <c r="F1558" s="4">
        <v>1</v>
      </c>
      <c r="G1558" s="3">
        <v>629071</v>
      </c>
      <c r="H1558" s="3">
        <v>49197</v>
      </c>
      <c r="I1558" s="3">
        <v>7319</v>
      </c>
      <c r="J1558" s="3">
        <v>375</v>
      </c>
      <c r="K1558" s="3">
        <v>322</v>
      </c>
      <c r="L1558" s="3">
        <v>2272</v>
      </c>
      <c r="M1558" s="3">
        <v>191</v>
      </c>
      <c r="N1558" s="3">
        <v>721</v>
      </c>
      <c r="O1558" s="4">
        <v>0</v>
      </c>
      <c r="P1558" s="3">
        <v>10015</v>
      </c>
      <c r="Q1558" s="3">
        <v>10025</v>
      </c>
      <c r="R1558" s="3">
        <v>10035</v>
      </c>
      <c r="S1558" s="3">
        <v>10045</v>
      </c>
      <c r="T1558" s="3"/>
      <c r="U1558" s="3" t="s">
        <v>550</v>
      </c>
      <c r="V1558" s="4">
        <v>1001011</v>
      </c>
      <c r="W1558" s="3" t="s">
        <v>155</v>
      </c>
      <c r="X1558" s="4" t="s">
        <v>526</v>
      </c>
      <c r="Y1558" s="3" t="s">
        <v>284</v>
      </c>
      <c r="Z1558" s="3"/>
      <c r="AA1558" s="3"/>
      <c r="AB1558" s="4">
        <v>10</v>
      </c>
      <c r="AC1558" s="3"/>
      <c r="AD1558" s="3"/>
      <c r="AE1558" s="58" t="s">
        <v>992</v>
      </c>
      <c r="AF1558" s="3">
        <v>10045</v>
      </c>
      <c r="AG1558" s="3"/>
      <c r="AI1558" s="76"/>
      <c r="AK1558" s="3"/>
      <c r="AM1558" s="4">
        <v>2</v>
      </c>
      <c r="AO1558" s="4">
        <v>1</v>
      </c>
    </row>
    <row r="1559" spans="1:41" s="4" customFormat="1" ht="14.25" customHeight="1">
      <c r="A1559" s="3" t="s">
        <v>86</v>
      </c>
      <c r="B1559" s="58">
        <v>31470112</v>
      </c>
      <c r="C1559" s="61" t="s">
        <v>1929</v>
      </c>
      <c r="D1559" s="3" t="s">
        <v>173</v>
      </c>
      <c r="E1559" s="3">
        <v>100</v>
      </c>
      <c r="F1559" s="3">
        <v>1</v>
      </c>
      <c r="G1559" s="3">
        <v>558813</v>
      </c>
      <c r="H1559" s="3">
        <v>39672</v>
      </c>
      <c r="I1559" s="3">
        <v>8757</v>
      </c>
      <c r="J1559" s="3">
        <v>360</v>
      </c>
      <c r="K1559" s="3">
        <v>290</v>
      </c>
      <c r="L1559" s="3">
        <v>2212</v>
      </c>
      <c r="M1559" s="3">
        <v>191</v>
      </c>
      <c r="N1559" s="3">
        <v>691</v>
      </c>
      <c r="O1559" s="4">
        <v>0</v>
      </c>
      <c r="P1559" s="3">
        <v>19015</v>
      </c>
      <c r="Q1559" s="3">
        <v>19025</v>
      </c>
      <c r="R1559" s="3">
        <v>19035</v>
      </c>
      <c r="S1559" s="3"/>
      <c r="T1559" s="3"/>
      <c r="U1559" s="3" t="s">
        <v>441</v>
      </c>
      <c r="V1559" s="3">
        <v>1001911</v>
      </c>
      <c r="W1559" s="3" t="s">
        <v>175</v>
      </c>
      <c r="X1559" s="3" t="s">
        <v>442</v>
      </c>
      <c r="Y1559" s="3" t="s">
        <v>294</v>
      </c>
      <c r="Z1559" s="3"/>
      <c r="AA1559" s="3"/>
      <c r="AB1559" s="3">
        <v>19</v>
      </c>
      <c r="AE1559" s="72"/>
      <c r="AF1559" s="72"/>
      <c r="AI1559" s="76"/>
      <c r="AK1559" s="3"/>
      <c r="AM1559" s="4">
        <v>1</v>
      </c>
      <c r="AO1559" s="4">
        <v>1</v>
      </c>
    </row>
    <row r="1560" spans="1:41" s="4" customFormat="1" ht="14.25" customHeight="1">
      <c r="A1560" s="4" t="s">
        <v>86</v>
      </c>
      <c r="B1560" s="58">
        <v>31470113</v>
      </c>
      <c r="C1560" s="3" t="s">
        <v>1930</v>
      </c>
      <c r="D1560" s="3" t="s">
        <v>193</v>
      </c>
      <c r="E1560" s="3">
        <v>100</v>
      </c>
      <c r="F1560" s="4">
        <v>1</v>
      </c>
      <c r="G1560" s="3">
        <v>499668</v>
      </c>
      <c r="H1560" s="3">
        <v>26617</v>
      </c>
      <c r="I1560" s="3">
        <v>8742</v>
      </c>
      <c r="J1560" s="3">
        <v>456</v>
      </c>
      <c r="K1560" s="3">
        <v>290</v>
      </c>
      <c r="L1560" s="3">
        <v>1932</v>
      </c>
      <c r="M1560" s="3">
        <v>191</v>
      </c>
      <c r="N1560" s="3">
        <v>796</v>
      </c>
      <c r="O1560" s="4">
        <v>0</v>
      </c>
      <c r="P1560" s="3">
        <v>26015</v>
      </c>
      <c r="Q1560" s="3">
        <v>26025</v>
      </c>
      <c r="R1560" s="3">
        <v>26035</v>
      </c>
      <c r="S1560" s="3"/>
      <c r="T1560" s="3"/>
      <c r="U1560" s="3" t="s">
        <v>554</v>
      </c>
      <c r="V1560" s="4">
        <v>1002611</v>
      </c>
      <c r="W1560" s="3" t="s">
        <v>195</v>
      </c>
      <c r="X1560" s="4" t="s">
        <v>461</v>
      </c>
      <c r="Y1560" s="3" t="s">
        <v>301</v>
      </c>
      <c r="Z1560" s="3"/>
      <c r="AA1560" s="3"/>
      <c r="AB1560" s="4">
        <v>26</v>
      </c>
      <c r="AC1560" s="3"/>
      <c r="AD1560" s="3"/>
      <c r="AE1560" s="65"/>
      <c r="AF1560" s="3"/>
      <c r="AG1560" s="3"/>
      <c r="AI1560" s="76"/>
      <c r="AK1560" s="3"/>
      <c r="AM1560" s="4">
        <v>1</v>
      </c>
      <c r="AO1560" s="4">
        <v>1</v>
      </c>
    </row>
    <row r="1561" spans="1:41" s="4" customFormat="1" ht="14.25" customHeight="1">
      <c r="A1561" s="4" t="s">
        <v>86</v>
      </c>
      <c r="B1561" s="58">
        <v>31470114</v>
      </c>
      <c r="C1561" s="3" t="s">
        <v>1931</v>
      </c>
      <c r="D1561" s="3" t="s">
        <v>255</v>
      </c>
      <c r="E1561" s="3">
        <v>100</v>
      </c>
      <c r="F1561" s="4">
        <v>1</v>
      </c>
      <c r="G1561" s="3">
        <v>568478</v>
      </c>
      <c r="H1561" s="3">
        <v>20503</v>
      </c>
      <c r="I1561" s="3">
        <v>8527</v>
      </c>
      <c r="J1561" s="3">
        <v>415</v>
      </c>
      <c r="K1561" s="3">
        <v>203</v>
      </c>
      <c r="L1561" s="3">
        <v>1732</v>
      </c>
      <c r="M1561" s="3">
        <v>191</v>
      </c>
      <c r="N1561" s="3">
        <v>741</v>
      </c>
      <c r="O1561" s="4">
        <v>0</v>
      </c>
      <c r="P1561" s="3">
        <v>34015</v>
      </c>
      <c r="Q1561" s="3">
        <v>34025</v>
      </c>
      <c r="R1561" s="3">
        <v>34035</v>
      </c>
      <c r="S1561" s="3"/>
      <c r="T1561" s="3"/>
      <c r="U1561" s="61" t="s">
        <v>518</v>
      </c>
      <c r="V1561" s="4">
        <v>1003411</v>
      </c>
      <c r="W1561" s="3" t="s">
        <v>257</v>
      </c>
      <c r="X1561" s="4" t="s">
        <v>519</v>
      </c>
      <c r="Y1561" s="3" t="s">
        <v>311</v>
      </c>
      <c r="Z1561" s="3"/>
      <c r="AA1561" s="3"/>
      <c r="AB1561" s="4">
        <v>34</v>
      </c>
      <c r="AC1561" s="3"/>
      <c r="AD1561" s="3"/>
      <c r="AE1561" s="58"/>
      <c r="AF1561" s="3"/>
      <c r="AG1561" s="3"/>
      <c r="AI1561" s="76"/>
      <c r="AK1561" s="3"/>
      <c r="AM1561" s="4">
        <v>1</v>
      </c>
      <c r="AO1561" s="4">
        <v>1</v>
      </c>
    </row>
    <row r="1562" spans="1:41" s="4" customFormat="1" ht="14.25" customHeight="1">
      <c r="A1562" s="4" t="s">
        <v>86</v>
      </c>
      <c r="B1562" s="58">
        <v>31470115</v>
      </c>
      <c r="C1562" s="3" t="s">
        <v>1932</v>
      </c>
      <c r="D1562" s="3" t="s">
        <v>165</v>
      </c>
      <c r="E1562" s="3">
        <v>100</v>
      </c>
      <c r="F1562" s="4">
        <v>1</v>
      </c>
      <c r="G1562" s="3">
        <v>481281</v>
      </c>
      <c r="H1562" s="3">
        <v>51564</v>
      </c>
      <c r="I1562" s="3">
        <v>6907</v>
      </c>
      <c r="J1562" s="3">
        <v>383</v>
      </c>
      <c r="K1562" s="3">
        <v>314</v>
      </c>
      <c r="L1562" s="3">
        <v>2032</v>
      </c>
      <c r="M1562" s="3">
        <v>271</v>
      </c>
      <c r="N1562" s="3">
        <v>686</v>
      </c>
      <c r="O1562" s="4">
        <v>0</v>
      </c>
      <c r="P1562" s="3">
        <v>14015</v>
      </c>
      <c r="Q1562" s="3">
        <v>14025</v>
      </c>
      <c r="R1562" s="3">
        <v>14035</v>
      </c>
      <c r="S1562" s="3"/>
      <c r="T1562" s="3"/>
      <c r="U1562" s="3" t="s">
        <v>486</v>
      </c>
      <c r="V1562" s="4">
        <v>1001411</v>
      </c>
      <c r="W1562" s="3" t="s">
        <v>167</v>
      </c>
      <c r="X1562" s="4" t="s">
        <v>487</v>
      </c>
      <c r="Y1562" s="3" t="s">
        <v>288</v>
      </c>
      <c r="Z1562" s="3"/>
      <c r="AA1562" s="3"/>
      <c r="AB1562" s="4">
        <v>14</v>
      </c>
      <c r="AC1562" s="3"/>
      <c r="AD1562" s="3"/>
      <c r="AE1562" s="65" t="s">
        <v>997</v>
      </c>
      <c r="AF1562" s="3"/>
      <c r="AG1562" s="3"/>
      <c r="AI1562" s="76"/>
      <c r="AK1562" s="3"/>
      <c r="AM1562" s="4">
        <v>2</v>
      </c>
      <c r="AO1562" s="4">
        <v>1</v>
      </c>
    </row>
    <row r="1563" spans="1:41" s="4" customFormat="1" ht="14.25" customHeight="1">
      <c r="A1563" s="4" t="s">
        <v>86</v>
      </c>
      <c r="B1563" s="58">
        <v>31470116</v>
      </c>
      <c r="C1563" s="3" t="s">
        <v>1933</v>
      </c>
      <c r="D1563" s="3" t="s">
        <v>243</v>
      </c>
      <c r="E1563" s="3">
        <v>100</v>
      </c>
      <c r="F1563" s="4">
        <v>1</v>
      </c>
      <c r="G1563" s="3">
        <v>507151</v>
      </c>
      <c r="H1563" s="3">
        <v>26445</v>
      </c>
      <c r="I1563" s="3">
        <v>8843</v>
      </c>
      <c r="J1563" s="3">
        <v>391</v>
      </c>
      <c r="K1563" s="3">
        <v>238</v>
      </c>
      <c r="L1563" s="3">
        <v>1902</v>
      </c>
      <c r="M1563" s="3">
        <v>191</v>
      </c>
      <c r="N1563" s="3">
        <v>736</v>
      </c>
      <c r="O1563" s="4">
        <v>0</v>
      </c>
      <c r="P1563" s="3">
        <v>33015</v>
      </c>
      <c r="Q1563" s="3">
        <v>33065</v>
      </c>
      <c r="R1563" s="3">
        <v>33075</v>
      </c>
      <c r="S1563" s="3"/>
      <c r="T1563" s="3"/>
      <c r="U1563" s="3" t="s">
        <v>448</v>
      </c>
      <c r="V1563" s="4">
        <v>1003311</v>
      </c>
      <c r="W1563" s="3" t="s">
        <v>245</v>
      </c>
      <c r="X1563" s="4" t="s">
        <v>523</v>
      </c>
      <c r="Y1563" s="3" t="s">
        <v>309</v>
      </c>
      <c r="Z1563" s="3"/>
      <c r="AA1563" s="3"/>
      <c r="AB1563" s="4">
        <v>33</v>
      </c>
      <c r="AC1563" s="3"/>
      <c r="AD1563" s="3"/>
      <c r="AE1563" s="58"/>
      <c r="AF1563" s="3"/>
      <c r="AG1563" s="3"/>
      <c r="AI1563" s="76"/>
      <c r="AK1563" s="3"/>
      <c r="AM1563" s="4">
        <v>1</v>
      </c>
      <c r="AO1563" s="4">
        <v>1</v>
      </c>
    </row>
    <row r="1564" spans="1:41" s="4" customFormat="1" ht="14.25" customHeight="1">
      <c r="A1564" s="4" t="s">
        <v>86</v>
      </c>
      <c r="B1564" s="58">
        <v>31470211</v>
      </c>
      <c r="C1564" s="3" t="s">
        <v>1934</v>
      </c>
      <c r="D1564" s="3" t="s">
        <v>433</v>
      </c>
      <c r="E1564" s="3">
        <v>100</v>
      </c>
      <c r="F1564" s="4">
        <v>1</v>
      </c>
      <c r="G1564" s="3">
        <v>637480</v>
      </c>
      <c r="H1564" s="3">
        <v>58528</v>
      </c>
      <c r="I1564" s="3">
        <v>7951</v>
      </c>
      <c r="J1564" s="3">
        <v>389</v>
      </c>
      <c r="K1564" s="3">
        <v>340</v>
      </c>
      <c r="L1564" s="3">
        <v>2092</v>
      </c>
      <c r="M1564" s="3">
        <v>321</v>
      </c>
      <c r="N1564" s="3">
        <v>671</v>
      </c>
      <c r="O1564" s="4">
        <v>0</v>
      </c>
      <c r="P1564" s="3">
        <v>5015</v>
      </c>
      <c r="Q1564" s="3">
        <v>5065</v>
      </c>
      <c r="R1564" s="3">
        <v>5035</v>
      </c>
      <c r="S1564" s="3">
        <v>5045</v>
      </c>
      <c r="T1564" s="3"/>
      <c r="U1564" s="3" t="s">
        <v>434</v>
      </c>
      <c r="V1564" s="4">
        <v>1000511</v>
      </c>
      <c r="W1564" s="3" t="s">
        <v>212</v>
      </c>
      <c r="X1564" s="4" t="s">
        <v>435</v>
      </c>
      <c r="Y1564" s="3" t="s">
        <v>278</v>
      </c>
      <c r="Z1564" s="3"/>
      <c r="AA1564" s="3"/>
      <c r="AB1564" s="4">
        <v>5</v>
      </c>
      <c r="AC1564" s="3"/>
      <c r="AD1564" s="3"/>
      <c r="AE1564" s="58" t="s">
        <v>1665</v>
      </c>
      <c r="AF1564" s="3">
        <v>5045</v>
      </c>
      <c r="AG1564" s="3"/>
      <c r="AI1564" s="76"/>
      <c r="AK1564" s="3"/>
      <c r="AM1564" s="4">
        <v>4</v>
      </c>
      <c r="AO1564" s="4">
        <v>1</v>
      </c>
    </row>
    <row r="1565" spans="1:41" s="4" customFormat="1" ht="14.25" customHeight="1">
      <c r="A1565" s="4" t="s">
        <v>86</v>
      </c>
      <c r="B1565" s="58">
        <v>31470212</v>
      </c>
      <c r="C1565" s="3" t="s">
        <v>1935</v>
      </c>
      <c r="D1565" s="3" t="s">
        <v>255</v>
      </c>
      <c r="E1565" s="3">
        <v>100</v>
      </c>
      <c r="F1565" s="4">
        <v>1</v>
      </c>
      <c r="G1565" s="3">
        <v>613417</v>
      </c>
      <c r="H1565" s="3">
        <v>22005</v>
      </c>
      <c r="I1565" s="3">
        <v>8527</v>
      </c>
      <c r="J1565" s="3">
        <v>415</v>
      </c>
      <c r="K1565" s="3">
        <v>203</v>
      </c>
      <c r="L1565" s="3">
        <v>1732</v>
      </c>
      <c r="M1565" s="3">
        <v>191</v>
      </c>
      <c r="N1565" s="3">
        <v>741</v>
      </c>
      <c r="O1565" s="4">
        <v>0</v>
      </c>
      <c r="P1565" s="3">
        <v>34015</v>
      </c>
      <c r="Q1565" s="3">
        <v>34025</v>
      </c>
      <c r="R1565" s="3">
        <v>34035</v>
      </c>
      <c r="S1565" s="3"/>
      <c r="T1565" s="3"/>
      <c r="U1565" s="3" t="s">
        <v>562</v>
      </c>
      <c r="V1565" s="4">
        <v>1003411</v>
      </c>
      <c r="W1565" s="3" t="s">
        <v>257</v>
      </c>
      <c r="X1565" s="4" t="s">
        <v>519</v>
      </c>
      <c r="Y1565" s="3" t="s">
        <v>311</v>
      </c>
      <c r="Z1565" s="3"/>
      <c r="AA1565" s="3"/>
      <c r="AB1565" s="4">
        <v>34</v>
      </c>
      <c r="AC1565" s="3"/>
      <c r="AD1565" s="3"/>
      <c r="AE1565" s="58"/>
      <c r="AF1565" s="3"/>
      <c r="AG1565" s="3"/>
      <c r="AI1565" s="76"/>
      <c r="AK1565" s="3"/>
      <c r="AM1565" s="4">
        <v>1</v>
      </c>
      <c r="AO1565" s="4">
        <v>1</v>
      </c>
    </row>
    <row r="1566" spans="1:41" s="4" customFormat="1" ht="14.25" customHeight="1">
      <c r="A1566" s="4" t="s">
        <v>86</v>
      </c>
      <c r="B1566" s="58">
        <v>31470213</v>
      </c>
      <c r="C1566" s="3" t="s">
        <v>1936</v>
      </c>
      <c r="D1566" s="3" t="s">
        <v>219</v>
      </c>
      <c r="E1566" s="3">
        <v>100</v>
      </c>
      <c r="F1566" s="4">
        <v>1</v>
      </c>
      <c r="G1566" s="3">
        <v>505193</v>
      </c>
      <c r="H1566" s="3">
        <v>32224</v>
      </c>
      <c r="I1566" s="3">
        <v>8211</v>
      </c>
      <c r="J1566" s="3">
        <v>359</v>
      </c>
      <c r="K1566" s="3">
        <v>256</v>
      </c>
      <c r="L1566" s="3">
        <v>2052</v>
      </c>
      <c r="M1566" s="3">
        <v>191</v>
      </c>
      <c r="N1566" s="3">
        <v>786</v>
      </c>
      <c r="O1566" s="4">
        <v>0</v>
      </c>
      <c r="P1566" s="3">
        <v>27015</v>
      </c>
      <c r="Q1566" s="3">
        <v>27025</v>
      </c>
      <c r="R1566" s="3">
        <v>27035</v>
      </c>
      <c r="S1566" s="3"/>
      <c r="T1566" s="3"/>
      <c r="U1566" s="3" t="s">
        <v>529</v>
      </c>
      <c r="V1566" s="4">
        <v>1002711</v>
      </c>
      <c r="W1566" s="3" t="s">
        <v>221</v>
      </c>
      <c r="X1566" s="4" t="s">
        <v>499</v>
      </c>
      <c r="Y1566" s="3" t="s">
        <v>302</v>
      </c>
      <c r="Z1566" s="3"/>
      <c r="AA1566" s="3"/>
      <c r="AB1566" s="4">
        <v>27</v>
      </c>
      <c r="AC1566" s="3"/>
      <c r="AD1566" s="3"/>
      <c r="AE1566" s="58"/>
      <c r="AF1566" s="3"/>
      <c r="AG1566" s="3"/>
      <c r="AI1566" s="76"/>
      <c r="AK1566" s="3"/>
      <c r="AM1566" s="4">
        <v>1</v>
      </c>
      <c r="AO1566" s="4">
        <v>1</v>
      </c>
    </row>
    <row r="1567" spans="1:41" s="4" customFormat="1" ht="14.25" customHeight="1">
      <c r="A1567" s="3" t="s">
        <v>86</v>
      </c>
      <c r="B1567" s="58">
        <v>31470214</v>
      </c>
      <c r="C1567" s="61" t="s">
        <v>1937</v>
      </c>
      <c r="D1567" s="3" t="s">
        <v>243</v>
      </c>
      <c r="E1567" s="3">
        <v>100</v>
      </c>
      <c r="F1567" s="3">
        <v>1</v>
      </c>
      <c r="G1567" s="3">
        <v>547242</v>
      </c>
      <c r="H1567" s="3">
        <v>28382</v>
      </c>
      <c r="I1567" s="3">
        <v>8843</v>
      </c>
      <c r="J1567" s="3">
        <v>391</v>
      </c>
      <c r="K1567" s="3">
        <v>238</v>
      </c>
      <c r="L1567" s="3">
        <v>1902</v>
      </c>
      <c r="M1567" s="3">
        <v>191</v>
      </c>
      <c r="N1567" s="3">
        <v>736</v>
      </c>
      <c r="O1567" s="4">
        <v>0</v>
      </c>
      <c r="P1567" s="3">
        <v>33015</v>
      </c>
      <c r="Q1567" s="3">
        <v>33065</v>
      </c>
      <c r="R1567" s="3">
        <v>33075</v>
      </c>
      <c r="S1567" s="3"/>
      <c r="T1567" s="3"/>
      <c r="U1567" s="3" t="s">
        <v>448</v>
      </c>
      <c r="V1567" s="3">
        <v>1003311</v>
      </c>
      <c r="W1567" s="3" t="s">
        <v>245</v>
      </c>
      <c r="X1567" s="3" t="s">
        <v>523</v>
      </c>
      <c r="Y1567" s="3" t="s">
        <v>309</v>
      </c>
      <c r="Z1567" s="3"/>
      <c r="AA1567" s="3"/>
      <c r="AB1567" s="3">
        <v>33</v>
      </c>
      <c r="AE1567" s="72"/>
      <c r="AF1567" s="72"/>
      <c r="AI1567" s="76"/>
      <c r="AK1567" s="3"/>
      <c r="AM1567" s="4">
        <v>1</v>
      </c>
      <c r="AO1567" s="4">
        <v>1</v>
      </c>
    </row>
    <row r="1568" spans="1:41" s="4" customFormat="1" ht="14.25" customHeight="1">
      <c r="A1568" s="4" t="s">
        <v>86</v>
      </c>
      <c r="B1568" s="58">
        <v>31480111</v>
      </c>
      <c r="C1568" s="3" t="s">
        <v>1938</v>
      </c>
      <c r="D1568" s="3" t="s">
        <v>153</v>
      </c>
      <c r="E1568" s="3">
        <v>100</v>
      </c>
      <c r="F1568" s="4">
        <v>1</v>
      </c>
      <c r="G1568" s="3">
        <v>634044</v>
      </c>
      <c r="H1568" s="3">
        <v>49557</v>
      </c>
      <c r="I1568" s="3">
        <v>7319</v>
      </c>
      <c r="J1568" s="3">
        <v>375</v>
      </c>
      <c r="K1568" s="3">
        <v>322</v>
      </c>
      <c r="L1568" s="3">
        <v>2272</v>
      </c>
      <c r="M1568" s="3">
        <v>191</v>
      </c>
      <c r="N1568" s="3">
        <v>721</v>
      </c>
      <c r="O1568" s="4">
        <v>0</v>
      </c>
      <c r="P1568" s="3">
        <v>10015</v>
      </c>
      <c r="Q1568" s="3">
        <v>10025</v>
      </c>
      <c r="R1568" s="3">
        <v>10035</v>
      </c>
      <c r="S1568" s="3">
        <v>10045</v>
      </c>
      <c r="T1568" s="3"/>
      <c r="U1568" s="3" t="s">
        <v>550</v>
      </c>
      <c r="V1568" s="4">
        <v>1001011</v>
      </c>
      <c r="W1568" s="3" t="s">
        <v>155</v>
      </c>
      <c r="X1568" s="4" t="s">
        <v>526</v>
      </c>
      <c r="Y1568" s="3" t="s">
        <v>284</v>
      </c>
      <c r="Z1568" s="3"/>
      <c r="AA1568" s="3"/>
      <c r="AB1568" s="4">
        <v>10</v>
      </c>
      <c r="AC1568" s="3"/>
      <c r="AD1568" s="3"/>
      <c r="AE1568" s="65" t="s">
        <v>992</v>
      </c>
      <c r="AF1568" s="3">
        <v>10045</v>
      </c>
      <c r="AG1568" s="3"/>
      <c r="AI1568" s="76"/>
      <c r="AK1568" s="3"/>
      <c r="AM1568" s="4">
        <v>2</v>
      </c>
      <c r="AO1568" s="4">
        <v>1</v>
      </c>
    </row>
    <row r="1569" spans="1:41" s="4" customFormat="1" ht="14.25" customHeight="1">
      <c r="A1569" s="4" t="s">
        <v>86</v>
      </c>
      <c r="B1569" s="58">
        <v>31480112</v>
      </c>
      <c r="C1569" s="3" t="s">
        <v>1939</v>
      </c>
      <c r="D1569" s="3" t="s">
        <v>252</v>
      </c>
      <c r="E1569" s="3">
        <v>100</v>
      </c>
      <c r="F1569" s="4">
        <v>1</v>
      </c>
      <c r="G1569" s="3">
        <v>447467</v>
      </c>
      <c r="H1569" s="3">
        <v>44187</v>
      </c>
      <c r="I1569" s="3">
        <v>5556</v>
      </c>
      <c r="J1569" s="3">
        <v>370</v>
      </c>
      <c r="K1569" s="3">
        <v>256</v>
      </c>
      <c r="L1569" s="3">
        <v>1952</v>
      </c>
      <c r="M1569" s="3">
        <v>236</v>
      </c>
      <c r="N1569" s="3">
        <v>626</v>
      </c>
      <c r="O1569" s="4">
        <v>0</v>
      </c>
      <c r="P1569" s="3">
        <v>35015</v>
      </c>
      <c r="Q1569" s="3">
        <v>35025</v>
      </c>
      <c r="R1569" s="3">
        <v>35035</v>
      </c>
      <c r="S1569" s="3"/>
      <c r="T1569" s="3"/>
      <c r="U1569" s="3" t="s">
        <v>569</v>
      </c>
      <c r="V1569" s="4">
        <v>1003511</v>
      </c>
      <c r="W1569" s="3" t="s">
        <v>254</v>
      </c>
      <c r="X1569" s="4" t="s">
        <v>473</v>
      </c>
      <c r="Y1569" s="3" t="s">
        <v>312</v>
      </c>
      <c r="Z1569" s="3"/>
      <c r="AA1569" s="3"/>
      <c r="AB1569" s="4">
        <v>35</v>
      </c>
      <c r="AC1569" s="3"/>
      <c r="AD1569" s="3"/>
      <c r="AE1569" s="65"/>
      <c r="AF1569" s="3"/>
      <c r="AG1569" s="3"/>
      <c r="AI1569" s="76"/>
      <c r="AK1569" s="3"/>
      <c r="AM1569" s="4">
        <v>2</v>
      </c>
      <c r="AO1569" s="4">
        <v>1</v>
      </c>
    </row>
    <row r="1570" spans="1:41" s="4" customFormat="1" ht="14.25" customHeight="1">
      <c r="A1570" s="4" t="s">
        <v>86</v>
      </c>
      <c r="B1570" s="58">
        <v>31480113</v>
      </c>
      <c r="C1570" s="3" t="s">
        <v>1940</v>
      </c>
      <c r="D1570" s="3" t="s">
        <v>249</v>
      </c>
      <c r="E1570" s="3">
        <v>100</v>
      </c>
      <c r="F1570" s="4">
        <v>1</v>
      </c>
      <c r="G1570" s="3">
        <v>511753</v>
      </c>
      <c r="H1570" s="3">
        <v>46575</v>
      </c>
      <c r="I1570" s="3">
        <v>5870</v>
      </c>
      <c r="J1570" s="3">
        <v>379</v>
      </c>
      <c r="K1570" s="3">
        <v>215</v>
      </c>
      <c r="L1570" s="3">
        <v>1832</v>
      </c>
      <c r="M1570" s="3">
        <v>271</v>
      </c>
      <c r="N1570" s="3">
        <v>626</v>
      </c>
      <c r="O1570" s="4">
        <v>0</v>
      </c>
      <c r="P1570" s="3">
        <v>32015</v>
      </c>
      <c r="Q1570" s="3">
        <v>32025</v>
      </c>
      <c r="R1570" s="3">
        <v>32035</v>
      </c>
      <c r="S1570" s="3"/>
      <c r="T1570" s="3"/>
      <c r="U1570" s="3" t="s">
        <v>571</v>
      </c>
      <c r="V1570" s="4">
        <v>1003211</v>
      </c>
      <c r="W1570" s="3" t="s">
        <v>251</v>
      </c>
      <c r="X1570" s="4" t="s">
        <v>470</v>
      </c>
      <c r="Y1570" s="3" t="s">
        <v>308</v>
      </c>
      <c r="Z1570" s="3"/>
      <c r="AA1570" s="3"/>
      <c r="AB1570" s="4">
        <v>32</v>
      </c>
      <c r="AC1570" s="3"/>
      <c r="AD1570" s="3"/>
      <c r="AE1570" s="65"/>
      <c r="AF1570" s="3"/>
      <c r="AG1570" s="3"/>
      <c r="AI1570" s="76"/>
      <c r="AK1570" s="3"/>
      <c r="AM1570" s="4">
        <v>3</v>
      </c>
      <c r="AO1570" s="4">
        <v>1</v>
      </c>
    </row>
    <row r="1571" spans="1:41" s="4" customFormat="1" ht="14.25" customHeight="1">
      <c r="A1571" s="4" t="s">
        <v>86</v>
      </c>
      <c r="B1571" s="58">
        <v>31480114</v>
      </c>
      <c r="C1571" s="3" t="s">
        <v>1941</v>
      </c>
      <c r="D1571" s="3" t="s">
        <v>246</v>
      </c>
      <c r="E1571" s="3">
        <v>100</v>
      </c>
      <c r="F1571" s="4">
        <v>1</v>
      </c>
      <c r="G1571" s="3">
        <v>449705</v>
      </c>
      <c r="H1571" s="3">
        <v>24255</v>
      </c>
      <c r="I1571" s="3">
        <v>7263</v>
      </c>
      <c r="J1571" s="3">
        <v>421</v>
      </c>
      <c r="K1571" s="3">
        <v>221</v>
      </c>
      <c r="L1571" s="3">
        <v>1912</v>
      </c>
      <c r="M1571" s="3">
        <v>416</v>
      </c>
      <c r="N1571" s="3">
        <v>621</v>
      </c>
      <c r="O1571" s="4">
        <v>0</v>
      </c>
      <c r="P1571" s="3">
        <v>36015</v>
      </c>
      <c r="Q1571" s="3">
        <v>36055</v>
      </c>
      <c r="R1571" s="3">
        <v>36035</v>
      </c>
      <c r="S1571" s="3"/>
      <c r="T1571" s="3"/>
      <c r="U1571" s="3" t="s">
        <v>573</v>
      </c>
      <c r="V1571" s="4">
        <v>1003611</v>
      </c>
      <c r="W1571" s="3">
        <v>313003600</v>
      </c>
      <c r="X1571" s="4">
        <v>321003601</v>
      </c>
      <c r="Y1571" s="3" t="s">
        <v>313</v>
      </c>
      <c r="Z1571" s="3"/>
      <c r="AA1571" s="3"/>
      <c r="AB1571" s="4">
        <v>36</v>
      </c>
      <c r="AC1571" s="3"/>
      <c r="AD1571" s="3"/>
      <c r="AE1571" s="65"/>
      <c r="AF1571" s="3"/>
      <c r="AG1571" s="3"/>
      <c r="AI1571" s="76"/>
      <c r="AK1571" s="3"/>
      <c r="AM1571" s="4">
        <v>4</v>
      </c>
      <c r="AO1571" s="4">
        <v>1</v>
      </c>
    </row>
    <row r="1572" spans="1:41" s="4" customFormat="1" ht="14.25" customHeight="1">
      <c r="A1572" s="4" t="s">
        <v>86</v>
      </c>
      <c r="B1572" s="58">
        <v>31480115</v>
      </c>
      <c r="C1572" s="61" t="s">
        <v>1942</v>
      </c>
      <c r="D1572" s="3" t="s">
        <v>184</v>
      </c>
      <c r="E1572" s="3">
        <v>100</v>
      </c>
      <c r="F1572" s="4">
        <v>1</v>
      </c>
      <c r="G1572" s="3">
        <v>524152</v>
      </c>
      <c r="H1572" s="3">
        <v>34027</v>
      </c>
      <c r="I1572" s="3">
        <v>9028</v>
      </c>
      <c r="J1572" s="3">
        <v>414</v>
      </c>
      <c r="K1572" s="3">
        <v>290</v>
      </c>
      <c r="L1572" s="3">
        <v>2012</v>
      </c>
      <c r="M1572" s="3">
        <v>191</v>
      </c>
      <c r="N1572" s="3">
        <v>811</v>
      </c>
      <c r="O1572" s="4">
        <v>0</v>
      </c>
      <c r="P1572" s="3">
        <v>16015</v>
      </c>
      <c r="Q1572" s="3">
        <v>16025</v>
      </c>
      <c r="R1572" s="3">
        <v>16035</v>
      </c>
      <c r="S1572" s="3"/>
      <c r="T1572" s="3"/>
      <c r="U1572" s="3" t="s">
        <v>438</v>
      </c>
      <c r="V1572" s="4">
        <v>1001611</v>
      </c>
      <c r="W1572" s="3" t="s">
        <v>186</v>
      </c>
      <c r="X1572" s="4" t="s">
        <v>439</v>
      </c>
      <c r="Y1572" s="3" t="s">
        <v>291</v>
      </c>
      <c r="Z1572" s="3"/>
      <c r="AA1572" s="3"/>
      <c r="AB1572" s="4">
        <v>16</v>
      </c>
      <c r="AC1572" s="3"/>
      <c r="AD1572" s="3"/>
      <c r="AE1572" s="65"/>
      <c r="AF1572" s="3"/>
      <c r="AG1572" s="3"/>
      <c r="AI1572" s="76"/>
      <c r="AK1572" s="3"/>
      <c r="AM1572" s="4">
        <v>1</v>
      </c>
      <c r="AO1572" s="4">
        <v>1</v>
      </c>
    </row>
    <row r="1573" spans="1:41" s="4" customFormat="1" ht="14.25" customHeight="1">
      <c r="A1573" s="4" t="s">
        <v>86</v>
      </c>
      <c r="B1573" s="58">
        <v>31480116</v>
      </c>
      <c r="C1573" s="3" t="s">
        <v>1943</v>
      </c>
      <c r="D1573" s="3" t="s">
        <v>225</v>
      </c>
      <c r="E1573" s="3">
        <v>100</v>
      </c>
      <c r="F1573" s="4">
        <v>1</v>
      </c>
      <c r="G1573" s="3">
        <v>635141</v>
      </c>
      <c r="H1573" s="3">
        <v>51397</v>
      </c>
      <c r="I1573" s="3">
        <v>8581</v>
      </c>
      <c r="J1573" s="3">
        <v>389</v>
      </c>
      <c r="K1573" s="3">
        <v>310</v>
      </c>
      <c r="L1573" s="3">
        <v>2292</v>
      </c>
      <c r="M1573" s="3">
        <v>191</v>
      </c>
      <c r="N1573" s="3">
        <v>726</v>
      </c>
      <c r="O1573" s="4">
        <v>0</v>
      </c>
      <c r="P1573" s="3">
        <v>7015</v>
      </c>
      <c r="Q1573" s="3">
        <v>7025</v>
      </c>
      <c r="R1573" s="3">
        <v>7035</v>
      </c>
      <c r="S1573" s="3" t="s">
        <v>576</v>
      </c>
      <c r="T1573" s="3"/>
      <c r="U1573" t="s">
        <v>577</v>
      </c>
      <c r="V1573" s="4">
        <v>1000711</v>
      </c>
      <c r="W1573" s="3" t="s">
        <v>227</v>
      </c>
      <c r="X1573" s="4" t="s">
        <v>578</v>
      </c>
      <c r="Y1573" s="3" t="s">
        <v>280</v>
      </c>
      <c r="Z1573" s="3"/>
      <c r="AA1573" s="3"/>
      <c r="AB1573" s="4">
        <v>7</v>
      </c>
      <c r="AC1573" s="3"/>
      <c r="AD1573" s="3"/>
      <c r="AE1573" s="58"/>
      <c r="AF1573" s="3"/>
      <c r="AG1573" s="3"/>
      <c r="AI1573" s="76"/>
      <c r="AK1573" s="3"/>
      <c r="AM1573" s="4">
        <v>1</v>
      </c>
      <c r="AO1573" s="4">
        <v>1</v>
      </c>
    </row>
    <row r="1574" spans="1:41" s="4" customFormat="1" ht="14.25" customHeight="1">
      <c r="A1574" s="4" t="s">
        <v>86</v>
      </c>
      <c r="B1574" s="58">
        <v>31480211</v>
      </c>
      <c r="C1574" s="3" t="s">
        <v>1944</v>
      </c>
      <c r="D1574" s="3" t="s">
        <v>178</v>
      </c>
      <c r="E1574" s="3">
        <v>100</v>
      </c>
      <c r="F1574" s="4">
        <v>1</v>
      </c>
      <c r="G1574" s="3">
        <v>706959</v>
      </c>
      <c r="H1574" s="3">
        <v>59587</v>
      </c>
      <c r="I1574" s="3">
        <v>9212</v>
      </c>
      <c r="J1574" s="3">
        <v>377</v>
      </c>
      <c r="K1574" s="3">
        <v>328</v>
      </c>
      <c r="L1574" s="3">
        <v>2112</v>
      </c>
      <c r="M1574" s="3">
        <v>326</v>
      </c>
      <c r="N1574" s="3">
        <v>771</v>
      </c>
      <c r="O1574" s="4">
        <v>0</v>
      </c>
      <c r="P1574" s="3">
        <v>4015</v>
      </c>
      <c r="Q1574" s="3">
        <v>4025</v>
      </c>
      <c r="R1574" s="3">
        <v>4035</v>
      </c>
      <c r="S1574" s="3">
        <v>4045</v>
      </c>
      <c r="T1574" s="3"/>
      <c r="U1574" s="3" t="s">
        <v>535</v>
      </c>
      <c r="V1574" s="4">
        <v>1000411</v>
      </c>
      <c r="W1574" s="3" t="s">
        <v>180</v>
      </c>
      <c r="X1574" s="4" t="s">
        <v>536</v>
      </c>
      <c r="Y1574" s="3" t="s">
        <v>276</v>
      </c>
      <c r="Z1574" s="3"/>
      <c r="AA1574" s="3"/>
      <c r="AB1574" s="4">
        <v>4</v>
      </c>
      <c r="AC1574" s="3"/>
      <c r="AD1574" s="3"/>
      <c r="AE1574" s="58" t="s">
        <v>1011</v>
      </c>
      <c r="AF1574" s="3">
        <v>4045</v>
      </c>
      <c r="AG1574" s="3"/>
      <c r="AI1574" s="76"/>
      <c r="AK1574" s="3"/>
      <c r="AM1574" s="4">
        <v>4</v>
      </c>
      <c r="AO1574" s="4">
        <v>1</v>
      </c>
    </row>
    <row r="1575" spans="1:41" s="4" customFormat="1" ht="14.25" customHeight="1">
      <c r="A1575" s="4" t="s">
        <v>86</v>
      </c>
      <c r="B1575" s="58">
        <v>31480212</v>
      </c>
      <c r="C1575" s="3" t="s">
        <v>1945</v>
      </c>
      <c r="D1575" s="3" t="s">
        <v>201</v>
      </c>
      <c r="E1575" s="3">
        <v>100</v>
      </c>
      <c r="F1575" s="4">
        <v>1</v>
      </c>
      <c r="G1575" s="3">
        <v>573484</v>
      </c>
      <c r="H1575" s="3">
        <v>32634</v>
      </c>
      <c r="I1575" s="3">
        <v>8397</v>
      </c>
      <c r="J1575" s="3">
        <v>371</v>
      </c>
      <c r="K1575" s="3">
        <v>226</v>
      </c>
      <c r="L1575" s="3">
        <v>2092</v>
      </c>
      <c r="M1575" s="3">
        <v>191</v>
      </c>
      <c r="N1575" s="3">
        <v>791</v>
      </c>
      <c r="O1575" s="4">
        <v>0</v>
      </c>
      <c r="P1575" s="3">
        <v>41015</v>
      </c>
      <c r="Q1575" s="3">
        <v>41025</v>
      </c>
      <c r="R1575" s="3">
        <v>41431</v>
      </c>
      <c r="S1575" s="3" t="s">
        <v>576</v>
      </c>
      <c r="T1575" s="3"/>
      <c r="U1575" s="3" t="s">
        <v>582</v>
      </c>
      <c r="V1575" s="4">
        <v>1004111</v>
      </c>
      <c r="W1575" s="3" t="s">
        <v>203</v>
      </c>
      <c r="X1575" s="4" t="s">
        <v>482</v>
      </c>
      <c r="Y1575" s="3" t="s">
        <v>319</v>
      </c>
      <c r="Z1575" s="3"/>
      <c r="AA1575" s="3"/>
      <c r="AB1575" s="4">
        <v>41</v>
      </c>
      <c r="AC1575" s="3"/>
      <c r="AD1575" s="3"/>
      <c r="AE1575" s="58"/>
      <c r="AF1575" s="3"/>
      <c r="AG1575" s="3"/>
      <c r="AI1575" s="76"/>
      <c r="AK1575" s="3"/>
      <c r="AM1575" s="4">
        <v>1</v>
      </c>
      <c r="AO1575" s="4">
        <v>1</v>
      </c>
    </row>
    <row r="1576" spans="1:41" s="4" customFormat="1" ht="14.25" customHeight="1">
      <c r="A1576" s="3" t="s">
        <v>86</v>
      </c>
      <c r="B1576" s="58">
        <v>31490111</v>
      </c>
      <c r="C1576" s="61" t="s">
        <v>1946</v>
      </c>
      <c r="D1576" s="3" t="s">
        <v>207</v>
      </c>
      <c r="E1576" s="3">
        <v>100</v>
      </c>
      <c r="F1576" s="3">
        <v>1</v>
      </c>
      <c r="G1576" s="3">
        <v>579946</v>
      </c>
      <c r="H1576" s="3">
        <v>57176</v>
      </c>
      <c r="I1576" s="3">
        <v>6687</v>
      </c>
      <c r="J1576" s="3">
        <v>395</v>
      </c>
      <c r="K1576" s="3">
        <v>340</v>
      </c>
      <c r="L1576" s="3">
        <v>2362</v>
      </c>
      <c r="M1576" s="3">
        <v>266</v>
      </c>
      <c r="N1576" s="3">
        <v>666</v>
      </c>
      <c r="O1576" s="4">
        <v>0</v>
      </c>
      <c r="P1576" s="3">
        <v>6015</v>
      </c>
      <c r="Q1576" s="3">
        <v>6055</v>
      </c>
      <c r="R1576" s="3">
        <v>6035</v>
      </c>
      <c r="S1576" s="3">
        <v>6045</v>
      </c>
      <c r="T1576" s="3"/>
      <c r="U1576" s="3" t="s">
        <v>543</v>
      </c>
      <c r="V1576" s="3">
        <v>1000611</v>
      </c>
      <c r="W1576" s="3" t="s">
        <v>209</v>
      </c>
      <c r="X1576" s="3" t="s">
        <v>544</v>
      </c>
      <c r="Y1576" s="3" t="s">
        <v>279</v>
      </c>
      <c r="Z1576" s="3"/>
      <c r="AA1576" s="3"/>
      <c r="AB1576" s="3">
        <v>6</v>
      </c>
      <c r="AE1576" s="72" t="s">
        <v>1278</v>
      </c>
      <c r="AF1576" s="72">
        <v>6045</v>
      </c>
      <c r="AI1576" s="76"/>
      <c r="AK1576" s="3"/>
      <c r="AM1576" s="4">
        <v>3</v>
      </c>
      <c r="AO1576" s="4">
        <v>1</v>
      </c>
    </row>
    <row r="1577" spans="1:41" s="4" customFormat="1" ht="14.25" customHeight="1">
      <c r="A1577" s="4" t="s">
        <v>86</v>
      </c>
      <c r="B1577" s="65">
        <v>31490112</v>
      </c>
      <c r="C1577" s="3" t="s">
        <v>1947</v>
      </c>
      <c r="D1577" s="3" t="s">
        <v>156</v>
      </c>
      <c r="E1577" s="3">
        <v>100</v>
      </c>
      <c r="F1577" s="4">
        <v>1</v>
      </c>
      <c r="G1577" s="3">
        <v>468690</v>
      </c>
      <c r="H1577" s="3">
        <v>50715</v>
      </c>
      <c r="I1577" s="3">
        <v>6591</v>
      </c>
      <c r="J1577" s="3">
        <v>412</v>
      </c>
      <c r="K1577" s="3">
        <v>296</v>
      </c>
      <c r="L1577" s="3">
        <v>2052</v>
      </c>
      <c r="M1577" s="3">
        <v>191</v>
      </c>
      <c r="N1577" s="3">
        <v>691</v>
      </c>
      <c r="O1577" s="4">
        <v>0</v>
      </c>
      <c r="P1577" s="3">
        <v>11015</v>
      </c>
      <c r="Q1577" s="3">
        <v>11025</v>
      </c>
      <c r="R1577" s="3">
        <v>11065</v>
      </c>
      <c r="S1577" s="3" t="s">
        <v>576</v>
      </c>
      <c r="T1577" s="3"/>
      <c r="U1577" s="3" t="s">
        <v>463</v>
      </c>
      <c r="V1577" s="4">
        <v>1001111</v>
      </c>
      <c r="W1577" s="3" t="s">
        <v>158</v>
      </c>
      <c r="X1577" s="4" t="s">
        <v>464</v>
      </c>
      <c r="Y1577" s="3" t="s">
        <v>267</v>
      </c>
      <c r="Z1577" s="3"/>
      <c r="AA1577" s="3"/>
      <c r="AB1577" s="4">
        <v>11</v>
      </c>
      <c r="AC1577" s="3"/>
      <c r="AD1577" s="3"/>
      <c r="AE1577" s="65"/>
      <c r="AF1577" s="3"/>
      <c r="AG1577" s="3"/>
      <c r="AI1577" s="76"/>
      <c r="AK1577" s="3"/>
      <c r="AM1577" s="4">
        <v>3</v>
      </c>
      <c r="AO1577" s="4">
        <v>1</v>
      </c>
    </row>
    <row r="1578" spans="1:41" s="4" customFormat="1" ht="14.25" customHeight="1">
      <c r="A1578" s="4" t="s">
        <v>86</v>
      </c>
      <c r="B1578" s="58">
        <v>31490113</v>
      </c>
      <c r="C1578" s="3" t="s">
        <v>1948</v>
      </c>
      <c r="D1578" s="3" t="s">
        <v>261</v>
      </c>
      <c r="E1578" s="3">
        <v>100</v>
      </c>
      <c r="F1578" s="4">
        <v>1</v>
      </c>
      <c r="G1578" s="3">
        <v>520868</v>
      </c>
      <c r="H1578" s="3">
        <v>52319</v>
      </c>
      <c r="I1578" s="3">
        <v>7003</v>
      </c>
      <c r="J1578" s="3">
        <v>364</v>
      </c>
      <c r="K1578" s="3">
        <v>298</v>
      </c>
      <c r="L1578" s="3">
        <v>2292</v>
      </c>
      <c r="M1578" s="3">
        <v>191</v>
      </c>
      <c r="N1578" s="3">
        <v>706</v>
      </c>
      <c r="O1578" s="4">
        <v>0</v>
      </c>
      <c r="P1578" s="3">
        <v>50015</v>
      </c>
      <c r="Q1578" s="3">
        <v>50025</v>
      </c>
      <c r="R1578" s="3">
        <v>50065</v>
      </c>
      <c r="S1578" s="3" t="s">
        <v>576</v>
      </c>
      <c r="T1578" s="3"/>
      <c r="U1578" s="61" t="s">
        <v>455</v>
      </c>
      <c r="V1578" s="4">
        <v>1005011</v>
      </c>
      <c r="W1578" s="3" t="s">
        <v>263</v>
      </c>
      <c r="X1578" s="4" t="s">
        <v>467</v>
      </c>
      <c r="Y1578" s="3" t="s">
        <v>326</v>
      </c>
      <c r="Z1578" s="3"/>
      <c r="AA1578" s="3"/>
      <c r="AB1578" s="4">
        <v>50</v>
      </c>
      <c r="AC1578" s="3"/>
      <c r="AD1578" s="3"/>
      <c r="AE1578" s="58"/>
      <c r="AF1578" s="3"/>
      <c r="AG1578" s="3"/>
      <c r="AI1578" s="76"/>
      <c r="AK1578" s="3"/>
      <c r="AM1578" s="4">
        <v>3</v>
      </c>
      <c r="AO1578" s="4">
        <v>1</v>
      </c>
    </row>
    <row r="1579" spans="1:41" s="4" customFormat="1" ht="14.25" customHeight="1">
      <c r="A1579" s="4" t="s">
        <v>86</v>
      </c>
      <c r="B1579" s="58">
        <v>31490114</v>
      </c>
      <c r="C1579" s="3" t="s">
        <v>1949</v>
      </c>
      <c r="D1579" s="3" t="s">
        <v>204</v>
      </c>
      <c r="E1579" s="3">
        <v>100</v>
      </c>
      <c r="F1579" s="4">
        <v>1</v>
      </c>
      <c r="G1579" s="3">
        <v>512875</v>
      </c>
      <c r="H1579" s="3">
        <v>26832</v>
      </c>
      <c r="I1579" s="3">
        <v>6671</v>
      </c>
      <c r="J1579" s="3">
        <v>409</v>
      </c>
      <c r="K1579" s="3">
        <v>221</v>
      </c>
      <c r="L1579" s="3">
        <v>2052</v>
      </c>
      <c r="M1579" s="3">
        <v>191</v>
      </c>
      <c r="N1579" s="3">
        <v>771</v>
      </c>
      <c r="O1579" s="4">
        <v>0</v>
      </c>
      <c r="P1579" s="3">
        <v>28015</v>
      </c>
      <c r="Q1579" s="3">
        <v>28055</v>
      </c>
      <c r="R1579" s="3">
        <v>28065</v>
      </c>
      <c r="S1579" s="3" t="s">
        <v>576</v>
      </c>
      <c r="T1579" s="3"/>
      <c r="U1579" s="3" t="s">
        <v>509</v>
      </c>
      <c r="V1579" s="4">
        <v>1002811</v>
      </c>
      <c r="W1579" s="3" t="s">
        <v>206</v>
      </c>
      <c r="X1579" s="4" t="s">
        <v>510</v>
      </c>
      <c r="Y1579" s="3" t="s">
        <v>303</v>
      </c>
      <c r="Z1579" s="3"/>
      <c r="AA1579" s="3"/>
      <c r="AB1579" s="4">
        <v>28</v>
      </c>
      <c r="AC1579" s="3"/>
      <c r="AD1579" s="3"/>
      <c r="AE1579" s="58"/>
      <c r="AF1579" s="3"/>
      <c r="AG1579" s="3"/>
      <c r="AI1579" s="76"/>
      <c r="AK1579" s="3"/>
      <c r="AM1579" s="4">
        <v>1</v>
      </c>
      <c r="AO1579" s="4">
        <v>1</v>
      </c>
    </row>
    <row r="1580" spans="1:41" s="4" customFormat="1" ht="14.25" customHeight="1">
      <c r="A1580" s="4" t="s">
        <v>86</v>
      </c>
      <c r="B1580" s="58">
        <v>31490115</v>
      </c>
      <c r="C1580" s="61" t="s">
        <v>1950</v>
      </c>
      <c r="D1580" s="3" t="s">
        <v>159</v>
      </c>
      <c r="E1580" s="3">
        <v>100</v>
      </c>
      <c r="F1580" s="4">
        <v>1</v>
      </c>
      <c r="G1580" s="3">
        <v>488377</v>
      </c>
      <c r="H1580" s="3">
        <v>54347</v>
      </c>
      <c r="I1580" s="3">
        <v>7538</v>
      </c>
      <c r="J1580" s="3">
        <v>494</v>
      </c>
      <c r="K1580" s="3">
        <v>290</v>
      </c>
      <c r="L1580" s="3">
        <v>2212</v>
      </c>
      <c r="M1580" s="3">
        <v>271</v>
      </c>
      <c r="N1580" s="3">
        <v>701</v>
      </c>
      <c r="O1580" s="4">
        <v>0</v>
      </c>
      <c r="P1580" s="3">
        <v>12015</v>
      </c>
      <c r="Q1580" s="3">
        <v>12025</v>
      </c>
      <c r="R1580" s="3">
        <v>12035</v>
      </c>
      <c r="S1580" s="3" t="s">
        <v>576</v>
      </c>
      <c r="T1580" s="3"/>
      <c r="U1580" s="3" t="s">
        <v>547</v>
      </c>
      <c r="V1580" s="4">
        <v>1001211</v>
      </c>
      <c r="W1580" s="3" t="s">
        <v>161</v>
      </c>
      <c r="X1580" s="4" t="s">
        <v>548</v>
      </c>
      <c r="Y1580" s="3" t="s">
        <v>286</v>
      </c>
      <c r="Z1580" s="3"/>
      <c r="AA1580" s="3"/>
      <c r="AB1580" s="4">
        <v>12</v>
      </c>
      <c r="AC1580" s="3"/>
      <c r="AD1580" s="3"/>
      <c r="AE1580" s="58"/>
      <c r="AF1580" s="3"/>
      <c r="AG1580" s="3"/>
      <c r="AI1580" s="76"/>
      <c r="AK1580" s="3"/>
      <c r="AM1580" s="4">
        <v>3</v>
      </c>
      <c r="AO1580" s="4">
        <v>1</v>
      </c>
    </row>
    <row r="1581" spans="1:41" s="4" customFormat="1">
      <c r="A1581" s="4" t="s">
        <v>86</v>
      </c>
      <c r="B1581" s="58">
        <v>31490116</v>
      </c>
      <c r="C1581" s="4" t="s">
        <v>1951</v>
      </c>
      <c r="D1581" s="4" t="s">
        <v>225</v>
      </c>
      <c r="E1581" s="4">
        <v>100</v>
      </c>
      <c r="F1581" s="4">
        <v>1</v>
      </c>
      <c r="G1581" s="4">
        <v>640122</v>
      </c>
      <c r="H1581" s="4">
        <v>51771</v>
      </c>
      <c r="I1581" s="4">
        <v>8581</v>
      </c>
      <c r="J1581" s="4">
        <v>389</v>
      </c>
      <c r="K1581" s="4">
        <v>310</v>
      </c>
      <c r="L1581" s="4">
        <v>2292</v>
      </c>
      <c r="M1581" s="4">
        <v>191</v>
      </c>
      <c r="N1581" s="4">
        <v>726</v>
      </c>
      <c r="O1581" s="4">
        <v>0</v>
      </c>
      <c r="P1581" s="4">
        <v>7015</v>
      </c>
      <c r="Q1581" s="4">
        <v>7025</v>
      </c>
      <c r="R1581" s="4">
        <v>7035</v>
      </c>
      <c r="S1581" s="4" t="s">
        <v>576</v>
      </c>
      <c r="U1581" t="s">
        <v>577</v>
      </c>
      <c r="V1581" s="4">
        <v>1000711</v>
      </c>
      <c r="W1581" s="62" t="s">
        <v>227</v>
      </c>
      <c r="X1581" s="4" t="s">
        <v>578</v>
      </c>
      <c r="Y1581" s="62" t="s">
        <v>280</v>
      </c>
      <c r="AB1581" s="4">
        <v>7</v>
      </c>
      <c r="AE1581" s="65"/>
      <c r="AI1581" s="62"/>
      <c r="AM1581" s="4">
        <v>1</v>
      </c>
      <c r="AO1581" s="4">
        <v>1</v>
      </c>
    </row>
    <row r="1582" spans="1:41" s="3" customFormat="1" ht="14.25" customHeight="1">
      <c r="A1582" s="3" t="s">
        <v>86</v>
      </c>
      <c r="B1582" s="58">
        <v>31490211</v>
      </c>
      <c r="C1582" s="3" t="s">
        <v>1952</v>
      </c>
      <c r="D1582" s="3" t="s">
        <v>94</v>
      </c>
      <c r="E1582" s="59">
        <v>100</v>
      </c>
      <c r="F1582" s="4">
        <v>1</v>
      </c>
      <c r="G1582" s="4">
        <v>570106</v>
      </c>
      <c r="H1582" s="4">
        <v>63211</v>
      </c>
      <c r="I1582" s="4">
        <v>7635</v>
      </c>
      <c r="J1582" s="4">
        <v>413</v>
      </c>
      <c r="K1582" s="4">
        <v>646</v>
      </c>
      <c r="L1582" s="4">
        <v>2162</v>
      </c>
      <c r="M1582" s="4">
        <v>191</v>
      </c>
      <c r="N1582" s="4">
        <v>661</v>
      </c>
      <c r="O1582" s="4">
        <v>0</v>
      </c>
      <c r="P1582" s="3">
        <v>39015</v>
      </c>
      <c r="Q1582" s="3">
        <v>39025</v>
      </c>
      <c r="R1582" s="3">
        <v>39035</v>
      </c>
      <c r="S1582" s="3">
        <v>39045</v>
      </c>
      <c r="U1582" s="3" t="s">
        <v>591</v>
      </c>
      <c r="V1582" s="3">
        <v>1003911</v>
      </c>
      <c r="W1582" s="3" t="s">
        <v>200</v>
      </c>
      <c r="X1582" s="3" t="s">
        <v>513</v>
      </c>
      <c r="Y1582" s="3" t="s">
        <v>317</v>
      </c>
      <c r="AB1582" s="3">
        <v>39</v>
      </c>
      <c r="AE1582" s="58" t="s">
        <v>1021</v>
      </c>
      <c r="AF1582" s="3">
        <v>39045</v>
      </c>
      <c r="AM1582" s="3">
        <v>3</v>
      </c>
      <c r="AO1582" s="3">
        <v>1</v>
      </c>
    </row>
    <row r="1583" spans="1:41" s="3" customFormat="1" ht="14.25" customHeight="1">
      <c r="A1583" s="3" t="s">
        <v>86</v>
      </c>
      <c r="B1583" s="58">
        <v>31490215</v>
      </c>
      <c r="C1583" s="3" t="s">
        <v>1952</v>
      </c>
      <c r="D1583" s="3" t="s">
        <v>94</v>
      </c>
      <c r="E1583" s="59">
        <v>100</v>
      </c>
      <c r="F1583" s="4">
        <v>1</v>
      </c>
      <c r="G1583" s="4">
        <v>570106</v>
      </c>
      <c r="H1583" s="4">
        <v>63211</v>
      </c>
      <c r="I1583" s="4">
        <v>7635</v>
      </c>
      <c r="J1583" s="4">
        <v>413</v>
      </c>
      <c r="K1583" s="4">
        <v>646</v>
      </c>
      <c r="L1583" s="4">
        <v>2162</v>
      </c>
      <c r="M1583" s="4">
        <v>191</v>
      </c>
      <c r="N1583" s="4">
        <v>661</v>
      </c>
      <c r="O1583" s="4">
        <v>0</v>
      </c>
      <c r="P1583" s="3">
        <v>39015</v>
      </c>
      <c r="Q1583" s="3">
        <v>39025</v>
      </c>
      <c r="R1583" s="3">
        <v>39035</v>
      </c>
      <c r="S1583" s="3" t="s">
        <v>576</v>
      </c>
      <c r="U1583" s="3" t="s">
        <v>591</v>
      </c>
      <c r="V1583" s="3">
        <v>1003911</v>
      </c>
      <c r="W1583" s="3" t="s">
        <v>200</v>
      </c>
      <c r="X1583" s="3" t="s">
        <v>513</v>
      </c>
      <c r="Y1583" s="3" t="s">
        <v>317</v>
      </c>
      <c r="AB1583" s="3">
        <v>39</v>
      </c>
      <c r="AE1583" s="58" t="s">
        <v>1022</v>
      </c>
      <c r="AM1583" s="3">
        <v>3</v>
      </c>
      <c r="AO1583" s="3">
        <v>1</v>
      </c>
    </row>
    <row r="1584" spans="1:41" s="3" customFormat="1" ht="14.25" customHeight="1">
      <c r="A1584" s="3" t="s">
        <v>86</v>
      </c>
      <c r="B1584" s="58">
        <v>31490216</v>
      </c>
      <c r="C1584" s="4" t="s">
        <v>1952</v>
      </c>
      <c r="D1584" s="3" t="s">
        <v>94</v>
      </c>
      <c r="E1584" s="59">
        <v>100</v>
      </c>
      <c r="F1584" s="4">
        <v>1</v>
      </c>
      <c r="G1584" s="4">
        <v>570106</v>
      </c>
      <c r="H1584" s="4">
        <v>63211</v>
      </c>
      <c r="I1584" s="4">
        <v>7635</v>
      </c>
      <c r="J1584" s="4">
        <v>413</v>
      </c>
      <c r="K1584" s="4">
        <v>646</v>
      </c>
      <c r="L1584" s="4">
        <v>2162</v>
      </c>
      <c r="M1584" s="4">
        <v>191</v>
      </c>
      <c r="N1584" s="4">
        <v>661</v>
      </c>
      <c r="O1584" s="4">
        <v>0</v>
      </c>
      <c r="P1584" s="3">
        <v>39015</v>
      </c>
      <c r="Q1584" s="3">
        <v>39025</v>
      </c>
      <c r="R1584" s="3">
        <v>39035</v>
      </c>
      <c r="S1584" s="3" t="s">
        <v>576</v>
      </c>
      <c r="U1584" s="3" t="s">
        <v>591</v>
      </c>
      <c r="V1584" s="3">
        <v>1003911</v>
      </c>
      <c r="W1584" s="3" t="s">
        <v>200</v>
      </c>
      <c r="X1584" s="3" t="s">
        <v>513</v>
      </c>
      <c r="Y1584" s="3" t="s">
        <v>317</v>
      </c>
      <c r="AB1584" s="3">
        <v>39</v>
      </c>
      <c r="AE1584" s="58" t="s">
        <v>1022</v>
      </c>
      <c r="AM1584" s="3">
        <v>3</v>
      </c>
      <c r="AO1584" s="3">
        <v>1</v>
      </c>
    </row>
    <row r="1585" spans="1:42" s="3" customFormat="1" ht="14.25" customHeight="1">
      <c r="A1585" s="3" t="s">
        <v>86</v>
      </c>
      <c r="B1585" s="58">
        <v>31500111</v>
      </c>
      <c r="C1585" s="3" t="s">
        <v>1953</v>
      </c>
      <c r="D1585" s="3" t="s">
        <v>181</v>
      </c>
      <c r="E1585" s="59">
        <v>100</v>
      </c>
      <c r="F1585" s="4">
        <v>1</v>
      </c>
      <c r="G1585" s="4">
        <v>685890</v>
      </c>
      <c r="H1585" s="4">
        <v>46692</v>
      </c>
      <c r="I1585" s="4">
        <v>8265</v>
      </c>
      <c r="J1585" s="4">
        <v>389</v>
      </c>
      <c r="K1585" s="4">
        <v>254</v>
      </c>
      <c r="L1585" s="4">
        <v>2052</v>
      </c>
      <c r="M1585" s="4">
        <v>371</v>
      </c>
      <c r="N1585" s="4">
        <v>666</v>
      </c>
      <c r="O1585" s="4">
        <v>0</v>
      </c>
      <c r="P1585" s="3">
        <v>9015</v>
      </c>
      <c r="Q1585" s="3">
        <v>9025</v>
      </c>
      <c r="R1585" s="3">
        <v>9035</v>
      </c>
      <c r="S1585" s="3">
        <v>9045</v>
      </c>
      <c r="U1585" s="3" t="s">
        <v>595</v>
      </c>
      <c r="V1585" s="3">
        <v>1000911</v>
      </c>
      <c r="W1585" s="3" t="s">
        <v>183</v>
      </c>
      <c r="X1585" s="3" t="s">
        <v>596</v>
      </c>
      <c r="Y1585" s="3" t="s">
        <v>283</v>
      </c>
      <c r="AB1585" s="3">
        <v>9</v>
      </c>
      <c r="AE1585" s="58" t="s">
        <v>1024</v>
      </c>
      <c r="AF1585" s="3">
        <v>9045</v>
      </c>
      <c r="AM1585" s="3">
        <v>1</v>
      </c>
      <c r="AO1585" s="3">
        <v>1</v>
      </c>
    </row>
    <row r="1586" spans="1:42" s="3" customFormat="1" ht="14.25">
      <c r="A1586" s="3" t="s">
        <v>86</v>
      </c>
      <c r="B1586" s="58">
        <v>31500112</v>
      </c>
      <c r="C1586" s="4" t="s">
        <v>1954</v>
      </c>
      <c r="D1586" s="3" t="s">
        <v>165</v>
      </c>
      <c r="E1586" s="59">
        <v>100</v>
      </c>
      <c r="F1586" s="4">
        <v>1</v>
      </c>
      <c r="G1586" s="4">
        <v>492695</v>
      </c>
      <c r="H1586" s="4">
        <v>52697</v>
      </c>
      <c r="I1586" s="4">
        <v>6907</v>
      </c>
      <c r="J1586" s="4">
        <v>383</v>
      </c>
      <c r="K1586" s="4">
        <v>314</v>
      </c>
      <c r="L1586" s="4">
        <v>2032</v>
      </c>
      <c r="M1586" s="4">
        <v>271</v>
      </c>
      <c r="N1586" s="4">
        <v>686</v>
      </c>
      <c r="O1586" s="4">
        <v>0</v>
      </c>
      <c r="P1586" s="3">
        <v>14015</v>
      </c>
      <c r="Q1586" s="3">
        <v>14025</v>
      </c>
      <c r="R1586" s="3">
        <v>14035</v>
      </c>
      <c r="S1586" s="3" t="s">
        <v>576</v>
      </c>
      <c r="U1586" s="3" t="s">
        <v>486</v>
      </c>
      <c r="V1586" s="3">
        <v>1001411</v>
      </c>
      <c r="W1586" s="3" t="s">
        <v>167</v>
      </c>
      <c r="X1586" s="3" t="s">
        <v>487</v>
      </c>
      <c r="Y1586" s="3" t="s">
        <v>288</v>
      </c>
      <c r="AB1586" s="3">
        <v>14</v>
      </c>
      <c r="AE1586" s="58" t="s">
        <v>997</v>
      </c>
      <c r="AM1586" s="3">
        <v>2</v>
      </c>
      <c r="AO1586" s="3">
        <v>1</v>
      </c>
    </row>
    <row r="1587" spans="1:42" s="4" customFormat="1" ht="14.25" customHeight="1">
      <c r="A1587" s="4" t="s">
        <v>86</v>
      </c>
      <c r="B1587" s="58">
        <v>31500113</v>
      </c>
      <c r="C1587" s="3" t="s">
        <v>1955</v>
      </c>
      <c r="D1587" s="3" t="s">
        <v>219</v>
      </c>
      <c r="E1587" s="3">
        <v>100</v>
      </c>
      <c r="F1587" s="4">
        <v>1</v>
      </c>
      <c r="G1587" s="3">
        <v>479285</v>
      </c>
      <c r="H1587" s="3">
        <v>30684</v>
      </c>
      <c r="I1587" s="3">
        <v>8211</v>
      </c>
      <c r="J1587" s="3">
        <v>359</v>
      </c>
      <c r="K1587" s="3">
        <v>256</v>
      </c>
      <c r="L1587" s="3">
        <v>2052</v>
      </c>
      <c r="M1587" s="3">
        <v>191</v>
      </c>
      <c r="N1587" s="3">
        <v>786</v>
      </c>
      <c r="O1587" s="4">
        <v>0</v>
      </c>
      <c r="P1587" s="3">
        <v>27015</v>
      </c>
      <c r="Q1587" s="3">
        <v>27025</v>
      </c>
      <c r="R1587" s="3">
        <v>27035</v>
      </c>
      <c r="S1587" s="3" t="s">
        <v>576</v>
      </c>
      <c r="T1587" s="3"/>
      <c r="U1587" s="3" t="s">
        <v>498</v>
      </c>
      <c r="V1587" s="4">
        <v>1002711</v>
      </c>
      <c r="W1587" s="3" t="s">
        <v>221</v>
      </c>
      <c r="X1587" s="4" t="s">
        <v>499</v>
      </c>
      <c r="Y1587" s="3" t="s">
        <v>302</v>
      </c>
      <c r="Z1587" s="3"/>
      <c r="AA1587" s="3"/>
      <c r="AB1587" s="4">
        <v>27</v>
      </c>
      <c r="AC1587" s="3"/>
      <c r="AD1587" s="3"/>
      <c r="AE1587" s="65"/>
      <c r="AF1587" s="3"/>
      <c r="AG1587" s="3"/>
      <c r="AI1587" s="62"/>
      <c r="AK1587" s="3"/>
      <c r="AM1587" s="4">
        <v>1</v>
      </c>
      <c r="AO1587" s="4">
        <v>1</v>
      </c>
    </row>
    <row r="1588" spans="1:42" s="4" customFormat="1" ht="14.25" customHeight="1">
      <c r="A1588" s="4" t="s">
        <v>86</v>
      </c>
      <c r="B1588" s="58">
        <v>31500114</v>
      </c>
      <c r="C1588" s="3" t="s">
        <v>1956</v>
      </c>
      <c r="D1588" s="3" t="s">
        <v>97</v>
      </c>
      <c r="E1588" s="3">
        <v>100</v>
      </c>
      <c r="F1588" s="4">
        <v>1</v>
      </c>
      <c r="G1588" s="3">
        <v>571567</v>
      </c>
      <c r="H1588" s="3">
        <v>47432</v>
      </c>
      <c r="I1588" s="3">
        <v>7538</v>
      </c>
      <c r="J1588" s="3">
        <v>404</v>
      </c>
      <c r="K1588" s="3">
        <v>210</v>
      </c>
      <c r="L1588" s="3">
        <v>2052</v>
      </c>
      <c r="M1588" s="3">
        <v>466</v>
      </c>
      <c r="N1588" s="3">
        <v>646</v>
      </c>
      <c r="O1588" s="4">
        <v>0</v>
      </c>
      <c r="P1588" s="3">
        <v>17015</v>
      </c>
      <c r="Q1588" s="3">
        <v>17025</v>
      </c>
      <c r="R1588" s="3">
        <v>17035</v>
      </c>
      <c r="S1588" s="3" t="s">
        <v>576</v>
      </c>
      <c r="T1588" s="3"/>
      <c r="U1588" s="3" t="s">
        <v>455</v>
      </c>
      <c r="V1588" s="4">
        <v>1001711</v>
      </c>
      <c r="W1588" s="3">
        <v>313001700</v>
      </c>
      <c r="X1588" s="4">
        <v>321001701</v>
      </c>
      <c r="Y1588" s="3" t="s">
        <v>293</v>
      </c>
      <c r="Z1588" s="3"/>
      <c r="AA1588" s="3"/>
      <c r="AB1588" s="4">
        <v>17</v>
      </c>
      <c r="AC1588" s="3"/>
      <c r="AD1588" s="3"/>
      <c r="AE1588" s="65"/>
      <c r="AF1588" s="3"/>
      <c r="AG1588" s="3"/>
      <c r="AI1588" s="62"/>
      <c r="AK1588" s="3"/>
      <c r="AM1588" s="4">
        <v>4</v>
      </c>
      <c r="AO1588" s="4">
        <v>1</v>
      </c>
    </row>
    <row r="1589" spans="1:42" s="4" customFormat="1" ht="14.25" customHeight="1">
      <c r="A1589" s="4" t="s">
        <v>86</v>
      </c>
      <c r="B1589" s="58">
        <v>31500115</v>
      </c>
      <c r="C1589" s="3" t="s">
        <v>1957</v>
      </c>
      <c r="D1589" s="3" t="s">
        <v>184</v>
      </c>
      <c r="E1589" s="3">
        <v>100</v>
      </c>
      <c r="F1589" s="4">
        <v>1</v>
      </c>
      <c r="G1589" s="3">
        <v>532374</v>
      </c>
      <c r="H1589" s="3">
        <v>34522</v>
      </c>
      <c r="I1589" s="3">
        <v>9028</v>
      </c>
      <c r="J1589" s="3">
        <v>414</v>
      </c>
      <c r="K1589" s="3">
        <v>290</v>
      </c>
      <c r="L1589" s="3">
        <v>2012</v>
      </c>
      <c r="M1589" s="3">
        <v>191</v>
      </c>
      <c r="N1589" s="3">
        <v>811</v>
      </c>
      <c r="O1589" s="4">
        <v>0</v>
      </c>
      <c r="P1589" s="3">
        <v>16015</v>
      </c>
      <c r="Q1589" s="3">
        <v>16025</v>
      </c>
      <c r="R1589" s="3">
        <v>16035</v>
      </c>
      <c r="S1589" s="3" t="s">
        <v>576</v>
      </c>
      <c r="T1589" s="3"/>
      <c r="U1589" s="3" t="s">
        <v>438</v>
      </c>
      <c r="V1589" s="4">
        <v>1001611</v>
      </c>
      <c r="W1589" s="3" t="s">
        <v>186</v>
      </c>
      <c r="X1589" s="4" t="s">
        <v>439</v>
      </c>
      <c r="Y1589" s="3" t="s">
        <v>291</v>
      </c>
      <c r="Z1589" s="3"/>
      <c r="AA1589" s="3"/>
      <c r="AB1589" s="4">
        <v>16</v>
      </c>
      <c r="AC1589" s="3"/>
      <c r="AD1589" s="3"/>
      <c r="AE1589" s="65"/>
      <c r="AF1589" s="3"/>
      <c r="AG1589" s="3"/>
      <c r="AI1589" s="62"/>
      <c r="AK1589" s="3"/>
      <c r="AM1589" s="4">
        <v>1</v>
      </c>
      <c r="AO1589" s="4">
        <v>1</v>
      </c>
    </row>
    <row r="1590" spans="1:42" s="3" customFormat="1" ht="14.25" customHeight="1">
      <c r="A1590" s="3" t="s">
        <v>86</v>
      </c>
      <c r="B1590" s="58">
        <v>31500116</v>
      </c>
      <c r="C1590" s="4" t="s">
        <v>1958</v>
      </c>
      <c r="D1590" s="3" t="s">
        <v>225</v>
      </c>
      <c r="E1590" s="59">
        <v>100</v>
      </c>
      <c r="F1590" s="4">
        <v>1</v>
      </c>
      <c r="G1590" s="4">
        <v>645104</v>
      </c>
      <c r="H1590" s="4">
        <v>52145</v>
      </c>
      <c r="I1590" s="4">
        <v>8581</v>
      </c>
      <c r="J1590" s="4">
        <v>389</v>
      </c>
      <c r="K1590" s="4">
        <v>310</v>
      </c>
      <c r="L1590" s="4">
        <v>2292</v>
      </c>
      <c r="M1590" s="4">
        <v>191</v>
      </c>
      <c r="N1590" s="4">
        <v>726</v>
      </c>
      <c r="O1590" s="4">
        <v>0</v>
      </c>
      <c r="P1590" s="3">
        <v>7015</v>
      </c>
      <c r="Q1590" s="3">
        <v>7025</v>
      </c>
      <c r="R1590" s="3">
        <v>7035</v>
      </c>
      <c r="S1590" s="3" t="s">
        <v>576</v>
      </c>
      <c r="U1590" t="s">
        <v>577</v>
      </c>
      <c r="V1590" s="3">
        <v>1000711</v>
      </c>
      <c r="W1590" s="3" t="s">
        <v>227</v>
      </c>
      <c r="X1590" s="3" t="s">
        <v>578</v>
      </c>
      <c r="Y1590" s="3" t="s">
        <v>280</v>
      </c>
      <c r="AB1590" s="3">
        <v>7</v>
      </c>
      <c r="AE1590" s="65"/>
      <c r="AM1590" s="3">
        <v>1</v>
      </c>
      <c r="AO1590" s="3">
        <v>1</v>
      </c>
    </row>
    <row r="1591" spans="1:42" s="3" customFormat="1" ht="14.25" customHeight="1">
      <c r="A1591" s="3" t="s">
        <v>86</v>
      </c>
      <c r="B1591" s="58">
        <v>31500211</v>
      </c>
      <c r="C1591" s="4" t="s">
        <v>1959</v>
      </c>
      <c r="D1591" s="3" t="s">
        <v>147</v>
      </c>
      <c r="E1591" s="59">
        <v>100</v>
      </c>
      <c r="F1591" s="4">
        <v>1</v>
      </c>
      <c r="G1591" s="4">
        <v>604712</v>
      </c>
      <c r="H1591" s="4">
        <v>66229</v>
      </c>
      <c r="I1591" s="4">
        <v>8581</v>
      </c>
      <c r="J1591" s="4">
        <v>381</v>
      </c>
      <c r="K1591" s="4">
        <v>340</v>
      </c>
      <c r="L1591" s="4">
        <v>2162</v>
      </c>
      <c r="M1591" s="4">
        <v>191</v>
      </c>
      <c r="N1591" s="4">
        <v>731</v>
      </c>
      <c r="O1591" s="4">
        <v>0</v>
      </c>
      <c r="P1591" s="3">
        <v>3015</v>
      </c>
      <c r="Q1591" s="3">
        <v>3025</v>
      </c>
      <c r="R1591" s="3">
        <v>3035</v>
      </c>
      <c r="S1591" s="3">
        <v>3045</v>
      </c>
      <c r="U1591" s="3" t="s">
        <v>605</v>
      </c>
      <c r="V1591" s="3">
        <v>1000311</v>
      </c>
      <c r="W1591" s="3" t="s">
        <v>149</v>
      </c>
      <c r="X1591" s="3" t="s">
        <v>606</v>
      </c>
      <c r="Y1591" s="3" t="s">
        <v>275</v>
      </c>
      <c r="AB1591" s="3">
        <v>3</v>
      </c>
      <c r="AE1591" s="58" t="s">
        <v>1031</v>
      </c>
      <c r="AF1591" s="3">
        <v>3045</v>
      </c>
      <c r="AM1591" s="3">
        <v>2</v>
      </c>
      <c r="AO1591" s="3">
        <v>1</v>
      </c>
    </row>
    <row r="1592" spans="1:42" s="3" customFormat="1" ht="14.25">
      <c r="A1592" s="3" t="s">
        <v>86</v>
      </c>
      <c r="B1592" s="58">
        <v>31500212</v>
      </c>
      <c r="C1592" s="4" t="s">
        <v>1960</v>
      </c>
      <c r="D1592" s="3" t="s">
        <v>187</v>
      </c>
      <c r="E1592" s="59">
        <v>100</v>
      </c>
      <c r="F1592" s="4">
        <v>1</v>
      </c>
      <c r="G1592" s="4">
        <v>551569</v>
      </c>
      <c r="H1592" s="4">
        <v>58663</v>
      </c>
      <c r="I1592" s="4">
        <v>7538</v>
      </c>
      <c r="J1592" s="4">
        <v>382</v>
      </c>
      <c r="K1592" s="4">
        <v>280</v>
      </c>
      <c r="L1592" s="4">
        <v>2072</v>
      </c>
      <c r="M1592" s="4">
        <v>231</v>
      </c>
      <c r="N1592" s="4">
        <v>681</v>
      </c>
      <c r="O1592" s="4">
        <v>0</v>
      </c>
      <c r="P1592" s="3">
        <v>21015</v>
      </c>
      <c r="Q1592" s="3">
        <v>21025</v>
      </c>
      <c r="R1592" s="3">
        <v>21035</v>
      </c>
      <c r="S1592" s="3" t="s">
        <v>576</v>
      </c>
      <c r="U1592" s="3" t="s">
        <v>609</v>
      </c>
      <c r="V1592" s="3">
        <v>1002111</v>
      </c>
      <c r="W1592" s="3">
        <v>313002100</v>
      </c>
      <c r="X1592" s="3">
        <v>321002101</v>
      </c>
      <c r="Y1592" s="3" t="s">
        <v>288</v>
      </c>
      <c r="AB1592" s="3">
        <v>21</v>
      </c>
      <c r="AE1592" s="58"/>
      <c r="AM1592" s="3">
        <v>2</v>
      </c>
      <c r="AO1592" s="3">
        <v>1</v>
      </c>
    </row>
    <row r="1593" spans="1:42" s="3" customFormat="1" ht="14.25" customHeight="1">
      <c r="A1593" s="3" t="s">
        <v>86</v>
      </c>
      <c r="B1593" s="58">
        <v>31500213</v>
      </c>
      <c r="C1593" s="4" t="s">
        <v>1961</v>
      </c>
      <c r="D1593" s="3" t="s">
        <v>193</v>
      </c>
      <c r="E1593" s="59">
        <v>100</v>
      </c>
      <c r="F1593" s="4">
        <v>1</v>
      </c>
      <c r="G1593" s="4">
        <v>551018</v>
      </c>
      <c r="H1593" s="4">
        <v>29152</v>
      </c>
      <c r="I1593" s="4">
        <v>8742</v>
      </c>
      <c r="J1593" s="4">
        <v>456</v>
      </c>
      <c r="K1593" s="4">
        <v>290</v>
      </c>
      <c r="L1593" s="4">
        <v>1932</v>
      </c>
      <c r="M1593" s="4">
        <v>191</v>
      </c>
      <c r="N1593" s="4">
        <v>796</v>
      </c>
      <c r="O1593" s="4">
        <v>0</v>
      </c>
      <c r="P1593" s="3">
        <v>26015</v>
      </c>
      <c r="Q1593" s="3">
        <v>26025</v>
      </c>
      <c r="R1593" s="3">
        <v>26035</v>
      </c>
      <c r="S1593" s="3" t="s">
        <v>576</v>
      </c>
      <c r="U1593" s="3" t="s">
        <v>611</v>
      </c>
      <c r="V1593" s="3">
        <v>1002611</v>
      </c>
      <c r="W1593" s="3" t="s">
        <v>195</v>
      </c>
      <c r="X1593" s="3" t="s">
        <v>461</v>
      </c>
      <c r="Y1593" s="3" t="s">
        <v>301</v>
      </c>
      <c r="AB1593" s="3">
        <v>26</v>
      </c>
      <c r="AE1593" s="58"/>
      <c r="AM1593" s="3">
        <v>1</v>
      </c>
      <c r="AO1593" s="3">
        <v>1</v>
      </c>
    </row>
    <row r="1594" spans="1:42" s="3" customFormat="1" ht="14.25">
      <c r="A1594" s="3" t="s">
        <v>86</v>
      </c>
      <c r="B1594" s="58">
        <v>31500214</v>
      </c>
      <c r="C1594" s="4" t="s">
        <v>1962</v>
      </c>
      <c r="D1594" s="3" t="s">
        <v>243</v>
      </c>
      <c r="E1594" s="59">
        <v>100</v>
      </c>
      <c r="F1594" s="4">
        <v>1</v>
      </c>
      <c r="G1594" s="4">
        <v>559269</v>
      </c>
      <c r="H1594" s="4">
        <v>28964</v>
      </c>
      <c r="I1594" s="4">
        <v>8843</v>
      </c>
      <c r="J1594" s="4">
        <v>391</v>
      </c>
      <c r="K1594" s="4">
        <v>238</v>
      </c>
      <c r="L1594" s="4">
        <v>1902</v>
      </c>
      <c r="M1594" s="4">
        <v>191</v>
      </c>
      <c r="N1594" s="4">
        <v>736</v>
      </c>
      <c r="O1594" s="4">
        <v>0</v>
      </c>
      <c r="P1594" s="3">
        <v>33015</v>
      </c>
      <c r="Q1594" s="3">
        <v>33065</v>
      </c>
      <c r="R1594" s="3">
        <v>33075</v>
      </c>
      <c r="S1594" s="3" t="s">
        <v>576</v>
      </c>
      <c r="U1594" s="3" t="s">
        <v>448</v>
      </c>
      <c r="V1594" s="3">
        <v>1003311</v>
      </c>
      <c r="W1594" s="3" t="s">
        <v>245</v>
      </c>
      <c r="X1594" s="3" t="s">
        <v>523</v>
      </c>
      <c r="Y1594" s="3" t="s">
        <v>309</v>
      </c>
      <c r="AB1594" s="3">
        <v>33</v>
      </c>
      <c r="AE1594" s="58"/>
      <c r="AM1594" s="3">
        <v>1</v>
      </c>
      <c r="AO1594" s="3">
        <v>1</v>
      </c>
    </row>
    <row r="1595" spans="1:42" s="27" customFormat="1" ht="14.25">
      <c r="A1595" s="27" t="s">
        <v>86</v>
      </c>
      <c r="B1595" s="177">
        <v>31510111</v>
      </c>
      <c r="C1595" s="27" t="s">
        <v>7029</v>
      </c>
      <c r="D1595" s="27" t="s">
        <v>614</v>
      </c>
      <c r="E1595" s="27">
        <v>105</v>
      </c>
      <c r="F1595" s="27">
        <v>7</v>
      </c>
      <c r="G1595" s="27">
        <v>645759</v>
      </c>
      <c r="H1595" s="27">
        <v>67056</v>
      </c>
      <c r="I1595" s="27">
        <v>8442</v>
      </c>
      <c r="J1595" s="27">
        <v>439</v>
      </c>
      <c r="K1595" s="27">
        <v>334</v>
      </c>
      <c r="L1595" s="27">
        <v>2412</v>
      </c>
      <c r="M1595" s="27">
        <v>191</v>
      </c>
      <c r="N1595" s="27">
        <v>706</v>
      </c>
      <c r="O1595" s="27">
        <v>0</v>
      </c>
      <c r="P1595" s="27">
        <v>48015</v>
      </c>
      <c r="Q1595" s="27">
        <v>48055</v>
      </c>
      <c r="R1595" s="27">
        <v>48035</v>
      </c>
      <c r="S1595" s="27">
        <v>48045</v>
      </c>
      <c r="U1595" s="27" t="s">
        <v>615</v>
      </c>
      <c r="V1595" s="27">
        <v>1004811</v>
      </c>
      <c r="W1595" s="27">
        <v>313004800</v>
      </c>
      <c r="X1595" s="27">
        <v>321004801</v>
      </c>
      <c r="Y1595" s="27" t="s">
        <v>319</v>
      </c>
      <c r="AB1595" s="27">
        <v>48</v>
      </c>
      <c r="AE1595" s="55" t="s">
        <v>898</v>
      </c>
      <c r="AF1595" s="27">
        <v>48045</v>
      </c>
      <c r="AM1595" s="27">
        <v>3</v>
      </c>
      <c r="AO1595" s="11">
        <v>1</v>
      </c>
      <c r="AP1595" s="27">
        <v>28</v>
      </c>
    </row>
    <row r="1596" spans="1:42" s="3" customFormat="1" ht="14.25">
      <c r="A1596" s="3" t="s">
        <v>86</v>
      </c>
      <c r="B1596" s="179">
        <v>31510112</v>
      </c>
      <c r="C1596" s="3" t="s">
        <v>7030</v>
      </c>
      <c r="D1596" s="3" t="s">
        <v>228</v>
      </c>
      <c r="E1596" s="3">
        <v>105</v>
      </c>
      <c r="F1596" s="3">
        <v>7</v>
      </c>
      <c r="G1596" s="3">
        <v>628253</v>
      </c>
      <c r="H1596" s="3">
        <v>59102</v>
      </c>
      <c r="I1596" s="3">
        <v>8726</v>
      </c>
      <c r="J1596" s="3">
        <v>392</v>
      </c>
      <c r="K1596" s="3">
        <v>290</v>
      </c>
      <c r="L1596" s="3">
        <v>2052</v>
      </c>
      <c r="M1596" s="3">
        <v>301</v>
      </c>
      <c r="N1596" s="3">
        <v>741</v>
      </c>
      <c r="O1596" s="3">
        <v>0</v>
      </c>
      <c r="P1596" s="3">
        <v>18015</v>
      </c>
      <c r="Q1596" s="3">
        <v>18075</v>
      </c>
      <c r="R1596" s="3">
        <v>18085</v>
      </c>
      <c r="U1596" s="3" t="s">
        <v>618</v>
      </c>
      <c r="V1596" s="3">
        <v>1001811</v>
      </c>
      <c r="W1596" s="3" t="s">
        <v>230</v>
      </c>
      <c r="X1596" s="3" t="s">
        <v>619</v>
      </c>
      <c r="Y1596" s="3" t="s">
        <v>293</v>
      </c>
      <c r="AB1596" s="3">
        <v>18</v>
      </c>
      <c r="AE1596" s="58"/>
      <c r="AM1596" s="3">
        <v>1</v>
      </c>
      <c r="AO1596" s="4">
        <v>1</v>
      </c>
      <c r="AP1596" s="3">
        <v>28</v>
      </c>
    </row>
    <row r="1597" spans="1:42" s="3" customFormat="1" ht="14.25">
      <c r="A1597" s="3" t="s">
        <v>86</v>
      </c>
      <c r="B1597" s="179">
        <v>31510113</v>
      </c>
      <c r="C1597" s="3" t="s">
        <v>7031</v>
      </c>
      <c r="D1597" s="3" t="s">
        <v>243</v>
      </c>
      <c r="E1597" s="3">
        <v>105</v>
      </c>
      <c r="F1597" s="3">
        <v>7</v>
      </c>
      <c r="G1597" s="3">
        <v>592091</v>
      </c>
      <c r="H1597" s="3">
        <v>31785</v>
      </c>
      <c r="I1597" s="3">
        <v>10101</v>
      </c>
      <c r="J1597" s="3">
        <v>396</v>
      </c>
      <c r="K1597" s="3">
        <v>238</v>
      </c>
      <c r="L1597" s="3">
        <v>1902</v>
      </c>
      <c r="M1597" s="3">
        <v>191</v>
      </c>
      <c r="N1597" s="3">
        <v>786</v>
      </c>
      <c r="O1597" s="3">
        <v>0</v>
      </c>
      <c r="P1597" s="3">
        <v>33015</v>
      </c>
      <c r="Q1597" s="3">
        <v>33065</v>
      </c>
      <c r="R1597" s="3">
        <v>33075</v>
      </c>
      <c r="U1597" s="3" t="s">
        <v>448</v>
      </c>
      <c r="V1597" s="3">
        <v>1003311</v>
      </c>
      <c r="W1597" s="3" t="s">
        <v>245</v>
      </c>
      <c r="X1597" s="3" t="s">
        <v>523</v>
      </c>
      <c r="Y1597" s="3" t="s">
        <v>309</v>
      </c>
      <c r="AB1597" s="3">
        <v>33</v>
      </c>
      <c r="AE1597" s="58"/>
      <c r="AM1597" s="3">
        <v>1</v>
      </c>
      <c r="AO1597" s="4">
        <v>1</v>
      </c>
      <c r="AP1597" s="3">
        <v>28</v>
      </c>
    </row>
    <row r="1598" spans="1:42" s="3" customFormat="1" ht="14.25">
      <c r="A1598" s="3" t="s">
        <v>86</v>
      </c>
      <c r="B1598" s="179">
        <v>31510114</v>
      </c>
      <c r="C1598" s="3" t="s">
        <v>7032</v>
      </c>
      <c r="D1598" s="3" t="s">
        <v>168</v>
      </c>
      <c r="E1598" s="3">
        <v>105</v>
      </c>
      <c r="F1598" s="3">
        <v>7</v>
      </c>
      <c r="G1598" s="3">
        <v>652578</v>
      </c>
      <c r="H1598" s="3">
        <v>57576</v>
      </c>
      <c r="I1598" s="3">
        <v>8341</v>
      </c>
      <c r="J1598" s="3">
        <v>384</v>
      </c>
      <c r="K1598" s="3">
        <v>256</v>
      </c>
      <c r="L1598" s="3">
        <v>2212</v>
      </c>
      <c r="M1598" s="3">
        <v>191</v>
      </c>
      <c r="N1598" s="3">
        <v>751</v>
      </c>
      <c r="O1598" s="3">
        <v>0</v>
      </c>
      <c r="P1598" s="3">
        <v>15015</v>
      </c>
      <c r="Q1598" s="3">
        <v>15025</v>
      </c>
      <c r="R1598" s="3">
        <v>15035</v>
      </c>
      <c r="U1598" s="3" t="s">
        <v>502</v>
      </c>
      <c r="V1598" s="3">
        <v>1001511</v>
      </c>
      <c r="W1598" s="3" t="s">
        <v>170</v>
      </c>
      <c r="X1598" s="3" t="s">
        <v>491</v>
      </c>
      <c r="Y1598" s="3" t="s">
        <v>290</v>
      </c>
      <c r="AB1598" s="3">
        <v>15</v>
      </c>
      <c r="AE1598" s="58"/>
      <c r="AM1598" s="3">
        <v>3</v>
      </c>
      <c r="AO1598" s="4">
        <v>1</v>
      </c>
      <c r="AP1598" s="3">
        <v>28</v>
      </c>
    </row>
    <row r="1599" spans="1:42" s="3" customFormat="1" ht="14.25">
      <c r="A1599" s="3" t="s">
        <v>86</v>
      </c>
      <c r="B1599" s="179">
        <v>31510115</v>
      </c>
      <c r="C1599" s="3" t="s">
        <v>7033</v>
      </c>
      <c r="D1599" s="3" t="s">
        <v>95</v>
      </c>
      <c r="E1599" s="3">
        <v>105</v>
      </c>
      <c r="F1599" s="3">
        <v>7</v>
      </c>
      <c r="G1599" s="3">
        <v>632115</v>
      </c>
      <c r="H1599" s="3">
        <v>51785</v>
      </c>
      <c r="I1599" s="3">
        <v>8726</v>
      </c>
      <c r="J1599" s="3">
        <v>413</v>
      </c>
      <c r="K1599" s="3">
        <v>244</v>
      </c>
      <c r="L1599" s="3">
        <v>2212</v>
      </c>
      <c r="M1599" s="3">
        <v>301</v>
      </c>
      <c r="N1599" s="3">
        <v>691</v>
      </c>
      <c r="O1599" s="3">
        <v>0</v>
      </c>
      <c r="P1599" s="3">
        <v>40015</v>
      </c>
      <c r="Q1599" s="3">
        <v>40075</v>
      </c>
      <c r="R1599" s="3">
        <v>40065</v>
      </c>
      <c r="U1599" s="3" t="s">
        <v>623</v>
      </c>
      <c r="V1599" s="3">
        <v>1004011</v>
      </c>
      <c r="W1599" s="3">
        <v>313004000</v>
      </c>
      <c r="X1599" s="3">
        <v>321004001</v>
      </c>
      <c r="Y1599" s="3" t="s">
        <v>318</v>
      </c>
      <c r="AB1599" s="3">
        <v>40</v>
      </c>
      <c r="AE1599" s="58"/>
      <c r="AM1599" s="3">
        <v>4</v>
      </c>
      <c r="AO1599" s="4">
        <v>1</v>
      </c>
      <c r="AP1599" s="3">
        <v>28</v>
      </c>
    </row>
    <row r="1600" spans="1:42" s="3" customFormat="1" ht="14.25">
      <c r="A1600" s="3" t="s">
        <v>86</v>
      </c>
      <c r="B1600" s="179">
        <v>31510116</v>
      </c>
      <c r="C1600" s="3" t="s">
        <v>7034</v>
      </c>
      <c r="D1600" s="3" t="s">
        <v>184</v>
      </c>
      <c r="E1600" s="3">
        <v>105</v>
      </c>
      <c r="F1600" s="3">
        <v>7</v>
      </c>
      <c r="G1600" s="3">
        <v>611646</v>
      </c>
      <c r="H1600" s="3">
        <v>41016</v>
      </c>
      <c r="I1600" s="3">
        <v>10244</v>
      </c>
      <c r="J1600" s="3">
        <v>419</v>
      </c>
      <c r="K1600" s="3">
        <v>290</v>
      </c>
      <c r="L1600" s="3">
        <v>2012</v>
      </c>
      <c r="M1600" s="3">
        <v>191</v>
      </c>
      <c r="N1600" s="3">
        <v>861</v>
      </c>
      <c r="O1600" s="3">
        <v>0</v>
      </c>
      <c r="P1600" s="3">
        <v>16015</v>
      </c>
      <c r="Q1600" s="3">
        <v>16025</v>
      </c>
      <c r="R1600" s="3">
        <v>16035</v>
      </c>
      <c r="U1600" s="3" t="s">
        <v>438</v>
      </c>
      <c r="V1600" s="3">
        <v>1001611</v>
      </c>
      <c r="W1600" s="3" t="s">
        <v>186</v>
      </c>
      <c r="X1600" s="3" t="s">
        <v>439</v>
      </c>
      <c r="Y1600" s="3" t="s">
        <v>291</v>
      </c>
      <c r="AB1600" s="3">
        <v>16</v>
      </c>
      <c r="AE1600" s="58"/>
      <c r="AM1600" s="3">
        <v>1</v>
      </c>
      <c r="AO1600" s="4">
        <v>1</v>
      </c>
      <c r="AP1600" s="3">
        <v>28</v>
      </c>
    </row>
    <row r="1601" spans="1:42" s="3" customFormat="1" ht="14.25">
      <c r="A1601" s="3" t="s">
        <v>86</v>
      </c>
      <c r="B1601" s="179">
        <v>31510211</v>
      </c>
      <c r="C1601" s="3" t="s">
        <v>7035</v>
      </c>
      <c r="D1601" s="3" t="s">
        <v>231</v>
      </c>
      <c r="E1601" s="3">
        <v>105</v>
      </c>
      <c r="F1601" s="3">
        <v>7</v>
      </c>
      <c r="G1601" s="3">
        <v>1041106</v>
      </c>
      <c r="H1601" s="3">
        <v>49461</v>
      </c>
      <c r="I1601" s="3">
        <v>9224</v>
      </c>
      <c r="J1601" s="3">
        <v>383</v>
      </c>
      <c r="K1601" s="3">
        <v>250</v>
      </c>
      <c r="L1601" s="3">
        <v>1812</v>
      </c>
      <c r="M1601" s="3">
        <v>191</v>
      </c>
      <c r="N1601" s="3">
        <v>711</v>
      </c>
      <c r="O1601" s="3">
        <v>0</v>
      </c>
      <c r="P1601" s="3">
        <v>20015</v>
      </c>
      <c r="Q1601" s="3">
        <v>20025</v>
      </c>
      <c r="R1601" s="3">
        <v>20035</v>
      </c>
      <c r="U1601" s="3" t="s">
        <v>455</v>
      </c>
      <c r="V1601" s="3">
        <v>1002011</v>
      </c>
      <c r="W1601" s="3">
        <v>313002000</v>
      </c>
      <c r="X1601" s="3">
        <v>321002001</v>
      </c>
      <c r="Y1601" s="3" t="s">
        <v>294</v>
      </c>
      <c r="AB1601" s="3">
        <v>20</v>
      </c>
      <c r="AE1601" s="58" t="s">
        <v>1042</v>
      </c>
      <c r="AM1601" s="3">
        <v>3</v>
      </c>
      <c r="AO1601" s="4">
        <v>1</v>
      </c>
      <c r="AP1601" s="3">
        <v>28</v>
      </c>
    </row>
    <row r="1602" spans="1:42" s="3" customFormat="1" ht="14.25">
      <c r="A1602" s="3" t="s">
        <v>86</v>
      </c>
      <c r="B1602" s="179">
        <v>31510212</v>
      </c>
      <c r="C1602" s="3" t="s">
        <v>7036</v>
      </c>
      <c r="D1602" s="3" t="s">
        <v>255</v>
      </c>
      <c r="E1602" s="3">
        <v>105</v>
      </c>
      <c r="F1602" s="3">
        <v>7</v>
      </c>
      <c r="G1602" s="3">
        <v>715278</v>
      </c>
      <c r="H1602" s="3">
        <v>26010</v>
      </c>
      <c r="I1602" s="3">
        <v>9715</v>
      </c>
      <c r="J1602" s="3">
        <v>420</v>
      </c>
      <c r="K1602" s="3">
        <v>203</v>
      </c>
      <c r="L1602" s="3">
        <v>1732</v>
      </c>
      <c r="M1602" s="3">
        <v>191</v>
      </c>
      <c r="N1602" s="3">
        <v>791</v>
      </c>
      <c r="O1602" s="3">
        <v>0</v>
      </c>
      <c r="P1602" s="3">
        <v>34015</v>
      </c>
      <c r="Q1602" s="3">
        <v>34025</v>
      </c>
      <c r="R1602" s="3">
        <v>34035</v>
      </c>
      <c r="U1602" s="3" t="s">
        <v>518</v>
      </c>
      <c r="V1602" s="3">
        <v>1003411</v>
      </c>
      <c r="W1602" s="3" t="s">
        <v>257</v>
      </c>
      <c r="X1602" s="3" t="s">
        <v>519</v>
      </c>
      <c r="Y1602" s="3" t="s">
        <v>311</v>
      </c>
      <c r="AB1602" s="3">
        <v>34</v>
      </c>
      <c r="AE1602" s="58" t="s">
        <v>838</v>
      </c>
      <c r="AM1602" s="3">
        <v>1</v>
      </c>
      <c r="AO1602" s="4">
        <v>1</v>
      </c>
      <c r="AP1602" s="3">
        <v>28</v>
      </c>
    </row>
    <row r="1603" spans="1:42" s="3" customFormat="1" ht="14.25">
      <c r="A1603" s="3" t="s">
        <v>86</v>
      </c>
      <c r="B1603" s="179">
        <v>31510213</v>
      </c>
      <c r="C1603" s="3" t="s">
        <v>7037</v>
      </c>
      <c r="D1603" s="3" t="s">
        <v>173</v>
      </c>
      <c r="E1603" s="3">
        <v>105</v>
      </c>
      <c r="F1603" s="3">
        <v>7</v>
      </c>
      <c r="G1603" s="3">
        <v>710930</v>
      </c>
      <c r="H1603" s="3">
        <v>50148</v>
      </c>
      <c r="I1603" s="3">
        <v>10064</v>
      </c>
      <c r="J1603" s="3">
        <v>365</v>
      </c>
      <c r="K1603" s="3">
        <v>290</v>
      </c>
      <c r="L1603" s="3">
        <v>2212</v>
      </c>
      <c r="M1603" s="3">
        <v>191</v>
      </c>
      <c r="N1603" s="3">
        <v>741</v>
      </c>
      <c r="O1603" s="3">
        <v>0</v>
      </c>
      <c r="P1603" s="3">
        <v>19015</v>
      </c>
      <c r="Q1603" s="3">
        <v>19025</v>
      </c>
      <c r="R1603" s="3">
        <v>19035</v>
      </c>
      <c r="U1603" s="3" t="s">
        <v>455</v>
      </c>
      <c r="V1603" s="3">
        <v>1001911</v>
      </c>
      <c r="W1603" s="3" t="s">
        <v>175</v>
      </c>
      <c r="X1603" s="3" t="s">
        <v>442</v>
      </c>
      <c r="Y1603" s="3" t="s">
        <v>294</v>
      </c>
      <c r="AB1603" s="3">
        <v>19</v>
      </c>
      <c r="AE1603" s="58" t="s">
        <v>840</v>
      </c>
      <c r="AM1603" s="3">
        <v>1</v>
      </c>
      <c r="AO1603" s="4">
        <v>1</v>
      </c>
      <c r="AP1603" s="3">
        <v>28</v>
      </c>
    </row>
    <row r="1604" spans="1:42" s="3" customFormat="1" ht="14.25">
      <c r="A1604" s="3" t="s">
        <v>86</v>
      </c>
      <c r="B1604" s="179">
        <v>31520111</v>
      </c>
      <c r="C1604" s="3" t="s">
        <v>7038</v>
      </c>
      <c r="D1604" s="3" t="s">
        <v>144</v>
      </c>
      <c r="E1604" s="3">
        <v>105</v>
      </c>
      <c r="F1604" s="3">
        <v>7</v>
      </c>
      <c r="G1604" s="3">
        <v>677415</v>
      </c>
      <c r="H1604" s="3">
        <v>67928</v>
      </c>
      <c r="I1604" s="3">
        <v>8057</v>
      </c>
      <c r="J1604" s="3">
        <v>364</v>
      </c>
      <c r="K1604" s="3">
        <v>328</v>
      </c>
      <c r="L1604" s="3">
        <v>2092</v>
      </c>
      <c r="M1604" s="3">
        <v>321</v>
      </c>
      <c r="N1604" s="3">
        <v>771</v>
      </c>
      <c r="O1604" s="3">
        <v>0</v>
      </c>
      <c r="P1604" s="3">
        <v>2015</v>
      </c>
      <c r="Q1604" s="3">
        <v>2075</v>
      </c>
      <c r="R1604" s="3">
        <v>2035</v>
      </c>
      <c r="S1604" s="3">
        <v>2045</v>
      </c>
      <c r="U1604" s="3" t="s">
        <v>632</v>
      </c>
      <c r="V1604" s="3">
        <v>1000211</v>
      </c>
      <c r="W1604" s="3">
        <v>313000200</v>
      </c>
      <c r="X1604" s="3">
        <v>321000201</v>
      </c>
      <c r="Y1604" s="3" t="s">
        <v>274</v>
      </c>
      <c r="AB1604" s="3">
        <v>2</v>
      </c>
      <c r="AE1604" s="58" t="s">
        <v>1046</v>
      </c>
      <c r="AF1604" s="3">
        <v>2045</v>
      </c>
      <c r="AM1604" s="3">
        <v>2</v>
      </c>
      <c r="AO1604" s="4">
        <v>1</v>
      </c>
      <c r="AP1604" s="3">
        <v>28</v>
      </c>
    </row>
    <row r="1605" spans="1:42" s="3" customFormat="1" ht="14.25">
      <c r="A1605" s="3" t="s">
        <v>86</v>
      </c>
      <c r="B1605" s="179">
        <v>31520112</v>
      </c>
      <c r="C1605" s="3" t="s">
        <v>7039</v>
      </c>
      <c r="D1605" s="3" t="s">
        <v>173</v>
      </c>
      <c r="E1605" s="3">
        <v>105</v>
      </c>
      <c r="F1605" s="3">
        <v>7</v>
      </c>
      <c r="G1605" s="3">
        <v>665390</v>
      </c>
      <c r="H1605" s="3">
        <v>47149</v>
      </c>
      <c r="I1605" s="3">
        <v>10064</v>
      </c>
      <c r="J1605" s="3">
        <v>365</v>
      </c>
      <c r="K1605" s="3">
        <v>290</v>
      </c>
      <c r="L1605" s="3">
        <v>2212</v>
      </c>
      <c r="M1605" s="3">
        <v>191</v>
      </c>
      <c r="N1605" s="3">
        <v>741</v>
      </c>
      <c r="O1605" s="3">
        <v>0</v>
      </c>
      <c r="P1605" s="3">
        <v>19015</v>
      </c>
      <c r="Q1605" s="3">
        <v>19025</v>
      </c>
      <c r="R1605" s="3">
        <v>19035</v>
      </c>
      <c r="U1605" s="3" t="s">
        <v>441</v>
      </c>
      <c r="V1605" s="3">
        <v>1001911</v>
      </c>
      <c r="W1605" s="3" t="s">
        <v>175</v>
      </c>
      <c r="X1605" s="3" t="s">
        <v>442</v>
      </c>
      <c r="Y1605" s="3" t="s">
        <v>294</v>
      </c>
      <c r="AB1605" s="3">
        <v>19</v>
      </c>
      <c r="AE1605" s="58"/>
      <c r="AM1605" s="3">
        <v>1</v>
      </c>
      <c r="AO1605" s="4">
        <v>1</v>
      </c>
      <c r="AP1605" s="3">
        <v>28</v>
      </c>
    </row>
    <row r="1606" spans="1:42" s="3" customFormat="1" ht="14.25">
      <c r="A1606" s="3" t="s">
        <v>86</v>
      </c>
      <c r="B1606" s="179">
        <v>31520113</v>
      </c>
      <c r="C1606" s="3" t="s">
        <v>7040</v>
      </c>
      <c r="D1606" s="3" t="s">
        <v>187</v>
      </c>
      <c r="E1606" s="3">
        <v>105</v>
      </c>
      <c r="F1606" s="3">
        <v>7</v>
      </c>
      <c r="G1606" s="3">
        <v>587916</v>
      </c>
      <c r="H1606" s="3">
        <v>64269</v>
      </c>
      <c r="I1606" s="3">
        <v>8726</v>
      </c>
      <c r="J1606" s="3">
        <v>387</v>
      </c>
      <c r="K1606" s="3">
        <v>280</v>
      </c>
      <c r="L1606" s="3">
        <v>2072</v>
      </c>
      <c r="M1606" s="3">
        <v>231</v>
      </c>
      <c r="N1606" s="3">
        <v>731</v>
      </c>
      <c r="O1606" s="3">
        <v>0</v>
      </c>
      <c r="P1606" s="3">
        <v>21015</v>
      </c>
      <c r="Q1606" s="3">
        <v>21025</v>
      </c>
      <c r="R1606" s="3">
        <v>21035</v>
      </c>
      <c r="U1606" s="3" t="s">
        <v>455</v>
      </c>
      <c r="V1606" s="3">
        <v>1002111</v>
      </c>
      <c r="W1606" s="3">
        <v>313002100</v>
      </c>
      <c r="X1606" s="3">
        <v>321002101</v>
      </c>
      <c r="Y1606" s="3" t="s">
        <v>288</v>
      </c>
      <c r="AB1606" s="3">
        <v>21</v>
      </c>
      <c r="AE1606" s="58"/>
      <c r="AM1606" s="3">
        <v>2</v>
      </c>
      <c r="AO1606" s="4">
        <v>1</v>
      </c>
      <c r="AP1606" s="3">
        <v>28</v>
      </c>
    </row>
    <row r="1607" spans="1:42" s="3" customFormat="1" ht="14.25">
      <c r="A1607" s="3" t="s">
        <v>86</v>
      </c>
      <c r="B1607" s="179">
        <v>31520114</v>
      </c>
      <c r="C1607" s="3" t="s">
        <v>7041</v>
      </c>
      <c r="D1607" s="3" t="s">
        <v>225</v>
      </c>
      <c r="E1607" s="3">
        <v>105</v>
      </c>
      <c r="F1607" s="3">
        <v>7</v>
      </c>
      <c r="G1607" s="3">
        <v>746630</v>
      </c>
      <c r="H1607" s="3">
        <v>61064</v>
      </c>
      <c r="I1607" s="3">
        <v>9985</v>
      </c>
      <c r="J1607" s="3">
        <v>394</v>
      </c>
      <c r="K1607" s="3">
        <v>310</v>
      </c>
      <c r="L1607" s="3">
        <v>2292</v>
      </c>
      <c r="M1607" s="3">
        <v>191</v>
      </c>
      <c r="N1607" s="3">
        <v>776</v>
      </c>
      <c r="O1607" s="3">
        <v>0</v>
      </c>
      <c r="P1607" s="3">
        <v>7015</v>
      </c>
      <c r="Q1607" s="3">
        <v>7025</v>
      </c>
      <c r="R1607" s="3">
        <v>7035</v>
      </c>
      <c r="U1607" s="3" t="s">
        <v>577</v>
      </c>
      <c r="V1607" s="3">
        <v>1000711</v>
      </c>
      <c r="W1607" s="3" t="s">
        <v>227</v>
      </c>
      <c r="X1607" s="3" t="s">
        <v>578</v>
      </c>
      <c r="Y1607" s="3" t="s">
        <v>280</v>
      </c>
      <c r="AB1607" s="3">
        <v>7</v>
      </c>
      <c r="AE1607" s="58"/>
      <c r="AM1607" s="3">
        <v>1</v>
      </c>
      <c r="AO1607" s="4">
        <v>1</v>
      </c>
      <c r="AP1607" s="3">
        <v>28</v>
      </c>
    </row>
    <row r="1608" spans="1:42" s="3" customFormat="1" ht="14.25">
      <c r="A1608" s="3" t="s">
        <v>86</v>
      </c>
      <c r="B1608" s="179">
        <v>31520115</v>
      </c>
      <c r="C1608" s="3" t="s">
        <v>7042</v>
      </c>
      <c r="D1608" s="3" t="s">
        <v>184</v>
      </c>
      <c r="E1608" s="3">
        <v>105</v>
      </c>
      <c r="F1608" s="3">
        <v>7</v>
      </c>
      <c r="G1608" s="3">
        <v>616333</v>
      </c>
      <c r="H1608" s="3">
        <v>41308</v>
      </c>
      <c r="I1608" s="3">
        <v>10244</v>
      </c>
      <c r="J1608" s="3">
        <v>419</v>
      </c>
      <c r="K1608" s="3">
        <v>290</v>
      </c>
      <c r="L1608" s="3">
        <v>2012</v>
      </c>
      <c r="M1608" s="3">
        <v>191</v>
      </c>
      <c r="N1608" s="3">
        <v>861</v>
      </c>
      <c r="O1608" s="3">
        <v>0</v>
      </c>
      <c r="P1608" s="3">
        <v>16015</v>
      </c>
      <c r="Q1608" s="3">
        <v>16025</v>
      </c>
      <c r="R1608" s="3">
        <v>16035</v>
      </c>
      <c r="U1608" s="3" t="s">
        <v>438</v>
      </c>
      <c r="V1608" s="3">
        <v>1001611</v>
      </c>
      <c r="W1608" s="3" t="s">
        <v>186</v>
      </c>
      <c r="X1608" s="3" t="s">
        <v>439</v>
      </c>
      <c r="Y1608" s="3" t="s">
        <v>291</v>
      </c>
      <c r="AB1608" s="3">
        <v>16</v>
      </c>
      <c r="AE1608" s="58"/>
      <c r="AM1608" s="3">
        <v>1</v>
      </c>
      <c r="AO1608" s="4">
        <v>1</v>
      </c>
      <c r="AP1608" s="3">
        <v>28</v>
      </c>
    </row>
    <row r="1609" spans="1:42" s="3" customFormat="1" ht="14.25">
      <c r="A1609" s="3" t="s">
        <v>86</v>
      </c>
      <c r="B1609" s="179">
        <v>31520116</v>
      </c>
      <c r="C1609" s="3" t="s">
        <v>7043</v>
      </c>
      <c r="D1609" s="3" t="s">
        <v>97</v>
      </c>
      <c r="E1609" s="3">
        <v>105</v>
      </c>
      <c r="F1609" s="3">
        <v>7</v>
      </c>
      <c r="G1609" s="3">
        <v>661484</v>
      </c>
      <c r="H1609" s="3">
        <v>55168</v>
      </c>
      <c r="I1609" s="3">
        <v>8726</v>
      </c>
      <c r="J1609" s="3">
        <v>409</v>
      </c>
      <c r="K1609" s="3">
        <v>210</v>
      </c>
      <c r="L1609" s="3">
        <v>2052</v>
      </c>
      <c r="M1609" s="3">
        <v>466</v>
      </c>
      <c r="N1609" s="3">
        <v>696</v>
      </c>
      <c r="O1609" s="3">
        <v>0</v>
      </c>
      <c r="P1609" s="3">
        <v>17015</v>
      </c>
      <c r="Q1609" s="3">
        <v>17025</v>
      </c>
      <c r="R1609" s="3">
        <v>17035</v>
      </c>
      <c r="U1609" s="3" t="s">
        <v>455</v>
      </c>
      <c r="V1609" s="3">
        <v>1001711</v>
      </c>
      <c r="W1609" s="3">
        <v>313001700</v>
      </c>
      <c r="X1609" s="3">
        <v>321001701</v>
      </c>
      <c r="Y1609" s="3" t="s">
        <v>293</v>
      </c>
      <c r="AB1609" s="3">
        <v>17</v>
      </c>
      <c r="AE1609" s="58"/>
      <c r="AM1609" s="3">
        <v>4</v>
      </c>
      <c r="AO1609" s="4">
        <v>1</v>
      </c>
      <c r="AP1609" s="3">
        <v>28</v>
      </c>
    </row>
    <row r="1610" spans="1:42" s="3" customFormat="1" ht="14.25">
      <c r="A1610" s="3" t="s">
        <v>86</v>
      </c>
      <c r="B1610" s="179">
        <v>31520211</v>
      </c>
      <c r="C1610" s="3" t="s">
        <v>7044</v>
      </c>
      <c r="D1610" s="3" t="s">
        <v>150</v>
      </c>
      <c r="E1610" s="3">
        <v>105</v>
      </c>
      <c r="F1610" s="3">
        <v>7</v>
      </c>
      <c r="G1610" s="3">
        <v>857664</v>
      </c>
      <c r="H1610" s="3">
        <v>63320</v>
      </c>
      <c r="I1610" s="3">
        <v>9599</v>
      </c>
      <c r="J1610" s="3">
        <v>373</v>
      </c>
      <c r="K1610" s="3">
        <v>328</v>
      </c>
      <c r="L1610" s="3">
        <v>2092</v>
      </c>
      <c r="M1610" s="3">
        <v>366</v>
      </c>
      <c r="N1610" s="3">
        <v>736</v>
      </c>
      <c r="O1610" s="3">
        <v>0</v>
      </c>
      <c r="P1610" s="3">
        <v>8015</v>
      </c>
      <c r="Q1610" s="3">
        <v>8025</v>
      </c>
      <c r="R1610" s="3">
        <v>8035</v>
      </c>
      <c r="S1610" s="3">
        <v>8045</v>
      </c>
      <c r="U1610" s="3" t="s">
        <v>477</v>
      </c>
      <c r="V1610" s="3">
        <v>1000811</v>
      </c>
      <c r="W1610" s="3" t="s">
        <v>152</v>
      </c>
      <c r="X1610" s="3" t="s">
        <v>452</v>
      </c>
      <c r="Y1610" s="3" t="s">
        <v>281</v>
      </c>
      <c r="AB1610" s="3">
        <v>8</v>
      </c>
      <c r="AE1610" s="58" t="s">
        <v>1053</v>
      </c>
      <c r="AF1610" s="3">
        <v>8045</v>
      </c>
      <c r="AM1610" s="3">
        <v>4</v>
      </c>
      <c r="AO1610" s="4">
        <v>1</v>
      </c>
      <c r="AP1610" s="3">
        <v>28</v>
      </c>
    </row>
    <row r="1611" spans="1:42" s="3" customFormat="1" ht="14.25">
      <c r="A1611" s="3" t="s">
        <v>86</v>
      </c>
      <c r="B1611" s="179">
        <v>31520212</v>
      </c>
      <c r="C1611" s="3" t="s">
        <v>7045</v>
      </c>
      <c r="D1611" s="3" t="s">
        <v>246</v>
      </c>
      <c r="E1611" s="3">
        <v>105</v>
      </c>
      <c r="F1611" s="3">
        <v>7</v>
      </c>
      <c r="G1611" s="3">
        <v>559193</v>
      </c>
      <c r="H1611" s="3">
        <v>31051</v>
      </c>
      <c r="I1611" s="3">
        <v>8172</v>
      </c>
      <c r="J1611" s="3">
        <v>426</v>
      </c>
      <c r="K1611" s="3">
        <v>221</v>
      </c>
      <c r="L1611" s="3">
        <v>1912</v>
      </c>
      <c r="M1611" s="3">
        <v>416</v>
      </c>
      <c r="N1611" s="3">
        <v>671</v>
      </c>
      <c r="O1611" s="3">
        <v>0</v>
      </c>
      <c r="P1611" s="3">
        <v>36015</v>
      </c>
      <c r="Q1611" s="3">
        <v>36055</v>
      </c>
      <c r="R1611" s="3">
        <v>36035</v>
      </c>
      <c r="U1611" s="3" t="s">
        <v>573</v>
      </c>
      <c r="V1611" s="3">
        <v>1003611</v>
      </c>
      <c r="W1611" s="3">
        <v>313003600</v>
      </c>
      <c r="X1611" s="3">
        <v>321003601</v>
      </c>
      <c r="Y1611" s="3" t="s">
        <v>313</v>
      </c>
      <c r="AB1611" s="3">
        <v>36</v>
      </c>
      <c r="AE1611" s="58"/>
      <c r="AM1611" s="3">
        <v>4</v>
      </c>
      <c r="AO1611" s="4">
        <v>1</v>
      </c>
      <c r="AP1611" s="3">
        <v>28</v>
      </c>
    </row>
    <row r="1612" spans="1:42" s="3" customFormat="1" ht="14.25">
      <c r="A1612" s="3" t="s">
        <v>86</v>
      </c>
      <c r="B1612" s="179">
        <v>31520213</v>
      </c>
      <c r="C1612" s="3" t="s">
        <v>7046</v>
      </c>
      <c r="D1612" s="3" t="s">
        <v>95</v>
      </c>
      <c r="E1612" s="3">
        <v>105</v>
      </c>
      <c r="F1612" s="3">
        <v>7</v>
      </c>
      <c r="G1612" s="3">
        <v>685397</v>
      </c>
      <c r="H1612" s="3">
        <v>55839</v>
      </c>
      <c r="I1612" s="3">
        <v>8726</v>
      </c>
      <c r="J1612" s="3">
        <v>413</v>
      </c>
      <c r="K1612" s="3">
        <v>244</v>
      </c>
      <c r="L1612" s="3">
        <v>2212</v>
      </c>
      <c r="M1612" s="3">
        <v>301</v>
      </c>
      <c r="N1612" s="3">
        <v>691</v>
      </c>
      <c r="O1612" s="3">
        <v>0</v>
      </c>
      <c r="P1612" s="3">
        <v>40015</v>
      </c>
      <c r="Q1612" s="3">
        <v>40075</v>
      </c>
      <c r="R1612" s="3">
        <v>40065</v>
      </c>
      <c r="U1612" s="3" t="s">
        <v>623</v>
      </c>
      <c r="V1612" s="3">
        <v>1004011</v>
      </c>
      <c r="W1612" s="3">
        <v>313004000</v>
      </c>
      <c r="X1612" s="3">
        <v>321004001</v>
      </c>
      <c r="Y1612" s="3" t="s">
        <v>318</v>
      </c>
      <c r="AB1612" s="3">
        <v>40</v>
      </c>
      <c r="AE1612" s="58" t="s">
        <v>1056</v>
      </c>
      <c r="AM1612" s="3">
        <v>4</v>
      </c>
      <c r="AO1612" s="4">
        <v>1</v>
      </c>
      <c r="AP1612" s="3">
        <v>28</v>
      </c>
    </row>
    <row r="1613" spans="1:42" s="3" customFormat="1" ht="14.25">
      <c r="A1613" s="3" t="s">
        <v>86</v>
      </c>
      <c r="B1613" s="179">
        <v>31520214</v>
      </c>
      <c r="C1613" s="3" t="s">
        <v>7047</v>
      </c>
      <c r="D1613" s="3" t="s">
        <v>222</v>
      </c>
      <c r="E1613" s="3">
        <v>105</v>
      </c>
      <c r="F1613" s="3">
        <v>7</v>
      </c>
      <c r="G1613" s="3">
        <v>690880</v>
      </c>
      <c r="H1613" s="3">
        <v>31051</v>
      </c>
      <c r="I1613" s="3">
        <v>9807</v>
      </c>
      <c r="J1613" s="3">
        <v>387</v>
      </c>
      <c r="K1613" s="3">
        <v>256</v>
      </c>
      <c r="L1613" s="3">
        <v>1912</v>
      </c>
      <c r="M1613" s="3">
        <v>191</v>
      </c>
      <c r="N1613" s="3">
        <v>781</v>
      </c>
      <c r="O1613" s="3">
        <v>0</v>
      </c>
      <c r="P1613" s="3">
        <v>38015</v>
      </c>
      <c r="Q1613" s="3">
        <v>38025</v>
      </c>
      <c r="R1613" s="3">
        <v>38035</v>
      </c>
      <c r="U1613" s="3" t="s">
        <v>448</v>
      </c>
      <c r="V1613" s="3">
        <v>1003811</v>
      </c>
      <c r="W1613" s="3" t="s">
        <v>224</v>
      </c>
      <c r="X1613" s="3" t="s">
        <v>449</v>
      </c>
      <c r="Y1613" s="3" t="s">
        <v>316</v>
      </c>
      <c r="AB1613" s="3">
        <v>38</v>
      </c>
      <c r="AE1613" s="58"/>
      <c r="AM1613" s="3">
        <v>1</v>
      </c>
      <c r="AO1613" s="4">
        <v>1</v>
      </c>
      <c r="AP1613" s="3">
        <v>28</v>
      </c>
    </row>
    <row r="1614" spans="1:42" s="3" customFormat="1" ht="14.25">
      <c r="A1614" s="3" t="s">
        <v>86</v>
      </c>
      <c r="B1614" s="179">
        <v>31530111</v>
      </c>
      <c r="C1614" s="3" t="s">
        <v>7048</v>
      </c>
      <c r="D1614" s="3" t="s">
        <v>153</v>
      </c>
      <c r="E1614" s="3">
        <v>105</v>
      </c>
      <c r="F1614" s="3">
        <v>7</v>
      </c>
      <c r="G1614" s="3">
        <v>754508</v>
      </c>
      <c r="H1614" s="3">
        <v>58853</v>
      </c>
      <c r="I1614" s="3">
        <v>8442</v>
      </c>
      <c r="J1614" s="3">
        <v>380</v>
      </c>
      <c r="K1614" s="3">
        <v>322</v>
      </c>
      <c r="L1614" s="3">
        <v>2272</v>
      </c>
      <c r="M1614" s="3">
        <v>191</v>
      </c>
      <c r="N1614" s="3">
        <v>771</v>
      </c>
      <c r="O1614" s="3">
        <v>0</v>
      </c>
      <c r="P1614" s="3">
        <v>10015</v>
      </c>
      <c r="Q1614" s="3">
        <v>10025</v>
      </c>
      <c r="R1614" s="3">
        <v>10035</v>
      </c>
      <c r="S1614" s="3">
        <v>10045</v>
      </c>
      <c r="U1614" s="3" t="s">
        <v>550</v>
      </c>
      <c r="V1614" s="3">
        <v>1001011</v>
      </c>
      <c r="W1614" s="3" t="s">
        <v>155</v>
      </c>
      <c r="X1614" s="3" t="s">
        <v>526</v>
      </c>
      <c r="Y1614" s="3" t="s">
        <v>284</v>
      </c>
      <c r="AB1614" s="3">
        <v>10</v>
      </c>
      <c r="AE1614" s="58" t="s">
        <v>992</v>
      </c>
      <c r="AF1614" s="3">
        <v>10045</v>
      </c>
      <c r="AM1614" s="3">
        <v>2</v>
      </c>
      <c r="AO1614" s="4">
        <v>1</v>
      </c>
      <c r="AP1614" s="3">
        <v>28</v>
      </c>
    </row>
    <row r="1615" spans="1:42" s="3" customFormat="1" ht="14.25">
      <c r="A1615" s="3" t="s">
        <v>86</v>
      </c>
      <c r="B1615" s="179">
        <v>31530112</v>
      </c>
      <c r="C1615" s="3" t="s">
        <v>7049</v>
      </c>
      <c r="D1615" s="3" t="s">
        <v>255</v>
      </c>
      <c r="E1615" s="3">
        <v>105</v>
      </c>
      <c r="F1615" s="3">
        <v>7</v>
      </c>
      <c r="G1615" s="3">
        <v>674550</v>
      </c>
      <c r="H1615" s="3">
        <v>24628</v>
      </c>
      <c r="I1615" s="3">
        <v>9715</v>
      </c>
      <c r="J1615" s="3">
        <v>420</v>
      </c>
      <c r="K1615" s="3">
        <v>203</v>
      </c>
      <c r="L1615" s="3">
        <v>1732</v>
      </c>
      <c r="M1615" s="3">
        <v>191</v>
      </c>
      <c r="N1615" s="3">
        <v>791</v>
      </c>
      <c r="O1615" s="3">
        <v>0</v>
      </c>
      <c r="P1615" s="3">
        <v>34015</v>
      </c>
      <c r="Q1615" s="3">
        <v>34025</v>
      </c>
      <c r="R1615" s="3">
        <v>34035</v>
      </c>
      <c r="U1615" s="3" t="s">
        <v>518</v>
      </c>
      <c r="V1615" s="3">
        <v>1003411</v>
      </c>
      <c r="W1615" s="3" t="s">
        <v>257</v>
      </c>
      <c r="X1615" s="3" t="s">
        <v>519</v>
      </c>
      <c r="Y1615" s="3" t="s">
        <v>311</v>
      </c>
      <c r="AB1615" s="3">
        <v>34</v>
      </c>
      <c r="AE1615" s="58"/>
      <c r="AM1615" s="3">
        <v>1</v>
      </c>
      <c r="AO1615" s="4">
        <v>1</v>
      </c>
      <c r="AP1615" s="3">
        <v>28</v>
      </c>
    </row>
    <row r="1616" spans="1:42" s="3" customFormat="1" ht="14.25">
      <c r="A1616" s="3" t="s">
        <v>86</v>
      </c>
      <c r="B1616" s="179">
        <v>31530113</v>
      </c>
      <c r="C1616" s="3" t="s">
        <v>7050</v>
      </c>
      <c r="D1616" s="3" t="s">
        <v>228</v>
      </c>
      <c r="E1616" s="3">
        <v>105</v>
      </c>
      <c r="F1616" s="3">
        <v>7</v>
      </c>
      <c r="G1616" s="3">
        <v>637881</v>
      </c>
      <c r="H1616" s="3">
        <v>59944</v>
      </c>
      <c r="I1616" s="3">
        <v>8726</v>
      </c>
      <c r="J1616" s="3">
        <v>392</v>
      </c>
      <c r="K1616" s="3">
        <v>290</v>
      </c>
      <c r="L1616" s="3">
        <v>2052</v>
      </c>
      <c r="M1616" s="3">
        <v>301</v>
      </c>
      <c r="N1616" s="3">
        <v>741</v>
      </c>
      <c r="O1616" s="3">
        <v>0</v>
      </c>
      <c r="P1616" s="3">
        <v>18015</v>
      </c>
      <c r="Q1616" s="3">
        <v>18075</v>
      </c>
      <c r="R1616" s="3">
        <v>18085</v>
      </c>
      <c r="U1616" s="3" t="s">
        <v>618</v>
      </c>
      <c r="V1616" s="3">
        <v>1001811</v>
      </c>
      <c r="W1616" s="3" t="s">
        <v>230</v>
      </c>
      <c r="X1616" s="3" t="s">
        <v>619</v>
      </c>
      <c r="Y1616" s="3" t="s">
        <v>293</v>
      </c>
      <c r="AB1616" s="3">
        <v>18</v>
      </c>
      <c r="AE1616" s="58"/>
      <c r="AM1616" s="3">
        <v>1</v>
      </c>
      <c r="AO1616" s="4">
        <v>1</v>
      </c>
      <c r="AP1616" s="3">
        <v>28</v>
      </c>
    </row>
    <row r="1617" spans="1:42" s="3" customFormat="1" ht="14.25">
      <c r="A1617" s="3" t="s">
        <v>86</v>
      </c>
      <c r="B1617" s="179">
        <v>31530114</v>
      </c>
      <c r="C1617" s="3" t="s">
        <v>7051</v>
      </c>
      <c r="D1617" s="3" t="s">
        <v>225</v>
      </c>
      <c r="E1617" s="3">
        <v>105</v>
      </c>
      <c r="F1617" s="3">
        <v>7</v>
      </c>
      <c r="G1617" s="3">
        <v>752308</v>
      </c>
      <c r="H1617" s="3">
        <v>61495</v>
      </c>
      <c r="I1617" s="3">
        <v>9985</v>
      </c>
      <c r="J1617" s="3">
        <v>394</v>
      </c>
      <c r="K1617" s="3">
        <v>310</v>
      </c>
      <c r="L1617" s="3">
        <v>2292</v>
      </c>
      <c r="M1617" s="3">
        <v>191</v>
      </c>
      <c r="N1617" s="3">
        <v>776</v>
      </c>
      <c r="O1617" s="3">
        <v>0</v>
      </c>
      <c r="P1617" s="3">
        <v>7015</v>
      </c>
      <c r="Q1617" s="3">
        <v>7025</v>
      </c>
      <c r="R1617" s="3">
        <v>7035</v>
      </c>
      <c r="U1617" s="3" t="s">
        <v>577</v>
      </c>
      <c r="V1617" s="3">
        <v>1000711</v>
      </c>
      <c r="W1617" s="3" t="s">
        <v>227</v>
      </c>
      <c r="X1617" s="3" t="s">
        <v>578</v>
      </c>
      <c r="Y1617" s="3" t="s">
        <v>280</v>
      </c>
      <c r="AB1617" s="3">
        <v>7</v>
      </c>
      <c r="AE1617" s="58"/>
      <c r="AM1617" s="3">
        <v>1</v>
      </c>
      <c r="AO1617" s="4">
        <v>1</v>
      </c>
      <c r="AP1617" s="3">
        <v>28</v>
      </c>
    </row>
    <row r="1618" spans="1:42" s="3" customFormat="1" ht="14.25">
      <c r="A1618" s="3" t="s">
        <v>86</v>
      </c>
      <c r="B1618" s="179">
        <v>31530115</v>
      </c>
      <c r="C1618" s="3" t="s">
        <v>7052</v>
      </c>
      <c r="D1618" s="3" t="s">
        <v>162</v>
      </c>
      <c r="E1618" s="3">
        <v>105</v>
      </c>
      <c r="F1618" s="3">
        <v>7</v>
      </c>
      <c r="G1618" s="3">
        <v>641803</v>
      </c>
      <c r="H1618" s="3">
        <v>59944</v>
      </c>
      <c r="I1618" s="3">
        <v>7569</v>
      </c>
      <c r="J1618" s="3">
        <v>383</v>
      </c>
      <c r="K1618" s="3">
        <v>330</v>
      </c>
      <c r="L1618" s="3">
        <v>2212</v>
      </c>
      <c r="M1618" s="3">
        <v>271</v>
      </c>
      <c r="N1618" s="3">
        <v>751</v>
      </c>
      <c r="O1618" s="3">
        <v>0</v>
      </c>
      <c r="P1618" s="3">
        <v>13015</v>
      </c>
      <c r="Q1618" s="3">
        <v>13025</v>
      </c>
      <c r="R1618" s="3">
        <v>13035</v>
      </c>
      <c r="U1618" s="3" t="s">
        <v>455</v>
      </c>
      <c r="V1618" s="3">
        <v>1001311</v>
      </c>
      <c r="W1618" s="3">
        <v>313001300</v>
      </c>
      <c r="X1618" s="3">
        <v>321001301</v>
      </c>
      <c r="Y1618" s="3" t="s">
        <v>319</v>
      </c>
      <c r="AB1618" s="3">
        <v>13</v>
      </c>
      <c r="AE1618" s="58"/>
      <c r="AM1618" s="3">
        <v>2</v>
      </c>
      <c r="AO1618" s="4">
        <v>1</v>
      </c>
      <c r="AP1618" s="3">
        <v>28</v>
      </c>
    </row>
    <row r="1619" spans="1:42" s="3" customFormat="1" ht="14.25">
      <c r="A1619" s="3" t="s">
        <v>86</v>
      </c>
      <c r="B1619" s="179">
        <v>31530116</v>
      </c>
      <c r="C1619" s="3" t="s">
        <v>7053</v>
      </c>
      <c r="D1619" s="3" t="s">
        <v>204</v>
      </c>
      <c r="E1619" s="3">
        <v>105</v>
      </c>
      <c r="F1619" s="3">
        <v>7</v>
      </c>
      <c r="G1619" s="3">
        <v>597581</v>
      </c>
      <c r="H1619" s="3">
        <v>32237</v>
      </c>
      <c r="I1619" s="3">
        <v>7493</v>
      </c>
      <c r="J1619" s="3">
        <v>414</v>
      </c>
      <c r="K1619" s="3">
        <v>221</v>
      </c>
      <c r="L1619" s="3">
        <v>2052</v>
      </c>
      <c r="M1619" s="3">
        <v>191</v>
      </c>
      <c r="N1619" s="3">
        <v>821</v>
      </c>
      <c r="O1619" s="3">
        <v>0</v>
      </c>
      <c r="P1619" s="3">
        <v>28015</v>
      </c>
      <c r="Q1619" s="3">
        <v>28055</v>
      </c>
      <c r="R1619" s="3">
        <v>28065</v>
      </c>
      <c r="U1619" s="3" t="s">
        <v>509</v>
      </c>
      <c r="V1619" s="3">
        <v>1002811</v>
      </c>
      <c r="W1619" s="3" t="s">
        <v>206</v>
      </c>
      <c r="X1619" s="3" t="s">
        <v>510</v>
      </c>
      <c r="Y1619" s="3" t="s">
        <v>303</v>
      </c>
      <c r="AB1619" s="3">
        <v>28</v>
      </c>
      <c r="AE1619" s="58"/>
      <c r="AM1619" s="3">
        <v>1</v>
      </c>
      <c r="AO1619" s="4">
        <v>1</v>
      </c>
      <c r="AP1619" s="3">
        <v>28</v>
      </c>
    </row>
    <row r="1620" spans="1:42" s="3" customFormat="1" ht="14.25">
      <c r="A1620" s="3" t="s">
        <v>86</v>
      </c>
      <c r="B1620" s="179">
        <v>31530211</v>
      </c>
      <c r="C1620" s="3" t="s">
        <v>7054</v>
      </c>
      <c r="D1620" s="3" t="s">
        <v>144</v>
      </c>
      <c r="E1620" s="3">
        <v>105</v>
      </c>
      <c r="F1620" s="3">
        <v>7</v>
      </c>
      <c r="G1620" s="3">
        <v>785596</v>
      </c>
      <c r="H1620" s="3">
        <v>73209</v>
      </c>
      <c r="I1620" s="3">
        <v>8057</v>
      </c>
      <c r="J1620" s="3">
        <v>364</v>
      </c>
      <c r="K1620" s="3">
        <v>328</v>
      </c>
      <c r="L1620" s="3">
        <v>2092</v>
      </c>
      <c r="M1620" s="3">
        <v>321</v>
      </c>
      <c r="N1620" s="3">
        <v>771</v>
      </c>
      <c r="O1620" s="3">
        <v>0</v>
      </c>
      <c r="P1620" s="3">
        <v>2015</v>
      </c>
      <c r="Q1620" s="3">
        <v>2075</v>
      </c>
      <c r="R1620" s="3">
        <v>2035</v>
      </c>
      <c r="S1620" s="3">
        <v>2045</v>
      </c>
      <c r="U1620" s="3" t="s">
        <v>632</v>
      </c>
      <c r="V1620" s="3">
        <v>1000211</v>
      </c>
      <c r="W1620" s="3">
        <v>313000200</v>
      </c>
      <c r="X1620" s="3">
        <v>321000201</v>
      </c>
      <c r="Y1620" s="3" t="s">
        <v>274</v>
      </c>
      <c r="AB1620" s="3">
        <v>2</v>
      </c>
      <c r="AE1620" s="58" t="s">
        <v>1065</v>
      </c>
      <c r="AF1620" s="3">
        <v>2045</v>
      </c>
      <c r="AM1620" s="3">
        <v>2</v>
      </c>
      <c r="AO1620" s="4">
        <v>1</v>
      </c>
      <c r="AP1620" s="3">
        <v>28</v>
      </c>
    </row>
    <row r="1621" spans="1:42" s="3" customFormat="1" ht="14.25">
      <c r="A1621" s="3" t="s">
        <v>86</v>
      </c>
      <c r="B1621" s="179">
        <v>31530212</v>
      </c>
      <c r="C1621" s="3" t="s">
        <v>7055</v>
      </c>
      <c r="D1621" s="3" t="s">
        <v>222</v>
      </c>
      <c r="E1621" s="3">
        <v>105</v>
      </c>
      <c r="F1621" s="3">
        <v>7</v>
      </c>
      <c r="G1621" s="3">
        <v>695763</v>
      </c>
      <c r="H1621" s="3">
        <v>31256</v>
      </c>
      <c r="I1621" s="3">
        <v>9807</v>
      </c>
      <c r="J1621" s="3">
        <v>387</v>
      </c>
      <c r="K1621" s="3">
        <v>256</v>
      </c>
      <c r="L1621" s="3">
        <v>1912</v>
      </c>
      <c r="M1621" s="3">
        <v>191</v>
      </c>
      <c r="N1621" s="3">
        <v>781</v>
      </c>
      <c r="O1621" s="3">
        <v>0</v>
      </c>
      <c r="P1621" s="3">
        <v>38015</v>
      </c>
      <c r="Q1621" s="3">
        <v>38025</v>
      </c>
      <c r="R1621" s="3">
        <v>38035</v>
      </c>
      <c r="U1621" s="3" t="s">
        <v>448</v>
      </c>
      <c r="V1621" s="3">
        <v>1003811</v>
      </c>
      <c r="W1621" s="3" t="s">
        <v>224</v>
      </c>
      <c r="X1621" s="3" t="s">
        <v>449</v>
      </c>
      <c r="Y1621" s="3" t="s">
        <v>316</v>
      </c>
      <c r="AB1621" s="3">
        <v>38</v>
      </c>
      <c r="AE1621" s="58"/>
      <c r="AM1621" s="3">
        <v>1</v>
      </c>
      <c r="AO1621" s="4">
        <v>1</v>
      </c>
      <c r="AP1621" s="3">
        <v>28</v>
      </c>
    </row>
    <row r="1622" spans="1:42" s="3" customFormat="1" ht="14.25">
      <c r="A1622" s="3" t="s">
        <v>86</v>
      </c>
      <c r="B1622" s="179">
        <v>31540111</v>
      </c>
      <c r="C1622" s="3" t="s">
        <v>7056</v>
      </c>
      <c r="D1622" s="3" t="s">
        <v>150</v>
      </c>
      <c r="E1622" s="3">
        <v>106</v>
      </c>
      <c r="F1622" s="3">
        <v>7</v>
      </c>
      <c r="G1622" s="3">
        <v>762084</v>
      </c>
      <c r="H1622" s="3">
        <v>60554</v>
      </c>
      <c r="I1622" s="3">
        <v>9699</v>
      </c>
      <c r="J1622" s="3">
        <v>373</v>
      </c>
      <c r="K1622" s="3">
        <v>328</v>
      </c>
      <c r="L1622" s="3">
        <v>2092</v>
      </c>
      <c r="M1622" s="3">
        <v>366</v>
      </c>
      <c r="N1622" s="3">
        <v>736</v>
      </c>
      <c r="O1622" s="3">
        <v>0</v>
      </c>
      <c r="P1622" s="3">
        <v>8015</v>
      </c>
      <c r="Q1622" s="3">
        <v>8025</v>
      </c>
      <c r="R1622" s="3">
        <v>8035</v>
      </c>
      <c r="S1622" s="3">
        <v>8055</v>
      </c>
      <c r="U1622" s="3" t="s">
        <v>477</v>
      </c>
      <c r="V1622" s="3">
        <v>1000811</v>
      </c>
      <c r="W1622" s="3" t="s">
        <v>152</v>
      </c>
      <c r="X1622" s="3" t="s">
        <v>452</v>
      </c>
      <c r="Y1622" s="3" t="s">
        <v>281</v>
      </c>
      <c r="AB1622" s="3">
        <v>8</v>
      </c>
      <c r="AE1622" s="58" t="s">
        <v>1068</v>
      </c>
      <c r="AF1622" s="3">
        <v>8055</v>
      </c>
      <c r="AM1622" s="3">
        <v>4</v>
      </c>
      <c r="AO1622" s="4">
        <v>1</v>
      </c>
      <c r="AP1622" s="3">
        <v>28</v>
      </c>
    </row>
    <row r="1623" spans="1:42" s="3" customFormat="1" ht="14.25">
      <c r="A1623" s="3" t="s">
        <v>86</v>
      </c>
      <c r="B1623" s="179">
        <v>31540112</v>
      </c>
      <c r="C1623" s="3" t="s">
        <v>7057</v>
      </c>
      <c r="D1623" s="3" t="s">
        <v>201</v>
      </c>
      <c r="E1623" s="3">
        <v>106</v>
      </c>
      <c r="F1623" s="3">
        <v>7</v>
      </c>
      <c r="G1623" s="3">
        <v>631321</v>
      </c>
      <c r="H1623" s="3">
        <v>37694</v>
      </c>
      <c r="I1623" s="3">
        <v>9545</v>
      </c>
      <c r="J1623" s="3">
        <v>376</v>
      </c>
      <c r="K1623" s="3">
        <v>226</v>
      </c>
      <c r="L1623" s="3">
        <v>2092</v>
      </c>
      <c r="M1623" s="3">
        <v>191</v>
      </c>
      <c r="N1623" s="3">
        <v>841</v>
      </c>
      <c r="O1623" s="3">
        <v>0</v>
      </c>
      <c r="P1623" s="3">
        <v>41015</v>
      </c>
      <c r="Q1623" s="3">
        <v>41025</v>
      </c>
      <c r="R1623" s="3">
        <v>41035</v>
      </c>
      <c r="U1623" s="3" t="s">
        <v>582</v>
      </c>
      <c r="V1623" s="3">
        <v>1004111</v>
      </c>
      <c r="W1623" s="3" t="s">
        <v>203</v>
      </c>
      <c r="X1623" s="3" t="s">
        <v>482</v>
      </c>
      <c r="Y1623" s="3" t="s">
        <v>319</v>
      </c>
      <c r="AB1623" s="3">
        <v>41</v>
      </c>
      <c r="AE1623" s="58"/>
      <c r="AM1623" s="3">
        <v>1</v>
      </c>
      <c r="AO1623" s="4">
        <v>1</v>
      </c>
      <c r="AP1623" s="3">
        <v>28</v>
      </c>
    </row>
    <row r="1624" spans="1:42" s="3" customFormat="1" ht="14.25">
      <c r="A1624" s="3" t="s">
        <v>86</v>
      </c>
      <c r="B1624" s="179">
        <v>31540113</v>
      </c>
      <c r="C1624" s="3" t="s">
        <v>7058</v>
      </c>
      <c r="D1624" s="3" t="s">
        <v>168</v>
      </c>
      <c r="E1624" s="3">
        <v>106</v>
      </c>
      <c r="F1624" s="3">
        <v>7</v>
      </c>
      <c r="G1624" s="3">
        <v>673193</v>
      </c>
      <c r="H1624" s="3">
        <v>59357</v>
      </c>
      <c r="I1624" s="3">
        <v>8425</v>
      </c>
      <c r="J1624" s="3">
        <v>384</v>
      </c>
      <c r="K1624" s="3">
        <v>256</v>
      </c>
      <c r="L1624" s="3">
        <v>2212</v>
      </c>
      <c r="M1624" s="3">
        <v>191</v>
      </c>
      <c r="N1624" s="3">
        <v>751</v>
      </c>
      <c r="O1624" s="3">
        <v>0</v>
      </c>
      <c r="P1624" s="3">
        <v>15015</v>
      </c>
      <c r="Q1624" s="3">
        <v>15025</v>
      </c>
      <c r="R1624" s="3">
        <v>15035</v>
      </c>
      <c r="U1624" s="3" t="s">
        <v>455</v>
      </c>
      <c r="V1624" s="3">
        <v>1001511</v>
      </c>
      <c r="W1624" s="3" t="s">
        <v>170</v>
      </c>
      <c r="X1624" s="3" t="s">
        <v>491</v>
      </c>
      <c r="Y1624" s="3" t="s">
        <v>290</v>
      </c>
      <c r="AB1624" s="3">
        <v>15</v>
      </c>
      <c r="AE1624" s="58"/>
      <c r="AM1624" s="3">
        <v>3</v>
      </c>
      <c r="AO1624" s="4">
        <v>1</v>
      </c>
      <c r="AP1624" s="3">
        <v>28</v>
      </c>
    </row>
    <row r="1625" spans="1:42" s="3" customFormat="1" ht="14.25">
      <c r="A1625" s="3" t="s">
        <v>86</v>
      </c>
      <c r="B1625" s="179">
        <v>31540114</v>
      </c>
      <c r="C1625" s="3" t="s">
        <v>7059</v>
      </c>
      <c r="D1625" s="3" t="s">
        <v>97</v>
      </c>
      <c r="E1625" s="3">
        <v>106</v>
      </c>
      <c r="F1625" s="3">
        <v>7</v>
      </c>
      <c r="G1625" s="3">
        <v>677519</v>
      </c>
      <c r="H1625" s="3">
        <v>56438</v>
      </c>
      <c r="I1625" s="3">
        <v>8816</v>
      </c>
      <c r="J1625" s="3">
        <v>409</v>
      </c>
      <c r="K1625" s="3">
        <v>210</v>
      </c>
      <c r="L1625" s="3">
        <v>2052</v>
      </c>
      <c r="M1625" s="3">
        <v>466</v>
      </c>
      <c r="N1625" s="3">
        <v>696</v>
      </c>
      <c r="O1625" s="3">
        <v>0</v>
      </c>
      <c r="P1625" s="3">
        <v>17015</v>
      </c>
      <c r="Q1625" s="3">
        <v>17025</v>
      </c>
      <c r="R1625" s="3">
        <v>17035</v>
      </c>
      <c r="U1625" s="3" t="s">
        <v>455</v>
      </c>
      <c r="V1625" s="3">
        <v>1001711</v>
      </c>
      <c r="W1625" s="3">
        <v>313001700</v>
      </c>
      <c r="X1625" s="3">
        <v>321001701</v>
      </c>
      <c r="Y1625" s="3" t="s">
        <v>293</v>
      </c>
      <c r="AB1625" s="3">
        <v>17</v>
      </c>
      <c r="AE1625" s="58"/>
      <c r="AM1625" s="3">
        <v>4</v>
      </c>
      <c r="AO1625" s="4">
        <v>1</v>
      </c>
      <c r="AP1625" s="3">
        <v>28</v>
      </c>
    </row>
    <row r="1626" spans="1:42" s="3" customFormat="1" ht="14.25">
      <c r="A1626" s="3" t="s">
        <v>86</v>
      </c>
      <c r="B1626" s="179">
        <v>31540115</v>
      </c>
      <c r="C1626" s="3" t="s">
        <v>7060</v>
      </c>
      <c r="D1626" s="3" t="s">
        <v>184</v>
      </c>
      <c r="E1626" s="3">
        <v>106</v>
      </c>
      <c r="F1626" s="3">
        <v>7</v>
      </c>
      <c r="G1626" s="3">
        <v>631321</v>
      </c>
      <c r="H1626" s="3">
        <v>42382</v>
      </c>
      <c r="I1626" s="3">
        <v>10328</v>
      </c>
      <c r="J1626" s="3">
        <v>419</v>
      </c>
      <c r="K1626" s="3">
        <v>290</v>
      </c>
      <c r="L1626" s="3">
        <v>2012</v>
      </c>
      <c r="M1626" s="3">
        <v>191</v>
      </c>
      <c r="N1626" s="3">
        <v>861</v>
      </c>
      <c r="O1626" s="3">
        <v>0</v>
      </c>
      <c r="P1626" s="3">
        <v>16015</v>
      </c>
      <c r="Q1626" s="3">
        <v>16025</v>
      </c>
      <c r="R1626" s="3">
        <v>16035</v>
      </c>
      <c r="U1626" s="3" t="s">
        <v>438</v>
      </c>
      <c r="V1626" s="3">
        <v>1001611</v>
      </c>
      <c r="W1626" s="3" t="s">
        <v>186</v>
      </c>
      <c r="X1626" s="3" t="s">
        <v>439</v>
      </c>
      <c r="Y1626" s="3" t="s">
        <v>291</v>
      </c>
      <c r="AB1626" s="3">
        <v>16</v>
      </c>
      <c r="AE1626" s="58"/>
      <c r="AM1626" s="3">
        <v>1</v>
      </c>
      <c r="AO1626" s="4">
        <v>1</v>
      </c>
      <c r="AP1626" s="3">
        <v>28</v>
      </c>
    </row>
    <row r="1627" spans="1:42" s="3" customFormat="1" ht="14.25">
      <c r="A1627" s="3" t="s">
        <v>86</v>
      </c>
      <c r="B1627" s="179">
        <v>31540116</v>
      </c>
      <c r="C1627" s="3" t="s">
        <v>7061</v>
      </c>
      <c r="D1627" s="3" t="s">
        <v>243</v>
      </c>
      <c r="E1627" s="3">
        <v>106</v>
      </c>
      <c r="F1627" s="3">
        <v>7</v>
      </c>
      <c r="G1627" s="3">
        <v>610815</v>
      </c>
      <c r="H1627" s="3">
        <v>32821</v>
      </c>
      <c r="I1627" s="3">
        <v>10191</v>
      </c>
      <c r="J1627" s="3">
        <v>396</v>
      </c>
      <c r="K1627" s="3">
        <v>238</v>
      </c>
      <c r="L1627" s="3">
        <v>1902</v>
      </c>
      <c r="M1627" s="3">
        <v>191</v>
      </c>
      <c r="N1627" s="3">
        <v>786</v>
      </c>
      <c r="O1627" s="3">
        <v>0</v>
      </c>
      <c r="P1627" s="3">
        <v>33015</v>
      </c>
      <c r="Q1627" s="3">
        <v>33065</v>
      </c>
      <c r="R1627" s="3">
        <v>33075</v>
      </c>
      <c r="U1627" s="3" t="s">
        <v>448</v>
      </c>
      <c r="V1627" s="3">
        <v>1003311</v>
      </c>
      <c r="W1627" s="3" t="s">
        <v>245</v>
      </c>
      <c r="X1627" s="3" t="s">
        <v>523</v>
      </c>
      <c r="Y1627" s="3" t="s">
        <v>309</v>
      </c>
      <c r="AB1627" s="3">
        <v>33</v>
      </c>
      <c r="AE1627" s="58"/>
      <c r="AM1627" s="3">
        <v>1</v>
      </c>
      <c r="AO1627" s="4">
        <v>1</v>
      </c>
      <c r="AP1627" s="3">
        <v>28</v>
      </c>
    </row>
    <row r="1628" spans="1:42" s="3" customFormat="1" ht="14.25">
      <c r="A1628" s="3" t="s">
        <v>86</v>
      </c>
      <c r="B1628" s="179">
        <v>31540211</v>
      </c>
      <c r="C1628" s="3" t="s">
        <v>7062</v>
      </c>
      <c r="D1628" s="3" t="s">
        <v>614</v>
      </c>
      <c r="E1628" s="3">
        <v>106</v>
      </c>
      <c r="F1628" s="3">
        <v>7</v>
      </c>
      <c r="G1628" s="3">
        <v>775999</v>
      </c>
      <c r="H1628" s="3">
        <v>73956</v>
      </c>
      <c r="I1628" s="3">
        <v>8527</v>
      </c>
      <c r="J1628" s="3">
        <v>439</v>
      </c>
      <c r="K1628" s="3">
        <v>334</v>
      </c>
      <c r="L1628" s="3">
        <v>2412</v>
      </c>
      <c r="M1628" s="3">
        <v>191</v>
      </c>
      <c r="N1628" s="3">
        <v>706</v>
      </c>
      <c r="O1628" s="3">
        <v>0</v>
      </c>
      <c r="P1628" s="3">
        <v>48015</v>
      </c>
      <c r="Q1628" s="3">
        <v>48055</v>
      </c>
      <c r="R1628" s="3">
        <v>48035</v>
      </c>
      <c r="S1628" s="3">
        <v>48045</v>
      </c>
      <c r="U1628" s="3" t="s">
        <v>615</v>
      </c>
      <c r="V1628" s="3">
        <v>1004811</v>
      </c>
      <c r="W1628" s="3">
        <v>313004800</v>
      </c>
      <c r="X1628" s="3">
        <v>321004801</v>
      </c>
      <c r="Y1628" s="3" t="s">
        <v>319</v>
      </c>
      <c r="AB1628" s="3">
        <v>48</v>
      </c>
      <c r="AE1628" s="58" t="s">
        <v>1075</v>
      </c>
      <c r="AF1628" s="3">
        <v>48045</v>
      </c>
      <c r="AM1628" s="3">
        <v>3</v>
      </c>
      <c r="AO1628" s="4">
        <v>1</v>
      </c>
      <c r="AP1628" s="3">
        <v>28</v>
      </c>
    </row>
    <row r="1629" spans="1:42" s="3" customFormat="1" ht="14.25">
      <c r="A1629" s="3" t="s">
        <v>86</v>
      </c>
      <c r="B1629" s="179">
        <v>31540212</v>
      </c>
      <c r="C1629" s="3" t="s">
        <v>7063</v>
      </c>
      <c r="D1629" s="3" t="s">
        <v>95</v>
      </c>
      <c r="E1629" s="3">
        <v>106</v>
      </c>
      <c r="F1629" s="3">
        <v>7</v>
      </c>
      <c r="G1629" s="3">
        <v>701112</v>
      </c>
      <c r="H1629" s="3">
        <v>57055</v>
      </c>
      <c r="I1629" s="3">
        <v>8816</v>
      </c>
      <c r="J1629" s="3">
        <v>413</v>
      </c>
      <c r="K1629" s="3">
        <v>244</v>
      </c>
      <c r="L1629" s="3">
        <v>2212</v>
      </c>
      <c r="M1629" s="3">
        <v>301</v>
      </c>
      <c r="N1629" s="3">
        <v>691</v>
      </c>
      <c r="O1629" s="3">
        <v>0</v>
      </c>
      <c r="P1629" s="3">
        <v>40015</v>
      </c>
      <c r="Q1629" s="3">
        <v>40075</v>
      </c>
      <c r="R1629" s="3">
        <v>40065</v>
      </c>
      <c r="U1629" s="3" t="s">
        <v>623</v>
      </c>
      <c r="V1629" s="3">
        <v>1004011</v>
      </c>
      <c r="W1629" s="3">
        <v>313004000</v>
      </c>
      <c r="X1629" s="3">
        <v>321004001</v>
      </c>
      <c r="Y1629" s="3" t="s">
        <v>318</v>
      </c>
      <c r="AB1629" s="3">
        <v>40</v>
      </c>
      <c r="AE1629" s="58" t="s">
        <v>1056</v>
      </c>
      <c r="AM1629" s="3">
        <v>4</v>
      </c>
      <c r="AO1629" s="4">
        <v>1</v>
      </c>
      <c r="AP1629" s="3">
        <v>28</v>
      </c>
    </row>
    <row r="1630" spans="1:42" s="3" customFormat="1" ht="14.25">
      <c r="A1630" s="3" t="s">
        <v>86</v>
      </c>
      <c r="B1630" s="179">
        <v>31550111</v>
      </c>
      <c r="C1630" s="3" t="s">
        <v>7064</v>
      </c>
      <c r="D1630" s="3" t="s">
        <v>178</v>
      </c>
      <c r="E1630" s="3">
        <v>106</v>
      </c>
      <c r="F1630" s="3">
        <v>7</v>
      </c>
      <c r="G1630" s="3">
        <v>722096</v>
      </c>
      <c r="H1630" s="3">
        <v>68020</v>
      </c>
      <c r="I1630" s="3">
        <v>10874</v>
      </c>
      <c r="J1630" s="3">
        <v>382</v>
      </c>
      <c r="K1630" s="3">
        <v>328</v>
      </c>
      <c r="L1630" s="3">
        <v>2112</v>
      </c>
      <c r="M1630" s="3">
        <v>326</v>
      </c>
      <c r="N1630" s="3">
        <v>821</v>
      </c>
      <c r="O1630" s="3">
        <v>0</v>
      </c>
      <c r="P1630" s="3">
        <v>4015</v>
      </c>
      <c r="Q1630" s="3">
        <v>4025</v>
      </c>
      <c r="R1630" s="3">
        <v>4035</v>
      </c>
      <c r="S1630" s="3">
        <v>4045</v>
      </c>
      <c r="U1630" s="3" t="s">
        <v>535</v>
      </c>
      <c r="V1630" s="3">
        <v>1000411</v>
      </c>
      <c r="W1630" s="3" t="s">
        <v>180</v>
      </c>
      <c r="X1630" s="3" t="s">
        <v>536</v>
      </c>
      <c r="Y1630" s="3" t="s">
        <v>276</v>
      </c>
      <c r="AB1630" s="3">
        <v>4</v>
      </c>
      <c r="AE1630" s="58" t="s">
        <v>1258</v>
      </c>
      <c r="AF1630" s="3">
        <v>4045</v>
      </c>
      <c r="AM1630" s="3">
        <v>4</v>
      </c>
      <c r="AO1630" s="4">
        <v>1</v>
      </c>
      <c r="AP1630" s="3">
        <v>28</v>
      </c>
    </row>
    <row r="1631" spans="1:42" s="3" customFormat="1" ht="14.25">
      <c r="A1631" s="3" t="s">
        <v>86</v>
      </c>
      <c r="B1631" s="179">
        <v>31550112</v>
      </c>
      <c r="C1631" s="3" t="s">
        <v>7065</v>
      </c>
      <c r="D1631" s="3" t="s">
        <v>255</v>
      </c>
      <c r="E1631" s="3">
        <v>106</v>
      </c>
      <c r="F1631" s="3">
        <v>7</v>
      </c>
      <c r="G1631" s="3">
        <v>690751</v>
      </c>
      <c r="H1631" s="3">
        <v>25221</v>
      </c>
      <c r="I1631" s="3">
        <v>9799</v>
      </c>
      <c r="J1631" s="3">
        <v>420</v>
      </c>
      <c r="K1631" s="3">
        <v>203</v>
      </c>
      <c r="L1631" s="3">
        <v>1732</v>
      </c>
      <c r="M1631" s="3">
        <v>191</v>
      </c>
      <c r="N1631" s="3">
        <v>791</v>
      </c>
      <c r="O1631" s="3">
        <v>0</v>
      </c>
      <c r="P1631" s="3">
        <v>34015</v>
      </c>
      <c r="Q1631" s="3">
        <v>34025</v>
      </c>
      <c r="R1631" s="3">
        <v>34035</v>
      </c>
      <c r="S1631" s="3" t="s">
        <v>576</v>
      </c>
      <c r="U1631" s="3" t="s">
        <v>518</v>
      </c>
      <c r="V1631" s="3">
        <v>1003411</v>
      </c>
      <c r="W1631" s="3" t="s">
        <v>257</v>
      </c>
      <c r="X1631" s="3" t="s">
        <v>519</v>
      </c>
      <c r="Y1631" s="3" t="s">
        <v>311</v>
      </c>
      <c r="AB1631" s="3">
        <v>34</v>
      </c>
      <c r="AE1631" s="58"/>
      <c r="AM1631" s="3">
        <v>1</v>
      </c>
      <c r="AO1631" s="4">
        <v>1</v>
      </c>
      <c r="AP1631" s="3">
        <v>28</v>
      </c>
    </row>
    <row r="1632" spans="1:42" s="3" customFormat="1" ht="14.25">
      <c r="A1632" s="3" t="s">
        <v>86</v>
      </c>
      <c r="B1632" s="179">
        <v>31550113</v>
      </c>
      <c r="C1632" s="3" t="s">
        <v>7066</v>
      </c>
      <c r="D1632" s="3" t="s">
        <v>156</v>
      </c>
      <c r="E1632" s="3">
        <v>106</v>
      </c>
      <c r="F1632" s="3">
        <v>7</v>
      </c>
      <c r="G1632" s="3">
        <v>555363</v>
      </c>
      <c r="H1632" s="3">
        <v>61543</v>
      </c>
      <c r="I1632" s="3">
        <v>7641</v>
      </c>
      <c r="J1632" s="3">
        <v>417</v>
      </c>
      <c r="K1632" s="3">
        <v>296</v>
      </c>
      <c r="L1632" s="3">
        <v>2052</v>
      </c>
      <c r="M1632" s="3">
        <v>191</v>
      </c>
      <c r="N1632" s="3">
        <v>741</v>
      </c>
      <c r="O1632" s="3">
        <v>0</v>
      </c>
      <c r="P1632" s="3">
        <v>11015</v>
      </c>
      <c r="Q1632" s="3">
        <v>11025</v>
      </c>
      <c r="R1632" s="3">
        <v>11065</v>
      </c>
      <c r="S1632" s="3" t="s">
        <v>576</v>
      </c>
      <c r="U1632" s="3" t="s">
        <v>463</v>
      </c>
      <c r="V1632" s="3">
        <v>1001111</v>
      </c>
      <c r="W1632" s="3" t="s">
        <v>158</v>
      </c>
      <c r="X1632" s="3" t="s">
        <v>464</v>
      </c>
      <c r="Y1632" s="3" t="s">
        <v>267</v>
      </c>
      <c r="AB1632" s="3">
        <v>11</v>
      </c>
      <c r="AE1632" s="58"/>
      <c r="AM1632" s="3">
        <v>3</v>
      </c>
      <c r="AO1632" s="4">
        <v>1</v>
      </c>
      <c r="AP1632" s="3">
        <v>28</v>
      </c>
    </row>
    <row r="1633" spans="1:42" s="3" customFormat="1" ht="14.25">
      <c r="A1633" s="3" t="s">
        <v>86</v>
      </c>
      <c r="B1633" s="179">
        <v>31550114</v>
      </c>
      <c r="C1633" s="3" t="s">
        <v>7067</v>
      </c>
      <c r="D1633" s="3" t="s">
        <v>261</v>
      </c>
      <c r="E1633" s="3">
        <v>106</v>
      </c>
      <c r="F1633" s="3">
        <v>7</v>
      </c>
      <c r="G1633" s="3">
        <v>620314</v>
      </c>
      <c r="H1633" s="3">
        <v>63312</v>
      </c>
      <c r="I1633" s="3">
        <v>8135</v>
      </c>
      <c r="J1633" s="3">
        <v>369</v>
      </c>
      <c r="K1633" s="3">
        <v>298</v>
      </c>
      <c r="L1633" s="3">
        <v>2292</v>
      </c>
      <c r="M1633" s="3">
        <v>191</v>
      </c>
      <c r="N1633" s="3">
        <v>756</v>
      </c>
      <c r="O1633" s="3">
        <v>0</v>
      </c>
      <c r="P1633" s="3">
        <v>50015</v>
      </c>
      <c r="Q1633" s="3">
        <v>50025</v>
      </c>
      <c r="R1633" s="3">
        <v>50065</v>
      </c>
      <c r="S1633" s="3" t="s">
        <v>576</v>
      </c>
      <c r="U1633" s="3" t="s">
        <v>455</v>
      </c>
      <c r="V1633" s="3">
        <v>1005011</v>
      </c>
      <c r="W1633" s="3" t="s">
        <v>263</v>
      </c>
      <c r="X1633" s="3" t="s">
        <v>467</v>
      </c>
      <c r="Y1633" s="3" t="s">
        <v>326</v>
      </c>
      <c r="AB1633" s="3">
        <v>50</v>
      </c>
      <c r="AE1633" s="58"/>
      <c r="AM1633" s="3">
        <v>3</v>
      </c>
      <c r="AO1633" s="4">
        <v>1</v>
      </c>
      <c r="AP1633" s="3">
        <v>28</v>
      </c>
    </row>
    <row r="1634" spans="1:42" s="3" customFormat="1" ht="14.25">
      <c r="A1634" s="3" t="s">
        <v>86</v>
      </c>
      <c r="B1634" s="179">
        <v>31550115</v>
      </c>
      <c r="C1634" s="3" t="s">
        <v>7068</v>
      </c>
      <c r="D1634" s="3" t="s">
        <v>243</v>
      </c>
      <c r="E1634" s="3">
        <v>106</v>
      </c>
      <c r="F1634" s="3">
        <v>7</v>
      </c>
      <c r="G1634" s="3">
        <v>615391</v>
      </c>
      <c r="H1634" s="3">
        <v>33050</v>
      </c>
      <c r="I1634" s="3">
        <v>10191</v>
      </c>
      <c r="J1634" s="3">
        <v>396</v>
      </c>
      <c r="K1634" s="3">
        <v>238</v>
      </c>
      <c r="L1634" s="3">
        <v>1902</v>
      </c>
      <c r="M1634" s="3">
        <v>191</v>
      </c>
      <c r="N1634" s="3">
        <v>786</v>
      </c>
      <c r="O1634" s="3">
        <v>0</v>
      </c>
      <c r="P1634" s="3">
        <v>33015</v>
      </c>
      <c r="Q1634" s="3">
        <v>33065</v>
      </c>
      <c r="R1634" s="3">
        <v>33075</v>
      </c>
      <c r="S1634" s="3" t="s">
        <v>576</v>
      </c>
      <c r="U1634" s="3" t="s">
        <v>448</v>
      </c>
      <c r="V1634" s="3">
        <v>1003311</v>
      </c>
      <c r="W1634" s="3" t="s">
        <v>245</v>
      </c>
      <c r="X1634" s="3" t="s">
        <v>523</v>
      </c>
      <c r="Y1634" s="3" t="s">
        <v>309</v>
      </c>
      <c r="AB1634" s="3">
        <v>33</v>
      </c>
      <c r="AE1634" s="58"/>
      <c r="AM1634" s="3">
        <v>1</v>
      </c>
      <c r="AO1634" s="4">
        <v>1</v>
      </c>
      <c r="AP1634" s="3">
        <v>28</v>
      </c>
    </row>
    <row r="1635" spans="1:42" s="3" customFormat="1" ht="14.25">
      <c r="A1635" s="3" t="s">
        <v>86</v>
      </c>
      <c r="B1635" s="179">
        <v>31550116</v>
      </c>
      <c r="C1635" s="3" t="s">
        <v>7069</v>
      </c>
      <c r="D1635" s="3" t="s">
        <v>173</v>
      </c>
      <c r="E1635" s="3">
        <v>106</v>
      </c>
      <c r="F1635" s="3">
        <v>7</v>
      </c>
      <c r="G1635" s="3">
        <v>686938</v>
      </c>
      <c r="H1635" s="3">
        <v>48573</v>
      </c>
      <c r="I1635" s="3">
        <v>10158</v>
      </c>
      <c r="J1635" s="3">
        <v>365</v>
      </c>
      <c r="K1635" s="3">
        <v>290</v>
      </c>
      <c r="L1635" s="3">
        <v>2212</v>
      </c>
      <c r="M1635" s="3">
        <v>191</v>
      </c>
      <c r="N1635" s="3">
        <v>741</v>
      </c>
      <c r="O1635" s="3">
        <v>0</v>
      </c>
      <c r="P1635" s="3">
        <v>19015</v>
      </c>
      <c r="Q1635" s="3">
        <v>19025</v>
      </c>
      <c r="R1635" s="3">
        <v>19035</v>
      </c>
      <c r="S1635" s="3" t="s">
        <v>576</v>
      </c>
      <c r="U1635" s="3" t="s">
        <v>441</v>
      </c>
      <c r="V1635" s="3">
        <v>1001911</v>
      </c>
      <c r="W1635" s="3" t="s">
        <v>175</v>
      </c>
      <c r="X1635" s="3" t="s">
        <v>442</v>
      </c>
      <c r="Y1635" s="3" t="s">
        <v>294</v>
      </c>
      <c r="AB1635" s="3">
        <v>19</v>
      </c>
      <c r="AE1635" s="58"/>
      <c r="AM1635" s="3">
        <v>1</v>
      </c>
      <c r="AO1635" s="4">
        <v>1</v>
      </c>
      <c r="AP1635" s="3">
        <v>28</v>
      </c>
    </row>
    <row r="1636" spans="1:42" s="3" customFormat="1" ht="14.25">
      <c r="A1636" s="3" t="s">
        <v>86</v>
      </c>
      <c r="B1636" s="179">
        <v>31550211</v>
      </c>
      <c r="C1636" s="3" t="s">
        <v>7070</v>
      </c>
      <c r="D1636" s="3" t="s">
        <v>94</v>
      </c>
      <c r="E1636" s="3">
        <v>106</v>
      </c>
      <c r="F1636" s="3">
        <v>7</v>
      </c>
      <c r="G1636" s="3">
        <v>674092</v>
      </c>
      <c r="H1636" s="3">
        <v>76537</v>
      </c>
      <c r="I1636" s="3">
        <v>8918</v>
      </c>
      <c r="J1636" s="3">
        <v>418</v>
      </c>
      <c r="K1636" s="3">
        <v>646</v>
      </c>
      <c r="L1636" s="3">
        <v>2162</v>
      </c>
      <c r="M1636" s="3">
        <v>191</v>
      </c>
      <c r="N1636" s="3">
        <v>711</v>
      </c>
      <c r="O1636" s="3">
        <v>0</v>
      </c>
      <c r="P1636" s="3">
        <v>39015</v>
      </c>
      <c r="Q1636" s="3">
        <v>39025</v>
      </c>
      <c r="R1636" s="3">
        <v>39035</v>
      </c>
      <c r="S1636" s="3">
        <v>39045</v>
      </c>
      <c r="U1636" s="3" t="s">
        <v>591</v>
      </c>
      <c r="V1636" s="3">
        <v>1003911</v>
      </c>
      <c r="W1636" s="3" t="s">
        <v>200</v>
      </c>
      <c r="X1636" s="3" t="s">
        <v>513</v>
      </c>
      <c r="Y1636" s="3" t="s">
        <v>317</v>
      </c>
      <c r="AB1636" s="3">
        <v>39</v>
      </c>
      <c r="AE1636" s="58" t="s">
        <v>1021</v>
      </c>
      <c r="AF1636" s="3">
        <v>39045</v>
      </c>
      <c r="AM1636" s="3">
        <v>3</v>
      </c>
      <c r="AO1636" s="4">
        <v>1</v>
      </c>
      <c r="AP1636" s="3">
        <v>28</v>
      </c>
    </row>
    <row r="1637" spans="1:42" s="3" customFormat="1" ht="14.25">
      <c r="A1637" s="3" t="s">
        <v>86</v>
      </c>
      <c r="B1637" s="179">
        <v>31550214</v>
      </c>
      <c r="C1637" s="3" t="s">
        <v>7070</v>
      </c>
      <c r="D1637" s="3" t="s">
        <v>94</v>
      </c>
      <c r="E1637" s="3">
        <v>106</v>
      </c>
      <c r="F1637" s="3">
        <v>7</v>
      </c>
      <c r="G1637" s="3">
        <v>640068</v>
      </c>
      <c r="H1637" s="3">
        <v>76537</v>
      </c>
      <c r="I1637" s="3">
        <v>8918</v>
      </c>
      <c r="J1637" s="3">
        <v>418</v>
      </c>
      <c r="K1637" s="3">
        <v>646</v>
      </c>
      <c r="L1637" s="3">
        <v>2162</v>
      </c>
      <c r="M1637" s="3">
        <v>191</v>
      </c>
      <c r="N1637" s="3">
        <v>711</v>
      </c>
      <c r="O1637" s="3">
        <v>0</v>
      </c>
      <c r="P1637" s="3">
        <v>39015</v>
      </c>
      <c r="Q1637" s="3">
        <v>39025</v>
      </c>
      <c r="R1637" s="3">
        <v>39035</v>
      </c>
      <c r="S1637" s="3" t="s">
        <v>576</v>
      </c>
      <c r="U1637" s="3" t="s">
        <v>591</v>
      </c>
      <c r="V1637" s="3">
        <v>1003911</v>
      </c>
      <c r="W1637" s="3" t="s">
        <v>200</v>
      </c>
      <c r="X1637" s="3" t="s">
        <v>513</v>
      </c>
      <c r="Y1637" s="3" t="s">
        <v>317</v>
      </c>
      <c r="AB1637" s="3">
        <v>39</v>
      </c>
      <c r="AE1637" s="58" t="s">
        <v>1022</v>
      </c>
      <c r="AM1637" s="3">
        <v>3</v>
      </c>
      <c r="AO1637" s="4">
        <v>1</v>
      </c>
      <c r="AP1637" s="3">
        <v>28</v>
      </c>
    </row>
    <row r="1638" spans="1:42" s="3" customFormat="1" ht="14.25">
      <c r="A1638" s="3" t="s">
        <v>86</v>
      </c>
      <c r="B1638" s="179">
        <v>31550215</v>
      </c>
      <c r="C1638" s="3" t="s">
        <v>7070</v>
      </c>
      <c r="D1638" s="3" t="s">
        <v>94</v>
      </c>
      <c r="E1638" s="3">
        <v>106</v>
      </c>
      <c r="F1638" s="3">
        <v>7</v>
      </c>
      <c r="G1638" s="3">
        <v>640068</v>
      </c>
      <c r="H1638" s="3">
        <v>76537</v>
      </c>
      <c r="I1638" s="3">
        <v>8918</v>
      </c>
      <c r="J1638" s="3">
        <v>418</v>
      </c>
      <c r="K1638" s="3">
        <v>646</v>
      </c>
      <c r="L1638" s="3">
        <v>2162</v>
      </c>
      <c r="M1638" s="3">
        <v>191</v>
      </c>
      <c r="N1638" s="3">
        <v>711</v>
      </c>
      <c r="O1638" s="3">
        <v>0</v>
      </c>
      <c r="P1638" s="3">
        <v>39015</v>
      </c>
      <c r="Q1638" s="3">
        <v>39025</v>
      </c>
      <c r="R1638" s="3">
        <v>39035</v>
      </c>
      <c r="S1638" s="3" t="s">
        <v>576</v>
      </c>
      <c r="U1638" s="3" t="s">
        <v>591</v>
      </c>
      <c r="V1638" s="3">
        <v>1003911</v>
      </c>
      <c r="W1638" s="3" t="s">
        <v>200</v>
      </c>
      <c r="X1638" s="3" t="s">
        <v>513</v>
      </c>
      <c r="Y1638" s="3" t="s">
        <v>317</v>
      </c>
      <c r="AB1638" s="3">
        <v>39</v>
      </c>
      <c r="AE1638" s="58" t="s">
        <v>1022</v>
      </c>
      <c r="AM1638" s="3">
        <v>3</v>
      </c>
      <c r="AO1638" s="4">
        <v>1</v>
      </c>
      <c r="AP1638" s="3">
        <v>28</v>
      </c>
    </row>
    <row r="1639" spans="1:42" s="3" customFormat="1" ht="14.25">
      <c r="A1639" s="3" t="s">
        <v>86</v>
      </c>
      <c r="B1639" s="179">
        <v>31550216</v>
      </c>
      <c r="C1639" s="3" t="s">
        <v>7070</v>
      </c>
      <c r="D1639" s="3" t="s">
        <v>94</v>
      </c>
      <c r="E1639" s="3">
        <v>106</v>
      </c>
      <c r="F1639" s="3">
        <v>7</v>
      </c>
      <c r="G1639" s="3">
        <v>640068</v>
      </c>
      <c r="H1639" s="3">
        <v>76537</v>
      </c>
      <c r="I1639" s="3">
        <v>8918</v>
      </c>
      <c r="J1639" s="3">
        <v>418</v>
      </c>
      <c r="K1639" s="3">
        <v>646</v>
      </c>
      <c r="L1639" s="3">
        <v>2162</v>
      </c>
      <c r="M1639" s="3">
        <v>191</v>
      </c>
      <c r="N1639" s="3">
        <v>711</v>
      </c>
      <c r="O1639" s="3">
        <v>0</v>
      </c>
      <c r="P1639" s="3">
        <v>39015</v>
      </c>
      <c r="Q1639" s="3">
        <v>39025</v>
      </c>
      <c r="R1639" s="3">
        <v>39035</v>
      </c>
      <c r="S1639" s="3" t="s">
        <v>576</v>
      </c>
      <c r="U1639" s="3" t="s">
        <v>591</v>
      </c>
      <c r="V1639" s="3">
        <v>1003911</v>
      </c>
      <c r="W1639" s="3" t="s">
        <v>200</v>
      </c>
      <c r="X1639" s="3" t="s">
        <v>513</v>
      </c>
      <c r="Y1639" s="3" t="s">
        <v>317</v>
      </c>
      <c r="AB1639" s="3">
        <v>39</v>
      </c>
      <c r="AE1639" s="58" t="s">
        <v>1022</v>
      </c>
      <c r="AM1639" s="3">
        <v>3</v>
      </c>
      <c r="AO1639" s="4">
        <v>1</v>
      </c>
      <c r="AP1639" s="3">
        <v>28</v>
      </c>
    </row>
    <row r="1640" spans="1:42" s="3" customFormat="1" ht="14.25">
      <c r="A1640" s="3" t="s">
        <v>86</v>
      </c>
      <c r="B1640" s="179">
        <v>31560111</v>
      </c>
      <c r="C1640" s="3" t="s">
        <v>7071</v>
      </c>
      <c r="D1640" s="3" t="s">
        <v>433</v>
      </c>
      <c r="E1640" s="3">
        <v>106</v>
      </c>
      <c r="F1640" s="3">
        <v>7</v>
      </c>
      <c r="G1640" s="3">
        <v>678814</v>
      </c>
      <c r="H1640" s="3">
        <v>67334</v>
      </c>
      <c r="I1640" s="3">
        <v>9308</v>
      </c>
      <c r="J1640" s="3">
        <v>394</v>
      </c>
      <c r="K1640" s="3">
        <v>340</v>
      </c>
      <c r="L1640" s="3">
        <v>2092</v>
      </c>
      <c r="M1640" s="3">
        <v>321</v>
      </c>
      <c r="N1640" s="3">
        <v>721</v>
      </c>
      <c r="O1640" s="3">
        <v>0</v>
      </c>
      <c r="P1640" s="3">
        <v>5015</v>
      </c>
      <c r="Q1640" s="3">
        <v>5065</v>
      </c>
      <c r="R1640" s="3">
        <v>5035</v>
      </c>
      <c r="S1640" s="3">
        <v>5045</v>
      </c>
      <c r="U1640" s="3" t="s">
        <v>434</v>
      </c>
      <c r="V1640" s="3">
        <v>1000511</v>
      </c>
      <c r="W1640" s="3" t="s">
        <v>212</v>
      </c>
      <c r="X1640" s="3" t="s">
        <v>435</v>
      </c>
      <c r="Y1640" s="3" t="s">
        <v>278</v>
      </c>
      <c r="AB1640" s="3">
        <v>5</v>
      </c>
      <c r="AE1640" s="58" t="s">
        <v>1266</v>
      </c>
      <c r="AF1640" s="3">
        <v>5045</v>
      </c>
      <c r="AM1640" s="3">
        <v>4</v>
      </c>
      <c r="AO1640" s="4">
        <v>1</v>
      </c>
      <c r="AP1640" s="3">
        <v>28</v>
      </c>
    </row>
    <row r="1641" spans="1:42" s="3" customFormat="1" ht="14.25">
      <c r="A1641" s="3" t="s">
        <v>86</v>
      </c>
      <c r="B1641" s="179">
        <v>31560112</v>
      </c>
      <c r="C1641" s="3" t="s">
        <v>7072</v>
      </c>
      <c r="D1641" s="3" t="s">
        <v>97</v>
      </c>
      <c r="E1641" s="3">
        <v>106</v>
      </c>
      <c r="F1641" s="3">
        <v>7</v>
      </c>
      <c r="G1641" s="3">
        <v>687669</v>
      </c>
      <c r="H1641" s="3">
        <v>57225</v>
      </c>
      <c r="I1641" s="3">
        <v>8816</v>
      </c>
      <c r="J1641" s="3">
        <v>409</v>
      </c>
      <c r="K1641" s="3">
        <v>210</v>
      </c>
      <c r="L1641" s="3">
        <v>2052</v>
      </c>
      <c r="M1641" s="3">
        <v>466</v>
      </c>
      <c r="N1641" s="3">
        <v>696</v>
      </c>
      <c r="O1641" s="3">
        <v>0</v>
      </c>
      <c r="P1641" s="3">
        <v>17015</v>
      </c>
      <c r="Q1641" s="3">
        <v>17025</v>
      </c>
      <c r="R1641" s="3">
        <v>17035</v>
      </c>
      <c r="S1641" s="3" t="s">
        <v>576</v>
      </c>
      <c r="U1641" s="3" t="s">
        <v>455</v>
      </c>
      <c r="V1641" s="3">
        <v>1001711</v>
      </c>
      <c r="W1641" s="3">
        <v>313001700</v>
      </c>
      <c r="X1641" s="3">
        <v>321001701</v>
      </c>
      <c r="Y1641" s="3" t="s">
        <v>293</v>
      </c>
      <c r="AB1641" s="3">
        <v>17</v>
      </c>
      <c r="AE1641" s="58"/>
      <c r="AM1641" s="3">
        <v>4</v>
      </c>
      <c r="AO1641" s="4">
        <v>1</v>
      </c>
      <c r="AP1641" s="3">
        <v>28</v>
      </c>
    </row>
    <row r="1642" spans="1:42" s="3" customFormat="1" ht="14.25">
      <c r="A1642" s="3" t="s">
        <v>86</v>
      </c>
      <c r="B1642" s="179">
        <v>31560113</v>
      </c>
      <c r="C1642" s="3" t="s">
        <v>7073</v>
      </c>
      <c r="D1642" s="3" t="s">
        <v>219</v>
      </c>
      <c r="E1642" s="3">
        <v>106</v>
      </c>
      <c r="F1642" s="3">
        <v>7</v>
      </c>
      <c r="G1642" s="3">
        <v>570963</v>
      </c>
      <c r="H1642" s="3">
        <v>38023</v>
      </c>
      <c r="I1642" s="3">
        <v>9408</v>
      </c>
      <c r="J1642" s="3">
        <v>364</v>
      </c>
      <c r="K1642" s="3">
        <v>256</v>
      </c>
      <c r="L1642" s="3">
        <v>2052</v>
      </c>
      <c r="M1642" s="3">
        <v>191</v>
      </c>
      <c r="N1642" s="3">
        <v>836</v>
      </c>
      <c r="O1642" s="3">
        <v>0</v>
      </c>
      <c r="P1642" s="3">
        <v>27015</v>
      </c>
      <c r="Q1642" s="3">
        <v>27025</v>
      </c>
      <c r="R1642" s="3">
        <v>27045</v>
      </c>
      <c r="S1642" s="3" t="s">
        <v>576</v>
      </c>
      <c r="U1642" s="3" t="s">
        <v>498</v>
      </c>
      <c r="V1642" s="3">
        <v>1002711</v>
      </c>
      <c r="W1642" s="3" t="s">
        <v>221</v>
      </c>
      <c r="X1642" s="3" t="s">
        <v>499</v>
      </c>
      <c r="Y1642" s="3" t="s">
        <v>302</v>
      </c>
      <c r="AB1642" s="3">
        <v>27</v>
      </c>
      <c r="AE1642" s="58"/>
      <c r="AM1642" s="3">
        <v>1</v>
      </c>
      <c r="AO1642" s="4">
        <v>1</v>
      </c>
      <c r="AP1642" s="3">
        <v>28</v>
      </c>
    </row>
    <row r="1643" spans="1:42" s="3" customFormat="1" ht="14.25">
      <c r="A1643" s="3" t="s">
        <v>86</v>
      </c>
      <c r="B1643" s="179">
        <v>31560114</v>
      </c>
      <c r="C1643" s="3" t="s">
        <v>7074</v>
      </c>
      <c r="D1643" s="3" t="s">
        <v>225</v>
      </c>
      <c r="E1643" s="3">
        <v>106</v>
      </c>
      <c r="F1643" s="3">
        <v>7</v>
      </c>
      <c r="G1643" s="3">
        <v>776123</v>
      </c>
      <c r="H1643" s="3">
        <v>63375</v>
      </c>
      <c r="I1643" s="3">
        <v>10091</v>
      </c>
      <c r="J1643" s="3">
        <v>394</v>
      </c>
      <c r="K1643" s="3">
        <v>310</v>
      </c>
      <c r="L1643" s="3">
        <v>2292</v>
      </c>
      <c r="M1643" s="3">
        <v>191</v>
      </c>
      <c r="N1643" s="3">
        <v>776</v>
      </c>
      <c r="O1643" s="3">
        <v>0</v>
      </c>
      <c r="P1643" s="3">
        <v>7015</v>
      </c>
      <c r="Q1643" s="3">
        <v>7025</v>
      </c>
      <c r="R1643" s="3">
        <v>7035</v>
      </c>
      <c r="S1643" s="3" t="s">
        <v>576</v>
      </c>
      <c r="U1643" s="3" t="s">
        <v>577</v>
      </c>
      <c r="V1643" s="3">
        <v>1000711</v>
      </c>
      <c r="W1643" s="3" t="s">
        <v>227</v>
      </c>
      <c r="X1643" s="3" t="s">
        <v>578</v>
      </c>
      <c r="Y1643" s="3" t="s">
        <v>280</v>
      </c>
      <c r="AB1643" s="3">
        <v>7</v>
      </c>
      <c r="AE1643" s="58"/>
      <c r="AM1643" s="3">
        <v>1</v>
      </c>
      <c r="AO1643" s="4">
        <v>1</v>
      </c>
      <c r="AP1643" s="3">
        <v>28</v>
      </c>
    </row>
    <row r="1644" spans="1:42" s="3" customFormat="1" ht="14.25">
      <c r="A1644" s="3" t="s">
        <v>86</v>
      </c>
      <c r="B1644" s="179">
        <v>31560115</v>
      </c>
      <c r="C1644" s="3" t="s">
        <v>7075</v>
      </c>
      <c r="D1644" s="3" t="s">
        <v>255</v>
      </c>
      <c r="E1644" s="3">
        <v>106</v>
      </c>
      <c r="F1644" s="3">
        <v>7</v>
      </c>
      <c r="G1644" s="3">
        <v>695887</v>
      </c>
      <c r="H1644" s="3">
        <v>25395</v>
      </c>
      <c r="I1644" s="3">
        <v>9799</v>
      </c>
      <c r="J1644" s="3">
        <v>420</v>
      </c>
      <c r="K1644" s="3">
        <v>203</v>
      </c>
      <c r="L1644" s="3">
        <v>1732</v>
      </c>
      <c r="M1644" s="3">
        <v>191</v>
      </c>
      <c r="N1644" s="3">
        <v>791</v>
      </c>
      <c r="O1644" s="3">
        <v>0</v>
      </c>
      <c r="P1644" s="3">
        <v>34015</v>
      </c>
      <c r="Q1644" s="3">
        <v>34025</v>
      </c>
      <c r="R1644" s="3">
        <v>34035</v>
      </c>
      <c r="S1644" s="3" t="s">
        <v>576</v>
      </c>
      <c r="U1644" s="3" t="s">
        <v>518</v>
      </c>
      <c r="V1644" s="3">
        <v>1003411</v>
      </c>
      <c r="W1644" s="3" t="s">
        <v>257</v>
      </c>
      <c r="X1644" s="3" t="s">
        <v>519</v>
      </c>
      <c r="Y1644" s="3" t="s">
        <v>311</v>
      </c>
      <c r="AB1644" s="3">
        <v>34</v>
      </c>
      <c r="AE1644" s="58"/>
      <c r="AM1644" s="3">
        <v>1</v>
      </c>
      <c r="AO1644" s="4">
        <v>1</v>
      </c>
      <c r="AP1644" s="3">
        <v>28</v>
      </c>
    </row>
    <row r="1645" spans="1:42" s="3" customFormat="1" ht="14.25">
      <c r="A1645" s="3" t="s">
        <v>86</v>
      </c>
      <c r="B1645" s="179">
        <v>31560116</v>
      </c>
      <c r="C1645" s="3" t="s">
        <v>7076</v>
      </c>
      <c r="D1645" s="3" t="s">
        <v>246</v>
      </c>
      <c r="E1645" s="3">
        <v>106</v>
      </c>
      <c r="F1645" s="3">
        <v>7</v>
      </c>
      <c r="G1645" s="3">
        <v>539540</v>
      </c>
      <c r="H1645" s="3">
        <v>30135</v>
      </c>
      <c r="I1645" s="3">
        <v>8235</v>
      </c>
      <c r="J1645" s="3">
        <v>426</v>
      </c>
      <c r="K1645" s="3">
        <v>221</v>
      </c>
      <c r="L1645" s="3">
        <v>1912</v>
      </c>
      <c r="M1645" s="3">
        <v>416</v>
      </c>
      <c r="N1645" s="3">
        <v>671</v>
      </c>
      <c r="O1645" s="3">
        <v>0</v>
      </c>
      <c r="P1645" s="3">
        <v>36015</v>
      </c>
      <c r="Q1645" s="3">
        <v>36055</v>
      </c>
      <c r="R1645" s="3">
        <v>36035</v>
      </c>
      <c r="S1645" s="3" t="s">
        <v>576</v>
      </c>
      <c r="U1645" s="3" t="s">
        <v>573</v>
      </c>
      <c r="V1645" s="3">
        <v>1003611</v>
      </c>
      <c r="W1645" s="3">
        <v>313003600</v>
      </c>
      <c r="X1645" s="3">
        <v>321003601</v>
      </c>
      <c r="Y1645" s="3" t="s">
        <v>313</v>
      </c>
      <c r="AB1645" s="3">
        <v>36</v>
      </c>
      <c r="AE1645" s="58"/>
      <c r="AM1645" s="3">
        <v>4</v>
      </c>
      <c r="AO1645" s="4">
        <v>1</v>
      </c>
      <c r="AP1645" s="3">
        <v>28</v>
      </c>
    </row>
    <row r="1646" spans="1:42" s="3" customFormat="1" ht="14.25">
      <c r="A1646" s="3" t="s">
        <v>86</v>
      </c>
      <c r="B1646" s="179">
        <v>31560211</v>
      </c>
      <c r="C1646" s="3" t="s">
        <v>7077</v>
      </c>
      <c r="D1646" s="3" t="s">
        <v>181</v>
      </c>
      <c r="E1646" s="3">
        <v>106</v>
      </c>
      <c r="F1646" s="3">
        <v>7</v>
      </c>
      <c r="G1646" s="3">
        <v>946512</v>
      </c>
      <c r="H1646" s="3">
        <v>60542</v>
      </c>
      <c r="I1646" s="3">
        <v>9699</v>
      </c>
      <c r="J1646" s="3">
        <v>394</v>
      </c>
      <c r="K1646" s="3">
        <v>254</v>
      </c>
      <c r="L1646" s="3">
        <v>2052</v>
      </c>
      <c r="M1646" s="3">
        <v>371</v>
      </c>
      <c r="N1646" s="3">
        <v>716</v>
      </c>
      <c r="O1646" s="3">
        <v>0</v>
      </c>
      <c r="P1646" s="3">
        <v>9015</v>
      </c>
      <c r="Q1646" s="3">
        <v>9025</v>
      </c>
      <c r="R1646" s="3">
        <v>9035</v>
      </c>
      <c r="S1646" s="3">
        <v>9045</v>
      </c>
      <c r="U1646" s="3" t="s">
        <v>595</v>
      </c>
      <c r="V1646" s="3">
        <v>1000911</v>
      </c>
      <c r="W1646" s="3" t="s">
        <v>183</v>
      </c>
      <c r="X1646" s="3" t="s">
        <v>596</v>
      </c>
      <c r="Y1646" s="3" t="s">
        <v>283</v>
      </c>
      <c r="AB1646" s="3">
        <v>9</v>
      </c>
      <c r="AE1646" s="58" t="s">
        <v>1273</v>
      </c>
      <c r="AF1646" s="3">
        <v>9045</v>
      </c>
      <c r="AM1646" s="3">
        <v>1</v>
      </c>
      <c r="AO1646" s="4">
        <v>1</v>
      </c>
      <c r="AP1646" s="3">
        <v>28</v>
      </c>
    </row>
    <row r="1647" spans="1:42" s="3" customFormat="1" ht="14.25">
      <c r="A1647" s="3" t="s">
        <v>86</v>
      </c>
      <c r="B1647" s="179">
        <v>31560212</v>
      </c>
      <c r="C1647" s="3" t="s">
        <v>7078</v>
      </c>
      <c r="D1647" s="3" t="s">
        <v>156</v>
      </c>
      <c r="E1647" s="3">
        <v>106</v>
      </c>
      <c r="F1647" s="3">
        <v>7</v>
      </c>
      <c r="G1647" s="3">
        <v>642075</v>
      </c>
      <c r="H1647" s="3">
        <v>66229</v>
      </c>
      <c r="I1647" s="3">
        <v>7641</v>
      </c>
      <c r="J1647" s="3">
        <v>417</v>
      </c>
      <c r="K1647" s="3">
        <v>296</v>
      </c>
      <c r="L1647" s="3">
        <v>2052</v>
      </c>
      <c r="M1647" s="3">
        <v>191</v>
      </c>
      <c r="N1647" s="3">
        <v>741</v>
      </c>
      <c r="O1647" s="3">
        <v>0</v>
      </c>
      <c r="P1647" s="3">
        <v>11015</v>
      </c>
      <c r="Q1647" s="3">
        <v>11025</v>
      </c>
      <c r="R1647" s="3">
        <v>11065</v>
      </c>
      <c r="S1647" s="3" t="s">
        <v>576</v>
      </c>
      <c r="U1647" s="3" t="s">
        <v>463</v>
      </c>
      <c r="V1647" s="3">
        <v>1001111</v>
      </c>
      <c r="W1647" s="3" t="s">
        <v>158</v>
      </c>
      <c r="X1647" s="3" t="s">
        <v>464</v>
      </c>
      <c r="Y1647" s="3" t="s">
        <v>267</v>
      </c>
      <c r="AB1647" s="3">
        <v>11</v>
      </c>
      <c r="AE1647" s="58" t="s">
        <v>1275</v>
      </c>
      <c r="AM1647" s="3">
        <v>3</v>
      </c>
      <c r="AO1647" s="4">
        <v>1</v>
      </c>
      <c r="AP1647" s="3">
        <v>28</v>
      </c>
    </row>
    <row r="1648" spans="1:42" s="3" customFormat="1" ht="14.25">
      <c r="A1648" s="3" t="s">
        <v>86</v>
      </c>
      <c r="B1648" s="179">
        <v>31560213</v>
      </c>
      <c r="C1648" s="3" t="s">
        <v>7079</v>
      </c>
      <c r="D1648" s="3" t="s">
        <v>261</v>
      </c>
      <c r="E1648" s="3">
        <v>106</v>
      </c>
      <c r="F1648" s="3">
        <v>7</v>
      </c>
      <c r="G1648" s="3">
        <v>671046</v>
      </c>
      <c r="H1648" s="3">
        <v>68132</v>
      </c>
      <c r="I1648" s="3">
        <v>8135</v>
      </c>
      <c r="J1648" s="3">
        <v>369</v>
      </c>
      <c r="K1648" s="3">
        <v>298</v>
      </c>
      <c r="L1648" s="3">
        <v>2292</v>
      </c>
      <c r="M1648" s="3">
        <v>191</v>
      </c>
      <c r="N1648" s="3">
        <v>756</v>
      </c>
      <c r="O1648" s="3">
        <v>0</v>
      </c>
      <c r="P1648" s="3">
        <v>50015</v>
      </c>
      <c r="Q1648" s="3">
        <v>50025</v>
      </c>
      <c r="R1648" s="3">
        <v>50065</v>
      </c>
      <c r="S1648" s="3" t="s">
        <v>576</v>
      </c>
      <c r="U1648" s="3" t="s">
        <v>455</v>
      </c>
      <c r="V1648" s="3">
        <v>1005011</v>
      </c>
      <c r="W1648" s="3" t="s">
        <v>263</v>
      </c>
      <c r="X1648" s="3" t="s">
        <v>467</v>
      </c>
      <c r="Y1648" s="3" t="s">
        <v>326</v>
      </c>
      <c r="AB1648" s="3">
        <v>50</v>
      </c>
      <c r="AE1648" s="58"/>
      <c r="AM1648" s="3">
        <v>3</v>
      </c>
      <c r="AO1648" s="4">
        <v>1</v>
      </c>
      <c r="AP1648" s="3">
        <v>28</v>
      </c>
    </row>
    <row r="1649" spans="1:42" s="3" customFormat="1" ht="14.25">
      <c r="A1649" s="3" t="s">
        <v>86</v>
      </c>
      <c r="B1649" s="179">
        <v>31570111</v>
      </c>
      <c r="C1649" s="3" t="s">
        <v>7080</v>
      </c>
      <c r="D1649" s="3" t="s">
        <v>207</v>
      </c>
      <c r="E1649" s="3">
        <v>107</v>
      </c>
      <c r="F1649" s="3">
        <v>7</v>
      </c>
      <c r="G1649" s="3">
        <v>713110</v>
      </c>
      <c r="H1649" s="3">
        <v>71242</v>
      </c>
      <c r="I1649" s="3">
        <v>7816</v>
      </c>
      <c r="J1649" s="3">
        <v>400</v>
      </c>
      <c r="K1649" s="3">
        <v>340</v>
      </c>
      <c r="L1649" s="3">
        <v>2362</v>
      </c>
      <c r="M1649" s="3">
        <v>266</v>
      </c>
      <c r="N1649" s="3">
        <v>716</v>
      </c>
      <c r="O1649" s="3">
        <v>0</v>
      </c>
      <c r="P1649" s="3">
        <v>6015</v>
      </c>
      <c r="Q1649" s="3">
        <v>6055</v>
      </c>
      <c r="R1649" s="3">
        <v>6035</v>
      </c>
      <c r="S1649" s="3">
        <v>6045</v>
      </c>
      <c r="U1649" s="3" t="s">
        <v>543</v>
      </c>
      <c r="V1649" s="3">
        <v>1000611</v>
      </c>
      <c r="W1649" s="3" t="s">
        <v>209</v>
      </c>
      <c r="X1649" s="3" t="s">
        <v>544</v>
      </c>
      <c r="Y1649" s="3" t="s">
        <v>279</v>
      </c>
      <c r="AB1649" s="3">
        <v>6</v>
      </c>
      <c r="AE1649" s="58" t="s">
        <v>1278</v>
      </c>
      <c r="AF1649" s="3">
        <v>6045</v>
      </c>
      <c r="AM1649" s="3">
        <v>3</v>
      </c>
      <c r="AO1649" s="4">
        <v>1</v>
      </c>
      <c r="AP1649" s="3">
        <v>28</v>
      </c>
    </row>
    <row r="1650" spans="1:42" s="3" customFormat="1" ht="14.25">
      <c r="A1650" s="3" t="s">
        <v>86</v>
      </c>
      <c r="B1650" s="179">
        <v>31570112</v>
      </c>
      <c r="C1650" s="3" t="s">
        <v>7081</v>
      </c>
      <c r="D1650" s="3" t="s">
        <v>159</v>
      </c>
      <c r="E1650" s="3">
        <v>107</v>
      </c>
      <c r="F1650" s="3">
        <v>7</v>
      </c>
      <c r="G1650" s="3">
        <v>594088</v>
      </c>
      <c r="H1650" s="3">
        <v>67806</v>
      </c>
      <c r="I1650" s="3">
        <v>8904</v>
      </c>
      <c r="J1650" s="3">
        <v>499</v>
      </c>
      <c r="K1650" s="3">
        <v>290</v>
      </c>
      <c r="L1650" s="3">
        <v>2212</v>
      </c>
      <c r="M1650" s="3">
        <v>271</v>
      </c>
      <c r="N1650" s="3">
        <v>751</v>
      </c>
      <c r="O1650" s="3">
        <v>0</v>
      </c>
      <c r="P1650" s="3">
        <v>12015</v>
      </c>
      <c r="Q1650" s="3">
        <v>12025</v>
      </c>
      <c r="R1650" s="3">
        <v>12035</v>
      </c>
      <c r="S1650" s="3" t="s">
        <v>576</v>
      </c>
      <c r="U1650" s="3" t="s">
        <v>547</v>
      </c>
      <c r="V1650" s="3">
        <v>1001211</v>
      </c>
      <c r="W1650" s="3" t="s">
        <v>161</v>
      </c>
      <c r="X1650" s="3" t="s">
        <v>548</v>
      </c>
      <c r="Y1650" s="3" t="s">
        <v>286</v>
      </c>
      <c r="AB1650" s="3">
        <v>12</v>
      </c>
      <c r="AE1650" s="58"/>
      <c r="AM1650" s="3">
        <v>3</v>
      </c>
      <c r="AO1650" s="4">
        <v>1</v>
      </c>
      <c r="AP1650" s="3">
        <v>28</v>
      </c>
    </row>
    <row r="1651" spans="1:42" s="3" customFormat="1" ht="14.25">
      <c r="A1651" s="3" t="s">
        <v>86</v>
      </c>
      <c r="B1651" s="179">
        <v>31570113</v>
      </c>
      <c r="C1651" s="3" t="s">
        <v>7082</v>
      </c>
      <c r="D1651" s="3" t="s">
        <v>165</v>
      </c>
      <c r="E1651" s="3">
        <v>107</v>
      </c>
      <c r="F1651" s="3">
        <v>7</v>
      </c>
      <c r="G1651" s="3">
        <v>598866</v>
      </c>
      <c r="H1651" s="3">
        <v>64755</v>
      </c>
      <c r="I1651" s="3">
        <v>8111</v>
      </c>
      <c r="J1651" s="3">
        <v>388</v>
      </c>
      <c r="K1651" s="3">
        <v>314</v>
      </c>
      <c r="L1651" s="3">
        <v>2032</v>
      </c>
      <c r="M1651" s="3">
        <v>271</v>
      </c>
      <c r="N1651" s="3">
        <v>736</v>
      </c>
      <c r="O1651" s="3">
        <v>0</v>
      </c>
      <c r="P1651" s="3">
        <v>14015</v>
      </c>
      <c r="Q1651" s="3">
        <v>14025</v>
      </c>
      <c r="R1651" s="3">
        <v>14035</v>
      </c>
      <c r="S1651" s="3" t="s">
        <v>576</v>
      </c>
      <c r="U1651" s="3" t="s">
        <v>486</v>
      </c>
      <c r="V1651" s="3">
        <v>1001411</v>
      </c>
      <c r="W1651" s="3" t="s">
        <v>167</v>
      </c>
      <c r="X1651" s="3" t="s">
        <v>487</v>
      </c>
      <c r="Y1651" s="3" t="s">
        <v>288</v>
      </c>
      <c r="AB1651" s="3">
        <v>14</v>
      </c>
      <c r="AE1651" s="58"/>
      <c r="AM1651" s="3">
        <v>2</v>
      </c>
      <c r="AO1651" s="4">
        <v>1</v>
      </c>
      <c r="AP1651" s="3">
        <v>28</v>
      </c>
    </row>
    <row r="1652" spans="1:42" s="3" customFormat="1" ht="14.25">
      <c r="A1652" s="3" t="s">
        <v>86</v>
      </c>
      <c r="B1652" s="179">
        <v>31570114</v>
      </c>
      <c r="C1652" s="3" t="s">
        <v>7083</v>
      </c>
      <c r="D1652" s="3" t="s">
        <v>243</v>
      </c>
      <c r="E1652" s="3">
        <v>107</v>
      </c>
      <c r="F1652" s="3">
        <v>7</v>
      </c>
      <c r="G1652" s="3">
        <v>629783</v>
      </c>
      <c r="H1652" s="3">
        <v>33876</v>
      </c>
      <c r="I1652" s="3">
        <v>10279</v>
      </c>
      <c r="J1652" s="3">
        <v>396</v>
      </c>
      <c r="K1652" s="3">
        <v>238</v>
      </c>
      <c r="L1652" s="3">
        <v>1902</v>
      </c>
      <c r="M1652" s="3">
        <v>191</v>
      </c>
      <c r="N1652" s="3">
        <v>786</v>
      </c>
      <c r="O1652" s="3">
        <v>0</v>
      </c>
      <c r="P1652" s="3">
        <v>33015</v>
      </c>
      <c r="Q1652" s="3">
        <v>33065</v>
      </c>
      <c r="R1652" s="3">
        <v>33075</v>
      </c>
      <c r="S1652" s="3" t="s">
        <v>576</v>
      </c>
      <c r="U1652" s="3" t="s">
        <v>448</v>
      </c>
      <c r="V1652" s="3">
        <v>1003311</v>
      </c>
      <c r="W1652" s="3" t="s">
        <v>245</v>
      </c>
      <c r="X1652" s="3" t="s">
        <v>523</v>
      </c>
      <c r="Y1652" s="3" t="s">
        <v>309</v>
      </c>
      <c r="AB1652" s="3">
        <v>33</v>
      </c>
      <c r="AE1652" s="58"/>
      <c r="AM1652" s="3">
        <v>1</v>
      </c>
      <c r="AO1652" s="4">
        <v>1</v>
      </c>
      <c r="AP1652" s="3">
        <v>28</v>
      </c>
    </row>
    <row r="1653" spans="1:42" s="3" customFormat="1" ht="14.25">
      <c r="A1653" s="3" t="s">
        <v>86</v>
      </c>
      <c r="B1653" s="179">
        <v>31570115</v>
      </c>
      <c r="C1653" s="3" t="s">
        <v>7084</v>
      </c>
      <c r="D1653" s="3" t="s">
        <v>184</v>
      </c>
      <c r="E1653" s="3">
        <v>107</v>
      </c>
      <c r="F1653" s="3">
        <v>7</v>
      </c>
      <c r="G1653" s="3">
        <v>651241</v>
      </c>
      <c r="H1653" s="3">
        <v>43761</v>
      </c>
      <c r="I1653" s="3">
        <v>10412</v>
      </c>
      <c r="J1653" s="3">
        <v>419</v>
      </c>
      <c r="K1653" s="3">
        <v>290</v>
      </c>
      <c r="L1653" s="3">
        <v>2012</v>
      </c>
      <c r="M1653" s="3">
        <v>191</v>
      </c>
      <c r="N1653" s="3">
        <v>861</v>
      </c>
      <c r="O1653" s="3">
        <v>0</v>
      </c>
      <c r="P1653" s="3">
        <v>16015</v>
      </c>
      <c r="Q1653" s="3">
        <v>16025</v>
      </c>
      <c r="R1653" s="3">
        <v>16035</v>
      </c>
      <c r="S1653" s="3" t="s">
        <v>576</v>
      </c>
      <c r="U1653" s="3" t="s">
        <v>438</v>
      </c>
      <c r="V1653" s="3">
        <v>1001611</v>
      </c>
      <c r="W1653" s="3" t="s">
        <v>186</v>
      </c>
      <c r="X1653" s="3" t="s">
        <v>439</v>
      </c>
      <c r="Y1653" s="3" t="s">
        <v>291</v>
      </c>
      <c r="AB1653" s="3">
        <v>16</v>
      </c>
      <c r="AE1653" s="58"/>
      <c r="AM1653" s="3">
        <v>1</v>
      </c>
      <c r="AO1653" s="4">
        <v>1</v>
      </c>
      <c r="AP1653" s="3">
        <v>28</v>
      </c>
    </row>
    <row r="1654" spans="1:42" s="3" customFormat="1" ht="14.25">
      <c r="A1654" s="3" t="s">
        <v>86</v>
      </c>
      <c r="B1654" s="179">
        <v>31570116</v>
      </c>
      <c r="C1654" s="3" t="s">
        <v>7085</v>
      </c>
      <c r="D1654" s="3" t="s">
        <v>201</v>
      </c>
      <c r="E1654" s="3">
        <v>107</v>
      </c>
      <c r="F1654" s="3">
        <v>7</v>
      </c>
      <c r="G1654" s="3">
        <v>651241</v>
      </c>
      <c r="H1654" s="3">
        <v>38922</v>
      </c>
      <c r="I1654" s="3">
        <v>9617</v>
      </c>
      <c r="J1654" s="3">
        <v>376</v>
      </c>
      <c r="K1654" s="3">
        <v>226</v>
      </c>
      <c r="L1654" s="3">
        <v>2092</v>
      </c>
      <c r="M1654" s="3">
        <v>191</v>
      </c>
      <c r="N1654" s="3">
        <v>841</v>
      </c>
      <c r="O1654" s="3">
        <v>0</v>
      </c>
      <c r="P1654" s="3">
        <v>41015</v>
      </c>
      <c r="Q1654" s="3">
        <v>41025</v>
      </c>
      <c r="R1654" s="3">
        <v>41035</v>
      </c>
      <c r="S1654" s="3" t="s">
        <v>576</v>
      </c>
      <c r="U1654" s="3" t="s">
        <v>582</v>
      </c>
      <c r="V1654" s="3">
        <v>1004111</v>
      </c>
      <c r="W1654" s="3" t="s">
        <v>203</v>
      </c>
      <c r="X1654" s="3" t="s">
        <v>482</v>
      </c>
      <c r="Y1654" s="3" t="s">
        <v>319</v>
      </c>
      <c r="AB1654" s="3">
        <v>41</v>
      </c>
      <c r="AE1654" s="58"/>
      <c r="AM1654" s="3">
        <v>1</v>
      </c>
      <c r="AO1654" s="4">
        <v>1</v>
      </c>
      <c r="AP1654" s="3">
        <v>28</v>
      </c>
    </row>
    <row r="1655" spans="1:42" s="3" customFormat="1" ht="14.25">
      <c r="A1655" s="3" t="s">
        <v>86</v>
      </c>
      <c r="B1655" s="179">
        <v>31570211</v>
      </c>
      <c r="C1655" s="3" t="s">
        <v>7086</v>
      </c>
      <c r="D1655" s="3" t="s">
        <v>225</v>
      </c>
      <c r="E1655" s="3">
        <v>107</v>
      </c>
      <c r="F1655" s="3">
        <v>7</v>
      </c>
      <c r="G1655" s="3">
        <v>904233</v>
      </c>
      <c r="H1655" s="3">
        <v>68800</v>
      </c>
      <c r="I1655" s="3">
        <v>10197</v>
      </c>
      <c r="J1655" s="3">
        <v>394</v>
      </c>
      <c r="K1655" s="3">
        <v>310</v>
      </c>
      <c r="L1655" s="3">
        <v>2292</v>
      </c>
      <c r="M1655" s="3">
        <v>191</v>
      </c>
      <c r="N1655" s="3">
        <v>776</v>
      </c>
      <c r="O1655" s="3">
        <v>0</v>
      </c>
      <c r="P1655" s="3">
        <v>7401</v>
      </c>
      <c r="Q1655" s="3">
        <v>7025</v>
      </c>
      <c r="R1655" s="3">
        <v>7321</v>
      </c>
      <c r="S1655" s="3" t="s">
        <v>576</v>
      </c>
      <c r="U1655" s="3" t="s">
        <v>694</v>
      </c>
      <c r="V1655" s="3">
        <v>1000711</v>
      </c>
      <c r="W1655" s="3" t="s">
        <v>227</v>
      </c>
      <c r="X1655" s="3" t="s">
        <v>578</v>
      </c>
      <c r="Y1655" s="3" t="s">
        <v>280</v>
      </c>
      <c r="AB1655" s="3">
        <v>7</v>
      </c>
      <c r="AE1655" s="58" t="s">
        <v>695</v>
      </c>
      <c r="AM1655" s="3">
        <v>1</v>
      </c>
      <c r="AO1655" s="4">
        <v>1</v>
      </c>
      <c r="AP1655" s="3">
        <v>28</v>
      </c>
    </row>
    <row r="1656" spans="1:42" s="3" customFormat="1" ht="14.25">
      <c r="A1656" s="3" t="s">
        <v>86</v>
      </c>
      <c r="B1656" s="179">
        <v>31570212</v>
      </c>
      <c r="C1656" s="3" t="s">
        <v>7087</v>
      </c>
      <c r="D1656" s="3" t="s">
        <v>273</v>
      </c>
      <c r="E1656" s="3">
        <v>107</v>
      </c>
      <c r="F1656" s="3">
        <v>7</v>
      </c>
      <c r="G1656" s="3">
        <v>650401</v>
      </c>
      <c r="H1656" s="3">
        <v>48222</v>
      </c>
      <c r="I1656" s="3">
        <v>6827</v>
      </c>
      <c r="J1656" s="3">
        <v>425</v>
      </c>
      <c r="K1656" s="3">
        <v>308</v>
      </c>
      <c r="L1656" s="3">
        <v>1732</v>
      </c>
      <c r="M1656" s="3">
        <v>291</v>
      </c>
      <c r="N1656" s="3">
        <v>831</v>
      </c>
      <c r="O1656" s="3">
        <v>0</v>
      </c>
      <c r="Q1656" s="3">
        <v>7331</v>
      </c>
      <c r="R1656" s="3">
        <v>7391</v>
      </c>
      <c r="S1656" s="3" t="s">
        <v>576</v>
      </c>
      <c r="U1656" s="3" t="s">
        <v>269</v>
      </c>
      <c r="V1656" s="3">
        <v>1000721</v>
      </c>
      <c r="W1656" s="3">
        <v>313000702</v>
      </c>
      <c r="X1656" s="3">
        <v>321001101</v>
      </c>
      <c r="Y1656" s="3" t="s">
        <v>267</v>
      </c>
      <c r="AE1656" s="58"/>
      <c r="AM1656" s="3">
        <v>0</v>
      </c>
      <c r="AO1656" s="4">
        <v>1</v>
      </c>
      <c r="AP1656" s="3">
        <v>28</v>
      </c>
    </row>
    <row r="1657" spans="1:42" s="3" customFormat="1" ht="14.25">
      <c r="A1657" s="3" t="s">
        <v>86</v>
      </c>
      <c r="B1657" s="179">
        <v>31570213</v>
      </c>
      <c r="C1657" s="3" t="s">
        <v>7088</v>
      </c>
      <c r="D1657" s="3" t="s">
        <v>268</v>
      </c>
      <c r="E1657" s="3">
        <v>107</v>
      </c>
      <c r="F1657" s="3">
        <v>7</v>
      </c>
      <c r="G1657" s="3">
        <v>650401</v>
      </c>
      <c r="H1657" s="3">
        <v>48222</v>
      </c>
      <c r="I1657" s="3">
        <v>6827</v>
      </c>
      <c r="J1657" s="3">
        <v>425</v>
      </c>
      <c r="K1657" s="3">
        <v>308</v>
      </c>
      <c r="L1657" s="3">
        <v>1732</v>
      </c>
      <c r="M1657" s="3">
        <v>291</v>
      </c>
      <c r="N1657" s="3">
        <v>831</v>
      </c>
      <c r="O1657" s="3">
        <v>0</v>
      </c>
      <c r="Q1657" s="3">
        <v>7331</v>
      </c>
      <c r="R1657" s="3">
        <v>7351</v>
      </c>
      <c r="S1657" s="3" t="s">
        <v>576</v>
      </c>
      <c r="U1657" s="3" t="s">
        <v>269</v>
      </c>
      <c r="V1657" s="3">
        <v>1000721</v>
      </c>
      <c r="W1657" s="3">
        <v>313000702</v>
      </c>
      <c r="X1657" s="3">
        <v>321001101</v>
      </c>
      <c r="Y1657" s="3" t="s">
        <v>267</v>
      </c>
      <c r="AE1657" s="58"/>
      <c r="AM1657" s="3">
        <v>0</v>
      </c>
      <c r="AO1657" s="4">
        <v>1</v>
      </c>
      <c r="AP1657" s="3">
        <v>28</v>
      </c>
    </row>
    <row r="1658" spans="1:42" s="3" customFormat="1" ht="14.25">
      <c r="A1658" s="3" t="s">
        <v>86</v>
      </c>
      <c r="B1658" s="179">
        <v>31570214</v>
      </c>
      <c r="C1658" s="3" t="s">
        <v>7089</v>
      </c>
      <c r="D1658" s="3" t="s">
        <v>271</v>
      </c>
      <c r="E1658" s="3">
        <v>107</v>
      </c>
      <c r="F1658" s="3">
        <v>7</v>
      </c>
      <c r="G1658" s="3">
        <v>650401</v>
      </c>
      <c r="H1658" s="3">
        <v>48222</v>
      </c>
      <c r="I1658" s="3">
        <v>6827</v>
      </c>
      <c r="J1658" s="3">
        <v>425</v>
      </c>
      <c r="K1658" s="3">
        <v>308</v>
      </c>
      <c r="L1658" s="3">
        <v>1732</v>
      </c>
      <c r="M1658" s="3">
        <v>291</v>
      </c>
      <c r="N1658" s="3">
        <v>831</v>
      </c>
      <c r="O1658" s="3">
        <v>0</v>
      </c>
      <c r="Q1658" s="3">
        <v>7331</v>
      </c>
      <c r="R1658" s="3">
        <v>7371</v>
      </c>
      <c r="S1658" s="3" t="s">
        <v>576</v>
      </c>
      <c r="U1658" s="3" t="s">
        <v>269</v>
      </c>
      <c r="V1658" s="3">
        <v>1000721</v>
      </c>
      <c r="W1658" s="3">
        <v>313000702</v>
      </c>
      <c r="X1658" s="3">
        <v>321001101</v>
      </c>
      <c r="Y1658" s="3" t="s">
        <v>267</v>
      </c>
      <c r="AE1658" s="58"/>
      <c r="AM1658" s="3">
        <v>0</v>
      </c>
      <c r="AO1658" s="4">
        <v>1</v>
      </c>
      <c r="AP1658" s="3">
        <v>28</v>
      </c>
    </row>
    <row r="1659" spans="1:42" s="3" customFormat="1" ht="14.25">
      <c r="A1659" s="3" t="s">
        <v>86</v>
      </c>
      <c r="B1659" s="179">
        <v>31580111</v>
      </c>
      <c r="C1659" s="3" t="s">
        <v>7090</v>
      </c>
      <c r="D1659" s="3" t="s">
        <v>614</v>
      </c>
      <c r="E1659" s="3">
        <v>107</v>
      </c>
      <c r="F1659" s="3">
        <v>7</v>
      </c>
      <c r="G1659" s="3">
        <v>691955</v>
      </c>
      <c r="H1659" s="3">
        <v>71729</v>
      </c>
      <c r="I1659" s="3">
        <v>8611</v>
      </c>
      <c r="J1659" s="3">
        <v>439</v>
      </c>
      <c r="K1659" s="3">
        <v>334</v>
      </c>
      <c r="L1659" s="3">
        <v>2412</v>
      </c>
      <c r="M1659" s="3">
        <v>191</v>
      </c>
      <c r="N1659" s="3">
        <v>706</v>
      </c>
      <c r="O1659" s="3">
        <v>0</v>
      </c>
      <c r="P1659" s="3">
        <v>48015</v>
      </c>
      <c r="Q1659" s="3">
        <v>48055</v>
      </c>
      <c r="R1659" s="3">
        <v>48035</v>
      </c>
      <c r="S1659" s="3">
        <v>48045</v>
      </c>
      <c r="U1659" s="3" t="s">
        <v>615</v>
      </c>
      <c r="V1659" s="3">
        <v>1004811</v>
      </c>
      <c r="W1659" s="3">
        <v>313004800</v>
      </c>
      <c r="X1659" s="3">
        <v>321004801</v>
      </c>
      <c r="Y1659" s="3" t="s">
        <v>319</v>
      </c>
      <c r="AB1659" s="3">
        <v>48</v>
      </c>
      <c r="AE1659" s="58" t="s">
        <v>898</v>
      </c>
      <c r="AF1659" s="3">
        <v>48045</v>
      </c>
      <c r="AM1659" s="3">
        <v>3</v>
      </c>
      <c r="AO1659" s="4">
        <v>1</v>
      </c>
      <c r="AP1659" s="3">
        <v>28</v>
      </c>
    </row>
    <row r="1660" spans="1:42" s="3" customFormat="1" ht="14.25">
      <c r="A1660" s="3" t="s">
        <v>86</v>
      </c>
      <c r="B1660" s="179">
        <v>31580112</v>
      </c>
      <c r="C1660" s="3" t="s">
        <v>7091</v>
      </c>
      <c r="D1660" s="3" t="s">
        <v>228</v>
      </c>
      <c r="E1660" s="3">
        <v>107</v>
      </c>
      <c r="F1660" s="3">
        <v>7</v>
      </c>
      <c r="G1660" s="3">
        <v>672760</v>
      </c>
      <c r="H1660" s="3">
        <v>63237</v>
      </c>
      <c r="I1660" s="3">
        <v>8904</v>
      </c>
      <c r="J1660" s="3">
        <v>392</v>
      </c>
      <c r="K1660" s="3">
        <v>290</v>
      </c>
      <c r="L1660" s="3">
        <v>2052</v>
      </c>
      <c r="M1660" s="3">
        <v>301</v>
      </c>
      <c r="N1660" s="3">
        <v>741</v>
      </c>
      <c r="O1660" s="3">
        <v>0</v>
      </c>
      <c r="P1660" s="3">
        <v>18015</v>
      </c>
      <c r="Q1660" s="3">
        <v>18075</v>
      </c>
      <c r="R1660" s="3">
        <v>18085</v>
      </c>
      <c r="S1660" s="3" t="s">
        <v>576</v>
      </c>
      <c r="U1660" s="3" t="s">
        <v>618</v>
      </c>
      <c r="V1660" s="3">
        <v>1001811</v>
      </c>
      <c r="W1660" s="3" t="s">
        <v>230</v>
      </c>
      <c r="X1660" s="3" t="s">
        <v>619</v>
      </c>
      <c r="Y1660" s="3" t="s">
        <v>293</v>
      </c>
      <c r="AB1660" s="3">
        <v>18</v>
      </c>
      <c r="AE1660" s="58"/>
      <c r="AM1660" s="3">
        <v>1</v>
      </c>
      <c r="AO1660" s="4">
        <v>1</v>
      </c>
      <c r="AP1660" s="3">
        <v>28</v>
      </c>
    </row>
    <row r="1661" spans="1:42" s="3" customFormat="1" ht="14.25">
      <c r="A1661" s="3" t="s">
        <v>86</v>
      </c>
      <c r="B1661" s="179">
        <v>31580113</v>
      </c>
      <c r="C1661" s="3" t="s">
        <v>7092</v>
      </c>
      <c r="D1661" s="3" t="s">
        <v>225</v>
      </c>
      <c r="E1661" s="3">
        <v>107</v>
      </c>
      <c r="F1661" s="3">
        <v>7</v>
      </c>
      <c r="G1661" s="3">
        <v>794454</v>
      </c>
      <c r="H1661" s="3">
        <v>64843</v>
      </c>
      <c r="I1661" s="3">
        <v>10197</v>
      </c>
      <c r="J1661" s="3">
        <v>394</v>
      </c>
      <c r="K1661" s="3">
        <v>310</v>
      </c>
      <c r="L1661" s="3">
        <v>2292</v>
      </c>
      <c r="M1661" s="3">
        <v>191</v>
      </c>
      <c r="N1661" s="3">
        <v>776</v>
      </c>
      <c r="O1661" s="3">
        <v>0</v>
      </c>
      <c r="P1661" s="3">
        <v>7015</v>
      </c>
      <c r="Q1661" s="3">
        <v>7025</v>
      </c>
      <c r="R1661" s="3">
        <v>7035</v>
      </c>
      <c r="S1661" s="3" t="s">
        <v>576</v>
      </c>
      <c r="U1661" s="3" t="s">
        <v>577</v>
      </c>
      <c r="V1661" s="3">
        <v>1000711</v>
      </c>
      <c r="W1661" s="3" t="s">
        <v>227</v>
      </c>
      <c r="X1661" s="3" t="s">
        <v>578</v>
      </c>
      <c r="Y1661" s="3" t="s">
        <v>280</v>
      </c>
      <c r="AB1661" s="3">
        <v>7</v>
      </c>
      <c r="AE1661" s="58"/>
      <c r="AM1661" s="3">
        <v>1</v>
      </c>
      <c r="AO1661" s="4">
        <v>1</v>
      </c>
      <c r="AP1661" s="3">
        <v>28</v>
      </c>
    </row>
    <row r="1662" spans="1:42" s="3" customFormat="1" ht="14.25">
      <c r="A1662" s="3" t="s">
        <v>86</v>
      </c>
      <c r="B1662" s="179">
        <v>31580114</v>
      </c>
      <c r="C1662" s="3" t="s">
        <v>7093</v>
      </c>
      <c r="D1662" s="3" t="s">
        <v>207</v>
      </c>
      <c r="E1662" s="3">
        <v>107</v>
      </c>
      <c r="F1662" s="3">
        <v>7</v>
      </c>
      <c r="G1662" s="3">
        <v>718334</v>
      </c>
      <c r="H1662" s="3">
        <v>71729</v>
      </c>
      <c r="I1662" s="3">
        <v>7816</v>
      </c>
      <c r="J1662" s="3">
        <v>400</v>
      </c>
      <c r="K1662" s="3">
        <v>340</v>
      </c>
      <c r="L1662" s="3">
        <v>2362</v>
      </c>
      <c r="M1662" s="3">
        <v>266</v>
      </c>
      <c r="N1662" s="3">
        <v>716</v>
      </c>
      <c r="O1662" s="3">
        <v>0</v>
      </c>
      <c r="P1662" s="3">
        <v>6015</v>
      </c>
      <c r="Q1662" s="3">
        <v>6055</v>
      </c>
      <c r="R1662" s="3">
        <v>6035</v>
      </c>
      <c r="S1662" s="3" t="s">
        <v>576</v>
      </c>
      <c r="U1662" s="3" t="s">
        <v>455</v>
      </c>
      <c r="V1662" s="3">
        <v>1000611</v>
      </c>
      <c r="W1662" s="3" t="s">
        <v>209</v>
      </c>
      <c r="X1662" s="3" t="s">
        <v>544</v>
      </c>
      <c r="Y1662" s="3" t="s">
        <v>279</v>
      </c>
      <c r="AB1662" s="3">
        <v>6</v>
      </c>
      <c r="AE1662" s="58"/>
      <c r="AM1662" s="3">
        <v>3</v>
      </c>
      <c r="AO1662" s="4">
        <v>1</v>
      </c>
      <c r="AP1662" s="3">
        <v>28</v>
      </c>
    </row>
    <row r="1663" spans="1:42" s="3" customFormat="1" ht="14.25">
      <c r="A1663" s="3" t="s">
        <v>86</v>
      </c>
      <c r="B1663" s="179">
        <v>31580115</v>
      </c>
      <c r="C1663" s="3" t="s">
        <v>7094</v>
      </c>
      <c r="D1663" s="3" t="s">
        <v>184</v>
      </c>
      <c r="E1663" s="3">
        <v>107</v>
      </c>
      <c r="F1663" s="3">
        <v>7</v>
      </c>
      <c r="G1663" s="3">
        <v>656012</v>
      </c>
      <c r="H1663" s="3">
        <v>44059</v>
      </c>
      <c r="I1663" s="3">
        <v>10412</v>
      </c>
      <c r="J1663" s="3">
        <v>419</v>
      </c>
      <c r="K1663" s="3">
        <v>290</v>
      </c>
      <c r="L1663" s="3">
        <v>2012</v>
      </c>
      <c r="M1663" s="3">
        <v>191</v>
      </c>
      <c r="N1663" s="3">
        <v>861</v>
      </c>
      <c r="O1663" s="3">
        <v>0</v>
      </c>
      <c r="P1663" s="3">
        <v>16015</v>
      </c>
      <c r="Q1663" s="3">
        <v>16025</v>
      </c>
      <c r="R1663" s="3">
        <v>16035</v>
      </c>
      <c r="S1663" s="3" t="s">
        <v>576</v>
      </c>
      <c r="U1663" s="3" t="s">
        <v>438</v>
      </c>
      <c r="V1663" s="3">
        <v>1001611</v>
      </c>
      <c r="W1663" s="3" t="s">
        <v>186</v>
      </c>
      <c r="X1663" s="3" t="s">
        <v>439</v>
      </c>
      <c r="Y1663" s="3" t="s">
        <v>291</v>
      </c>
      <c r="AB1663" s="3">
        <v>16</v>
      </c>
      <c r="AE1663" s="58"/>
      <c r="AM1663" s="3">
        <v>1</v>
      </c>
      <c r="AO1663" s="4">
        <v>1</v>
      </c>
      <c r="AP1663" s="3">
        <v>28</v>
      </c>
    </row>
    <row r="1664" spans="1:42" s="3" customFormat="1" ht="14.25">
      <c r="A1664" s="3" t="s">
        <v>86</v>
      </c>
      <c r="B1664" s="179">
        <v>31580116</v>
      </c>
      <c r="C1664" s="3" t="s">
        <v>7095</v>
      </c>
      <c r="D1664" s="3" t="s">
        <v>95</v>
      </c>
      <c r="E1664" s="3">
        <v>107</v>
      </c>
      <c r="F1664" s="3">
        <v>7</v>
      </c>
      <c r="G1664" s="3">
        <v>677579</v>
      </c>
      <c r="H1664" s="3">
        <v>55281</v>
      </c>
      <c r="I1664" s="3">
        <v>8904</v>
      </c>
      <c r="J1664" s="3">
        <v>413</v>
      </c>
      <c r="K1664" s="3">
        <v>244</v>
      </c>
      <c r="L1664" s="3">
        <v>2212</v>
      </c>
      <c r="M1664" s="3">
        <v>301</v>
      </c>
      <c r="N1664" s="3">
        <v>691</v>
      </c>
      <c r="O1664" s="3">
        <v>0</v>
      </c>
      <c r="P1664" s="3">
        <v>40015</v>
      </c>
      <c r="Q1664" s="3">
        <v>40075</v>
      </c>
      <c r="R1664" s="3">
        <v>40065</v>
      </c>
      <c r="S1664" s="3" t="s">
        <v>576</v>
      </c>
      <c r="U1664" s="3" t="s">
        <v>623</v>
      </c>
      <c r="V1664" s="3">
        <v>1004011</v>
      </c>
      <c r="W1664" s="3">
        <v>313004000</v>
      </c>
      <c r="X1664" s="3">
        <v>321004001</v>
      </c>
      <c r="Y1664" s="3" t="s">
        <v>318</v>
      </c>
      <c r="AB1664" s="3">
        <v>40</v>
      </c>
      <c r="AE1664" s="58"/>
      <c r="AM1664" s="3">
        <v>4</v>
      </c>
      <c r="AO1664" s="4">
        <v>1</v>
      </c>
      <c r="AP1664" s="3">
        <v>28</v>
      </c>
    </row>
    <row r="1665" spans="1:42" s="3" customFormat="1" ht="14.25">
      <c r="A1665" s="3" t="s">
        <v>86</v>
      </c>
      <c r="B1665" s="179">
        <v>31580211</v>
      </c>
      <c r="C1665" s="3" t="s">
        <v>7096</v>
      </c>
      <c r="D1665" s="3" t="s">
        <v>207</v>
      </c>
      <c r="E1665" s="3">
        <v>107</v>
      </c>
      <c r="F1665" s="3">
        <v>7</v>
      </c>
      <c r="G1665" s="3">
        <v>822819</v>
      </c>
      <c r="H1665" s="3">
        <v>76592</v>
      </c>
      <c r="I1665" s="3">
        <v>7816</v>
      </c>
      <c r="J1665" s="3">
        <v>400</v>
      </c>
      <c r="K1665" s="3">
        <v>340</v>
      </c>
      <c r="L1665" s="3">
        <v>2362</v>
      </c>
      <c r="M1665" s="3">
        <v>266</v>
      </c>
      <c r="N1665" s="3">
        <v>716</v>
      </c>
      <c r="O1665" s="3">
        <v>0</v>
      </c>
      <c r="P1665" s="3">
        <v>6015</v>
      </c>
      <c r="Q1665" s="3">
        <v>6055</v>
      </c>
      <c r="R1665" s="3">
        <v>6035</v>
      </c>
      <c r="S1665" s="3">
        <v>6045</v>
      </c>
      <c r="U1665" s="3" t="s">
        <v>543</v>
      </c>
      <c r="V1665" s="3">
        <v>1000611</v>
      </c>
      <c r="W1665" s="3" t="s">
        <v>209</v>
      </c>
      <c r="X1665" s="3" t="s">
        <v>544</v>
      </c>
      <c r="Y1665" s="3" t="s">
        <v>279</v>
      </c>
      <c r="AB1665" s="3">
        <v>6</v>
      </c>
      <c r="AE1665" s="58" t="s">
        <v>1656</v>
      </c>
      <c r="AF1665" s="3">
        <v>6045</v>
      </c>
      <c r="AM1665" s="3">
        <v>3</v>
      </c>
      <c r="AO1665" s="4">
        <v>1</v>
      </c>
      <c r="AP1665" s="3">
        <v>28</v>
      </c>
    </row>
    <row r="1666" spans="1:42" s="3" customFormat="1" ht="14.25">
      <c r="A1666" s="3" t="s">
        <v>86</v>
      </c>
      <c r="B1666" s="179">
        <v>31580212</v>
      </c>
      <c r="C1666" s="3" t="s">
        <v>7097</v>
      </c>
      <c r="D1666" s="3" t="s">
        <v>159</v>
      </c>
      <c r="E1666" s="3">
        <v>107</v>
      </c>
      <c r="F1666" s="3">
        <v>7</v>
      </c>
      <c r="G1666" s="3">
        <v>641964</v>
      </c>
      <c r="H1666" s="3">
        <v>72897</v>
      </c>
      <c r="I1666" s="3">
        <v>8904</v>
      </c>
      <c r="J1666" s="3">
        <v>499</v>
      </c>
      <c r="K1666" s="3">
        <v>290</v>
      </c>
      <c r="L1666" s="3">
        <v>2212</v>
      </c>
      <c r="M1666" s="3">
        <v>271</v>
      </c>
      <c r="N1666" s="3">
        <v>751</v>
      </c>
      <c r="O1666" s="3">
        <v>0</v>
      </c>
      <c r="P1666" s="3">
        <v>12015</v>
      </c>
      <c r="Q1666" s="3">
        <v>12025</v>
      </c>
      <c r="R1666" s="3">
        <v>12035</v>
      </c>
      <c r="S1666" s="3" t="s">
        <v>576</v>
      </c>
      <c r="U1666" s="3" t="s">
        <v>547</v>
      </c>
      <c r="V1666" s="3">
        <v>1001211</v>
      </c>
      <c r="W1666" s="3" t="s">
        <v>161</v>
      </c>
      <c r="X1666" s="3" t="s">
        <v>548</v>
      </c>
      <c r="Y1666" s="3" t="s">
        <v>286</v>
      </c>
      <c r="AB1666" s="3">
        <v>12</v>
      </c>
      <c r="AE1666" s="58" t="s">
        <v>1296</v>
      </c>
      <c r="AM1666" s="3">
        <v>3</v>
      </c>
      <c r="AO1666" s="4">
        <v>1</v>
      </c>
      <c r="AP1666" s="3">
        <v>28</v>
      </c>
    </row>
    <row r="1667" spans="1:42" s="3" customFormat="1" ht="14.25">
      <c r="A1667" s="3" t="s">
        <v>86</v>
      </c>
      <c r="B1667" s="179">
        <v>31590111</v>
      </c>
      <c r="C1667" s="3" t="s">
        <v>7098</v>
      </c>
      <c r="D1667" s="3" t="s">
        <v>147</v>
      </c>
      <c r="E1667" s="3">
        <v>107</v>
      </c>
      <c r="F1667" s="3">
        <v>7</v>
      </c>
      <c r="G1667" s="3">
        <v>646885</v>
      </c>
      <c r="H1667" s="3">
        <v>77485</v>
      </c>
      <c r="I1667" s="3">
        <v>10197</v>
      </c>
      <c r="J1667" s="3">
        <v>386</v>
      </c>
      <c r="K1667" s="3">
        <v>340</v>
      </c>
      <c r="L1667" s="3">
        <v>2162</v>
      </c>
      <c r="M1667" s="3">
        <v>191</v>
      </c>
      <c r="N1667" s="3">
        <v>781</v>
      </c>
      <c r="O1667" s="3">
        <v>0</v>
      </c>
      <c r="P1667" s="3">
        <v>3015</v>
      </c>
      <c r="Q1667" s="3">
        <v>3025</v>
      </c>
      <c r="R1667" s="3">
        <v>3035</v>
      </c>
      <c r="S1667" s="3" t="s">
        <v>576</v>
      </c>
      <c r="U1667" s="3" t="s">
        <v>605</v>
      </c>
      <c r="V1667" s="3">
        <v>1000311</v>
      </c>
      <c r="W1667" s="3" t="s">
        <v>149</v>
      </c>
      <c r="X1667" s="3" t="s">
        <v>606</v>
      </c>
      <c r="Y1667" s="3" t="s">
        <v>275</v>
      </c>
      <c r="AB1667" s="3">
        <v>3</v>
      </c>
      <c r="AE1667" s="58" t="s">
        <v>1298</v>
      </c>
      <c r="AF1667" s="3">
        <v>3045</v>
      </c>
      <c r="AM1667" s="3">
        <v>2</v>
      </c>
      <c r="AO1667" s="4">
        <v>1</v>
      </c>
      <c r="AP1667" s="3">
        <v>28</v>
      </c>
    </row>
    <row r="1668" spans="1:42" s="3" customFormat="1" ht="14.25">
      <c r="A1668" s="3" t="s">
        <v>86</v>
      </c>
      <c r="B1668" s="179">
        <v>31590112</v>
      </c>
      <c r="C1668" s="3" t="s">
        <v>7099</v>
      </c>
      <c r="D1668" s="3" t="s">
        <v>165</v>
      </c>
      <c r="E1668" s="3">
        <v>107</v>
      </c>
      <c r="F1668" s="3">
        <v>7</v>
      </c>
      <c r="G1668" s="3">
        <v>607641</v>
      </c>
      <c r="H1668" s="3">
        <v>65639</v>
      </c>
      <c r="I1668" s="3">
        <v>8111</v>
      </c>
      <c r="J1668" s="3">
        <v>388</v>
      </c>
      <c r="K1668" s="3">
        <v>314</v>
      </c>
      <c r="L1668" s="3">
        <v>2032</v>
      </c>
      <c r="M1668" s="3">
        <v>271</v>
      </c>
      <c r="N1668" s="3">
        <v>736</v>
      </c>
      <c r="O1668" s="3">
        <v>0</v>
      </c>
      <c r="P1668" s="3">
        <v>14015</v>
      </c>
      <c r="Q1668" s="3">
        <v>14025</v>
      </c>
      <c r="R1668" s="3">
        <v>14035</v>
      </c>
      <c r="S1668" s="3" t="s">
        <v>576</v>
      </c>
      <c r="U1668" s="3" t="s">
        <v>486</v>
      </c>
      <c r="V1668" s="3">
        <v>1001411</v>
      </c>
      <c r="W1668" s="3" t="s">
        <v>167</v>
      </c>
      <c r="X1668" s="3" t="s">
        <v>487</v>
      </c>
      <c r="Y1668" s="3" t="s">
        <v>288</v>
      </c>
      <c r="AB1668" s="3">
        <v>14</v>
      </c>
      <c r="AE1668" s="58"/>
      <c r="AM1668" s="3">
        <v>2</v>
      </c>
      <c r="AO1668" s="4">
        <v>1</v>
      </c>
      <c r="AP1668" s="3">
        <v>28</v>
      </c>
    </row>
    <row r="1669" spans="1:42" s="3" customFormat="1" ht="14.25">
      <c r="A1669" s="3" t="s">
        <v>86</v>
      </c>
      <c r="B1669" s="179">
        <v>31590113</v>
      </c>
      <c r="C1669" s="3" t="s">
        <v>7100</v>
      </c>
      <c r="D1669" s="3" t="s">
        <v>187</v>
      </c>
      <c r="E1669" s="3">
        <v>107</v>
      </c>
      <c r="F1669" s="3">
        <v>7</v>
      </c>
      <c r="G1669" s="3">
        <v>629364</v>
      </c>
      <c r="H1669" s="3">
        <v>68731</v>
      </c>
      <c r="I1669" s="3">
        <v>8904</v>
      </c>
      <c r="J1669" s="3">
        <v>387</v>
      </c>
      <c r="K1669" s="3">
        <v>280</v>
      </c>
      <c r="L1669" s="3">
        <v>2072</v>
      </c>
      <c r="M1669" s="3">
        <v>231</v>
      </c>
      <c r="N1669" s="3">
        <v>731</v>
      </c>
      <c r="O1669" s="3">
        <v>0</v>
      </c>
      <c r="P1669" s="3">
        <v>21015</v>
      </c>
      <c r="Q1669" s="3">
        <v>21025</v>
      </c>
      <c r="R1669" s="3">
        <v>21035</v>
      </c>
      <c r="S1669" s="3" t="s">
        <v>576</v>
      </c>
      <c r="U1669" s="3" t="s">
        <v>455</v>
      </c>
      <c r="V1669" s="3">
        <v>1002111</v>
      </c>
      <c r="W1669" s="3">
        <v>313002100</v>
      </c>
      <c r="X1669" s="3">
        <v>321002101</v>
      </c>
      <c r="Y1669" s="3" t="s">
        <v>288</v>
      </c>
      <c r="AB1669" s="3">
        <v>21</v>
      </c>
      <c r="AE1669" s="58"/>
      <c r="AM1669" s="3">
        <v>2</v>
      </c>
      <c r="AO1669" s="4">
        <v>1</v>
      </c>
      <c r="AP1669" s="3">
        <v>28</v>
      </c>
    </row>
    <row r="1670" spans="1:42" s="3" customFormat="1" ht="14.25">
      <c r="A1670" s="3" t="s">
        <v>86</v>
      </c>
      <c r="B1670" s="179">
        <v>31590114</v>
      </c>
      <c r="C1670" s="3" t="s">
        <v>7101</v>
      </c>
      <c r="D1670" s="3" t="s">
        <v>243</v>
      </c>
      <c r="E1670" s="3">
        <v>107</v>
      </c>
      <c r="F1670" s="3">
        <v>7</v>
      </c>
      <c r="G1670" s="3">
        <v>639011</v>
      </c>
      <c r="H1670" s="3">
        <v>34339</v>
      </c>
      <c r="I1670" s="3">
        <v>10279</v>
      </c>
      <c r="J1670" s="3">
        <v>396</v>
      </c>
      <c r="K1670" s="3">
        <v>238</v>
      </c>
      <c r="L1670" s="3">
        <v>1902</v>
      </c>
      <c r="M1670" s="3">
        <v>191</v>
      </c>
      <c r="N1670" s="3">
        <v>786</v>
      </c>
      <c r="O1670" s="3">
        <v>0</v>
      </c>
      <c r="P1670" s="3">
        <v>33015</v>
      </c>
      <c r="Q1670" s="3">
        <v>33065</v>
      </c>
      <c r="R1670" s="3">
        <v>33075</v>
      </c>
      <c r="S1670" s="3" t="s">
        <v>576</v>
      </c>
      <c r="U1670" s="3" t="s">
        <v>448</v>
      </c>
      <c r="V1670" s="3">
        <v>1003311</v>
      </c>
      <c r="W1670" s="3" t="s">
        <v>245</v>
      </c>
      <c r="X1670" s="3" t="s">
        <v>523</v>
      </c>
      <c r="Y1670" s="3" t="s">
        <v>309</v>
      </c>
      <c r="AB1670" s="3">
        <v>33</v>
      </c>
      <c r="AE1670" s="58"/>
      <c r="AM1670" s="3">
        <v>1</v>
      </c>
      <c r="AO1670" s="4">
        <v>1</v>
      </c>
      <c r="AP1670" s="3">
        <v>28</v>
      </c>
    </row>
    <row r="1671" spans="1:42" s="3" customFormat="1" ht="14.25">
      <c r="A1671" s="3" t="s">
        <v>86</v>
      </c>
      <c r="B1671" s="179">
        <v>31590115</v>
      </c>
      <c r="C1671" s="3" t="s">
        <v>7102</v>
      </c>
      <c r="D1671" s="3" t="s">
        <v>225</v>
      </c>
      <c r="E1671" s="3">
        <v>107</v>
      </c>
      <c r="F1671" s="3">
        <v>7</v>
      </c>
      <c r="G1671" s="3">
        <v>800232</v>
      </c>
      <c r="H1671" s="3">
        <v>65283</v>
      </c>
      <c r="I1671" s="3">
        <v>10197</v>
      </c>
      <c r="J1671" s="3">
        <v>394</v>
      </c>
      <c r="K1671" s="3">
        <v>310</v>
      </c>
      <c r="L1671" s="3">
        <v>2292</v>
      </c>
      <c r="M1671" s="3">
        <v>191</v>
      </c>
      <c r="N1671" s="3">
        <v>776</v>
      </c>
      <c r="O1671" s="3">
        <v>0</v>
      </c>
      <c r="P1671" s="3">
        <v>7015</v>
      </c>
      <c r="Q1671" s="3">
        <v>7025</v>
      </c>
      <c r="R1671" s="3">
        <v>7035</v>
      </c>
      <c r="S1671" s="3" t="s">
        <v>576</v>
      </c>
      <c r="U1671" s="3" t="s">
        <v>577</v>
      </c>
      <c r="V1671" s="3">
        <v>1000711</v>
      </c>
      <c r="W1671" s="3" t="s">
        <v>227</v>
      </c>
      <c r="X1671" s="3" t="s">
        <v>578</v>
      </c>
      <c r="Y1671" s="3" t="s">
        <v>280</v>
      </c>
      <c r="AB1671" s="3">
        <v>7</v>
      </c>
      <c r="AE1671" s="58"/>
      <c r="AM1671" s="3">
        <v>1</v>
      </c>
      <c r="AO1671" s="4">
        <v>1</v>
      </c>
      <c r="AP1671" s="3">
        <v>28</v>
      </c>
    </row>
    <row r="1672" spans="1:42" s="3" customFormat="1" ht="14.25">
      <c r="A1672" s="3" t="s">
        <v>86</v>
      </c>
      <c r="B1672" s="179">
        <v>31590116</v>
      </c>
      <c r="C1672" s="3" t="s">
        <v>7103</v>
      </c>
      <c r="D1672" s="3" t="s">
        <v>173</v>
      </c>
      <c r="E1672" s="3">
        <v>107</v>
      </c>
      <c r="F1672" s="3">
        <v>7</v>
      </c>
      <c r="G1672" s="3">
        <v>713925</v>
      </c>
      <c r="H1672" s="3">
        <v>50363</v>
      </c>
      <c r="I1672" s="3">
        <v>10253</v>
      </c>
      <c r="J1672" s="3">
        <v>365</v>
      </c>
      <c r="K1672" s="3">
        <v>290</v>
      </c>
      <c r="L1672" s="3">
        <v>2212</v>
      </c>
      <c r="M1672" s="3">
        <v>191</v>
      </c>
      <c r="N1672" s="3">
        <v>741</v>
      </c>
      <c r="O1672" s="3">
        <v>0</v>
      </c>
      <c r="P1672" s="3">
        <v>19015</v>
      </c>
      <c r="Q1672" s="3">
        <v>19025</v>
      </c>
      <c r="R1672" s="3">
        <v>19035</v>
      </c>
      <c r="S1672" s="3" t="s">
        <v>576</v>
      </c>
      <c r="U1672" s="3" t="s">
        <v>441</v>
      </c>
      <c r="V1672" s="3">
        <v>1001911</v>
      </c>
      <c r="W1672" s="3" t="s">
        <v>175</v>
      </c>
      <c r="X1672" s="3" t="s">
        <v>442</v>
      </c>
      <c r="Y1672" s="3" t="s">
        <v>294</v>
      </c>
      <c r="AB1672" s="3">
        <v>19</v>
      </c>
      <c r="AE1672" s="58"/>
      <c r="AM1672" s="3">
        <v>1</v>
      </c>
      <c r="AO1672" s="4">
        <v>1</v>
      </c>
      <c r="AP1672" s="3">
        <v>28</v>
      </c>
    </row>
    <row r="1673" spans="1:42" s="3" customFormat="1" ht="14.25">
      <c r="A1673" s="3" t="s">
        <v>86</v>
      </c>
      <c r="B1673" s="179">
        <v>31590211</v>
      </c>
      <c r="C1673" s="3" t="s">
        <v>7104</v>
      </c>
      <c r="D1673" s="3" t="s">
        <v>178</v>
      </c>
      <c r="E1673" s="3">
        <v>107</v>
      </c>
      <c r="F1673" s="3">
        <v>7</v>
      </c>
      <c r="G1673" s="3">
        <v>880116</v>
      </c>
      <c r="H1673" s="3">
        <v>75300</v>
      </c>
      <c r="I1673" s="3">
        <v>10990</v>
      </c>
      <c r="J1673" s="3">
        <v>382</v>
      </c>
      <c r="K1673" s="3">
        <v>328</v>
      </c>
      <c r="L1673" s="3">
        <v>2112</v>
      </c>
      <c r="M1673" s="3">
        <v>326</v>
      </c>
      <c r="N1673" s="3">
        <v>821</v>
      </c>
      <c r="O1673" s="3">
        <v>0</v>
      </c>
      <c r="P1673" s="3">
        <v>4015</v>
      </c>
      <c r="Q1673" s="3">
        <v>4025</v>
      </c>
      <c r="R1673" s="3">
        <v>4035</v>
      </c>
      <c r="S1673" s="3">
        <v>4045</v>
      </c>
      <c r="U1673" s="3" t="s">
        <v>535</v>
      </c>
      <c r="V1673" s="3">
        <v>1000411</v>
      </c>
      <c r="W1673" s="3" t="s">
        <v>180</v>
      </c>
      <c r="X1673" s="3" t="s">
        <v>536</v>
      </c>
      <c r="Y1673" s="3" t="s">
        <v>276</v>
      </c>
      <c r="AB1673" s="3">
        <v>4</v>
      </c>
      <c r="AE1673" s="58" t="s">
        <v>1011</v>
      </c>
      <c r="AF1673" s="3">
        <v>4045</v>
      </c>
      <c r="AM1673" s="3">
        <v>4</v>
      </c>
      <c r="AO1673" s="4">
        <v>1</v>
      </c>
      <c r="AP1673" s="3">
        <v>28</v>
      </c>
    </row>
    <row r="1674" spans="1:42" s="3" customFormat="1" ht="14.25">
      <c r="A1674" s="3" t="s">
        <v>86</v>
      </c>
      <c r="B1674" s="179">
        <v>31590212</v>
      </c>
      <c r="C1674" s="3" t="s">
        <v>7105</v>
      </c>
      <c r="D1674" s="3" t="s">
        <v>201</v>
      </c>
      <c r="E1674" s="3">
        <v>107</v>
      </c>
      <c r="F1674" s="3">
        <v>7</v>
      </c>
      <c r="G1674" s="3">
        <v>708493</v>
      </c>
      <c r="H1674" s="3">
        <v>42110</v>
      </c>
      <c r="I1674" s="3">
        <v>9617</v>
      </c>
      <c r="J1674" s="3">
        <v>376</v>
      </c>
      <c r="K1674" s="3">
        <v>226</v>
      </c>
      <c r="L1674" s="3">
        <v>2092</v>
      </c>
      <c r="M1674" s="3">
        <v>191</v>
      </c>
      <c r="N1674" s="3">
        <v>841</v>
      </c>
      <c r="O1674" s="3">
        <v>0</v>
      </c>
      <c r="P1674" s="3">
        <v>41015</v>
      </c>
      <c r="Q1674" s="3">
        <v>41025</v>
      </c>
      <c r="R1674" s="3">
        <v>41431</v>
      </c>
      <c r="S1674" s="3" t="s">
        <v>576</v>
      </c>
      <c r="U1674" s="3" t="s">
        <v>582</v>
      </c>
      <c r="V1674" s="3">
        <v>1004111</v>
      </c>
      <c r="W1674" s="3" t="s">
        <v>203</v>
      </c>
      <c r="X1674" s="3" t="s">
        <v>482</v>
      </c>
      <c r="Y1674" s="3" t="s">
        <v>319</v>
      </c>
      <c r="AB1674" s="3">
        <v>41</v>
      </c>
      <c r="AE1674" s="58"/>
      <c r="AM1674" s="3">
        <v>1</v>
      </c>
      <c r="AO1674" s="4">
        <v>1</v>
      </c>
      <c r="AP1674" s="3">
        <v>28</v>
      </c>
    </row>
    <row r="1675" spans="1:42" s="3" customFormat="1" ht="14.25">
      <c r="A1675" s="3" t="s">
        <v>86</v>
      </c>
      <c r="B1675" s="179">
        <v>31590213</v>
      </c>
      <c r="C1675" s="3" t="s">
        <v>7106</v>
      </c>
      <c r="D1675" s="3" t="s">
        <v>95</v>
      </c>
      <c r="E1675" s="3">
        <v>107</v>
      </c>
      <c r="F1675" s="3">
        <v>7</v>
      </c>
      <c r="G1675" s="3">
        <v>731785</v>
      </c>
      <c r="H1675" s="3">
        <v>59404</v>
      </c>
      <c r="I1675" s="3">
        <v>8904</v>
      </c>
      <c r="J1675" s="3">
        <v>413</v>
      </c>
      <c r="K1675" s="3">
        <v>244</v>
      </c>
      <c r="L1675" s="3">
        <v>2212</v>
      </c>
      <c r="M1675" s="3">
        <v>301</v>
      </c>
      <c r="N1675" s="3">
        <v>691</v>
      </c>
      <c r="O1675" s="3">
        <v>0</v>
      </c>
      <c r="P1675" s="3">
        <v>40015</v>
      </c>
      <c r="Q1675" s="3">
        <v>40075</v>
      </c>
      <c r="R1675" s="3">
        <v>40065</v>
      </c>
      <c r="S1675" s="3" t="s">
        <v>576</v>
      </c>
      <c r="U1675" s="3" t="s">
        <v>623</v>
      </c>
      <c r="V1675" s="3">
        <v>1004011</v>
      </c>
      <c r="W1675" s="3">
        <v>313004000</v>
      </c>
      <c r="X1675" s="3">
        <v>321004001</v>
      </c>
      <c r="Y1675" s="3" t="s">
        <v>318</v>
      </c>
      <c r="AB1675" s="3">
        <v>40</v>
      </c>
      <c r="AE1675" s="58" t="s">
        <v>1056</v>
      </c>
      <c r="AM1675" s="3">
        <v>4</v>
      </c>
      <c r="AO1675" s="4">
        <v>1</v>
      </c>
      <c r="AP1675" s="3">
        <v>28</v>
      </c>
    </row>
    <row r="1676" spans="1:42" s="3" customFormat="1" ht="14.25">
      <c r="A1676" s="3" t="s">
        <v>86</v>
      </c>
      <c r="B1676" s="179">
        <v>31600111</v>
      </c>
      <c r="C1676" s="3" t="s">
        <v>7107</v>
      </c>
      <c r="D1676" s="3" t="s">
        <v>181</v>
      </c>
      <c r="E1676" s="3">
        <v>108</v>
      </c>
      <c r="F1676" s="3">
        <v>7</v>
      </c>
      <c r="G1676" s="3">
        <v>863832</v>
      </c>
      <c r="H1676" s="3">
        <v>59278</v>
      </c>
      <c r="I1676" s="3">
        <v>9901</v>
      </c>
      <c r="J1676" s="3">
        <v>394</v>
      </c>
      <c r="K1676" s="3">
        <v>254</v>
      </c>
      <c r="L1676" s="3">
        <v>2052</v>
      </c>
      <c r="M1676" s="3">
        <v>371</v>
      </c>
      <c r="N1676" s="3">
        <v>716</v>
      </c>
      <c r="O1676" s="3">
        <v>0</v>
      </c>
      <c r="P1676" s="3">
        <v>9015</v>
      </c>
      <c r="Q1676" s="3">
        <v>9025</v>
      </c>
      <c r="R1676" s="3">
        <v>9035</v>
      </c>
      <c r="S1676" s="3">
        <v>9045</v>
      </c>
      <c r="U1676" s="3" t="s">
        <v>595</v>
      </c>
      <c r="V1676" s="3">
        <v>1000911</v>
      </c>
      <c r="W1676" s="3" t="s">
        <v>183</v>
      </c>
      <c r="X1676" s="3" t="s">
        <v>596</v>
      </c>
      <c r="Y1676" s="3" t="s">
        <v>283</v>
      </c>
      <c r="AB1676" s="3">
        <v>9</v>
      </c>
      <c r="AE1676" s="58" t="s">
        <v>1024</v>
      </c>
      <c r="AF1676" s="3">
        <v>9045</v>
      </c>
      <c r="AM1676" s="3">
        <v>1</v>
      </c>
      <c r="AO1676" s="4">
        <v>1</v>
      </c>
      <c r="AP1676" s="3">
        <v>28</v>
      </c>
    </row>
    <row r="1677" spans="1:42" s="3" customFormat="1" ht="14.25">
      <c r="A1677" s="3" t="s">
        <v>86</v>
      </c>
      <c r="B1677" s="179">
        <v>31600112</v>
      </c>
      <c r="C1677" s="3" t="s">
        <v>7108</v>
      </c>
      <c r="D1677" s="3" t="s">
        <v>433</v>
      </c>
      <c r="E1677" s="3">
        <v>108</v>
      </c>
      <c r="F1677" s="3">
        <v>7</v>
      </c>
      <c r="G1677" s="3">
        <v>711324</v>
      </c>
      <c r="H1677" s="3">
        <v>70392</v>
      </c>
      <c r="I1677" s="3">
        <v>9498</v>
      </c>
      <c r="J1677" s="3">
        <v>394</v>
      </c>
      <c r="K1677" s="3">
        <v>340</v>
      </c>
      <c r="L1677" s="3">
        <v>2092</v>
      </c>
      <c r="M1677" s="3">
        <v>321</v>
      </c>
      <c r="N1677" s="3">
        <v>721</v>
      </c>
      <c r="O1677" s="3">
        <v>0</v>
      </c>
      <c r="P1677" s="3">
        <v>5015</v>
      </c>
      <c r="Q1677" s="3">
        <v>5065</v>
      </c>
      <c r="R1677" s="3">
        <v>5035</v>
      </c>
      <c r="S1677" s="3" t="s">
        <v>576</v>
      </c>
      <c r="U1677" s="3" t="s">
        <v>455</v>
      </c>
      <c r="V1677" s="3">
        <v>1000511</v>
      </c>
      <c r="W1677" s="3" t="s">
        <v>212</v>
      </c>
      <c r="X1677" s="3" t="s">
        <v>435</v>
      </c>
      <c r="Y1677" s="3" t="s">
        <v>278</v>
      </c>
      <c r="AB1677" s="3">
        <v>5</v>
      </c>
      <c r="AE1677" s="58"/>
      <c r="AM1677" s="3">
        <v>4</v>
      </c>
      <c r="AO1677" s="4">
        <v>1</v>
      </c>
      <c r="AP1677" s="3">
        <v>28</v>
      </c>
    </row>
    <row r="1678" spans="1:42" s="3" customFormat="1" ht="14.25">
      <c r="A1678" s="3" t="s">
        <v>86</v>
      </c>
      <c r="B1678" s="179">
        <v>31600113</v>
      </c>
      <c r="C1678" s="3" t="s">
        <v>7109</v>
      </c>
      <c r="D1678" s="3" t="s">
        <v>184</v>
      </c>
      <c r="E1678" s="3">
        <v>108</v>
      </c>
      <c r="F1678" s="3">
        <v>7</v>
      </c>
      <c r="G1678" s="3">
        <v>671420</v>
      </c>
      <c r="H1678" s="3">
        <v>45172</v>
      </c>
      <c r="I1678" s="3">
        <v>10494</v>
      </c>
      <c r="J1678" s="3">
        <v>419</v>
      </c>
      <c r="K1678" s="3">
        <v>290</v>
      </c>
      <c r="L1678" s="3">
        <v>2012</v>
      </c>
      <c r="M1678" s="3">
        <v>191</v>
      </c>
      <c r="N1678" s="3">
        <v>861</v>
      </c>
      <c r="O1678" s="3">
        <v>0</v>
      </c>
      <c r="P1678" s="3">
        <v>16015</v>
      </c>
      <c r="Q1678" s="3">
        <v>16025</v>
      </c>
      <c r="R1678" s="3">
        <v>16035</v>
      </c>
      <c r="S1678" s="3" t="s">
        <v>576</v>
      </c>
      <c r="U1678" s="3" t="s">
        <v>438</v>
      </c>
      <c r="V1678" s="3">
        <v>1001611</v>
      </c>
      <c r="W1678" s="3" t="s">
        <v>186</v>
      </c>
      <c r="X1678" s="3" t="s">
        <v>439</v>
      </c>
      <c r="Y1678" s="3" t="s">
        <v>291</v>
      </c>
      <c r="AB1678" s="3">
        <v>16</v>
      </c>
      <c r="AE1678" s="58"/>
      <c r="AM1678" s="3">
        <v>1</v>
      </c>
      <c r="AO1678" s="4">
        <v>1</v>
      </c>
      <c r="AP1678" s="3">
        <v>28</v>
      </c>
    </row>
    <row r="1679" spans="1:42" s="3" customFormat="1" ht="14.25">
      <c r="A1679" s="3" t="s">
        <v>86</v>
      </c>
      <c r="B1679" s="179">
        <v>31600114</v>
      </c>
      <c r="C1679" s="3" t="s">
        <v>7110</v>
      </c>
      <c r="D1679" s="3" t="s">
        <v>173</v>
      </c>
      <c r="E1679" s="3">
        <v>108</v>
      </c>
      <c r="F1679" s="3">
        <v>7</v>
      </c>
      <c r="G1679" s="3">
        <v>725706</v>
      </c>
      <c r="H1679" s="3">
        <v>51142</v>
      </c>
      <c r="I1679" s="3">
        <v>10347</v>
      </c>
      <c r="J1679" s="3">
        <v>365</v>
      </c>
      <c r="K1679" s="3">
        <v>290</v>
      </c>
      <c r="L1679" s="3">
        <v>2212</v>
      </c>
      <c r="M1679" s="3">
        <v>191</v>
      </c>
      <c r="N1679" s="3">
        <v>741</v>
      </c>
      <c r="O1679" s="3">
        <v>0</v>
      </c>
      <c r="P1679" s="3">
        <v>19015</v>
      </c>
      <c r="Q1679" s="3">
        <v>19025</v>
      </c>
      <c r="R1679" s="3">
        <v>19035</v>
      </c>
      <c r="S1679" s="3" t="s">
        <v>576</v>
      </c>
      <c r="U1679" s="3" t="s">
        <v>441</v>
      </c>
      <c r="V1679" s="3">
        <v>1001911</v>
      </c>
      <c r="W1679" s="3" t="s">
        <v>175</v>
      </c>
      <c r="X1679" s="3" t="s">
        <v>442</v>
      </c>
      <c r="Y1679" s="3" t="s">
        <v>294</v>
      </c>
      <c r="AB1679" s="3">
        <v>19</v>
      </c>
      <c r="AE1679" s="58"/>
      <c r="AM1679" s="3">
        <v>1</v>
      </c>
      <c r="AO1679" s="4">
        <v>1</v>
      </c>
      <c r="AP1679" s="3">
        <v>28</v>
      </c>
    </row>
    <row r="1680" spans="1:42" s="3" customFormat="1" ht="14.25">
      <c r="A1680" s="3" t="s">
        <v>86</v>
      </c>
      <c r="B1680" s="179">
        <v>31600115</v>
      </c>
      <c r="C1680" s="3" t="s">
        <v>7111</v>
      </c>
      <c r="D1680" s="3" t="s">
        <v>225</v>
      </c>
      <c r="E1680" s="3">
        <v>108</v>
      </c>
      <c r="F1680" s="3">
        <v>7</v>
      </c>
      <c r="G1680" s="3">
        <v>812992</v>
      </c>
      <c r="H1680" s="3">
        <v>66324</v>
      </c>
      <c r="I1680" s="3">
        <v>10302</v>
      </c>
      <c r="J1680" s="3">
        <v>394</v>
      </c>
      <c r="K1680" s="3">
        <v>310</v>
      </c>
      <c r="L1680" s="3">
        <v>2292</v>
      </c>
      <c r="M1680" s="3">
        <v>191</v>
      </c>
      <c r="N1680" s="3">
        <v>776</v>
      </c>
      <c r="O1680" s="3">
        <v>0</v>
      </c>
      <c r="P1680" s="3">
        <v>7015</v>
      </c>
      <c r="Q1680" s="3">
        <v>7025</v>
      </c>
      <c r="R1680" s="3">
        <v>7035</v>
      </c>
      <c r="S1680" s="3" t="s">
        <v>576</v>
      </c>
      <c r="U1680" s="3" t="s">
        <v>577</v>
      </c>
      <c r="V1680" s="3">
        <v>1000711</v>
      </c>
      <c r="W1680" s="3" t="s">
        <v>227</v>
      </c>
      <c r="X1680" s="3" t="s">
        <v>578</v>
      </c>
      <c r="Y1680" s="3" t="s">
        <v>280</v>
      </c>
      <c r="AB1680" s="3">
        <v>7</v>
      </c>
      <c r="AE1680" s="58"/>
      <c r="AM1680" s="3">
        <v>1</v>
      </c>
      <c r="AO1680" s="4">
        <v>1</v>
      </c>
      <c r="AP1680" s="3">
        <v>28</v>
      </c>
    </row>
    <row r="1681" spans="1:42" s="3" customFormat="1" ht="14.25">
      <c r="A1681" s="3" t="s">
        <v>86</v>
      </c>
      <c r="B1681" s="179">
        <v>31600116</v>
      </c>
      <c r="C1681" s="3" t="s">
        <v>7112</v>
      </c>
      <c r="D1681" s="3" t="s">
        <v>162</v>
      </c>
      <c r="E1681" s="3">
        <v>108</v>
      </c>
      <c r="F1681" s="3">
        <v>7</v>
      </c>
      <c r="G1681" s="3">
        <v>693294</v>
      </c>
      <c r="H1681" s="3">
        <v>64696</v>
      </c>
      <c r="I1681" s="3">
        <v>7786</v>
      </c>
      <c r="J1681" s="3">
        <v>383</v>
      </c>
      <c r="K1681" s="3">
        <v>330</v>
      </c>
      <c r="L1681" s="3">
        <v>2212</v>
      </c>
      <c r="M1681" s="3">
        <v>271</v>
      </c>
      <c r="N1681" s="3">
        <v>751</v>
      </c>
      <c r="O1681" s="3">
        <v>0</v>
      </c>
      <c r="P1681" s="3">
        <v>13015</v>
      </c>
      <c r="Q1681" s="3">
        <v>13025</v>
      </c>
      <c r="R1681" s="3">
        <v>13035</v>
      </c>
      <c r="S1681" s="3" t="s">
        <v>576</v>
      </c>
      <c r="U1681" s="3" t="s">
        <v>455</v>
      </c>
      <c r="V1681" s="3">
        <v>1001311</v>
      </c>
      <c r="W1681" s="3">
        <v>313001300</v>
      </c>
      <c r="X1681" s="3">
        <v>321001301</v>
      </c>
      <c r="Y1681" s="3" t="s">
        <v>319</v>
      </c>
      <c r="AB1681" s="3">
        <v>13</v>
      </c>
      <c r="AE1681" s="58"/>
      <c r="AM1681" s="3">
        <v>2</v>
      </c>
      <c r="AO1681" s="4">
        <v>1</v>
      </c>
      <c r="AP1681" s="3">
        <v>28</v>
      </c>
    </row>
    <row r="1682" spans="1:42" s="3" customFormat="1" ht="14.25">
      <c r="A1682" s="3" t="s">
        <v>86</v>
      </c>
      <c r="B1682" s="179">
        <v>31600211</v>
      </c>
      <c r="C1682" s="3" t="s">
        <v>7113</v>
      </c>
      <c r="D1682" s="3" t="s">
        <v>147</v>
      </c>
      <c r="E1682" s="3">
        <v>108</v>
      </c>
      <c r="F1682" s="3">
        <v>7</v>
      </c>
      <c r="G1682" s="3">
        <v>751237</v>
      </c>
      <c r="H1682" s="3">
        <v>83995</v>
      </c>
      <c r="I1682" s="3">
        <v>10302</v>
      </c>
      <c r="J1682" s="3">
        <v>386</v>
      </c>
      <c r="K1682" s="3">
        <v>340</v>
      </c>
      <c r="L1682" s="3">
        <v>2162</v>
      </c>
      <c r="M1682" s="3">
        <v>191</v>
      </c>
      <c r="N1682" s="3">
        <v>781</v>
      </c>
      <c r="O1682" s="3">
        <v>0</v>
      </c>
      <c r="P1682" s="3">
        <v>3015</v>
      </c>
      <c r="Q1682" s="3">
        <v>3025</v>
      </c>
      <c r="R1682" s="3">
        <v>3035</v>
      </c>
      <c r="S1682" s="3" t="s">
        <v>576</v>
      </c>
      <c r="U1682" s="3" t="s">
        <v>605</v>
      </c>
      <c r="V1682" s="3">
        <v>1000311</v>
      </c>
      <c r="W1682" s="3" t="s">
        <v>149</v>
      </c>
      <c r="X1682" s="3" t="s">
        <v>606</v>
      </c>
      <c r="Y1682" s="3" t="s">
        <v>275</v>
      </c>
      <c r="AB1682" s="3">
        <v>3</v>
      </c>
      <c r="AE1682" s="58" t="s">
        <v>1314</v>
      </c>
      <c r="AF1682" s="3">
        <v>3045</v>
      </c>
      <c r="AM1682" s="3">
        <v>2</v>
      </c>
      <c r="AO1682" s="4">
        <v>1</v>
      </c>
      <c r="AP1682" s="3">
        <v>28</v>
      </c>
    </row>
    <row r="1683" spans="1:42" s="3" customFormat="1" ht="14.25">
      <c r="A1683" s="3" t="s">
        <v>86</v>
      </c>
      <c r="B1683" s="179">
        <v>31600212</v>
      </c>
      <c r="C1683" s="3" t="s">
        <v>7114</v>
      </c>
      <c r="D1683" s="3" t="s">
        <v>187</v>
      </c>
      <c r="E1683" s="3">
        <v>108</v>
      </c>
      <c r="F1683" s="3">
        <v>7</v>
      </c>
      <c r="G1683" s="3">
        <v>684822</v>
      </c>
      <c r="H1683" s="3">
        <v>74516</v>
      </c>
      <c r="I1683" s="3">
        <v>8994</v>
      </c>
      <c r="J1683" s="3">
        <v>387</v>
      </c>
      <c r="K1683" s="3">
        <v>280</v>
      </c>
      <c r="L1683" s="3">
        <v>2072</v>
      </c>
      <c r="M1683" s="3">
        <v>231</v>
      </c>
      <c r="N1683" s="3">
        <v>731</v>
      </c>
      <c r="O1683" s="3">
        <v>0</v>
      </c>
      <c r="P1683" s="3">
        <v>21015</v>
      </c>
      <c r="Q1683" s="3">
        <v>21025</v>
      </c>
      <c r="R1683" s="3">
        <v>21035</v>
      </c>
      <c r="S1683" s="3" t="s">
        <v>576</v>
      </c>
      <c r="U1683" s="3" t="s">
        <v>609</v>
      </c>
      <c r="V1683" s="3">
        <v>1002111</v>
      </c>
      <c r="W1683" s="3">
        <v>313002100</v>
      </c>
      <c r="X1683" s="3">
        <v>321002101</v>
      </c>
      <c r="Y1683" s="3" t="s">
        <v>288</v>
      </c>
      <c r="AB1683" s="3">
        <v>21</v>
      </c>
      <c r="AE1683" s="58"/>
      <c r="AM1683" s="3">
        <v>2</v>
      </c>
      <c r="AO1683" s="4">
        <v>1</v>
      </c>
      <c r="AP1683" s="3">
        <v>28</v>
      </c>
    </row>
    <row r="1684" spans="1:42" s="3" customFormat="1" ht="14.25">
      <c r="A1684" s="3" t="s">
        <v>86</v>
      </c>
      <c r="B1684" s="179">
        <v>31600213</v>
      </c>
      <c r="C1684" s="3" t="s">
        <v>7115</v>
      </c>
      <c r="D1684" s="3" t="s">
        <v>225</v>
      </c>
      <c r="E1684" s="3">
        <v>108</v>
      </c>
      <c r="F1684" s="3">
        <v>7</v>
      </c>
      <c r="G1684" s="3">
        <v>871271</v>
      </c>
      <c r="H1684" s="3">
        <v>70760</v>
      </c>
      <c r="I1684" s="3">
        <v>10302</v>
      </c>
      <c r="J1684" s="3">
        <v>394</v>
      </c>
      <c r="K1684" s="3">
        <v>310</v>
      </c>
      <c r="L1684" s="3">
        <v>2292</v>
      </c>
      <c r="M1684" s="3">
        <v>191</v>
      </c>
      <c r="N1684" s="3">
        <v>776</v>
      </c>
      <c r="O1684" s="3">
        <v>0</v>
      </c>
      <c r="P1684" s="3">
        <v>7015</v>
      </c>
      <c r="Q1684" s="3">
        <v>7025</v>
      </c>
      <c r="R1684" s="3">
        <v>7035</v>
      </c>
      <c r="S1684" s="3" t="s">
        <v>576</v>
      </c>
      <c r="U1684" s="3" t="s">
        <v>577</v>
      </c>
      <c r="V1684" s="3">
        <v>1000711</v>
      </c>
      <c r="W1684" s="3" t="s">
        <v>227</v>
      </c>
      <c r="X1684" s="3" t="s">
        <v>578</v>
      </c>
      <c r="Y1684" s="3" t="s">
        <v>280</v>
      </c>
      <c r="AB1684" s="3">
        <v>7</v>
      </c>
      <c r="AE1684" s="58"/>
      <c r="AM1684" s="3">
        <v>1</v>
      </c>
      <c r="AO1684" s="4">
        <v>1</v>
      </c>
      <c r="AP1684" s="3">
        <v>28</v>
      </c>
    </row>
    <row r="1685" spans="1:42" s="3" customFormat="1" ht="14.25">
      <c r="A1685" s="3" t="s">
        <v>86</v>
      </c>
      <c r="B1685" s="179">
        <v>31600214</v>
      </c>
      <c r="C1685" s="3" t="s">
        <v>7116</v>
      </c>
      <c r="D1685" s="3" t="s">
        <v>243</v>
      </c>
      <c r="E1685" s="3">
        <v>108</v>
      </c>
      <c r="F1685" s="3">
        <v>7</v>
      </c>
      <c r="G1685" s="3">
        <v>742001</v>
      </c>
      <c r="H1685" s="3">
        <v>37275</v>
      </c>
      <c r="I1685" s="3">
        <v>10369</v>
      </c>
      <c r="J1685" s="3">
        <v>396</v>
      </c>
      <c r="K1685" s="3">
        <v>238</v>
      </c>
      <c r="L1685" s="3">
        <v>1902</v>
      </c>
      <c r="M1685" s="3">
        <v>191</v>
      </c>
      <c r="N1685" s="3">
        <v>786</v>
      </c>
      <c r="O1685" s="3">
        <v>0</v>
      </c>
      <c r="P1685" s="3">
        <v>33015</v>
      </c>
      <c r="Q1685" s="3">
        <v>33065</v>
      </c>
      <c r="R1685" s="3">
        <v>33075</v>
      </c>
      <c r="S1685" s="3" t="s">
        <v>576</v>
      </c>
      <c r="U1685" s="3" t="s">
        <v>448</v>
      </c>
      <c r="V1685" s="3">
        <v>1003311</v>
      </c>
      <c r="W1685" s="3" t="s">
        <v>245</v>
      </c>
      <c r="X1685" s="3" t="s">
        <v>523</v>
      </c>
      <c r="Y1685" s="3" t="s">
        <v>309</v>
      </c>
      <c r="AB1685" s="3">
        <v>33</v>
      </c>
      <c r="AE1685" s="58"/>
      <c r="AM1685" s="3">
        <v>1</v>
      </c>
      <c r="AO1685" s="4">
        <v>1</v>
      </c>
      <c r="AP1685" s="3">
        <v>28</v>
      </c>
    </row>
    <row r="1686" spans="1:42" s="4" customFormat="1" ht="14.25" customHeight="1">
      <c r="A1686" s="4" t="s">
        <v>86</v>
      </c>
      <c r="B1686" s="179">
        <v>31610111</v>
      </c>
      <c r="C1686" s="3" t="s">
        <v>7117</v>
      </c>
      <c r="D1686" s="3" t="s">
        <v>207</v>
      </c>
      <c r="E1686" s="3">
        <v>108</v>
      </c>
      <c r="F1686" s="4">
        <v>8</v>
      </c>
      <c r="G1686" s="3">
        <v>755826</v>
      </c>
      <c r="H1686" s="3">
        <v>75721</v>
      </c>
      <c r="I1686" s="3">
        <v>8058</v>
      </c>
      <c r="J1686" s="3">
        <v>405</v>
      </c>
      <c r="K1686" s="3">
        <v>340</v>
      </c>
      <c r="L1686" s="3">
        <v>2362</v>
      </c>
      <c r="M1686" s="3">
        <v>266</v>
      </c>
      <c r="N1686" s="3">
        <v>766</v>
      </c>
      <c r="O1686" s="4">
        <v>0</v>
      </c>
      <c r="P1686" s="3">
        <v>6015</v>
      </c>
      <c r="Q1686" s="3">
        <v>6055</v>
      </c>
      <c r="R1686" s="3">
        <v>6035</v>
      </c>
      <c r="S1686" s="3">
        <v>6045</v>
      </c>
      <c r="T1686" s="3"/>
      <c r="U1686" s="70" t="s">
        <v>543</v>
      </c>
      <c r="V1686" s="4">
        <v>1000611</v>
      </c>
      <c r="W1686" s="3" t="s">
        <v>209</v>
      </c>
      <c r="X1686" s="4" t="s">
        <v>544</v>
      </c>
      <c r="Y1686" s="3" t="s">
        <v>279</v>
      </c>
      <c r="Z1686" s="3"/>
      <c r="AA1686" s="3"/>
      <c r="AB1686" s="4">
        <v>6</v>
      </c>
      <c r="AC1686" s="3"/>
      <c r="AD1686" s="58"/>
      <c r="AE1686" s="65" t="s">
        <v>1278</v>
      </c>
      <c r="AF1686" s="3">
        <v>6045</v>
      </c>
      <c r="AG1686" s="3"/>
      <c r="AI1686" s="165"/>
      <c r="AK1686" s="3"/>
      <c r="AM1686" s="4">
        <v>3</v>
      </c>
      <c r="AO1686" s="4">
        <v>1</v>
      </c>
      <c r="AP1686" s="3">
        <v>28</v>
      </c>
    </row>
    <row r="1687" spans="1:42" s="3" customFormat="1" ht="14.25" customHeight="1">
      <c r="A1687" s="3" t="s">
        <v>86</v>
      </c>
      <c r="B1687" s="179">
        <v>31610112</v>
      </c>
      <c r="C1687" s="3" t="s">
        <v>7118</v>
      </c>
      <c r="D1687" s="3" t="s">
        <v>225</v>
      </c>
      <c r="E1687" s="3">
        <v>108</v>
      </c>
      <c r="F1687" s="4">
        <v>8</v>
      </c>
      <c r="G1687" s="4">
        <v>836234</v>
      </c>
      <c r="H1687" s="4">
        <v>68433</v>
      </c>
      <c r="I1687" s="4">
        <v>10533</v>
      </c>
      <c r="J1687" s="4">
        <v>399</v>
      </c>
      <c r="K1687" s="4">
        <v>310</v>
      </c>
      <c r="L1687" s="4">
        <v>2292</v>
      </c>
      <c r="M1687" s="4">
        <v>191</v>
      </c>
      <c r="N1687" s="4">
        <v>826</v>
      </c>
      <c r="O1687" s="4">
        <v>0</v>
      </c>
      <c r="P1687" s="3">
        <v>7015</v>
      </c>
      <c r="Q1687" s="3">
        <v>7025</v>
      </c>
      <c r="R1687" s="3">
        <v>7035</v>
      </c>
      <c r="S1687" s="3" t="s">
        <v>576</v>
      </c>
      <c r="U1687" s="70" t="s">
        <v>577</v>
      </c>
      <c r="V1687" s="3">
        <v>1000711</v>
      </c>
      <c r="W1687" s="3" t="s">
        <v>227</v>
      </c>
      <c r="X1687" s="3" t="s">
        <v>578</v>
      </c>
      <c r="Y1687" s="3" t="s">
        <v>280</v>
      </c>
      <c r="AB1687" s="3">
        <v>7</v>
      </c>
      <c r="AE1687" s="58"/>
      <c r="AM1687" s="3">
        <v>1</v>
      </c>
      <c r="AO1687" s="4">
        <v>1</v>
      </c>
      <c r="AP1687" s="3">
        <v>28</v>
      </c>
    </row>
    <row r="1688" spans="1:42" s="3" customFormat="1" ht="14.25" customHeight="1">
      <c r="A1688" s="3" t="s">
        <v>86</v>
      </c>
      <c r="B1688" s="179">
        <v>31610113</v>
      </c>
      <c r="C1688" s="3" t="s">
        <v>7119</v>
      </c>
      <c r="D1688" s="3" t="s">
        <v>150</v>
      </c>
      <c r="E1688" s="3">
        <v>108</v>
      </c>
      <c r="F1688" s="4">
        <v>8</v>
      </c>
      <c r="G1688" s="4">
        <v>832694</v>
      </c>
      <c r="H1688" s="4">
        <v>66329</v>
      </c>
      <c r="I1688" s="4">
        <v>10122</v>
      </c>
      <c r="J1688" s="4">
        <v>378</v>
      </c>
      <c r="K1688" s="4">
        <v>328</v>
      </c>
      <c r="L1688" s="4">
        <v>2092</v>
      </c>
      <c r="M1688" s="4">
        <v>366</v>
      </c>
      <c r="N1688" s="4">
        <v>786</v>
      </c>
      <c r="O1688" s="4">
        <v>0</v>
      </c>
      <c r="P1688" s="3">
        <v>8015</v>
      </c>
      <c r="Q1688" s="3">
        <v>8025</v>
      </c>
      <c r="R1688" s="3">
        <v>8035</v>
      </c>
      <c r="U1688" s="3" t="s">
        <v>477</v>
      </c>
      <c r="V1688" s="3">
        <v>1000811</v>
      </c>
      <c r="W1688" s="3" t="s">
        <v>152</v>
      </c>
      <c r="X1688" s="3" t="s">
        <v>452</v>
      </c>
      <c r="Y1688" s="3" t="s">
        <v>281</v>
      </c>
      <c r="AB1688" s="3">
        <v>8</v>
      </c>
      <c r="AE1688" s="65"/>
      <c r="AM1688" s="3">
        <v>4</v>
      </c>
      <c r="AO1688" s="4">
        <v>1</v>
      </c>
      <c r="AP1688" s="3">
        <v>28</v>
      </c>
    </row>
    <row r="1689" spans="1:42" s="3" customFormat="1" ht="14.25" customHeight="1">
      <c r="A1689" s="3" t="s">
        <v>86</v>
      </c>
      <c r="B1689" s="179">
        <v>31610114</v>
      </c>
      <c r="C1689" s="3" t="s">
        <v>7120</v>
      </c>
      <c r="D1689" s="3" t="s">
        <v>162</v>
      </c>
      <c r="E1689" s="3">
        <v>108</v>
      </c>
      <c r="F1689" s="4">
        <v>8</v>
      </c>
      <c r="G1689" s="4">
        <v>712791</v>
      </c>
      <c r="H1689" s="4">
        <v>66749</v>
      </c>
      <c r="I1689" s="4">
        <v>7953</v>
      </c>
      <c r="J1689" s="4">
        <v>388</v>
      </c>
      <c r="K1689" s="4">
        <v>330</v>
      </c>
      <c r="L1689" s="4">
        <v>2212</v>
      </c>
      <c r="M1689" s="4">
        <v>271</v>
      </c>
      <c r="N1689" s="4">
        <v>801</v>
      </c>
      <c r="O1689" s="4">
        <v>0</v>
      </c>
      <c r="P1689" s="3">
        <v>13015</v>
      </c>
      <c r="Q1689" s="3">
        <v>13025</v>
      </c>
      <c r="R1689" s="3">
        <v>13035</v>
      </c>
      <c r="U1689" s="3" t="s">
        <v>455</v>
      </c>
      <c r="V1689" s="3">
        <v>1001311</v>
      </c>
      <c r="W1689" s="3">
        <v>313001300</v>
      </c>
      <c r="X1689" s="3">
        <v>321001301</v>
      </c>
      <c r="Y1689" s="3" t="s">
        <v>319</v>
      </c>
      <c r="AB1689" s="3">
        <v>13</v>
      </c>
      <c r="AE1689" s="58"/>
      <c r="AM1689" s="3">
        <v>2</v>
      </c>
      <c r="AO1689" s="4">
        <v>1</v>
      </c>
      <c r="AP1689" s="3">
        <v>28</v>
      </c>
    </row>
    <row r="1690" spans="1:42" s="3" customFormat="1" ht="14.25" customHeight="1">
      <c r="A1690" s="3" t="s">
        <v>86</v>
      </c>
      <c r="B1690" s="179">
        <v>31610115</v>
      </c>
      <c r="C1690" s="3" t="s">
        <v>7121</v>
      </c>
      <c r="D1690" s="3" t="s">
        <v>184</v>
      </c>
      <c r="E1690" s="3">
        <v>108</v>
      </c>
      <c r="F1690" s="4">
        <v>8</v>
      </c>
      <c r="G1690" s="4">
        <v>690234</v>
      </c>
      <c r="H1690" s="4">
        <v>46549</v>
      </c>
      <c r="I1690" s="4">
        <v>10730</v>
      </c>
      <c r="J1690" s="4">
        <v>424</v>
      </c>
      <c r="K1690" s="4">
        <v>290</v>
      </c>
      <c r="L1690" s="4">
        <v>2012</v>
      </c>
      <c r="M1690" s="4">
        <v>191</v>
      </c>
      <c r="N1690" s="4">
        <v>911</v>
      </c>
      <c r="O1690" s="4">
        <v>0</v>
      </c>
      <c r="P1690" s="3">
        <v>16015</v>
      </c>
      <c r="Q1690" s="3">
        <v>16025</v>
      </c>
      <c r="R1690" s="3">
        <v>16035</v>
      </c>
      <c r="U1690" s="3" t="s">
        <v>438</v>
      </c>
      <c r="V1690" s="3">
        <v>1001611</v>
      </c>
      <c r="W1690" s="3" t="s">
        <v>186</v>
      </c>
      <c r="X1690" s="3" t="s">
        <v>439</v>
      </c>
      <c r="Y1690" s="3" t="s">
        <v>291</v>
      </c>
      <c r="AB1690" s="3">
        <v>16</v>
      </c>
      <c r="AE1690" s="58"/>
      <c r="AM1690" s="3">
        <v>1</v>
      </c>
      <c r="AO1690" s="4">
        <v>1</v>
      </c>
      <c r="AP1690" s="3">
        <v>28</v>
      </c>
    </row>
    <row r="1691" spans="1:42" s="4" customFormat="1" ht="14.25" customHeight="1">
      <c r="A1691" s="4" t="s">
        <v>86</v>
      </c>
      <c r="B1691" s="179">
        <v>31610116</v>
      </c>
      <c r="C1691" s="3" t="s">
        <v>7122</v>
      </c>
      <c r="D1691" s="3" t="s">
        <v>95</v>
      </c>
      <c r="E1691" s="3">
        <v>108</v>
      </c>
      <c r="F1691" s="4">
        <v>8</v>
      </c>
      <c r="G1691" s="3">
        <v>712791</v>
      </c>
      <c r="H1691" s="3">
        <v>58266</v>
      </c>
      <c r="I1691" s="3">
        <v>9192</v>
      </c>
      <c r="J1691" s="3">
        <v>418</v>
      </c>
      <c r="K1691" s="3">
        <v>244</v>
      </c>
      <c r="L1691" s="3">
        <v>2212</v>
      </c>
      <c r="M1691" s="3">
        <v>301</v>
      </c>
      <c r="N1691" s="3">
        <v>741</v>
      </c>
      <c r="O1691" s="4">
        <v>0</v>
      </c>
      <c r="P1691" s="3">
        <v>40015</v>
      </c>
      <c r="Q1691" s="3">
        <v>40075</v>
      </c>
      <c r="R1691" s="3">
        <v>40065</v>
      </c>
      <c r="S1691" s="3"/>
      <c r="T1691" s="3"/>
      <c r="U1691" s="3" t="s">
        <v>623</v>
      </c>
      <c r="V1691" s="4">
        <v>1004011</v>
      </c>
      <c r="W1691" s="3">
        <v>313004000</v>
      </c>
      <c r="X1691" s="4">
        <v>321004001</v>
      </c>
      <c r="Y1691" s="3" t="s">
        <v>318</v>
      </c>
      <c r="Z1691" s="3"/>
      <c r="AA1691" s="3"/>
      <c r="AB1691" s="4">
        <v>40</v>
      </c>
      <c r="AC1691" s="3"/>
      <c r="AD1691" s="58"/>
      <c r="AE1691" s="65" t="s">
        <v>1056</v>
      </c>
      <c r="AF1691" s="3"/>
      <c r="AG1691" s="3"/>
      <c r="AI1691" s="165"/>
      <c r="AK1691" s="3"/>
      <c r="AM1691" s="4">
        <v>4</v>
      </c>
      <c r="AO1691" s="4">
        <v>1</v>
      </c>
      <c r="AP1691" s="3">
        <v>28</v>
      </c>
    </row>
    <row r="1692" spans="1:42" s="3" customFormat="1" ht="14.25" customHeight="1">
      <c r="A1692" s="4" t="s">
        <v>86</v>
      </c>
      <c r="B1692" s="179">
        <v>31610211</v>
      </c>
      <c r="C1692" s="3" t="s">
        <v>7123</v>
      </c>
      <c r="D1692" s="3" t="s">
        <v>144</v>
      </c>
      <c r="E1692" s="3">
        <v>108</v>
      </c>
      <c r="F1692" s="4">
        <v>8</v>
      </c>
      <c r="G1692" s="4">
        <v>867470</v>
      </c>
      <c r="H1692" s="4">
        <v>81127</v>
      </c>
      <c r="I1692" s="4">
        <v>8471</v>
      </c>
      <c r="J1692" s="4">
        <v>369</v>
      </c>
      <c r="K1692" s="4">
        <v>328</v>
      </c>
      <c r="L1692" s="4">
        <v>2092</v>
      </c>
      <c r="M1692" s="4">
        <v>321</v>
      </c>
      <c r="N1692" s="4">
        <v>821</v>
      </c>
      <c r="O1692" s="4">
        <v>0</v>
      </c>
      <c r="P1692" s="3">
        <v>2015</v>
      </c>
      <c r="Q1692" s="3">
        <v>2075</v>
      </c>
      <c r="R1692" s="3">
        <v>2035</v>
      </c>
      <c r="S1692" s="3">
        <v>2045</v>
      </c>
      <c r="U1692" s="3" t="s">
        <v>632</v>
      </c>
      <c r="V1692" s="3">
        <v>1000211</v>
      </c>
      <c r="W1692" s="3">
        <v>313000200</v>
      </c>
      <c r="X1692" s="3">
        <v>321000201</v>
      </c>
      <c r="Y1692" s="3" t="s">
        <v>274</v>
      </c>
      <c r="AB1692" s="3">
        <v>2</v>
      </c>
      <c r="AE1692" s="65" t="s">
        <v>1498</v>
      </c>
      <c r="AF1692" s="3">
        <v>2045</v>
      </c>
      <c r="AM1692" s="3">
        <v>2</v>
      </c>
      <c r="AO1692" s="4">
        <v>1</v>
      </c>
      <c r="AP1692" s="3">
        <v>28</v>
      </c>
    </row>
    <row r="1693" spans="1:42" s="3" customFormat="1" ht="14.25" customHeight="1">
      <c r="A1693" s="3" t="s">
        <v>86</v>
      </c>
      <c r="B1693" s="179">
        <v>31610212</v>
      </c>
      <c r="C1693" s="3" t="s">
        <v>7124</v>
      </c>
      <c r="D1693" s="3" t="s">
        <v>173</v>
      </c>
      <c r="E1693" s="3">
        <v>108</v>
      </c>
      <c r="F1693" s="4">
        <v>8</v>
      </c>
      <c r="G1693" s="4">
        <v>799328</v>
      </c>
      <c r="H1693" s="4">
        <v>56229</v>
      </c>
      <c r="I1693" s="4">
        <v>10580</v>
      </c>
      <c r="J1693" s="4">
        <v>370</v>
      </c>
      <c r="K1693" s="4">
        <v>290</v>
      </c>
      <c r="L1693" s="4">
        <v>2212</v>
      </c>
      <c r="M1693" s="4">
        <v>191</v>
      </c>
      <c r="N1693" s="4">
        <v>791</v>
      </c>
      <c r="O1693" s="4">
        <v>0</v>
      </c>
      <c r="P1693" s="3">
        <v>19015</v>
      </c>
      <c r="Q1693" s="3">
        <v>19025</v>
      </c>
      <c r="R1693" s="3">
        <v>19035</v>
      </c>
      <c r="U1693" s="3" t="s">
        <v>441</v>
      </c>
      <c r="V1693" s="3">
        <v>1001911</v>
      </c>
      <c r="W1693" s="3" t="s">
        <v>175</v>
      </c>
      <c r="X1693" s="3" t="s">
        <v>442</v>
      </c>
      <c r="Y1693" s="3" t="s">
        <v>294</v>
      </c>
      <c r="AB1693" s="3">
        <v>19</v>
      </c>
      <c r="AE1693" s="58"/>
      <c r="AM1693" s="3">
        <v>1</v>
      </c>
      <c r="AO1693" s="4">
        <v>1</v>
      </c>
      <c r="AP1693" s="3">
        <v>28</v>
      </c>
    </row>
    <row r="1694" spans="1:42" s="3" customFormat="1" ht="14.25" customHeight="1">
      <c r="A1694" s="4" t="s">
        <v>86</v>
      </c>
      <c r="B1694" s="179">
        <v>31610213</v>
      </c>
      <c r="C1694" s="3" t="s">
        <v>7125</v>
      </c>
      <c r="D1694" s="3" t="s">
        <v>225</v>
      </c>
      <c r="E1694" s="3">
        <v>108</v>
      </c>
      <c r="F1694" s="4">
        <v>8</v>
      </c>
      <c r="G1694" s="4">
        <v>955271</v>
      </c>
      <c r="H1694" s="4">
        <v>72980</v>
      </c>
      <c r="I1694" s="4">
        <v>10533</v>
      </c>
      <c r="J1694" s="4">
        <v>399</v>
      </c>
      <c r="K1694" s="4">
        <v>310</v>
      </c>
      <c r="L1694" s="4">
        <v>2292</v>
      </c>
      <c r="M1694" s="4">
        <v>191</v>
      </c>
      <c r="N1694" s="4">
        <v>826</v>
      </c>
      <c r="O1694" s="4">
        <v>0</v>
      </c>
      <c r="P1694" s="3">
        <v>7015</v>
      </c>
      <c r="Q1694" s="3">
        <v>7025</v>
      </c>
      <c r="R1694" s="3">
        <v>7035</v>
      </c>
      <c r="S1694" s="3" t="s">
        <v>576</v>
      </c>
      <c r="U1694" s="70" t="s">
        <v>577</v>
      </c>
      <c r="V1694" s="3">
        <v>1000711</v>
      </c>
      <c r="W1694" s="3" t="s">
        <v>227</v>
      </c>
      <c r="X1694" s="3" t="s">
        <v>578</v>
      </c>
      <c r="Y1694" s="3" t="s">
        <v>280</v>
      </c>
      <c r="AB1694" s="3">
        <v>7</v>
      </c>
      <c r="AE1694" s="58"/>
      <c r="AM1694" s="3">
        <v>1</v>
      </c>
      <c r="AO1694" s="4">
        <v>1</v>
      </c>
      <c r="AP1694" s="3">
        <v>28</v>
      </c>
    </row>
    <row r="1695" spans="1:42" s="168" customFormat="1" ht="14.25" customHeight="1">
      <c r="A1695" s="166" t="s">
        <v>86</v>
      </c>
      <c r="B1695" s="174">
        <v>31620111</v>
      </c>
      <c r="C1695" s="3" t="s">
        <v>7126</v>
      </c>
      <c r="D1695" s="168" t="s">
        <v>144</v>
      </c>
      <c r="E1695" s="3">
        <v>108</v>
      </c>
      <c r="F1695" s="166">
        <v>8</v>
      </c>
      <c r="G1695" s="166">
        <v>764779</v>
      </c>
      <c r="H1695" s="166">
        <v>76578</v>
      </c>
      <c r="I1695" s="166">
        <v>8471</v>
      </c>
      <c r="J1695" s="166">
        <v>369</v>
      </c>
      <c r="K1695" s="166">
        <v>328</v>
      </c>
      <c r="L1695" s="166">
        <v>2092</v>
      </c>
      <c r="M1695" s="166">
        <v>321</v>
      </c>
      <c r="N1695" s="166">
        <v>821</v>
      </c>
      <c r="O1695" s="166">
        <v>0</v>
      </c>
      <c r="P1695" s="168">
        <v>2015</v>
      </c>
      <c r="Q1695" s="168">
        <v>2075</v>
      </c>
      <c r="R1695" s="168">
        <v>2035</v>
      </c>
      <c r="S1695" s="168">
        <v>2045</v>
      </c>
      <c r="U1695" s="168" t="s">
        <v>632</v>
      </c>
      <c r="V1695" s="168">
        <v>1000211</v>
      </c>
      <c r="W1695" s="168">
        <v>313000200</v>
      </c>
      <c r="X1695" s="168">
        <v>321000201</v>
      </c>
      <c r="Y1695" s="168" t="s">
        <v>274</v>
      </c>
      <c r="AB1695" s="168">
        <v>2</v>
      </c>
      <c r="AE1695" s="169" t="s">
        <v>1046</v>
      </c>
      <c r="AF1695" s="168">
        <v>2045</v>
      </c>
      <c r="AM1695" s="168">
        <v>2</v>
      </c>
      <c r="AO1695" s="166">
        <v>1</v>
      </c>
      <c r="AP1695" s="3">
        <v>28</v>
      </c>
    </row>
    <row r="1696" spans="1:42" s="168" customFormat="1" ht="14.25" customHeight="1">
      <c r="A1696" s="168" t="s">
        <v>86</v>
      </c>
      <c r="B1696" s="174">
        <v>31620112</v>
      </c>
      <c r="C1696" s="3" t="s">
        <v>7127</v>
      </c>
      <c r="D1696" s="168" t="s">
        <v>178</v>
      </c>
      <c r="E1696" s="3">
        <v>108</v>
      </c>
      <c r="F1696" s="166">
        <v>8</v>
      </c>
      <c r="G1696" s="166">
        <v>789393</v>
      </c>
      <c r="H1696" s="166">
        <v>74460</v>
      </c>
      <c r="I1696" s="166">
        <v>11359</v>
      </c>
      <c r="J1696" s="166">
        <v>387</v>
      </c>
      <c r="K1696" s="166">
        <v>328</v>
      </c>
      <c r="L1696" s="166">
        <v>2112</v>
      </c>
      <c r="M1696" s="166">
        <v>326</v>
      </c>
      <c r="N1696" s="166">
        <v>871</v>
      </c>
      <c r="O1696" s="166">
        <v>0</v>
      </c>
      <c r="P1696" s="168">
        <v>4015</v>
      </c>
      <c r="Q1696" s="168">
        <v>4025</v>
      </c>
      <c r="R1696" s="168">
        <v>4035</v>
      </c>
      <c r="U1696" s="170" t="s">
        <v>455</v>
      </c>
      <c r="V1696" s="168">
        <v>1000411</v>
      </c>
      <c r="W1696" s="168" t="s">
        <v>180</v>
      </c>
      <c r="X1696" s="168" t="s">
        <v>536</v>
      </c>
      <c r="Y1696" s="168" t="s">
        <v>276</v>
      </c>
      <c r="AB1696" s="168">
        <v>4</v>
      </c>
      <c r="AE1696" s="169"/>
      <c r="AM1696" s="168">
        <v>4</v>
      </c>
      <c r="AO1696" s="166">
        <v>1</v>
      </c>
      <c r="AP1696" s="3">
        <v>28</v>
      </c>
    </row>
    <row r="1697" spans="1:42" s="168" customFormat="1" ht="14.25">
      <c r="A1697" s="166" t="s">
        <v>86</v>
      </c>
      <c r="B1697" s="174">
        <v>31620113</v>
      </c>
      <c r="C1697" s="3" t="s">
        <v>7128</v>
      </c>
      <c r="D1697" s="168" t="s">
        <v>165</v>
      </c>
      <c r="E1697" s="3">
        <v>108</v>
      </c>
      <c r="F1697" s="166">
        <v>8</v>
      </c>
      <c r="G1697" s="166">
        <v>638766</v>
      </c>
      <c r="H1697" s="166">
        <v>69243</v>
      </c>
      <c r="I1697" s="166">
        <v>8367</v>
      </c>
      <c r="J1697" s="166">
        <v>393</v>
      </c>
      <c r="K1697" s="166">
        <v>314</v>
      </c>
      <c r="L1697" s="166">
        <v>2032</v>
      </c>
      <c r="M1697" s="166">
        <v>271</v>
      </c>
      <c r="N1697" s="166">
        <v>786</v>
      </c>
      <c r="O1697" s="166">
        <v>0</v>
      </c>
      <c r="P1697" s="168">
        <v>14015</v>
      </c>
      <c r="Q1697" s="168">
        <v>14025</v>
      </c>
      <c r="R1697" s="168">
        <v>14035</v>
      </c>
      <c r="S1697" s="168" t="s">
        <v>576</v>
      </c>
      <c r="U1697" s="168" t="s">
        <v>486</v>
      </c>
      <c r="V1697" s="168">
        <v>1001411</v>
      </c>
      <c r="W1697" s="168" t="s">
        <v>167</v>
      </c>
      <c r="X1697" s="168" t="s">
        <v>487</v>
      </c>
      <c r="Y1697" s="168" t="s">
        <v>288</v>
      </c>
      <c r="AB1697" s="168">
        <v>14</v>
      </c>
      <c r="AE1697" s="167"/>
      <c r="AM1697" s="168">
        <v>2</v>
      </c>
      <c r="AO1697" s="166">
        <v>1</v>
      </c>
      <c r="AP1697" s="3">
        <v>28</v>
      </c>
    </row>
    <row r="1698" spans="1:42" s="168" customFormat="1" ht="14.25" customHeight="1">
      <c r="A1698" s="168" t="s">
        <v>86</v>
      </c>
      <c r="B1698" s="174">
        <v>31620114</v>
      </c>
      <c r="C1698" s="3" t="s">
        <v>7129</v>
      </c>
      <c r="D1698" s="168" t="s">
        <v>255</v>
      </c>
      <c r="E1698" s="3">
        <v>108</v>
      </c>
      <c r="F1698" s="166">
        <v>8</v>
      </c>
      <c r="G1698" s="166">
        <v>752978</v>
      </c>
      <c r="H1698" s="166">
        <v>27529</v>
      </c>
      <c r="I1698" s="166">
        <v>10188</v>
      </c>
      <c r="J1698" s="166">
        <v>425</v>
      </c>
      <c r="K1698" s="166">
        <v>203</v>
      </c>
      <c r="L1698" s="166">
        <v>1732</v>
      </c>
      <c r="M1698" s="166">
        <v>191</v>
      </c>
      <c r="N1698" s="166">
        <v>841</v>
      </c>
      <c r="O1698" s="166">
        <v>0</v>
      </c>
      <c r="P1698" s="168">
        <v>34015</v>
      </c>
      <c r="Q1698" s="168">
        <v>34025</v>
      </c>
      <c r="R1698" s="168">
        <v>34035</v>
      </c>
      <c r="S1698" s="168" t="s">
        <v>576</v>
      </c>
      <c r="U1698" s="168" t="s">
        <v>518</v>
      </c>
      <c r="V1698" s="168">
        <v>1003411</v>
      </c>
      <c r="W1698" s="168" t="s">
        <v>257</v>
      </c>
      <c r="X1698" s="168" t="s">
        <v>519</v>
      </c>
      <c r="Y1698" s="168" t="s">
        <v>311</v>
      </c>
      <c r="AB1698" s="168">
        <v>34</v>
      </c>
      <c r="AE1698" s="167"/>
      <c r="AH1698" s="171"/>
      <c r="AM1698" s="168">
        <v>1</v>
      </c>
      <c r="AO1698" s="166">
        <v>1</v>
      </c>
      <c r="AP1698" s="3">
        <v>28</v>
      </c>
    </row>
    <row r="1699" spans="1:42" s="166" customFormat="1" ht="14.25" customHeight="1">
      <c r="A1699" s="166" t="s">
        <v>86</v>
      </c>
      <c r="B1699" s="174">
        <v>31620115</v>
      </c>
      <c r="C1699" s="3" t="s">
        <v>7130</v>
      </c>
      <c r="D1699" s="168" t="s">
        <v>222</v>
      </c>
      <c r="E1699" s="3">
        <v>108</v>
      </c>
      <c r="F1699" s="166">
        <v>8</v>
      </c>
      <c r="G1699" s="168">
        <v>722442</v>
      </c>
      <c r="H1699" s="168">
        <v>32746</v>
      </c>
      <c r="I1699" s="168">
        <v>10301</v>
      </c>
      <c r="J1699" s="168">
        <v>392</v>
      </c>
      <c r="K1699" s="168">
        <v>256</v>
      </c>
      <c r="L1699" s="168">
        <v>1912</v>
      </c>
      <c r="M1699" s="168">
        <v>191</v>
      </c>
      <c r="N1699" s="168">
        <v>831</v>
      </c>
      <c r="O1699" s="166">
        <v>0</v>
      </c>
      <c r="P1699" s="168">
        <v>38015</v>
      </c>
      <c r="Q1699" s="168">
        <v>38025</v>
      </c>
      <c r="R1699" s="168">
        <v>38035</v>
      </c>
      <c r="S1699" s="168"/>
      <c r="T1699" s="168"/>
      <c r="U1699" s="168" t="s">
        <v>448</v>
      </c>
      <c r="V1699" s="166">
        <v>1003811</v>
      </c>
      <c r="W1699" s="168" t="s">
        <v>224</v>
      </c>
      <c r="X1699" s="166" t="s">
        <v>449</v>
      </c>
      <c r="Y1699" s="168" t="s">
        <v>316</v>
      </c>
      <c r="Z1699" s="168"/>
      <c r="AA1699" s="168"/>
      <c r="AB1699" s="166">
        <v>38</v>
      </c>
      <c r="AC1699" s="168"/>
      <c r="AD1699" s="168"/>
      <c r="AE1699" s="167"/>
      <c r="AF1699" s="168"/>
      <c r="AG1699" s="168"/>
      <c r="AI1699" s="172"/>
      <c r="AK1699" s="168"/>
      <c r="AM1699" s="166">
        <v>1</v>
      </c>
      <c r="AO1699" s="166">
        <v>1</v>
      </c>
      <c r="AP1699" s="3">
        <v>28</v>
      </c>
    </row>
    <row r="1700" spans="1:42" s="166" customFormat="1" ht="14.25" customHeight="1">
      <c r="A1700" s="168" t="s">
        <v>86</v>
      </c>
      <c r="B1700" s="174">
        <v>31620116</v>
      </c>
      <c r="C1700" s="3" t="s">
        <v>7131</v>
      </c>
      <c r="D1700" s="168" t="s">
        <v>246</v>
      </c>
      <c r="E1700" s="3">
        <v>108</v>
      </c>
      <c r="F1700" s="166">
        <v>8</v>
      </c>
      <c r="G1700" s="168">
        <v>582880</v>
      </c>
      <c r="H1700" s="168">
        <v>32746</v>
      </c>
      <c r="I1700" s="168">
        <v>8538</v>
      </c>
      <c r="J1700" s="168">
        <v>431</v>
      </c>
      <c r="K1700" s="168">
        <v>221</v>
      </c>
      <c r="L1700" s="168">
        <v>1912</v>
      </c>
      <c r="M1700" s="168">
        <v>416</v>
      </c>
      <c r="N1700" s="168">
        <v>721</v>
      </c>
      <c r="O1700" s="166">
        <v>0</v>
      </c>
      <c r="P1700" s="168">
        <v>36015</v>
      </c>
      <c r="Q1700" s="168">
        <v>36055</v>
      </c>
      <c r="R1700" s="168">
        <v>36035</v>
      </c>
      <c r="S1700" s="168"/>
      <c r="T1700" s="168"/>
      <c r="U1700" s="168" t="s">
        <v>573</v>
      </c>
      <c r="V1700" s="166">
        <v>1003611</v>
      </c>
      <c r="W1700" s="168">
        <v>313003600</v>
      </c>
      <c r="X1700" s="166">
        <v>321003601</v>
      </c>
      <c r="Y1700" s="168" t="s">
        <v>313</v>
      </c>
      <c r="Z1700" s="168"/>
      <c r="AA1700" s="168"/>
      <c r="AB1700" s="166">
        <v>36</v>
      </c>
      <c r="AC1700" s="168"/>
      <c r="AD1700" s="168"/>
      <c r="AE1700" s="167"/>
      <c r="AF1700" s="168"/>
      <c r="AG1700" s="168"/>
      <c r="AI1700" s="172"/>
      <c r="AK1700" s="168"/>
      <c r="AM1700" s="166">
        <v>4</v>
      </c>
      <c r="AO1700" s="166">
        <v>1</v>
      </c>
      <c r="AP1700" s="3">
        <v>28</v>
      </c>
    </row>
    <row r="1701" spans="1:42" s="168" customFormat="1" ht="14.25" customHeight="1">
      <c r="A1701" s="168" t="s">
        <v>86</v>
      </c>
      <c r="B1701" s="174">
        <v>31620211</v>
      </c>
      <c r="C1701" s="3" t="s">
        <v>7132</v>
      </c>
      <c r="D1701" s="168" t="s">
        <v>150</v>
      </c>
      <c r="E1701" s="3">
        <v>108</v>
      </c>
      <c r="F1701" s="166">
        <v>8</v>
      </c>
      <c r="G1701" s="166">
        <v>957153</v>
      </c>
      <c r="H1701" s="166">
        <v>71177</v>
      </c>
      <c r="I1701" s="166">
        <v>10122</v>
      </c>
      <c r="J1701" s="166">
        <v>378</v>
      </c>
      <c r="K1701" s="166">
        <v>328</v>
      </c>
      <c r="L1701" s="166">
        <v>2092</v>
      </c>
      <c r="M1701" s="166">
        <v>366</v>
      </c>
      <c r="N1701" s="166">
        <v>786</v>
      </c>
      <c r="O1701" s="166">
        <v>0</v>
      </c>
      <c r="P1701" s="168">
        <v>8015</v>
      </c>
      <c r="Q1701" s="168">
        <v>8025</v>
      </c>
      <c r="R1701" s="168">
        <v>8035</v>
      </c>
      <c r="S1701" s="168">
        <v>8055</v>
      </c>
      <c r="U1701" s="168" t="s">
        <v>477</v>
      </c>
      <c r="V1701" s="168">
        <v>1000811</v>
      </c>
      <c r="W1701" s="168" t="s">
        <v>152</v>
      </c>
      <c r="X1701" s="168" t="s">
        <v>452</v>
      </c>
      <c r="Y1701" s="168" t="s">
        <v>281</v>
      </c>
      <c r="AB1701" s="168">
        <v>8</v>
      </c>
      <c r="AE1701" s="169" t="s">
        <v>1068</v>
      </c>
      <c r="AF1701" s="168">
        <v>8055</v>
      </c>
      <c r="AM1701" s="168">
        <v>4</v>
      </c>
      <c r="AO1701" s="166">
        <v>1</v>
      </c>
      <c r="AP1701" s="3">
        <v>28</v>
      </c>
    </row>
    <row r="1702" spans="1:42" s="168" customFormat="1" ht="14.25" customHeight="1">
      <c r="A1702" s="166" t="s">
        <v>86</v>
      </c>
      <c r="B1702" s="174">
        <v>31620212</v>
      </c>
      <c r="C1702" s="3" t="s">
        <v>7133</v>
      </c>
      <c r="D1702" s="168" t="s">
        <v>178</v>
      </c>
      <c r="E1702" s="3">
        <v>108</v>
      </c>
      <c r="F1702" s="166">
        <v>8</v>
      </c>
      <c r="G1702" s="166">
        <v>867495</v>
      </c>
      <c r="H1702" s="166">
        <v>79375</v>
      </c>
      <c r="I1702" s="166">
        <v>11359</v>
      </c>
      <c r="J1702" s="166">
        <v>387</v>
      </c>
      <c r="K1702" s="166">
        <v>328</v>
      </c>
      <c r="L1702" s="166">
        <v>2112</v>
      </c>
      <c r="M1702" s="166">
        <v>326</v>
      </c>
      <c r="N1702" s="166">
        <v>871</v>
      </c>
      <c r="O1702" s="166">
        <v>0</v>
      </c>
      <c r="P1702" s="168">
        <v>4015</v>
      </c>
      <c r="Q1702" s="168">
        <v>4025</v>
      </c>
      <c r="R1702" s="168">
        <v>4035</v>
      </c>
      <c r="U1702" s="170" t="s">
        <v>455</v>
      </c>
      <c r="V1702" s="168">
        <v>1000411</v>
      </c>
      <c r="W1702" s="168" t="s">
        <v>180</v>
      </c>
      <c r="X1702" s="168" t="s">
        <v>536</v>
      </c>
      <c r="Y1702" s="168" t="s">
        <v>276</v>
      </c>
      <c r="AB1702" s="168">
        <v>4</v>
      </c>
      <c r="AE1702" s="169"/>
      <c r="AM1702" s="168">
        <v>4</v>
      </c>
      <c r="AO1702" s="166">
        <v>1</v>
      </c>
      <c r="AP1702" s="3">
        <v>28</v>
      </c>
    </row>
    <row r="1703" spans="1:42" s="168" customFormat="1" ht="14.25">
      <c r="A1703" s="168" t="s">
        <v>86</v>
      </c>
      <c r="B1703" s="174">
        <v>31620213</v>
      </c>
      <c r="C1703" s="3" t="s">
        <v>7134</v>
      </c>
      <c r="D1703" s="168" t="s">
        <v>320</v>
      </c>
      <c r="E1703" s="3">
        <v>108</v>
      </c>
      <c r="F1703" s="168">
        <v>8</v>
      </c>
      <c r="G1703" s="168">
        <v>965301</v>
      </c>
      <c r="H1703" s="168">
        <v>58837</v>
      </c>
      <c r="I1703" s="168">
        <v>12764</v>
      </c>
      <c r="J1703" s="168">
        <v>375</v>
      </c>
      <c r="K1703" s="168">
        <v>254</v>
      </c>
      <c r="L1703" s="168">
        <v>2032</v>
      </c>
      <c r="M1703" s="168">
        <v>256</v>
      </c>
      <c r="N1703" s="168">
        <v>986</v>
      </c>
      <c r="O1703" s="168">
        <v>0</v>
      </c>
      <c r="P1703" s="168">
        <v>42015</v>
      </c>
      <c r="Q1703" s="168">
        <v>42065</v>
      </c>
      <c r="R1703" s="168">
        <v>42035</v>
      </c>
      <c r="U1703" s="170" t="s">
        <v>1510</v>
      </c>
      <c r="V1703" s="168">
        <v>1004211</v>
      </c>
      <c r="W1703" s="168">
        <v>313004200</v>
      </c>
      <c r="X1703" s="168">
        <v>321004201</v>
      </c>
      <c r="Y1703" s="168" t="s">
        <v>1511</v>
      </c>
      <c r="AB1703" s="168">
        <v>42</v>
      </c>
      <c r="AE1703" s="167"/>
      <c r="AM1703" s="168">
        <v>1</v>
      </c>
      <c r="AO1703" s="166">
        <v>1</v>
      </c>
      <c r="AP1703" s="3">
        <v>28</v>
      </c>
    </row>
    <row r="1704" spans="1:42" s="168" customFormat="1" ht="14.25" customHeight="1">
      <c r="A1704" s="166" t="s">
        <v>86</v>
      </c>
      <c r="B1704" s="174">
        <v>31620214</v>
      </c>
      <c r="C1704" s="3" t="s">
        <v>7135</v>
      </c>
      <c r="D1704" s="168" t="s">
        <v>225</v>
      </c>
      <c r="E1704" s="3">
        <v>108</v>
      </c>
      <c r="F1704" s="166">
        <v>8</v>
      </c>
      <c r="G1704" s="166">
        <v>901705</v>
      </c>
      <c r="H1704" s="166">
        <v>73435</v>
      </c>
      <c r="I1704" s="166">
        <v>10533</v>
      </c>
      <c r="J1704" s="166">
        <v>399</v>
      </c>
      <c r="K1704" s="166">
        <v>310</v>
      </c>
      <c r="L1704" s="166">
        <v>2292</v>
      </c>
      <c r="M1704" s="166">
        <v>191</v>
      </c>
      <c r="N1704" s="166">
        <v>826</v>
      </c>
      <c r="O1704" s="166">
        <v>0</v>
      </c>
      <c r="P1704" s="168">
        <v>7015</v>
      </c>
      <c r="Q1704" s="168">
        <v>7025</v>
      </c>
      <c r="R1704" s="168">
        <v>7035</v>
      </c>
      <c r="S1704" s="168" t="s">
        <v>576</v>
      </c>
      <c r="U1704" s="170" t="s">
        <v>577</v>
      </c>
      <c r="V1704" s="168">
        <v>1000711</v>
      </c>
      <c r="W1704" s="168" t="s">
        <v>227</v>
      </c>
      <c r="X1704" s="168" t="s">
        <v>578</v>
      </c>
      <c r="Y1704" s="168" t="s">
        <v>280</v>
      </c>
      <c r="AB1704" s="168">
        <v>7</v>
      </c>
      <c r="AE1704" s="167"/>
      <c r="AM1704" s="168">
        <v>1</v>
      </c>
      <c r="AO1704" s="166">
        <v>1</v>
      </c>
      <c r="AP1704" s="3">
        <v>28</v>
      </c>
    </row>
    <row r="1705" spans="1:42" s="3" customFormat="1" ht="14.25" customHeight="1">
      <c r="A1705" s="4" t="s">
        <v>86</v>
      </c>
      <c r="B1705" s="179">
        <v>31630111</v>
      </c>
      <c r="C1705" s="3" t="s">
        <v>7136</v>
      </c>
      <c r="D1705" s="3" t="s">
        <v>147</v>
      </c>
      <c r="E1705" s="3">
        <v>109</v>
      </c>
      <c r="F1705" s="4">
        <v>8</v>
      </c>
      <c r="G1705" s="4">
        <v>690754</v>
      </c>
      <c r="H1705" s="4">
        <v>83095</v>
      </c>
      <c r="I1705" s="4">
        <v>10642</v>
      </c>
      <c r="J1705" s="4">
        <v>391</v>
      </c>
      <c r="K1705" s="4">
        <v>340</v>
      </c>
      <c r="L1705" s="4">
        <v>2162</v>
      </c>
      <c r="M1705" s="4">
        <v>191</v>
      </c>
      <c r="N1705" s="4">
        <v>831</v>
      </c>
      <c r="O1705" s="4">
        <v>0</v>
      </c>
      <c r="P1705" s="3">
        <v>3015</v>
      </c>
      <c r="Q1705" s="3">
        <v>3025</v>
      </c>
      <c r="R1705" s="3">
        <v>3035</v>
      </c>
      <c r="S1705" s="3">
        <v>3045</v>
      </c>
      <c r="U1705" s="3" t="s">
        <v>605</v>
      </c>
      <c r="V1705" s="3">
        <v>1000311</v>
      </c>
      <c r="W1705" s="3" t="s">
        <v>149</v>
      </c>
      <c r="X1705" s="3" t="s">
        <v>606</v>
      </c>
      <c r="Y1705" s="3" t="s">
        <v>275</v>
      </c>
      <c r="AB1705" s="3">
        <v>3</v>
      </c>
      <c r="AE1705" s="65" t="s">
        <v>1298</v>
      </c>
      <c r="AF1705" s="3">
        <v>3045</v>
      </c>
      <c r="AH1705" s="67"/>
      <c r="AM1705" s="3">
        <v>2</v>
      </c>
      <c r="AO1705" s="4">
        <v>1</v>
      </c>
      <c r="AP1705" s="3">
        <v>28</v>
      </c>
    </row>
    <row r="1706" spans="1:42" s="3" customFormat="1" ht="14.25" customHeight="1">
      <c r="A1706" s="3" t="s">
        <v>86</v>
      </c>
      <c r="B1706" s="179">
        <v>31630112</v>
      </c>
      <c r="C1706" s="3" t="s">
        <v>7137</v>
      </c>
      <c r="D1706" s="3" t="s">
        <v>144</v>
      </c>
      <c r="E1706" s="3">
        <v>109</v>
      </c>
      <c r="F1706" s="4">
        <v>8</v>
      </c>
      <c r="G1706" s="4">
        <v>777095</v>
      </c>
      <c r="H1706" s="4">
        <v>77765</v>
      </c>
      <c r="I1706" s="4">
        <v>8552</v>
      </c>
      <c r="J1706" s="4">
        <v>369</v>
      </c>
      <c r="K1706" s="4">
        <v>328</v>
      </c>
      <c r="L1706" s="4">
        <v>2092</v>
      </c>
      <c r="M1706" s="4">
        <v>321</v>
      </c>
      <c r="N1706" s="4">
        <v>821</v>
      </c>
      <c r="O1706" s="4">
        <v>0</v>
      </c>
      <c r="P1706" s="3">
        <v>2015</v>
      </c>
      <c r="Q1706" s="3">
        <v>2075</v>
      </c>
      <c r="R1706" s="3">
        <v>2035</v>
      </c>
      <c r="U1706" s="70" t="s">
        <v>455</v>
      </c>
      <c r="V1706" s="3">
        <v>1000211</v>
      </c>
      <c r="W1706" s="3">
        <v>313000200</v>
      </c>
      <c r="X1706" s="3">
        <v>321000201</v>
      </c>
      <c r="Y1706" s="3" t="s">
        <v>274</v>
      </c>
      <c r="AB1706" s="3">
        <v>2</v>
      </c>
      <c r="AE1706" s="65"/>
      <c r="AM1706" s="3">
        <v>2</v>
      </c>
      <c r="AO1706" s="4">
        <v>1</v>
      </c>
      <c r="AP1706" s="3">
        <v>28</v>
      </c>
    </row>
    <row r="1707" spans="1:42" s="3" customFormat="1" ht="14.25" customHeight="1">
      <c r="A1707" s="4" t="s">
        <v>86</v>
      </c>
      <c r="B1707" s="179">
        <v>31630113</v>
      </c>
      <c r="C1707" s="3" t="s">
        <v>7138</v>
      </c>
      <c r="D1707" s="3" t="s">
        <v>150</v>
      </c>
      <c r="E1707" s="3">
        <v>109</v>
      </c>
      <c r="F1707" s="4">
        <v>8</v>
      </c>
      <c r="G1707" s="4">
        <v>851458</v>
      </c>
      <c r="H1707" s="4">
        <v>67842</v>
      </c>
      <c r="I1707" s="4">
        <v>10224</v>
      </c>
      <c r="J1707" s="4">
        <v>378</v>
      </c>
      <c r="K1707" s="4">
        <v>328</v>
      </c>
      <c r="L1707" s="4">
        <v>2092</v>
      </c>
      <c r="M1707" s="4">
        <v>366</v>
      </c>
      <c r="N1707" s="4">
        <v>786</v>
      </c>
      <c r="O1707" s="4">
        <v>0</v>
      </c>
      <c r="P1707" s="3">
        <v>8015</v>
      </c>
      <c r="Q1707" s="3">
        <v>8025</v>
      </c>
      <c r="R1707" s="3">
        <v>8035</v>
      </c>
      <c r="U1707" s="70" t="s">
        <v>455</v>
      </c>
      <c r="V1707" s="3">
        <v>1000811</v>
      </c>
      <c r="W1707" s="3" t="s">
        <v>152</v>
      </c>
      <c r="X1707" s="3" t="s">
        <v>452</v>
      </c>
      <c r="Y1707" s="3" t="s">
        <v>281</v>
      </c>
      <c r="AB1707" s="3">
        <v>8</v>
      </c>
      <c r="AE1707" s="65"/>
      <c r="AM1707" s="3">
        <v>4</v>
      </c>
      <c r="AO1707" s="4">
        <v>1</v>
      </c>
      <c r="AP1707" s="3">
        <v>28</v>
      </c>
    </row>
    <row r="1708" spans="1:42" s="3" customFormat="1" ht="14.25" customHeight="1">
      <c r="A1708" s="3" t="s">
        <v>86</v>
      </c>
      <c r="B1708" s="179">
        <v>31630114</v>
      </c>
      <c r="C1708" s="3" t="s">
        <v>7139</v>
      </c>
      <c r="D1708" s="3" t="s">
        <v>225</v>
      </c>
      <c r="E1708" s="3">
        <v>109</v>
      </c>
      <c r="F1708" s="4">
        <v>8</v>
      </c>
      <c r="G1708" s="4">
        <v>855441</v>
      </c>
      <c r="H1708" s="4">
        <v>69974</v>
      </c>
      <c r="I1708" s="4">
        <v>10642</v>
      </c>
      <c r="J1708" s="4">
        <v>399</v>
      </c>
      <c r="K1708" s="4">
        <v>310</v>
      </c>
      <c r="L1708" s="4">
        <v>2292</v>
      </c>
      <c r="M1708" s="4">
        <v>191</v>
      </c>
      <c r="N1708" s="4">
        <v>826</v>
      </c>
      <c r="O1708" s="4">
        <v>0</v>
      </c>
      <c r="P1708" s="3">
        <v>7015</v>
      </c>
      <c r="Q1708" s="3">
        <v>7025</v>
      </c>
      <c r="R1708" s="3">
        <v>7035</v>
      </c>
      <c r="S1708" s="3" t="s">
        <v>576</v>
      </c>
      <c r="U1708" s="70" t="s">
        <v>577</v>
      </c>
      <c r="V1708" s="3">
        <v>1000711</v>
      </c>
      <c r="W1708" s="3" t="s">
        <v>227</v>
      </c>
      <c r="X1708" s="3" t="s">
        <v>578</v>
      </c>
      <c r="Y1708" s="3" t="s">
        <v>280</v>
      </c>
      <c r="AB1708" s="3">
        <v>7</v>
      </c>
      <c r="AE1708" s="58"/>
      <c r="AM1708" s="3">
        <v>1</v>
      </c>
      <c r="AO1708" s="4">
        <v>1</v>
      </c>
      <c r="AP1708" s="3">
        <v>28</v>
      </c>
    </row>
    <row r="1709" spans="1:42" s="4" customFormat="1" ht="14.25" customHeight="1">
      <c r="A1709" s="4" t="s">
        <v>86</v>
      </c>
      <c r="B1709" s="179">
        <v>31630115</v>
      </c>
      <c r="C1709" s="3" t="s">
        <v>7140</v>
      </c>
      <c r="D1709" s="3" t="s">
        <v>94</v>
      </c>
      <c r="E1709" s="3">
        <v>109</v>
      </c>
      <c r="F1709" s="4">
        <v>8</v>
      </c>
      <c r="G1709" s="3">
        <v>633213</v>
      </c>
      <c r="H1709" s="3">
        <v>79568</v>
      </c>
      <c r="I1709" s="3">
        <v>9387</v>
      </c>
      <c r="J1709" s="3">
        <v>423</v>
      </c>
      <c r="K1709" s="3">
        <v>646</v>
      </c>
      <c r="L1709" s="3">
        <v>2162</v>
      </c>
      <c r="M1709" s="3">
        <v>191</v>
      </c>
      <c r="N1709" s="3">
        <v>761</v>
      </c>
      <c r="O1709" s="4">
        <v>0</v>
      </c>
      <c r="P1709" s="3">
        <v>39015</v>
      </c>
      <c r="Q1709" s="3">
        <v>39025</v>
      </c>
      <c r="R1709" s="3">
        <v>39035</v>
      </c>
      <c r="S1709" s="3"/>
      <c r="T1709" s="3"/>
      <c r="U1709" s="70" t="s">
        <v>455</v>
      </c>
      <c r="V1709" s="4">
        <v>1003911</v>
      </c>
      <c r="W1709" s="3" t="s">
        <v>200</v>
      </c>
      <c r="X1709" s="4" t="s">
        <v>513</v>
      </c>
      <c r="Y1709" s="3" t="s">
        <v>317</v>
      </c>
      <c r="Z1709" s="3"/>
      <c r="AA1709" s="3"/>
      <c r="AB1709" s="4">
        <v>39</v>
      </c>
      <c r="AC1709" s="3"/>
      <c r="AD1709" s="58"/>
      <c r="AE1709" s="65"/>
      <c r="AF1709" s="3"/>
      <c r="AG1709" s="3"/>
      <c r="AI1709" s="165"/>
      <c r="AK1709" s="3"/>
      <c r="AM1709" s="4">
        <v>3</v>
      </c>
      <c r="AO1709" s="4">
        <v>1</v>
      </c>
      <c r="AP1709" s="3">
        <v>28</v>
      </c>
    </row>
    <row r="1710" spans="1:42" s="3" customFormat="1" ht="14.25">
      <c r="A1710" s="3" t="s">
        <v>86</v>
      </c>
      <c r="B1710" s="179">
        <v>31630116</v>
      </c>
      <c r="C1710" s="3" t="s">
        <v>7141</v>
      </c>
      <c r="D1710" s="3" t="s">
        <v>216</v>
      </c>
      <c r="E1710" s="3">
        <v>109</v>
      </c>
      <c r="F1710" s="3">
        <v>8</v>
      </c>
      <c r="G1710" s="3">
        <v>569935</v>
      </c>
      <c r="H1710" s="3">
        <v>61135</v>
      </c>
      <c r="I1710" s="3">
        <v>7096</v>
      </c>
      <c r="J1710" s="3">
        <v>401</v>
      </c>
      <c r="K1710" s="3">
        <v>274</v>
      </c>
      <c r="L1710" s="3">
        <v>1912</v>
      </c>
      <c r="M1710" s="3">
        <v>246</v>
      </c>
      <c r="N1710" s="3">
        <v>761</v>
      </c>
      <c r="O1710" s="3">
        <v>0</v>
      </c>
      <c r="P1710" s="3">
        <v>31015</v>
      </c>
      <c r="Q1710" s="3">
        <v>31025</v>
      </c>
      <c r="R1710" s="3">
        <v>31035</v>
      </c>
      <c r="U1710" s="70" t="s">
        <v>455</v>
      </c>
      <c r="V1710" s="3">
        <v>1003111</v>
      </c>
      <c r="W1710" s="3" t="s">
        <v>218</v>
      </c>
      <c r="X1710" s="3" t="s">
        <v>1519</v>
      </c>
      <c r="Y1710" s="3" t="s">
        <v>307</v>
      </c>
      <c r="AB1710" s="3">
        <v>31</v>
      </c>
      <c r="AE1710" s="58"/>
      <c r="AM1710" s="3">
        <v>4</v>
      </c>
      <c r="AO1710" s="4">
        <v>1</v>
      </c>
      <c r="AP1710" s="3">
        <v>28</v>
      </c>
    </row>
    <row r="1711" spans="1:42" s="4" customFormat="1" ht="14.25" customHeight="1">
      <c r="A1711" s="3" t="s">
        <v>86</v>
      </c>
      <c r="B1711" s="179">
        <v>31630211</v>
      </c>
      <c r="C1711" s="3" t="s">
        <v>7142</v>
      </c>
      <c r="D1711" s="3" t="s">
        <v>433</v>
      </c>
      <c r="E1711" s="3">
        <v>109</v>
      </c>
      <c r="F1711" s="4">
        <v>8</v>
      </c>
      <c r="G1711" s="3">
        <v>853336</v>
      </c>
      <c r="H1711" s="3">
        <v>79106</v>
      </c>
      <c r="I1711" s="3">
        <v>9807</v>
      </c>
      <c r="J1711" s="3">
        <v>399</v>
      </c>
      <c r="K1711" s="3">
        <v>340</v>
      </c>
      <c r="L1711" s="3">
        <v>2092</v>
      </c>
      <c r="M1711" s="3">
        <v>321</v>
      </c>
      <c r="N1711" s="3">
        <v>771</v>
      </c>
      <c r="O1711" s="4">
        <v>0</v>
      </c>
      <c r="P1711" s="3">
        <v>5015</v>
      </c>
      <c r="Q1711" s="3">
        <v>5065</v>
      </c>
      <c r="R1711" s="3">
        <v>5035</v>
      </c>
      <c r="S1711" s="3">
        <v>5045</v>
      </c>
      <c r="T1711" s="3"/>
      <c r="U1711" s="3" t="s">
        <v>434</v>
      </c>
      <c r="V1711" s="4">
        <v>1000511</v>
      </c>
      <c r="W1711" s="3" t="s">
        <v>212</v>
      </c>
      <c r="X1711" s="4" t="s">
        <v>435</v>
      </c>
      <c r="Y1711" s="3" t="s">
        <v>278</v>
      </c>
      <c r="Z1711" s="3"/>
      <c r="AA1711" s="3"/>
      <c r="AB1711" s="4">
        <v>5</v>
      </c>
      <c r="AC1711" s="3"/>
      <c r="AD1711" s="3"/>
      <c r="AE1711" s="65" t="s">
        <v>1521</v>
      </c>
      <c r="AF1711" s="3">
        <v>5045</v>
      </c>
      <c r="AG1711" s="3"/>
      <c r="AI1711" s="173"/>
      <c r="AK1711" s="3"/>
      <c r="AM1711" s="4">
        <v>4</v>
      </c>
      <c r="AO1711" s="4">
        <v>1</v>
      </c>
      <c r="AP1711" s="3">
        <v>28</v>
      </c>
    </row>
    <row r="1712" spans="1:42" s="3" customFormat="1" ht="14.25" customHeight="1">
      <c r="A1712" s="4" t="s">
        <v>86</v>
      </c>
      <c r="B1712" s="179">
        <v>31630212</v>
      </c>
      <c r="C1712" s="3" t="s">
        <v>7143</v>
      </c>
      <c r="D1712" s="3" t="s">
        <v>97</v>
      </c>
      <c r="E1712" s="3">
        <v>109</v>
      </c>
      <c r="F1712" s="4">
        <v>8</v>
      </c>
      <c r="G1712" s="4">
        <v>864207</v>
      </c>
      <c r="H1712" s="4">
        <v>67192</v>
      </c>
      <c r="I1712" s="4">
        <v>9282</v>
      </c>
      <c r="J1712" s="4">
        <v>414</v>
      </c>
      <c r="K1712" s="4">
        <v>210</v>
      </c>
      <c r="L1712" s="4">
        <v>2052</v>
      </c>
      <c r="M1712" s="4">
        <v>466</v>
      </c>
      <c r="N1712" s="4">
        <v>746</v>
      </c>
      <c r="O1712" s="4">
        <v>0</v>
      </c>
      <c r="P1712" s="3">
        <v>17015</v>
      </c>
      <c r="Q1712" s="3">
        <v>17025</v>
      </c>
      <c r="R1712" s="3">
        <v>17035</v>
      </c>
      <c r="U1712" s="3" t="s">
        <v>455</v>
      </c>
      <c r="V1712" s="3">
        <v>1001711</v>
      </c>
      <c r="W1712" s="3">
        <v>313001700</v>
      </c>
      <c r="X1712" s="3">
        <v>321001701</v>
      </c>
      <c r="Y1712" s="3" t="s">
        <v>293</v>
      </c>
      <c r="AB1712" s="3">
        <v>17</v>
      </c>
      <c r="AE1712" s="58"/>
      <c r="AM1712" s="3">
        <v>4</v>
      </c>
      <c r="AO1712" s="4">
        <v>1</v>
      </c>
      <c r="AP1712" s="3">
        <v>28</v>
      </c>
    </row>
    <row r="1713" spans="1:42" s="3" customFormat="1" ht="14.25" customHeight="1">
      <c r="A1713" s="3" t="s">
        <v>86</v>
      </c>
      <c r="B1713" s="179">
        <v>31630213</v>
      </c>
      <c r="C1713" s="3" t="s">
        <v>7144</v>
      </c>
      <c r="D1713" s="3" t="s">
        <v>225</v>
      </c>
      <c r="E1713" s="3">
        <v>109</v>
      </c>
      <c r="F1713" s="4">
        <v>8</v>
      </c>
      <c r="G1713" s="4">
        <v>975503</v>
      </c>
      <c r="H1713" s="4">
        <v>74563</v>
      </c>
      <c r="I1713" s="4">
        <v>10642</v>
      </c>
      <c r="J1713" s="4">
        <v>399</v>
      </c>
      <c r="K1713" s="4">
        <v>310</v>
      </c>
      <c r="L1713" s="4">
        <v>2292</v>
      </c>
      <c r="M1713" s="4">
        <v>191</v>
      </c>
      <c r="N1713" s="4">
        <v>826</v>
      </c>
      <c r="O1713" s="4">
        <v>0</v>
      </c>
      <c r="P1713" s="3">
        <v>7015</v>
      </c>
      <c r="Q1713" s="3">
        <v>7025</v>
      </c>
      <c r="R1713" s="3">
        <v>7035</v>
      </c>
      <c r="S1713" s="3" t="s">
        <v>576</v>
      </c>
      <c r="U1713" s="70" t="s">
        <v>577</v>
      </c>
      <c r="V1713" s="3">
        <v>1000711</v>
      </c>
      <c r="W1713" s="3" t="s">
        <v>227</v>
      </c>
      <c r="X1713" s="3" t="s">
        <v>578</v>
      </c>
      <c r="Y1713" s="3" t="s">
        <v>280</v>
      </c>
      <c r="AB1713" s="3">
        <v>7</v>
      </c>
      <c r="AE1713" s="58"/>
      <c r="AM1713" s="3">
        <v>1</v>
      </c>
      <c r="AO1713" s="4">
        <v>1</v>
      </c>
      <c r="AP1713" s="3">
        <v>28</v>
      </c>
    </row>
    <row r="1714" spans="1:42" s="168" customFormat="1" ht="14.25" customHeight="1">
      <c r="A1714" s="168" t="s">
        <v>86</v>
      </c>
      <c r="B1714" s="174">
        <v>31640111</v>
      </c>
      <c r="C1714" s="3" t="s">
        <v>7145</v>
      </c>
      <c r="D1714" s="168" t="s">
        <v>178</v>
      </c>
      <c r="E1714" s="3">
        <v>109</v>
      </c>
      <c r="F1714" s="166">
        <v>8</v>
      </c>
      <c r="G1714" s="166">
        <v>807510</v>
      </c>
      <c r="H1714" s="166">
        <v>76129</v>
      </c>
      <c r="I1714" s="166">
        <v>11479</v>
      </c>
      <c r="J1714" s="166">
        <v>387</v>
      </c>
      <c r="K1714" s="166">
        <v>328</v>
      </c>
      <c r="L1714" s="166">
        <v>2112</v>
      </c>
      <c r="M1714" s="166">
        <v>326</v>
      </c>
      <c r="N1714" s="166">
        <v>871</v>
      </c>
      <c r="O1714" s="166">
        <v>0</v>
      </c>
      <c r="P1714" s="168">
        <v>4015</v>
      </c>
      <c r="Q1714" s="168">
        <v>4025</v>
      </c>
      <c r="R1714" s="168">
        <v>4035</v>
      </c>
      <c r="S1714" s="168">
        <v>4045</v>
      </c>
      <c r="U1714" s="168" t="s">
        <v>535</v>
      </c>
      <c r="V1714" s="168">
        <v>1000411</v>
      </c>
      <c r="W1714" s="168" t="s">
        <v>180</v>
      </c>
      <c r="X1714" s="168" t="s">
        <v>536</v>
      </c>
      <c r="Y1714" s="168" t="s">
        <v>276</v>
      </c>
      <c r="AB1714" s="168">
        <v>4</v>
      </c>
      <c r="AE1714" s="169" t="s">
        <v>1258</v>
      </c>
      <c r="AF1714" s="168">
        <v>4045</v>
      </c>
      <c r="AM1714" s="168">
        <v>4</v>
      </c>
      <c r="AO1714" s="166">
        <v>1</v>
      </c>
      <c r="AP1714" s="3">
        <v>28</v>
      </c>
    </row>
    <row r="1715" spans="1:42" s="168" customFormat="1" ht="14.25">
      <c r="A1715" s="166" t="s">
        <v>86</v>
      </c>
      <c r="B1715" s="174">
        <v>31640112</v>
      </c>
      <c r="C1715" s="3" t="s">
        <v>7146</v>
      </c>
      <c r="D1715" s="168" t="s">
        <v>153</v>
      </c>
      <c r="E1715" s="3">
        <v>109</v>
      </c>
      <c r="F1715" s="166">
        <v>8</v>
      </c>
      <c r="G1715" s="166">
        <v>865455</v>
      </c>
      <c r="H1715" s="166">
        <v>67214</v>
      </c>
      <c r="I1715" s="166">
        <v>8969</v>
      </c>
      <c r="J1715" s="166">
        <v>385</v>
      </c>
      <c r="K1715" s="166">
        <v>322</v>
      </c>
      <c r="L1715" s="166">
        <v>2272</v>
      </c>
      <c r="M1715" s="166">
        <v>191</v>
      </c>
      <c r="N1715" s="166">
        <v>821</v>
      </c>
      <c r="O1715" s="166">
        <v>0</v>
      </c>
      <c r="P1715" s="168">
        <v>10015</v>
      </c>
      <c r="Q1715" s="168">
        <v>10025</v>
      </c>
      <c r="R1715" s="168">
        <v>10035</v>
      </c>
      <c r="U1715" s="170" t="s">
        <v>455</v>
      </c>
      <c r="V1715" s="168">
        <v>1001011</v>
      </c>
      <c r="W1715" s="168" t="s">
        <v>155</v>
      </c>
      <c r="X1715" s="168" t="s">
        <v>526</v>
      </c>
      <c r="Y1715" s="168" t="s">
        <v>284</v>
      </c>
      <c r="AB1715" s="168">
        <v>10</v>
      </c>
      <c r="AE1715" s="169"/>
      <c r="AM1715" s="168">
        <v>2</v>
      </c>
      <c r="AO1715" s="166">
        <v>1</v>
      </c>
      <c r="AP1715" s="3">
        <v>28</v>
      </c>
    </row>
    <row r="1716" spans="1:42" s="168" customFormat="1" ht="14.25">
      <c r="A1716" s="168" t="s">
        <v>86</v>
      </c>
      <c r="B1716" s="174">
        <v>31640113</v>
      </c>
      <c r="C1716" s="3" t="s">
        <v>7147</v>
      </c>
      <c r="D1716" s="168" t="s">
        <v>219</v>
      </c>
      <c r="E1716" s="3">
        <v>109</v>
      </c>
      <c r="F1716" s="166">
        <v>8</v>
      </c>
      <c r="G1716" s="166">
        <v>631895</v>
      </c>
      <c r="H1716" s="166">
        <v>42439</v>
      </c>
      <c r="I1716" s="166">
        <v>9857</v>
      </c>
      <c r="J1716" s="166">
        <v>369</v>
      </c>
      <c r="K1716" s="166">
        <v>256</v>
      </c>
      <c r="L1716" s="166">
        <v>2052</v>
      </c>
      <c r="M1716" s="166">
        <v>191</v>
      </c>
      <c r="N1716" s="166">
        <v>886</v>
      </c>
      <c r="O1716" s="166">
        <v>0</v>
      </c>
      <c r="P1716" s="168">
        <v>27015</v>
      </c>
      <c r="Q1716" s="168">
        <v>27025</v>
      </c>
      <c r="R1716" s="168">
        <v>27045</v>
      </c>
      <c r="S1716" s="168" t="s">
        <v>576</v>
      </c>
      <c r="U1716" s="168" t="s">
        <v>498</v>
      </c>
      <c r="V1716" s="168">
        <v>1002711</v>
      </c>
      <c r="W1716" s="168" t="s">
        <v>221</v>
      </c>
      <c r="X1716" s="168" t="s">
        <v>499</v>
      </c>
      <c r="Y1716" s="168" t="s">
        <v>302</v>
      </c>
      <c r="AB1716" s="168">
        <v>27</v>
      </c>
      <c r="AE1716" s="167"/>
      <c r="AM1716" s="168">
        <v>1</v>
      </c>
      <c r="AO1716" s="166">
        <v>1</v>
      </c>
      <c r="AP1716" s="3">
        <v>28</v>
      </c>
    </row>
    <row r="1717" spans="1:42" s="166" customFormat="1" ht="14.25" customHeight="1">
      <c r="A1717" s="166" t="s">
        <v>86</v>
      </c>
      <c r="B1717" s="174">
        <v>31640114</v>
      </c>
      <c r="C1717" s="3" t="s">
        <v>7148</v>
      </c>
      <c r="D1717" s="168" t="s">
        <v>222</v>
      </c>
      <c r="E1717" s="3">
        <v>109</v>
      </c>
      <c r="F1717" s="166">
        <v>8</v>
      </c>
      <c r="G1717" s="168">
        <v>738687</v>
      </c>
      <c r="H1717" s="168">
        <v>33519</v>
      </c>
      <c r="I1717" s="168">
        <v>10391</v>
      </c>
      <c r="J1717" s="168">
        <v>392</v>
      </c>
      <c r="K1717" s="168">
        <v>256</v>
      </c>
      <c r="L1717" s="168">
        <v>1912</v>
      </c>
      <c r="M1717" s="168">
        <v>191</v>
      </c>
      <c r="N1717" s="168">
        <v>831</v>
      </c>
      <c r="O1717" s="166">
        <v>0</v>
      </c>
      <c r="P1717" s="168">
        <v>38015</v>
      </c>
      <c r="Q1717" s="168">
        <v>38025</v>
      </c>
      <c r="R1717" s="168">
        <v>38035</v>
      </c>
      <c r="S1717" s="168"/>
      <c r="T1717" s="168"/>
      <c r="U1717" s="168" t="s">
        <v>448</v>
      </c>
      <c r="V1717" s="166">
        <v>1003811</v>
      </c>
      <c r="W1717" s="168" t="s">
        <v>224</v>
      </c>
      <c r="X1717" s="166" t="s">
        <v>449</v>
      </c>
      <c r="Y1717" s="168" t="s">
        <v>316</v>
      </c>
      <c r="Z1717" s="168"/>
      <c r="AA1717" s="168"/>
      <c r="AB1717" s="166">
        <v>38</v>
      </c>
      <c r="AC1717" s="168"/>
      <c r="AD1717" s="168"/>
      <c r="AE1717" s="167"/>
      <c r="AF1717" s="168"/>
      <c r="AG1717" s="168"/>
      <c r="AI1717" s="172"/>
      <c r="AK1717" s="168"/>
      <c r="AM1717" s="166">
        <v>1</v>
      </c>
      <c r="AO1717" s="166">
        <v>1</v>
      </c>
      <c r="AP1717" s="3">
        <v>28</v>
      </c>
    </row>
    <row r="1718" spans="1:42" s="168" customFormat="1" ht="14.25" customHeight="1">
      <c r="A1718" s="168" t="s">
        <v>86</v>
      </c>
      <c r="B1718" s="174">
        <v>31640115</v>
      </c>
      <c r="C1718" s="3" t="s">
        <v>7149</v>
      </c>
      <c r="D1718" s="168" t="s">
        <v>97</v>
      </c>
      <c r="E1718" s="3">
        <v>109</v>
      </c>
      <c r="F1718" s="166">
        <v>8</v>
      </c>
      <c r="G1718" s="166">
        <v>763161</v>
      </c>
      <c r="H1718" s="166">
        <v>63470</v>
      </c>
      <c r="I1718" s="166">
        <v>9282</v>
      </c>
      <c r="J1718" s="166">
        <v>414</v>
      </c>
      <c r="K1718" s="166">
        <v>210</v>
      </c>
      <c r="L1718" s="166">
        <v>2052</v>
      </c>
      <c r="M1718" s="166">
        <v>466</v>
      </c>
      <c r="N1718" s="166">
        <v>746</v>
      </c>
      <c r="O1718" s="166">
        <v>0</v>
      </c>
      <c r="P1718" s="168">
        <v>17015</v>
      </c>
      <c r="Q1718" s="168">
        <v>17025</v>
      </c>
      <c r="R1718" s="168">
        <v>17035</v>
      </c>
      <c r="U1718" s="168" t="s">
        <v>455</v>
      </c>
      <c r="V1718" s="168">
        <v>1001711</v>
      </c>
      <c r="W1718" s="168">
        <v>313001700</v>
      </c>
      <c r="X1718" s="168">
        <v>321001701</v>
      </c>
      <c r="Y1718" s="168" t="s">
        <v>293</v>
      </c>
      <c r="AB1718" s="168">
        <v>17</v>
      </c>
      <c r="AE1718" s="167"/>
      <c r="AM1718" s="168">
        <v>4</v>
      </c>
      <c r="AO1718" s="166">
        <v>1</v>
      </c>
      <c r="AP1718" s="3">
        <v>28</v>
      </c>
    </row>
    <row r="1719" spans="1:42" s="168" customFormat="1" ht="14.25" customHeight="1">
      <c r="A1719" s="166" t="s">
        <v>86</v>
      </c>
      <c r="B1719" s="174">
        <v>31640116</v>
      </c>
      <c r="C1719" s="3" t="s">
        <v>7150</v>
      </c>
      <c r="D1719" s="168" t="s">
        <v>168</v>
      </c>
      <c r="E1719" s="3">
        <v>109</v>
      </c>
      <c r="F1719" s="166">
        <v>8</v>
      </c>
      <c r="G1719" s="166">
        <v>757235</v>
      </c>
      <c r="H1719" s="166">
        <v>66901</v>
      </c>
      <c r="I1719" s="166">
        <v>8865</v>
      </c>
      <c r="J1719" s="166">
        <v>389</v>
      </c>
      <c r="K1719" s="166">
        <v>256</v>
      </c>
      <c r="L1719" s="166">
        <v>2212</v>
      </c>
      <c r="M1719" s="166">
        <v>191</v>
      </c>
      <c r="N1719" s="166">
        <v>801</v>
      </c>
      <c r="O1719" s="166">
        <v>0</v>
      </c>
      <c r="P1719" s="168">
        <v>15015</v>
      </c>
      <c r="Q1719" s="168">
        <v>15025</v>
      </c>
      <c r="R1719" s="168">
        <v>15035</v>
      </c>
      <c r="U1719" s="168" t="s">
        <v>455</v>
      </c>
      <c r="V1719" s="168">
        <v>1001511</v>
      </c>
      <c r="W1719" s="168" t="s">
        <v>170</v>
      </c>
      <c r="X1719" s="168" t="s">
        <v>491</v>
      </c>
      <c r="Y1719" s="168" t="s">
        <v>290</v>
      </c>
      <c r="AB1719" s="168">
        <v>15</v>
      </c>
      <c r="AE1719" s="167"/>
      <c r="AM1719" s="168">
        <v>3</v>
      </c>
      <c r="AO1719" s="166">
        <v>1</v>
      </c>
      <c r="AP1719" s="3">
        <v>28</v>
      </c>
    </row>
    <row r="1720" spans="1:42" s="168" customFormat="1" ht="14.25">
      <c r="A1720" s="166" t="s">
        <v>86</v>
      </c>
      <c r="B1720" s="174">
        <v>31640211</v>
      </c>
      <c r="C1720" s="3" t="s">
        <v>7151</v>
      </c>
      <c r="D1720" s="168" t="s">
        <v>322</v>
      </c>
      <c r="E1720" s="3">
        <v>109</v>
      </c>
      <c r="F1720" s="168">
        <v>8</v>
      </c>
      <c r="G1720" s="168">
        <v>1014517</v>
      </c>
      <c r="H1720" s="168">
        <v>79593</v>
      </c>
      <c r="I1720" s="168">
        <v>9807</v>
      </c>
      <c r="J1720" s="168">
        <v>380</v>
      </c>
      <c r="K1720" s="168">
        <v>340</v>
      </c>
      <c r="L1720" s="168">
        <v>2072</v>
      </c>
      <c r="M1720" s="168">
        <v>271</v>
      </c>
      <c r="N1720" s="168">
        <v>771</v>
      </c>
      <c r="O1720" s="168">
        <v>0</v>
      </c>
      <c r="P1720" s="168">
        <v>45015</v>
      </c>
      <c r="Q1720" s="168">
        <v>45025</v>
      </c>
      <c r="R1720" s="168">
        <v>45055</v>
      </c>
      <c r="S1720" s="168">
        <v>45075</v>
      </c>
      <c r="U1720" s="168" t="s">
        <v>1531</v>
      </c>
      <c r="V1720" s="168">
        <v>1004511</v>
      </c>
      <c r="W1720" s="168">
        <v>313004500</v>
      </c>
      <c r="X1720" s="168">
        <v>321004501</v>
      </c>
      <c r="Y1720" s="168" t="s">
        <v>1532</v>
      </c>
      <c r="AB1720" s="168">
        <v>45</v>
      </c>
      <c r="AE1720" s="167" t="s">
        <v>1533</v>
      </c>
      <c r="AF1720" s="168">
        <v>45075</v>
      </c>
      <c r="AM1720" s="168">
        <v>2</v>
      </c>
      <c r="AO1720" s="166">
        <v>1</v>
      </c>
      <c r="AP1720" s="3">
        <v>28</v>
      </c>
    </row>
    <row r="1721" spans="1:42" s="168" customFormat="1" ht="14.25" customHeight="1">
      <c r="A1721" s="168" t="s">
        <v>86</v>
      </c>
      <c r="B1721" s="174">
        <v>31640212</v>
      </c>
      <c r="C1721" s="3" t="s">
        <v>7152</v>
      </c>
      <c r="D1721" s="168" t="s">
        <v>173</v>
      </c>
      <c r="E1721" s="3">
        <v>109</v>
      </c>
      <c r="F1721" s="166">
        <v>8</v>
      </c>
      <c r="G1721" s="166">
        <v>876302</v>
      </c>
      <c r="H1721" s="166">
        <v>57775</v>
      </c>
      <c r="I1721" s="166">
        <v>10678</v>
      </c>
      <c r="J1721" s="166">
        <v>370</v>
      </c>
      <c r="K1721" s="166">
        <v>290</v>
      </c>
      <c r="L1721" s="166">
        <v>2212</v>
      </c>
      <c r="M1721" s="166">
        <v>191</v>
      </c>
      <c r="N1721" s="166">
        <v>791</v>
      </c>
      <c r="O1721" s="166">
        <v>0</v>
      </c>
      <c r="P1721" s="168">
        <v>19015</v>
      </c>
      <c r="Q1721" s="168">
        <v>19025</v>
      </c>
      <c r="R1721" s="168">
        <v>19035</v>
      </c>
      <c r="U1721" s="168" t="s">
        <v>441</v>
      </c>
      <c r="V1721" s="168">
        <v>1001911</v>
      </c>
      <c r="W1721" s="168" t="s">
        <v>175</v>
      </c>
      <c r="X1721" s="168" t="s">
        <v>442</v>
      </c>
      <c r="Y1721" s="168" t="s">
        <v>294</v>
      </c>
      <c r="AB1721" s="168">
        <v>19</v>
      </c>
      <c r="AE1721" s="167"/>
      <c r="AM1721" s="168">
        <v>1</v>
      </c>
      <c r="AO1721" s="166">
        <v>1</v>
      </c>
      <c r="AP1721" s="3">
        <v>28</v>
      </c>
    </row>
    <row r="1722" spans="1:42" s="168" customFormat="1" ht="14.25" customHeight="1">
      <c r="A1722" s="166" t="s">
        <v>86</v>
      </c>
      <c r="B1722" s="174">
        <v>31640213</v>
      </c>
      <c r="C1722" s="3" t="s">
        <v>7153</v>
      </c>
      <c r="D1722" s="168" t="s">
        <v>225</v>
      </c>
      <c r="E1722" s="3">
        <v>109</v>
      </c>
      <c r="F1722" s="166">
        <v>8</v>
      </c>
      <c r="G1722" s="166">
        <v>981506</v>
      </c>
      <c r="H1722" s="166">
        <v>75021</v>
      </c>
      <c r="I1722" s="166">
        <v>10642</v>
      </c>
      <c r="J1722" s="166">
        <v>399</v>
      </c>
      <c r="K1722" s="166">
        <v>310</v>
      </c>
      <c r="L1722" s="166">
        <v>2292</v>
      </c>
      <c r="M1722" s="166">
        <v>191</v>
      </c>
      <c r="N1722" s="166">
        <v>826</v>
      </c>
      <c r="O1722" s="166">
        <v>0</v>
      </c>
      <c r="P1722" s="168">
        <v>7015</v>
      </c>
      <c r="Q1722" s="168">
        <v>7025</v>
      </c>
      <c r="R1722" s="168">
        <v>7035</v>
      </c>
      <c r="S1722" s="168" t="s">
        <v>576</v>
      </c>
      <c r="U1722" s="170" t="s">
        <v>577</v>
      </c>
      <c r="V1722" s="168">
        <v>1000711</v>
      </c>
      <c r="W1722" s="168" t="s">
        <v>227</v>
      </c>
      <c r="X1722" s="168" t="s">
        <v>578</v>
      </c>
      <c r="Y1722" s="168" t="s">
        <v>280</v>
      </c>
      <c r="AB1722" s="168">
        <v>7</v>
      </c>
      <c r="AE1722" s="167"/>
      <c r="AM1722" s="168">
        <v>1</v>
      </c>
      <c r="AO1722" s="166">
        <v>1</v>
      </c>
      <c r="AP1722" s="3">
        <v>28</v>
      </c>
    </row>
    <row r="1723" spans="1:42" s="4" customFormat="1" ht="14.25" customHeight="1">
      <c r="A1723" s="4" t="s">
        <v>86</v>
      </c>
      <c r="B1723" s="179">
        <v>31650111</v>
      </c>
      <c r="C1723" s="3" t="s">
        <v>7154</v>
      </c>
      <c r="D1723" s="4" t="s">
        <v>614</v>
      </c>
      <c r="E1723" s="3">
        <v>109</v>
      </c>
      <c r="F1723" s="4">
        <v>8</v>
      </c>
      <c r="G1723" s="4">
        <v>754774</v>
      </c>
      <c r="H1723" s="4">
        <v>78452</v>
      </c>
      <c r="I1723" s="4">
        <v>8969</v>
      </c>
      <c r="J1723" s="4">
        <v>444</v>
      </c>
      <c r="K1723" s="4">
        <v>334</v>
      </c>
      <c r="L1723" s="4">
        <v>2412</v>
      </c>
      <c r="M1723" s="4">
        <v>191</v>
      </c>
      <c r="N1723" s="4">
        <v>756</v>
      </c>
      <c r="O1723" s="4">
        <v>0</v>
      </c>
      <c r="P1723" s="4">
        <v>48015</v>
      </c>
      <c r="Q1723" s="4">
        <v>48055</v>
      </c>
      <c r="R1723" s="4">
        <v>48035</v>
      </c>
      <c r="S1723" s="4">
        <v>48045</v>
      </c>
      <c r="U1723" s="3" t="s">
        <v>615</v>
      </c>
      <c r="V1723" s="4">
        <v>1004811</v>
      </c>
      <c r="W1723" s="165">
        <v>313004800</v>
      </c>
      <c r="X1723" s="4">
        <v>321004801</v>
      </c>
      <c r="Y1723" s="165" t="s">
        <v>319</v>
      </c>
      <c r="AB1723" s="4">
        <v>48</v>
      </c>
      <c r="AE1723" s="65" t="s">
        <v>898</v>
      </c>
      <c r="AF1723" s="4">
        <v>48045</v>
      </c>
      <c r="AI1723" s="165"/>
      <c r="AM1723" s="4">
        <v>3</v>
      </c>
      <c r="AO1723" s="4">
        <v>1</v>
      </c>
      <c r="AP1723" s="3">
        <v>28</v>
      </c>
    </row>
    <row r="1724" spans="1:42" s="4" customFormat="1" ht="14.25" customHeight="1">
      <c r="A1724" s="3" t="s">
        <v>86</v>
      </c>
      <c r="B1724" s="179">
        <v>31650112</v>
      </c>
      <c r="C1724" s="3" t="s">
        <v>7155</v>
      </c>
      <c r="D1724" s="3" t="s">
        <v>94</v>
      </c>
      <c r="E1724" s="3">
        <v>109</v>
      </c>
      <c r="F1724" s="4">
        <v>8</v>
      </c>
      <c r="G1724" s="3">
        <v>642100</v>
      </c>
      <c r="H1724" s="3">
        <v>80611</v>
      </c>
      <c r="I1724" s="3">
        <v>9387</v>
      </c>
      <c r="J1724" s="3">
        <v>423</v>
      </c>
      <c r="K1724" s="3">
        <v>646</v>
      </c>
      <c r="L1724" s="3">
        <v>2162</v>
      </c>
      <c r="M1724" s="3">
        <v>191</v>
      </c>
      <c r="N1724" s="3">
        <v>761</v>
      </c>
      <c r="O1724" s="4">
        <v>0</v>
      </c>
      <c r="P1724" s="3">
        <v>39015</v>
      </c>
      <c r="Q1724" s="3">
        <v>39025</v>
      </c>
      <c r="R1724" s="3">
        <v>39035</v>
      </c>
      <c r="S1724" s="3"/>
      <c r="T1724" s="3"/>
      <c r="U1724" s="70" t="s">
        <v>455</v>
      </c>
      <c r="V1724" s="4">
        <v>1003911</v>
      </c>
      <c r="W1724" s="3" t="s">
        <v>200</v>
      </c>
      <c r="X1724" s="4" t="s">
        <v>513</v>
      </c>
      <c r="Y1724" s="3" t="s">
        <v>317</v>
      </c>
      <c r="Z1724" s="3"/>
      <c r="AA1724" s="3"/>
      <c r="AB1724" s="4">
        <v>39</v>
      </c>
      <c r="AC1724" s="3"/>
      <c r="AD1724" s="58"/>
      <c r="AE1724" s="65"/>
      <c r="AF1724" s="3"/>
      <c r="AG1724" s="3"/>
      <c r="AI1724" s="165"/>
      <c r="AK1724" s="3"/>
      <c r="AM1724" s="4">
        <v>3</v>
      </c>
      <c r="AO1724" s="4">
        <v>1</v>
      </c>
      <c r="AP1724" s="3">
        <v>28</v>
      </c>
    </row>
    <row r="1725" spans="1:42" s="4" customFormat="1" ht="14.25" customHeight="1">
      <c r="A1725" s="4" t="s">
        <v>86</v>
      </c>
      <c r="B1725" s="179">
        <v>31650113</v>
      </c>
      <c r="C1725" s="3" t="s">
        <v>7156</v>
      </c>
      <c r="D1725" s="3" t="s">
        <v>207</v>
      </c>
      <c r="E1725" s="3">
        <v>109</v>
      </c>
      <c r="F1725" s="4">
        <v>8</v>
      </c>
      <c r="G1725" s="3">
        <v>783948</v>
      </c>
      <c r="H1725" s="3">
        <v>78452</v>
      </c>
      <c r="I1725" s="3">
        <v>8132</v>
      </c>
      <c r="J1725" s="3">
        <v>405</v>
      </c>
      <c r="K1725" s="3">
        <v>340</v>
      </c>
      <c r="L1725" s="3">
        <v>2362</v>
      </c>
      <c r="M1725" s="3">
        <v>266</v>
      </c>
      <c r="N1725" s="3">
        <v>766</v>
      </c>
      <c r="O1725" s="4">
        <v>0</v>
      </c>
      <c r="P1725" s="3">
        <v>6015</v>
      </c>
      <c r="Q1725" s="3">
        <v>6055</v>
      </c>
      <c r="R1725" s="3">
        <v>6035</v>
      </c>
      <c r="S1725" s="3"/>
      <c r="T1725" s="3"/>
      <c r="U1725" s="70" t="s">
        <v>455</v>
      </c>
      <c r="V1725" s="4">
        <v>1000611</v>
      </c>
      <c r="W1725" s="3" t="s">
        <v>209</v>
      </c>
      <c r="X1725" s="4" t="s">
        <v>544</v>
      </c>
      <c r="Y1725" s="3" t="s">
        <v>279</v>
      </c>
      <c r="Z1725" s="3"/>
      <c r="AA1725" s="3"/>
      <c r="AB1725" s="4">
        <v>6</v>
      </c>
      <c r="AC1725" s="3"/>
      <c r="AD1725" s="58"/>
      <c r="AE1725" s="65"/>
      <c r="AF1725" s="3"/>
      <c r="AG1725" s="3"/>
      <c r="AI1725" s="165"/>
      <c r="AK1725" s="3"/>
      <c r="AM1725" s="4">
        <v>3</v>
      </c>
      <c r="AO1725" s="4">
        <v>1</v>
      </c>
      <c r="AP1725" s="3">
        <v>28</v>
      </c>
    </row>
    <row r="1726" spans="1:42" s="3" customFormat="1" ht="14.25" customHeight="1">
      <c r="A1726" s="3" t="s">
        <v>86</v>
      </c>
      <c r="B1726" s="179">
        <v>31650114</v>
      </c>
      <c r="C1726" s="3" t="s">
        <v>7157</v>
      </c>
      <c r="D1726" s="3" t="s">
        <v>201</v>
      </c>
      <c r="E1726" s="3">
        <v>109</v>
      </c>
      <c r="F1726" s="4">
        <v>8</v>
      </c>
      <c r="G1726" s="4">
        <v>716105</v>
      </c>
      <c r="H1726" s="4">
        <v>42934</v>
      </c>
      <c r="I1726" s="4">
        <v>9979</v>
      </c>
      <c r="J1726" s="4">
        <v>381</v>
      </c>
      <c r="K1726" s="4">
        <v>226</v>
      </c>
      <c r="L1726" s="4">
        <v>2092</v>
      </c>
      <c r="M1726" s="4">
        <v>191</v>
      </c>
      <c r="N1726" s="4">
        <v>891</v>
      </c>
      <c r="O1726" s="4">
        <v>0</v>
      </c>
      <c r="P1726" s="3">
        <v>41015</v>
      </c>
      <c r="Q1726" s="3">
        <v>41025</v>
      </c>
      <c r="R1726" s="3">
        <v>41035</v>
      </c>
      <c r="U1726" s="61" t="s">
        <v>582</v>
      </c>
      <c r="V1726" s="3">
        <v>1004111</v>
      </c>
      <c r="W1726" s="3" t="s">
        <v>203</v>
      </c>
      <c r="X1726" s="3" t="s">
        <v>482</v>
      </c>
      <c r="Y1726" s="3" t="s">
        <v>319</v>
      </c>
      <c r="AB1726" s="3">
        <v>41</v>
      </c>
      <c r="AE1726" s="58"/>
      <c r="AM1726" s="3">
        <v>1</v>
      </c>
      <c r="AO1726" s="4">
        <v>1</v>
      </c>
      <c r="AP1726" s="3">
        <v>28</v>
      </c>
    </row>
    <row r="1727" spans="1:42" s="3" customFormat="1" ht="14.25" customHeight="1">
      <c r="A1727" s="4" t="s">
        <v>86</v>
      </c>
      <c r="B1727" s="179">
        <v>31650115</v>
      </c>
      <c r="C1727" s="3" t="s">
        <v>7158</v>
      </c>
      <c r="D1727" s="3" t="s">
        <v>225</v>
      </c>
      <c r="E1727" s="3">
        <v>109</v>
      </c>
      <c r="F1727" s="4">
        <v>8</v>
      </c>
      <c r="G1727" s="4">
        <v>867447</v>
      </c>
      <c r="H1727" s="4">
        <v>70892</v>
      </c>
      <c r="I1727" s="4">
        <v>10642</v>
      </c>
      <c r="J1727" s="4">
        <v>399</v>
      </c>
      <c r="K1727" s="4">
        <v>310</v>
      </c>
      <c r="L1727" s="4">
        <v>2292</v>
      </c>
      <c r="M1727" s="4">
        <v>191</v>
      </c>
      <c r="N1727" s="4">
        <v>826</v>
      </c>
      <c r="O1727" s="4">
        <v>0</v>
      </c>
      <c r="P1727" s="3">
        <v>7015</v>
      </c>
      <c r="Q1727" s="3">
        <v>7025</v>
      </c>
      <c r="R1727" s="3">
        <v>7035</v>
      </c>
      <c r="S1727" s="3" t="s">
        <v>576</v>
      </c>
      <c r="U1727" s="70" t="s">
        <v>577</v>
      </c>
      <c r="V1727" s="3">
        <v>1000711</v>
      </c>
      <c r="W1727" s="3" t="s">
        <v>227</v>
      </c>
      <c r="X1727" s="3" t="s">
        <v>578</v>
      </c>
      <c r="Y1727" s="3" t="s">
        <v>280</v>
      </c>
      <c r="AB1727" s="3">
        <v>7</v>
      </c>
      <c r="AE1727" s="58"/>
      <c r="AM1727" s="3">
        <v>1</v>
      </c>
      <c r="AO1727" s="4">
        <v>1</v>
      </c>
      <c r="AP1727" s="3">
        <v>28</v>
      </c>
    </row>
    <row r="1728" spans="1:42" s="3" customFormat="1" ht="14.25">
      <c r="A1728" s="3" t="s">
        <v>86</v>
      </c>
      <c r="B1728" s="179">
        <v>31650116</v>
      </c>
      <c r="C1728" s="3" t="s">
        <v>7159</v>
      </c>
      <c r="D1728" s="3" t="s">
        <v>219</v>
      </c>
      <c r="E1728" s="3">
        <v>109</v>
      </c>
      <c r="F1728" s="4">
        <v>8</v>
      </c>
      <c r="G1728" s="4">
        <v>636298</v>
      </c>
      <c r="H1728" s="4">
        <v>42716</v>
      </c>
      <c r="I1728" s="4">
        <v>9857</v>
      </c>
      <c r="J1728" s="4">
        <v>369</v>
      </c>
      <c r="K1728" s="4">
        <v>256</v>
      </c>
      <c r="L1728" s="4">
        <v>2052</v>
      </c>
      <c r="M1728" s="4">
        <v>191</v>
      </c>
      <c r="N1728" s="4">
        <v>886</v>
      </c>
      <c r="O1728" s="4">
        <v>0</v>
      </c>
      <c r="P1728" s="3">
        <v>27015</v>
      </c>
      <c r="Q1728" s="3">
        <v>27025</v>
      </c>
      <c r="R1728" s="3">
        <v>27045</v>
      </c>
      <c r="S1728" s="3" t="s">
        <v>576</v>
      </c>
      <c r="U1728" s="3" t="s">
        <v>498</v>
      </c>
      <c r="V1728" s="3">
        <v>1002711</v>
      </c>
      <c r="W1728" s="3" t="s">
        <v>221</v>
      </c>
      <c r="X1728" s="3" t="s">
        <v>499</v>
      </c>
      <c r="Y1728" s="3" t="s">
        <v>302</v>
      </c>
      <c r="AB1728" s="3">
        <v>27</v>
      </c>
      <c r="AE1728" s="58"/>
      <c r="AM1728" s="3">
        <v>1</v>
      </c>
      <c r="AO1728" s="4">
        <v>1</v>
      </c>
      <c r="AP1728" s="3">
        <v>28</v>
      </c>
    </row>
    <row r="1729" spans="1:42" s="3" customFormat="1" ht="14.25" customHeight="1">
      <c r="A1729" s="3" t="s">
        <v>86</v>
      </c>
      <c r="B1729" s="179">
        <v>31650211</v>
      </c>
      <c r="C1729" s="3" t="s">
        <v>7160</v>
      </c>
      <c r="D1729" s="3" t="s">
        <v>178</v>
      </c>
      <c r="E1729" s="3">
        <v>109</v>
      </c>
      <c r="F1729" s="4">
        <v>8</v>
      </c>
      <c r="G1729" s="4">
        <v>925682</v>
      </c>
      <c r="H1729" s="4">
        <v>81585</v>
      </c>
      <c r="I1729" s="4">
        <v>11479</v>
      </c>
      <c r="J1729" s="4">
        <v>387</v>
      </c>
      <c r="K1729" s="4">
        <v>328</v>
      </c>
      <c r="L1729" s="4">
        <v>2112</v>
      </c>
      <c r="M1729" s="4">
        <v>326</v>
      </c>
      <c r="N1729" s="4">
        <v>871</v>
      </c>
      <c r="O1729" s="4">
        <v>0</v>
      </c>
      <c r="P1729" s="3">
        <v>4015</v>
      </c>
      <c r="Q1729" s="3">
        <v>4025</v>
      </c>
      <c r="R1729" s="3">
        <v>4035</v>
      </c>
      <c r="S1729" s="3">
        <v>4045</v>
      </c>
      <c r="U1729" s="3" t="s">
        <v>535</v>
      </c>
      <c r="V1729" s="3">
        <v>1000411</v>
      </c>
      <c r="W1729" s="3" t="s">
        <v>180</v>
      </c>
      <c r="X1729" s="3" t="s">
        <v>536</v>
      </c>
      <c r="Y1729" s="3" t="s">
        <v>276</v>
      </c>
      <c r="AB1729" s="3">
        <v>4</v>
      </c>
      <c r="AE1729" s="65" t="s">
        <v>1543</v>
      </c>
      <c r="AF1729" s="3">
        <v>4045</v>
      </c>
      <c r="AM1729" s="3">
        <v>4</v>
      </c>
      <c r="AO1729" s="4">
        <v>1</v>
      </c>
      <c r="AP1729" s="3">
        <v>28</v>
      </c>
    </row>
    <row r="1730" spans="1:42" s="3" customFormat="1" ht="14.25" customHeight="1">
      <c r="A1730" s="4" t="s">
        <v>86</v>
      </c>
      <c r="B1730" s="179">
        <v>31650212</v>
      </c>
      <c r="C1730" s="3" t="s">
        <v>7161</v>
      </c>
      <c r="D1730" s="3" t="s">
        <v>150</v>
      </c>
      <c r="E1730" s="3">
        <v>109</v>
      </c>
      <c r="F1730" s="4">
        <v>8</v>
      </c>
      <c r="G1730" s="4">
        <v>982912</v>
      </c>
      <c r="H1730" s="4">
        <v>73181</v>
      </c>
      <c r="I1730" s="4">
        <v>10224</v>
      </c>
      <c r="J1730" s="4">
        <v>378</v>
      </c>
      <c r="K1730" s="4">
        <v>328</v>
      </c>
      <c r="L1730" s="4">
        <v>2092</v>
      </c>
      <c r="M1730" s="4">
        <v>366</v>
      </c>
      <c r="N1730" s="4">
        <v>786</v>
      </c>
      <c r="O1730" s="4">
        <v>0</v>
      </c>
      <c r="P1730" s="3">
        <v>8015</v>
      </c>
      <c r="Q1730" s="3">
        <v>8025</v>
      </c>
      <c r="R1730" s="3">
        <v>8035</v>
      </c>
      <c r="S1730" s="3">
        <v>8055</v>
      </c>
      <c r="U1730" s="70" t="s">
        <v>455</v>
      </c>
      <c r="V1730" s="3">
        <v>1000811</v>
      </c>
      <c r="W1730" s="3" t="s">
        <v>152</v>
      </c>
      <c r="X1730" s="3" t="s">
        <v>452</v>
      </c>
      <c r="Y1730" s="3" t="s">
        <v>281</v>
      </c>
      <c r="AB1730" s="3">
        <v>8</v>
      </c>
      <c r="AE1730" s="65"/>
      <c r="AM1730" s="3">
        <v>4</v>
      </c>
      <c r="AO1730" s="4">
        <v>1</v>
      </c>
      <c r="AP1730" s="3">
        <v>28</v>
      </c>
    </row>
    <row r="1731" spans="1:42" s="3" customFormat="1" ht="14.25" customHeight="1">
      <c r="A1731" s="3" t="s">
        <v>86</v>
      </c>
      <c r="B1731" s="179">
        <v>31650213</v>
      </c>
      <c r="C1731" s="3" t="s">
        <v>7162</v>
      </c>
      <c r="D1731" s="3" t="s">
        <v>225</v>
      </c>
      <c r="E1731" s="3">
        <v>109</v>
      </c>
      <c r="F1731" s="4">
        <v>8</v>
      </c>
      <c r="G1731" s="4">
        <v>987509</v>
      </c>
      <c r="H1731" s="4">
        <v>75480</v>
      </c>
      <c r="I1731" s="4">
        <v>10642</v>
      </c>
      <c r="J1731" s="4">
        <v>399</v>
      </c>
      <c r="K1731" s="4">
        <v>310</v>
      </c>
      <c r="L1731" s="4">
        <v>2292</v>
      </c>
      <c r="M1731" s="4">
        <v>191</v>
      </c>
      <c r="N1731" s="4">
        <v>826</v>
      </c>
      <c r="O1731" s="4">
        <v>0</v>
      </c>
      <c r="P1731" s="3">
        <v>7015</v>
      </c>
      <c r="Q1731" s="3">
        <v>7025</v>
      </c>
      <c r="R1731" s="3">
        <v>7035</v>
      </c>
      <c r="S1731" s="3" t="s">
        <v>576</v>
      </c>
      <c r="U1731" s="70" t="s">
        <v>577</v>
      </c>
      <c r="V1731" s="3">
        <v>1000711</v>
      </c>
      <c r="W1731" s="3" t="s">
        <v>227</v>
      </c>
      <c r="X1731" s="3" t="s">
        <v>578</v>
      </c>
      <c r="Y1731" s="3" t="s">
        <v>280</v>
      </c>
      <c r="AB1731" s="3">
        <v>7</v>
      </c>
      <c r="AE1731" s="58"/>
      <c r="AM1731" s="3">
        <v>1</v>
      </c>
      <c r="AO1731" s="4">
        <v>1</v>
      </c>
      <c r="AP1731" s="3">
        <v>28</v>
      </c>
    </row>
    <row r="1732" spans="1:42" s="166" customFormat="1" ht="14.25" customHeight="1">
      <c r="A1732" s="168" t="s">
        <v>86</v>
      </c>
      <c r="B1732" s="174">
        <v>31660111</v>
      </c>
      <c r="C1732" s="3" t="s">
        <v>7163</v>
      </c>
      <c r="D1732" s="168" t="s">
        <v>181</v>
      </c>
      <c r="E1732" s="3">
        <v>110</v>
      </c>
      <c r="F1732" s="166">
        <v>8</v>
      </c>
      <c r="G1732" s="168">
        <v>936001</v>
      </c>
      <c r="H1732" s="168">
        <v>64316</v>
      </c>
      <c r="I1732" s="168">
        <v>10327</v>
      </c>
      <c r="J1732" s="168">
        <v>399</v>
      </c>
      <c r="K1732" s="168">
        <v>254</v>
      </c>
      <c r="L1732" s="168">
        <v>2052</v>
      </c>
      <c r="M1732" s="168">
        <v>371</v>
      </c>
      <c r="N1732" s="168">
        <v>766</v>
      </c>
      <c r="O1732" s="166">
        <v>0</v>
      </c>
      <c r="P1732" s="168">
        <v>9015</v>
      </c>
      <c r="Q1732" s="168">
        <v>9025</v>
      </c>
      <c r="R1732" s="168">
        <v>9035</v>
      </c>
      <c r="S1732" s="168">
        <v>9045</v>
      </c>
      <c r="T1732" s="168"/>
      <c r="U1732" s="168" t="s">
        <v>595</v>
      </c>
      <c r="V1732" s="166">
        <v>1000911</v>
      </c>
      <c r="W1732" s="168" t="s">
        <v>183</v>
      </c>
      <c r="X1732" s="166" t="s">
        <v>596</v>
      </c>
      <c r="Y1732" s="168" t="s">
        <v>283</v>
      </c>
      <c r="Z1732" s="168"/>
      <c r="AA1732" s="168"/>
      <c r="AB1732" s="166">
        <v>9</v>
      </c>
      <c r="AC1732" s="168"/>
      <c r="AD1732" s="167"/>
      <c r="AE1732" s="169" t="s">
        <v>1024</v>
      </c>
      <c r="AF1732" s="168">
        <v>9045</v>
      </c>
      <c r="AG1732" s="168"/>
      <c r="AI1732" s="172"/>
      <c r="AK1732" s="168"/>
      <c r="AM1732" s="166">
        <v>1</v>
      </c>
      <c r="AO1732" s="166">
        <v>1</v>
      </c>
      <c r="AP1732" s="3">
        <v>28</v>
      </c>
    </row>
    <row r="1733" spans="1:42" s="168" customFormat="1" ht="14.25" customHeight="1">
      <c r="A1733" s="166" t="s">
        <v>86</v>
      </c>
      <c r="B1733" s="174">
        <v>31660112</v>
      </c>
      <c r="C1733" s="3" t="s">
        <v>7164</v>
      </c>
      <c r="D1733" s="168" t="s">
        <v>178</v>
      </c>
      <c r="E1733" s="3">
        <v>110</v>
      </c>
      <c r="F1733" s="166">
        <v>8</v>
      </c>
      <c r="G1733" s="166">
        <v>825821</v>
      </c>
      <c r="H1733" s="166">
        <v>77816</v>
      </c>
      <c r="I1733" s="166">
        <v>11600</v>
      </c>
      <c r="J1733" s="166">
        <v>387</v>
      </c>
      <c r="K1733" s="166">
        <v>328</v>
      </c>
      <c r="L1733" s="166">
        <v>2112</v>
      </c>
      <c r="M1733" s="166">
        <v>326</v>
      </c>
      <c r="N1733" s="166">
        <v>871</v>
      </c>
      <c r="O1733" s="166">
        <v>0</v>
      </c>
      <c r="P1733" s="168">
        <v>4015</v>
      </c>
      <c r="Q1733" s="168">
        <v>4025</v>
      </c>
      <c r="R1733" s="168">
        <v>4035</v>
      </c>
      <c r="U1733" s="170" t="s">
        <v>455</v>
      </c>
      <c r="V1733" s="168">
        <v>1000411</v>
      </c>
      <c r="W1733" s="168" t="s">
        <v>180</v>
      </c>
      <c r="X1733" s="168" t="s">
        <v>536</v>
      </c>
      <c r="Y1733" s="168" t="s">
        <v>276</v>
      </c>
      <c r="AB1733" s="168">
        <v>4</v>
      </c>
      <c r="AE1733" s="169"/>
      <c r="AM1733" s="168">
        <v>4</v>
      </c>
      <c r="AO1733" s="166">
        <v>1</v>
      </c>
      <c r="AP1733" s="3">
        <v>28</v>
      </c>
    </row>
    <row r="1734" spans="1:42" s="168" customFormat="1" ht="14.25" customHeight="1">
      <c r="A1734" s="168" t="s">
        <v>86</v>
      </c>
      <c r="B1734" s="174">
        <v>31660113</v>
      </c>
      <c r="C1734" s="3" t="s">
        <v>7165</v>
      </c>
      <c r="D1734" s="168" t="s">
        <v>261</v>
      </c>
      <c r="E1734" s="3">
        <v>110</v>
      </c>
      <c r="F1734" s="166">
        <v>8</v>
      </c>
      <c r="G1734" s="166">
        <v>706700</v>
      </c>
      <c r="H1734" s="166">
        <v>72307</v>
      </c>
      <c r="I1734" s="166">
        <v>8632</v>
      </c>
      <c r="J1734" s="166">
        <v>374</v>
      </c>
      <c r="K1734" s="166">
        <v>298</v>
      </c>
      <c r="L1734" s="166">
        <v>2292</v>
      </c>
      <c r="M1734" s="166">
        <v>191</v>
      </c>
      <c r="N1734" s="166">
        <v>806</v>
      </c>
      <c r="O1734" s="166">
        <v>0</v>
      </c>
      <c r="P1734" s="168">
        <v>50015</v>
      </c>
      <c r="Q1734" s="168">
        <v>50025</v>
      </c>
      <c r="R1734" s="168">
        <v>50065</v>
      </c>
      <c r="S1734" s="168" t="s">
        <v>576</v>
      </c>
      <c r="U1734" s="168" t="s">
        <v>455</v>
      </c>
      <c r="V1734" s="168">
        <v>1005011</v>
      </c>
      <c r="W1734" s="168" t="s">
        <v>263</v>
      </c>
      <c r="X1734" s="168" t="s">
        <v>467</v>
      </c>
      <c r="Y1734" s="168" t="s">
        <v>326</v>
      </c>
      <c r="AB1734" s="168">
        <v>50</v>
      </c>
      <c r="AE1734" s="167"/>
      <c r="AM1734" s="168">
        <v>3</v>
      </c>
      <c r="AO1734" s="166">
        <v>1</v>
      </c>
      <c r="AP1734" s="3">
        <v>28</v>
      </c>
    </row>
    <row r="1735" spans="1:42" s="168" customFormat="1" ht="14.25" customHeight="1">
      <c r="A1735" s="166" t="s">
        <v>86</v>
      </c>
      <c r="B1735" s="174">
        <v>31660114</v>
      </c>
      <c r="C1735" s="3" t="s">
        <v>7166</v>
      </c>
      <c r="D1735" s="168" t="s">
        <v>156</v>
      </c>
      <c r="E1735" s="3">
        <v>110</v>
      </c>
      <c r="F1735" s="166">
        <v>8</v>
      </c>
      <c r="G1735" s="166">
        <v>631542</v>
      </c>
      <c r="H1735" s="166">
        <v>70348</v>
      </c>
      <c r="I1735" s="166">
        <v>8104</v>
      </c>
      <c r="J1735" s="166">
        <v>422</v>
      </c>
      <c r="K1735" s="166">
        <v>296</v>
      </c>
      <c r="L1735" s="166">
        <v>2052</v>
      </c>
      <c r="M1735" s="166">
        <v>191</v>
      </c>
      <c r="N1735" s="166">
        <v>791</v>
      </c>
      <c r="O1735" s="166">
        <v>0</v>
      </c>
      <c r="P1735" s="168">
        <v>11015</v>
      </c>
      <c r="Q1735" s="168">
        <v>11025</v>
      </c>
      <c r="R1735" s="168">
        <v>11065</v>
      </c>
      <c r="S1735" s="168" t="s">
        <v>576</v>
      </c>
      <c r="U1735" s="168" t="s">
        <v>463</v>
      </c>
      <c r="V1735" s="168">
        <v>1001111</v>
      </c>
      <c r="W1735" s="168" t="s">
        <v>158</v>
      </c>
      <c r="X1735" s="168" t="s">
        <v>464</v>
      </c>
      <c r="Y1735" s="168" t="s">
        <v>267</v>
      </c>
      <c r="AB1735" s="168">
        <v>11</v>
      </c>
      <c r="AE1735" s="169" t="s">
        <v>1275</v>
      </c>
      <c r="AM1735" s="168">
        <v>3</v>
      </c>
      <c r="AO1735" s="166">
        <v>1</v>
      </c>
      <c r="AP1735" s="3">
        <v>28</v>
      </c>
    </row>
    <row r="1736" spans="1:42" s="166" customFormat="1" ht="14.25" customHeight="1">
      <c r="A1736" s="168" t="s">
        <v>86</v>
      </c>
      <c r="B1736" s="174">
        <v>31660115</v>
      </c>
      <c r="C1736" s="3" t="s">
        <v>7167</v>
      </c>
      <c r="D1736" s="168" t="s">
        <v>222</v>
      </c>
      <c r="E1736" s="3">
        <v>110</v>
      </c>
      <c r="F1736" s="166">
        <v>8</v>
      </c>
      <c r="G1736" s="168">
        <v>755115</v>
      </c>
      <c r="H1736" s="168">
        <v>34306</v>
      </c>
      <c r="I1736" s="168">
        <v>10483</v>
      </c>
      <c r="J1736" s="168">
        <v>392</v>
      </c>
      <c r="K1736" s="168">
        <v>256</v>
      </c>
      <c r="L1736" s="168">
        <v>1912</v>
      </c>
      <c r="M1736" s="168">
        <v>191</v>
      </c>
      <c r="N1736" s="168">
        <v>831</v>
      </c>
      <c r="O1736" s="166">
        <v>0</v>
      </c>
      <c r="P1736" s="168">
        <v>38015</v>
      </c>
      <c r="Q1736" s="168">
        <v>38025</v>
      </c>
      <c r="R1736" s="168">
        <v>38035</v>
      </c>
      <c r="S1736" s="168"/>
      <c r="T1736" s="168"/>
      <c r="U1736" s="168" t="s">
        <v>448</v>
      </c>
      <c r="V1736" s="166">
        <v>1003811</v>
      </c>
      <c r="W1736" s="168" t="s">
        <v>224</v>
      </c>
      <c r="X1736" s="166" t="s">
        <v>449</v>
      </c>
      <c r="Y1736" s="168" t="s">
        <v>316</v>
      </c>
      <c r="Z1736" s="168"/>
      <c r="AA1736" s="168"/>
      <c r="AB1736" s="166">
        <v>38</v>
      </c>
      <c r="AC1736" s="168"/>
      <c r="AD1736" s="168"/>
      <c r="AE1736" s="167"/>
      <c r="AF1736" s="168"/>
      <c r="AG1736" s="168"/>
      <c r="AI1736" s="172"/>
      <c r="AK1736" s="168"/>
      <c r="AM1736" s="166">
        <v>1</v>
      </c>
      <c r="AO1736" s="166">
        <v>1</v>
      </c>
      <c r="AP1736" s="3">
        <v>28</v>
      </c>
    </row>
    <row r="1737" spans="1:42" s="168" customFormat="1" ht="14.25" customHeight="1">
      <c r="A1737" s="166" t="s">
        <v>86</v>
      </c>
      <c r="B1737" s="174">
        <v>31660116</v>
      </c>
      <c r="C1737" s="3" t="s">
        <v>7168</v>
      </c>
      <c r="D1737" s="168" t="s">
        <v>173</v>
      </c>
      <c r="E1737" s="3">
        <v>110</v>
      </c>
      <c r="F1737" s="166">
        <v>8</v>
      </c>
      <c r="G1737" s="166">
        <v>786878</v>
      </c>
      <c r="H1737" s="166">
        <v>55420</v>
      </c>
      <c r="I1737" s="166">
        <v>10774</v>
      </c>
      <c r="J1737" s="166">
        <v>370</v>
      </c>
      <c r="K1737" s="166">
        <v>290</v>
      </c>
      <c r="L1737" s="166">
        <v>2212</v>
      </c>
      <c r="M1737" s="166">
        <v>191</v>
      </c>
      <c r="N1737" s="166">
        <v>791</v>
      </c>
      <c r="O1737" s="166">
        <v>0</v>
      </c>
      <c r="P1737" s="168">
        <v>19015</v>
      </c>
      <c r="Q1737" s="168">
        <v>19025</v>
      </c>
      <c r="R1737" s="168">
        <v>19035</v>
      </c>
      <c r="U1737" s="168" t="s">
        <v>441</v>
      </c>
      <c r="V1737" s="168">
        <v>1001911</v>
      </c>
      <c r="W1737" s="168" t="s">
        <v>175</v>
      </c>
      <c r="X1737" s="168" t="s">
        <v>442</v>
      </c>
      <c r="Y1737" s="168" t="s">
        <v>294</v>
      </c>
      <c r="AB1737" s="168">
        <v>19</v>
      </c>
      <c r="AE1737" s="167"/>
      <c r="AM1737" s="168">
        <v>1</v>
      </c>
      <c r="AO1737" s="166">
        <v>1</v>
      </c>
      <c r="AP1737" s="3">
        <v>28</v>
      </c>
    </row>
    <row r="1738" spans="1:42" s="168" customFormat="1" ht="14.25">
      <c r="A1738" s="166" t="s">
        <v>86</v>
      </c>
      <c r="B1738" s="174">
        <v>31660211</v>
      </c>
      <c r="C1738" s="3" t="s">
        <v>7169</v>
      </c>
      <c r="D1738" s="168" t="s">
        <v>91</v>
      </c>
      <c r="E1738" s="3">
        <v>110</v>
      </c>
      <c r="F1738" s="168">
        <v>8</v>
      </c>
      <c r="G1738" s="168">
        <v>1035872</v>
      </c>
      <c r="H1738" s="168">
        <v>79271</v>
      </c>
      <c r="I1738" s="168">
        <v>11176</v>
      </c>
      <c r="J1738" s="168">
        <v>409</v>
      </c>
      <c r="K1738" s="168">
        <v>2000</v>
      </c>
      <c r="L1738" s="168">
        <v>2032</v>
      </c>
      <c r="M1738" s="168">
        <v>271</v>
      </c>
      <c r="N1738" s="168">
        <v>771</v>
      </c>
      <c r="O1738" s="168">
        <v>0</v>
      </c>
      <c r="P1738" s="174">
        <v>62015</v>
      </c>
      <c r="Q1738" s="174">
        <v>62025</v>
      </c>
      <c r="R1738" s="174">
        <v>62035</v>
      </c>
      <c r="S1738" s="168">
        <v>62045</v>
      </c>
      <c r="U1738" s="168" t="s">
        <v>1553</v>
      </c>
      <c r="V1738" s="168">
        <v>1006211</v>
      </c>
      <c r="W1738" s="168">
        <v>313006200</v>
      </c>
      <c r="X1738" s="168">
        <v>321006201</v>
      </c>
      <c r="Y1738" s="168" t="s">
        <v>1554</v>
      </c>
      <c r="AB1738" s="168">
        <v>62</v>
      </c>
      <c r="AE1738" s="167" t="s">
        <v>1555</v>
      </c>
      <c r="AF1738" s="168">
        <v>62045</v>
      </c>
      <c r="AM1738" s="168">
        <v>2</v>
      </c>
      <c r="AO1738" s="166">
        <v>2</v>
      </c>
      <c r="AP1738" s="3">
        <v>28</v>
      </c>
    </row>
    <row r="1739" spans="1:42" s="168" customFormat="1" ht="14.25">
      <c r="A1739" s="168" t="s">
        <v>86</v>
      </c>
      <c r="B1739" s="174">
        <v>31660212</v>
      </c>
      <c r="C1739" s="3" t="s">
        <v>7170</v>
      </c>
      <c r="D1739" s="168" t="s">
        <v>98</v>
      </c>
      <c r="E1739" s="3">
        <v>110</v>
      </c>
      <c r="F1739" s="168">
        <v>8</v>
      </c>
      <c r="G1739" s="168">
        <v>802444</v>
      </c>
      <c r="H1739" s="168">
        <v>79271</v>
      </c>
      <c r="I1739" s="168">
        <v>8632</v>
      </c>
      <c r="J1739" s="168">
        <v>389</v>
      </c>
      <c r="K1739" s="168">
        <v>272</v>
      </c>
      <c r="L1739" s="168">
        <v>2072</v>
      </c>
      <c r="M1739" s="168">
        <v>241</v>
      </c>
      <c r="N1739" s="168">
        <v>751</v>
      </c>
      <c r="O1739" s="168">
        <v>0</v>
      </c>
      <c r="P1739" s="168">
        <v>65015</v>
      </c>
      <c r="Q1739" s="168">
        <v>65025</v>
      </c>
      <c r="R1739" s="168">
        <v>65045</v>
      </c>
      <c r="U1739" s="168" t="s">
        <v>455</v>
      </c>
      <c r="V1739" s="168">
        <v>1006511</v>
      </c>
      <c r="W1739" s="168" t="s">
        <v>398</v>
      </c>
      <c r="X1739" s="168">
        <v>321100901</v>
      </c>
      <c r="Y1739" s="168" t="s">
        <v>399</v>
      </c>
      <c r="AB1739" s="168">
        <v>65</v>
      </c>
      <c r="AE1739" s="167"/>
      <c r="AM1739" s="168">
        <v>2</v>
      </c>
      <c r="AO1739" s="166">
        <v>2</v>
      </c>
      <c r="AP1739" s="3">
        <v>28</v>
      </c>
    </row>
    <row r="1740" spans="1:42" s="168" customFormat="1" ht="14.25">
      <c r="A1740" s="166" t="s">
        <v>86</v>
      </c>
      <c r="B1740" s="174">
        <v>31660213</v>
      </c>
      <c r="C1740" s="3" t="s">
        <v>7171</v>
      </c>
      <c r="D1740" s="168" t="s">
        <v>1558</v>
      </c>
      <c r="E1740" s="3">
        <v>110</v>
      </c>
      <c r="F1740" s="168">
        <v>8</v>
      </c>
      <c r="G1740" s="168">
        <v>996914</v>
      </c>
      <c r="H1740" s="168">
        <v>67211</v>
      </c>
      <c r="I1740" s="168">
        <v>9903</v>
      </c>
      <c r="J1740" s="168">
        <v>404</v>
      </c>
      <c r="K1740" s="168">
        <v>218</v>
      </c>
      <c r="L1740" s="168">
        <v>1962</v>
      </c>
      <c r="M1740" s="168">
        <v>191</v>
      </c>
      <c r="N1740" s="168">
        <v>771</v>
      </c>
      <c r="O1740" s="168">
        <v>0</v>
      </c>
      <c r="P1740" s="168">
        <v>64015</v>
      </c>
      <c r="Q1740" s="168">
        <v>64025</v>
      </c>
      <c r="R1740" s="168">
        <v>64045</v>
      </c>
      <c r="U1740" s="168" t="s">
        <v>518</v>
      </c>
      <c r="V1740" s="168">
        <v>1006411</v>
      </c>
      <c r="W1740" s="168">
        <v>313100800</v>
      </c>
      <c r="X1740" s="168">
        <v>321005001</v>
      </c>
      <c r="Y1740" s="168" t="s">
        <v>143</v>
      </c>
      <c r="AB1740" s="168">
        <v>64</v>
      </c>
      <c r="AE1740" s="167"/>
      <c r="AM1740" s="168">
        <v>1</v>
      </c>
      <c r="AO1740" s="166">
        <v>2</v>
      </c>
      <c r="AP1740" s="3">
        <v>28</v>
      </c>
    </row>
    <row r="1741" spans="1:42" s="168" customFormat="1" ht="14.25" customHeight="1">
      <c r="A1741" s="168" t="s">
        <v>86</v>
      </c>
      <c r="B1741" s="174">
        <v>31660214</v>
      </c>
      <c r="C1741" s="3" t="s">
        <v>7172</v>
      </c>
      <c r="D1741" s="168" t="s">
        <v>225</v>
      </c>
      <c r="E1741" s="3">
        <v>110</v>
      </c>
      <c r="F1741" s="166">
        <v>8</v>
      </c>
      <c r="G1741" s="166">
        <v>941459</v>
      </c>
      <c r="H1741" s="166">
        <v>76624</v>
      </c>
      <c r="I1741" s="166">
        <v>10752</v>
      </c>
      <c r="J1741" s="166">
        <v>399</v>
      </c>
      <c r="K1741" s="166">
        <v>310</v>
      </c>
      <c r="L1741" s="166">
        <v>2292</v>
      </c>
      <c r="M1741" s="166">
        <v>191</v>
      </c>
      <c r="N1741" s="166">
        <v>826</v>
      </c>
      <c r="O1741" s="166">
        <v>0</v>
      </c>
      <c r="P1741" s="168">
        <v>7015</v>
      </c>
      <c r="Q1741" s="168">
        <v>7025</v>
      </c>
      <c r="R1741" s="168">
        <v>7035</v>
      </c>
      <c r="S1741" s="168" t="s">
        <v>576</v>
      </c>
      <c r="U1741" s="170" t="s">
        <v>577</v>
      </c>
      <c r="V1741" s="168">
        <v>1000711</v>
      </c>
      <c r="W1741" s="168" t="s">
        <v>227</v>
      </c>
      <c r="X1741" s="168" t="s">
        <v>578</v>
      </c>
      <c r="Y1741" s="168" t="s">
        <v>280</v>
      </c>
      <c r="AB1741" s="168">
        <v>7</v>
      </c>
      <c r="AE1741" s="167"/>
      <c r="AM1741" s="168">
        <v>1</v>
      </c>
      <c r="AO1741" s="166">
        <v>1</v>
      </c>
      <c r="AP1741" s="3">
        <v>28</v>
      </c>
    </row>
    <row r="1742" spans="1:42" s="27" customFormat="1" ht="14.25">
      <c r="A1742" s="3" t="s">
        <v>86</v>
      </c>
      <c r="B1742" s="177">
        <v>31670111</v>
      </c>
      <c r="C1742" s="3" t="s">
        <v>7173</v>
      </c>
      <c r="D1742" s="27" t="s">
        <v>322</v>
      </c>
      <c r="E1742" s="3">
        <v>110</v>
      </c>
      <c r="F1742" s="27">
        <v>8</v>
      </c>
      <c r="G1742" s="27">
        <v>916950</v>
      </c>
      <c r="H1742" s="27">
        <v>76833</v>
      </c>
      <c r="I1742" s="27">
        <v>9903</v>
      </c>
      <c r="J1742" s="27">
        <v>380</v>
      </c>
      <c r="K1742" s="27">
        <v>340</v>
      </c>
      <c r="L1742" s="27">
        <v>2072</v>
      </c>
      <c r="M1742" s="27">
        <v>271</v>
      </c>
      <c r="N1742" s="27">
        <v>771</v>
      </c>
      <c r="O1742" s="27">
        <v>0</v>
      </c>
      <c r="P1742" s="27">
        <v>45015</v>
      </c>
      <c r="Q1742" s="27">
        <v>45025</v>
      </c>
      <c r="R1742" s="27">
        <v>45055</v>
      </c>
      <c r="S1742" s="27">
        <v>45075</v>
      </c>
      <c r="U1742" s="3" t="s">
        <v>1531</v>
      </c>
      <c r="V1742" s="27">
        <v>1004511</v>
      </c>
      <c r="W1742" s="27">
        <v>313004500</v>
      </c>
      <c r="X1742" s="27">
        <v>321004501</v>
      </c>
      <c r="Y1742" s="27" t="s">
        <v>1532</v>
      </c>
      <c r="AB1742" s="27">
        <v>45</v>
      </c>
      <c r="AE1742" s="55" t="s">
        <v>1561</v>
      </c>
      <c r="AF1742" s="27">
        <v>45075</v>
      </c>
      <c r="AM1742" s="27">
        <v>2</v>
      </c>
      <c r="AO1742" s="4">
        <v>1</v>
      </c>
      <c r="AP1742" s="3">
        <v>28</v>
      </c>
    </row>
    <row r="1743" spans="1:42" s="27" customFormat="1" ht="14.25">
      <c r="A1743" s="4" t="s">
        <v>86</v>
      </c>
      <c r="B1743" s="177">
        <v>31670112</v>
      </c>
      <c r="C1743" s="3" t="s">
        <v>7174</v>
      </c>
      <c r="D1743" s="27" t="s">
        <v>320</v>
      </c>
      <c r="E1743" s="3">
        <v>110</v>
      </c>
      <c r="F1743" s="27">
        <v>8</v>
      </c>
      <c r="G1743" s="27">
        <v>891467</v>
      </c>
      <c r="H1743" s="27">
        <v>58166</v>
      </c>
      <c r="I1743" s="27">
        <v>13005</v>
      </c>
      <c r="J1743" s="27">
        <v>375</v>
      </c>
      <c r="K1743" s="27">
        <v>254</v>
      </c>
      <c r="L1743" s="27">
        <v>2032</v>
      </c>
      <c r="M1743" s="27">
        <v>256</v>
      </c>
      <c r="N1743" s="27">
        <v>986</v>
      </c>
      <c r="O1743" s="27">
        <v>0</v>
      </c>
      <c r="P1743" s="27">
        <v>42015</v>
      </c>
      <c r="Q1743" s="27">
        <v>42065</v>
      </c>
      <c r="R1743" s="27">
        <v>42035</v>
      </c>
      <c r="U1743" s="175" t="s">
        <v>1510</v>
      </c>
      <c r="V1743" s="27">
        <v>1004211</v>
      </c>
      <c r="W1743" s="27">
        <v>313004200</v>
      </c>
      <c r="X1743" s="27">
        <v>321004201</v>
      </c>
      <c r="Y1743" s="27" t="s">
        <v>1511</v>
      </c>
      <c r="AB1743" s="27">
        <v>42</v>
      </c>
      <c r="AE1743" s="55"/>
      <c r="AM1743" s="27">
        <v>1</v>
      </c>
      <c r="AO1743" s="4">
        <v>1</v>
      </c>
      <c r="AP1743" s="3">
        <v>28</v>
      </c>
    </row>
    <row r="1744" spans="1:42" s="3" customFormat="1" ht="14.25" customHeight="1">
      <c r="A1744" s="3" t="s">
        <v>86</v>
      </c>
      <c r="B1744" s="179">
        <v>31670113</v>
      </c>
      <c r="C1744" s="3" t="s">
        <v>7175</v>
      </c>
      <c r="D1744" s="3" t="s">
        <v>225</v>
      </c>
      <c r="E1744" s="3">
        <v>110</v>
      </c>
      <c r="F1744" s="4">
        <v>8</v>
      </c>
      <c r="G1744" s="4">
        <v>886969</v>
      </c>
      <c r="H1744" s="4">
        <v>72457</v>
      </c>
      <c r="I1744" s="4">
        <v>10752</v>
      </c>
      <c r="J1744" s="4">
        <v>399</v>
      </c>
      <c r="K1744" s="4">
        <v>310</v>
      </c>
      <c r="L1744" s="4">
        <v>2292</v>
      </c>
      <c r="M1744" s="4">
        <v>191</v>
      </c>
      <c r="N1744" s="4">
        <v>826</v>
      </c>
      <c r="O1744" s="4">
        <v>0</v>
      </c>
      <c r="P1744" s="3">
        <v>7015</v>
      </c>
      <c r="Q1744" s="3">
        <v>7025</v>
      </c>
      <c r="R1744" s="3">
        <v>7035</v>
      </c>
      <c r="S1744" s="3" t="s">
        <v>576</v>
      </c>
      <c r="U1744" s="70" t="s">
        <v>577</v>
      </c>
      <c r="V1744" s="3">
        <v>1000711</v>
      </c>
      <c r="W1744" s="3" t="s">
        <v>227</v>
      </c>
      <c r="X1744" s="3" t="s">
        <v>578</v>
      </c>
      <c r="Y1744" s="3" t="s">
        <v>280</v>
      </c>
      <c r="AB1744" s="3">
        <v>7</v>
      </c>
      <c r="AE1744" s="58"/>
      <c r="AM1744" s="3">
        <v>1</v>
      </c>
      <c r="AO1744" s="4">
        <v>1</v>
      </c>
      <c r="AP1744" s="3">
        <v>28</v>
      </c>
    </row>
    <row r="1745" spans="1:42" s="3" customFormat="1" ht="14.25" customHeight="1">
      <c r="A1745" s="4" t="s">
        <v>86</v>
      </c>
      <c r="B1745" s="179">
        <v>31670114</v>
      </c>
      <c r="C1745" s="3" t="s">
        <v>7176</v>
      </c>
      <c r="D1745" s="3" t="s">
        <v>173</v>
      </c>
      <c r="E1745" s="3">
        <v>110</v>
      </c>
      <c r="F1745" s="4">
        <v>8</v>
      </c>
      <c r="G1745" s="4">
        <v>792286</v>
      </c>
      <c r="H1745" s="4">
        <v>55776</v>
      </c>
      <c r="I1745" s="4">
        <v>10774</v>
      </c>
      <c r="J1745" s="4">
        <v>370</v>
      </c>
      <c r="K1745" s="4">
        <v>290</v>
      </c>
      <c r="L1745" s="4">
        <v>2212</v>
      </c>
      <c r="M1745" s="4">
        <v>191</v>
      </c>
      <c r="N1745" s="4">
        <v>791</v>
      </c>
      <c r="O1745" s="4">
        <v>0</v>
      </c>
      <c r="P1745" s="3">
        <v>19015</v>
      </c>
      <c r="Q1745" s="3">
        <v>19025</v>
      </c>
      <c r="R1745" s="3">
        <v>19035</v>
      </c>
      <c r="U1745" s="3" t="s">
        <v>441</v>
      </c>
      <c r="V1745" s="3">
        <v>1001911</v>
      </c>
      <c r="W1745" s="3" t="s">
        <v>175</v>
      </c>
      <c r="X1745" s="3" t="s">
        <v>442</v>
      </c>
      <c r="Y1745" s="3" t="s">
        <v>294</v>
      </c>
      <c r="AB1745" s="3">
        <v>19</v>
      </c>
      <c r="AE1745" s="58"/>
      <c r="AM1745" s="3">
        <v>1</v>
      </c>
      <c r="AO1745" s="4">
        <v>1</v>
      </c>
      <c r="AP1745" s="3">
        <v>28</v>
      </c>
    </row>
    <row r="1746" spans="1:42" s="3" customFormat="1" ht="14.25">
      <c r="A1746" s="3" t="s">
        <v>86</v>
      </c>
      <c r="B1746" s="179">
        <v>31670115</v>
      </c>
      <c r="C1746" s="3" t="s">
        <v>7177</v>
      </c>
      <c r="D1746" s="3" t="s">
        <v>165</v>
      </c>
      <c r="E1746" s="3">
        <v>110</v>
      </c>
      <c r="F1746" s="4">
        <v>8</v>
      </c>
      <c r="G1746" s="4">
        <v>672347</v>
      </c>
      <c r="H1746" s="4">
        <v>72772</v>
      </c>
      <c r="I1746" s="4">
        <v>8527</v>
      </c>
      <c r="J1746" s="4">
        <v>393</v>
      </c>
      <c r="K1746" s="4">
        <v>314</v>
      </c>
      <c r="L1746" s="4">
        <v>2032</v>
      </c>
      <c r="M1746" s="4">
        <v>271</v>
      </c>
      <c r="N1746" s="4">
        <v>786</v>
      </c>
      <c r="O1746" s="4">
        <v>0</v>
      </c>
      <c r="P1746" s="3">
        <v>14015</v>
      </c>
      <c r="Q1746" s="3">
        <v>14025</v>
      </c>
      <c r="R1746" s="3">
        <v>14035</v>
      </c>
      <c r="S1746" s="3" t="s">
        <v>576</v>
      </c>
      <c r="U1746" s="3" t="s">
        <v>486</v>
      </c>
      <c r="V1746" s="3">
        <v>1001411</v>
      </c>
      <c r="W1746" s="3" t="s">
        <v>167</v>
      </c>
      <c r="X1746" s="3" t="s">
        <v>487</v>
      </c>
      <c r="Y1746" s="3" t="s">
        <v>288</v>
      </c>
      <c r="AB1746" s="3">
        <v>14</v>
      </c>
      <c r="AE1746" s="58"/>
      <c r="AM1746" s="3">
        <v>2</v>
      </c>
      <c r="AO1746" s="4">
        <v>1</v>
      </c>
      <c r="AP1746" s="3">
        <v>28</v>
      </c>
    </row>
    <row r="1747" spans="1:42" s="4" customFormat="1" ht="14.25" customHeight="1">
      <c r="A1747" s="4" t="s">
        <v>86</v>
      </c>
      <c r="B1747" s="179">
        <v>31670116</v>
      </c>
      <c r="C1747" s="3" t="s">
        <v>7178</v>
      </c>
      <c r="D1747" s="3" t="s">
        <v>240</v>
      </c>
      <c r="E1747" s="3">
        <v>110</v>
      </c>
      <c r="F1747" s="4">
        <v>8</v>
      </c>
      <c r="G1747" s="3">
        <v>740161</v>
      </c>
      <c r="H1747" s="3">
        <v>54067</v>
      </c>
      <c r="I1747" s="3">
        <v>10552</v>
      </c>
      <c r="J1747" s="3">
        <v>474</v>
      </c>
      <c r="K1747" s="3">
        <v>256</v>
      </c>
      <c r="L1747" s="3">
        <v>1972</v>
      </c>
      <c r="M1747" s="3">
        <v>296</v>
      </c>
      <c r="N1747" s="3">
        <v>776</v>
      </c>
      <c r="O1747" s="4">
        <v>0</v>
      </c>
      <c r="P1747" s="3">
        <v>25015</v>
      </c>
      <c r="Q1747" s="3">
        <v>25025</v>
      </c>
      <c r="R1747" s="3">
        <v>25035</v>
      </c>
      <c r="S1747" s="3"/>
      <c r="T1747" s="3"/>
      <c r="U1747" s="3" t="s">
        <v>458</v>
      </c>
      <c r="V1747" s="4">
        <v>1002511</v>
      </c>
      <c r="W1747" s="3">
        <v>313002500</v>
      </c>
      <c r="X1747" s="4">
        <v>321002501</v>
      </c>
      <c r="Y1747" s="3" t="s">
        <v>300</v>
      </c>
      <c r="Z1747" s="3"/>
      <c r="AA1747" s="3"/>
      <c r="AB1747" s="4">
        <v>25</v>
      </c>
      <c r="AC1747" s="3"/>
      <c r="AD1747" s="3"/>
      <c r="AE1747" s="58"/>
      <c r="AF1747" s="3"/>
      <c r="AG1747" s="3"/>
      <c r="AI1747" s="173"/>
      <c r="AK1747" s="3"/>
      <c r="AM1747" s="4">
        <v>4</v>
      </c>
      <c r="AO1747" s="4">
        <v>1</v>
      </c>
      <c r="AP1747" s="3">
        <v>28</v>
      </c>
    </row>
    <row r="1748" spans="1:42" s="3" customFormat="1" ht="14.25" customHeight="1">
      <c r="A1748" s="4" t="s">
        <v>86</v>
      </c>
      <c r="B1748" s="179">
        <v>31670211</v>
      </c>
      <c r="C1748" s="3" t="s">
        <v>7179</v>
      </c>
      <c r="D1748" s="3" t="s">
        <v>150</v>
      </c>
      <c r="E1748" s="3">
        <v>110</v>
      </c>
      <c r="F1748" s="4">
        <v>8</v>
      </c>
      <c r="G1748" s="4">
        <v>1002937</v>
      </c>
      <c r="H1748" s="4">
        <v>74760</v>
      </c>
      <c r="I1748" s="4">
        <v>10327</v>
      </c>
      <c r="J1748" s="4">
        <v>378</v>
      </c>
      <c r="K1748" s="4">
        <v>328</v>
      </c>
      <c r="L1748" s="4">
        <v>2092</v>
      </c>
      <c r="M1748" s="4">
        <v>366</v>
      </c>
      <c r="N1748" s="4">
        <v>786</v>
      </c>
      <c r="O1748" s="4">
        <v>0</v>
      </c>
      <c r="P1748" s="3">
        <v>8015</v>
      </c>
      <c r="Q1748" s="3">
        <v>8025</v>
      </c>
      <c r="R1748" s="3">
        <v>8035</v>
      </c>
      <c r="S1748" s="3">
        <v>8055</v>
      </c>
      <c r="U1748" s="3" t="s">
        <v>477</v>
      </c>
      <c r="V1748" s="3">
        <v>1000811</v>
      </c>
      <c r="W1748" s="3" t="s">
        <v>152</v>
      </c>
      <c r="X1748" s="3" t="s">
        <v>452</v>
      </c>
      <c r="Y1748" s="3" t="s">
        <v>281</v>
      </c>
      <c r="AB1748" s="3">
        <v>8</v>
      </c>
      <c r="AE1748" s="65" t="s">
        <v>1068</v>
      </c>
      <c r="AF1748" s="3">
        <v>8055</v>
      </c>
      <c r="AM1748" s="3">
        <v>4</v>
      </c>
      <c r="AO1748" s="4">
        <v>1</v>
      </c>
      <c r="AP1748" s="3">
        <v>28</v>
      </c>
    </row>
    <row r="1749" spans="1:42" s="3" customFormat="1" ht="14.25" customHeight="1">
      <c r="A1749" s="3" t="s">
        <v>86</v>
      </c>
      <c r="B1749" s="179">
        <v>31670212</v>
      </c>
      <c r="C1749" s="3" t="s">
        <v>7180</v>
      </c>
      <c r="D1749" s="3" t="s">
        <v>97</v>
      </c>
      <c r="E1749" s="3">
        <v>110</v>
      </c>
      <c r="F1749" s="4">
        <v>8</v>
      </c>
      <c r="G1749" s="4">
        <v>893106</v>
      </c>
      <c r="H1749" s="4">
        <v>69430</v>
      </c>
      <c r="I1749" s="4">
        <v>9375</v>
      </c>
      <c r="J1749" s="4">
        <v>414</v>
      </c>
      <c r="K1749" s="4">
        <v>210</v>
      </c>
      <c r="L1749" s="4">
        <v>2052</v>
      </c>
      <c r="M1749" s="4">
        <v>466</v>
      </c>
      <c r="N1749" s="4">
        <v>746</v>
      </c>
      <c r="O1749" s="4">
        <v>0</v>
      </c>
      <c r="P1749" s="3">
        <v>17015</v>
      </c>
      <c r="Q1749" s="3">
        <v>17025</v>
      </c>
      <c r="R1749" s="3">
        <v>17035</v>
      </c>
      <c r="U1749" s="3" t="s">
        <v>455</v>
      </c>
      <c r="V1749" s="3">
        <v>1001711</v>
      </c>
      <c r="W1749" s="3">
        <v>313001700</v>
      </c>
      <c r="X1749" s="3">
        <v>321001701</v>
      </c>
      <c r="Y1749" s="3" t="s">
        <v>293</v>
      </c>
      <c r="AB1749" s="3">
        <v>17</v>
      </c>
      <c r="AE1749" s="58"/>
      <c r="AM1749" s="3">
        <v>4</v>
      </c>
      <c r="AO1749" s="4">
        <v>1</v>
      </c>
      <c r="AP1749" s="3">
        <v>28</v>
      </c>
    </row>
    <row r="1750" spans="1:42" s="4" customFormat="1" ht="14.25" customHeight="1">
      <c r="A1750" s="4" t="s">
        <v>86</v>
      </c>
      <c r="B1750" s="179">
        <v>31670213</v>
      </c>
      <c r="C1750" s="3" t="s">
        <v>7181</v>
      </c>
      <c r="D1750" s="3" t="s">
        <v>246</v>
      </c>
      <c r="E1750" s="3">
        <v>110</v>
      </c>
      <c r="F1750" s="4">
        <v>8</v>
      </c>
      <c r="G1750" s="3">
        <v>654248</v>
      </c>
      <c r="H1750" s="3">
        <v>36733</v>
      </c>
      <c r="I1750" s="3">
        <v>8664</v>
      </c>
      <c r="J1750" s="3">
        <v>431</v>
      </c>
      <c r="K1750" s="3">
        <v>221</v>
      </c>
      <c r="L1750" s="3">
        <v>1912</v>
      </c>
      <c r="M1750" s="3">
        <v>416</v>
      </c>
      <c r="N1750" s="3">
        <v>721</v>
      </c>
      <c r="O1750" s="4">
        <v>0</v>
      </c>
      <c r="P1750" s="3">
        <v>36015</v>
      </c>
      <c r="Q1750" s="3">
        <v>36055</v>
      </c>
      <c r="R1750" s="3">
        <v>36035</v>
      </c>
      <c r="S1750" s="3"/>
      <c r="T1750" s="3"/>
      <c r="U1750" s="3" t="s">
        <v>573</v>
      </c>
      <c r="V1750" s="4">
        <v>1003611</v>
      </c>
      <c r="W1750" s="3">
        <v>313003600</v>
      </c>
      <c r="X1750" s="4">
        <v>321003601</v>
      </c>
      <c r="Y1750" s="3" t="s">
        <v>313</v>
      </c>
      <c r="Z1750" s="3"/>
      <c r="AA1750" s="3"/>
      <c r="AB1750" s="4">
        <v>36</v>
      </c>
      <c r="AC1750" s="3"/>
      <c r="AD1750" s="3"/>
      <c r="AE1750" s="58"/>
      <c r="AF1750" s="3"/>
      <c r="AG1750" s="3"/>
      <c r="AI1750" s="165"/>
      <c r="AK1750" s="3"/>
      <c r="AM1750" s="4">
        <v>4</v>
      </c>
      <c r="AO1750" s="4">
        <v>1</v>
      </c>
      <c r="AP1750" s="3">
        <v>28</v>
      </c>
    </row>
    <row r="1751" spans="1:42" s="4" customFormat="1" ht="14.25" customHeight="1">
      <c r="A1751" s="3" t="s">
        <v>86</v>
      </c>
      <c r="B1751" s="179">
        <v>31670214</v>
      </c>
      <c r="C1751" s="3" t="s">
        <v>7182</v>
      </c>
      <c r="D1751" s="3" t="s">
        <v>95</v>
      </c>
      <c r="E1751" s="3">
        <v>110</v>
      </c>
      <c r="F1751" s="4">
        <v>8</v>
      </c>
      <c r="G1751" s="3">
        <v>807438</v>
      </c>
      <c r="H1751" s="3">
        <v>65519</v>
      </c>
      <c r="I1751" s="3">
        <v>9375</v>
      </c>
      <c r="J1751" s="3">
        <v>418</v>
      </c>
      <c r="K1751" s="3">
        <v>244</v>
      </c>
      <c r="L1751" s="3">
        <v>2212</v>
      </c>
      <c r="M1751" s="3">
        <v>301</v>
      </c>
      <c r="N1751" s="3">
        <v>741</v>
      </c>
      <c r="O1751" s="4">
        <v>0</v>
      </c>
      <c r="P1751" s="3">
        <v>40015</v>
      </c>
      <c r="Q1751" s="3">
        <v>40075</v>
      </c>
      <c r="R1751" s="3">
        <v>40065</v>
      </c>
      <c r="S1751" s="3"/>
      <c r="T1751" s="3"/>
      <c r="U1751" s="3" t="s">
        <v>623</v>
      </c>
      <c r="V1751" s="4">
        <v>1004011</v>
      </c>
      <c r="W1751" s="3">
        <v>313004000</v>
      </c>
      <c r="X1751" s="4">
        <v>321004001</v>
      </c>
      <c r="Y1751" s="3" t="s">
        <v>318</v>
      </c>
      <c r="Z1751" s="3"/>
      <c r="AA1751" s="3"/>
      <c r="AB1751" s="4">
        <v>40</v>
      </c>
      <c r="AC1751" s="3"/>
      <c r="AD1751" s="58"/>
      <c r="AE1751" s="65" t="s">
        <v>1056</v>
      </c>
      <c r="AF1751" s="3"/>
      <c r="AG1751" s="3"/>
      <c r="AI1751" s="165"/>
      <c r="AK1751" s="3"/>
      <c r="AM1751" s="4">
        <v>4</v>
      </c>
      <c r="AO1751" s="4">
        <v>1</v>
      </c>
      <c r="AP1751" s="3">
        <v>28</v>
      </c>
    </row>
    <row r="1752" spans="1:42" s="3" customFormat="1" ht="14.25" customHeight="1">
      <c r="A1752" s="4" t="s">
        <v>86</v>
      </c>
      <c r="B1752" s="179">
        <v>31670215</v>
      </c>
      <c r="C1752" s="3" t="s">
        <v>7183</v>
      </c>
      <c r="D1752" s="3" t="s">
        <v>225</v>
      </c>
      <c r="E1752" s="3">
        <v>110</v>
      </c>
      <c r="F1752" s="4">
        <v>8</v>
      </c>
      <c r="G1752" s="4">
        <v>971731</v>
      </c>
      <c r="H1752" s="4">
        <v>77087</v>
      </c>
      <c r="I1752" s="4">
        <v>10752</v>
      </c>
      <c r="J1752" s="4">
        <v>399</v>
      </c>
      <c r="K1752" s="4">
        <v>310</v>
      </c>
      <c r="L1752" s="4">
        <v>2292</v>
      </c>
      <c r="M1752" s="4">
        <v>191</v>
      </c>
      <c r="N1752" s="4">
        <v>826</v>
      </c>
      <c r="O1752" s="4">
        <v>0</v>
      </c>
      <c r="P1752" s="3">
        <v>7015</v>
      </c>
      <c r="Q1752" s="3">
        <v>7025</v>
      </c>
      <c r="R1752" s="3">
        <v>7035</v>
      </c>
      <c r="S1752" s="3" t="s">
        <v>576</v>
      </c>
      <c r="U1752" s="70" t="s">
        <v>577</v>
      </c>
      <c r="V1752" s="3">
        <v>1000711</v>
      </c>
      <c r="W1752" s="3" t="s">
        <v>227</v>
      </c>
      <c r="X1752" s="3" t="s">
        <v>578</v>
      </c>
      <c r="Y1752" s="3" t="s">
        <v>280</v>
      </c>
      <c r="AB1752" s="3">
        <v>7</v>
      </c>
      <c r="AE1752" s="58"/>
      <c r="AM1752" s="3">
        <v>1</v>
      </c>
      <c r="AO1752" s="4">
        <v>1</v>
      </c>
      <c r="AP1752" s="3">
        <v>28</v>
      </c>
    </row>
    <row r="1753" spans="1:42" s="168" customFormat="1" ht="14.25">
      <c r="A1753" s="166" t="s">
        <v>86</v>
      </c>
      <c r="B1753" s="174">
        <v>31680111</v>
      </c>
      <c r="C1753" s="3" t="s">
        <v>7184</v>
      </c>
      <c r="D1753" s="168" t="s">
        <v>325</v>
      </c>
      <c r="E1753" s="3">
        <v>110</v>
      </c>
      <c r="F1753" s="168">
        <v>8</v>
      </c>
      <c r="G1753" s="168">
        <v>832637</v>
      </c>
      <c r="H1753" s="168">
        <v>82904</v>
      </c>
      <c r="I1753" s="168">
        <v>10327</v>
      </c>
      <c r="J1753" s="168">
        <v>399</v>
      </c>
      <c r="K1753" s="168">
        <v>290</v>
      </c>
      <c r="L1753" s="168">
        <v>2072</v>
      </c>
      <c r="M1753" s="168">
        <v>271</v>
      </c>
      <c r="N1753" s="168">
        <v>786</v>
      </c>
      <c r="O1753" s="168">
        <v>0</v>
      </c>
      <c r="P1753" s="168">
        <v>49015</v>
      </c>
      <c r="Q1753" s="168">
        <v>49025</v>
      </c>
      <c r="R1753" s="168">
        <v>49035</v>
      </c>
      <c r="S1753" s="168">
        <v>49055</v>
      </c>
      <c r="U1753" s="168" t="s">
        <v>1573</v>
      </c>
      <c r="V1753" s="168">
        <v>1004911</v>
      </c>
      <c r="W1753" s="168">
        <v>313004900</v>
      </c>
      <c r="X1753" s="168">
        <v>321004901</v>
      </c>
      <c r="Y1753" s="168" t="s">
        <v>1574</v>
      </c>
      <c r="AB1753" s="168">
        <v>49</v>
      </c>
      <c r="AE1753" s="169" t="s">
        <v>1575</v>
      </c>
      <c r="AF1753" s="168">
        <v>49055</v>
      </c>
      <c r="AM1753" s="168">
        <v>2</v>
      </c>
      <c r="AO1753" s="166">
        <v>1</v>
      </c>
      <c r="AP1753" s="3">
        <v>28</v>
      </c>
    </row>
    <row r="1754" spans="1:42" s="168" customFormat="1" ht="14.25" customHeight="1">
      <c r="A1754" s="168" t="s">
        <v>86</v>
      </c>
      <c r="B1754" s="174">
        <v>31680112</v>
      </c>
      <c r="C1754" s="3" t="s">
        <v>7185</v>
      </c>
      <c r="D1754" s="168" t="s">
        <v>184</v>
      </c>
      <c r="E1754" s="3">
        <v>110</v>
      </c>
      <c r="F1754" s="166">
        <v>8</v>
      </c>
      <c r="G1754" s="166">
        <v>737315</v>
      </c>
      <c r="H1754" s="166">
        <v>49825</v>
      </c>
      <c r="I1754" s="166">
        <v>10903</v>
      </c>
      <c r="J1754" s="166">
        <v>424</v>
      </c>
      <c r="K1754" s="166">
        <v>290</v>
      </c>
      <c r="L1754" s="166">
        <v>2012</v>
      </c>
      <c r="M1754" s="166">
        <v>191</v>
      </c>
      <c r="N1754" s="166">
        <v>911</v>
      </c>
      <c r="O1754" s="166">
        <v>0</v>
      </c>
      <c r="P1754" s="168">
        <v>16015</v>
      </c>
      <c r="Q1754" s="168">
        <v>16025</v>
      </c>
      <c r="R1754" s="168">
        <v>16035</v>
      </c>
      <c r="U1754" s="168" t="s">
        <v>438</v>
      </c>
      <c r="V1754" s="168">
        <v>1001611</v>
      </c>
      <c r="W1754" s="168" t="s">
        <v>186</v>
      </c>
      <c r="X1754" s="168" t="s">
        <v>439</v>
      </c>
      <c r="Y1754" s="168" t="s">
        <v>291</v>
      </c>
      <c r="AB1754" s="168">
        <v>16</v>
      </c>
      <c r="AE1754" s="167"/>
      <c r="AM1754" s="168">
        <v>1</v>
      </c>
      <c r="AO1754" s="166">
        <v>1</v>
      </c>
      <c r="AP1754" s="3">
        <v>28</v>
      </c>
    </row>
    <row r="1755" spans="1:42" s="168" customFormat="1" ht="14.25" customHeight="1">
      <c r="A1755" s="166" t="s">
        <v>86</v>
      </c>
      <c r="B1755" s="174">
        <v>31680113</v>
      </c>
      <c r="C1755" s="3" t="s">
        <v>7186</v>
      </c>
      <c r="D1755" s="168" t="s">
        <v>150</v>
      </c>
      <c r="E1755" s="3">
        <v>110</v>
      </c>
      <c r="F1755" s="166">
        <v>8</v>
      </c>
      <c r="G1755" s="166">
        <v>888488</v>
      </c>
      <c r="H1755" s="166">
        <v>70719</v>
      </c>
      <c r="I1755" s="166">
        <v>10327</v>
      </c>
      <c r="J1755" s="166">
        <v>378</v>
      </c>
      <c r="K1755" s="166">
        <v>328</v>
      </c>
      <c r="L1755" s="166">
        <v>2092</v>
      </c>
      <c r="M1755" s="166">
        <v>366</v>
      </c>
      <c r="N1755" s="166">
        <v>786</v>
      </c>
      <c r="O1755" s="166">
        <v>0</v>
      </c>
      <c r="P1755" s="168">
        <v>8015</v>
      </c>
      <c r="Q1755" s="168">
        <v>8025</v>
      </c>
      <c r="R1755" s="168">
        <v>8035</v>
      </c>
      <c r="U1755" s="170" t="s">
        <v>455</v>
      </c>
      <c r="V1755" s="168">
        <v>1000811</v>
      </c>
      <c r="W1755" s="168" t="s">
        <v>152</v>
      </c>
      <c r="X1755" s="168" t="s">
        <v>452</v>
      </c>
      <c r="Y1755" s="168" t="s">
        <v>281</v>
      </c>
      <c r="AB1755" s="168">
        <v>8</v>
      </c>
      <c r="AE1755" s="169"/>
      <c r="AM1755" s="168">
        <v>4</v>
      </c>
      <c r="AO1755" s="166">
        <v>1</v>
      </c>
      <c r="AP1755" s="3">
        <v>28</v>
      </c>
    </row>
    <row r="1756" spans="1:42" s="168" customFormat="1" ht="14.25" customHeight="1">
      <c r="A1756" s="168" t="s">
        <v>86</v>
      </c>
      <c r="B1756" s="174">
        <v>31680114</v>
      </c>
      <c r="C1756" s="3" t="s">
        <v>7187</v>
      </c>
      <c r="D1756" s="168" t="s">
        <v>178</v>
      </c>
      <c r="E1756" s="3">
        <v>110</v>
      </c>
      <c r="F1756" s="166">
        <v>8</v>
      </c>
      <c r="G1756" s="166">
        <v>837173</v>
      </c>
      <c r="H1756" s="166">
        <v>78817</v>
      </c>
      <c r="I1756" s="166">
        <v>11600</v>
      </c>
      <c r="J1756" s="166">
        <v>387</v>
      </c>
      <c r="K1756" s="166">
        <v>328</v>
      </c>
      <c r="L1756" s="166">
        <v>2112</v>
      </c>
      <c r="M1756" s="166">
        <v>326</v>
      </c>
      <c r="N1756" s="166">
        <v>871</v>
      </c>
      <c r="O1756" s="166">
        <v>0</v>
      </c>
      <c r="P1756" s="168">
        <v>4015</v>
      </c>
      <c r="Q1756" s="168">
        <v>4025</v>
      </c>
      <c r="R1756" s="168">
        <v>4035</v>
      </c>
      <c r="U1756" s="170" t="s">
        <v>455</v>
      </c>
      <c r="V1756" s="168">
        <v>1000411</v>
      </c>
      <c r="W1756" s="168" t="s">
        <v>180</v>
      </c>
      <c r="X1756" s="168" t="s">
        <v>536</v>
      </c>
      <c r="Y1756" s="168" t="s">
        <v>276</v>
      </c>
      <c r="AB1756" s="168">
        <v>4</v>
      </c>
      <c r="AE1756" s="169"/>
      <c r="AM1756" s="168">
        <v>4</v>
      </c>
      <c r="AO1756" s="166">
        <v>1</v>
      </c>
      <c r="AP1756" s="3">
        <v>28</v>
      </c>
    </row>
    <row r="1757" spans="1:42" s="168" customFormat="1" ht="14.25" customHeight="1">
      <c r="A1757" s="166" t="s">
        <v>86</v>
      </c>
      <c r="B1757" s="174">
        <v>31680115</v>
      </c>
      <c r="C1757" s="3" t="s">
        <v>7188</v>
      </c>
      <c r="D1757" s="168" t="s">
        <v>225</v>
      </c>
      <c r="E1757" s="3">
        <v>110</v>
      </c>
      <c r="F1757" s="166">
        <v>8</v>
      </c>
      <c r="G1757" s="166">
        <v>893024</v>
      </c>
      <c r="H1757" s="166">
        <v>72920</v>
      </c>
      <c r="I1757" s="166">
        <v>10752</v>
      </c>
      <c r="J1757" s="166">
        <v>399</v>
      </c>
      <c r="K1757" s="166">
        <v>310</v>
      </c>
      <c r="L1757" s="166">
        <v>2292</v>
      </c>
      <c r="M1757" s="166">
        <v>191</v>
      </c>
      <c r="N1757" s="166">
        <v>826</v>
      </c>
      <c r="O1757" s="166">
        <v>0</v>
      </c>
      <c r="P1757" s="168">
        <v>7015</v>
      </c>
      <c r="Q1757" s="168">
        <v>7025</v>
      </c>
      <c r="R1757" s="168">
        <v>7035</v>
      </c>
      <c r="S1757" s="168" t="s">
        <v>576</v>
      </c>
      <c r="U1757" s="170" t="s">
        <v>577</v>
      </c>
      <c r="V1757" s="168">
        <v>1000711</v>
      </c>
      <c r="W1757" s="168" t="s">
        <v>227</v>
      </c>
      <c r="X1757" s="168" t="s">
        <v>578</v>
      </c>
      <c r="Y1757" s="168" t="s">
        <v>280</v>
      </c>
      <c r="AB1757" s="168">
        <v>7</v>
      </c>
      <c r="AE1757" s="167"/>
      <c r="AM1757" s="168">
        <v>1</v>
      </c>
      <c r="AO1757" s="166">
        <v>1</v>
      </c>
      <c r="AP1757" s="3">
        <v>28</v>
      </c>
    </row>
    <row r="1758" spans="1:42" s="168" customFormat="1" ht="14.25" customHeight="1">
      <c r="A1758" s="168" t="s">
        <v>86</v>
      </c>
      <c r="B1758" s="174">
        <v>31680116</v>
      </c>
      <c r="C1758" s="3" t="s">
        <v>7189</v>
      </c>
      <c r="D1758" s="168" t="s">
        <v>168</v>
      </c>
      <c r="E1758" s="3">
        <v>110</v>
      </c>
      <c r="F1758" s="166">
        <v>8</v>
      </c>
      <c r="G1758" s="166">
        <v>784685</v>
      </c>
      <c r="H1758" s="166">
        <v>69273</v>
      </c>
      <c r="I1758" s="166">
        <v>8951</v>
      </c>
      <c r="J1758" s="166">
        <v>389</v>
      </c>
      <c r="K1758" s="166">
        <v>256</v>
      </c>
      <c r="L1758" s="166">
        <v>2212</v>
      </c>
      <c r="M1758" s="166">
        <v>191</v>
      </c>
      <c r="N1758" s="166">
        <v>801</v>
      </c>
      <c r="O1758" s="166">
        <v>0</v>
      </c>
      <c r="P1758" s="168">
        <v>15015</v>
      </c>
      <c r="Q1758" s="168">
        <v>15025</v>
      </c>
      <c r="R1758" s="168">
        <v>15035</v>
      </c>
      <c r="U1758" s="168" t="s">
        <v>455</v>
      </c>
      <c r="V1758" s="168">
        <v>1001511</v>
      </c>
      <c r="W1758" s="168" t="s">
        <v>170</v>
      </c>
      <c r="X1758" s="168" t="s">
        <v>491</v>
      </c>
      <c r="Y1758" s="168" t="s">
        <v>290</v>
      </c>
      <c r="AB1758" s="168">
        <v>15</v>
      </c>
      <c r="AE1758" s="167"/>
      <c r="AM1758" s="168">
        <v>3</v>
      </c>
      <c r="AO1758" s="166">
        <v>1</v>
      </c>
      <c r="AP1758" s="3">
        <v>28</v>
      </c>
    </row>
    <row r="1759" spans="1:42" s="168" customFormat="1" ht="14.25">
      <c r="A1759" s="168" t="s">
        <v>86</v>
      </c>
      <c r="B1759" s="174">
        <v>31680211</v>
      </c>
      <c r="C1759" s="3" t="s">
        <v>7190</v>
      </c>
      <c r="D1759" s="168" t="s">
        <v>325</v>
      </c>
      <c r="E1759" s="3">
        <v>110</v>
      </c>
      <c r="F1759" s="168">
        <v>8</v>
      </c>
      <c r="G1759" s="168">
        <v>945537</v>
      </c>
      <c r="H1759" s="168">
        <v>88168</v>
      </c>
      <c r="I1759" s="168">
        <v>10327</v>
      </c>
      <c r="J1759" s="168">
        <v>399</v>
      </c>
      <c r="K1759" s="168">
        <v>290</v>
      </c>
      <c r="L1759" s="168">
        <v>2072</v>
      </c>
      <c r="M1759" s="168">
        <v>271</v>
      </c>
      <c r="N1759" s="168">
        <v>786</v>
      </c>
      <c r="O1759" s="168">
        <v>0</v>
      </c>
      <c r="P1759" s="168">
        <v>49015</v>
      </c>
      <c r="Q1759" s="168">
        <v>49025</v>
      </c>
      <c r="R1759" s="168">
        <v>49035</v>
      </c>
      <c r="S1759" s="168">
        <v>49055</v>
      </c>
      <c r="U1759" s="168" t="s">
        <v>1573</v>
      </c>
      <c r="V1759" s="168">
        <v>1004911</v>
      </c>
      <c r="W1759" s="168">
        <v>313004900</v>
      </c>
      <c r="X1759" s="168">
        <v>321004901</v>
      </c>
      <c r="Y1759" s="168" t="s">
        <v>1574</v>
      </c>
      <c r="AB1759" s="168">
        <v>49</v>
      </c>
      <c r="AE1759" s="169" t="s">
        <v>1575</v>
      </c>
      <c r="AF1759" s="168">
        <v>49055</v>
      </c>
      <c r="AM1759" s="168">
        <v>4</v>
      </c>
      <c r="AO1759" s="166">
        <v>1</v>
      </c>
      <c r="AP1759" s="3">
        <v>28</v>
      </c>
    </row>
    <row r="1760" spans="1:42" s="166" customFormat="1" ht="14.25" customHeight="1">
      <c r="A1760" s="166" t="s">
        <v>86</v>
      </c>
      <c r="B1760" s="174">
        <v>31680212</v>
      </c>
      <c r="C1760" s="3" t="s">
        <v>7191</v>
      </c>
      <c r="D1760" s="168" t="s">
        <v>231</v>
      </c>
      <c r="E1760" s="3">
        <v>110</v>
      </c>
      <c r="F1760" s="166">
        <v>8</v>
      </c>
      <c r="G1760" s="168">
        <v>1234500</v>
      </c>
      <c r="H1760" s="168">
        <v>59310</v>
      </c>
      <c r="I1760" s="168">
        <v>9829</v>
      </c>
      <c r="J1760" s="168">
        <v>388</v>
      </c>
      <c r="K1760" s="168">
        <v>250</v>
      </c>
      <c r="L1760" s="168">
        <v>1812</v>
      </c>
      <c r="M1760" s="168">
        <v>191</v>
      </c>
      <c r="N1760" s="168">
        <v>761</v>
      </c>
      <c r="O1760" s="166">
        <v>0</v>
      </c>
      <c r="P1760" s="168">
        <v>20015</v>
      </c>
      <c r="Q1760" s="168">
        <v>20025</v>
      </c>
      <c r="R1760" s="168">
        <v>20035</v>
      </c>
      <c r="S1760" s="168"/>
      <c r="T1760" s="168"/>
      <c r="U1760" s="168" t="s">
        <v>444</v>
      </c>
      <c r="V1760" s="166">
        <v>1002011</v>
      </c>
      <c r="W1760" s="168">
        <v>313002000</v>
      </c>
      <c r="X1760" s="166">
        <v>321002001</v>
      </c>
      <c r="Y1760" s="168" t="s">
        <v>294</v>
      </c>
      <c r="Z1760" s="168"/>
      <c r="AA1760" s="168"/>
      <c r="AB1760" s="166">
        <v>20</v>
      </c>
      <c r="AC1760" s="168"/>
      <c r="AD1760" s="168"/>
      <c r="AE1760" s="167"/>
      <c r="AF1760" s="168"/>
      <c r="AG1760" s="168"/>
      <c r="AI1760" s="176"/>
      <c r="AK1760" s="168"/>
      <c r="AM1760" s="166">
        <v>3</v>
      </c>
      <c r="AO1760" s="166">
        <v>1</v>
      </c>
      <c r="AP1760" s="3">
        <v>28</v>
      </c>
    </row>
    <row r="1761" spans="1:42" s="168" customFormat="1" ht="14.25">
      <c r="A1761" s="168" t="s">
        <v>86</v>
      </c>
      <c r="B1761" s="174">
        <v>31680213</v>
      </c>
      <c r="C1761" s="3" t="s">
        <v>7192</v>
      </c>
      <c r="D1761" s="168" t="s">
        <v>219</v>
      </c>
      <c r="E1761" s="3">
        <v>110</v>
      </c>
      <c r="F1761" s="166">
        <v>8</v>
      </c>
      <c r="G1761" s="166">
        <v>699008</v>
      </c>
      <c r="H1761" s="166">
        <v>46817</v>
      </c>
      <c r="I1761" s="166">
        <v>9937</v>
      </c>
      <c r="J1761" s="166">
        <v>369</v>
      </c>
      <c r="K1761" s="166">
        <v>256</v>
      </c>
      <c r="L1761" s="166">
        <v>2052</v>
      </c>
      <c r="M1761" s="166">
        <v>191</v>
      </c>
      <c r="N1761" s="166">
        <v>886</v>
      </c>
      <c r="O1761" s="166">
        <v>0</v>
      </c>
      <c r="P1761" s="168">
        <v>27015</v>
      </c>
      <c r="Q1761" s="168">
        <v>27025</v>
      </c>
      <c r="R1761" s="168">
        <v>27045</v>
      </c>
      <c r="S1761" s="168" t="s">
        <v>576</v>
      </c>
      <c r="U1761" s="168" t="s">
        <v>498</v>
      </c>
      <c r="V1761" s="168">
        <v>1002711</v>
      </c>
      <c r="W1761" s="168" t="s">
        <v>221</v>
      </c>
      <c r="X1761" s="168" t="s">
        <v>499</v>
      </c>
      <c r="Y1761" s="168" t="s">
        <v>302</v>
      </c>
      <c r="AB1761" s="168">
        <v>27</v>
      </c>
      <c r="AE1761" s="167"/>
      <c r="AM1761" s="168">
        <v>1</v>
      </c>
      <c r="AO1761" s="166">
        <v>1</v>
      </c>
      <c r="AP1761" s="3">
        <v>28</v>
      </c>
    </row>
    <row r="1762" spans="1:42" s="168" customFormat="1" ht="14.25" customHeight="1">
      <c r="A1762" s="166" t="s">
        <v>86</v>
      </c>
      <c r="B1762" s="174">
        <v>31680214</v>
      </c>
      <c r="C1762" s="3" t="s">
        <v>7193</v>
      </c>
      <c r="D1762" s="168" t="s">
        <v>225</v>
      </c>
      <c r="E1762" s="3">
        <v>110</v>
      </c>
      <c r="F1762" s="166">
        <v>8</v>
      </c>
      <c r="G1762" s="166">
        <v>977785</v>
      </c>
      <c r="H1762" s="166">
        <v>77550</v>
      </c>
      <c r="I1762" s="166">
        <v>10752</v>
      </c>
      <c r="J1762" s="166">
        <v>399</v>
      </c>
      <c r="K1762" s="166">
        <v>310</v>
      </c>
      <c r="L1762" s="166">
        <v>2292</v>
      </c>
      <c r="M1762" s="166">
        <v>191</v>
      </c>
      <c r="N1762" s="166">
        <v>826</v>
      </c>
      <c r="O1762" s="166">
        <v>0</v>
      </c>
      <c r="P1762" s="168">
        <v>7015</v>
      </c>
      <c r="Q1762" s="168">
        <v>7025</v>
      </c>
      <c r="R1762" s="168">
        <v>7035</v>
      </c>
      <c r="S1762" s="168" t="s">
        <v>576</v>
      </c>
      <c r="U1762" s="170" t="s">
        <v>577</v>
      </c>
      <c r="V1762" s="168">
        <v>1000711</v>
      </c>
      <c r="W1762" s="168" t="s">
        <v>227</v>
      </c>
      <c r="X1762" s="168" t="s">
        <v>578</v>
      </c>
      <c r="Y1762" s="168" t="s">
        <v>280</v>
      </c>
      <c r="AB1762" s="168">
        <v>7</v>
      </c>
      <c r="AE1762" s="167"/>
      <c r="AM1762" s="168">
        <v>1</v>
      </c>
      <c r="AO1762" s="166">
        <v>1</v>
      </c>
      <c r="AP1762" s="3">
        <v>28</v>
      </c>
    </row>
    <row r="1763" spans="1:42" s="27" customFormat="1" ht="14.25">
      <c r="A1763" s="4" t="s">
        <v>86</v>
      </c>
      <c r="B1763" s="177">
        <v>31690111</v>
      </c>
      <c r="C1763" s="3" t="s">
        <v>7194</v>
      </c>
      <c r="D1763" s="27" t="s">
        <v>91</v>
      </c>
      <c r="E1763" s="3">
        <v>111</v>
      </c>
      <c r="F1763" s="27">
        <v>8</v>
      </c>
      <c r="G1763" s="27">
        <v>980226</v>
      </c>
      <c r="H1763" s="27">
        <v>79898</v>
      </c>
      <c r="I1763" s="27">
        <v>11895</v>
      </c>
      <c r="J1763" s="27">
        <v>409</v>
      </c>
      <c r="K1763" s="27">
        <v>272</v>
      </c>
      <c r="L1763" s="27">
        <v>2032</v>
      </c>
      <c r="M1763" s="27">
        <v>271</v>
      </c>
      <c r="N1763" s="27">
        <v>771</v>
      </c>
      <c r="O1763" s="27">
        <v>0</v>
      </c>
      <c r="P1763" s="177">
        <v>62015</v>
      </c>
      <c r="Q1763" s="177">
        <v>62025</v>
      </c>
      <c r="R1763" s="177">
        <v>62035</v>
      </c>
      <c r="S1763" s="27">
        <v>62045</v>
      </c>
      <c r="U1763" s="27" t="s">
        <v>1553</v>
      </c>
      <c r="V1763" s="27">
        <v>1006211</v>
      </c>
      <c r="W1763" s="27">
        <v>313006200</v>
      </c>
      <c r="X1763" s="27">
        <v>321006201</v>
      </c>
      <c r="Y1763" s="27" t="s">
        <v>1554</v>
      </c>
      <c r="AB1763" s="27">
        <v>62</v>
      </c>
      <c r="AE1763" s="55" t="s">
        <v>1555</v>
      </c>
      <c r="AF1763" s="3">
        <v>62045</v>
      </c>
      <c r="AM1763" s="27">
        <v>2</v>
      </c>
      <c r="AO1763" s="4">
        <v>2</v>
      </c>
      <c r="AP1763" s="3">
        <v>28</v>
      </c>
    </row>
    <row r="1764" spans="1:42" s="27" customFormat="1" ht="14.25">
      <c r="A1764" s="3" t="s">
        <v>86</v>
      </c>
      <c r="B1764" s="177">
        <v>31690112</v>
      </c>
      <c r="C1764" s="3" t="s">
        <v>7195</v>
      </c>
      <c r="D1764" s="27" t="s">
        <v>90</v>
      </c>
      <c r="E1764" s="3">
        <v>111</v>
      </c>
      <c r="F1764" s="27">
        <v>8</v>
      </c>
      <c r="G1764" s="27">
        <v>782439</v>
      </c>
      <c r="H1764" s="27">
        <v>88043</v>
      </c>
      <c r="I1764" s="27">
        <v>10515</v>
      </c>
      <c r="J1764" s="27">
        <v>400</v>
      </c>
      <c r="K1764" s="27">
        <v>290</v>
      </c>
      <c r="L1764" s="27">
        <v>2092</v>
      </c>
      <c r="M1764" s="27">
        <v>191</v>
      </c>
      <c r="N1764" s="27">
        <v>771</v>
      </c>
      <c r="O1764" s="27">
        <v>0</v>
      </c>
      <c r="P1764" s="177">
        <v>60015</v>
      </c>
      <c r="Q1764" s="177">
        <v>60025</v>
      </c>
      <c r="R1764" s="177">
        <v>60035</v>
      </c>
      <c r="U1764" s="27" t="s">
        <v>455</v>
      </c>
      <c r="V1764" s="27">
        <v>1006011</v>
      </c>
      <c r="W1764" s="27">
        <v>313006000</v>
      </c>
      <c r="X1764" s="27">
        <v>321006001</v>
      </c>
      <c r="Y1764" s="27" t="s">
        <v>318</v>
      </c>
      <c r="AB1764" s="27">
        <v>60</v>
      </c>
      <c r="AE1764" s="55"/>
      <c r="AM1764" s="27">
        <v>3</v>
      </c>
      <c r="AO1764" s="4">
        <v>2</v>
      </c>
      <c r="AP1764" s="3">
        <v>28</v>
      </c>
    </row>
    <row r="1765" spans="1:42" s="27" customFormat="1" ht="14.25">
      <c r="A1765" s="4" t="s">
        <v>86</v>
      </c>
      <c r="B1765" s="177">
        <v>31690113</v>
      </c>
      <c r="C1765" s="3" t="s">
        <v>7196</v>
      </c>
      <c r="D1765" s="27" t="s">
        <v>98</v>
      </c>
      <c r="E1765" s="3">
        <v>111</v>
      </c>
      <c r="F1765" s="27">
        <v>8</v>
      </c>
      <c r="G1765" s="27">
        <v>782439</v>
      </c>
      <c r="H1765" s="27">
        <v>79898</v>
      </c>
      <c r="I1765" s="27">
        <v>9136</v>
      </c>
      <c r="J1765" s="27">
        <v>389</v>
      </c>
      <c r="K1765" s="27">
        <v>272</v>
      </c>
      <c r="L1765" s="27">
        <v>2072</v>
      </c>
      <c r="M1765" s="27">
        <v>241</v>
      </c>
      <c r="N1765" s="27">
        <v>751</v>
      </c>
      <c r="O1765" s="27">
        <v>0</v>
      </c>
      <c r="P1765" s="27">
        <v>65015</v>
      </c>
      <c r="Q1765" s="27">
        <v>65025</v>
      </c>
      <c r="R1765" s="27">
        <v>65045</v>
      </c>
      <c r="U1765" s="27" t="s">
        <v>455</v>
      </c>
      <c r="V1765" s="27">
        <v>1006511</v>
      </c>
      <c r="W1765" s="27" t="s">
        <v>398</v>
      </c>
      <c r="X1765" s="27">
        <v>321100901</v>
      </c>
      <c r="Y1765" s="27" t="s">
        <v>399</v>
      </c>
      <c r="AB1765" s="27">
        <v>65</v>
      </c>
      <c r="AE1765" s="55"/>
      <c r="AM1765" s="27">
        <v>2</v>
      </c>
      <c r="AO1765" s="4">
        <v>2</v>
      </c>
      <c r="AP1765" s="3">
        <v>28</v>
      </c>
    </row>
    <row r="1766" spans="1:42" s="27" customFormat="1" ht="14.25">
      <c r="A1766" s="3" t="s">
        <v>86</v>
      </c>
      <c r="B1766" s="177">
        <v>31690114</v>
      </c>
      <c r="C1766" s="3" t="s">
        <v>7197</v>
      </c>
      <c r="D1766" s="27" t="s">
        <v>1558</v>
      </c>
      <c r="E1766" s="3">
        <v>111</v>
      </c>
      <c r="F1766" s="27">
        <v>8</v>
      </c>
      <c r="G1766" s="27">
        <v>940138</v>
      </c>
      <c r="H1766" s="27">
        <v>67559</v>
      </c>
      <c r="I1766" s="27">
        <v>10515</v>
      </c>
      <c r="J1766" s="27">
        <v>404</v>
      </c>
      <c r="K1766" s="27">
        <v>218</v>
      </c>
      <c r="L1766" s="27">
        <v>1962</v>
      </c>
      <c r="M1766" s="27">
        <v>191</v>
      </c>
      <c r="N1766" s="27">
        <v>771</v>
      </c>
      <c r="O1766" s="27">
        <v>0</v>
      </c>
      <c r="P1766" s="27">
        <v>64015</v>
      </c>
      <c r="Q1766" s="27">
        <v>64025</v>
      </c>
      <c r="R1766" s="27">
        <v>64045</v>
      </c>
      <c r="U1766" s="27" t="s">
        <v>518</v>
      </c>
      <c r="V1766" s="27">
        <v>1006411</v>
      </c>
      <c r="W1766" s="27">
        <v>313100800</v>
      </c>
      <c r="X1766" s="27">
        <v>321005001</v>
      </c>
      <c r="Y1766" s="27" t="s">
        <v>143</v>
      </c>
      <c r="AB1766" s="27">
        <v>64</v>
      </c>
      <c r="AE1766" s="55"/>
      <c r="AM1766" s="27">
        <v>1</v>
      </c>
      <c r="AO1766" s="4">
        <v>2</v>
      </c>
      <c r="AP1766" s="3">
        <v>28</v>
      </c>
    </row>
    <row r="1767" spans="1:42" s="3" customFormat="1" ht="14.25">
      <c r="A1767" s="4" t="s">
        <v>86</v>
      </c>
      <c r="B1767" s="179">
        <v>31690115</v>
      </c>
      <c r="C1767" s="3" t="s">
        <v>7198</v>
      </c>
      <c r="D1767" s="3" t="s">
        <v>153</v>
      </c>
      <c r="E1767" s="3">
        <v>111</v>
      </c>
      <c r="F1767" s="4">
        <v>8</v>
      </c>
      <c r="G1767" s="4">
        <v>954394</v>
      </c>
      <c r="H1767" s="4">
        <v>73645</v>
      </c>
      <c r="I1767" s="4">
        <v>9596</v>
      </c>
      <c r="J1767" s="4">
        <v>385</v>
      </c>
      <c r="K1767" s="4">
        <v>322</v>
      </c>
      <c r="L1767" s="4">
        <v>2272</v>
      </c>
      <c r="M1767" s="4">
        <v>191</v>
      </c>
      <c r="N1767" s="4">
        <v>821</v>
      </c>
      <c r="O1767" s="4">
        <v>0</v>
      </c>
      <c r="P1767" s="3">
        <v>10015</v>
      </c>
      <c r="Q1767" s="3">
        <v>10025</v>
      </c>
      <c r="R1767" s="3">
        <v>10035</v>
      </c>
      <c r="U1767" s="27" t="s">
        <v>455</v>
      </c>
      <c r="V1767" s="3">
        <v>1001011</v>
      </c>
      <c r="W1767" s="3" t="s">
        <v>155</v>
      </c>
      <c r="X1767" s="3" t="s">
        <v>526</v>
      </c>
      <c r="Y1767" s="3" t="s">
        <v>284</v>
      </c>
      <c r="AB1767" s="3">
        <v>10</v>
      </c>
      <c r="AE1767" s="65"/>
      <c r="AM1767" s="3">
        <v>2</v>
      </c>
      <c r="AO1767" s="4">
        <v>1</v>
      </c>
      <c r="AP1767" s="3">
        <v>28</v>
      </c>
    </row>
    <row r="1768" spans="1:42" s="3" customFormat="1" ht="14.25" customHeight="1">
      <c r="A1768" s="3" t="s">
        <v>86</v>
      </c>
      <c r="B1768" s="179">
        <v>31690116</v>
      </c>
      <c r="C1768" s="3" t="s">
        <v>7199</v>
      </c>
      <c r="D1768" s="3" t="s">
        <v>225</v>
      </c>
      <c r="E1768" s="3">
        <v>111</v>
      </c>
      <c r="F1768" s="4">
        <v>8</v>
      </c>
      <c r="G1768" s="4">
        <v>947274</v>
      </c>
      <c r="H1768" s="4">
        <v>77520</v>
      </c>
      <c r="I1768" s="4">
        <v>11435</v>
      </c>
      <c r="J1768" s="4">
        <v>399</v>
      </c>
      <c r="K1768" s="4">
        <v>310</v>
      </c>
      <c r="L1768" s="4">
        <v>2292</v>
      </c>
      <c r="M1768" s="4">
        <v>191</v>
      </c>
      <c r="N1768" s="4">
        <v>826</v>
      </c>
      <c r="O1768" s="4">
        <v>0</v>
      </c>
      <c r="P1768" s="3">
        <v>7015</v>
      </c>
      <c r="Q1768" s="3">
        <v>7025</v>
      </c>
      <c r="R1768" s="3">
        <v>7035</v>
      </c>
      <c r="S1768" s="3" t="s">
        <v>576</v>
      </c>
      <c r="U1768" s="70" t="s">
        <v>577</v>
      </c>
      <c r="V1768" s="3">
        <v>1000711</v>
      </c>
      <c r="W1768" s="3" t="s">
        <v>227</v>
      </c>
      <c r="X1768" s="3" t="s">
        <v>578</v>
      </c>
      <c r="Y1768" s="3" t="s">
        <v>280</v>
      </c>
      <c r="AB1768" s="3">
        <v>7</v>
      </c>
      <c r="AE1768" s="58"/>
      <c r="AM1768" s="3">
        <v>1</v>
      </c>
      <c r="AO1768" s="4">
        <v>1</v>
      </c>
      <c r="AP1768" s="3">
        <v>28</v>
      </c>
    </row>
    <row r="1769" spans="1:42" s="4" customFormat="1" ht="14.25" customHeight="1">
      <c r="A1769" s="3" t="s">
        <v>86</v>
      </c>
      <c r="B1769" s="179">
        <v>31690211</v>
      </c>
      <c r="C1769" s="3" t="s">
        <v>7200</v>
      </c>
      <c r="D1769" s="3" t="s">
        <v>181</v>
      </c>
      <c r="E1769" s="3">
        <v>111</v>
      </c>
      <c r="F1769" s="4">
        <v>8</v>
      </c>
      <c r="G1769" s="3">
        <v>1141562</v>
      </c>
      <c r="H1769" s="3">
        <v>73580</v>
      </c>
      <c r="I1769" s="3">
        <v>10975</v>
      </c>
      <c r="J1769" s="3">
        <v>399</v>
      </c>
      <c r="K1769" s="3">
        <v>254</v>
      </c>
      <c r="L1769" s="3">
        <v>2052</v>
      </c>
      <c r="M1769" s="3">
        <v>371</v>
      </c>
      <c r="N1769" s="3">
        <v>766</v>
      </c>
      <c r="O1769" s="4">
        <v>0</v>
      </c>
      <c r="P1769" s="3">
        <v>9015</v>
      </c>
      <c r="Q1769" s="3">
        <v>9025</v>
      </c>
      <c r="R1769" s="3">
        <v>9035</v>
      </c>
      <c r="S1769" s="3">
        <v>9045</v>
      </c>
      <c r="T1769" s="3"/>
      <c r="U1769" s="3" t="s">
        <v>595</v>
      </c>
      <c r="V1769" s="4">
        <v>1000911</v>
      </c>
      <c r="W1769" s="3" t="s">
        <v>183</v>
      </c>
      <c r="X1769" s="4" t="s">
        <v>596</v>
      </c>
      <c r="Y1769" s="3" t="s">
        <v>283</v>
      </c>
      <c r="Z1769" s="3"/>
      <c r="AA1769" s="3"/>
      <c r="AB1769" s="4">
        <v>9</v>
      </c>
      <c r="AC1769" s="3"/>
      <c r="AD1769" s="58"/>
      <c r="AE1769" s="65" t="s">
        <v>1592</v>
      </c>
      <c r="AF1769" s="3">
        <v>9045</v>
      </c>
      <c r="AG1769" s="3"/>
      <c r="AI1769" s="165"/>
      <c r="AK1769" s="3"/>
      <c r="AM1769" s="4">
        <v>1</v>
      </c>
      <c r="AO1769" s="4">
        <v>1</v>
      </c>
      <c r="AP1769" s="3">
        <v>28</v>
      </c>
    </row>
    <row r="1770" spans="1:42" s="27" customFormat="1" ht="14.25">
      <c r="A1770" s="4" t="s">
        <v>86</v>
      </c>
      <c r="B1770" s="177">
        <v>31690212</v>
      </c>
      <c r="C1770" s="3" t="s">
        <v>7201</v>
      </c>
      <c r="D1770" s="27" t="s">
        <v>320</v>
      </c>
      <c r="E1770" s="3">
        <v>111</v>
      </c>
      <c r="F1770" s="27">
        <v>8</v>
      </c>
      <c r="G1770" s="27">
        <v>1082932</v>
      </c>
      <c r="H1770" s="27">
        <v>66513</v>
      </c>
      <c r="I1770" s="27">
        <v>13760</v>
      </c>
      <c r="J1770" s="27">
        <v>375</v>
      </c>
      <c r="K1770" s="27">
        <v>254</v>
      </c>
      <c r="L1770" s="27">
        <v>2032</v>
      </c>
      <c r="M1770" s="27">
        <v>256</v>
      </c>
      <c r="N1770" s="27">
        <v>986</v>
      </c>
      <c r="O1770" s="27">
        <v>0</v>
      </c>
      <c r="P1770" s="27">
        <v>42015</v>
      </c>
      <c r="Q1770" s="27">
        <v>42065</v>
      </c>
      <c r="R1770" s="27">
        <v>42035</v>
      </c>
      <c r="U1770" s="175" t="s">
        <v>1510</v>
      </c>
      <c r="V1770" s="27">
        <v>1004211</v>
      </c>
      <c r="W1770" s="27">
        <v>313004200</v>
      </c>
      <c r="X1770" s="27">
        <v>321004201</v>
      </c>
      <c r="Y1770" s="27" t="s">
        <v>1511</v>
      </c>
      <c r="AB1770" s="27">
        <v>42</v>
      </c>
      <c r="AE1770" s="55"/>
      <c r="AM1770" s="27">
        <v>1</v>
      </c>
      <c r="AO1770" s="4">
        <v>1</v>
      </c>
      <c r="AP1770" s="3">
        <v>28</v>
      </c>
    </row>
    <row r="1771" spans="1:42" s="3" customFormat="1" ht="14.25" customHeight="1">
      <c r="A1771" s="3" t="s">
        <v>86</v>
      </c>
      <c r="B1771" s="179">
        <v>31690213</v>
      </c>
      <c r="C1771" s="3" t="s">
        <v>7202</v>
      </c>
      <c r="D1771" s="3" t="s">
        <v>225</v>
      </c>
      <c r="E1771" s="3">
        <v>111</v>
      </c>
      <c r="F1771" s="4">
        <v>8</v>
      </c>
      <c r="G1771" s="4">
        <v>1074853</v>
      </c>
      <c r="H1771" s="4">
        <v>82411</v>
      </c>
      <c r="I1771" s="4">
        <v>11435</v>
      </c>
      <c r="J1771" s="4">
        <v>399</v>
      </c>
      <c r="K1771" s="4">
        <v>310</v>
      </c>
      <c r="L1771" s="4">
        <v>2292</v>
      </c>
      <c r="M1771" s="4">
        <v>191</v>
      </c>
      <c r="N1771" s="4">
        <v>826</v>
      </c>
      <c r="O1771" s="4">
        <v>0</v>
      </c>
      <c r="P1771" s="3">
        <v>7015</v>
      </c>
      <c r="Q1771" s="3">
        <v>7025</v>
      </c>
      <c r="R1771" s="3">
        <v>7035</v>
      </c>
      <c r="S1771" s="3" t="s">
        <v>576</v>
      </c>
      <c r="U1771" s="70" t="s">
        <v>577</v>
      </c>
      <c r="V1771" s="3">
        <v>1000711</v>
      </c>
      <c r="W1771" s="3" t="s">
        <v>227</v>
      </c>
      <c r="X1771" s="3" t="s">
        <v>578</v>
      </c>
      <c r="Y1771" s="3" t="s">
        <v>280</v>
      </c>
      <c r="AB1771" s="3">
        <v>7</v>
      </c>
      <c r="AE1771" s="58"/>
      <c r="AM1771" s="3">
        <v>1</v>
      </c>
      <c r="AO1771" s="4">
        <v>1</v>
      </c>
      <c r="AP1771" s="3">
        <v>28</v>
      </c>
    </row>
    <row r="1772" spans="1:42" s="168" customFormat="1" ht="14.25" customHeight="1">
      <c r="A1772" s="168" t="s">
        <v>86</v>
      </c>
      <c r="B1772" s="174">
        <v>31700111</v>
      </c>
      <c r="C1772" s="3" t="s">
        <v>7203</v>
      </c>
      <c r="D1772" s="168" t="s">
        <v>150</v>
      </c>
      <c r="E1772" s="3">
        <v>111</v>
      </c>
      <c r="F1772" s="166">
        <v>8</v>
      </c>
      <c r="G1772" s="166">
        <v>946469</v>
      </c>
      <c r="H1772" s="166">
        <v>75780</v>
      </c>
      <c r="I1772" s="166">
        <v>10975</v>
      </c>
      <c r="J1772" s="166">
        <v>378</v>
      </c>
      <c r="K1772" s="166">
        <v>328</v>
      </c>
      <c r="L1772" s="166">
        <v>2092</v>
      </c>
      <c r="M1772" s="166">
        <v>366</v>
      </c>
      <c r="N1772" s="166">
        <v>786</v>
      </c>
      <c r="O1772" s="166">
        <v>0</v>
      </c>
      <c r="P1772" s="168">
        <v>8015</v>
      </c>
      <c r="Q1772" s="168">
        <v>8025</v>
      </c>
      <c r="R1772" s="168">
        <v>8035</v>
      </c>
      <c r="S1772" s="168">
        <v>8055</v>
      </c>
      <c r="U1772" s="168" t="s">
        <v>477</v>
      </c>
      <c r="V1772" s="168">
        <v>1000811</v>
      </c>
      <c r="W1772" s="168" t="s">
        <v>152</v>
      </c>
      <c r="X1772" s="168" t="s">
        <v>452</v>
      </c>
      <c r="Y1772" s="168" t="s">
        <v>281</v>
      </c>
      <c r="AB1772" s="168">
        <v>8</v>
      </c>
      <c r="AE1772" s="169" t="s">
        <v>1068</v>
      </c>
      <c r="AF1772" s="168">
        <v>8055</v>
      </c>
      <c r="AM1772" s="168">
        <v>4</v>
      </c>
      <c r="AO1772" s="166">
        <v>1</v>
      </c>
      <c r="AP1772" s="3">
        <v>28</v>
      </c>
    </row>
    <row r="1773" spans="1:42" s="166" customFormat="1">
      <c r="A1773" s="166" t="s">
        <v>86</v>
      </c>
      <c r="B1773" s="174">
        <v>31700112</v>
      </c>
      <c r="C1773" s="3" t="s">
        <v>7204</v>
      </c>
      <c r="D1773" s="168" t="s">
        <v>181</v>
      </c>
      <c r="E1773" s="3">
        <v>111</v>
      </c>
      <c r="F1773" s="166">
        <v>8</v>
      </c>
      <c r="G1773" s="168">
        <v>1012840</v>
      </c>
      <c r="H1773" s="168">
        <v>69650</v>
      </c>
      <c r="I1773" s="168">
        <v>10975</v>
      </c>
      <c r="J1773" s="168">
        <v>399</v>
      </c>
      <c r="K1773" s="168">
        <v>254</v>
      </c>
      <c r="L1773" s="168">
        <v>2052</v>
      </c>
      <c r="M1773" s="168">
        <v>371</v>
      </c>
      <c r="N1773" s="168">
        <v>766</v>
      </c>
      <c r="O1773" s="166">
        <v>0</v>
      </c>
      <c r="P1773" s="168">
        <v>9015</v>
      </c>
      <c r="Q1773" s="168">
        <v>9025</v>
      </c>
      <c r="R1773" s="168">
        <v>9035</v>
      </c>
      <c r="S1773" s="168"/>
      <c r="T1773" s="168"/>
      <c r="U1773" s="168" t="s">
        <v>455</v>
      </c>
      <c r="V1773" s="166">
        <v>1000911</v>
      </c>
      <c r="W1773" s="168" t="s">
        <v>183</v>
      </c>
      <c r="X1773" s="166" t="s">
        <v>596</v>
      </c>
      <c r="Y1773" s="168" t="s">
        <v>283</v>
      </c>
      <c r="Z1773" s="168"/>
      <c r="AA1773" s="168"/>
      <c r="AB1773" s="166">
        <v>9</v>
      </c>
      <c r="AC1773" s="168"/>
      <c r="AD1773" s="167"/>
      <c r="AE1773" s="169"/>
      <c r="AF1773" s="168"/>
      <c r="AG1773" s="168"/>
      <c r="AI1773" s="172"/>
      <c r="AK1773" s="168"/>
      <c r="AM1773" s="166">
        <v>1</v>
      </c>
      <c r="AO1773" s="166">
        <v>1</v>
      </c>
      <c r="AP1773" s="3">
        <v>28</v>
      </c>
    </row>
    <row r="1774" spans="1:42" s="168" customFormat="1" ht="14.25" customHeight="1">
      <c r="A1774" s="168" t="s">
        <v>86</v>
      </c>
      <c r="B1774" s="174">
        <v>31700113</v>
      </c>
      <c r="C1774" s="3" t="s">
        <v>7205</v>
      </c>
      <c r="D1774" s="168" t="s">
        <v>97</v>
      </c>
      <c r="E1774" s="3">
        <v>111</v>
      </c>
      <c r="F1774" s="166">
        <v>8</v>
      </c>
      <c r="G1774" s="166">
        <v>845258</v>
      </c>
      <c r="H1774" s="166">
        <v>70038</v>
      </c>
      <c r="I1774" s="166">
        <v>9951</v>
      </c>
      <c r="J1774" s="166">
        <v>414</v>
      </c>
      <c r="K1774" s="166">
        <v>210</v>
      </c>
      <c r="L1774" s="166">
        <v>2052</v>
      </c>
      <c r="M1774" s="166">
        <v>466</v>
      </c>
      <c r="N1774" s="166">
        <v>746</v>
      </c>
      <c r="O1774" s="166">
        <v>0</v>
      </c>
      <c r="P1774" s="168">
        <v>17015</v>
      </c>
      <c r="Q1774" s="168">
        <v>17025</v>
      </c>
      <c r="R1774" s="168">
        <v>17035</v>
      </c>
      <c r="U1774" s="168" t="s">
        <v>455</v>
      </c>
      <c r="V1774" s="168">
        <v>1001711</v>
      </c>
      <c r="W1774" s="168">
        <v>313001700</v>
      </c>
      <c r="X1774" s="168">
        <v>321001701</v>
      </c>
      <c r="Y1774" s="168" t="s">
        <v>293</v>
      </c>
      <c r="AB1774" s="168">
        <v>17</v>
      </c>
      <c r="AE1774" s="167"/>
      <c r="AM1774" s="168">
        <v>4</v>
      </c>
      <c r="AO1774" s="166">
        <v>1</v>
      </c>
      <c r="AP1774" s="3">
        <v>28</v>
      </c>
    </row>
    <row r="1775" spans="1:42" s="166" customFormat="1" ht="14.25" customHeight="1">
      <c r="A1775" s="166" t="s">
        <v>86</v>
      </c>
      <c r="B1775" s="174">
        <v>31700114</v>
      </c>
      <c r="C1775" s="3" t="s">
        <v>7206</v>
      </c>
      <c r="D1775" s="168" t="s">
        <v>433</v>
      </c>
      <c r="E1775" s="3">
        <v>111</v>
      </c>
      <c r="F1775" s="166">
        <v>8</v>
      </c>
      <c r="G1775" s="168">
        <v>835256</v>
      </c>
      <c r="H1775" s="168">
        <v>82469</v>
      </c>
      <c r="I1775" s="168">
        <v>10515</v>
      </c>
      <c r="J1775" s="168">
        <v>399</v>
      </c>
      <c r="K1775" s="168">
        <v>340</v>
      </c>
      <c r="L1775" s="168">
        <v>2092</v>
      </c>
      <c r="M1775" s="168">
        <v>321</v>
      </c>
      <c r="N1775" s="168">
        <v>771</v>
      </c>
      <c r="O1775" s="166">
        <v>0</v>
      </c>
      <c r="P1775" s="168">
        <v>5015</v>
      </c>
      <c r="Q1775" s="168">
        <v>5065</v>
      </c>
      <c r="R1775" s="168">
        <v>5035</v>
      </c>
      <c r="S1775" s="168"/>
      <c r="T1775" s="168"/>
      <c r="U1775" s="168" t="s">
        <v>455</v>
      </c>
      <c r="V1775" s="166">
        <v>1000511</v>
      </c>
      <c r="W1775" s="168" t="s">
        <v>212</v>
      </c>
      <c r="X1775" s="166" t="s">
        <v>435</v>
      </c>
      <c r="Y1775" s="168" t="s">
        <v>278</v>
      </c>
      <c r="Z1775" s="168"/>
      <c r="AA1775" s="168"/>
      <c r="AB1775" s="166">
        <v>5</v>
      </c>
      <c r="AC1775" s="168"/>
      <c r="AD1775" s="168"/>
      <c r="AE1775" s="169"/>
      <c r="AF1775" s="168"/>
      <c r="AG1775" s="168"/>
      <c r="AI1775" s="176"/>
      <c r="AK1775" s="168"/>
      <c r="AM1775" s="166">
        <v>4</v>
      </c>
      <c r="AO1775" s="166">
        <v>1</v>
      </c>
      <c r="AP1775" s="3">
        <v>28</v>
      </c>
    </row>
    <row r="1776" spans="1:42" s="168" customFormat="1" ht="14.25" customHeight="1">
      <c r="A1776" s="168" t="s">
        <v>86</v>
      </c>
      <c r="B1776" s="174">
        <v>31700115</v>
      </c>
      <c r="C1776" s="3" t="s">
        <v>7207</v>
      </c>
      <c r="D1776" s="168" t="s">
        <v>178</v>
      </c>
      <c r="E1776" s="3">
        <v>111</v>
      </c>
      <c r="F1776" s="166">
        <v>8</v>
      </c>
      <c r="G1776" s="166">
        <v>894458</v>
      </c>
      <c r="H1776" s="166">
        <v>84297</v>
      </c>
      <c r="I1776" s="166">
        <v>12355</v>
      </c>
      <c r="J1776" s="166">
        <v>387</v>
      </c>
      <c r="K1776" s="166">
        <v>328</v>
      </c>
      <c r="L1776" s="166">
        <v>2112</v>
      </c>
      <c r="M1776" s="166">
        <v>326</v>
      </c>
      <c r="N1776" s="166">
        <v>871</v>
      </c>
      <c r="O1776" s="166">
        <v>0</v>
      </c>
      <c r="P1776" s="168">
        <v>4015</v>
      </c>
      <c r="Q1776" s="168">
        <v>4025</v>
      </c>
      <c r="R1776" s="168">
        <v>4035</v>
      </c>
      <c r="U1776" s="168" t="s">
        <v>455</v>
      </c>
      <c r="V1776" s="168">
        <v>1000411</v>
      </c>
      <c r="W1776" s="168" t="s">
        <v>180</v>
      </c>
      <c r="X1776" s="168" t="s">
        <v>536</v>
      </c>
      <c r="Y1776" s="168" t="s">
        <v>276</v>
      </c>
      <c r="AB1776" s="168">
        <v>4</v>
      </c>
      <c r="AE1776" s="169"/>
      <c r="AM1776" s="168">
        <v>4</v>
      </c>
      <c r="AO1776" s="166">
        <v>1</v>
      </c>
      <c r="AP1776" s="3">
        <v>28</v>
      </c>
    </row>
    <row r="1777" spans="1:42" s="168" customFormat="1" ht="14.25" customHeight="1">
      <c r="A1777" s="166" t="s">
        <v>86</v>
      </c>
      <c r="B1777" s="174">
        <v>31700116</v>
      </c>
      <c r="C1777" s="3" t="s">
        <v>7208</v>
      </c>
      <c r="D1777" s="168" t="s">
        <v>225</v>
      </c>
      <c r="E1777" s="3">
        <v>111</v>
      </c>
      <c r="F1777" s="166">
        <v>8</v>
      </c>
      <c r="G1777" s="166">
        <v>953653</v>
      </c>
      <c r="H1777" s="166">
        <v>78009</v>
      </c>
      <c r="I1777" s="166">
        <v>11435</v>
      </c>
      <c r="J1777" s="166">
        <v>399</v>
      </c>
      <c r="K1777" s="166">
        <v>310</v>
      </c>
      <c r="L1777" s="166">
        <v>2292</v>
      </c>
      <c r="M1777" s="166">
        <v>191</v>
      </c>
      <c r="N1777" s="166">
        <v>826</v>
      </c>
      <c r="O1777" s="166">
        <v>0</v>
      </c>
      <c r="P1777" s="168">
        <v>7015</v>
      </c>
      <c r="Q1777" s="168">
        <v>7025</v>
      </c>
      <c r="R1777" s="168">
        <v>7035</v>
      </c>
      <c r="S1777" s="168" t="s">
        <v>576</v>
      </c>
      <c r="U1777" s="170" t="s">
        <v>577</v>
      </c>
      <c r="V1777" s="168">
        <v>1000711</v>
      </c>
      <c r="W1777" s="168" t="s">
        <v>227</v>
      </c>
      <c r="X1777" s="168" t="s">
        <v>578</v>
      </c>
      <c r="Y1777" s="168" t="s">
        <v>280</v>
      </c>
      <c r="AB1777" s="168">
        <v>7</v>
      </c>
      <c r="AE1777" s="167"/>
      <c r="AM1777" s="168">
        <v>1</v>
      </c>
      <c r="AO1777" s="166">
        <v>1</v>
      </c>
      <c r="AP1777" s="3">
        <v>28</v>
      </c>
    </row>
    <row r="1778" spans="1:42" s="168" customFormat="1" ht="14.25">
      <c r="A1778" s="166" t="s">
        <v>86</v>
      </c>
      <c r="B1778" s="174">
        <v>31700211</v>
      </c>
      <c r="C1778" s="3" t="s">
        <v>7209</v>
      </c>
      <c r="D1778" s="168" t="s">
        <v>91</v>
      </c>
      <c r="E1778" s="3">
        <v>111</v>
      </c>
      <c r="F1778" s="168">
        <v>8</v>
      </c>
      <c r="G1778" s="168">
        <v>1118844</v>
      </c>
      <c r="H1778" s="168">
        <v>85443</v>
      </c>
      <c r="I1778" s="168">
        <v>11895</v>
      </c>
      <c r="J1778" s="168">
        <v>409</v>
      </c>
      <c r="K1778" s="168">
        <v>2000</v>
      </c>
      <c r="L1778" s="168">
        <v>2032</v>
      </c>
      <c r="M1778" s="168">
        <v>271</v>
      </c>
      <c r="N1778" s="168">
        <v>771</v>
      </c>
      <c r="O1778" s="168">
        <v>0</v>
      </c>
      <c r="P1778" s="174">
        <v>62015</v>
      </c>
      <c r="Q1778" s="174">
        <v>62025</v>
      </c>
      <c r="R1778" s="174">
        <v>62035</v>
      </c>
      <c r="S1778" s="168">
        <v>62045</v>
      </c>
      <c r="U1778" s="168" t="s">
        <v>1553</v>
      </c>
      <c r="V1778" s="168">
        <v>1006211</v>
      </c>
      <c r="W1778" s="168">
        <v>313006200</v>
      </c>
      <c r="X1778" s="168">
        <v>321006201</v>
      </c>
      <c r="Y1778" s="168" t="s">
        <v>1554</v>
      </c>
      <c r="AB1778" s="168">
        <v>62</v>
      </c>
      <c r="AE1778" s="167" t="s">
        <v>1555</v>
      </c>
      <c r="AF1778" s="168">
        <v>62045</v>
      </c>
      <c r="AM1778" s="168">
        <v>2</v>
      </c>
      <c r="AO1778" s="166">
        <v>2</v>
      </c>
      <c r="AP1778" s="3">
        <v>28</v>
      </c>
    </row>
    <row r="1779" spans="1:42" s="168" customFormat="1" ht="14.25">
      <c r="A1779" s="168" t="s">
        <v>86</v>
      </c>
      <c r="B1779" s="174">
        <v>31700212</v>
      </c>
      <c r="C1779" s="3" t="s">
        <v>7210</v>
      </c>
      <c r="D1779" s="168" t="s">
        <v>90</v>
      </c>
      <c r="E1779" s="3">
        <v>111</v>
      </c>
      <c r="F1779" s="168">
        <v>8</v>
      </c>
      <c r="G1779" s="168">
        <v>893087</v>
      </c>
      <c r="H1779" s="168">
        <v>94153</v>
      </c>
      <c r="I1779" s="168">
        <v>10515</v>
      </c>
      <c r="J1779" s="168">
        <v>400</v>
      </c>
      <c r="K1779" s="168">
        <v>290</v>
      </c>
      <c r="L1779" s="168">
        <v>2092</v>
      </c>
      <c r="M1779" s="168">
        <v>191</v>
      </c>
      <c r="N1779" s="168">
        <v>771</v>
      </c>
      <c r="O1779" s="168">
        <v>0</v>
      </c>
      <c r="P1779" s="174">
        <v>60015</v>
      </c>
      <c r="Q1779" s="174">
        <v>60025</v>
      </c>
      <c r="R1779" s="174">
        <v>60035</v>
      </c>
      <c r="S1779" s="168">
        <v>60045</v>
      </c>
      <c r="U1779" s="168" t="s">
        <v>455</v>
      </c>
      <c r="V1779" s="168">
        <v>1006011</v>
      </c>
      <c r="W1779" s="168">
        <v>313006000</v>
      </c>
      <c r="X1779" s="168">
        <v>321006001</v>
      </c>
      <c r="Y1779" s="168" t="s">
        <v>318</v>
      </c>
      <c r="AB1779" s="168">
        <v>60</v>
      </c>
      <c r="AE1779" s="167" t="s">
        <v>1603</v>
      </c>
      <c r="AF1779" s="168">
        <v>60045</v>
      </c>
      <c r="AM1779" s="168">
        <v>3</v>
      </c>
      <c r="AO1779" s="166">
        <v>2</v>
      </c>
      <c r="AP1779" s="3">
        <v>28</v>
      </c>
    </row>
    <row r="1780" spans="1:42" s="168" customFormat="1" ht="14.25" customHeight="1">
      <c r="A1780" s="166" t="s">
        <v>86</v>
      </c>
      <c r="B1780" s="174">
        <v>31700213</v>
      </c>
      <c r="C1780" s="3" t="s">
        <v>7211</v>
      </c>
      <c r="D1780" s="168" t="s">
        <v>153</v>
      </c>
      <c r="E1780" s="3">
        <v>111</v>
      </c>
      <c r="F1780" s="166">
        <v>8</v>
      </c>
      <c r="G1780" s="166">
        <v>1063651</v>
      </c>
      <c r="H1780" s="166">
        <v>78756</v>
      </c>
      <c r="I1780" s="166">
        <v>9596</v>
      </c>
      <c r="J1780" s="166">
        <v>385</v>
      </c>
      <c r="K1780" s="166">
        <v>322</v>
      </c>
      <c r="L1780" s="166">
        <v>2272</v>
      </c>
      <c r="M1780" s="166">
        <v>191</v>
      </c>
      <c r="N1780" s="166">
        <v>821</v>
      </c>
      <c r="O1780" s="166">
        <v>0</v>
      </c>
      <c r="P1780" s="168">
        <v>10015</v>
      </c>
      <c r="Q1780" s="168">
        <v>10025</v>
      </c>
      <c r="R1780" s="168">
        <v>10035</v>
      </c>
      <c r="U1780" s="168" t="s">
        <v>455</v>
      </c>
      <c r="V1780" s="168">
        <v>1001011</v>
      </c>
      <c r="W1780" s="168" t="s">
        <v>155</v>
      </c>
      <c r="X1780" s="168" t="s">
        <v>526</v>
      </c>
      <c r="Y1780" s="168" t="s">
        <v>284</v>
      </c>
      <c r="AB1780" s="168">
        <v>10</v>
      </c>
      <c r="AE1780" s="178"/>
      <c r="AM1780" s="168">
        <v>2</v>
      </c>
      <c r="AO1780" s="166">
        <v>1</v>
      </c>
      <c r="AP1780" s="3">
        <v>28</v>
      </c>
    </row>
    <row r="1781" spans="1:42" s="168" customFormat="1" ht="14.25" customHeight="1">
      <c r="A1781" s="168" t="s">
        <v>86</v>
      </c>
      <c r="B1781" s="174">
        <v>31700214</v>
      </c>
      <c r="C1781" s="3" t="s">
        <v>7212</v>
      </c>
      <c r="D1781" s="168" t="s">
        <v>225</v>
      </c>
      <c r="E1781" s="3">
        <v>111</v>
      </c>
      <c r="F1781" s="166">
        <v>8</v>
      </c>
      <c r="G1781" s="166">
        <v>1042958</v>
      </c>
      <c r="H1781" s="166">
        <v>82900</v>
      </c>
      <c r="I1781" s="166">
        <v>11435</v>
      </c>
      <c r="J1781" s="166">
        <v>399</v>
      </c>
      <c r="K1781" s="166">
        <v>310</v>
      </c>
      <c r="L1781" s="166">
        <v>2292</v>
      </c>
      <c r="M1781" s="166">
        <v>191</v>
      </c>
      <c r="N1781" s="166">
        <v>826</v>
      </c>
      <c r="O1781" s="166">
        <v>0</v>
      </c>
      <c r="P1781" s="168">
        <v>7015</v>
      </c>
      <c r="Q1781" s="168">
        <v>7025</v>
      </c>
      <c r="R1781" s="168">
        <v>7035</v>
      </c>
      <c r="S1781" s="168" t="s">
        <v>576</v>
      </c>
      <c r="U1781" s="170" t="s">
        <v>577</v>
      </c>
      <c r="V1781" s="168">
        <v>1000711</v>
      </c>
      <c r="W1781" s="168" t="s">
        <v>227</v>
      </c>
      <c r="X1781" s="168" t="s">
        <v>578</v>
      </c>
      <c r="Y1781" s="168" t="s">
        <v>280</v>
      </c>
      <c r="AB1781" s="168">
        <v>7</v>
      </c>
      <c r="AE1781" s="167"/>
      <c r="AM1781" s="168">
        <v>1</v>
      </c>
      <c r="AO1781" s="166">
        <v>1</v>
      </c>
      <c r="AP1781" s="3">
        <v>28</v>
      </c>
    </row>
    <row r="1782" spans="1:42" s="3" customFormat="1" ht="14.25">
      <c r="A1782" s="3" t="s">
        <v>86</v>
      </c>
      <c r="B1782" s="179">
        <v>31710111</v>
      </c>
      <c r="C1782" s="3" t="s">
        <v>7213</v>
      </c>
      <c r="D1782" s="3" t="s">
        <v>433</v>
      </c>
      <c r="E1782" s="3">
        <v>111</v>
      </c>
      <c r="F1782" s="3">
        <v>9</v>
      </c>
      <c r="G1782" s="3">
        <v>858211</v>
      </c>
      <c r="H1782" s="3">
        <v>85028</v>
      </c>
      <c r="I1782" s="3">
        <v>10746</v>
      </c>
      <c r="J1782" s="3">
        <v>404</v>
      </c>
      <c r="K1782" s="3">
        <v>340</v>
      </c>
      <c r="L1782" s="3">
        <v>2092</v>
      </c>
      <c r="M1782" s="3">
        <v>321</v>
      </c>
      <c r="N1782" s="3">
        <v>821</v>
      </c>
      <c r="O1782" s="3">
        <v>0</v>
      </c>
      <c r="P1782" s="3">
        <v>5015</v>
      </c>
      <c r="Q1782" s="3">
        <v>5065</v>
      </c>
      <c r="R1782" s="3">
        <v>5035</v>
      </c>
      <c r="S1782" s="3">
        <v>5045</v>
      </c>
      <c r="U1782" s="3" t="s">
        <v>434</v>
      </c>
      <c r="V1782" s="3">
        <v>1000511</v>
      </c>
      <c r="W1782" s="3" t="s">
        <v>212</v>
      </c>
      <c r="X1782" s="3" t="s">
        <v>435</v>
      </c>
      <c r="Y1782" s="3" t="s">
        <v>278</v>
      </c>
      <c r="AB1782" s="3">
        <v>5</v>
      </c>
      <c r="AE1782" s="58" t="s">
        <v>1607</v>
      </c>
      <c r="AF1782" s="3">
        <v>5045</v>
      </c>
      <c r="AM1782" s="3">
        <v>4</v>
      </c>
      <c r="AO1782" s="4">
        <v>1</v>
      </c>
      <c r="AP1782" s="3">
        <v>28</v>
      </c>
    </row>
    <row r="1783" spans="1:42" s="3" customFormat="1" ht="14.25">
      <c r="A1783" s="3" t="s">
        <v>86</v>
      </c>
      <c r="B1783" s="179">
        <v>31710112</v>
      </c>
      <c r="C1783" s="3" t="s">
        <v>7214</v>
      </c>
      <c r="D1783" s="3" t="s">
        <v>184</v>
      </c>
      <c r="E1783" s="3">
        <v>111</v>
      </c>
      <c r="F1783" s="3">
        <v>9</v>
      </c>
      <c r="G1783" s="3">
        <v>809607</v>
      </c>
      <c r="H1783" s="3">
        <v>55593</v>
      </c>
      <c r="I1783" s="3">
        <v>11697</v>
      </c>
      <c r="J1783" s="3">
        <v>429</v>
      </c>
      <c r="K1783" s="3">
        <v>290</v>
      </c>
      <c r="L1783" s="3">
        <v>2012</v>
      </c>
      <c r="M1783" s="3">
        <v>191</v>
      </c>
      <c r="N1783" s="3">
        <v>961</v>
      </c>
      <c r="O1783" s="3">
        <v>0</v>
      </c>
      <c r="P1783" s="3">
        <v>16015</v>
      </c>
      <c r="Q1783" s="3">
        <v>16025</v>
      </c>
      <c r="R1783" s="3">
        <v>16035</v>
      </c>
      <c r="U1783" s="3" t="s">
        <v>438</v>
      </c>
      <c r="V1783" s="3">
        <v>1001611</v>
      </c>
      <c r="W1783" s="3" t="s">
        <v>186</v>
      </c>
      <c r="X1783" s="3" t="s">
        <v>439</v>
      </c>
      <c r="Y1783" s="3" t="s">
        <v>291</v>
      </c>
      <c r="AB1783" s="3">
        <v>16</v>
      </c>
      <c r="AE1783" s="58"/>
      <c r="AM1783" s="3">
        <v>1</v>
      </c>
      <c r="AO1783" s="4">
        <v>1</v>
      </c>
      <c r="AP1783" s="3">
        <v>28</v>
      </c>
    </row>
    <row r="1784" spans="1:42" s="3" customFormat="1" ht="14.25">
      <c r="A1784" s="3" t="s">
        <v>86</v>
      </c>
      <c r="B1784" s="179">
        <v>31710113</v>
      </c>
      <c r="C1784" s="3" t="s">
        <v>7215</v>
      </c>
      <c r="D1784" s="3" t="s">
        <v>173</v>
      </c>
      <c r="E1784" s="3">
        <v>111</v>
      </c>
      <c r="F1784" s="3">
        <v>9</v>
      </c>
      <c r="G1784" s="3">
        <v>877979</v>
      </c>
      <c r="H1784" s="3">
        <v>61704</v>
      </c>
      <c r="I1784" s="3">
        <v>11639</v>
      </c>
      <c r="J1784" s="3">
        <v>375</v>
      </c>
      <c r="K1784" s="3">
        <v>290</v>
      </c>
      <c r="L1784" s="3">
        <v>2212</v>
      </c>
      <c r="M1784" s="3">
        <v>191</v>
      </c>
      <c r="N1784" s="3">
        <v>841</v>
      </c>
      <c r="O1784" s="3">
        <v>0</v>
      </c>
      <c r="P1784" s="3">
        <v>19015</v>
      </c>
      <c r="Q1784" s="3">
        <v>19025</v>
      </c>
      <c r="R1784" s="3">
        <v>19035</v>
      </c>
      <c r="U1784" s="3" t="s">
        <v>441</v>
      </c>
      <c r="V1784" s="3">
        <v>1001911</v>
      </c>
      <c r="W1784" s="3" t="s">
        <v>175</v>
      </c>
      <c r="X1784" s="3" t="s">
        <v>442</v>
      </c>
      <c r="Y1784" s="3" t="s">
        <v>294</v>
      </c>
      <c r="AB1784" s="3">
        <v>19</v>
      </c>
      <c r="AE1784" s="58"/>
      <c r="AM1784" s="3">
        <v>1</v>
      </c>
      <c r="AO1784" s="4">
        <v>1</v>
      </c>
      <c r="AP1784" s="3">
        <v>28</v>
      </c>
    </row>
    <row r="1785" spans="1:42" s="3" customFormat="1" ht="14.25">
      <c r="A1785" s="3" t="s">
        <v>86</v>
      </c>
      <c r="B1785" s="179">
        <v>31710114</v>
      </c>
      <c r="C1785" s="3" t="s">
        <v>7216</v>
      </c>
      <c r="D1785" s="3" t="s">
        <v>231</v>
      </c>
      <c r="E1785" s="3">
        <v>111</v>
      </c>
      <c r="F1785" s="3">
        <v>9</v>
      </c>
      <c r="G1785" s="3">
        <v>1192689</v>
      </c>
      <c r="H1785" s="3">
        <v>61814</v>
      </c>
      <c r="I1785" s="3">
        <v>10559</v>
      </c>
      <c r="J1785" s="3">
        <v>393</v>
      </c>
      <c r="K1785" s="3">
        <v>250</v>
      </c>
      <c r="L1785" s="3">
        <v>1812</v>
      </c>
      <c r="M1785" s="3">
        <v>191</v>
      </c>
      <c r="N1785" s="3">
        <v>811</v>
      </c>
      <c r="O1785" s="3">
        <v>0</v>
      </c>
      <c r="P1785" s="3">
        <v>20015</v>
      </c>
      <c r="Q1785" s="3">
        <v>20025</v>
      </c>
      <c r="R1785" s="3">
        <v>20035</v>
      </c>
      <c r="U1785" s="3" t="s">
        <v>444</v>
      </c>
      <c r="V1785" s="3">
        <v>1002011</v>
      </c>
      <c r="W1785" s="3">
        <v>313002000</v>
      </c>
      <c r="X1785" s="3">
        <v>321002001</v>
      </c>
      <c r="Y1785" s="3" t="s">
        <v>294</v>
      </c>
      <c r="AB1785" s="3">
        <v>20</v>
      </c>
      <c r="AE1785" s="58"/>
      <c r="AM1785" s="3">
        <v>3</v>
      </c>
      <c r="AO1785" s="4">
        <v>1</v>
      </c>
      <c r="AP1785" s="3">
        <v>28</v>
      </c>
    </row>
    <row r="1786" spans="1:42" s="3" customFormat="1" ht="14.25">
      <c r="A1786" s="3" t="s">
        <v>86</v>
      </c>
      <c r="B1786" s="179">
        <v>31710115</v>
      </c>
      <c r="C1786" s="3" t="s">
        <v>7217</v>
      </c>
      <c r="D1786" s="3" t="s">
        <v>162</v>
      </c>
      <c r="E1786" s="3">
        <v>111</v>
      </c>
      <c r="F1786" s="3">
        <v>9</v>
      </c>
      <c r="G1786" s="3">
        <v>834334</v>
      </c>
      <c r="H1786" s="3">
        <v>78580</v>
      </c>
      <c r="I1786" s="3">
        <v>8754</v>
      </c>
      <c r="J1786" s="3">
        <v>393</v>
      </c>
      <c r="K1786" s="3">
        <v>330</v>
      </c>
      <c r="L1786" s="3">
        <v>2212</v>
      </c>
      <c r="M1786" s="3">
        <v>271</v>
      </c>
      <c r="N1786" s="3">
        <v>851</v>
      </c>
      <c r="O1786" s="3">
        <v>0</v>
      </c>
      <c r="P1786" s="3">
        <v>13015</v>
      </c>
      <c r="Q1786" s="3">
        <v>13025</v>
      </c>
      <c r="R1786" s="3">
        <v>13035</v>
      </c>
      <c r="U1786" s="3" t="s">
        <v>446</v>
      </c>
      <c r="V1786" s="3">
        <v>1001311</v>
      </c>
      <c r="W1786" s="3">
        <v>313001300</v>
      </c>
      <c r="X1786" s="3">
        <v>321001301</v>
      </c>
      <c r="Y1786" s="3" t="s">
        <v>319</v>
      </c>
      <c r="AB1786" s="3">
        <v>13</v>
      </c>
      <c r="AE1786" s="58"/>
      <c r="AM1786" s="3">
        <v>2</v>
      </c>
      <c r="AO1786" s="4">
        <v>1</v>
      </c>
      <c r="AP1786" s="3">
        <v>28</v>
      </c>
    </row>
    <row r="1787" spans="1:42" s="3" customFormat="1" ht="14.25">
      <c r="A1787" s="3" t="s">
        <v>86</v>
      </c>
      <c r="B1787" s="179">
        <v>31710116</v>
      </c>
      <c r="C1787" s="3" t="s">
        <v>7218</v>
      </c>
      <c r="D1787" s="3" t="s">
        <v>222</v>
      </c>
      <c r="E1787" s="3">
        <v>111</v>
      </c>
      <c r="F1787" s="3">
        <v>9</v>
      </c>
      <c r="G1787" s="3">
        <v>837397</v>
      </c>
      <c r="H1787" s="3">
        <v>38500</v>
      </c>
      <c r="I1787" s="3">
        <v>11304</v>
      </c>
      <c r="J1787" s="3">
        <v>397</v>
      </c>
      <c r="K1787" s="3">
        <v>256</v>
      </c>
      <c r="L1787" s="3">
        <v>1912</v>
      </c>
      <c r="M1787" s="3">
        <v>191</v>
      </c>
      <c r="N1787" s="3">
        <v>881</v>
      </c>
      <c r="O1787" s="3">
        <v>0</v>
      </c>
      <c r="P1787" s="3">
        <v>38015</v>
      </c>
      <c r="Q1787" s="3">
        <v>38025</v>
      </c>
      <c r="R1787" s="3">
        <v>38035</v>
      </c>
      <c r="U1787" s="3" t="s">
        <v>448</v>
      </c>
      <c r="V1787" s="3">
        <v>1003811</v>
      </c>
      <c r="W1787" s="3" t="s">
        <v>224</v>
      </c>
      <c r="X1787" s="3" t="s">
        <v>449</v>
      </c>
      <c r="Y1787" s="3" t="s">
        <v>316</v>
      </c>
      <c r="AB1787" s="3">
        <v>38</v>
      </c>
      <c r="AE1787" s="58"/>
      <c r="AM1787" s="3">
        <v>1</v>
      </c>
      <c r="AO1787" s="4">
        <v>1</v>
      </c>
      <c r="AP1787" s="3">
        <v>28</v>
      </c>
    </row>
    <row r="1788" spans="1:42" s="3" customFormat="1" ht="14.25">
      <c r="A1788" s="3" t="s">
        <v>86</v>
      </c>
      <c r="B1788" s="179">
        <v>31710211</v>
      </c>
      <c r="C1788" s="3" t="s">
        <v>7219</v>
      </c>
      <c r="D1788" s="3" t="s">
        <v>150</v>
      </c>
      <c r="E1788" s="3">
        <v>111</v>
      </c>
      <c r="F1788" s="3">
        <v>9</v>
      </c>
      <c r="G1788" s="3">
        <v>1102052</v>
      </c>
      <c r="H1788" s="3">
        <v>82985</v>
      </c>
      <c r="I1788" s="3">
        <v>11217</v>
      </c>
      <c r="J1788" s="3">
        <v>383</v>
      </c>
      <c r="K1788" s="3">
        <v>328</v>
      </c>
      <c r="L1788" s="3">
        <v>2092</v>
      </c>
      <c r="M1788" s="3">
        <v>366</v>
      </c>
      <c r="N1788" s="3">
        <v>836</v>
      </c>
      <c r="O1788" s="3">
        <v>0</v>
      </c>
      <c r="P1788" s="3">
        <v>8015</v>
      </c>
      <c r="Q1788" s="3">
        <v>8025</v>
      </c>
      <c r="R1788" s="3">
        <v>8035</v>
      </c>
      <c r="S1788" s="3">
        <v>8045</v>
      </c>
      <c r="U1788" s="3" t="s">
        <v>451</v>
      </c>
      <c r="V1788" s="3">
        <v>1000811</v>
      </c>
      <c r="W1788" s="3" t="s">
        <v>152</v>
      </c>
      <c r="X1788" s="3" t="s">
        <v>452</v>
      </c>
      <c r="Y1788" s="3" t="s">
        <v>281</v>
      </c>
      <c r="AB1788" s="3">
        <v>8</v>
      </c>
      <c r="AE1788" s="58" t="s">
        <v>1140</v>
      </c>
      <c r="AF1788" s="3">
        <v>8045</v>
      </c>
      <c r="AM1788" s="3">
        <v>4</v>
      </c>
      <c r="AO1788" s="4">
        <v>1</v>
      </c>
      <c r="AP1788" s="3">
        <v>28</v>
      </c>
    </row>
    <row r="1789" spans="1:42" s="3" customFormat="1" ht="14.25">
      <c r="A1789" s="3" t="s">
        <v>86</v>
      </c>
      <c r="B1789" s="179">
        <v>31720111</v>
      </c>
      <c r="C1789" s="3" t="s">
        <v>7220</v>
      </c>
      <c r="D1789" s="3" t="s">
        <v>187</v>
      </c>
      <c r="E1789" s="3">
        <v>112</v>
      </c>
      <c r="F1789" s="3">
        <v>9</v>
      </c>
      <c r="G1789" s="3">
        <v>777263</v>
      </c>
      <c r="H1789" s="3">
        <v>86163</v>
      </c>
      <c r="I1789" s="3">
        <v>10269</v>
      </c>
      <c r="J1789" s="3">
        <v>397</v>
      </c>
      <c r="K1789" s="3">
        <v>280</v>
      </c>
      <c r="L1789" s="3">
        <v>2072</v>
      </c>
      <c r="M1789" s="3">
        <v>231</v>
      </c>
      <c r="N1789" s="3">
        <v>831</v>
      </c>
      <c r="O1789" s="3">
        <v>0</v>
      </c>
      <c r="P1789" s="3">
        <v>21015</v>
      </c>
      <c r="Q1789" s="3">
        <v>21025</v>
      </c>
      <c r="R1789" s="3">
        <v>21035</v>
      </c>
      <c r="U1789" s="3" t="s">
        <v>455</v>
      </c>
      <c r="V1789" s="3">
        <v>1002111</v>
      </c>
      <c r="W1789" s="3">
        <v>313002100</v>
      </c>
      <c r="X1789" s="3">
        <v>321002101</v>
      </c>
      <c r="Y1789" s="3" t="s">
        <v>288</v>
      </c>
      <c r="AB1789" s="3">
        <v>21</v>
      </c>
      <c r="AE1789" s="58" t="s">
        <v>939</v>
      </c>
      <c r="AM1789" s="3">
        <v>2</v>
      </c>
      <c r="AO1789" s="4">
        <v>1</v>
      </c>
      <c r="AP1789" s="3">
        <v>28</v>
      </c>
    </row>
    <row r="1790" spans="1:42" s="3" customFormat="1" ht="14.25">
      <c r="A1790" s="3" t="s">
        <v>86</v>
      </c>
      <c r="B1790" s="179">
        <v>31720112</v>
      </c>
      <c r="C1790" s="3" t="s">
        <v>7221</v>
      </c>
      <c r="D1790" s="3" t="s">
        <v>237</v>
      </c>
      <c r="E1790" s="3">
        <v>112</v>
      </c>
      <c r="F1790" s="3">
        <v>9</v>
      </c>
      <c r="G1790" s="3">
        <v>818357</v>
      </c>
      <c r="H1790" s="3">
        <v>62849</v>
      </c>
      <c r="I1790" s="3">
        <v>8766</v>
      </c>
      <c r="J1790" s="3">
        <v>406</v>
      </c>
      <c r="K1790" s="3">
        <v>233</v>
      </c>
      <c r="L1790" s="3">
        <v>1912</v>
      </c>
      <c r="M1790" s="3">
        <v>301</v>
      </c>
      <c r="N1790" s="3">
        <v>936</v>
      </c>
      <c r="O1790" s="3">
        <v>0</v>
      </c>
      <c r="P1790" s="3">
        <v>24015</v>
      </c>
      <c r="Q1790" s="3">
        <v>24025</v>
      </c>
      <c r="R1790" s="3">
        <v>24035</v>
      </c>
      <c r="U1790" s="3" t="s">
        <v>458</v>
      </c>
      <c r="V1790" s="3">
        <v>1002411</v>
      </c>
      <c r="W1790" s="3">
        <v>313002400</v>
      </c>
      <c r="X1790" s="3">
        <v>321002401</v>
      </c>
      <c r="Y1790" s="3" t="s">
        <v>298</v>
      </c>
      <c r="AB1790" s="3">
        <v>24</v>
      </c>
      <c r="AE1790" s="58"/>
      <c r="AM1790" s="3">
        <v>3</v>
      </c>
      <c r="AO1790" s="4">
        <v>1</v>
      </c>
      <c r="AP1790" s="3">
        <v>28</v>
      </c>
    </row>
    <row r="1791" spans="1:42" s="3" customFormat="1" ht="14.25">
      <c r="A1791" s="3" t="s">
        <v>86</v>
      </c>
      <c r="B1791" s="179">
        <v>31720113</v>
      </c>
      <c r="C1791" s="3" t="s">
        <v>7222</v>
      </c>
      <c r="D1791" s="3" t="s">
        <v>193</v>
      </c>
      <c r="E1791" s="3">
        <v>112</v>
      </c>
      <c r="F1791" s="3">
        <v>9</v>
      </c>
      <c r="G1791" s="3">
        <v>767286</v>
      </c>
      <c r="H1791" s="3">
        <v>43643</v>
      </c>
      <c r="I1791" s="3">
        <v>11602</v>
      </c>
      <c r="J1791" s="3">
        <v>471</v>
      </c>
      <c r="K1791" s="3">
        <v>290</v>
      </c>
      <c r="L1791" s="3">
        <v>1932</v>
      </c>
      <c r="M1791" s="3">
        <v>191</v>
      </c>
      <c r="N1791" s="3">
        <v>946</v>
      </c>
      <c r="O1791" s="3">
        <v>0</v>
      </c>
      <c r="P1791" s="3">
        <v>26015</v>
      </c>
      <c r="Q1791" s="3">
        <v>26025</v>
      </c>
      <c r="R1791" s="3">
        <v>26035</v>
      </c>
      <c r="U1791" s="3" t="s">
        <v>460</v>
      </c>
      <c r="V1791" s="3">
        <v>1002611</v>
      </c>
      <c r="W1791" s="3" t="s">
        <v>195</v>
      </c>
      <c r="X1791" s="3" t="s">
        <v>461</v>
      </c>
      <c r="Y1791" s="3" t="s">
        <v>301</v>
      </c>
      <c r="AB1791" s="3">
        <v>26</v>
      </c>
      <c r="AE1791" s="58"/>
      <c r="AM1791" s="3">
        <v>1</v>
      </c>
      <c r="AO1791" s="4">
        <v>1</v>
      </c>
      <c r="AP1791" s="3">
        <v>28</v>
      </c>
    </row>
    <row r="1792" spans="1:42" s="3" customFormat="1" ht="14.25">
      <c r="A1792" s="3" t="s">
        <v>86</v>
      </c>
      <c r="B1792" s="179">
        <v>31720114</v>
      </c>
      <c r="C1792" s="3" t="s">
        <v>7223</v>
      </c>
      <c r="D1792" s="3" t="s">
        <v>156</v>
      </c>
      <c r="E1792" s="3">
        <v>112</v>
      </c>
      <c r="F1792" s="3">
        <v>9</v>
      </c>
      <c r="G1792" s="3">
        <v>707520</v>
      </c>
      <c r="H1792" s="3">
        <v>79709</v>
      </c>
      <c r="I1792" s="3">
        <v>8836</v>
      </c>
      <c r="J1792" s="3">
        <v>427</v>
      </c>
      <c r="K1792" s="3">
        <v>296</v>
      </c>
      <c r="L1792" s="3">
        <v>2052</v>
      </c>
      <c r="M1792" s="3">
        <v>191</v>
      </c>
      <c r="N1792" s="3">
        <v>841</v>
      </c>
      <c r="O1792" s="3">
        <v>0</v>
      </c>
      <c r="P1792" s="3">
        <v>11015</v>
      </c>
      <c r="Q1792" s="3">
        <v>11025</v>
      </c>
      <c r="R1792" s="3">
        <v>11065</v>
      </c>
      <c r="U1792" s="3" t="s">
        <v>463</v>
      </c>
      <c r="V1792" s="3">
        <v>1001111</v>
      </c>
      <c r="W1792" s="3" t="s">
        <v>158</v>
      </c>
      <c r="X1792" s="3" t="s">
        <v>464</v>
      </c>
      <c r="Y1792" s="3" t="s">
        <v>267</v>
      </c>
      <c r="AB1792" s="3">
        <v>11</v>
      </c>
      <c r="AE1792" s="58"/>
      <c r="AM1792" s="3">
        <v>3</v>
      </c>
      <c r="AO1792" s="4">
        <v>1</v>
      </c>
      <c r="AP1792" s="3">
        <v>28</v>
      </c>
    </row>
    <row r="1793" spans="1:42" s="3" customFormat="1" ht="14.25">
      <c r="A1793" s="3" t="s">
        <v>86</v>
      </c>
      <c r="B1793" s="179">
        <v>31720115</v>
      </c>
      <c r="C1793" s="3" t="s">
        <v>7224</v>
      </c>
      <c r="D1793" s="3" t="s">
        <v>261</v>
      </c>
      <c r="E1793" s="3">
        <v>112</v>
      </c>
      <c r="F1793" s="3">
        <v>9</v>
      </c>
      <c r="G1793" s="3">
        <v>793860</v>
      </c>
      <c r="H1793" s="3">
        <v>81793</v>
      </c>
      <c r="I1793" s="3">
        <v>9421</v>
      </c>
      <c r="J1793" s="3">
        <v>379</v>
      </c>
      <c r="K1793" s="3">
        <v>298</v>
      </c>
      <c r="L1793" s="3">
        <v>2292</v>
      </c>
      <c r="M1793" s="3">
        <v>191</v>
      </c>
      <c r="N1793" s="3">
        <v>856</v>
      </c>
      <c r="O1793" s="3">
        <v>0</v>
      </c>
      <c r="P1793" s="3">
        <v>50015</v>
      </c>
      <c r="Q1793" s="3">
        <v>50025</v>
      </c>
      <c r="R1793" s="3">
        <v>50065</v>
      </c>
      <c r="S1793" s="3">
        <v>50075</v>
      </c>
      <c r="U1793" s="3" t="s">
        <v>466</v>
      </c>
      <c r="V1793" s="3">
        <v>1005011</v>
      </c>
      <c r="W1793" s="3" t="s">
        <v>263</v>
      </c>
      <c r="X1793" s="3" t="s">
        <v>467</v>
      </c>
      <c r="Y1793" s="3" t="s">
        <v>326</v>
      </c>
      <c r="AB1793" s="3">
        <v>50</v>
      </c>
      <c r="AE1793" s="58"/>
      <c r="AM1793" s="3">
        <v>3</v>
      </c>
      <c r="AO1793" s="4">
        <v>1</v>
      </c>
      <c r="AP1793" s="3">
        <v>28</v>
      </c>
    </row>
    <row r="1794" spans="1:42" s="3" customFormat="1" ht="14.25">
      <c r="A1794" s="3" t="s">
        <v>86</v>
      </c>
      <c r="B1794" s="179">
        <v>31720116</v>
      </c>
      <c r="C1794" s="3" t="s">
        <v>7225</v>
      </c>
      <c r="D1794" s="3" t="s">
        <v>222</v>
      </c>
      <c r="E1794" s="3">
        <v>112</v>
      </c>
      <c r="F1794" s="3">
        <v>9</v>
      </c>
      <c r="G1794" s="3">
        <v>849930</v>
      </c>
      <c r="H1794" s="3">
        <v>39137</v>
      </c>
      <c r="I1794" s="3">
        <v>11405</v>
      </c>
      <c r="J1794" s="3">
        <v>397</v>
      </c>
      <c r="K1794" s="3">
        <v>256</v>
      </c>
      <c r="L1794" s="3">
        <v>1912</v>
      </c>
      <c r="M1794" s="3">
        <v>191</v>
      </c>
      <c r="N1794" s="3">
        <v>881</v>
      </c>
      <c r="O1794" s="3">
        <v>0</v>
      </c>
      <c r="P1794" s="3">
        <v>38015</v>
      </c>
      <c r="Q1794" s="3">
        <v>38025</v>
      </c>
      <c r="R1794" s="3">
        <v>38035</v>
      </c>
      <c r="U1794" s="3" t="s">
        <v>448</v>
      </c>
      <c r="V1794" s="3">
        <v>1003811</v>
      </c>
      <c r="W1794" s="3" t="s">
        <v>224</v>
      </c>
      <c r="X1794" s="3" t="s">
        <v>449</v>
      </c>
      <c r="Y1794" s="3" t="s">
        <v>316</v>
      </c>
      <c r="AB1794" s="3">
        <v>38</v>
      </c>
      <c r="AE1794" s="58"/>
      <c r="AM1794" s="3">
        <v>1</v>
      </c>
      <c r="AO1794" s="4">
        <v>1</v>
      </c>
      <c r="AP1794" s="3">
        <v>28</v>
      </c>
    </row>
    <row r="1795" spans="1:42" s="3" customFormat="1" ht="14.25">
      <c r="A1795" s="3" t="s">
        <v>86</v>
      </c>
      <c r="B1795" s="179">
        <v>31720211</v>
      </c>
      <c r="C1795" s="3" t="s">
        <v>7226</v>
      </c>
      <c r="D1795" s="3" t="s">
        <v>249</v>
      </c>
      <c r="E1795" s="3">
        <v>112</v>
      </c>
      <c r="F1795" s="3">
        <v>9</v>
      </c>
      <c r="G1795" s="3">
        <v>851581</v>
      </c>
      <c r="H1795" s="3">
        <v>77545</v>
      </c>
      <c r="I1795" s="3">
        <v>7780</v>
      </c>
      <c r="J1795" s="3">
        <v>394</v>
      </c>
      <c r="K1795" s="3">
        <v>215</v>
      </c>
      <c r="L1795" s="3">
        <v>1832</v>
      </c>
      <c r="M1795" s="3">
        <v>271</v>
      </c>
      <c r="N1795" s="3">
        <v>776</v>
      </c>
      <c r="O1795" s="3">
        <v>0</v>
      </c>
      <c r="P1795" s="3">
        <v>32015</v>
      </c>
      <c r="Q1795" s="3">
        <v>32025</v>
      </c>
      <c r="R1795" s="3">
        <v>32035</v>
      </c>
      <c r="U1795" s="3" t="s">
        <v>455</v>
      </c>
      <c r="V1795" s="3">
        <v>1003211</v>
      </c>
      <c r="W1795" s="3" t="s">
        <v>251</v>
      </c>
      <c r="X1795" s="3" t="s">
        <v>470</v>
      </c>
      <c r="Y1795" s="3" t="s">
        <v>308</v>
      </c>
      <c r="AB1795" s="3">
        <v>32</v>
      </c>
      <c r="AE1795" s="58" t="s">
        <v>946</v>
      </c>
      <c r="AM1795" s="3">
        <v>3</v>
      </c>
      <c r="AO1795" s="4">
        <v>1</v>
      </c>
      <c r="AP1795" s="3">
        <v>28</v>
      </c>
    </row>
    <row r="1796" spans="1:42" s="3" customFormat="1" ht="14.25">
      <c r="A1796" s="3" t="s">
        <v>86</v>
      </c>
      <c r="B1796" s="179">
        <v>31720212</v>
      </c>
      <c r="C1796" s="3" t="s">
        <v>7227</v>
      </c>
      <c r="D1796" s="3" t="s">
        <v>252</v>
      </c>
      <c r="E1796" s="3">
        <v>112</v>
      </c>
      <c r="F1796" s="3">
        <v>9</v>
      </c>
      <c r="G1796" s="3">
        <v>729535</v>
      </c>
      <c r="H1796" s="3">
        <v>73002</v>
      </c>
      <c r="I1796" s="3">
        <v>7303</v>
      </c>
      <c r="J1796" s="3">
        <v>385</v>
      </c>
      <c r="K1796" s="3">
        <v>256</v>
      </c>
      <c r="L1796" s="3">
        <v>1952</v>
      </c>
      <c r="M1796" s="3">
        <v>236</v>
      </c>
      <c r="N1796" s="3">
        <v>776</v>
      </c>
      <c r="O1796" s="3">
        <v>0</v>
      </c>
      <c r="P1796" s="3">
        <v>35015</v>
      </c>
      <c r="Q1796" s="3">
        <v>35025</v>
      </c>
      <c r="R1796" s="3">
        <v>35035</v>
      </c>
      <c r="U1796" s="3" t="s">
        <v>455</v>
      </c>
      <c r="V1796" s="3">
        <v>1003511</v>
      </c>
      <c r="W1796" s="3" t="s">
        <v>254</v>
      </c>
      <c r="X1796" s="3" t="s">
        <v>473</v>
      </c>
      <c r="Y1796" s="3" t="s">
        <v>312</v>
      </c>
      <c r="AB1796" s="3">
        <v>35</v>
      </c>
      <c r="AE1796" s="58" t="s">
        <v>948</v>
      </c>
      <c r="AM1796" s="3">
        <v>2</v>
      </c>
      <c r="AO1796" s="4">
        <v>1</v>
      </c>
      <c r="AP1796" s="3">
        <v>28</v>
      </c>
    </row>
    <row r="1797" spans="1:42" s="3" customFormat="1" ht="14.25">
      <c r="A1797" s="3" t="s">
        <v>86</v>
      </c>
      <c r="B1797" s="179">
        <v>31730111</v>
      </c>
      <c r="C1797" s="3" t="s">
        <v>7228</v>
      </c>
      <c r="D1797" s="3" t="s">
        <v>187</v>
      </c>
      <c r="E1797" s="3">
        <v>112</v>
      </c>
      <c r="F1797" s="3">
        <v>9</v>
      </c>
      <c r="G1797" s="3">
        <v>782393</v>
      </c>
      <c r="H1797" s="3">
        <v>86697</v>
      </c>
      <c r="I1797" s="3">
        <v>10269</v>
      </c>
      <c r="J1797" s="3">
        <v>397</v>
      </c>
      <c r="K1797" s="3">
        <v>280</v>
      </c>
      <c r="L1797" s="3">
        <v>2072</v>
      </c>
      <c r="M1797" s="3">
        <v>231</v>
      </c>
      <c r="N1797" s="3">
        <v>831</v>
      </c>
      <c r="O1797" s="3">
        <v>0</v>
      </c>
      <c r="P1797" s="3">
        <v>21015</v>
      </c>
      <c r="Q1797" s="3">
        <v>21025</v>
      </c>
      <c r="R1797" s="3">
        <v>21035</v>
      </c>
      <c r="U1797" s="3" t="s">
        <v>455</v>
      </c>
      <c r="V1797" s="3">
        <v>1002111</v>
      </c>
      <c r="W1797" s="3">
        <v>313002100</v>
      </c>
      <c r="X1797" s="3">
        <v>321002101</v>
      </c>
      <c r="Y1797" s="3" t="s">
        <v>288</v>
      </c>
      <c r="AB1797" s="3">
        <v>21</v>
      </c>
      <c r="AE1797" s="58" t="s">
        <v>939</v>
      </c>
      <c r="AM1797" s="3">
        <v>2</v>
      </c>
      <c r="AO1797" s="4">
        <v>1</v>
      </c>
      <c r="AP1797" s="3">
        <v>28</v>
      </c>
    </row>
    <row r="1798" spans="1:42" s="3" customFormat="1" ht="14.25">
      <c r="A1798" s="3" t="s">
        <v>86</v>
      </c>
      <c r="B1798" s="179">
        <v>31730112</v>
      </c>
      <c r="C1798" s="3" t="s">
        <v>7229</v>
      </c>
      <c r="D1798" s="3" t="s">
        <v>150</v>
      </c>
      <c r="E1798" s="3">
        <v>112</v>
      </c>
      <c r="F1798" s="3">
        <v>9</v>
      </c>
      <c r="G1798" s="3">
        <v>993812</v>
      </c>
      <c r="H1798" s="3">
        <v>79828</v>
      </c>
      <c r="I1798" s="3">
        <v>11330</v>
      </c>
      <c r="J1798" s="3">
        <v>383</v>
      </c>
      <c r="K1798" s="3">
        <v>328</v>
      </c>
      <c r="L1798" s="3">
        <v>2092</v>
      </c>
      <c r="M1798" s="3">
        <v>366</v>
      </c>
      <c r="N1798" s="3">
        <v>836</v>
      </c>
      <c r="O1798" s="3">
        <v>0</v>
      </c>
      <c r="P1798" s="3">
        <v>8015</v>
      </c>
      <c r="Q1798" s="3">
        <v>8025</v>
      </c>
      <c r="R1798" s="3">
        <v>8035</v>
      </c>
      <c r="S1798" s="3">
        <v>8045</v>
      </c>
      <c r="U1798" s="3" t="s">
        <v>477</v>
      </c>
      <c r="V1798" s="3">
        <v>1000811</v>
      </c>
      <c r="W1798" s="3" t="s">
        <v>152</v>
      </c>
      <c r="X1798" s="3" t="s">
        <v>452</v>
      </c>
      <c r="Y1798" s="3" t="s">
        <v>281</v>
      </c>
      <c r="AB1798" s="3">
        <v>8</v>
      </c>
      <c r="AE1798" s="58"/>
      <c r="AM1798" s="3">
        <v>4</v>
      </c>
      <c r="AO1798" s="4">
        <v>1</v>
      </c>
      <c r="AP1798" s="3">
        <v>28</v>
      </c>
    </row>
    <row r="1799" spans="1:42" s="3" customFormat="1" ht="14.25">
      <c r="A1799" s="3" t="s">
        <v>86</v>
      </c>
      <c r="B1799" s="179">
        <v>31730113</v>
      </c>
      <c r="C1799" s="3" t="s">
        <v>7230</v>
      </c>
      <c r="D1799" s="3" t="s">
        <v>193</v>
      </c>
      <c r="E1799" s="3">
        <v>112</v>
      </c>
      <c r="F1799" s="3">
        <v>9</v>
      </c>
      <c r="G1799" s="3">
        <v>772351</v>
      </c>
      <c r="H1799" s="3">
        <v>43914</v>
      </c>
      <c r="I1799" s="3">
        <v>11602</v>
      </c>
      <c r="J1799" s="3">
        <v>471</v>
      </c>
      <c r="K1799" s="3">
        <v>290</v>
      </c>
      <c r="L1799" s="3">
        <v>1932</v>
      </c>
      <c r="M1799" s="3">
        <v>191</v>
      </c>
      <c r="N1799" s="3">
        <v>946</v>
      </c>
      <c r="O1799" s="3">
        <v>0</v>
      </c>
      <c r="P1799" s="3">
        <v>26015</v>
      </c>
      <c r="Q1799" s="3">
        <v>26025</v>
      </c>
      <c r="R1799" s="3">
        <v>26035</v>
      </c>
      <c r="U1799" s="3" t="s">
        <v>479</v>
      </c>
      <c r="V1799" s="3">
        <v>1002611</v>
      </c>
      <c r="W1799" s="3" t="s">
        <v>195</v>
      </c>
      <c r="X1799" s="3" t="s">
        <v>461</v>
      </c>
      <c r="Y1799" s="3" t="s">
        <v>301</v>
      </c>
      <c r="AB1799" s="3">
        <v>26</v>
      </c>
      <c r="AE1799" s="58"/>
      <c r="AM1799" s="3">
        <v>1</v>
      </c>
      <c r="AO1799" s="4">
        <v>1</v>
      </c>
      <c r="AP1799" s="3">
        <v>28</v>
      </c>
    </row>
    <row r="1800" spans="1:42" s="3" customFormat="1" ht="14.25">
      <c r="A1800" s="3" t="s">
        <v>86</v>
      </c>
      <c r="B1800" s="179">
        <v>31730114</v>
      </c>
      <c r="C1800" s="3" t="s">
        <v>7231</v>
      </c>
      <c r="D1800" s="3" t="s">
        <v>201</v>
      </c>
      <c r="E1800" s="3">
        <v>112</v>
      </c>
      <c r="F1800" s="3">
        <v>9</v>
      </c>
      <c r="G1800" s="3">
        <v>827548</v>
      </c>
      <c r="H1800" s="3">
        <v>50407</v>
      </c>
      <c r="I1800" s="3">
        <v>10837</v>
      </c>
      <c r="J1800" s="3">
        <v>386</v>
      </c>
      <c r="K1800" s="3">
        <v>226</v>
      </c>
      <c r="L1800" s="3">
        <v>2092</v>
      </c>
      <c r="M1800" s="3">
        <v>191</v>
      </c>
      <c r="N1800" s="3">
        <v>941</v>
      </c>
      <c r="O1800" s="3">
        <v>0</v>
      </c>
      <c r="P1800" s="3">
        <v>41015</v>
      </c>
      <c r="Q1800" s="3">
        <v>41025</v>
      </c>
      <c r="R1800" s="3">
        <v>41035</v>
      </c>
      <c r="U1800" s="3" t="s">
        <v>481</v>
      </c>
      <c r="V1800" s="3">
        <v>1004111</v>
      </c>
      <c r="W1800" s="3" t="s">
        <v>203</v>
      </c>
      <c r="X1800" s="3" t="s">
        <v>482</v>
      </c>
      <c r="Y1800" s="3" t="s">
        <v>319</v>
      </c>
      <c r="AB1800" s="3">
        <v>41</v>
      </c>
      <c r="AE1800" s="58"/>
      <c r="AM1800" s="3">
        <v>1</v>
      </c>
      <c r="AO1800" s="4">
        <v>1</v>
      </c>
      <c r="AP1800" s="3">
        <v>28</v>
      </c>
    </row>
    <row r="1801" spans="1:42" s="3" customFormat="1" ht="14.25">
      <c r="A1801" s="3" t="s">
        <v>86</v>
      </c>
      <c r="B1801" s="179">
        <v>31730115</v>
      </c>
      <c r="C1801" s="3" t="s">
        <v>7232</v>
      </c>
      <c r="D1801" s="3" t="s">
        <v>240</v>
      </c>
      <c r="E1801" s="3">
        <v>112</v>
      </c>
      <c r="F1801" s="3">
        <v>9</v>
      </c>
      <c r="G1801" s="3">
        <v>835905</v>
      </c>
      <c r="H1801" s="3">
        <v>60805</v>
      </c>
      <c r="I1801" s="3">
        <v>11602</v>
      </c>
      <c r="J1801" s="3">
        <v>479</v>
      </c>
      <c r="K1801" s="3">
        <v>256</v>
      </c>
      <c r="L1801" s="3">
        <v>1972</v>
      </c>
      <c r="M1801" s="3">
        <v>296</v>
      </c>
      <c r="N1801" s="3">
        <v>826</v>
      </c>
      <c r="O1801" s="3">
        <v>0</v>
      </c>
      <c r="P1801" s="3">
        <v>25015</v>
      </c>
      <c r="Q1801" s="3">
        <v>25025</v>
      </c>
      <c r="R1801" s="3">
        <v>25035</v>
      </c>
      <c r="U1801" s="3" t="s">
        <v>458</v>
      </c>
      <c r="V1801" s="3">
        <v>1002511</v>
      </c>
      <c r="W1801" s="3">
        <v>313002500</v>
      </c>
      <c r="X1801" s="3">
        <v>321002501</v>
      </c>
      <c r="Y1801" s="3" t="s">
        <v>300</v>
      </c>
      <c r="AB1801" s="3">
        <v>25</v>
      </c>
      <c r="AE1801" s="58"/>
      <c r="AM1801" s="3">
        <v>4</v>
      </c>
      <c r="AO1801" s="4">
        <v>1</v>
      </c>
      <c r="AP1801" s="3">
        <v>28</v>
      </c>
    </row>
    <row r="1802" spans="1:42" s="3" customFormat="1" ht="14.25">
      <c r="A1802" s="3" t="s">
        <v>86</v>
      </c>
      <c r="B1802" s="179">
        <v>31730116</v>
      </c>
      <c r="C1802" s="3" t="s">
        <v>7233</v>
      </c>
      <c r="D1802" s="3" t="s">
        <v>222</v>
      </c>
      <c r="E1802" s="3">
        <v>112</v>
      </c>
      <c r="F1802" s="3">
        <v>9</v>
      </c>
      <c r="G1802" s="3">
        <v>855540</v>
      </c>
      <c r="H1802" s="3">
        <v>39380</v>
      </c>
      <c r="I1802" s="3">
        <v>11405</v>
      </c>
      <c r="J1802" s="3">
        <v>397</v>
      </c>
      <c r="K1802" s="3">
        <v>256</v>
      </c>
      <c r="L1802" s="3">
        <v>1912</v>
      </c>
      <c r="M1802" s="3">
        <v>191</v>
      </c>
      <c r="N1802" s="3">
        <v>881</v>
      </c>
      <c r="O1802" s="3">
        <v>0</v>
      </c>
      <c r="P1802" s="3">
        <v>38015</v>
      </c>
      <c r="Q1802" s="3">
        <v>38025</v>
      </c>
      <c r="R1802" s="3">
        <v>38035</v>
      </c>
      <c r="U1802" s="3" t="s">
        <v>448</v>
      </c>
      <c r="V1802" s="3">
        <v>1003811</v>
      </c>
      <c r="W1802" s="3" t="s">
        <v>224</v>
      </c>
      <c r="X1802" s="3" t="s">
        <v>449</v>
      </c>
      <c r="Y1802" s="3" t="s">
        <v>316</v>
      </c>
      <c r="AB1802" s="3">
        <v>38</v>
      </c>
      <c r="AE1802" s="58"/>
      <c r="AM1802" s="3">
        <v>1</v>
      </c>
      <c r="AO1802" s="4">
        <v>1</v>
      </c>
      <c r="AP1802" s="3">
        <v>28</v>
      </c>
    </row>
    <row r="1803" spans="1:42" s="3" customFormat="1" ht="14.25">
      <c r="A1803" s="3" t="s">
        <v>86</v>
      </c>
      <c r="B1803" s="179">
        <v>31730211</v>
      </c>
      <c r="C1803" s="3" t="s">
        <v>7234</v>
      </c>
      <c r="D1803" s="3" t="s">
        <v>165</v>
      </c>
      <c r="E1803" s="3">
        <v>112</v>
      </c>
      <c r="F1803" s="3">
        <v>9</v>
      </c>
      <c r="G1803" s="3">
        <v>806991</v>
      </c>
      <c r="H1803" s="3">
        <v>87364</v>
      </c>
      <c r="I1803" s="3">
        <v>9314</v>
      </c>
      <c r="J1803" s="3">
        <v>398</v>
      </c>
      <c r="K1803" s="3">
        <v>314</v>
      </c>
      <c r="L1803" s="3">
        <v>2032</v>
      </c>
      <c r="M1803" s="3">
        <v>271</v>
      </c>
      <c r="N1803" s="3">
        <v>836</v>
      </c>
      <c r="O1803" s="3">
        <v>0</v>
      </c>
      <c r="P1803" s="3">
        <v>14015</v>
      </c>
      <c r="Q1803" s="3">
        <v>14025</v>
      </c>
      <c r="R1803" s="3">
        <v>14035</v>
      </c>
      <c r="U1803" s="3" t="s">
        <v>486</v>
      </c>
      <c r="V1803" s="3">
        <v>1001411</v>
      </c>
      <c r="W1803" s="3" t="s">
        <v>167</v>
      </c>
      <c r="X1803" s="3" t="s">
        <v>487</v>
      </c>
      <c r="Y1803" s="3" t="s">
        <v>288</v>
      </c>
      <c r="AB1803" s="3">
        <v>14</v>
      </c>
      <c r="AE1803" s="58" t="s">
        <v>997</v>
      </c>
      <c r="AM1803" s="3">
        <v>2</v>
      </c>
      <c r="AO1803" s="4">
        <v>1</v>
      </c>
      <c r="AP1803" s="3">
        <v>28</v>
      </c>
    </row>
    <row r="1804" spans="1:42" s="3" customFormat="1" ht="14.25">
      <c r="A1804" s="3" t="s">
        <v>86</v>
      </c>
      <c r="B1804" s="179">
        <v>31730212</v>
      </c>
      <c r="C1804" s="3" t="s">
        <v>7235</v>
      </c>
      <c r="D1804" s="3" t="s">
        <v>168</v>
      </c>
      <c r="E1804" s="3">
        <v>112</v>
      </c>
      <c r="F1804" s="3">
        <v>9</v>
      </c>
      <c r="G1804" s="3">
        <v>992772</v>
      </c>
      <c r="H1804" s="3">
        <v>82908</v>
      </c>
      <c r="I1804" s="3">
        <v>9791</v>
      </c>
      <c r="J1804" s="3">
        <v>394</v>
      </c>
      <c r="K1804" s="3">
        <v>256</v>
      </c>
      <c r="L1804" s="3">
        <v>2212</v>
      </c>
      <c r="M1804" s="3">
        <v>191</v>
      </c>
      <c r="N1804" s="3">
        <v>851</v>
      </c>
      <c r="O1804" s="3">
        <v>0</v>
      </c>
      <c r="P1804" s="3">
        <v>15015</v>
      </c>
      <c r="Q1804" s="3">
        <v>15025</v>
      </c>
      <c r="R1804" s="3">
        <v>15035</v>
      </c>
      <c r="U1804" s="3" t="s">
        <v>490</v>
      </c>
      <c r="V1804" s="3">
        <v>1001511</v>
      </c>
      <c r="W1804" s="3" t="s">
        <v>170</v>
      </c>
      <c r="X1804" s="3" t="s">
        <v>491</v>
      </c>
      <c r="Y1804" s="3" t="s">
        <v>290</v>
      </c>
      <c r="AB1804" s="3">
        <v>15</v>
      </c>
      <c r="AE1804" s="58" t="s">
        <v>1157</v>
      </c>
      <c r="AM1804" s="3">
        <v>3</v>
      </c>
      <c r="AO1804" s="4">
        <v>1</v>
      </c>
      <c r="AP1804" s="3">
        <v>28</v>
      </c>
    </row>
    <row r="1805" spans="1:42" s="3" customFormat="1" ht="14.25">
      <c r="A1805" s="3" t="s">
        <v>86</v>
      </c>
      <c r="B1805" s="179">
        <v>31730213</v>
      </c>
      <c r="C1805" s="3" t="s">
        <v>7236</v>
      </c>
      <c r="D1805" s="3" t="s">
        <v>222</v>
      </c>
      <c r="E1805" s="3">
        <v>112</v>
      </c>
      <c r="F1805" s="3">
        <v>9</v>
      </c>
      <c r="G1805" s="3">
        <v>877980</v>
      </c>
      <c r="H1805" s="3">
        <v>41803</v>
      </c>
      <c r="I1805" s="3">
        <v>11405</v>
      </c>
      <c r="J1805" s="3">
        <v>397</v>
      </c>
      <c r="K1805" s="3">
        <v>256</v>
      </c>
      <c r="L1805" s="3">
        <v>1912</v>
      </c>
      <c r="M1805" s="3">
        <v>191</v>
      </c>
      <c r="N1805" s="3">
        <v>881</v>
      </c>
      <c r="O1805" s="3">
        <v>0</v>
      </c>
      <c r="P1805" s="3">
        <v>38015</v>
      </c>
      <c r="Q1805" s="3">
        <v>38025</v>
      </c>
      <c r="R1805" s="3">
        <v>38035</v>
      </c>
      <c r="U1805" s="3" t="s">
        <v>448</v>
      </c>
      <c r="V1805" s="3">
        <v>1003811</v>
      </c>
      <c r="W1805" s="3" t="s">
        <v>224</v>
      </c>
      <c r="X1805" s="3" t="s">
        <v>449</v>
      </c>
      <c r="Y1805" s="3" t="s">
        <v>316</v>
      </c>
      <c r="AB1805" s="3">
        <v>38</v>
      </c>
      <c r="AE1805" s="58"/>
      <c r="AM1805" s="3">
        <v>1</v>
      </c>
      <c r="AO1805" s="4">
        <v>1</v>
      </c>
      <c r="AP1805" s="3">
        <v>28</v>
      </c>
    </row>
    <row r="1806" spans="1:42" s="3" customFormat="1" ht="14.25">
      <c r="A1806" s="3" t="s">
        <v>86</v>
      </c>
      <c r="B1806" s="179">
        <v>31740111</v>
      </c>
      <c r="C1806" s="3" t="s">
        <v>7237</v>
      </c>
      <c r="D1806" s="3" t="s">
        <v>165</v>
      </c>
      <c r="E1806" s="3">
        <v>112</v>
      </c>
      <c r="F1806" s="3">
        <v>9</v>
      </c>
      <c r="G1806" s="3">
        <v>762296</v>
      </c>
      <c r="H1806" s="3">
        <v>82806</v>
      </c>
      <c r="I1806" s="3">
        <v>9314</v>
      </c>
      <c r="J1806" s="3">
        <v>398</v>
      </c>
      <c r="K1806" s="3">
        <v>314</v>
      </c>
      <c r="L1806" s="3">
        <v>2032</v>
      </c>
      <c r="M1806" s="3">
        <v>271</v>
      </c>
      <c r="N1806" s="3">
        <v>836</v>
      </c>
      <c r="O1806" s="3">
        <v>0</v>
      </c>
      <c r="P1806" s="3">
        <v>14015</v>
      </c>
      <c r="Q1806" s="3">
        <v>14025</v>
      </c>
      <c r="R1806" s="3">
        <v>14035</v>
      </c>
      <c r="U1806" s="3" t="s">
        <v>486</v>
      </c>
      <c r="V1806" s="3">
        <v>1001411</v>
      </c>
      <c r="W1806" s="3" t="s">
        <v>167</v>
      </c>
      <c r="X1806" s="3" t="s">
        <v>487</v>
      </c>
      <c r="Y1806" s="3" t="s">
        <v>288</v>
      </c>
      <c r="AB1806" s="3">
        <v>14</v>
      </c>
      <c r="AE1806" s="58" t="s">
        <v>961</v>
      </c>
      <c r="AM1806" s="3">
        <v>2</v>
      </c>
      <c r="AO1806" s="4">
        <v>1</v>
      </c>
      <c r="AP1806" s="3">
        <v>28</v>
      </c>
    </row>
    <row r="1807" spans="1:42" s="3" customFormat="1" ht="14.25">
      <c r="A1807" s="3" t="s">
        <v>86</v>
      </c>
      <c r="B1807" s="179">
        <v>31740112</v>
      </c>
      <c r="C1807" s="3" t="s">
        <v>7238</v>
      </c>
      <c r="D1807" s="3" t="s">
        <v>184</v>
      </c>
      <c r="E1807" s="3">
        <v>112</v>
      </c>
      <c r="F1807" s="3">
        <v>9</v>
      </c>
      <c r="G1807" s="3">
        <v>832975</v>
      </c>
      <c r="H1807" s="3">
        <v>57260</v>
      </c>
      <c r="I1807" s="3">
        <v>11791</v>
      </c>
      <c r="J1807" s="3">
        <v>429</v>
      </c>
      <c r="K1807" s="3">
        <v>290</v>
      </c>
      <c r="L1807" s="3">
        <v>2012</v>
      </c>
      <c r="M1807" s="3">
        <v>191</v>
      </c>
      <c r="N1807" s="3">
        <v>961</v>
      </c>
      <c r="O1807" s="3">
        <v>0</v>
      </c>
      <c r="P1807" s="3">
        <v>16015</v>
      </c>
      <c r="Q1807" s="3">
        <v>16025</v>
      </c>
      <c r="R1807" s="3">
        <v>16035</v>
      </c>
      <c r="U1807" s="3" t="s">
        <v>438</v>
      </c>
      <c r="V1807" s="3">
        <v>1001611</v>
      </c>
      <c r="W1807" s="3" t="s">
        <v>186</v>
      </c>
      <c r="X1807" s="3" t="s">
        <v>439</v>
      </c>
      <c r="Y1807" s="3" t="s">
        <v>291</v>
      </c>
      <c r="AB1807" s="3">
        <v>16</v>
      </c>
      <c r="AE1807" s="58"/>
      <c r="AM1807" s="3">
        <v>1</v>
      </c>
      <c r="AO1807" s="4">
        <v>1</v>
      </c>
      <c r="AP1807" s="3">
        <v>28</v>
      </c>
    </row>
    <row r="1808" spans="1:42" s="3" customFormat="1" ht="14.25">
      <c r="A1808" s="3" t="s">
        <v>86</v>
      </c>
      <c r="B1808" s="179">
        <v>31740113</v>
      </c>
      <c r="C1808" s="3" t="s">
        <v>7239</v>
      </c>
      <c r="D1808" s="3" t="s">
        <v>219</v>
      </c>
      <c r="E1808" s="3">
        <v>112</v>
      </c>
      <c r="F1808" s="3">
        <v>9</v>
      </c>
      <c r="G1808" s="3">
        <v>735380</v>
      </c>
      <c r="H1808" s="3">
        <v>50482</v>
      </c>
      <c r="I1808" s="3">
        <v>10758</v>
      </c>
      <c r="J1808" s="3">
        <v>374</v>
      </c>
      <c r="K1808" s="3">
        <v>256</v>
      </c>
      <c r="L1808" s="3">
        <v>2052</v>
      </c>
      <c r="M1808" s="3">
        <v>191</v>
      </c>
      <c r="N1808" s="3">
        <v>936</v>
      </c>
      <c r="O1808" s="3">
        <v>0</v>
      </c>
      <c r="P1808" s="3">
        <v>27015</v>
      </c>
      <c r="Q1808" s="3">
        <v>27025</v>
      </c>
      <c r="R1808" s="3">
        <v>27035</v>
      </c>
      <c r="U1808" s="3" t="s">
        <v>498</v>
      </c>
      <c r="V1808" s="3">
        <v>1002711</v>
      </c>
      <c r="W1808" s="3" t="s">
        <v>221</v>
      </c>
      <c r="X1808" s="3" t="s">
        <v>499</v>
      </c>
      <c r="Y1808" s="3" t="s">
        <v>302</v>
      </c>
      <c r="AB1808" s="3">
        <v>27</v>
      </c>
      <c r="AE1808" s="58"/>
      <c r="AM1808" s="3">
        <v>1</v>
      </c>
      <c r="AO1808" s="4">
        <v>1</v>
      </c>
      <c r="AP1808" s="3">
        <v>28</v>
      </c>
    </row>
    <row r="1809" spans="1:42" s="3" customFormat="1" ht="14.25">
      <c r="A1809" s="3" t="s">
        <v>86</v>
      </c>
      <c r="B1809" s="179">
        <v>31740114</v>
      </c>
      <c r="C1809" s="3" t="s">
        <v>7240</v>
      </c>
      <c r="D1809" s="3" t="s">
        <v>231</v>
      </c>
      <c r="E1809" s="3">
        <v>112</v>
      </c>
      <c r="F1809" s="3">
        <v>9</v>
      </c>
      <c r="G1809" s="3">
        <v>1227531</v>
      </c>
      <c r="H1809" s="3">
        <v>63598</v>
      </c>
      <c r="I1809" s="3">
        <v>10647</v>
      </c>
      <c r="J1809" s="3">
        <v>393</v>
      </c>
      <c r="K1809" s="3">
        <v>250</v>
      </c>
      <c r="L1809" s="3">
        <v>1812</v>
      </c>
      <c r="M1809" s="3">
        <v>191</v>
      </c>
      <c r="N1809" s="3">
        <v>811</v>
      </c>
      <c r="O1809" s="3">
        <v>0</v>
      </c>
      <c r="P1809" s="3">
        <v>20015</v>
      </c>
      <c r="Q1809" s="3">
        <v>20025</v>
      </c>
      <c r="R1809" s="3">
        <v>20035</v>
      </c>
      <c r="U1809" s="3" t="s">
        <v>444</v>
      </c>
      <c r="V1809" s="3">
        <v>1002011</v>
      </c>
      <c r="W1809" s="3">
        <v>313002000</v>
      </c>
      <c r="X1809" s="3">
        <v>321002001</v>
      </c>
      <c r="Y1809" s="3" t="s">
        <v>294</v>
      </c>
      <c r="AB1809" s="3">
        <v>20</v>
      </c>
      <c r="AE1809" s="58"/>
      <c r="AM1809" s="3">
        <v>3</v>
      </c>
      <c r="AO1809" s="4">
        <v>1</v>
      </c>
      <c r="AP1809" s="3">
        <v>28</v>
      </c>
    </row>
    <row r="1810" spans="1:42" s="3" customFormat="1" ht="14.25">
      <c r="A1810" s="3" t="s">
        <v>86</v>
      </c>
      <c r="B1810" s="179">
        <v>31740115</v>
      </c>
      <c r="C1810" s="3" t="s">
        <v>7241</v>
      </c>
      <c r="D1810" s="3" t="s">
        <v>168</v>
      </c>
      <c r="E1810" s="3">
        <v>112</v>
      </c>
      <c r="F1810" s="3">
        <v>9</v>
      </c>
      <c r="G1810" s="3">
        <v>883423</v>
      </c>
      <c r="H1810" s="3">
        <v>78583</v>
      </c>
      <c r="I1810" s="3">
        <v>9791</v>
      </c>
      <c r="J1810" s="3">
        <v>394</v>
      </c>
      <c r="K1810" s="3">
        <v>256</v>
      </c>
      <c r="L1810" s="3">
        <v>2212</v>
      </c>
      <c r="M1810" s="3">
        <v>191</v>
      </c>
      <c r="N1810" s="3">
        <v>851</v>
      </c>
      <c r="O1810" s="3">
        <v>0</v>
      </c>
      <c r="P1810" s="3">
        <v>15015</v>
      </c>
      <c r="Q1810" s="3">
        <v>15025</v>
      </c>
      <c r="R1810" s="3">
        <v>15035</v>
      </c>
      <c r="U1810" s="3" t="s">
        <v>502</v>
      </c>
      <c r="V1810" s="3">
        <v>1001511</v>
      </c>
      <c r="W1810" s="3" t="s">
        <v>170</v>
      </c>
      <c r="X1810" s="3" t="s">
        <v>491</v>
      </c>
      <c r="Y1810" s="3" t="s">
        <v>290</v>
      </c>
      <c r="AB1810" s="3">
        <v>15</v>
      </c>
      <c r="AE1810" s="58"/>
      <c r="AM1810" s="3">
        <v>3</v>
      </c>
      <c r="AO1810" s="4">
        <v>1</v>
      </c>
      <c r="AP1810" s="3">
        <v>28</v>
      </c>
    </row>
    <row r="1811" spans="1:42" s="3" customFormat="1" ht="14.25">
      <c r="A1811" s="3" t="s">
        <v>86</v>
      </c>
      <c r="B1811" s="179">
        <v>31740116</v>
      </c>
      <c r="C1811" s="3" t="s">
        <v>7242</v>
      </c>
      <c r="D1811" s="3" t="s">
        <v>222</v>
      </c>
      <c r="E1811" s="3">
        <v>112</v>
      </c>
      <c r="F1811" s="3">
        <v>9</v>
      </c>
      <c r="G1811" s="3">
        <v>861150</v>
      </c>
      <c r="H1811" s="3">
        <v>39622</v>
      </c>
      <c r="I1811" s="3">
        <v>11405</v>
      </c>
      <c r="J1811" s="3">
        <v>397</v>
      </c>
      <c r="K1811" s="3">
        <v>256</v>
      </c>
      <c r="L1811" s="3">
        <v>1912</v>
      </c>
      <c r="M1811" s="3">
        <v>191</v>
      </c>
      <c r="N1811" s="3">
        <v>881</v>
      </c>
      <c r="O1811" s="3">
        <v>0</v>
      </c>
      <c r="P1811" s="3">
        <v>38015</v>
      </c>
      <c r="Q1811" s="3">
        <v>38025</v>
      </c>
      <c r="R1811" s="3">
        <v>38035</v>
      </c>
      <c r="U1811" s="3" t="s">
        <v>448</v>
      </c>
      <c r="V1811" s="3">
        <v>1003811</v>
      </c>
      <c r="W1811" s="3" t="s">
        <v>224</v>
      </c>
      <c r="X1811" s="3" t="s">
        <v>449</v>
      </c>
      <c r="Y1811" s="3" t="s">
        <v>316</v>
      </c>
      <c r="AB1811" s="3">
        <v>38</v>
      </c>
      <c r="AE1811" s="58"/>
      <c r="AM1811" s="3">
        <v>1</v>
      </c>
      <c r="AO1811" s="4">
        <v>1</v>
      </c>
      <c r="AP1811" s="3">
        <v>28</v>
      </c>
    </row>
    <row r="1812" spans="1:42" s="3" customFormat="1" ht="14.25">
      <c r="A1812" s="3" t="s">
        <v>86</v>
      </c>
      <c r="B1812" s="179">
        <v>31740211</v>
      </c>
      <c r="C1812" s="3" t="s">
        <v>7243</v>
      </c>
      <c r="D1812" s="3" t="s">
        <v>156</v>
      </c>
      <c r="E1812" s="3">
        <v>112</v>
      </c>
      <c r="F1812" s="3">
        <v>9</v>
      </c>
      <c r="G1812" s="3">
        <v>810262</v>
      </c>
      <c r="H1812" s="3">
        <v>85632</v>
      </c>
      <c r="I1812" s="3">
        <v>8836</v>
      </c>
      <c r="J1812" s="3">
        <v>427</v>
      </c>
      <c r="K1812" s="3">
        <v>296</v>
      </c>
      <c r="L1812" s="3">
        <v>2052</v>
      </c>
      <c r="M1812" s="3">
        <v>191</v>
      </c>
      <c r="N1812" s="3">
        <v>841</v>
      </c>
      <c r="O1812" s="3">
        <v>0</v>
      </c>
      <c r="P1812" s="3">
        <v>11015</v>
      </c>
      <c r="Q1812" s="3">
        <v>11025</v>
      </c>
      <c r="R1812" s="3">
        <v>11065</v>
      </c>
      <c r="U1812" s="3" t="s">
        <v>463</v>
      </c>
      <c r="V1812" s="3">
        <v>1001111</v>
      </c>
      <c r="W1812" s="3" t="s">
        <v>158</v>
      </c>
      <c r="X1812" s="3" t="s">
        <v>464</v>
      </c>
      <c r="Y1812" s="3" t="s">
        <v>267</v>
      </c>
      <c r="AB1812" s="3">
        <v>11</v>
      </c>
      <c r="AE1812" s="58" t="s">
        <v>1166</v>
      </c>
      <c r="AM1812" s="3">
        <v>3</v>
      </c>
      <c r="AO1812" s="4">
        <v>1</v>
      </c>
      <c r="AP1812" s="3">
        <v>28</v>
      </c>
    </row>
    <row r="1813" spans="1:42" s="3" customFormat="1" ht="14.25">
      <c r="A1813" s="3" t="s">
        <v>86</v>
      </c>
      <c r="B1813" s="179">
        <v>31740212</v>
      </c>
      <c r="C1813" s="3" t="s">
        <v>7244</v>
      </c>
      <c r="D1813" s="3" t="s">
        <v>261</v>
      </c>
      <c r="E1813" s="3">
        <v>112</v>
      </c>
      <c r="F1813" s="3">
        <v>9</v>
      </c>
      <c r="G1813" s="3">
        <v>856740</v>
      </c>
      <c r="H1813" s="3">
        <v>87870</v>
      </c>
      <c r="I1813" s="3">
        <v>9421</v>
      </c>
      <c r="J1813" s="3">
        <v>379</v>
      </c>
      <c r="K1813" s="3">
        <v>298</v>
      </c>
      <c r="L1813" s="3">
        <v>2292</v>
      </c>
      <c r="M1813" s="3">
        <v>191</v>
      </c>
      <c r="N1813" s="3">
        <v>856</v>
      </c>
      <c r="O1813" s="3">
        <v>0</v>
      </c>
      <c r="P1813" s="3">
        <v>50015</v>
      </c>
      <c r="Q1813" s="3">
        <v>50025</v>
      </c>
      <c r="R1813" s="3">
        <v>50065</v>
      </c>
      <c r="S1813" s="3">
        <v>50075</v>
      </c>
      <c r="U1813" s="3" t="s">
        <v>507</v>
      </c>
      <c r="V1813" s="3">
        <v>1005011</v>
      </c>
      <c r="W1813" s="3" t="s">
        <v>263</v>
      </c>
      <c r="X1813" s="3" t="s">
        <v>467</v>
      </c>
      <c r="Y1813" s="3" t="s">
        <v>326</v>
      </c>
      <c r="AB1813" s="3">
        <v>50</v>
      </c>
      <c r="AE1813" s="58"/>
      <c r="AM1813" s="3">
        <v>3</v>
      </c>
      <c r="AO1813" s="4">
        <v>1</v>
      </c>
      <c r="AP1813" s="3">
        <v>28</v>
      </c>
    </row>
    <row r="1814" spans="1:42" s="3" customFormat="1" ht="14.25">
      <c r="A1814" s="3" t="s">
        <v>86</v>
      </c>
      <c r="B1814" s="179">
        <v>31740213</v>
      </c>
      <c r="C1814" s="3" t="s">
        <v>7245</v>
      </c>
      <c r="D1814" s="3" t="s">
        <v>204</v>
      </c>
      <c r="E1814" s="3">
        <v>112</v>
      </c>
      <c r="F1814" s="3">
        <v>9</v>
      </c>
      <c r="G1814" s="3">
        <v>845540</v>
      </c>
      <c r="H1814" s="3">
        <v>46636</v>
      </c>
      <c r="I1814" s="3">
        <v>8538</v>
      </c>
      <c r="J1814" s="3">
        <v>424</v>
      </c>
      <c r="K1814" s="3">
        <v>221</v>
      </c>
      <c r="L1814" s="3">
        <v>2052</v>
      </c>
      <c r="M1814" s="3">
        <v>191</v>
      </c>
      <c r="N1814" s="3">
        <v>921</v>
      </c>
      <c r="O1814" s="3">
        <v>0</v>
      </c>
      <c r="P1814" s="3">
        <v>28015</v>
      </c>
      <c r="Q1814" s="3">
        <v>28055</v>
      </c>
      <c r="R1814" s="3">
        <v>28065</v>
      </c>
      <c r="U1814" s="3" t="s">
        <v>509</v>
      </c>
      <c r="V1814" s="3">
        <v>1002811</v>
      </c>
      <c r="W1814" s="3" t="s">
        <v>206</v>
      </c>
      <c r="X1814" s="3" t="s">
        <v>510</v>
      </c>
      <c r="Y1814" s="3" t="s">
        <v>303</v>
      </c>
      <c r="AB1814" s="3">
        <v>28</v>
      </c>
      <c r="AE1814" s="58"/>
      <c r="AM1814" s="3">
        <v>1</v>
      </c>
      <c r="AO1814" s="4">
        <v>1</v>
      </c>
      <c r="AP1814" s="3">
        <v>28</v>
      </c>
    </row>
    <row r="1815" spans="1:42" s="3" customFormat="1" ht="14.25">
      <c r="A1815" s="3" t="s">
        <v>86</v>
      </c>
      <c r="B1815" s="179">
        <v>31750111</v>
      </c>
      <c r="C1815" s="3" t="s">
        <v>7246</v>
      </c>
      <c r="D1815" s="3" t="s">
        <v>94</v>
      </c>
      <c r="E1815" s="3">
        <v>113</v>
      </c>
      <c r="F1815" s="3">
        <v>9</v>
      </c>
      <c r="G1815" s="3">
        <v>752407</v>
      </c>
      <c r="H1815" s="3">
        <v>95309</v>
      </c>
      <c r="I1815" s="3">
        <v>10476</v>
      </c>
      <c r="J1815" s="3">
        <v>428</v>
      </c>
      <c r="K1815" s="3">
        <v>646</v>
      </c>
      <c r="L1815" s="3">
        <v>2162</v>
      </c>
      <c r="M1815" s="3">
        <v>191</v>
      </c>
      <c r="N1815" s="3">
        <v>811</v>
      </c>
      <c r="O1815" s="3">
        <v>0</v>
      </c>
      <c r="P1815" s="3">
        <v>39015</v>
      </c>
      <c r="Q1815" s="3">
        <v>39025</v>
      </c>
      <c r="R1815" s="3">
        <v>39035</v>
      </c>
      <c r="S1815" s="3">
        <v>39045</v>
      </c>
      <c r="U1815" s="3" t="s">
        <v>512</v>
      </c>
      <c r="V1815" s="3">
        <v>1003911</v>
      </c>
      <c r="W1815" s="3" t="s">
        <v>200</v>
      </c>
      <c r="X1815" s="3" t="s">
        <v>513</v>
      </c>
      <c r="Y1815" s="3" t="s">
        <v>317</v>
      </c>
      <c r="AB1815" s="3">
        <v>39</v>
      </c>
      <c r="AE1815" s="58" t="s">
        <v>972</v>
      </c>
      <c r="AF1815" s="3">
        <v>39045</v>
      </c>
      <c r="AM1815" s="3">
        <v>3</v>
      </c>
      <c r="AO1815" s="4">
        <v>1</v>
      </c>
      <c r="AP1815" s="3">
        <v>28</v>
      </c>
    </row>
    <row r="1816" spans="1:42" s="3" customFormat="1" ht="14.25">
      <c r="A1816" s="3" t="s">
        <v>86</v>
      </c>
      <c r="B1816" s="179">
        <v>31750112</v>
      </c>
      <c r="C1816" s="3" t="s">
        <v>7247</v>
      </c>
      <c r="D1816" s="3" t="s">
        <v>184</v>
      </c>
      <c r="E1816" s="3">
        <v>113</v>
      </c>
      <c r="F1816" s="3">
        <v>9</v>
      </c>
      <c r="G1816" s="3">
        <v>845678</v>
      </c>
      <c r="H1816" s="3">
        <v>58247</v>
      </c>
      <c r="I1816" s="3">
        <v>11886</v>
      </c>
      <c r="J1816" s="3">
        <v>429</v>
      </c>
      <c r="K1816" s="3">
        <v>290</v>
      </c>
      <c r="L1816" s="3">
        <v>2012</v>
      </c>
      <c r="M1816" s="3">
        <v>191</v>
      </c>
      <c r="N1816" s="3">
        <v>961</v>
      </c>
      <c r="O1816" s="3">
        <v>0</v>
      </c>
      <c r="P1816" s="3">
        <v>16015</v>
      </c>
      <c r="Q1816" s="3">
        <v>16025</v>
      </c>
      <c r="R1816" s="3">
        <v>16035</v>
      </c>
      <c r="U1816" s="3" t="s">
        <v>438</v>
      </c>
      <c r="V1816" s="3">
        <v>1001611</v>
      </c>
      <c r="W1816" s="3" t="s">
        <v>186</v>
      </c>
      <c r="X1816" s="3" t="s">
        <v>439</v>
      </c>
      <c r="Y1816" s="3" t="s">
        <v>291</v>
      </c>
      <c r="AB1816" s="3">
        <v>16</v>
      </c>
      <c r="AE1816" s="58"/>
      <c r="AM1816" s="3">
        <v>1</v>
      </c>
      <c r="AO1816" s="4">
        <v>1</v>
      </c>
      <c r="AP1816" s="3">
        <v>28</v>
      </c>
    </row>
    <row r="1817" spans="1:42" s="3" customFormat="1" ht="14.25">
      <c r="A1817" s="3" t="s">
        <v>86</v>
      </c>
      <c r="B1817" s="179">
        <v>31750113</v>
      </c>
      <c r="C1817" s="3" t="s">
        <v>7248</v>
      </c>
      <c r="D1817" s="3" t="s">
        <v>173</v>
      </c>
      <c r="E1817" s="3">
        <v>113</v>
      </c>
      <c r="F1817" s="3">
        <v>9</v>
      </c>
      <c r="G1817" s="3">
        <v>917730</v>
      </c>
      <c r="H1817" s="3">
        <v>64327</v>
      </c>
      <c r="I1817" s="3">
        <v>11853</v>
      </c>
      <c r="J1817" s="3">
        <v>375</v>
      </c>
      <c r="K1817" s="3">
        <v>290</v>
      </c>
      <c r="L1817" s="3">
        <v>2212</v>
      </c>
      <c r="M1817" s="3">
        <v>191</v>
      </c>
      <c r="N1817" s="3">
        <v>841</v>
      </c>
      <c r="O1817" s="3">
        <v>0</v>
      </c>
      <c r="P1817" s="3">
        <v>19015</v>
      </c>
      <c r="Q1817" s="3">
        <v>19025</v>
      </c>
      <c r="R1817" s="3">
        <v>19035</v>
      </c>
      <c r="U1817" s="3" t="s">
        <v>441</v>
      </c>
      <c r="V1817" s="3">
        <v>1001911</v>
      </c>
      <c r="W1817" s="3" t="s">
        <v>175</v>
      </c>
      <c r="X1817" s="3" t="s">
        <v>442</v>
      </c>
      <c r="Y1817" s="3" t="s">
        <v>294</v>
      </c>
      <c r="AB1817" s="3">
        <v>19</v>
      </c>
      <c r="AE1817" s="58"/>
      <c r="AM1817" s="3">
        <v>1</v>
      </c>
      <c r="AO1817" s="4">
        <v>1</v>
      </c>
      <c r="AP1817" s="3">
        <v>28</v>
      </c>
    </row>
    <row r="1818" spans="1:42" s="3" customFormat="1" ht="14.25">
      <c r="A1818" s="3" t="s">
        <v>86</v>
      </c>
      <c r="B1818" s="179">
        <v>31750114</v>
      </c>
      <c r="C1818" s="3" t="s">
        <v>7249</v>
      </c>
      <c r="D1818" s="3" t="s">
        <v>255</v>
      </c>
      <c r="E1818" s="3">
        <v>113</v>
      </c>
      <c r="F1818" s="3">
        <v>9</v>
      </c>
      <c r="G1818" s="3">
        <v>912538</v>
      </c>
      <c r="H1818" s="3">
        <v>33602</v>
      </c>
      <c r="I1818" s="3">
        <v>11330</v>
      </c>
      <c r="J1818" s="3">
        <v>430</v>
      </c>
      <c r="K1818" s="3">
        <v>203</v>
      </c>
      <c r="L1818" s="3">
        <v>1732</v>
      </c>
      <c r="M1818" s="3">
        <v>191</v>
      </c>
      <c r="N1818" s="3">
        <v>891</v>
      </c>
      <c r="O1818" s="3">
        <v>0</v>
      </c>
      <c r="P1818" s="3">
        <v>34015</v>
      </c>
      <c r="Q1818" s="3">
        <v>34025</v>
      </c>
      <c r="R1818" s="3">
        <v>34035</v>
      </c>
      <c r="U1818" s="3" t="s">
        <v>518</v>
      </c>
      <c r="V1818" s="3">
        <v>1003411</v>
      </c>
      <c r="W1818" s="3" t="s">
        <v>257</v>
      </c>
      <c r="X1818" s="3" t="s">
        <v>519</v>
      </c>
      <c r="Y1818" s="3" t="s">
        <v>311</v>
      </c>
      <c r="AB1818" s="3">
        <v>34</v>
      </c>
      <c r="AE1818" s="58"/>
      <c r="AM1818" s="3">
        <v>1</v>
      </c>
      <c r="AO1818" s="4">
        <v>1</v>
      </c>
      <c r="AP1818" s="3">
        <v>28</v>
      </c>
    </row>
    <row r="1819" spans="1:42" s="3" customFormat="1" ht="14.25">
      <c r="A1819" s="3" t="s">
        <v>86</v>
      </c>
      <c r="B1819" s="179">
        <v>31750115</v>
      </c>
      <c r="C1819" s="3" t="s">
        <v>7250</v>
      </c>
      <c r="D1819" s="3" t="s">
        <v>162</v>
      </c>
      <c r="E1819" s="3">
        <v>113</v>
      </c>
      <c r="F1819" s="3">
        <v>9</v>
      </c>
      <c r="G1819" s="3">
        <v>871071</v>
      </c>
      <c r="H1819" s="3">
        <v>82039</v>
      </c>
      <c r="I1819" s="3">
        <v>8916</v>
      </c>
      <c r="J1819" s="3">
        <v>393</v>
      </c>
      <c r="K1819" s="3">
        <v>330</v>
      </c>
      <c r="L1819" s="3">
        <v>2212</v>
      </c>
      <c r="M1819" s="3">
        <v>271</v>
      </c>
      <c r="N1819" s="3">
        <v>851</v>
      </c>
      <c r="O1819" s="3">
        <v>0</v>
      </c>
      <c r="P1819" s="3">
        <v>13015</v>
      </c>
      <c r="Q1819" s="3">
        <v>13025</v>
      </c>
      <c r="R1819" s="3">
        <v>13035</v>
      </c>
      <c r="U1819" s="3" t="s">
        <v>521</v>
      </c>
      <c r="V1819" s="3">
        <v>1001311</v>
      </c>
      <c r="W1819" s="3">
        <v>313001300</v>
      </c>
      <c r="X1819" s="3">
        <v>321001301</v>
      </c>
      <c r="Y1819" s="3" t="s">
        <v>319</v>
      </c>
      <c r="AB1819" s="3">
        <v>13</v>
      </c>
      <c r="AE1819" s="58"/>
      <c r="AM1819" s="3">
        <v>2</v>
      </c>
      <c r="AO1819" s="4">
        <v>1</v>
      </c>
      <c r="AP1819" s="3">
        <v>28</v>
      </c>
    </row>
    <row r="1820" spans="1:42" s="3" customFormat="1" ht="14.25">
      <c r="A1820" s="3" t="s">
        <v>86</v>
      </c>
      <c r="B1820" s="179">
        <v>31750116</v>
      </c>
      <c r="C1820" s="3" t="s">
        <v>7251</v>
      </c>
      <c r="D1820" s="3" t="s">
        <v>243</v>
      </c>
      <c r="E1820" s="3">
        <v>113</v>
      </c>
      <c r="F1820" s="3">
        <v>9</v>
      </c>
      <c r="G1820" s="3">
        <v>811974</v>
      </c>
      <c r="H1820" s="3">
        <v>44681</v>
      </c>
      <c r="I1820" s="3">
        <v>11814</v>
      </c>
      <c r="J1820" s="3">
        <v>406</v>
      </c>
      <c r="K1820" s="3">
        <v>238</v>
      </c>
      <c r="L1820" s="3">
        <v>1902</v>
      </c>
      <c r="M1820" s="3">
        <v>191</v>
      </c>
      <c r="N1820" s="3">
        <v>886</v>
      </c>
      <c r="O1820" s="3">
        <v>0</v>
      </c>
      <c r="P1820" s="3">
        <v>33015</v>
      </c>
      <c r="Q1820" s="3">
        <v>33065</v>
      </c>
      <c r="R1820" s="3">
        <v>33075</v>
      </c>
      <c r="U1820" s="3" t="s">
        <v>448</v>
      </c>
      <c r="V1820" s="3">
        <v>1003311</v>
      </c>
      <c r="W1820" s="3" t="s">
        <v>245</v>
      </c>
      <c r="X1820" s="3" t="s">
        <v>523</v>
      </c>
      <c r="Y1820" s="3" t="s">
        <v>309</v>
      </c>
      <c r="AB1820" s="3">
        <v>33</v>
      </c>
      <c r="AE1820" s="58"/>
      <c r="AM1820" s="3">
        <v>1</v>
      </c>
      <c r="AO1820" s="4">
        <v>1</v>
      </c>
      <c r="AP1820" s="3">
        <v>28</v>
      </c>
    </row>
    <row r="1821" spans="1:42" s="3" customFormat="1" ht="14.25">
      <c r="A1821" s="3" t="s">
        <v>86</v>
      </c>
      <c r="B1821" s="179">
        <v>31750211</v>
      </c>
      <c r="C1821" s="3" t="s">
        <v>7252</v>
      </c>
      <c r="D1821" s="3" t="s">
        <v>153</v>
      </c>
      <c r="E1821" s="3">
        <v>113</v>
      </c>
      <c r="F1821" s="3">
        <v>9</v>
      </c>
      <c r="G1821" s="3">
        <v>1165703</v>
      </c>
      <c r="H1821" s="3">
        <v>84461</v>
      </c>
      <c r="I1821" s="3">
        <v>9993</v>
      </c>
      <c r="J1821" s="3">
        <v>390</v>
      </c>
      <c r="K1821" s="3">
        <v>322</v>
      </c>
      <c r="L1821" s="3">
        <v>2272</v>
      </c>
      <c r="M1821" s="3">
        <v>191</v>
      </c>
      <c r="N1821" s="3">
        <v>871</v>
      </c>
      <c r="O1821" s="3">
        <v>0</v>
      </c>
      <c r="P1821" s="3">
        <v>10015</v>
      </c>
      <c r="Q1821" s="3">
        <v>10025</v>
      </c>
      <c r="R1821" s="3">
        <v>10035</v>
      </c>
      <c r="S1821" s="3">
        <v>10045</v>
      </c>
      <c r="U1821" s="3" t="s">
        <v>525</v>
      </c>
      <c r="V1821" s="3">
        <v>1001011</v>
      </c>
      <c r="W1821" s="3" t="s">
        <v>155</v>
      </c>
      <c r="X1821" s="3" t="s">
        <v>526</v>
      </c>
      <c r="Y1821" s="3" t="s">
        <v>284</v>
      </c>
      <c r="AB1821" s="3">
        <v>10</v>
      </c>
      <c r="AE1821" s="58" t="s">
        <v>979</v>
      </c>
      <c r="AF1821" s="3">
        <v>10045</v>
      </c>
      <c r="AM1821" s="3">
        <v>2</v>
      </c>
      <c r="AO1821" s="4">
        <v>1</v>
      </c>
      <c r="AP1821" s="3">
        <v>28</v>
      </c>
    </row>
    <row r="1822" spans="1:42" s="3" customFormat="1" ht="14.25">
      <c r="A1822" s="3" t="s">
        <v>86</v>
      </c>
      <c r="B1822" s="179">
        <v>31750212</v>
      </c>
      <c r="C1822" s="3" t="s">
        <v>7253</v>
      </c>
      <c r="D1822" s="3" t="s">
        <v>219</v>
      </c>
      <c r="E1822" s="3">
        <v>113</v>
      </c>
      <c r="F1822" s="3">
        <v>9</v>
      </c>
      <c r="G1822" s="3">
        <v>794345</v>
      </c>
      <c r="H1822" s="3">
        <v>54459</v>
      </c>
      <c r="I1822" s="3">
        <v>10845</v>
      </c>
      <c r="J1822" s="3">
        <v>374</v>
      </c>
      <c r="K1822" s="3">
        <v>256</v>
      </c>
      <c r="L1822" s="3">
        <v>2052</v>
      </c>
      <c r="M1822" s="3">
        <v>191</v>
      </c>
      <c r="N1822" s="3">
        <v>936</v>
      </c>
      <c r="O1822" s="3">
        <v>0</v>
      </c>
      <c r="P1822" s="3">
        <v>27015</v>
      </c>
      <c r="Q1822" s="3">
        <v>27025</v>
      </c>
      <c r="R1822" s="3">
        <v>27035</v>
      </c>
      <c r="U1822" s="3" t="s">
        <v>529</v>
      </c>
      <c r="V1822" s="3">
        <v>1002711</v>
      </c>
      <c r="W1822" s="3" t="s">
        <v>221</v>
      </c>
      <c r="X1822" s="3" t="s">
        <v>499</v>
      </c>
      <c r="Y1822" s="3" t="s">
        <v>302</v>
      </c>
      <c r="AB1822" s="3">
        <v>27</v>
      </c>
      <c r="AE1822" s="58"/>
      <c r="AM1822" s="3">
        <v>1</v>
      </c>
      <c r="AO1822" s="4">
        <v>1</v>
      </c>
      <c r="AP1822" s="3">
        <v>28</v>
      </c>
    </row>
    <row r="1823" spans="1:42" s="3" customFormat="1" ht="14.25">
      <c r="A1823" s="3" t="s">
        <v>86</v>
      </c>
      <c r="B1823" s="179">
        <v>31750213</v>
      </c>
      <c r="C1823" s="3" t="s">
        <v>7254</v>
      </c>
      <c r="D1823" s="3" t="s">
        <v>204</v>
      </c>
      <c r="E1823" s="3">
        <v>113</v>
      </c>
      <c r="F1823" s="3">
        <v>9</v>
      </c>
      <c r="G1823" s="3">
        <v>857472</v>
      </c>
      <c r="H1823" s="3">
        <v>47397</v>
      </c>
      <c r="I1823" s="3">
        <v>8602</v>
      </c>
      <c r="J1823" s="3">
        <v>424</v>
      </c>
      <c r="K1823" s="3">
        <v>221</v>
      </c>
      <c r="L1823" s="3">
        <v>2052</v>
      </c>
      <c r="M1823" s="3">
        <v>191</v>
      </c>
      <c r="N1823" s="3">
        <v>921</v>
      </c>
      <c r="O1823" s="3">
        <v>0</v>
      </c>
      <c r="P1823" s="3">
        <v>28015</v>
      </c>
      <c r="Q1823" s="3">
        <v>28055</v>
      </c>
      <c r="R1823" s="3">
        <v>28065</v>
      </c>
      <c r="U1823" s="3" t="s">
        <v>509</v>
      </c>
      <c r="V1823" s="3">
        <v>1002811</v>
      </c>
      <c r="W1823" s="3" t="s">
        <v>206</v>
      </c>
      <c r="X1823" s="3" t="s">
        <v>510</v>
      </c>
      <c r="Y1823" s="3" t="s">
        <v>303</v>
      </c>
      <c r="AB1823" s="3">
        <v>28</v>
      </c>
      <c r="AE1823" s="58"/>
      <c r="AM1823" s="3">
        <v>1</v>
      </c>
      <c r="AO1823" s="4">
        <v>1</v>
      </c>
      <c r="AP1823" s="3">
        <v>28</v>
      </c>
    </row>
    <row r="1824" spans="1:42" s="3" customFormat="1" ht="14.25">
      <c r="A1824" s="3" t="s">
        <v>86</v>
      </c>
      <c r="B1824" s="179">
        <v>31760111</v>
      </c>
      <c r="C1824" s="3" t="s">
        <v>7255</v>
      </c>
      <c r="D1824" s="3" t="s">
        <v>95</v>
      </c>
      <c r="E1824" s="3">
        <v>113</v>
      </c>
      <c r="F1824" s="3">
        <v>9</v>
      </c>
      <c r="G1824" s="3">
        <v>876709</v>
      </c>
      <c r="H1824" s="3">
        <v>71267</v>
      </c>
      <c r="I1824" s="3">
        <v>10369</v>
      </c>
      <c r="J1824" s="3">
        <v>423</v>
      </c>
      <c r="K1824" s="3">
        <v>244</v>
      </c>
      <c r="L1824" s="3">
        <v>2212</v>
      </c>
      <c r="M1824" s="3">
        <v>301</v>
      </c>
      <c r="N1824" s="3">
        <v>791</v>
      </c>
      <c r="O1824" s="3">
        <v>0</v>
      </c>
      <c r="P1824" s="3">
        <v>40015</v>
      </c>
      <c r="Q1824" s="3">
        <v>40075</v>
      </c>
      <c r="R1824" s="3">
        <v>40065</v>
      </c>
      <c r="U1824" s="3" t="s">
        <v>532</v>
      </c>
      <c r="V1824" s="3">
        <v>1004011</v>
      </c>
      <c r="W1824" s="3">
        <v>313004000</v>
      </c>
      <c r="X1824" s="3">
        <v>321004001</v>
      </c>
      <c r="Y1824" s="3" t="s">
        <v>318</v>
      </c>
      <c r="AB1824" s="3">
        <v>40</v>
      </c>
      <c r="AE1824" s="58" t="s">
        <v>983</v>
      </c>
      <c r="AM1824" s="3">
        <v>4</v>
      </c>
      <c r="AO1824" s="4">
        <v>1</v>
      </c>
      <c r="AP1824" s="3">
        <v>28</v>
      </c>
    </row>
    <row r="1825" spans="1:42" s="3" customFormat="1" ht="14.25">
      <c r="A1825" s="3" t="s">
        <v>86</v>
      </c>
      <c r="B1825" s="179">
        <v>31760112</v>
      </c>
      <c r="C1825" s="3" t="s">
        <v>7256</v>
      </c>
      <c r="D1825" s="3" t="s">
        <v>178</v>
      </c>
      <c r="E1825" s="3">
        <v>113</v>
      </c>
      <c r="F1825" s="3">
        <v>9</v>
      </c>
      <c r="G1825" s="3">
        <v>966261</v>
      </c>
      <c r="H1825" s="3">
        <v>91251</v>
      </c>
      <c r="I1825" s="3">
        <v>12897</v>
      </c>
      <c r="J1825" s="3">
        <v>392</v>
      </c>
      <c r="K1825" s="3">
        <v>328</v>
      </c>
      <c r="L1825" s="3">
        <v>2112</v>
      </c>
      <c r="M1825" s="3">
        <v>326</v>
      </c>
      <c r="N1825" s="3">
        <v>921</v>
      </c>
      <c r="O1825" s="3">
        <v>0</v>
      </c>
      <c r="P1825" s="3">
        <v>4015</v>
      </c>
      <c r="Q1825" s="3">
        <v>4025</v>
      </c>
      <c r="R1825" s="3">
        <v>4035</v>
      </c>
      <c r="S1825" s="3">
        <v>4045</v>
      </c>
      <c r="U1825" s="3" t="s">
        <v>535</v>
      </c>
      <c r="V1825" s="3">
        <v>1000411</v>
      </c>
      <c r="W1825" s="3" t="s">
        <v>180</v>
      </c>
      <c r="X1825" s="3" t="s">
        <v>536</v>
      </c>
      <c r="Y1825" s="3" t="s">
        <v>276</v>
      </c>
      <c r="AB1825" s="3">
        <v>4</v>
      </c>
      <c r="AE1825" s="58"/>
      <c r="AM1825" s="3">
        <v>4</v>
      </c>
      <c r="AO1825" s="4">
        <v>1</v>
      </c>
      <c r="AP1825" s="3">
        <v>28</v>
      </c>
    </row>
    <row r="1826" spans="1:42" s="3" customFormat="1" ht="14.25">
      <c r="A1826" s="3" t="s">
        <v>86</v>
      </c>
      <c r="B1826" s="179">
        <v>31760113</v>
      </c>
      <c r="C1826" s="3" t="s">
        <v>7257</v>
      </c>
      <c r="D1826" s="3" t="s">
        <v>255</v>
      </c>
      <c r="E1826" s="3">
        <v>113</v>
      </c>
      <c r="F1826" s="3">
        <v>9</v>
      </c>
      <c r="G1826" s="3">
        <v>918445</v>
      </c>
      <c r="H1826" s="3">
        <v>33806</v>
      </c>
      <c r="I1826" s="3">
        <v>11330</v>
      </c>
      <c r="J1826" s="3">
        <v>430</v>
      </c>
      <c r="K1826" s="3">
        <v>203</v>
      </c>
      <c r="L1826" s="3">
        <v>1732</v>
      </c>
      <c r="M1826" s="3">
        <v>191</v>
      </c>
      <c r="N1826" s="3">
        <v>891</v>
      </c>
      <c r="O1826" s="3">
        <v>0</v>
      </c>
      <c r="P1826" s="3">
        <v>34015</v>
      </c>
      <c r="Q1826" s="3">
        <v>34025</v>
      </c>
      <c r="R1826" s="3">
        <v>34035</v>
      </c>
      <c r="U1826" s="3" t="s">
        <v>518</v>
      </c>
      <c r="V1826" s="3">
        <v>1003411</v>
      </c>
      <c r="W1826" s="3" t="s">
        <v>257</v>
      </c>
      <c r="X1826" s="3" t="s">
        <v>519</v>
      </c>
      <c r="Y1826" s="3" t="s">
        <v>311</v>
      </c>
      <c r="AB1826" s="3">
        <v>34</v>
      </c>
      <c r="AE1826" s="58"/>
      <c r="AM1826" s="3">
        <v>1</v>
      </c>
      <c r="AO1826" s="4">
        <v>1</v>
      </c>
      <c r="AP1826" s="3">
        <v>28</v>
      </c>
    </row>
    <row r="1827" spans="1:42" s="3" customFormat="1" ht="14.25">
      <c r="A1827" s="3" t="s">
        <v>86</v>
      </c>
      <c r="B1827" s="179">
        <v>31760114</v>
      </c>
      <c r="C1827" s="3" t="s">
        <v>7258</v>
      </c>
      <c r="D1827" s="3" t="s">
        <v>201</v>
      </c>
      <c r="E1827" s="3">
        <v>113</v>
      </c>
      <c r="F1827" s="3">
        <v>9</v>
      </c>
      <c r="G1827" s="3">
        <v>851152</v>
      </c>
      <c r="H1827" s="3">
        <v>51889</v>
      </c>
      <c r="I1827" s="3">
        <v>10917</v>
      </c>
      <c r="J1827" s="3">
        <v>386</v>
      </c>
      <c r="K1827" s="3">
        <v>226</v>
      </c>
      <c r="L1827" s="3">
        <v>2092</v>
      </c>
      <c r="M1827" s="3">
        <v>191</v>
      </c>
      <c r="N1827" s="3">
        <v>941</v>
      </c>
      <c r="O1827" s="3">
        <v>0</v>
      </c>
      <c r="P1827" s="3">
        <v>41015</v>
      </c>
      <c r="Q1827" s="3">
        <v>41025</v>
      </c>
      <c r="R1827" s="3">
        <v>41035</v>
      </c>
      <c r="U1827" s="3" t="s">
        <v>481</v>
      </c>
      <c r="V1827" s="3">
        <v>1004111</v>
      </c>
      <c r="W1827" s="3" t="s">
        <v>203</v>
      </c>
      <c r="X1827" s="3" t="s">
        <v>482</v>
      </c>
      <c r="Y1827" s="3" t="s">
        <v>319</v>
      </c>
      <c r="AB1827" s="3">
        <v>41</v>
      </c>
      <c r="AE1827" s="58"/>
      <c r="AM1827" s="3">
        <v>1</v>
      </c>
      <c r="AO1827" s="4">
        <v>1</v>
      </c>
      <c r="AP1827" s="3">
        <v>28</v>
      </c>
    </row>
    <row r="1828" spans="1:42" s="3" customFormat="1" ht="14.25">
      <c r="A1828" s="3" t="s">
        <v>86</v>
      </c>
      <c r="B1828" s="179">
        <v>31760115</v>
      </c>
      <c r="C1828" s="3" t="s">
        <v>7259</v>
      </c>
      <c r="D1828" s="3" t="s">
        <v>193</v>
      </c>
      <c r="E1828" s="3">
        <v>113</v>
      </c>
      <c r="F1828" s="3">
        <v>9</v>
      </c>
      <c r="G1828" s="3">
        <v>793477</v>
      </c>
      <c r="H1828" s="3">
        <v>45191</v>
      </c>
      <c r="I1828" s="3">
        <v>11703</v>
      </c>
      <c r="J1828" s="3">
        <v>471</v>
      </c>
      <c r="K1828" s="3">
        <v>290</v>
      </c>
      <c r="L1828" s="3">
        <v>1932</v>
      </c>
      <c r="M1828" s="3">
        <v>191</v>
      </c>
      <c r="N1828" s="3">
        <v>946</v>
      </c>
      <c r="O1828" s="3">
        <v>0</v>
      </c>
      <c r="P1828" s="3">
        <v>26015</v>
      </c>
      <c r="Q1828" s="3">
        <v>26025</v>
      </c>
      <c r="R1828" s="3">
        <v>26035</v>
      </c>
      <c r="U1828" s="3" t="s">
        <v>540</v>
      </c>
      <c r="V1828" s="3">
        <v>1002611</v>
      </c>
      <c r="W1828" s="3" t="s">
        <v>195</v>
      </c>
      <c r="X1828" s="3" t="s">
        <v>461</v>
      </c>
      <c r="Y1828" s="3" t="s">
        <v>301</v>
      </c>
      <c r="AB1828" s="3">
        <v>26</v>
      </c>
      <c r="AE1828" s="58"/>
      <c r="AM1828" s="3">
        <v>1</v>
      </c>
      <c r="AO1828" s="4">
        <v>1</v>
      </c>
      <c r="AP1828" s="3">
        <v>28</v>
      </c>
    </row>
    <row r="1829" spans="1:42" s="3" customFormat="1" ht="14.25">
      <c r="A1829" s="3" t="s">
        <v>86</v>
      </c>
      <c r="B1829" s="179">
        <v>31760116</v>
      </c>
      <c r="C1829" s="3" t="s">
        <v>7260</v>
      </c>
      <c r="D1829" s="3" t="s">
        <v>243</v>
      </c>
      <c r="E1829" s="3">
        <v>113</v>
      </c>
      <c r="F1829" s="3">
        <v>9</v>
      </c>
      <c r="G1829" s="3">
        <v>817230</v>
      </c>
      <c r="H1829" s="3">
        <v>44953</v>
      </c>
      <c r="I1829" s="3">
        <v>11814</v>
      </c>
      <c r="J1829" s="3">
        <v>406</v>
      </c>
      <c r="K1829" s="3">
        <v>238</v>
      </c>
      <c r="L1829" s="3">
        <v>1902</v>
      </c>
      <c r="M1829" s="3">
        <v>191</v>
      </c>
      <c r="N1829" s="3">
        <v>886</v>
      </c>
      <c r="O1829" s="3">
        <v>0</v>
      </c>
      <c r="P1829" s="3">
        <v>33015</v>
      </c>
      <c r="Q1829" s="3">
        <v>33065</v>
      </c>
      <c r="R1829" s="3">
        <v>33075</v>
      </c>
      <c r="U1829" s="3" t="s">
        <v>448</v>
      </c>
      <c r="V1829" s="3">
        <v>1003311</v>
      </c>
      <c r="W1829" s="3" t="s">
        <v>245</v>
      </c>
      <c r="X1829" s="3" t="s">
        <v>523</v>
      </c>
      <c r="Y1829" s="3" t="s">
        <v>309</v>
      </c>
      <c r="AB1829" s="3">
        <v>33</v>
      </c>
      <c r="AE1829" s="58"/>
      <c r="AM1829" s="3">
        <v>1</v>
      </c>
      <c r="AO1829" s="4">
        <v>1</v>
      </c>
      <c r="AP1829" s="3">
        <v>28</v>
      </c>
    </row>
    <row r="1830" spans="1:42" s="3" customFormat="1" ht="14.25">
      <c r="A1830" s="3" t="s">
        <v>86</v>
      </c>
      <c r="B1830" s="179">
        <v>31760211</v>
      </c>
      <c r="C1830" s="3" t="s">
        <v>7261</v>
      </c>
      <c r="D1830" s="3" t="s">
        <v>207</v>
      </c>
      <c r="E1830" s="3">
        <v>113</v>
      </c>
      <c r="F1830" s="3">
        <v>9</v>
      </c>
      <c r="G1830" s="3">
        <v>1049604</v>
      </c>
      <c r="H1830" s="3">
        <v>99166</v>
      </c>
      <c r="I1830" s="3">
        <v>9023</v>
      </c>
      <c r="J1830" s="3">
        <v>410</v>
      </c>
      <c r="K1830" s="3">
        <v>340</v>
      </c>
      <c r="L1830" s="3">
        <v>2362</v>
      </c>
      <c r="M1830" s="3">
        <v>266</v>
      </c>
      <c r="N1830" s="3">
        <v>816</v>
      </c>
      <c r="O1830" s="3">
        <v>0</v>
      </c>
      <c r="P1830" s="3">
        <v>6015</v>
      </c>
      <c r="Q1830" s="3">
        <v>6055</v>
      </c>
      <c r="R1830" s="3">
        <v>6035</v>
      </c>
      <c r="S1830" s="3">
        <v>6045</v>
      </c>
      <c r="U1830" s="3" t="s">
        <v>543</v>
      </c>
      <c r="V1830" s="3">
        <v>1000611</v>
      </c>
      <c r="W1830" s="3" t="s">
        <v>209</v>
      </c>
      <c r="X1830" s="3" t="s">
        <v>544</v>
      </c>
      <c r="Y1830" s="3" t="s">
        <v>279</v>
      </c>
      <c r="AB1830" s="3">
        <v>6</v>
      </c>
      <c r="AE1830" s="58" t="s">
        <v>1656</v>
      </c>
      <c r="AF1830" s="3">
        <v>6045</v>
      </c>
      <c r="AM1830" s="3">
        <v>3</v>
      </c>
      <c r="AO1830" s="4">
        <v>1</v>
      </c>
      <c r="AP1830" s="3">
        <v>28</v>
      </c>
    </row>
    <row r="1831" spans="1:42" s="3" customFormat="1" ht="14.25">
      <c r="A1831" s="3" t="s">
        <v>86</v>
      </c>
      <c r="B1831" s="179">
        <v>31760212</v>
      </c>
      <c r="C1831" s="3" t="s">
        <v>7262</v>
      </c>
      <c r="D1831" s="3" t="s">
        <v>159</v>
      </c>
      <c r="E1831" s="3">
        <v>113</v>
      </c>
      <c r="F1831" s="3">
        <v>9</v>
      </c>
      <c r="G1831" s="3">
        <v>817305</v>
      </c>
      <c r="H1831" s="3">
        <v>94496</v>
      </c>
      <c r="I1831" s="3">
        <v>10369</v>
      </c>
      <c r="J1831" s="3">
        <v>509</v>
      </c>
      <c r="K1831" s="3">
        <v>290</v>
      </c>
      <c r="L1831" s="3">
        <v>2212</v>
      </c>
      <c r="M1831" s="3">
        <v>271</v>
      </c>
      <c r="N1831" s="3">
        <v>851</v>
      </c>
      <c r="O1831" s="3">
        <v>0</v>
      </c>
      <c r="P1831" s="3">
        <v>12015</v>
      </c>
      <c r="Q1831" s="3">
        <v>12025</v>
      </c>
      <c r="R1831" s="3">
        <v>12035</v>
      </c>
      <c r="U1831" s="3" t="s">
        <v>547</v>
      </c>
      <c r="V1831" s="3">
        <v>1001211</v>
      </c>
      <c r="W1831" s="3" t="s">
        <v>161</v>
      </c>
      <c r="X1831" s="3" t="s">
        <v>548</v>
      </c>
      <c r="Y1831" s="3" t="s">
        <v>286</v>
      </c>
      <c r="AB1831" s="3">
        <v>12</v>
      </c>
      <c r="AE1831" s="58"/>
      <c r="AM1831" s="3">
        <v>3</v>
      </c>
      <c r="AO1831" s="4">
        <v>1</v>
      </c>
      <c r="AP1831" s="3">
        <v>28</v>
      </c>
    </row>
    <row r="1832" spans="1:42" s="3" customFormat="1" ht="14.25">
      <c r="A1832" s="3" t="s">
        <v>86</v>
      </c>
      <c r="B1832" s="179">
        <v>31770111</v>
      </c>
      <c r="C1832" s="3" t="s">
        <v>7263</v>
      </c>
      <c r="D1832" s="3" t="s">
        <v>153</v>
      </c>
      <c r="E1832" s="3">
        <v>113</v>
      </c>
      <c r="F1832" s="3">
        <v>9</v>
      </c>
      <c r="G1832" s="3">
        <v>1045459</v>
      </c>
      <c r="H1832" s="3">
        <v>80589</v>
      </c>
      <c r="I1832" s="3">
        <v>9993</v>
      </c>
      <c r="J1832" s="3">
        <v>390</v>
      </c>
      <c r="K1832" s="3">
        <v>322</v>
      </c>
      <c r="L1832" s="3">
        <v>2272</v>
      </c>
      <c r="M1832" s="3">
        <v>191</v>
      </c>
      <c r="N1832" s="3">
        <v>871</v>
      </c>
      <c r="O1832" s="3">
        <v>0</v>
      </c>
      <c r="P1832" s="3">
        <v>10015</v>
      </c>
      <c r="Q1832" s="3">
        <v>10025</v>
      </c>
      <c r="R1832" s="3">
        <v>10035</v>
      </c>
      <c r="S1832" s="3">
        <v>10045</v>
      </c>
      <c r="U1832" s="3" t="s">
        <v>550</v>
      </c>
      <c r="V1832" s="3">
        <v>1001011</v>
      </c>
      <c r="W1832" s="3" t="s">
        <v>155</v>
      </c>
      <c r="X1832" s="3" t="s">
        <v>526</v>
      </c>
      <c r="Y1832" s="3" t="s">
        <v>284</v>
      </c>
      <c r="AB1832" s="3">
        <v>10</v>
      </c>
      <c r="AE1832" s="58" t="s">
        <v>992</v>
      </c>
      <c r="AF1832" s="3">
        <v>10045</v>
      </c>
      <c r="AM1832" s="3">
        <v>2</v>
      </c>
      <c r="AO1832" s="4">
        <v>1</v>
      </c>
      <c r="AP1832" s="3">
        <v>28</v>
      </c>
    </row>
    <row r="1833" spans="1:42" s="3" customFormat="1" ht="14.25">
      <c r="A1833" s="3" t="s">
        <v>86</v>
      </c>
      <c r="B1833" s="179">
        <v>31770112</v>
      </c>
      <c r="C1833" s="3" t="s">
        <v>7264</v>
      </c>
      <c r="D1833" s="3" t="s">
        <v>173</v>
      </c>
      <c r="E1833" s="3">
        <v>113</v>
      </c>
      <c r="F1833" s="3">
        <v>9</v>
      </c>
      <c r="G1833" s="3">
        <v>929610</v>
      </c>
      <c r="H1833" s="3">
        <v>65109</v>
      </c>
      <c r="I1833" s="3">
        <v>11853</v>
      </c>
      <c r="J1833" s="3">
        <v>375</v>
      </c>
      <c r="K1833" s="3">
        <v>290</v>
      </c>
      <c r="L1833" s="3">
        <v>2212</v>
      </c>
      <c r="M1833" s="3">
        <v>191</v>
      </c>
      <c r="N1833" s="3">
        <v>841</v>
      </c>
      <c r="O1833" s="3">
        <v>0</v>
      </c>
      <c r="P1833" s="3">
        <v>19015</v>
      </c>
      <c r="Q1833" s="3">
        <v>19025</v>
      </c>
      <c r="R1833" s="3">
        <v>19035</v>
      </c>
      <c r="U1833" s="3" t="s">
        <v>441</v>
      </c>
      <c r="V1833" s="3">
        <v>1001911</v>
      </c>
      <c r="W1833" s="3" t="s">
        <v>175</v>
      </c>
      <c r="X1833" s="3" t="s">
        <v>442</v>
      </c>
      <c r="Y1833" s="3" t="s">
        <v>294</v>
      </c>
      <c r="AB1833" s="3">
        <v>19</v>
      </c>
      <c r="AE1833" s="58"/>
      <c r="AM1833" s="3">
        <v>1</v>
      </c>
      <c r="AO1833" s="4">
        <v>1</v>
      </c>
      <c r="AP1833" s="3">
        <v>28</v>
      </c>
    </row>
    <row r="1834" spans="1:42" s="3" customFormat="1" ht="16.5" customHeight="1">
      <c r="A1834" s="3" t="s">
        <v>86</v>
      </c>
      <c r="B1834" s="179">
        <v>31770113</v>
      </c>
      <c r="C1834" s="3" t="s">
        <v>7265</v>
      </c>
      <c r="D1834" s="3" t="s">
        <v>193</v>
      </c>
      <c r="E1834" s="3">
        <v>113</v>
      </c>
      <c r="F1834" s="3">
        <v>9</v>
      </c>
      <c r="G1834" s="3">
        <v>798580</v>
      </c>
      <c r="H1834" s="3">
        <v>45464</v>
      </c>
      <c r="I1834" s="3">
        <v>11703</v>
      </c>
      <c r="J1834" s="3">
        <v>471</v>
      </c>
      <c r="K1834" s="3">
        <v>290</v>
      </c>
      <c r="L1834" s="3">
        <v>1932</v>
      </c>
      <c r="M1834" s="3">
        <v>191</v>
      </c>
      <c r="N1834" s="3">
        <v>946</v>
      </c>
      <c r="O1834" s="3">
        <v>0</v>
      </c>
      <c r="P1834" s="3">
        <v>26015</v>
      </c>
      <c r="Q1834" s="3">
        <v>26025</v>
      </c>
      <c r="R1834" s="3">
        <v>26035</v>
      </c>
      <c r="U1834" s="3" t="s">
        <v>554</v>
      </c>
      <c r="V1834" s="3">
        <v>1002611</v>
      </c>
      <c r="W1834" s="3" t="s">
        <v>195</v>
      </c>
      <c r="X1834" s="3" t="s">
        <v>461</v>
      </c>
      <c r="Y1834" s="3" t="s">
        <v>301</v>
      </c>
      <c r="AB1834" s="3">
        <v>26</v>
      </c>
      <c r="AE1834" s="58"/>
      <c r="AM1834" s="3">
        <v>1</v>
      </c>
      <c r="AO1834" s="4">
        <v>1</v>
      </c>
      <c r="AP1834" s="3">
        <v>28</v>
      </c>
    </row>
    <row r="1835" spans="1:42" s="3" customFormat="1" ht="16.5" customHeight="1">
      <c r="A1835" s="3" t="s">
        <v>86</v>
      </c>
      <c r="B1835" s="179">
        <v>31770114</v>
      </c>
      <c r="C1835" s="3" t="s">
        <v>7266</v>
      </c>
      <c r="D1835" s="3" t="s">
        <v>255</v>
      </c>
      <c r="E1835" s="3">
        <v>113</v>
      </c>
      <c r="F1835" s="3">
        <v>9</v>
      </c>
      <c r="G1835" s="3">
        <v>924351</v>
      </c>
      <c r="H1835" s="3">
        <v>34010</v>
      </c>
      <c r="I1835" s="3">
        <v>11330</v>
      </c>
      <c r="J1835" s="3">
        <v>430</v>
      </c>
      <c r="K1835" s="3">
        <v>203</v>
      </c>
      <c r="L1835" s="3">
        <v>1732</v>
      </c>
      <c r="M1835" s="3">
        <v>191</v>
      </c>
      <c r="N1835" s="3">
        <v>891</v>
      </c>
      <c r="O1835" s="3">
        <v>0</v>
      </c>
      <c r="P1835" s="3">
        <v>34015</v>
      </c>
      <c r="Q1835" s="3">
        <v>34025</v>
      </c>
      <c r="R1835" s="3">
        <v>34035</v>
      </c>
      <c r="U1835" s="3" t="s">
        <v>518</v>
      </c>
      <c r="V1835" s="3">
        <v>1003411</v>
      </c>
      <c r="W1835" s="3" t="s">
        <v>257</v>
      </c>
      <c r="X1835" s="3" t="s">
        <v>519</v>
      </c>
      <c r="Y1835" s="3" t="s">
        <v>311</v>
      </c>
      <c r="AB1835" s="3">
        <v>34</v>
      </c>
      <c r="AE1835" s="58"/>
      <c r="AM1835" s="3">
        <v>1</v>
      </c>
      <c r="AO1835" s="4">
        <v>1</v>
      </c>
      <c r="AP1835" s="3">
        <v>28</v>
      </c>
    </row>
    <row r="1836" spans="1:42" s="3" customFormat="1" ht="16.5" customHeight="1">
      <c r="A1836" s="3" t="s">
        <v>86</v>
      </c>
      <c r="B1836" s="179">
        <v>31770115</v>
      </c>
      <c r="C1836" s="3" t="s">
        <v>7267</v>
      </c>
      <c r="D1836" s="3" t="s">
        <v>165</v>
      </c>
      <c r="E1836" s="3">
        <v>113</v>
      </c>
      <c r="F1836" s="3">
        <v>9</v>
      </c>
      <c r="G1836" s="3">
        <v>783626</v>
      </c>
      <c r="H1836" s="3">
        <v>85054</v>
      </c>
      <c r="I1836" s="3">
        <v>9400</v>
      </c>
      <c r="J1836" s="3">
        <v>398</v>
      </c>
      <c r="K1836" s="3">
        <v>314</v>
      </c>
      <c r="L1836" s="3">
        <v>2032</v>
      </c>
      <c r="M1836" s="3">
        <v>271</v>
      </c>
      <c r="N1836" s="3">
        <v>836</v>
      </c>
      <c r="O1836" s="3">
        <v>0</v>
      </c>
      <c r="P1836" s="3">
        <v>14015</v>
      </c>
      <c r="Q1836" s="3">
        <v>14025</v>
      </c>
      <c r="R1836" s="3">
        <v>14035</v>
      </c>
      <c r="U1836" s="3" t="s">
        <v>486</v>
      </c>
      <c r="V1836" s="3">
        <v>1001411</v>
      </c>
      <c r="W1836" s="3" t="s">
        <v>167</v>
      </c>
      <c r="X1836" s="3" t="s">
        <v>487</v>
      </c>
      <c r="Y1836" s="3" t="s">
        <v>288</v>
      </c>
      <c r="AB1836" s="3">
        <v>14</v>
      </c>
      <c r="AE1836" s="58" t="s">
        <v>997</v>
      </c>
      <c r="AM1836" s="3">
        <v>2</v>
      </c>
      <c r="AO1836" s="4">
        <v>1</v>
      </c>
      <c r="AP1836" s="3">
        <v>28</v>
      </c>
    </row>
    <row r="1837" spans="1:42" s="3" customFormat="1" ht="14.25">
      <c r="A1837" s="3" t="s">
        <v>86</v>
      </c>
      <c r="B1837" s="179">
        <v>31770116</v>
      </c>
      <c r="C1837" s="3" t="s">
        <v>7268</v>
      </c>
      <c r="D1837" s="3" t="s">
        <v>243</v>
      </c>
      <c r="E1837" s="3">
        <v>113</v>
      </c>
      <c r="F1837" s="3">
        <v>9</v>
      </c>
      <c r="G1837" s="3">
        <v>822485</v>
      </c>
      <c r="H1837" s="3">
        <v>45224</v>
      </c>
      <c r="I1837" s="3">
        <v>11814</v>
      </c>
      <c r="J1837" s="3">
        <v>406</v>
      </c>
      <c r="K1837" s="3">
        <v>238</v>
      </c>
      <c r="L1837" s="3">
        <v>1902</v>
      </c>
      <c r="M1837" s="3">
        <v>191</v>
      </c>
      <c r="N1837" s="3">
        <v>886</v>
      </c>
      <c r="O1837" s="3">
        <v>0</v>
      </c>
      <c r="P1837" s="3">
        <v>33015</v>
      </c>
      <c r="Q1837" s="3">
        <v>33065</v>
      </c>
      <c r="R1837" s="3">
        <v>33075</v>
      </c>
      <c r="U1837" s="3" t="s">
        <v>448</v>
      </c>
      <c r="V1837" s="3">
        <v>1003311</v>
      </c>
      <c r="W1837" s="3" t="s">
        <v>245</v>
      </c>
      <c r="X1837" s="3" t="s">
        <v>523</v>
      </c>
      <c r="Y1837" s="3" t="s">
        <v>309</v>
      </c>
      <c r="AB1837" s="3">
        <v>33</v>
      </c>
      <c r="AE1837" s="58"/>
      <c r="AM1837" s="3">
        <v>1</v>
      </c>
      <c r="AO1837" s="4">
        <v>1</v>
      </c>
      <c r="AP1837" s="3">
        <v>28</v>
      </c>
    </row>
    <row r="1838" spans="1:42" s="3" customFormat="1" ht="14.25">
      <c r="A1838" s="3" t="s">
        <v>86</v>
      </c>
      <c r="B1838" s="179">
        <v>31770211</v>
      </c>
      <c r="C1838" s="3" t="s">
        <v>7269</v>
      </c>
      <c r="D1838" s="3" t="s">
        <v>433</v>
      </c>
      <c r="E1838" s="3">
        <v>113</v>
      </c>
      <c r="F1838" s="3">
        <v>9</v>
      </c>
      <c r="G1838" s="3">
        <v>1024167</v>
      </c>
      <c r="H1838" s="3">
        <v>95119</v>
      </c>
      <c r="I1838" s="3">
        <v>10960</v>
      </c>
      <c r="J1838" s="3">
        <v>404</v>
      </c>
      <c r="K1838" s="3">
        <v>340</v>
      </c>
      <c r="L1838" s="3">
        <v>2092</v>
      </c>
      <c r="M1838" s="3">
        <v>321</v>
      </c>
      <c r="N1838" s="3">
        <v>821</v>
      </c>
      <c r="O1838" s="3">
        <v>0</v>
      </c>
      <c r="P1838" s="3">
        <v>5015</v>
      </c>
      <c r="Q1838" s="3">
        <v>5065</v>
      </c>
      <c r="R1838" s="3">
        <v>5035</v>
      </c>
      <c r="S1838" s="3">
        <v>5045</v>
      </c>
      <c r="U1838" s="3" t="s">
        <v>434</v>
      </c>
      <c r="V1838" s="3">
        <v>1000511</v>
      </c>
      <c r="W1838" s="3" t="s">
        <v>212</v>
      </c>
      <c r="X1838" s="3" t="s">
        <v>435</v>
      </c>
      <c r="Y1838" s="3" t="s">
        <v>278</v>
      </c>
      <c r="AB1838" s="3">
        <v>5</v>
      </c>
      <c r="AE1838" s="58" t="s">
        <v>1665</v>
      </c>
      <c r="AF1838" s="3">
        <v>5045</v>
      </c>
      <c r="AM1838" s="3">
        <v>4</v>
      </c>
      <c r="AO1838" s="4">
        <v>1</v>
      </c>
      <c r="AP1838" s="3">
        <v>28</v>
      </c>
    </row>
    <row r="1839" spans="1:42" s="3" customFormat="1" ht="14.25">
      <c r="A1839" s="3" t="s">
        <v>86</v>
      </c>
      <c r="B1839" s="179">
        <v>31770212</v>
      </c>
      <c r="C1839" s="3" t="s">
        <v>7270</v>
      </c>
      <c r="D1839" s="3" t="s">
        <v>255</v>
      </c>
      <c r="E1839" s="3">
        <v>113</v>
      </c>
      <c r="F1839" s="3">
        <v>9</v>
      </c>
      <c r="G1839" s="3">
        <v>983415</v>
      </c>
      <c r="H1839" s="3">
        <v>36053</v>
      </c>
      <c r="I1839" s="3">
        <v>11330</v>
      </c>
      <c r="J1839" s="3">
        <v>430</v>
      </c>
      <c r="K1839" s="3">
        <v>203</v>
      </c>
      <c r="L1839" s="3">
        <v>1732</v>
      </c>
      <c r="M1839" s="3">
        <v>191</v>
      </c>
      <c r="N1839" s="3">
        <v>891</v>
      </c>
      <c r="O1839" s="3">
        <v>0</v>
      </c>
      <c r="P1839" s="3">
        <v>34015</v>
      </c>
      <c r="Q1839" s="3">
        <v>34025</v>
      </c>
      <c r="R1839" s="3">
        <v>34035</v>
      </c>
      <c r="U1839" s="3" t="s">
        <v>562</v>
      </c>
      <c r="V1839" s="3">
        <v>1003411</v>
      </c>
      <c r="W1839" s="3" t="s">
        <v>257</v>
      </c>
      <c r="X1839" s="3" t="s">
        <v>519</v>
      </c>
      <c r="Y1839" s="3" t="s">
        <v>311</v>
      </c>
      <c r="AB1839" s="3">
        <v>34</v>
      </c>
      <c r="AE1839" s="58"/>
      <c r="AM1839" s="3">
        <v>1</v>
      </c>
      <c r="AO1839" s="4">
        <v>1</v>
      </c>
      <c r="AP1839" s="3">
        <v>28</v>
      </c>
    </row>
    <row r="1840" spans="1:42" s="3" customFormat="1" ht="14.25">
      <c r="A1840" s="3" t="s">
        <v>86</v>
      </c>
      <c r="B1840" s="179">
        <v>31770213</v>
      </c>
      <c r="C1840" s="3" t="s">
        <v>7271</v>
      </c>
      <c r="D1840" s="3" t="s">
        <v>219</v>
      </c>
      <c r="E1840" s="3">
        <v>113</v>
      </c>
      <c r="F1840" s="3">
        <v>9</v>
      </c>
      <c r="G1840" s="3">
        <v>804003</v>
      </c>
      <c r="H1840" s="3">
        <v>55083</v>
      </c>
      <c r="I1840" s="3">
        <v>10845</v>
      </c>
      <c r="J1840" s="3">
        <v>374</v>
      </c>
      <c r="K1840" s="3">
        <v>256</v>
      </c>
      <c r="L1840" s="3">
        <v>2052</v>
      </c>
      <c r="M1840" s="3">
        <v>191</v>
      </c>
      <c r="N1840" s="3">
        <v>936</v>
      </c>
      <c r="O1840" s="3">
        <v>0</v>
      </c>
      <c r="P1840" s="3">
        <v>27015</v>
      </c>
      <c r="Q1840" s="3">
        <v>27025</v>
      </c>
      <c r="R1840" s="3">
        <v>27035</v>
      </c>
      <c r="U1840" s="3" t="s">
        <v>529</v>
      </c>
      <c r="V1840" s="3">
        <v>1002711</v>
      </c>
      <c r="W1840" s="3" t="s">
        <v>221</v>
      </c>
      <c r="X1840" s="3" t="s">
        <v>499</v>
      </c>
      <c r="Y1840" s="3" t="s">
        <v>302</v>
      </c>
      <c r="AB1840" s="3">
        <v>27</v>
      </c>
      <c r="AE1840" s="58"/>
      <c r="AM1840" s="3">
        <v>1</v>
      </c>
      <c r="AO1840" s="4">
        <v>1</v>
      </c>
      <c r="AP1840" s="3">
        <v>28</v>
      </c>
    </row>
    <row r="1841" spans="1:42" s="3" customFormat="1" ht="14.25">
      <c r="A1841" s="3" t="s">
        <v>86</v>
      </c>
      <c r="B1841" s="179">
        <v>31770214</v>
      </c>
      <c r="C1841" s="3" t="s">
        <v>7272</v>
      </c>
      <c r="D1841" s="3" t="s">
        <v>243</v>
      </c>
      <c r="E1841" s="3">
        <v>113</v>
      </c>
      <c r="F1841" s="3">
        <v>9</v>
      </c>
      <c r="G1841" s="3">
        <v>875040</v>
      </c>
      <c r="H1841" s="3">
        <v>47940</v>
      </c>
      <c r="I1841" s="3">
        <v>11814</v>
      </c>
      <c r="J1841" s="3">
        <v>406</v>
      </c>
      <c r="K1841" s="3">
        <v>238</v>
      </c>
      <c r="L1841" s="3">
        <v>1902</v>
      </c>
      <c r="M1841" s="3">
        <v>191</v>
      </c>
      <c r="N1841" s="3">
        <v>886</v>
      </c>
      <c r="O1841" s="3">
        <v>0</v>
      </c>
      <c r="P1841" s="3">
        <v>33015</v>
      </c>
      <c r="Q1841" s="3">
        <v>33065</v>
      </c>
      <c r="R1841" s="3">
        <v>33075</v>
      </c>
      <c r="U1841" s="3" t="s">
        <v>448</v>
      </c>
      <c r="V1841" s="3">
        <v>1003311</v>
      </c>
      <c r="W1841" s="3" t="s">
        <v>245</v>
      </c>
      <c r="X1841" s="3" t="s">
        <v>523</v>
      </c>
      <c r="Y1841" s="3" t="s">
        <v>309</v>
      </c>
      <c r="AB1841" s="3">
        <v>33</v>
      </c>
      <c r="AE1841" s="58"/>
      <c r="AM1841" s="3">
        <v>1</v>
      </c>
      <c r="AO1841" s="4">
        <v>1</v>
      </c>
      <c r="AP1841" s="3">
        <v>28</v>
      </c>
    </row>
    <row r="1842" spans="1:42" s="3" customFormat="1" ht="14.25">
      <c r="A1842" s="3" t="s">
        <v>86</v>
      </c>
      <c r="B1842" s="179">
        <v>31780111</v>
      </c>
      <c r="C1842" s="3" t="s">
        <v>7273</v>
      </c>
      <c r="D1842" s="3" t="s">
        <v>153</v>
      </c>
      <c r="E1842" s="3">
        <v>114</v>
      </c>
      <c r="F1842" s="3">
        <v>9</v>
      </c>
      <c r="G1842" s="3">
        <v>1061455</v>
      </c>
      <c r="H1842" s="3">
        <v>81746</v>
      </c>
      <c r="I1842" s="3">
        <v>10085</v>
      </c>
      <c r="J1842" s="3">
        <v>390</v>
      </c>
      <c r="K1842" s="3">
        <v>322</v>
      </c>
      <c r="L1842" s="3">
        <v>2272</v>
      </c>
      <c r="M1842" s="3">
        <v>191</v>
      </c>
      <c r="N1842" s="3">
        <v>871</v>
      </c>
      <c r="O1842" s="3">
        <v>0</v>
      </c>
      <c r="P1842" s="3">
        <v>10015</v>
      </c>
      <c r="Q1842" s="3">
        <v>10025</v>
      </c>
      <c r="R1842" s="3">
        <v>10035</v>
      </c>
      <c r="S1842" s="3">
        <v>10045</v>
      </c>
      <c r="U1842" s="3" t="s">
        <v>550</v>
      </c>
      <c r="V1842" s="3">
        <v>1001011</v>
      </c>
      <c r="W1842" s="3" t="s">
        <v>155</v>
      </c>
      <c r="X1842" s="3" t="s">
        <v>526</v>
      </c>
      <c r="Y1842" s="3" t="s">
        <v>284</v>
      </c>
      <c r="AB1842" s="3">
        <v>10</v>
      </c>
      <c r="AE1842" s="58" t="s">
        <v>992</v>
      </c>
      <c r="AF1842" s="3">
        <v>10045</v>
      </c>
      <c r="AM1842" s="3">
        <v>2</v>
      </c>
      <c r="AO1842" s="4">
        <v>1</v>
      </c>
      <c r="AP1842" s="3">
        <v>28</v>
      </c>
    </row>
    <row r="1843" spans="1:42" s="3" customFormat="1" ht="14.25">
      <c r="A1843" s="3" t="s">
        <v>86</v>
      </c>
      <c r="B1843" s="179">
        <v>31780112</v>
      </c>
      <c r="C1843" s="3" t="s">
        <v>7274</v>
      </c>
      <c r="D1843" s="3" t="s">
        <v>252</v>
      </c>
      <c r="E1843" s="3">
        <v>114</v>
      </c>
      <c r="F1843" s="3">
        <v>9</v>
      </c>
      <c r="G1843" s="3">
        <v>718074</v>
      </c>
      <c r="H1843" s="3">
        <v>72475</v>
      </c>
      <c r="I1843" s="3">
        <v>7429</v>
      </c>
      <c r="J1843" s="3">
        <v>385</v>
      </c>
      <c r="K1843" s="3">
        <v>256</v>
      </c>
      <c r="L1843" s="3">
        <v>1952</v>
      </c>
      <c r="M1843" s="3">
        <v>236</v>
      </c>
      <c r="N1843" s="3">
        <v>776</v>
      </c>
      <c r="O1843" s="3">
        <v>0</v>
      </c>
      <c r="P1843" s="3">
        <v>35015</v>
      </c>
      <c r="Q1843" s="3">
        <v>35025</v>
      </c>
      <c r="R1843" s="3">
        <v>35035</v>
      </c>
      <c r="U1843" s="3" t="s">
        <v>569</v>
      </c>
      <c r="V1843" s="3">
        <v>1003511</v>
      </c>
      <c r="W1843" s="3" t="s">
        <v>254</v>
      </c>
      <c r="X1843" s="3" t="s">
        <v>473</v>
      </c>
      <c r="Y1843" s="3" t="s">
        <v>312</v>
      </c>
      <c r="AB1843" s="3">
        <v>35</v>
      </c>
      <c r="AE1843" s="58"/>
      <c r="AM1843" s="3">
        <v>2</v>
      </c>
      <c r="AO1843" s="4">
        <v>1</v>
      </c>
      <c r="AP1843" s="3">
        <v>28</v>
      </c>
    </row>
    <row r="1844" spans="1:42" s="3" customFormat="1" ht="14.25">
      <c r="A1844" s="3" t="s">
        <v>86</v>
      </c>
      <c r="B1844" s="179">
        <v>31780113</v>
      </c>
      <c r="C1844" s="3" t="s">
        <v>7275</v>
      </c>
      <c r="D1844" s="3" t="s">
        <v>249</v>
      </c>
      <c r="E1844" s="3">
        <v>114</v>
      </c>
      <c r="F1844" s="3">
        <v>9</v>
      </c>
      <c r="G1844" s="3">
        <v>839467</v>
      </c>
      <c r="H1844" s="3">
        <v>77023</v>
      </c>
      <c r="I1844" s="3">
        <v>7920</v>
      </c>
      <c r="J1844" s="3">
        <v>394</v>
      </c>
      <c r="K1844" s="3">
        <v>215</v>
      </c>
      <c r="L1844" s="3">
        <v>1832</v>
      </c>
      <c r="M1844" s="3">
        <v>271</v>
      </c>
      <c r="N1844" s="3">
        <v>776</v>
      </c>
      <c r="O1844" s="3">
        <v>0</v>
      </c>
      <c r="P1844" s="3">
        <v>32015</v>
      </c>
      <c r="Q1844" s="3">
        <v>32025</v>
      </c>
      <c r="R1844" s="3">
        <v>32035</v>
      </c>
      <c r="U1844" s="3" t="s">
        <v>571</v>
      </c>
      <c r="V1844" s="3">
        <v>1003211</v>
      </c>
      <c r="W1844" s="3" t="s">
        <v>251</v>
      </c>
      <c r="X1844" s="3" t="s">
        <v>470</v>
      </c>
      <c r="Y1844" s="3" t="s">
        <v>308</v>
      </c>
      <c r="AB1844" s="3">
        <v>32</v>
      </c>
      <c r="AE1844" s="58"/>
      <c r="AM1844" s="3">
        <v>3</v>
      </c>
      <c r="AO1844" s="4">
        <v>1</v>
      </c>
      <c r="AP1844" s="3">
        <v>28</v>
      </c>
    </row>
    <row r="1845" spans="1:42" s="3" customFormat="1" ht="14.25">
      <c r="A1845" s="3" t="s">
        <v>86</v>
      </c>
      <c r="B1845" s="179">
        <v>31780114</v>
      </c>
      <c r="C1845" s="3" t="s">
        <v>7276</v>
      </c>
      <c r="D1845" s="3" t="s">
        <v>246</v>
      </c>
      <c r="E1845" s="3">
        <v>114</v>
      </c>
      <c r="F1845" s="3">
        <v>9</v>
      </c>
      <c r="G1845" s="3">
        <v>718003</v>
      </c>
      <c r="H1845" s="3">
        <v>41411</v>
      </c>
      <c r="I1845" s="3">
        <v>9464</v>
      </c>
      <c r="J1845" s="3">
        <v>436</v>
      </c>
      <c r="K1845" s="3">
        <v>221</v>
      </c>
      <c r="L1845" s="3">
        <v>1912</v>
      </c>
      <c r="M1845" s="3">
        <v>416</v>
      </c>
      <c r="N1845" s="3">
        <v>771</v>
      </c>
      <c r="O1845" s="3">
        <v>0</v>
      </c>
      <c r="P1845" s="3">
        <v>36015</v>
      </c>
      <c r="Q1845" s="3">
        <v>36055</v>
      </c>
      <c r="R1845" s="3">
        <v>36035</v>
      </c>
      <c r="U1845" s="3" t="s">
        <v>573</v>
      </c>
      <c r="V1845" s="3">
        <v>1003611</v>
      </c>
      <c r="W1845" s="3">
        <v>313003600</v>
      </c>
      <c r="X1845" s="3">
        <v>321003601</v>
      </c>
      <c r="Y1845" s="3" t="s">
        <v>313</v>
      </c>
      <c r="AB1845" s="3">
        <v>36</v>
      </c>
      <c r="AE1845" s="58"/>
      <c r="AM1845" s="3">
        <v>4</v>
      </c>
      <c r="AO1845" s="4">
        <v>1</v>
      </c>
      <c r="AP1845" s="3">
        <v>28</v>
      </c>
    </row>
    <row r="1846" spans="1:42" s="3" customFormat="1" ht="14.25">
      <c r="A1846" s="3" t="s">
        <v>86</v>
      </c>
      <c r="B1846" s="179">
        <v>31780115</v>
      </c>
      <c r="C1846" s="3" t="s">
        <v>7277</v>
      </c>
      <c r="D1846" s="3" t="s">
        <v>184</v>
      </c>
      <c r="E1846" s="3">
        <v>114</v>
      </c>
      <c r="F1846" s="3">
        <v>9</v>
      </c>
      <c r="G1846" s="3">
        <v>869518</v>
      </c>
      <c r="H1846" s="3">
        <v>59953</v>
      </c>
      <c r="I1846" s="3">
        <v>11979</v>
      </c>
      <c r="J1846" s="3">
        <v>429</v>
      </c>
      <c r="K1846" s="3">
        <v>290</v>
      </c>
      <c r="L1846" s="3">
        <v>2012</v>
      </c>
      <c r="M1846" s="3">
        <v>191</v>
      </c>
      <c r="N1846" s="3">
        <v>961</v>
      </c>
      <c r="O1846" s="3">
        <v>0</v>
      </c>
      <c r="P1846" s="3">
        <v>16015</v>
      </c>
      <c r="Q1846" s="3">
        <v>16025</v>
      </c>
      <c r="R1846" s="3">
        <v>16035</v>
      </c>
      <c r="U1846" s="3" t="s">
        <v>438</v>
      </c>
      <c r="V1846" s="3">
        <v>1001611</v>
      </c>
      <c r="W1846" s="3" t="s">
        <v>186</v>
      </c>
      <c r="X1846" s="3" t="s">
        <v>439</v>
      </c>
      <c r="Y1846" s="3" t="s">
        <v>291</v>
      </c>
      <c r="AB1846" s="3">
        <v>16</v>
      </c>
      <c r="AE1846" s="58"/>
      <c r="AM1846" s="3">
        <v>1</v>
      </c>
      <c r="AO1846" s="4">
        <v>1</v>
      </c>
      <c r="AP1846" s="3">
        <v>28</v>
      </c>
    </row>
    <row r="1847" spans="1:42" s="3" customFormat="1" ht="14.25">
      <c r="A1847" s="3" t="s">
        <v>86</v>
      </c>
      <c r="B1847" s="179">
        <v>31780116</v>
      </c>
      <c r="C1847" s="3" t="s">
        <v>7278</v>
      </c>
      <c r="D1847" s="3" t="s">
        <v>225</v>
      </c>
      <c r="E1847" s="3">
        <v>114</v>
      </c>
      <c r="F1847" s="3">
        <v>9</v>
      </c>
      <c r="G1847" s="3">
        <v>1052296</v>
      </c>
      <c r="H1847" s="3">
        <v>86218</v>
      </c>
      <c r="I1847" s="3">
        <v>12047</v>
      </c>
      <c r="J1847" s="3">
        <v>404</v>
      </c>
      <c r="K1847" s="3">
        <v>310</v>
      </c>
      <c r="L1847" s="3">
        <v>2292</v>
      </c>
      <c r="M1847" s="3">
        <v>191</v>
      </c>
      <c r="N1847" s="3">
        <v>876</v>
      </c>
      <c r="O1847" s="3">
        <v>0</v>
      </c>
      <c r="P1847" s="3">
        <v>7015</v>
      </c>
      <c r="Q1847" s="3">
        <v>7025</v>
      </c>
      <c r="R1847" s="3">
        <v>7035</v>
      </c>
      <c r="S1847" s="3" t="s">
        <v>576</v>
      </c>
      <c r="U1847" s="3" t="s">
        <v>577</v>
      </c>
      <c r="V1847" s="3">
        <v>1000711</v>
      </c>
      <c r="W1847" s="3" t="s">
        <v>227</v>
      </c>
      <c r="X1847" s="3" t="s">
        <v>578</v>
      </c>
      <c r="Y1847" s="3" t="s">
        <v>280</v>
      </c>
      <c r="AB1847" s="3">
        <v>7</v>
      </c>
      <c r="AE1847" s="58"/>
      <c r="AM1847" s="3">
        <v>1</v>
      </c>
      <c r="AO1847" s="4">
        <v>1</v>
      </c>
      <c r="AP1847" s="3">
        <v>28</v>
      </c>
    </row>
    <row r="1848" spans="1:42" s="3" customFormat="1" ht="14.25">
      <c r="A1848" s="3" t="s">
        <v>86</v>
      </c>
      <c r="B1848" s="179">
        <v>31780211</v>
      </c>
      <c r="C1848" s="3" t="s">
        <v>7279</v>
      </c>
      <c r="D1848" s="3" t="s">
        <v>178</v>
      </c>
      <c r="E1848" s="3">
        <v>114</v>
      </c>
      <c r="F1848" s="3">
        <v>9</v>
      </c>
      <c r="G1848" s="3">
        <v>1137460</v>
      </c>
      <c r="H1848" s="3">
        <v>98736</v>
      </c>
      <c r="I1848" s="3">
        <v>13028</v>
      </c>
      <c r="J1848" s="3">
        <v>392</v>
      </c>
      <c r="K1848" s="3">
        <v>328</v>
      </c>
      <c r="L1848" s="3">
        <v>2112</v>
      </c>
      <c r="M1848" s="3">
        <v>326</v>
      </c>
      <c r="N1848" s="3">
        <v>921</v>
      </c>
      <c r="O1848" s="3">
        <v>0</v>
      </c>
      <c r="P1848" s="3">
        <v>4015</v>
      </c>
      <c r="Q1848" s="3">
        <v>4025</v>
      </c>
      <c r="R1848" s="3">
        <v>4035</v>
      </c>
      <c r="S1848" s="3">
        <v>4045</v>
      </c>
      <c r="U1848" s="3" t="s">
        <v>535</v>
      </c>
      <c r="V1848" s="3">
        <v>1000411</v>
      </c>
      <c r="W1848" s="3" t="s">
        <v>180</v>
      </c>
      <c r="X1848" s="3" t="s">
        <v>536</v>
      </c>
      <c r="Y1848" s="3" t="s">
        <v>276</v>
      </c>
      <c r="AB1848" s="3">
        <v>4</v>
      </c>
      <c r="AE1848" s="58" t="s">
        <v>1011</v>
      </c>
      <c r="AF1848" s="3">
        <v>4045</v>
      </c>
      <c r="AM1848" s="3">
        <v>4</v>
      </c>
      <c r="AO1848" s="4">
        <v>1</v>
      </c>
      <c r="AP1848" s="3">
        <v>28</v>
      </c>
    </row>
    <row r="1849" spans="1:42" s="3" customFormat="1" ht="14.25">
      <c r="A1849" s="3" t="s">
        <v>86</v>
      </c>
      <c r="B1849" s="179">
        <v>31780212</v>
      </c>
      <c r="C1849" s="3" t="s">
        <v>7280</v>
      </c>
      <c r="D1849" s="3" t="s">
        <v>201</v>
      </c>
      <c r="E1849" s="3">
        <v>114</v>
      </c>
      <c r="F1849" s="3">
        <v>9</v>
      </c>
      <c r="G1849" s="3">
        <v>935767</v>
      </c>
      <c r="H1849" s="3">
        <v>56242</v>
      </c>
      <c r="I1849" s="3">
        <v>10999</v>
      </c>
      <c r="J1849" s="3">
        <v>386</v>
      </c>
      <c r="K1849" s="3">
        <v>226</v>
      </c>
      <c r="L1849" s="3">
        <v>2092</v>
      </c>
      <c r="M1849" s="3">
        <v>191</v>
      </c>
      <c r="N1849" s="3">
        <v>941</v>
      </c>
      <c r="O1849" s="3">
        <v>0</v>
      </c>
      <c r="P1849" s="3">
        <v>41015</v>
      </c>
      <c r="Q1849" s="3">
        <v>41025</v>
      </c>
      <c r="R1849" s="3">
        <v>41431</v>
      </c>
      <c r="S1849" s="3" t="s">
        <v>576</v>
      </c>
      <c r="U1849" s="3" t="s">
        <v>582</v>
      </c>
      <c r="V1849" s="3">
        <v>1004111</v>
      </c>
      <c r="W1849" s="3" t="s">
        <v>203</v>
      </c>
      <c r="X1849" s="3" t="s">
        <v>482</v>
      </c>
      <c r="Y1849" s="3" t="s">
        <v>319</v>
      </c>
      <c r="AB1849" s="3">
        <v>41</v>
      </c>
      <c r="AE1849" s="58"/>
      <c r="AM1849" s="3">
        <v>1</v>
      </c>
      <c r="AO1849" s="4">
        <v>1</v>
      </c>
      <c r="AP1849" s="3">
        <v>28</v>
      </c>
    </row>
    <row r="1850" spans="1:42" s="3" customFormat="1" ht="14.25">
      <c r="A1850" s="3" t="s">
        <v>86</v>
      </c>
      <c r="B1850" s="179">
        <v>31790111</v>
      </c>
      <c r="C1850" s="3" t="s">
        <v>7281</v>
      </c>
      <c r="D1850" s="3" t="s">
        <v>207</v>
      </c>
      <c r="E1850" s="3">
        <v>114</v>
      </c>
      <c r="F1850" s="3">
        <v>9</v>
      </c>
      <c r="G1850" s="3">
        <v>955889</v>
      </c>
      <c r="H1850" s="3">
        <v>96060</v>
      </c>
      <c r="I1850" s="3">
        <v>9106</v>
      </c>
      <c r="J1850" s="3">
        <v>410</v>
      </c>
      <c r="K1850" s="3">
        <v>340</v>
      </c>
      <c r="L1850" s="3">
        <v>2362</v>
      </c>
      <c r="M1850" s="3">
        <v>266</v>
      </c>
      <c r="N1850" s="3">
        <v>816</v>
      </c>
      <c r="O1850" s="3">
        <v>0</v>
      </c>
      <c r="P1850" s="3">
        <v>6015</v>
      </c>
      <c r="Q1850" s="3">
        <v>6055</v>
      </c>
      <c r="R1850" s="3">
        <v>6035</v>
      </c>
      <c r="S1850" s="3">
        <v>6045</v>
      </c>
      <c r="U1850" s="3" t="s">
        <v>543</v>
      </c>
      <c r="V1850" s="3">
        <v>1000611</v>
      </c>
      <c r="W1850" s="3" t="s">
        <v>209</v>
      </c>
      <c r="X1850" s="3" t="s">
        <v>544</v>
      </c>
      <c r="Y1850" s="3" t="s">
        <v>279</v>
      </c>
      <c r="AB1850" s="3">
        <v>6</v>
      </c>
      <c r="AE1850" s="58" t="s">
        <v>1278</v>
      </c>
      <c r="AF1850" s="3">
        <v>6045</v>
      </c>
      <c r="AM1850" s="3">
        <v>3</v>
      </c>
      <c r="AO1850" s="4">
        <v>1</v>
      </c>
      <c r="AP1850" s="3">
        <v>28</v>
      </c>
    </row>
    <row r="1851" spans="1:42" s="3" customFormat="1" ht="14.25">
      <c r="A1851" s="3" t="s">
        <v>86</v>
      </c>
      <c r="B1851" s="179">
        <v>31790112</v>
      </c>
      <c r="C1851" s="3" t="s">
        <v>7282</v>
      </c>
      <c r="D1851" s="3" t="s">
        <v>156</v>
      </c>
      <c r="E1851" s="3">
        <v>114</v>
      </c>
      <c r="F1851" s="3">
        <v>9</v>
      </c>
      <c r="G1851" s="3">
        <v>751345</v>
      </c>
      <c r="H1851" s="3">
        <v>84645</v>
      </c>
      <c r="I1851" s="3">
        <v>8999</v>
      </c>
      <c r="J1851" s="3">
        <v>427</v>
      </c>
      <c r="K1851" s="3">
        <v>296</v>
      </c>
      <c r="L1851" s="3">
        <v>2052</v>
      </c>
      <c r="M1851" s="3">
        <v>191</v>
      </c>
      <c r="N1851" s="3">
        <v>841</v>
      </c>
      <c r="O1851" s="3">
        <v>0</v>
      </c>
      <c r="P1851" s="3">
        <v>11015</v>
      </c>
      <c r="Q1851" s="3">
        <v>11025</v>
      </c>
      <c r="R1851" s="3">
        <v>11065</v>
      </c>
      <c r="S1851" s="3" t="s">
        <v>576</v>
      </c>
      <c r="U1851" s="3" t="s">
        <v>463</v>
      </c>
      <c r="V1851" s="3">
        <v>1001111</v>
      </c>
      <c r="W1851" s="3" t="s">
        <v>158</v>
      </c>
      <c r="X1851" s="3" t="s">
        <v>464</v>
      </c>
      <c r="Y1851" s="3" t="s">
        <v>267</v>
      </c>
      <c r="AB1851" s="3">
        <v>11</v>
      </c>
      <c r="AE1851" s="58"/>
      <c r="AM1851" s="3">
        <v>3</v>
      </c>
      <c r="AO1851" s="4">
        <v>1</v>
      </c>
      <c r="AP1851" s="3">
        <v>28</v>
      </c>
    </row>
    <row r="1852" spans="1:42" s="3" customFormat="1" ht="14.25">
      <c r="A1852" s="3" t="s">
        <v>86</v>
      </c>
      <c r="B1852" s="179">
        <v>31790113</v>
      </c>
      <c r="C1852" s="3" t="s">
        <v>7283</v>
      </c>
      <c r="D1852" s="3" t="s">
        <v>261</v>
      </c>
      <c r="E1852" s="3">
        <v>114</v>
      </c>
      <c r="F1852" s="3">
        <v>9</v>
      </c>
      <c r="G1852" s="3">
        <v>843576</v>
      </c>
      <c r="H1852" s="3">
        <v>86819</v>
      </c>
      <c r="I1852" s="3">
        <v>9596</v>
      </c>
      <c r="J1852" s="3">
        <v>379</v>
      </c>
      <c r="K1852" s="3">
        <v>298</v>
      </c>
      <c r="L1852" s="3">
        <v>2292</v>
      </c>
      <c r="M1852" s="3">
        <v>191</v>
      </c>
      <c r="N1852" s="3">
        <v>856</v>
      </c>
      <c r="O1852" s="3">
        <v>0</v>
      </c>
      <c r="P1852" s="3">
        <v>50015</v>
      </c>
      <c r="Q1852" s="3">
        <v>50025</v>
      </c>
      <c r="R1852" s="3">
        <v>50065</v>
      </c>
      <c r="S1852" s="3" t="s">
        <v>576</v>
      </c>
      <c r="U1852" s="3" t="s">
        <v>455</v>
      </c>
      <c r="V1852" s="3">
        <v>1005011</v>
      </c>
      <c r="W1852" s="3" t="s">
        <v>263</v>
      </c>
      <c r="X1852" s="3" t="s">
        <v>467</v>
      </c>
      <c r="Y1852" s="3" t="s">
        <v>326</v>
      </c>
      <c r="AB1852" s="3">
        <v>50</v>
      </c>
      <c r="AE1852" s="58"/>
      <c r="AM1852" s="3">
        <v>3</v>
      </c>
      <c r="AO1852" s="4">
        <v>1</v>
      </c>
      <c r="AP1852" s="3">
        <v>28</v>
      </c>
    </row>
    <row r="1853" spans="1:42" s="3" customFormat="1" ht="14.25">
      <c r="A1853" s="3" t="s">
        <v>86</v>
      </c>
      <c r="B1853" s="179">
        <v>31790114</v>
      </c>
      <c r="C1853" s="3" t="s">
        <v>7284</v>
      </c>
      <c r="D1853" s="3" t="s">
        <v>204</v>
      </c>
      <c r="E1853" s="3">
        <v>114</v>
      </c>
      <c r="F1853" s="3">
        <v>9</v>
      </c>
      <c r="G1853" s="3">
        <v>832727</v>
      </c>
      <c r="H1853" s="3">
        <v>46243</v>
      </c>
      <c r="I1853" s="3">
        <v>8663</v>
      </c>
      <c r="J1853" s="3">
        <v>424</v>
      </c>
      <c r="K1853" s="3">
        <v>221</v>
      </c>
      <c r="L1853" s="3">
        <v>2052</v>
      </c>
      <c r="M1853" s="3">
        <v>191</v>
      </c>
      <c r="N1853" s="3">
        <v>921</v>
      </c>
      <c r="O1853" s="3">
        <v>0</v>
      </c>
      <c r="P1853" s="3">
        <v>28015</v>
      </c>
      <c r="Q1853" s="3">
        <v>28055</v>
      </c>
      <c r="R1853" s="3">
        <v>28065</v>
      </c>
      <c r="S1853" s="3" t="s">
        <v>576</v>
      </c>
      <c r="U1853" s="3" t="s">
        <v>509</v>
      </c>
      <c r="V1853" s="3">
        <v>1002811</v>
      </c>
      <c r="W1853" s="3" t="s">
        <v>206</v>
      </c>
      <c r="X1853" s="3" t="s">
        <v>510</v>
      </c>
      <c r="Y1853" s="3" t="s">
        <v>303</v>
      </c>
      <c r="AB1853" s="3">
        <v>28</v>
      </c>
      <c r="AE1853" s="58"/>
      <c r="AM1853" s="3">
        <v>1</v>
      </c>
      <c r="AO1853" s="4">
        <v>1</v>
      </c>
      <c r="AP1853" s="3">
        <v>28</v>
      </c>
    </row>
    <row r="1854" spans="1:42" s="3" customFormat="1" ht="14.25">
      <c r="A1854" s="3" t="s">
        <v>86</v>
      </c>
      <c r="B1854" s="179">
        <v>31790115</v>
      </c>
      <c r="C1854" s="3" t="s">
        <v>7285</v>
      </c>
      <c r="D1854" s="3" t="s">
        <v>159</v>
      </c>
      <c r="E1854" s="3">
        <v>114</v>
      </c>
      <c r="F1854" s="3">
        <v>9</v>
      </c>
      <c r="G1854" s="3">
        <v>788775</v>
      </c>
      <c r="H1854" s="3">
        <v>91551</v>
      </c>
      <c r="I1854" s="3">
        <v>10470</v>
      </c>
      <c r="J1854" s="3">
        <v>509</v>
      </c>
      <c r="K1854" s="3">
        <v>290</v>
      </c>
      <c r="L1854" s="3">
        <v>2212</v>
      </c>
      <c r="M1854" s="3">
        <v>271</v>
      </c>
      <c r="N1854" s="3">
        <v>851</v>
      </c>
      <c r="O1854" s="3">
        <v>0</v>
      </c>
      <c r="P1854" s="3">
        <v>12015</v>
      </c>
      <c r="Q1854" s="3">
        <v>12025</v>
      </c>
      <c r="R1854" s="3">
        <v>12035</v>
      </c>
      <c r="S1854" s="3" t="s">
        <v>576</v>
      </c>
      <c r="U1854" s="3" t="s">
        <v>547</v>
      </c>
      <c r="V1854" s="3">
        <v>1001211</v>
      </c>
      <c r="W1854" s="3" t="s">
        <v>161</v>
      </c>
      <c r="X1854" s="3" t="s">
        <v>548</v>
      </c>
      <c r="Y1854" s="3" t="s">
        <v>286</v>
      </c>
      <c r="AB1854" s="3">
        <v>12</v>
      </c>
      <c r="AE1854" s="58"/>
      <c r="AM1854" s="3">
        <v>3</v>
      </c>
      <c r="AO1854" s="4">
        <v>1</v>
      </c>
      <c r="AP1854" s="3">
        <v>28</v>
      </c>
    </row>
    <row r="1855" spans="1:42" s="3" customFormat="1" ht="14.25">
      <c r="A1855" s="3" t="s">
        <v>86</v>
      </c>
      <c r="B1855" s="179">
        <v>31790116</v>
      </c>
      <c r="C1855" s="3" t="s">
        <v>7286</v>
      </c>
      <c r="D1855" s="3" t="s">
        <v>225</v>
      </c>
      <c r="E1855" s="3">
        <v>114</v>
      </c>
      <c r="F1855" s="3">
        <v>9</v>
      </c>
      <c r="G1855" s="3">
        <v>1058978</v>
      </c>
      <c r="H1855" s="3">
        <v>86733</v>
      </c>
      <c r="I1855" s="3">
        <v>12047</v>
      </c>
      <c r="J1855" s="3">
        <v>404</v>
      </c>
      <c r="K1855" s="3">
        <v>310</v>
      </c>
      <c r="L1855" s="3">
        <v>2292</v>
      </c>
      <c r="M1855" s="3">
        <v>191</v>
      </c>
      <c r="N1855" s="3">
        <v>876</v>
      </c>
      <c r="O1855" s="3">
        <v>0</v>
      </c>
      <c r="P1855" s="3">
        <v>7015</v>
      </c>
      <c r="Q1855" s="3">
        <v>7025</v>
      </c>
      <c r="R1855" s="3">
        <v>7035</v>
      </c>
      <c r="S1855" s="3" t="s">
        <v>576</v>
      </c>
      <c r="U1855" s="3" t="s">
        <v>577</v>
      </c>
      <c r="V1855" s="3">
        <v>1000711</v>
      </c>
      <c r="W1855" s="3" t="s">
        <v>227</v>
      </c>
      <c r="X1855" s="3" t="s">
        <v>578</v>
      </c>
      <c r="Y1855" s="3" t="s">
        <v>280</v>
      </c>
      <c r="AB1855" s="3">
        <v>7</v>
      </c>
      <c r="AE1855" s="58"/>
      <c r="AM1855" s="3">
        <v>1</v>
      </c>
      <c r="AO1855" s="4">
        <v>1</v>
      </c>
      <c r="AP1855" s="3">
        <v>28</v>
      </c>
    </row>
    <row r="1856" spans="1:42" s="3" customFormat="1" ht="14.25">
      <c r="A1856" s="3" t="s">
        <v>86</v>
      </c>
      <c r="B1856" s="179">
        <v>31790211</v>
      </c>
      <c r="C1856" s="3" t="s">
        <v>7287</v>
      </c>
      <c r="D1856" s="3" t="s">
        <v>94</v>
      </c>
      <c r="E1856" s="3">
        <v>114</v>
      </c>
      <c r="F1856" s="3">
        <v>9</v>
      </c>
      <c r="G1856" s="3">
        <v>895719</v>
      </c>
      <c r="H1856" s="3">
        <v>104326</v>
      </c>
      <c r="I1856" s="3">
        <v>10577</v>
      </c>
      <c r="J1856" s="3">
        <v>428</v>
      </c>
      <c r="K1856" s="3">
        <v>646</v>
      </c>
      <c r="L1856" s="3">
        <v>2162</v>
      </c>
      <c r="M1856" s="3">
        <v>191</v>
      </c>
      <c r="N1856" s="3">
        <v>811</v>
      </c>
      <c r="O1856" s="3">
        <v>0</v>
      </c>
      <c r="P1856" s="3">
        <v>39015</v>
      </c>
      <c r="Q1856" s="3">
        <v>39025</v>
      </c>
      <c r="R1856" s="3">
        <v>39035</v>
      </c>
      <c r="S1856" s="3">
        <v>39045</v>
      </c>
      <c r="U1856" s="3" t="s">
        <v>591</v>
      </c>
      <c r="V1856" s="3">
        <v>1003911</v>
      </c>
      <c r="W1856" s="3" t="s">
        <v>200</v>
      </c>
      <c r="X1856" s="3" t="s">
        <v>513</v>
      </c>
      <c r="Y1856" s="3" t="s">
        <v>317</v>
      </c>
      <c r="AB1856" s="3">
        <v>39</v>
      </c>
      <c r="AE1856" s="58" t="s">
        <v>1021</v>
      </c>
      <c r="AF1856" s="3">
        <v>39045</v>
      </c>
      <c r="AM1856" s="3">
        <v>3</v>
      </c>
      <c r="AO1856" s="4">
        <v>1</v>
      </c>
      <c r="AP1856" s="3">
        <v>28</v>
      </c>
    </row>
    <row r="1857" spans="1:42" s="3" customFormat="1" ht="14.25">
      <c r="A1857" s="3" t="s">
        <v>86</v>
      </c>
      <c r="B1857" s="179">
        <v>31790215</v>
      </c>
      <c r="C1857" s="3" t="s">
        <v>7287</v>
      </c>
      <c r="D1857" s="3" t="s">
        <v>94</v>
      </c>
      <c r="E1857" s="3">
        <v>114</v>
      </c>
      <c r="F1857" s="3">
        <v>9</v>
      </c>
      <c r="G1857" s="3">
        <v>895719</v>
      </c>
      <c r="H1857" s="3">
        <v>104326</v>
      </c>
      <c r="I1857" s="3">
        <v>10577</v>
      </c>
      <c r="J1857" s="3">
        <v>428</v>
      </c>
      <c r="K1857" s="3">
        <v>646</v>
      </c>
      <c r="L1857" s="3">
        <v>2162</v>
      </c>
      <c r="M1857" s="3">
        <v>191</v>
      </c>
      <c r="N1857" s="3">
        <v>811</v>
      </c>
      <c r="O1857" s="3">
        <v>0</v>
      </c>
      <c r="P1857" s="3">
        <v>39015</v>
      </c>
      <c r="Q1857" s="3">
        <v>39025</v>
      </c>
      <c r="R1857" s="3">
        <v>39035</v>
      </c>
      <c r="S1857" s="3" t="s">
        <v>576</v>
      </c>
      <c r="U1857" s="3" t="s">
        <v>591</v>
      </c>
      <c r="V1857" s="3">
        <v>1003911</v>
      </c>
      <c r="W1857" s="3" t="s">
        <v>200</v>
      </c>
      <c r="X1857" s="3" t="s">
        <v>513</v>
      </c>
      <c r="Y1857" s="3" t="s">
        <v>317</v>
      </c>
      <c r="AB1857" s="3">
        <v>39</v>
      </c>
      <c r="AE1857" s="58" t="s">
        <v>1022</v>
      </c>
      <c r="AM1857" s="3">
        <v>3</v>
      </c>
      <c r="AO1857" s="4">
        <v>1</v>
      </c>
      <c r="AP1857" s="3">
        <v>28</v>
      </c>
    </row>
    <row r="1858" spans="1:42" s="3" customFormat="1" ht="14.25">
      <c r="A1858" s="3" t="s">
        <v>86</v>
      </c>
      <c r="B1858" s="179">
        <v>31790216</v>
      </c>
      <c r="C1858" s="3" t="s">
        <v>7287</v>
      </c>
      <c r="D1858" s="3" t="s">
        <v>94</v>
      </c>
      <c r="E1858" s="3">
        <v>114</v>
      </c>
      <c r="F1858" s="3">
        <v>9</v>
      </c>
      <c r="G1858" s="3">
        <v>895719</v>
      </c>
      <c r="H1858" s="3">
        <v>104326</v>
      </c>
      <c r="I1858" s="3">
        <v>10577</v>
      </c>
      <c r="J1858" s="3">
        <v>428</v>
      </c>
      <c r="K1858" s="3">
        <v>646</v>
      </c>
      <c r="L1858" s="3">
        <v>2162</v>
      </c>
      <c r="M1858" s="3">
        <v>191</v>
      </c>
      <c r="N1858" s="3">
        <v>811</v>
      </c>
      <c r="O1858" s="3">
        <v>0</v>
      </c>
      <c r="P1858" s="3">
        <v>39015</v>
      </c>
      <c r="Q1858" s="3">
        <v>39025</v>
      </c>
      <c r="R1858" s="3">
        <v>39035</v>
      </c>
      <c r="S1858" s="3" t="s">
        <v>576</v>
      </c>
      <c r="U1858" s="3" t="s">
        <v>591</v>
      </c>
      <c r="V1858" s="3">
        <v>1003911</v>
      </c>
      <c r="W1858" s="3" t="s">
        <v>200</v>
      </c>
      <c r="X1858" s="3" t="s">
        <v>513</v>
      </c>
      <c r="Y1858" s="3" t="s">
        <v>317</v>
      </c>
      <c r="AB1858" s="3">
        <v>39</v>
      </c>
      <c r="AE1858" s="58" t="s">
        <v>1022</v>
      </c>
      <c r="AM1858" s="3">
        <v>3</v>
      </c>
      <c r="AO1858" s="4">
        <v>1</v>
      </c>
      <c r="AP1858" s="3">
        <v>28</v>
      </c>
    </row>
    <row r="1859" spans="1:42" s="3" customFormat="1" ht="14.25">
      <c r="A1859" s="3" t="s">
        <v>86</v>
      </c>
      <c r="B1859" s="179">
        <v>31800111</v>
      </c>
      <c r="C1859" s="3" t="s">
        <v>7288</v>
      </c>
      <c r="D1859" s="3" t="s">
        <v>181</v>
      </c>
      <c r="E1859" s="3">
        <v>114</v>
      </c>
      <c r="F1859" s="3">
        <v>9</v>
      </c>
      <c r="G1859" s="3">
        <v>1131724</v>
      </c>
      <c r="H1859" s="3">
        <v>77856</v>
      </c>
      <c r="I1859" s="3">
        <v>11557</v>
      </c>
      <c r="J1859" s="3">
        <v>404</v>
      </c>
      <c r="K1859" s="3">
        <v>254</v>
      </c>
      <c r="L1859" s="3">
        <v>2052</v>
      </c>
      <c r="M1859" s="3">
        <v>371</v>
      </c>
      <c r="N1859" s="3">
        <v>816</v>
      </c>
      <c r="O1859" s="3">
        <v>0</v>
      </c>
      <c r="P1859" s="3">
        <v>9015</v>
      </c>
      <c r="Q1859" s="3">
        <v>9025</v>
      </c>
      <c r="R1859" s="3">
        <v>9035</v>
      </c>
      <c r="S1859" s="3">
        <v>9045</v>
      </c>
      <c r="U1859" s="3" t="s">
        <v>595</v>
      </c>
      <c r="V1859" s="3">
        <v>1000911</v>
      </c>
      <c r="W1859" s="3" t="s">
        <v>183</v>
      </c>
      <c r="X1859" s="3" t="s">
        <v>596</v>
      </c>
      <c r="Y1859" s="3" t="s">
        <v>283</v>
      </c>
      <c r="AB1859" s="3">
        <v>9</v>
      </c>
      <c r="AE1859" s="58" t="s">
        <v>1024</v>
      </c>
      <c r="AF1859" s="3">
        <v>9045</v>
      </c>
      <c r="AM1859" s="3">
        <v>1</v>
      </c>
      <c r="AO1859" s="4">
        <v>1</v>
      </c>
      <c r="AP1859" s="3">
        <v>28</v>
      </c>
    </row>
    <row r="1860" spans="1:42" s="3" customFormat="1" ht="14.25">
      <c r="A1860" s="3" t="s">
        <v>86</v>
      </c>
      <c r="B1860" s="179">
        <v>31800112</v>
      </c>
      <c r="C1860" s="3" t="s">
        <v>7289</v>
      </c>
      <c r="D1860" s="3" t="s">
        <v>165</v>
      </c>
      <c r="E1860" s="3">
        <v>114</v>
      </c>
      <c r="F1860" s="3">
        <v>9</v>
      </c>
      <c r="G1860" s="3">
        <v>805219</v>
      </c>
      <c r="H1860" s="3">
        <v>87334</v>
      </c>
      <c r="I1860" s="3">
        <v>9489</v>
      </c>
      <c r="J1860" s="3">
        <v>398</v>
      </c>
      <c r="K1860" s="3">
        <v>314</v>
      </c>
      <c r="L1860" s="3">
        <v>2032</v>
      </c>
      <c r="M1860" s="3">
        <v>271</v>
      </c>
      <c r="N1860" s="3">
        <v>836</v>
      </c>
      <c r="O1860" s="3">
        <v>0</v>
      </c>
      <c r="P1860" s="3">
        <v>14015</v>
      </c>
      <c r="Q1860" s="3">
        <v>14025</v>
      </c>
      <c r="R1860" s="3">
        <v>14035</v>
      </c>
      <c r="S1860" s="3" t="s">
        <v>576</v>
      </c>
      <c r="U1860" s="3" t="s">
        <v>486</v>
      </c>
      <c r="V1860" s="3">
        <v>1001411</v>
      </c>
      <c r="W1860" s="3" t="s">
        <v>167</v>
      </c>
      <c r="X1860" s="3" t="s">
        <v>487</v>
      </c>
      <c r="Y1860" s="3" t="s">
        <v>288</v>
      </c>
      <c r="AB1860" s="3">
        <v>14</v>
      </c>
      <c r="AE1860" s="58" t="s">
        <v>997</v>
      </c>
      <c r="AM1860" s="3">
        <v>2</v>
      </c>
      <c r="AO1860" s="4">
        <v>1</v>
      </c>
      <c r="AP1860" s="3">
        <v>28</v>
      </c>
    </row>
    <row r="1861" spans="1:42" s="3" customFormat="1" ht="14.25">
      <c r="A1861" s="3" t="s">
        <v>86</v>
      </c>
      <c r="B1861" s="179">
        <v>31800113</v>
      </c>
      <c r="C1861" s="3" t="s">
        <v>7290</v>
      </c>
      <c r="D1861" s="3" t="s">
        <v>219</v>
      </c>
      <c r="E1861" s="3">
        <v>114</v>
      </c>
      <c r="F1861" s="3">
        <v>9</v>
      </c>
      <c r="G1861" s="3">
        <v>776278</v>
      </c>
      <c r="H1861" s="3">
        <v>53463</v>
      </c>
      <c r="I1861" s="3">
        <v>10933</v>
      </c>
      <c r="J1861" s="3">
        <v>374</v>
      </c>
      <c r="K1861" s="3">
        <v>256</v>
      </c>
      <c r="L1861" s="3">
        <v>2052</v>
      </c>
      <c r="M1861" s="3">
        <v>191</v>
      </c>
      <c r="N1861" s="3">
        <v>936</v>
      </c>
      <c r="O1861" s="3">
        <v>0</v>
      </c>
      <c r="P1861" s="3">
        <v>27015</v>
      </c>
      <c r="Q1861" s="3">
        <v>27025</v>
      </c>
      <c r="R1861" s="3">
        <v>27035</v>
      </c>
      <c r="S1861" s="3" t="s">
        <v>576</v>
      </c>
      <c r="U1861" s="3" t="s">
        <v>498</v>
      </c>
      <c r="V1861" s="3">
        <v>1002711</v>
      </c>
      <c r="W1861" s="3" t="s">
        <v>221</v>
      </c>
      <c r="X1861" s="3" t="s">
        <v>499</v>
      </c>
      <c r="Y1861" s="3" t="s">
        <v>302</v>
      </c>
      <c r="AB1861" s="3">
        <v>27</v>
      </c>
      <c r="AE1861" s="58"/>
      <c r="AM1861" s="3">
        <v>1</v>
      </c>
      <c r="AO1861" s="4">
        <v>1</v>
      </c>
      <c r="AP1861" s="3">
        <v>28</v>
      </c>
    </row>
    <row r="1862" spans="1:42" s="3" customFormat="1" ht="14.25">
      <c r="A1862" s="3" t="s">
        <v>86</v>
      </c>
      <c r="B1862" s="179">
        <v>31800114</v>
      </c>
      <c r="C1862" s="3" t="s">
        <v>7291</v>
      </c>
      <c r="D1862" s="3" t="s">
        <v>97</v>
      </c>
      <c r="E1862" s="3">
        <v>114</v>
      </c>
      <c r="F1862" s="3">
        <v>9</v>
      </c>
      <c r="G1862" s="3">
        <v>944447</v>
      </c>
      <c r="H1862" s="3">
        <v>78186</v>
      </c>
      <c r="I1862" s="3">
        <v>10470</v>
      </c>
      <c r="J1862" s="3">
        <v>419</v>
      </c>
      <c r="K1862" s="3">
        <v>210</v>
      </c>
      <c r="L1862" s="3">
        <v>2052</v>
      </c>
      <c r="M1862" s="3">
        <v>466</v>
      </c>
      <c r="N1862" s="3">
        <v>796</v>
      </c>
      <c r="O1862" s="3">
        <v>0</v>
      </c>
      <c r="P1862" s="3">
        <v>17015</v>
      </c>
      <c r="Q1862" s="3">
        <v>17025</v>
      </c>
      <c r="R1862" s="3">
        <v>17035</v>
      </c>
      <c r="S1862" s="3" t="s">
        <v>576</v>
      </c>
      <c r="U1862" s="3" t="s">
        <v>455</v>
      </c>
      <c r="V1862" s="3">
        <v>1001711</v>
      </c>
      <c r="W1862" s="3">
        <v>313001700</v>
      </c>
      <c r="X1862" s="3">
        <v>321001701</v>
      </c>
      <c r="Y1862" s="3" t="s">
        <v>293</v>
      </c>
      <c r="AB1862" s="3">
        <v>17</v>
      </c>
      <c r="AE1862" s="58"/>
      <c r="AM1862" s="3">
        <v>4</v>
      </c>
      <c r="AO1862" s="4">
        <v>1</v>
      </c>
      <c r="AP1862" s="3">
        <v>28</v>
      </c>
    </row>
    <row r="1863" spans="1:42" s="3" customFormat="1" ht="14.25">
      <c r="A1863" s="3" t="s">
        <v>86</v>
      </c>
      <c r="B1863" s="179">
        <v>31800115</v>
      </c>
      <c r="C1863" s="3" t="s">
        <v>7292</v>
      </c>
      <c r="D1863" s="3" t="s">
        <v>184</v>
      </c>
      <c r="E1863" s="3">
        <v>114</v>
      </c>
      <c r="F1863" s="3">
        <v>9</v>
      </c>
      <c r="G1863" s="3">
        <v>880559</v>
      </c>
      <c r="H1863" s="3">
        <v>60669</v>
      </c>
      <c r="I1863" s="3">
        <v>11979</v>
      </c>
      <c r="J1863" s="3">
        <v>429</v>
      </c>
      <c r="K1863" s="3">
        <v>290</v>
      </c>
      <c r="L1863" s="3">
        <v>2012</v>
      </c>
      <c r="M1863" s="3">
        <v>191</v>
      </c>
      <c r="N1863" s="3">
        <v>961</v>
      </c>
      <c r="O1863" s="3">
        <v>0</v>
      </c>
      <c r="P1863" s="3">
        <v>16015</v>
      </c>
      <c r="Q1863" s="3">
        <v>16025</v>
      </c>
      <c r="R1863" s="3">
        <v>16035</v>
      </c>
      <c r="S1863" s="3" t="s">
        <v>576</v>
      </c>
      <c r="U1863" s="3" t="s">
        <v>438</v>
      </c>
      <c r="V1863" s="3">
        <v>1001611</v>
      </c>
      <c r="W1863" s="3" t="s">
        <v>186</v>
      </c>
      <c r="X1863" s="3" t="s">
        <v>439</v>
      </c>
      <c r="Y1863" s="3" t="s">
        <v>291</v>
      </c>
      <c r="AB1863" s="3">
        <v>16</v>
      </c>
      <c r="AE1863" s="58"/>
      <c r="AM1863" s="3">
        <v>1</v>
      </c>
      <c r="AO1863" s="4">
        <v>1</v>
      </c>
      <c r="AP1863" s="3">
        <v>28</v>
      </c>
    </row>
    <row r="1864" spans="1:42" s="3" customFormat="1" ht="14.25">
      <c r="A1864" s="3" t="s">
        <v>86</v>
      </c>
      <c r="B1864" s="179">
        <v>31800116</v>
      </c>
      <c r="C1864" s="3" t="s">
        <v>7293</v>
      </c>
      <c r="D1864" s="3" t="s">
        <v>225</v>
      </c>
      <c r="E1864" s="3">
        <v>114</v>
      </c>
      <c r="F1864" s="3">
        <v>9</v>
      </c>
      <c r="G1864" s="3">
        <v>1065659</v>
      </c>
      <c r="H1864" s="3">
        <v>87248</v>
      </c>
      <c r="I1864" s="3">
        <v>12047</v>
      </c>
      <c r="J1864" s="3">
        <v>404</v>
      </c>
      <c r="K1864" s="3">
        <v>310</v>
      </c>
      <c r="L1864" s="3">
        <v>2292</v>
      </c>
      <c r="M1864" s="3">
        <v>191</v>
      </c>
      <c r="N1864" s="3">
        <v>876</v>
      </c>
      <c r="O1864" s="3">
        <v>0</v>
      </c>
      <c r="P1864" s="3">
        <v>7015</v>
      </c>
      <c r="Q1864" s="3">
        <v>7025</v>
      </c>
      <c r="R1864" s="3">
        <v>7035</v>
      </c>
      <c r="S1864" s="3" t="s">
        <v>576</v>
      </c>
      <c r="U1864" s="3" t="s">
        <v>577</v>
      </c>
      <c r="V1864" s="3">
        <v>1000711</v>
      </c>
      <c r="W1864" s="3" t="s">
        <v>227</v>
      </c>
      <c r="X1864" s="3" t="s">
        <v>578</v>
      </c>
      <c r="Y1864" s="3" t="s">
        <v>280</v>
      </c>
      <c r="AB1864" s="3">
        <v>7</v>
      </c>
      <c r="AE1864" s="58"/>
      <c r="AM1864" s="3">
        <v>1</v>
      </c>
      <c r="AO1864" s="4">
        <v>1</v>
      </c>
      <c r="AP1864" s="3">
        <v>28</v>
      </c>
    </row>
    <row r="1865" spans="1:42" s="3" customFormat="1" ht="14.25">
      <c r="A1865" s="3" t="s">
        <v>86</v>
      </c>
      <c r="B1865" s="179">
        <v>31800211</v>
      </c>
      <c r="C1865" s="3" t="s">
        <v>7294</v>
      </c>
      <c r="D1865" s="3" t="s">
        <v>147</v>
      </c>
      <c r="E1865" s="3">
        <v>114</v>
      </c>
      <c r="F1865" s="3">
        <v>9</v>
      </c>
      <c r="G1865" s="3">
        <v>965790</v>
      </c>
      <c r="H1865" s="3">
        <v>109794</v>
      </c>
      <c r="I1865" s="3">
        <v>12047</v>
      </c>
      <c r="J1865" s="3">
        <v>396</v>
      </c>
      <c r="K1865" s="3">
        <v>340</v>
      </c>
      <c r="L1865" s="3">
        <v>2162</v>
      </c>
      <c r="M1865" s="3">
        <v>191</v>
      </c>
      <c r="N1865" s="3">
        <v>881</v>
      </c>
      <c r="O1865" s="3">
        <v>0</v>
      </c>
      <c r="P1865" s="3">
        <v>3015</v>
      </c>
      <c r="Q1865" s="3">
        <v>3025</v>
      </c>
      <c r="R1865" s="3">
        <v>3035</v>
      </c>
      <c r="S1865" s="3">
        <v>3045</v>
      </c>
      <c r="U1865" s="3" t="s">
        <v>605</v>
      </c>
      <c r="V1865" s="3">
        <v>1000311</v>
      </c>
      <c r="W1865" s="3" t="s">
        <v>149</v>
      </c>
      <c r="X1865" s="3" t="s">
        <v>606</v>
      </c>
      <c r="Y1865" s="3" t="s">
        <v>275</v>
      </c>
      <c r="AB1865" s="3">
        <v>3</v>
      </c>
      <c r="AE1865" s="58" t="s">
        <v>1031</v>
      </c>
      <c r="AF1865" s="3">
        <v>3045</v>
      </c>
      <c r="AM1865" s="3">
        <v>2</v>
      </c>
      <c r="AO1865" s="4">
        <v>1</v>
      </c>
      <c r="AP1865" s="3">
        <v>28</v>
      </c>
    </row>
    <row r="1866" spans="1:42" s="3" customFormat="1" ht="14.25">
      <c r="A1866" s="3" t="s">
        <v>86</v>
      </c>
      <c r="B1866" s="179">
        <v>31800212</v>
      </c>
      <c r="C1866" s="3" t="s">
        <v>7295</v>
      </c>
      <c r="D1866" s="3" t="s">
        <v>187</v>
      </c>
      <c r="E1866" s="3">
        <v>114</v>
      </c>
      <c r="F1866" s="3">
        <v>9</v>
      </c>
      <c r="G1866" s="3">
        <v>883552</v>
      </c>
      <c r="H1866" s="3">
        <v>97527</v>
      </c>
      <c r="I1866" s="3">
        <v>10470</v>
      </c>
      <c r="J1866" s="3">
        <v>397</v>
      </c>
      <c r="K1866" s="3">
        <v>280</v>
      </c>
      <c r="L1866" s="3">
        <v>2072</v>
      </c>
      <c r="M1866" s="3">
        <v>231</v>
      </c>
      <c r="N1866" s="3">
        <v>831</v>
      </c>
      <c r="O1866" s="3">
        <v>0</v>
      </c>
      <c r="P1866" s="3">
        <v>21015</v>
      </c>
      <c r="Q1866" s="3">
        <v>21025</v>
      </c>
      <c r="R1866" s="3">
        <v>21035</v>
      </c>
      <c r="S1866" s="3" t="s">
        <v>576</v>
      </c>
      <c r="U1866" s="3" t="s">
        <v>609</v>
      </c>
      <c r="V1866" s="3">
        <v>1002111</v>
      </c>
      <c r="W1866" s="3">
        <v>313002100</v>
      </c>
      <c r="X1866" s="3">
        <v>321002101</v>
      </c>
      <c r="Y1866" s="3" t="s">
        <v>288</v>
      </c>
      <c r="AB1866" s="3">
        <v>21</v>
      </c>
      <c r="AE1866" s="58"/>
      <c r="AM1866" s="3">
        <v>2</v>
      </c>
      <c r="AO1866" s="4">
        <v>1</v>
      </c>
      <c r="AP1866" s="3">
        <v>28</v>
      </c>
    </row>
    <row r="1867" spans="1:42" s="3" customFormat="1" ht="14.25">
      <c r="A1867" s="3" t="s">
        <v>86</v>
      </c>
      <c r="B1867" s="179">
        <v>31800213</v>
      </c>
      <c r="C1867" s="3" t="s">
        <v>7296</v>
      </c>
      <c r="D1867" s="3" t="s">
        <v>193</v>
      </c>
      <c r="E1867" s="3">
        <v>114</v>
      </c>
      <c r="F1867" s="3">
        <v>9</v>
      </c>
      <c r="G1867" s="3">
        <v>871374</v>
      </c>
      <c r="H1867" s="3">
        <v>49520</v>
      </c>
      <c r="I1867" s="3">
        <v>11804</v>
      </c>
      <c r="J1867" s="3">
        <v>471</v>
      </c>
      <c r="K1867" s="3">
        <v>290</v>
      </c>
      <c r="L1867" s="3">
        <v>1932</v>
      </c>
      <c r="M1867" s="3">
        <v>191</v>
      </c>
      <c r="N1867" s="3">
        <v>946</v>
      </c>
      <c r="O1867" s="3">
        <v>0</v>
      </c>
      <c r="P1867" s="3">
        <v>26015</v>
      </c>
      <c r="Q1867" s="3">
        <v>26025</v>
      </c>
      <c r="R1867" s="3">
        <v>26035</v>
      </c>
      <c r="S1867" s="3" t="s">
        <v>576</v>
      </c>
      <c r="U1867" s="3" t="s">
        <v>611</v>
      </c>
      <c r="V1867" s="3">
        <v>1002611</v>
      </c>
      <c r="W1867" s="3" t="s">
        <v>195</v>
      </c>
      <c r="X1867" s="3" t="s">
        <v>461</v>
      </c>
      <c r="Y1867" s="3" t="s">
        <v>301</v>
      </c>
      <c r="AB1867" s="3">
        <v>26</v>
      </c>
      <c r="AE1867" s="58"/>
      <c r="AM1867" s="3">
        <v>1</v>
      </c>
      <c r="AO1867" s="4">
        <v>1</v>
      </c>
      <c r="AP1867" s="3">
        <v>28</v>
      </c>
    </row>
    <row r="1868" spans="1:42" s="3" customFormat="1" ht="14.25">
      <c r="A1868" s="3" t="s">
        <v>86</v>
      </c>
      <c r="B1868" s="179">
        <v>31800214</v>
      </c>
      <c r="C1868" s="3" t="s">
        <v>7297</v>
      </c>
      <c r="D1868" s="3" t="s">
        <v>243</v>
      </c>
      <c r="E1868" s="3">
        <v>114</v>
      </c>
      <c r="F1868" s="3">
        <v>9</v>
      </c>
      <c r="G1868" s="3">
        <v>898095</v>
      </c>
      <c r="H1868" s="3">
        <v>49261</v>
      </c>
      <c r="I1868" s="3">
        <v>11915</v>
      </c>
      <c r="J1868" s="3">
        <v>406</v>
      </c>
      <c r="K1868" s="3">
        <v>238</v>
      </c>
      <c r="L1868" s="3">
        <v>1902</v>
      </c>
      <c r="M1868" s="3">
        <v>191</v>
      </c>
      <c r="N1868" s="3">
        <v>886</v>
      </c>
      <c r="O1868" s="3">
        <v>0</v>
      </c>
      <c r="P1868" s="3">
        <v>33015</v>
      </c>
      <c r="Q1868" s="3">
        <v>33065</v>
      </c>
      <c r="R1868" s="3">
        <v>33075</v>
      </c>
      <c r="S1868" s="3" t="s">
        <v>576</v>
      </c>
      <c r="U1868" s="3" t="s">
        <v>448</v>
      </c>
      <c r="V1868" s="3">
        <v>1003311</v>
      </c>
      <c r="W1868" s="3" t="s">
        <v>245</v>
      </c>
      <c r="X1868" s="3" t="s">
        <v>523</v>
      </c>
      <c r="Y1868" s="3" t="s">
        <v>309</v>
      </c>
      <c r="AB1868" s="3">
        <v>33</v>
      </c>
      <c r="AE1868" s="58"/>
      <c r="AM1868" s="3">
        <v>1</v>
      </c>
      <c r="AO1868" s="4">
        <v>1</v>
      </c>
      <c r="AP1868" s="3">
        <v>28</v>
      </c>
    </row>
    <row r="1869" spans="1:42" s="3" customFormat="1" ht="14.25">
      <c r="A1869" s="3" t="s">
        <v>86</v>
      </c>
      <c r="B1869" s="179">
        <v>31810111</v>
      </c>
      <c r="C1869" s="3" t="s">
        <v>7298</v>
      </c>
      <c r="D1869" s="3" t="s">
        <v>614</v>
      </c>
      <c r="E1869" s="3">
        <v>115</v>
      </c>
      <c r="F1869" s="3">
        <v>10</v>
      </c>
      <c r="G1869" s="3">
        <v>956636</v>
      </c>
      <c r="H1869" s="3">
        <v>100443</v>
      </c>
      <c r="I1869" s="3">
        <v>10397</v>
      </c>
      <c r="J1869" s="3">
        <v>454</v>
      </c>
      <c r="K1869" s="3">
        <v>334</v>
      </c>
      <c r="L1869" s="3">
        <v>2412</v>
      </c>
      <c r="M1869" s="3">
        <v>191</v>
      </c>
      <c r="N1869" s="3">
        <v>856</v>
      </c>
      <c r="O1869" s="3">
        <v>0</v>
      </c>
      <c r="P1869" s="3">
        <v>48015</v>
      </c>
      <c r="Q1869" s="3">
        <v>48055</v>
      </c>
      <c r="R1869" s="3">
        <v>48035</v>
      </c>
      <c r="S1869" s="3">
        <v>48045</v>
      </c>
      <c r="U1869" s="3" t="s">
        <v>615</v>
      </c>
      <c r="V1869" s="3">
        <v>1004811</v>
      </c>
      <c r="W1869" s="3">
        <v>313004800</v>
      </c>
      <c r="X1869" s="3">
        <v>321004801</v>
      </c>
      <c r="Y1869" s="3" t="s">
        <v>319</v>
      </c>
      <c r="AB1869" s="3">
        <v>48</v>
      </c>
      <c r="AE1869" s="58" t="s">
        <v>898</v>
      </c>
      <c r="AF1869" s="3">
        <v>48045</v>
      </c>
      <c r="AM1869" s="3">
        <v>3</v>
      </c>
      <c r="AO1869" s="4">
        <v>1</v>
      </c>
      <c r="AP1869" s="3">
        <v>28</v>
      </c>
    </row>
    <row r="1870" spans="1:42" s="3" customFormat="1" ht="14.25">
      <c r="A1870" s="3" t="s">
        <v>86</v>
      </c>
      <c r="B1870" s="179">
        <v>31810112</v>
      </c>
      <c r="C1870" s="3" t="s">
        <v>7299</v>
      </c>
      <c r="D1870" s="3" t="s">
        <v>228</v>
      </c>
      <c r="E1870" s="3">
        <v>115</v>
      </c>
      <c r="F1870" s="3">
        <v>10</v>
      </c>
      <c r="G1870" s="3">
        <v>926349</v>
      </c>
      <c r="H1870" s="3">
        <v>88653</v>
      </c>
      <c r="I1870" s="3">
        <v>10795</v>
      </c>
      <c r="J1870" s="3">
        <v>407</v>
      </c>
      <c r="K1870" s="3">
        <v>290</v>
      </c>
      <c r="L1870" s="3">
        <v>2052</v>
      </c>
      <c r="M1870" s="3">
        <v>301</v>
      </c>
      <c r="N1870" s="3">
        <v>891</v>
      </c>
      <c r="O1870" s="3">
        <v>0</v>
      </c>
      <c r="P1870" s="3">
        <v>18015</v>
      </c>
      <c r="Q1870" s="3">
        <v>18075</v>
      </c>
      <c r="R1870" s="3">
        <v>18085</v>
      </c>
      <c r="U1870" s="3" t="s">
        <v>618</v>
      </c>
      <c r="V1870" s="3">
        <v>1001811</v>
      </c>
      <c r="W1870" s="3" t="s">
        <v>230</v>
      </c>
      <c r="X1870" s="3" t="s">
        <v>619</v>
      </c>
      <c r="Y1870" s="3" t="s">
        <v>293</v>
      </c>
      <c r="AB1870" s="3">
        <v>18</v>
      </c>
      <c r="AE1870" s="58"/>
      <c r="AM1870" s="3">
        <v>1</v>
      </c>
      <c r="AO1870" s="4">
        <v>1</v>
      </c>
      <c r="AP1870" s="3">
        <v>28</v>
      </c>
    </row>
    <row r="1871" spans="1:42" s="3" customFormat="1" ht="14.25">
      <c r="A1871" s="3" t="s">
        <v>86</v>
      </c>
      <c r="B1871" s="179">
        <v>31810113</v>
      </c>
      <c r="C1871" s="3" t="s">
        <v>7300</v>
      </c>
      <c r="D1871" s="3" t="s">
        <v>243</v>
      </c>
      <c r="E1871" s="3">
        <v>115</v>
      </c>
      <c r="F1871" s="3">
        <v>10</v>
      </c>
      <c r="G1871" s="3">
        <v>873762</v>
      </c>
      <c r="H1871" s="3">
        <v>48316</v>
      </c>
      <c r="I1871" s="3">
        <v>12275</v>
      </c>
      <c r="J1871" s="3">
        <v>411</v>
      </c>
      <c r="K1871" s="3">
        <v>238</v>
      </c>
      <c r="L1871" s="3">
        <v>1902</v>
      </c>
      <c r="M1871" s="3">
        <v>191</v>
      </c>
      <c r="N1871" s="3">
        <v>936</v>
      </c>
      <c r="O1871" s="3">
        <v>0</v>
      </c>
      <c r="P1871" s="3">
        <v>33015</v>
      </c>
      <c r="Q1871" s="3">
        <v>33065</v>
      </c>
      <c r="R1871" s="3">
        <v>33075</v>
      </c>
      <c r="U1871" s="3" t="s">
        <v>448</v>
      </c>
      <c r="V1871" s="3">
        <v>1003311</v>
      </c>
      <c r="W1871" s="3" t="s">
        <v>245</v>
      </c>
      <c r="X1871" s="3" t="s">
        <v>523</v>
      </c>
      <c r="Y1871" s="3" t="s">
        <v>309</v>
      </c>
      <c r="AB1871" s="3">
        <v>33</v>
      </c>
      <c r="AE1871" s="58"/>
      <c r="AM1871" s="3">
        <v>1</v>
      </c>
      <c r="AO1871" s="4">
        <v>1</v>
      </c>
      <c r="AP1871" s="3">
        <v>28</v>
      </c>
    </row>
    <row r="1872" spans="1:42" s="3" customFormat="1" ht="14.25">
      <c r="A1872" s="3" t="s">
        <v>86</v>
      </c>
      <c r="B1872" s="179">
        <v>31810114</v>
      </c>
      <c r="C1872" s="3" t="s">
        <v>7301</v>
      </c>
      <c r="D1872" s="3" t="s">
        <v>168</v>
      </c>
      <c r="E1872" s="3">
        <v>115</v>
      </c>
      <c r="F1872" s="3">
        <v>10</v>
      </c>
      <c r="G1872" s="3">
        <v>965624</v>
      </c>
      <c r="H1872" s="3">
        <v>86197</v>
      </c>
      <c r="I1872" s="3">
        <v>10287</v>
      </c>
      <c r="J1872" s="3">
        <v>399</v>
      </c>
      <c r="K1872" s="3">
        <v>256</v>
      </c>
      <c r="L1872" s="3">
        <v>2212</v>
      </c>
      <c r="M1872" s="3">
        <v>191</v>
      </c>
      <c r="N1872" s="3">
        <v>901</v>
      </c>
      <c r="O1872" s="3">
        <v>0</v>
      </c>
      <c r="P1872" s="3">
        <v>15015</v>
      </c>
      <c r="Q1872" s="3">
        <v>15025</v>
      </c>
      <c r="R1872" s="3">
        <v>15035</v>
      </c>
      <c r="U1872" s="3" t="s">
        <v>502</v>
      </c>
      <c r="V1872" s="3">
        <v>1001511</v>
      </c>
      <c r="W1872" s="3" t="s">
        <v>170</v>
      </c>
      <c r="X1872" s="3" t="s">
        <v>491</v>
      </c>
      <c r="Y1872" s="3" t="s">
        <v>290</v>
      </c>
      <c r="AB1872" s="3">
        <v>15</v>
      </c>
      <c r="AE1872" s="58"/>
      <c r="AM1872" s="3">
        <v>3</v>
      </c>
      <c r="AO1872" s="4">
        <v>1</v>
      </c>
      <c r="AP1872" s="3">
        <v>28</v>
      </c>
    </row>
    <row r="1873" spans="1:42" s="3" customFormat="1" ht="14.25">
      <c r="A1873" s="3" t="s">
        <v>86</v>
      </c>
      <c r="B1873" s="179">
        <v>31810115</v>
      </c>
      <c r="C1873" s="3" t="s">
        <v>7302</v>
      </c>
      <c r="D1873" s="3" t="s">
        <v>95</v>
      </c>
      <c r="E1873" s="3">
        <v>115</v>
      </c>
      <c r="F1873" s="3">
        <v>10</v>
      </c>
      <c r="G1873" s="3">
        <v>938652</v>
      </c>
      <c r="H1873" s="3">
        <v>76377</v>
      </c>
      <c r="I1873" s="3">
        <v>10795</v>
      </c>
      <c r="J1873" s="3">
        <v>428</v>
      </c>
      <c r="K1873" s="3">
        <v>244</v>
      </c>
      <c r="L1873" s="3">
        <v>2212</v>
      </c>
      <c r="M1873" s="3">
        <v>301</v>
      </c>
      <c r="N1873" s="3">
        <v>841</v>
      </c>
      <c r="O1873" s="3">
        <v>0</v>
      </c>
      <c r="P1873" s="3">
        <v>40015</v>
      </c>
      <c r="Q1873" s="3">
        <v>40075</v>
      </c>
      <c r="R1873" s="3">
        <v>40065</v>
      </c>
      <c r="U1873" s="3" t="s">
        <v>623</v>
      </c>
      <c r="V1873" s="3">
        <v>1004011</v>
      </c>
      <c r="W1873" s="3">
        <v>313004000</v>
      </c>
      <c r="X1873" s="3">
        <v>321004001</v>
      </c>
      <c r="Y1873" s="3" t="s">
        <v>318</v>
      </c>
      <c r="AB1873" s="3">
        <v>40</v>
      </c>
      <c r="AE1873" s="58"/>
      <c r="AM1873" s="3">
        <v>4</v>
      </c>
      <c r="AO1873" s="4">
        <v>1</v>
      </c>
      <c r="AP1873" s="3">
        <v>28</v>
      </c>
    </row>
    <row r="1874" spans="1:42" s="3" customFormat="1" ht="14.25">
      <c r="A1874" s="3" t="s">
        <v>86</v>
      </c>
      <c r="B1874" s="179">
        <v>31810116</v>
      </c>
      <c r="C1874" s="3" t="s">
        <v>7303</v>
      </c>
      <c r="D1874" s="3" t="s">
        <v>184</v>
      </c>
      <c r="E1874" s="3">
        <v>115</v>
      </c>
      <c r="F1874" s="3">
        <v>10</v>
      </c>
      <c r="G1874" s="3">
        <v>911672</v>
      </c>
      <c r="H1874" s="3">
        <v>63103</v>
      </c>
      <c r="I1874" s="3">
        <v>12336</v>
      </c>
      <c r="J1874" s="3">
        <v>434</v>
      </c>
      <c r="K1874" s="3">
        <v>290</v>
      </c>
      <c r="L1874" s="3">
        <v>2012</v>
      </c>
      <c r="M1874" s="3">
        <v>191</v>
      </c>
      <c r="N1874" s="3">
        <v>1011</v>
      </c>
      <c r="O1874" s="3">
        <v>0</v>
      </c>
      <c r="P1874" s="3">
        <v>16015</v>
      </c>
      <c r="Q1874" s="3">
        <v>16025</v>
      </c>
      <c r="R1874" s="3">
        <v>16035</v>
      </c>
      <c r="U1874" s="3" t="s">
        <v>438</v>
      </c>
      <c r="V1874" s="3">
        <v>1001611</v>
      </c>
      <c r="W1874" s="3" t="s">
        <v>186</v>
      </c>
      <c r="X1874" s="3" t="s">
        <v>439</v>
      </c>
      <c r="Y1874" s="3" t="s">
        <v>291</v>
      </c>
      <c r="AB1874" s="3">
        <v>16</v>
      </c>
      <c r="AE1874" s="58"/>
      <c r="AM1874" s="3">
        <v>1</v>
      </c>
      <c r="AO1874" s="4">
        <v>1</v>
      </c>
      <c r="AP1874" s="3">
        <v>28</v>
      </c>
    </row>
    <row r="1875" spans="1:42" s="3" customFormat="1" ht="14.25">
      <c r="A1875" s="3" t="s">
        <v>86</v>
      </c>
      <c r="B1875" s="179">
        <v>31810211</v>
      </c>
      <c r="C1875" s="3" t="s">
        <v>7304</v>
      </c>
      <c r="D1875" s="3" t="s">
        <v>231</v>
      </c>
      <c r="E1875" s="3">
        <v>115</v>
      </c>
      <c r="F1875" s="3">
        <v>10</v>
      </c>
      <c r="G1875" s="3">
        <v>1508077</v>
      </c>
      <c r="H1875" s="3">
        <v>73985</v>
      </c>
      <c r="I1875" s="3">
        <v>11145</v>
      </c>
      <c r="J1875" s="3">
        <v>398</v>
      </c>
      <c r="K1875" s="3">
        <v>250</v>
      </c>
      <c r="L1875" s="3">
        <v>1812</v>
      </c>
      <c r="M1875" s="3">
        <v>191</v>
      </c>
      <c r="N1875" s="3">
        <v>861</v>
      </c>
      <c r="O1875" s="3">
        <v>0</v>
      </c>
      <c r="P1875" s="3">
        <v>20015</v>
      </c>
      <c r="Q1875" s="3">
        <v>20025</v>
      </c>
      <c r="R1875" s="3">
        <v>20035</v>
      </c>
      <c r="U1875" s="3" t="s">
        <v>455</v>
      </c>
      <c r="V1875" s="3">
        <v>1002011</v>
      </c>
      <c r="W1875" s="3">
        <v>313002000</v>
      </c>
      <c r="X1875" s="3">
        <v>321002001</v>
      </c>
      <c r="Y1875" s="3" t="s">
        <v>294</v>
      </c>
      <c r="AB1875" s="3">
        <v>20</v>
      </c>
      <c r="AE1875" s="58" t="s">
        <v>1042</v>
      </c>
      <c r="AM1875" s="3">
        <v>3</v>
      </c>
      <c r="AO1875" s="4">
        <v>1</v>
      </c>
      <c r="AP1875" s="3">
        <v>28</v>
      </c>
    </row>
    <row r="1876" spans="1:42" s="3" customFormat="1" ht="14.25">
      <c r="A1876" s="3" t="s">
        <v>86</v>
      </c>
      <c r="B1876" s="179">
        <v>31810212</v>
      </c>
      <c r="C1876" s="3" t="s">
        <v>7305</v>
      </c>
      <c r="D1876" s="3" t="s">
        <v>255</v>
      </c>
      <c r="E1876" s="3">
        <v>115</v>
      </c>
      <c r="F1876" s="3">
        <v>10</v>
      </c>
      <c r="G1876" s="3">
        <v>1042488</v>
      </c>
      <c r="H1876" s="3">
        <v>38349</v>
      </c>
      <c r="I1876" s="3">
        <v>11767</v>
      </c>
      <c r="J1876" s="3">
        <v>435</v>
      </c>
      <c r="K1876" s="3">
        <v>203</v>
      </c>
      <c r="L1876" s="3">
        <v>1732</v>
      </c>
      <c r="M1876" s="3">
        <v>191</v>
      </c>
      <c r="N1876" s="3">
        <v>941</v>
      </c>
      <c r="O1876" s="3">
        <v>0</v>
      </c>
      <c r="P1876" s="3">
        <v>34015</v>
      </c>
      <c r="Q1876" s="3">
        <v>34025</v>
      </c>
      <c r="R1876" s="3">
        <v>34035</v>
      </c>
      <c r="U1876" s="3" t="s">
        <v>518</v>
      </c>
      <c r="V1876" s="3">
        <v>1003411</v>
      </c>
      <c r="W1876" s="3" t="s">
        <v>257</v>
      </c>
      <c r="X1876" s="3" t="s">
        <v>519</v>
      </c>
      <c r="Y1876" s="3" t="s">
        <v>311</v>
      </c>
      <c r="AB1876" s="3">
        <v>34</v>
      </c>
      <c r="AE1876" s="58" t="s">
        <v>838</v>
      </c>
      <c r="AM1876" s="3">
        <v>1</v>
      </c>
      <c r="AO1876" s="4">
        <v>1</v>
      </c>
      <c r="AP1876" s="3">
        <v>28</v>
      </c>
    </row>
    <row r="1877" spans="1:42" s="3" customFormat="1" ht="14.25">
      <c r="A1877" s="3" t="s">
        <v>86</v>
      </c>
      <c r="B1877" s="179">
        <v>31810213</v>
      </c>
      <c r="C1877" s="3" t="s">
        <v>7306</v>
      </c>
      <c r="D1877" s="3" t="s">
        <v>173</v>
      </c>
      <c r="E1877" s="3">
        <v>115</v>
      </c>
      <c r="F1877" s="3">
        <v>10</v>
      </c>
      <c r="G1877" s="3">
        <v>1051908</v>
      </c>
      <c r="H1877" s="3">
        <v>73465</v>
      </c>
      <c r="I1877" s="3">
        <v>12330</v>
      </c>
      <c r="J1877" s="3">
        <v>380</v>
      </c>
      <c r="K1877" s="3">
        <v>290</v>
      </c>
      <c r="L1877" s="3">
        <v>2212</v>
      </c>
      <c r="M1877" s="3">
        <v>191</v>
      </c>
      <c r="N1877" s="3">
        <v>891</v>
      </c>
      <c r="O1877" s="3">
        <v>0</v>
      </c>
      <c r="P1877" s="3">
        <v>19015</v>
      </c>
      <c r="Q1877" s="3">
        <v>19025</v>
      </c>
      <c r="R1877" s="3">
        <v>19035</v>
      </c>
      <c r="U1877" s="3" t="s">
        <v>455</v>
      </c>
      <c r="V1877" s="3">
        <v>1001911</v>
      </c>
      <c r="W1877" s="3" t="s">
        <v>175</v>
      </c>
      <c r="X1877" s="3" t="s">
        <v>442</v>
      </c>
      <c r="Y1877" s="3" t="s">
        <v>294</v>
      </c>
      <c r="AB1877" s="3">
        <v>19</v>
      </c>
      <c r="AE1877" s="58" t="s">
        <v>840</v>
      </c>
      <c r="AM1877" s="3">
        <v>1</v>
      </c>
      <c r="AO1877" s="4">
        <v>1</v>
      </c>
      <c r="AP1877" s="3">
        <v>28</v>
      </c>
    </row>
    <row r="1878" spans="1:42" s="3" customFormat="1" ht="14.25">
      <c r="A1878" s="3" t="s">
        <v>86</v>
      </c>
      <c r="B1878" s="179">
        <v>31820111</v>
      </c>
      <c r="C1878" s="3" t="s">
        <v>7307</v>
      </c>
      <c r="D1878" s="3" t="s">
        <v>144</v>
      </c>
      <c r="E1878" s="3">
        <v>115</v>
      </c>
      <c r="F1878" s="3">
        <v>10</v>
      </c>
      <c r="G1878" s="3">
        <v>1012209</v>
      </c>
      <c r="H1878" s="3">
        <v>101094</v>
      </c>
      <c r="I1878" s="3">
        <v>9889</v>
      </c>
      <c r="J1878" s="3">
        <v>379</v>
      </c>
      <c r="K1878" s="3">
        <v>328</v>
      </c>
      <c r="L1878" s="3">
        <v>2092</v>
      </c>
      <c r="M1878" s="3">
        <v>321</v>
      </c>
      <c r="N1878" s="3">
        <v>921</v>
      </c>
      <c r="O1878" s="3">
        <v>0</v>
      </c>
      <c r="P1878" s="3">
        <v>2015</v>
      </c>
      <c r="Q1878" s="3">
        <v>2075</v>
      </c>
      <c r="R1878" s="3">
        <v>2035</v>
      </c>
      <c r="S1878" s="3">
        <v>2045</v>
      </c>
      <c r="U1878" s="3" t="s">
        <v>632</v>
      </c>
      <c r="V1878" s="3">
        <v>1000211</v>
      </c>
      <c r="W1878" s="3">
        <v>313000200</v>
      </c>
      <c r="X1878" s="3">
        <v>321000201</v>
      </c>
      <c r="Y1878" s="3" t="s">
        <v>274</v>
      </c>
      <c r="AB1878" s="3">
        <v>2</v>
      </c>
      <c r="AE1878" s="58" t="s">
        <v>1046</v>
      </c>
      <c r="AF1878" s="3">
        <v>2045</v>
      </c>
      <c r="AM1878" s="3">
        <v>2</v>
      </c>
      <c r="AO1878" s="4">
        <v>1</v>
      </c>
      <c r="AP1878" s="3">
        <v>28</v>
      </c>
    </row>
    <row r="1879" spans="1:42" s="3" customFormat="1" ht="14.25">
      <c r="A1879" s="3" t="s">
        <v>86</v>
      </c>
      <c r="B1879" s="179">
        <v>31820112</v>
      </c>
      <c r="C1879" s="3" t="s">
        <v>7308</v>
      </c>
      <c r="D1879" s="3" t="s">
        <v>173</v>
      </c>
      <c r="E1879" s="3">
        <v>115</v>
      </c>
      <c r="F1879" s="3">
        <v>10</v>
      </c>
      <c r="G1879" s="3">
        <v>996382</v>
      </c>
      <c r="H1879" s="3">
        <v>69802</v>
      </c>
      <c r="I1879" s="3">
        <v>12330</v>
      </c>
      <c r="J1879" s="3">
        <v>380</v>
      </c>
      <c r="K1879" s="3">
        <v>290</v>
      </c>
      <c r="L1879" s="3">
        <v>2212</v>
      </c>
      <c r="M1879" s="3">
        <v>191</v>
      </c>
      <c r="N1879" s="3">
        <v>891</v>
      </c>
      <c r="O1879" s="3">
        <v>0</v>
      </c>
      <c r="P1879" s="3">
        <v>19015</v>
      </c>
      <c r="Q1879" s="3">
        <v>19025</v>
      </c>
      <c r="R1879" s="3">
        <v>19035</v>
      </c>
      <c r="U1879" s="3" t="s">
        <v>441</v>
      </c>
      <c r="V1879" s="3">
        <v>1001911</v>
      </c>
      <c r="W1879" s="3" t="s">
        <v>175</v>
      </c>
      <c r="X1879" s="3" t="s">
        <v>442</v>
      </c>
      <c r="Y1879" s="3" t="s">
        <v>294</v>
      </c>
      <c r="AB1879" s="3">
        <v>19</v>
      </c>
      <c r="AE1879" s="58"/>
      <c r="AM1879" s="3">
        <v>1</v>
      </c>
      <c r="AO1879" s="4">
        <v>1</v>
      </c>
      <c r="AP1879" s="3">
        <v>28</v>
      </c>
    </row>
    <row r="1880" spans="1:42" s="3" customFormat="1" ht="14.25">
      <c r="A1880" s="3" t="s">
        <v>86</v>
      </c>
      <c r="B1880" s="179">
        <v>31820113</v>
      </c>
      <c r="C1880" s="3" t="s">
        <v>7309</v>
      </c>
      <c r="D1880" s="3" t="s">
        <v>187</v>
      </c>
      <c r="E1880" s="3">
        <v>115</v>
      </c>
      <c r="F1880" s="3">
        <v>10</v>
      </c>
      <c r="G1880" s="3">
        <v>865470</v>
      </c>
      <c r="H1880" s="3">
        <v>96293</v>
      </c>
      <c r="I1880" s="3">
        <v>10795</v>
      </c>
      <c r="J1880" s="3">
        <v>402</v>
      </c>
      <c r="K1880" s="3">
        <v>280</v>
      </c>
      <c r="L1880" s="3">
        <v>2072</v>
      </c>
      <c r="M1880" s="3">
        <v>231</v>
      </c>
      <c r="N1880" s="3">
        <v>881</v>
      </c>
      <c r="O1880" s="3">
        <v>0</v>
      </c>
      <c r="P1880" s="3">
        <v>21015</v>
      </c>
      <c r="Q1880" s="3">
        <v>21025</v>
      </c>
      <c r="R1880" s="3">
        <v>21035</v>
      </c>
      <c r="U1880" s="3" t="s">
        <v>455</v>
      </c>
      <c r="V1880" s="3">
        <v>1002111</v>
      </c>
      <c r="W1880" s="3">
        <v>313002100</v>
      </c>
      <c r="X1880" s="3">
        <v>321002101</v>
      </c>
      <c r="Y1880" s="3" t="s">
        <v>288</v>
      </c>
      <c r="AB1880" s="3">
        <v>21</v>
      </c>
      <c r="AE1880" s="58"/>
      <c r="AM1880" s="3">
        <v>2</v>
      </c>
      <c r="AO1880" s="4">
        <v>1</v>
      </c>
      <c r="AP1880" s="3">
        <v>28</v>
      </c>
    </row>
    <row r="1881" spans="1:42" s="3" customFormat="1" ht="14.25">
      <c r="A1881" s="3" t="s">
        <v>86</v>
      </c>
      <c r="B1881" s="179">
        <v>31820114</v>
      </c>
      <c r="C1881" s="3" t="s">
        <v>7310</v>
      </c>
      <c r="D1881" s="3" t="s">
        <v>225</v>
      </c>
      <c r="E1881" s="3">
        <v>115</v>
      </c>
      <c r="F1881" s="3">
        <v>10</v>
      </c>
      <c r="G1881" s="3">
        <v>1110530</v>
      </c>
      <c r="H1881" s="3">
        <v>91189</v>
      </c>
      <c r="I1881" s="3">
        <v>12431</v>
      </c>
      <c r="J1881" s="3">
        <v>409</v>
      </c>
      <c r="K1881" s="3">
        <v>310</v>
      </c>
      <c r="L1881" s="3">
        <v>2292</v>
      </c>
      <c r="M1881" s="3">
        <v>191</v>
      </c>
      <c r="N1881" s="3">
        <v>926</v>
      </c>
      <c r="O1881" s="3">
        <v>0</v>
      </c>
      <c r="P1881" s="3">
        <v>7015</v>
      </c>
      <c r="Q1881" s="3">
        <v>7025</v>
      </c>
      <c r="R1881" s="3">
        <v>7035</v>
      </c>
      <c r="U1881" s="3" t="s">
        <v>577</v>
      </c>
      <c r="V1881" s="3">
        <v>1000711</v>
      </c>
      <c r="W1881" s="3" t="s">
        <v>227</v>
      </c>
      <c r="X1881" s="3" t="s">
        <v>578</v>
      </c>
      <c r="Y1881" s="3" t="s">
        <v>280</v>
      </c>
      <c r="AB1881" s="3">
        <v>7</v>
      </c>
      <c r="AE1881" s="58"/>
      <c r="AM1881" s="3">
        <v>1</v>
      </c>
      <c r="AO1881" s="4">
        <v>1</v>
      </c>
      <c r="AP1881" s="3">
        <v>28</v>
      </c>
    </row>
    <row r="1882" spans="1:42" s="3" customFormat="1" ht="14.25">
      <c r="A1882" s="3" t="s">
        <v>86</v>
      </c>
      <c r="B1882" s="179">
        <v>31820115</v>
      </c>
      <c r="C1882" s="3" t="s">
        <v>7311</v>
      </c>
      <c r="D1882" s="3" t="s">
        <v>184</v>
      </c>
      <c r="E1882" s="3">
        <v>115</v>
      </c>
      <c r="F1882" s="3">
        <v>10</v>
      </c>
      <c r="G1882" s="3">
        <v>917352</v>
      </c>
      <c r="H1882" s="3">
        <v>63473</v>
      </c>
      <c r="I1882" s="3">
        <v>12336</v>
      </c>
      <c r="J1882" s="3">
        <v>434</v>
      </c>
      <c r="K1882" s="3">
        <v>290</v>
      </c>
      <c r="L1882" s="3">
        <v>2012</v>
      </c>
      <c r="M1882" s="3">
        <v>191</v>
      </c>
      <c r="N1882" s="3">
        <v>1011</v>
      </c>
      <c r="O1882" s="3">
        <v>0</v>
      </c>
      <c r="P1882" s="3">
        <v>16015</v>
      </c>
      <c r="Q1882" s="3">
        <v>16025</v>
      </c>
      <c r="R1882" s="3">
        <v>16035</v>
      </c>
      <c r="U1882" s="3" t="s">
        <v>438</v>
      </c>
      <c r="V1882" s="3">
        <v>1001611</v>
      </c>
      <c r="W1882" s="3" t="s">
        <v>186</v>
      </c>
      <c r="X1882" s="3" t="s">
        <v>439</v>
      </c>
      <c r="Y1882" s="3" t="s">
        <v>291</v>
      </c>
      <c r="AB1882" s="3">
        <v>16</v>
      </c>
      <c r="AE1882" s="58"/>
      <c r="AM1882" s="3">
        <v>1</v>
      </c>
      <c r="AO1882" s="4">
        <v>1</v>
      </c>
      <c r="AP1882" s="3">
        <v>28</v>
      </c>
    </row>
    <row r="1883" spans="1:42" s="3" customFormat="1" ht="14.25">
      <c r="A1883" s="3" t="s">
        <v>86</v>
      </c>
      <c r="B1883" s="179">
        <v>31820116</v>
      </c>
      <c r="C1883" s="3" t="s">
        <v>7312</v>
      </c>
      <c r="D1883" s="3" t="s">
        <v>97</v>
      </c>
      <c r="E1883" s="3">
        <v>115</v>
      </c>
      <c r="F1883" s="3">
        <v>10</v>
      </c>
      <c r="G1883" s="3">
        <v>984003</v>
      </c>
      <c r="H1883" s="3">
        <v>81661</v>
      </c>
      <c r="I1883" s="3">
        <v>10795</v>
      </c>
      <c r="J1883" s="3">
        <v>424</v>
      </c>
      <c r="K1883" s="3">
        <v>210</v>
      </c>
      <c r="L1883" s="3">
        <v>2052</v>
      </c>
      <c r="M1883" s="3">
        <v>466</v>
      </c>
      <c r="N1883" s="3">
        <v>846</v>
      </c>
      <c r="O1883" s="3">
        <v>0</v>
      </c>
      <c r="P1883" s="3">
        <v>17015</v>
      </c>
      <c r="Q1883" s="3">
        <v>17025</v>
      </c>
      <c r="R1883" s="3">
        <v>17035</v>
      </c>
      <c r="U1883" s="3" t="s">
        <v>455</v>
      </c>
      <c r="V1883" s="3">
        <v>1001711</v>
      </c>
      <c r="W1883" s="3">
        <v>313001700</v>
      </c>
      <c r="X1883" s="3">
        <v>321001701</v>
      </c>
      <c r="Y1883" s="3" t="s">
        <v>293</v>
      </c>
      <c r="AB1883" s="3">
        <v>17</v>
      </c>
      <c r="AE1883" s="58"/>
      <c r="AM1883" s="3">
        <v>4</v>
      </c>
      <c r="AO1883" s="4">
        <v>1</v>
      </c>
      <c r="AP1883" s="3">
        <v>28</v>
      </c>
    </row>
    <row r="1884" spans="1:42" s="3" customFormat="1" ht="14.25">
      <c r="A1884" s="3" t="s">
        <v>86</v>
      </c>
      <c r="B1884" s="179">
        <v>31820211</v>
      </c>
      <c r="C1884" s="3" t="s">
        <v>7313</v>
      </c>
      <c r="D1884" s="3" t="s">
        <v>150</v>
      </c>
      <c r="E1884" s="3">
        <v>115</v>
      </c>
      <c r="F1884" s="3">
        <v>10</v>
      </c>
      <c r="G1884" s="3">
        <v>1236704</v>
      </c>
      <c r="H1884" s="3">
        <v>93833</v>
      </c>
      <c r="I1884" s="3">
        <v>11923</v>
      </c>
      <c r="J1884" s="3">
        <v>388</v>
      </c>
      <c r="K1884" s="3">
        <v>328</v>
      </c>
      <c r="L1884" s="3">
        <v>2092</v>
      </c>
      <c r="M1884" s="3">
        <v>366</v>
      </c>
      <c r="N1884" s="3">
        <v>886</v>
      </c>
      <c r="O1884" s="3">
        <v>0</v>
      </c>
      <c r="P1884" s="3">
        <v>8015</v>
      </c>
      <c r="Q1884" s="3">
        <v>8025</v>
      </c>
      <c r="R1884" s="3">
        <v>8035</v>
      </c>
      <c r="S1884" s="3">
        <v>8045</v>
      </c>
      <c r="U1884" s="3" t="s">
        <v>477</v>
      </c>
      <c r="V1884" s="3">
        <v>1000811</v>
      </c>
      <c r="W1884" s="3" t="s">
        <v>152</v>
      </c>
      <c r="X1884" s="3" t="s">
        <v>452</v>
      </c>
      <c r="Y1884" s="3" t="s">
        <v>281</v>
      </c>
      <c r="AB1884" s="3">
        <v>8</v>
      </c>
      <c r="AE1884" s="58" t="s">
        <v>1053</v>
      </c>
      <c r="AF1884" s="3">
        <v>8045</v>
      </c>
      <c r="AM1884" s="3">
        <v>4</v>
      </c>
      <c r="AO1884" s="4">
        <v>1</v>
      </c>
      <c r="AP1884" s="3">
        <v>28</v>
      </c>
    </row>
    <row r="1885" spans="1:42" s="3" customFormat="1" ht="14.25">
      <c r="A1885" s="3" t="s">
        <v>86</v>
      </c>
      <c r="B1885" s="179">
        <v>31820212</v>
      </c>
      <c r="C1885" s="3" t="s">
        <v>7314</v>
      </c>
      <c r="D1885" s="3" t="s">
        <v>246</v>
      </c>
      <c r="E1885" s="3">
        <v>115</v>
      </c>
      <c r="F1885" s="3">
        <v>10</v>
      </c>
      <c r="G1885" s="3">
        <v>802371</v>
      </c>
      <c r="H1885" s="3">
        <v>46304</v>
      </c>
      <c r="I1885" s="3">
        <v>9733</v>
      </c>
      <c r="J1885" s="3">
        <v>441</v>
      </c>
      <c r="K1885" s="3">
        <v>221</v>
      </c>
      <c r="L1885" s="3">
        <v>1912</v>
      </c>
      <c r="M1885" s="3">
        <v>416</v>
      </c>
      <c r="N1885" s="3">
        <v>821</v>
      </c>
      <c r="O1885" s="3">
        <v>0</v>
      </c>
      <c r="P1885" s="3">
        <v>36015</v>
      </c>
      <c r="Q1885" s="3">
        <v>36055</v>
      </c>
      <c r="R1885" s="3">
        <v>36035</v>
      </c>
      <c r="U1885" s="3" t="s">
        <v>573</v>
      </c>
      <c r="V1885" s="3">
        <v>1003611</v>
      </c>
      <c r="W1885" s="3">
        <v>313003600</v>
      </c>
      <c r="X1885" s="3">
        <v>321003601</v>
      </c>
      <c r="Y1885" s="3" t="s">
        <v>313</v>
      </c>
      <c r="AB1885" s="3">
        <v>36</v>
      </c>
      <c r="AE1885" s="58"/>
      <c r="AM1885" s="3">
        <v>4</v>
      </c>
      <c r="AO1885" s="4">
        <v>1</v>
      </c>
      <c r="AP1885" s="3">
        <v>28</v>
      </c>
    </row>
    <row r="1886" spans="1:42" s="3" customFormat="1" ht="14.25">
      <c r="A1886" s="3" t="s">
        <v>86</v>
      </c>
      <c r="B1886" s="179">
        <v>31820213</v>
      </c>
      <c r="C1886" s="3" t="s">
        <v>7315</v>
      </c>
      <c r="D1886" s="3" t="s">
        <v>95</v>
      </c>
      <c r="E1886" s="3">
        <v>115</v>
      </c>
      <c r="F1886" s="3">
        <v>10</v>
      </c>
      <c r="G1886" s="3">
        <v>1002983</v>
      </c>
      <c r="H1886" s="3">
        <v>81304</v>
      </c>
      <c r="I1886" s="3">
        <v>10795</v>
      </c>
      <c r="J1886" s="3">
        <v>428</v>
      </c>
      <c r="K1886" s="3">
        <v>244</v>
      </c>
      <c r="L1886" s="3">
        <v>2212</v>
      </c>
      <c r="M1886" s="3">
        <v>301</v>
      </c>
      <c r="N1886" s="3">
        <v>841</v>
      </c>
      <c r="O1886" s="3">
        <v>0</v>
      </c>
      <c r="P1886" s="3">
        <v>40015</v>
      </c>
      <c r="Q1886" s="3">
        <v>40075</v>
      </c>
      <c r="R1886" s="3">
        <v>40065</v>
      </c>
      <c r="U1886" s="3" t="s">
        <v>623</v>
      </c>
      <c r="V1886" s="3">
        <v>1004011</v>
      </c>
      <c r="W1886" s="3">
        <v>313004000</v>
      </c>
      <c r="X1886" s="3">
        <v>321004001</v>
      </c>
      <c r="Y1886" s="3" t="s">
        <v>318</v>
      </c>
      <c r="AB1886" s="3">
        <v>40</v>
      </c>
      <c r="AE1886" s="58" t="s">
        <v>1056</v>
      </c>
      <c r="AM1886" s="3">
        <v>4</v>
      </c>
      <c r="AO1886" s="4">
        <v>1</v>
      </c>
      <c r="AP1886" s="3">
        <v>28</v>
      </c>
    </row>
    <row r="1887" spans="1:42" s="3" customFormat="1" ht="14.25">
      <c r="A1887" s="3" t="s">
        <v>86</v>
      </c>
      <c r="B1887" s="179">
        <v>31820214</v>
      </c>
      <c r="C1887" s="3" t="s">
        <v>7316</v>
      </c>
      <c r="D1887" s="3" t="s">
        <v>222</v>
      </c>
      <c r="E1887" s="3">
        <v>115</v>
      </c>
      <c r="F1887" s="3">
        <v>10</v>
      </c>
      <c r="G1887" s="3">
        <v>1004947</v>
      </c>
      <c r="H1887" s="3">
        <v>46304</v>
      </c>
      <c r="I1887" s="3">
        <v>11959</v>
      </c>
      <c r="J1887" s="3">
        <v>402</v>
      </c>
      <c r="K1887" s="3">
        <v>256</v>
      </c>
      <c r="L1887" s="3">
        <v>1912</v>
      </c>
      <c r="M1887" s="3">
        <v>191</v>
      </c>
      <c r="N1887" s="3">
        <v>931</v>
      </c>
      <c r="O1887" s="3">
        <v>0</v>
      </c>
      <c r="P1887" s="3">
        <v>38015</v>
      </c>
      <c r="Q1887" s="3">
        <v>38025</v>
      </c>
      <c r="R1887" s="3">
        <v>38035</v>
      </c>
      <c r="U1887" s="3" t="s">
        <v>448</v>
      </c>
      <c r="V1887" s="3">
        <v>1003811</v>
      </c>
      <c r="W1887" s="3" t="s">
        <v>224</v>
      </c>
      <c r="X1887" s="3" t="s">
        <v>449</v>
      </c>
      <c r="Y1887" s="3" t="s">
        <v>316</v>
      </c>
      <c r="AB1887" s="3">
        <v>38</v>
      </c>
      <c r="AE1887" s="58"/>
      <c r="AM1887" s="3">
        <v>1</v>
      </c>
      <c r="AO1887" s="4">
        <v>1</v>
      </c>
      <c r="AP1887" s="3">
        <v>28</v>
      </c>
    </row>
    <row r="1888" spans="1:42" s="3" customFormat="1" ht="14.25">
      <c r="A1888" s="3" t="s">
        <v>86</v>
      </c>
      <c r="B1888" s="179">
        <v>31830111</v>
      </c>
      <c r="C1888" s="3" t="s">
        <v>7317</v>
      </c>
      <c r="D1888" s="3" t="s">
        <v>153</v>
      </c>
      <c r="E1888" s="3">
        <v>115</v>
      </c>
      <c r="F1888" s="3">
        <v>10</v>
      </c>
      <c r="G1888" s="3">
        <v>1127587</v>
      </c>
      <c r="H1888" s="3">
        <v>86908</v>
      </c>
      <c r="I1888" s="3">
        <v>10397</v>
      </c>
      <c r="J1888" s="3">
        <v>395</v>
      </c>
      <c r="K1888" s="3">
        <v>322</v>
      </c>
      <c r="L1888" s="3">
        <v>2272</v>
      </c>
      <c r="M1888" s="3">
        <v>191</v>
      </c>
      <c r="N1888" s="3">
        <v>921</v>
      </c>
      <c r="O1888" s="3">
        <v>0</v>
      </c>
      <c r="P1888" s="3">
        <v>10015</v>
      </c>
      <c r="Q1888" s="3">
        <v>10025</v>
      </c>
      <c r="R1888" s="3">
        <v>10035</v>
      </c>
      <c r="S1888" s="3">
        <v>10045</v>
      </c>
      <c r="U1888" s="3" t="s">
        <v>550</v>
      </c>
      <c r="V1888" s="3">
        <v>1001011</v>
      </c>
      <c r="W1888" s="3" t="s">
        <v>155</v>
      </c>
      <c r="X1888" s="3" t="s">
        <v>526</v>
      </c>
      <c r="Y1888" s="3" t="s">
        <v>284</v>
      </c>
      <c r="AB1888" s="3">
        <v>10</v>
      </c>
      <c r="AE1888" s="58" t="s">
        <v>992</v>
      </c>
      <c r="AF1888" s="3">
        <v>10045</v>
      </c>
      <c r="AM1888" s="3">
        <v>2</v>
      </c>
      <c r="AO1888" s="4">
        <v>1</v>
      </c>
      <c r="AP1888" s="3">
        <v>28</v>
      </c>
    </row>
    <row r="1889" spans="1:42" s="3" customFormat="1" ht="14.25">
      <c r="A1889" s="3" t="s">
        <v>86</v>
      </c>
      <c r="B1889" s="179">
        <v>31830112</v>
      </c>
      <c r="C1889" s="3" t="s">
        <v>7318</v>
      </c>
      <c r="D1889" s="3" t="s">
        <v>255</v>
      </c>
      <c r="E1889" s="3">
        <v>115</v>
      </c>
      <c r="F1889" s="3">
        <v>10</v>
      </c>
      <c r="G1889" s="3">
        <v>993573</v>
      </c>
      <c r="H1889" s="3">
        <v>36649</v>
      </c>
      <c r="I1889" s="3">
        <v>11767</v>
      </c>
      <c r="J1889" s="3">
        <v>435</v>
      </c>
      <c r="K1889" s="3">
        <v>203</v>
      </c>
      <c r="L1889" s="3">
        <v>1732</v>
      </c>
      <c r="M1889" s="3">
        <v>191</v>
      </c>
      <c r="N1889" s="3">
        <v>941</v>
      </c>
      <c r="O1889" s="3">
        <v>0</v>
      </c>
      <c r="P1889" s="3">
        <v>34015</v>
      </c>
      <c r="Q1889" s="3">
        <v>34025</v>
      </c>
      <c r="R1889" s="3">
        <v>34035</v>
      </c>
      <c r="U1889" s="3" t="s">
        <v>518</v>
      </c>
      <c r="V1889" s="3">
        <v>1003411</v>
      </c>
      <c r="W1889" s="3" t="s">
        <v>257</v>
      </c>
      <c r="X1889" s="3" t="s">
        <v>519</v>
      </c>
      <c r="Y1889" s="3" t="s">
        <v>311</v>
      </c>
      <c r="AB1889" s="3">
        <v>34</v>
      </c>
      <c r="AE1889" s="58"/>
      <c r="AM1889" s="3">
        <v>1</v>
      </c>
      <c r="AO1889" s="4">
        <v>1</v>
      </c>
      <c r="AP1889" s="3">
        <v>28</v>
      </c>
    </row>
    <row r="1890" spans="1:42" s="3" customFormat="1" ht="14.25">
      <c r="A1890" s="3" t="s">
        <v>86</v>
      </c>
      <c r="B1890" s="179">
        <v>31830113</v>
      </c>
      <c r="C1890" s="3" t="s">
        <v>7319</v>
      </c>
      <c r="D1890" s="3" t="s">
        <v>228</v>
      </c>
      <c r="E1890" s="3">
        <v>115</v>
      </c>
      <c r="F1890" s="3">
        <v>10</v>
      </c>
      <c r="G1890" s="3">
        <v>937893</v>
      </c>
      <c r="H1890" s="3">
        <v>89693</v>
      </c>
      <c r="I1890" s="3">
        <v>10795</v>
      </c>
      <c r="J1890" s="3">
        <v>407</v>
      </c>
      <c r="K1890" s="3">
        <v>290</v>
      </c>
      <c r="L1890" s="3">
        <v>2052</v>
      </c>
      <c r="M1890" s="3">
        <v>301</v>
      </c>
      <c r="N1890" s="3">
        <v>891</v>
      </c>
      <c r="O1890" s="3">
        <v>0</v>
      </c>
      <c r="P1890" s="3">
        <v>18015</v>
      </c>
      <c r="Q1890" s="3">
        <v>18075</v>
      </c>
      <c r="R1890" s="3">
        <v>18085</v>
      </c>
      <c r="U1890" s="3" t="s">
        <v>618</v>
      </c>
      <c r="V1890" s="3">
        <v>1001811</v>
      </c>
      <c r="W1890" s="3" t="s">
        <v>230</v>
      </c>
      <c r="X1890" s="3" t="s">
        <v>619</v>
      </c>
      <c r="Y1890" s="3" t="s">
        <v>293</v>
      </c>
      <c r="AB1890" s="3">
        <v>18</v>
      </c>
      <c r="AE1890" s="58"/>
      <c r="AM1890" s="3">
        <v>1</v>
      </c>
      <c r="AO1890" s="4">
        <v>1</v>
      </c>
      <c r="AP1890" s="3">
        <v>28</v>
      </c>
    </row>
    <row r="1891" spans="1:42" s="3" customFormat="1" ht="14.25">
      <c r="A1891" s="3" t="s">
        <v>86</v>
      </c>
      <c r="B1891" s="179">
        <v>31830114</v>
      </c>
      <c r="C1891" s="3" t="s">
        <v>7320</v>
      </c>
      <c r="D1891" s="3" t="s">
        <v>225</v>
      </c>
      <c r="E1891" s="3">
        <v>115</v>
      </c>
      <c r="F1891" s="3">
        <v>10</v>
      </c>
      <c r="G1891" s="3">
        <v>1117406</v>
      </c>
      <c r="H1891" s="3">
        <v>91721</v>
      </c>
      <c r="I1891" s="3">
        <v>12431</v>
      </c>
      <c r="J1891" s="3">
        <v>409</v>
      </c>
      <c r="K1891" s="3">
        <v>310</v>
      </c>
      <c r="L1891" s="3">
        <v>2292</v>
      </c>
      <c r="M1891" s="3">
        <v>191</v>
      </c>
      <c r="N1891" s="3">
        <v>926</v>
      </c>
      <c r="O1891" s="3">
        <v>0</v>
      </c>
      <c r="P1891" s="3">
        <v>7015</v>
      </c>
      <c r="Q1891" s="3">
        <v>7025</v>
      </c>
      <c r="R1891" s="3">
        <v>7035</v>
      </c>
      <c r="U1891" s="3" t="s">
        <v>577</v>
      </c>
      <c r="V1891" s="3">
        <v>1000711</v>
      </c>
      <c r="W1891" s="3" t="s">
        <v>227</v>
      </c>
      <c r="X1891" s="3" t="s">
        <v>578</v>
      </c>
      <c r="Y1891" s="3" t="s">
        <v>280</v>
      </c>
      <c r="AB1891" s="3">
        <v>7</v>
      </c>
      <c r="AE1891" s="58"/>
      <c r="AM1891" s="3">
        <v>1</v>
      </c>
      <c r="AO1891" s="4">
        <v>1</v>
      </c>
      <c r="AP1891" s="3">
        <v>28</v>
      </c>
    </row>
    <row r="1892" spans="1:42" s="3" customFormat="1" ht="14.25">
      <c r="A1892" s="3" t="s">
        <v>86</v>
      </c>
      <c r="B1892" s="179">
        <v>31830115</v>
      </c>
      <c r="C1892" s="3" t="s">
        <v>7321</v>
      </c>
      <c r="D1892" s="3" t="s">
        <v>162</v>
      </c>
      <c r="E1892" s="3">
        <v>115</v>
      </c>
      <c r="F1892" s="3">
        <v>10</v>
      </c>
      <c r="G1892" s="3">
        <v>950348</v>
      </c>
      <c r="H1892" s="3">
        <v>89693</v>
      </c>
      <c r="I1892" s="3">
        <v>9271</v>
      </c>
      <c r="J1892" s="3">
        <v>398</v>
      </c>
      <c r="K1892" s="3">
        <v>330</v>
      </c>
      <c r="L1892" s="3">
        <v>2212</v>
      </c>
      <c r="M1892" s="3">
        <v>271</v>
      </c>
      <c r="N1892" s="3">
        <v>901</v>
      </c>
      <c r="O1892" s="3">
        <v>0</v>
      </c>
      <c r="P1892" s="3">
        <v>13015</v>
      </c>
      <c r="Q1892" s="3">
        <v>13025</v>
      </c>
      <c r="R1892" s="3">
        <v>13035</v>
      </c>
      <c r="U1892" s="3" t="s">
        <v>455</v>
      </c>
      <c r="V1892" s="3">
        <v>1001311</v>
      </c>
      <c r="W1892" s="3">
        <v>313001300</v>
      </c>
      <c r="X1892" s="3">
        <v>321001301</v>
      </c>
      <c r="Y1892" s="3" t="s">
        <v>319</v>
      </c>
      <c r="AB1892" s="3">
        <v>13</v>
      </c>
      <c r="AE1892" s="58"/>
      <c r="AM1892" s="3">
        <v>2</v>
      </c>
      <c r="AO1892" s="4">
        <v>1</v>
      </c>
      <c r="AP1892" s="3">
        <v>28</v>
      </c>
    </row>
    <row r="1893" spans="1:42" s="3" customFormat="1" ht="14.25">
      <c r="A1893" s="3" t="s">
        <v>86</v>
      </c>
      <c r="B1893" s="179">
        <v>31830116</v>
      </c>
      <c r="C1893" s="3" t="s">
        <v>7322</v>
      </c>
      <c r="D1893" s="3" t="s">
        <v>204</v>
      </c>
      <c r="E1893" s="3">
        <v>115</v>
      </c>
      <c r="F1893" s="3">
        <v>10</v>
      </c>
      <c r="G1893" s="3">
        <v>877662</v>
      </c>
      <c r="H1893" s="3">
        <v>48883</v>
      </c>
      <c r="I1893" s="3">
        <v>8909</v>
      </c>
      <c r="J1893" s="3">
        <v>429</v>
      </c>
      <c r="K1893" s="3">
        <v>221</v>
      </c>
      <c r="L1893" s="3">
        <v>2052</v>
      </c>
      <c r="M1893" s="3">
        <v>191</v>
      </c>
      <c r="N1893" s="3">
        <v>971</v>
      </c>
      <c r="O1893" s="3">
        <v>0</v>
      </c>
      <c r="P1893" s="3">
        <v>28015</v>
      </c>
      <c r="Q1893" s="3">
        <v>28055</v>
      </c>
      <c r="R1893" s="3">
        <v>28065</v>
      </c>
      <c r="U1893" s="3" t="s">
        <v>509</v>
      </c>
      <c r="V1893" s="3">
        <v>1002811</v>
      </c>
      <c r="W1893" s="3" t="s">
        <v>206</v>
      </c>
      <c r="X1893" s="3" t="s">
        <v>510</v>
      </c>
      <c r="Y1893" s="3" t="s">
        <v>303</v>
      </c>
      <c r="AB1893" s="3">
        <v>28</v>
      </c>
      <c r="AE1893" s="58"/>
      <c r="AM1893" s="3">
        <v>1</v>
      </c>
      <c r="AO1893" s="4">
        <v>1</v>
      </c>
      <c r="AP1893" s="3">
        <v>28</v>
      </c>
    </row>
    <row r="1894" spans="1:42" s="3" customFormat="1" ht="14.25">
      <c r="A1894" s="3" t="s">
        <v>86</v>
      </c>
      <c r="B1894" s="179">
        <v>31830211</v>
      </c>
      <c r="C1894" s="3" t="s">
        <v>7323</v>
      </c>
      <c r="D1894" s="3" t="s">
        <v>144</v>
      </c>
      <c r="E1894" s="3">
        <v>115</v>
      </c>
      <c r="F1894" s="3">
        <v>10</v>
      </c>
      <c r="G1894" s="3">
        <v>1143827</v>
      </c>
      <c r="H1894" s="3">
        <v>107578</v>
      </c>
      <c r="I1894" s="3">
        <v>9889</v>
      </c>
      <c r="J1894" s="3">
        <v>379</v>
      </c>
      <c r="K1894" s="3">
        <v>328</v>
      </c>
      <c r="L1894" s="3">
        <v>2092</v>
      </c>
      <c r="M1894" s="3">
        <v>321</v>
      </c>
      <c r="N1894" s="3">
        <v>921</v>
      </c>
      <c r="O1894" s="3">
        <v>0</v>
      </c>
      <c r="P1894" s="3">
        <v>2015</v>
      </c>
      <c r="Q1894" s="3">
        <v>2075</v>
      </c>
      <c r="R1894" s="3">
        <v>2035</v>
      </c>
      <c r="S1894" s="3">
        <v>2045</v>
      </c>
      <c r="U1894" s="3" t="s">
        <v>632</v>
      </c>
      <c r="V1894" s="3">
        <v>1000211</v>
      </c>
      <c r="W1894" s="3">
        <v>313000200</v>
      </c>
      <c r="X1894" s="3">
        <v>321000201</v>
      </c>
      <c r="Y1894" s="3" t="s">
        <v>274</v>
      </c>
      <c r="AB1894" s="3">
        <v>2</v>
      </c>
      <c r="AE1894" s="58" t="s">
        <v>1065</v>
      </c>
      <c r="AF1894" s="3">
        <v>2045</v>
      </c>
      <c r="AM1894" s="3">
        <v>2</v>
      </c>
      <c r="AO1894" s="4">
        <v>1</v>
      </c>
      <c r="AP1894" s="3">
        <v>28</v>
      </c>
    </row>
    <row r="1895" spans="1:42" s="3" customFormat="1" ht="14.25">
      <c r="A1895" s="3" t="s">
        <v>86</v>
      </c>
      <c r="B1895" s="179">
        <v>31830212</v>
      </c>
      <c r="C1895" s="3" t="s">
        <v>7324</v>
      </c>
      <c r="D1895" s="3" t="s">
        <v>222</v>
      </c>
      <c r="E1895" s="3">
        <v>115</v>
      </c>
      <c r="F1895" s="3">
        <v>10</v>
      </c>
      <c r="G1895" s="3">
        <v>1010806</v>
      </c>
      <c r="H1895" s="3">
        <v>46559</v>
      </c>
      <c r="I1895" s="3">
        <v>11959</v>
      </c>
      <c r="J1895" s="3">
        <v>402</v>
      </c>
      <c r="K1895" s="3">
        <v>256</v>
      </c>
      <c r="L1895" s="3">
        <v>1912</v>
      </c>
      <c r="M1895" s="3">
        <v>191</v>
      </c>
      <c r="N1895" s="3">
        <v>931</v>
      </c>
      <c r="O1895" s="3">
        <v>0</v>
      </c>
      <c r="P1895" s="3">
        <v>38015</v>
      </c>
      <c r="Q1895" s="3">
        <v>38025</v>
      </c>
      <c r="R1895" s="3">
        <v>38035</v>
      </c>
      <c r="U1895" s="3" t="s">
        <v>448</v>
      </c>
      <c r="V1895" s="3">
        <v>1003811</v>
      </c>
      <c r="W1895" s="3" t="s">
        <v>224</v>
      </c>
      <c r="X1895" s="3" t="s">
        <v>449</v>
      </c>
      <c r="Y1895" s="3" t="s">
        <v>316</v>
      </c>
      <c r="AB1895" s="3">
        <v>38</v>
      </c>
      <c r="AE1895" s="58"/>
      <c r="AM1895" s="3">
        <v>1</v>
      </c>
      <c r="AO1895" s="4">
        <v>1</v>
      </c>
      <c r="AP1895" s="3">
        <v>28</v>
      </c>
    </row>
    <row r="1896" spans="1:42" s="3" customFormat="1" ht="14.25">
      <c r="A1896" s="3" t="s">
        <v>86</v>
      </c>
      <c r="B1896" s="179">
        <v>31840111</v>
      </c>
      <c r="C1896" s="3" t="s">
        <v>7325</v>
      </c>
      <c r="D1896" s="3" t="s">
        <v>150</v>
      </c>
      <c r="E1896" s="3">
        <v>116</v>
      </c>
      <c r="F1896" s="3">
        <v>10</v>
      </c>
      <c r="G1896" s="3">
        <v>1122942</v>
      </c>
      <c r="H1896" s="3">
        <v>90509</v>
      </c>
      <c r="I1896" s="3">
        <v>12039</v>
      </c>
      <c r="J1896" s="3">
        <v>388</v>
      </c>
      <c r="K1896" s="3">
        <v>328</v>
      </c>
      <c r="L1896" s="3">
        <v>2092</v>
      </c>
      <c r="M1896" s="3">
        <v>366</v>
      </c>
      <c r="N1896" s="3">
        <v>886</v>
      </c>
      <c r="O1896" s="3">
        <v>0</v>
      </c>
      <c r="P1896" s="3">
        <v>8015</v>
      </c>
      <c r="Q1896" s="3">
        <v>8025</v>
      </c>
      <c r="R1896" s="3">
        <v>8035</v>
      </c>
      <c r="S1896" s="3">
        <v>8055</v>
      </c>
      <c r="U1896" s="3" t="s">
        <v>477</v>
      </c>
      <c r="V1896" s="3">
        <v>1000811</v>
      </c>
      <c r="W1896" s="3" t="s">
        <v>152</v>
      </c>
      <c r="X1896" s="3" t="s">
        <v>452</v>
      </c>
      <c r="Y1896" s="3" t="s">
        <v>281</v>
      </c>
      <c r="AB1896" s="3">
        <v>8</v>
      </c>
      <c r="AE1896" s="58" t="s">
        <v>1068</v>
      </c>
      <c r="AF1896" s="3">
        <v>8055</v>
      </c>
      <c r="AM1896" s="3">
        <v>4</v>
      </c>
      <c r="AO1896" s="4">
        <v>1</v>
      </c>
      <c r="AP1896" s="3">
        <v>28</v>
      </c>
    </row>
    <row r="1897" spans="1:42" s="3" customFormat="1" ht="14.25">
      <c r="A1897" s="3" t="s">
        <v>86</v>
      </c>
      <c r="B1897" s="179">
        <v>31840112</v>
      </c>
      <c r="C1897" s="3" t="s">
        <v>7326</v>
      </c>
      <c r="D1897" s="3" t="s">
        <v>201</v>
      </c>
      <c r="E1897" s="3">
        <v>116</v>
      </c>
      <c r="F1897" s="3">
        <v>10</v>
      </c>
      <c r="G1897" s="3">
        <v>936593</v>
      </c>
      <c r="H1897" s="3">
        <v>57405</v>
      </c>
      <c r="I1897" s="3">
        <v>11402</v>
      </c>
      <c r="J1897" s="3">
        <v>391</v>
      </c>
      <c r="K1897" s="3">
        <v>226</v>
      </c>
      <c r="L1897" s="3">
        <v>2092</v>
      </c>
      <c r="M1897" s="3">
        <v>191</v>
      </c>
      <c r="N1897" s="3">
        <v>991</v>
      </c>
      <c r="O1897" s="3">
        <v>0</v>
      </c>
      <c r="P1897" s="3">
        <v>41015</v>
      </c>
      <c r="Q1897" s="3">
        <v>41025</v>
      </c>
      <c r="R1897" s="3">
        <v>41035</v>
      </c>
      <c r="U1897" s="3" t="s">
        <v>582</v>
      </c>
      <c r="V1897" s="3">
        <v>1004111</v>
      </c>
      <c r="W1897" s="3" t="s">
        <v>203</v>
      </c>
      <c r="X1897" s="3" t="s">
        <v>482</v>
      </c>
      <c r="Y1897" s="3" t="s">
        <v>319</v>
      </c>
      <c r="AB1897" s="3">
        <v>41</v>
      </c>
      <c r="AE1897" s="58"/>
      <c r="AM1897" s="3">
        <v>1</v>
      </c>
      <c r="AO1897" s="4">
        <v>1</v>
      </c>
      <c r="AP1897" s="3">
        <v>28</v>
      </c>
    </row>
    <row r="1898" spans="1:42" s="3" customFormat="1" ht="14.25">
      <c r="A1898" s="3" t="s">
        <v>86</v>
      </c>
      <c r="B1898" s="179">
        <v>31840113</v>
      </c>
      <c r="C1898" s="3" t="s">
        <v>7327</v>
      </c>
      <c r="D1898" s="3" t="s">
        <v>168</v>
      </c>
      <c r="E1898" s="3">
        <v>116</v>
      </c>
      <c r="F1898" s="3">
        <v>10</v>
      </c>
      <c r="G1898" s="3">
        <v>991553</v>
      </c>
      <c r="H1898" s="3">
        <v>88495</v>
      </c>
      <c r="I1898" s="3">
        <v>10384</v>
      </c>
      <c r="J1898" s="3">
        <v>399</v>
      </c>
      <c r="K1898" s="3">
        <v>256</v>
      </c>
      <c r="L1898" s="3">
        <v>2212</v>
      </c>
      <c r="M1898" s="3">
        <v>191</v>
      </c>
      <c r="N1898" s="3">
        <v>901</v>
      </c>
      <c r="O1898" s="3">
        <v>0</v>
      </c>
      <c r="P1898" s="3">
        <v>15015</v>
      </c>
      <c r="Q1898" s="3">
        <v>15025</v>
      </c>
      <c r="R1898" s="3">
        <v>15035</v>
      </c>
      <c r="U1898" s="3" t="s">
        <v>455</v>
      </c>
      <c r="V1898" s="3">
        <v>1001511</v>
      </c>
      <c r="W1898" s="3" t="s">
        <v>170</v>
      </c>
      <c r="X1898" s="3" t="s">
        <v>491</v>
      </c>
      <c r="Y1898" s="3" t="s">
        <v>290</v>
      </c>
      <c r="AB1898" s="3">
        <v>15</v>
      </c>
      <c r="AE1898" s="58"/>
      <c r="AM1898" s="3">
        <v>3</v>
      </c>
      <c r="AO1898" s="4">
        <v>1</v>
      </c>
      <c r="AP1898" s="3">
        <v>28</v>
      </c>
    </row>
    <row r="1899" spans="1:42" s="3" customFormat="1" ht="14.25">
      <c r="A1899" s="3" t="s">
        <v>86</v>
      </c>
      <c r="B1899" s="179">
        <v>31840114</v>
      </c>
      <c r="C1899" s="3" t="s">
        <v>7328</v>
      </c>
      <c r="D1899" s="3" t="s">
        <v>97</v>
      </c>
      <c r="E1899" s="3">
        <v>116</v>
      </c>
      <c r="F1899" s="3">
        <v>10</v>
      </c>
      <c r="G1899" s="3">
        <v>1004576</v>
      </c>
      <c r="H1899" s="3">
        <v>83300</v>
      </c>
      <c r="I1899" s="3">
        <v>10899</v>
      </c>
      <c r="J1899" s="3">
        <v>424</v>
      </c>
      <c r="K1899" s="3">
        <v>210</v>
      </c>
      <c r="L1899" s="3">
        <v>2052</v>
      </c>
      <c r="M1899" s="3">
        <v>466</v>
      </c>
      <c r="N1899" s="3">
        <v>846</v>
      </c>
      <c r="O1899" s="3">
        <v>0</v>
      </c>
      <c r="P1899" s="3">
        <v>17015</v>
      </c>
      <c r="Q1899" s="3">
        <v>17025</v>
      </c>
      <c r="R1899" s="3">
        <v>17035</v>
      </c>
      <c r="U1899" s="3" t="s">
        <v>455</v>
      </c>
      <c r="V1899" s="3">
        <v>1001711</v>
      </c>
      <c r="W1899" s="3">
        <v>313001700</v>
      </c>
      <c r="X1899" s="3">
        <v>321001701</v>
      </c>
      <c r="Y1899" s="3" t="s">
        <v>293</v>
      </c>
      <c r="AB1899" s="3">
        <v>17</v>
      </c>
      <c r="AE1899" s="58"/>
      <c r="AM1899" s="3">
        <v>4</v>
      </c>
      <c r="AO1899" s="4">
        <v>1</v>
      </c>
      <c r="AP1899" s="3">
        <v>28</v>
      </c>
    </row>
    <row r="1900" spans="1:42" s="3" customFormat="1" ht="14.25">
      <c r="A1900" s="3" t="s">
        <v>86</v>
      </c>
      <c r="B1900" s="179">
        <v>31840115</v>
      </c>
      <c r="C1900" s="3" t="s">
        <v>7329</v>
      </c>
      <c r="D1900" s="3" t="s">
        <v>184</v>
      </c>
      <c r="E1900" s="3">
        <v>116</v>
      </c>
      <c r="F1900" s="3">
        <v>10</v>
      </c>
      <c r="G1900" s="3">
        <v>936593</v>
      </c>
      <c r="H1900" s="3">
        <v>64901</v>
      </c>
      <c r="I1900" s="3">
        <v>12433</v>
      </c>
      <c r="J1900" s="3">
        <v>434</v>
      </c>
      <c r="K1900" s="3">
        <v>290</v>
      </c>
      <c r="L1900" s="3">
        <v>2012</v>
      </c>
      <c r="M1900" s="3">
        <v>191</v>
      </c>
      <c r="N1900" s="3">
        <v>1011</v>
      </c>
      <c r="O1900" s="3">
        <v>0</v>
      </c>
      <c r="P1900" s="3">
        <v>16015</v>
      </c>
      <c r="Q1900" s="3">
        <v>16025</v>
      </c>
      <c r="R1900" s="3">
        <v>16035</v>
      </c>
      <c r="U1900" s="3" t="s">
        <v>438</v>
      </c>
      <c r="V1900" s="3">
        <v>1001611</v>
      </c>
      <c r="W1900" s="3" t="s">
        <v>186</v>
      </c>
      <c r="X1900" s="3" t="s">
        <v>439</v>
      </c>
      <c r="Y1900" s="3" t="s">
        <v>291</v>
      </c>
      <c r="AB1900" s="3">
        <v>16</v>
      </c>
      <c r="AE1900" s="58"/>
      <c r="AM1900" s="3">
        <v>1</v>
      </c>
      <c r="AO1900" s="4">
        <v>1</v>
      </c>
      <c r="AP1900" s="3">
        <v>28</v>
      </c>
    </row>
    <row r="1901" spans="1:42" s="3" customFormat="1" ht="14.25">
      <c r="A1901" s="3" t="s">
        <v>86</v>
      </c>
      <c r="B1901" s="179">
        <v>31840116</v>
      </c>
      <c r="C1901" s="3" t="s">
        <v>7330</v>
      </c>
      <c r="D1901" s="3" t="s">
        <v>243</v>
      </c>
      <c r="E1901" s="3">
        <v>116</v>
      </c>
      <c r="F1901" s="3">
        <v>10</v>
      </c>
      <c r="G1901" s="3">
        <v>897263</v>
      </c>
      <c r="H1901" s="3">
        <v>49655</v>
      </c>
      <c r="I1901" s="3">
        <v>12378</v>
      </c>
      <c r="J1901" s="3">
        <v>411</v>
      </c>
      <c r="K1901" s="3">
        <v>238</v>
      </c>
      <c r="L1901" s="3">
        <v>1902</v>
      </c>
      <c r="M1901" s="3">
        <v>191</v>
      </c>
      <c r="N1901" s="3">
        <v>936</v>
      </c>
      <c r="O1901" s="3">
        <v>0</v>
      </c>
      <c r="P1901" s="3">
        <v>33015</v>
      </c>
      <c r="Q1901" s="3">
        <v>33065</v>
      </c>
      <c r="R1901" s="3">
        <v>33075</v>
      </c>
      <c r="U1901" s="3" t="s">
        <v>448</v>
      </c>
      <c r="V1901" s="3">
        <v>1003311</v>
      </c>
      <c r="W1901" s="3" t="s">
        <v>245</v>
      </c>
      <c r="X1901" s="3" t="s">
        <v>523</v>
      </c>
      <c r="Y1901" s="3" t="s">
        <v>309</v>
      </c>
      <c r="AB1901" s="3">
        <v>33</v>
      </c>
      <c r="AE1901" s="58"/>
      <c r="AM1901" s="3">
        <v>1</v>
      </c>
      <c r="AO1901" s="4">
        <v>1</v>
      </c>
      <c r="AP1901" s="3">
        <v>28</v>
      </c>
    </row>
    <row r="1902" spans="1:42" s="3" customFormat="1" ht="14.25">
      <c r="A1902" s="3" t="s">
        <v>86</v>
      </c>
      <c r="B1902" s="179">
        <v>31840211</v>
      </c>
      <c r="C1902" s="3" t="s">
        <v>7331</v>
      </c>
      <c r="D1902" s="3" t="s">
        <v>614</v>
      </c>
      <c r="E1902" s="3">
        <v>116</v>
      </c>
      <c r="F1902" s="3">
        <v>10</v>
      </c>
      <c r="G1902" s="3">
        <v>1114576</v>
      </c>
      <c r="H1902" s="3">
        <v>109054</v>
      </c>
      <c r="I1902" s="3">
        <v>10494</v>
      </c>
      <c r="J1902" s="3">
        <v>454</v>
      </c>
      <c r="K1902" s="3">
        <v>334</v>
      </c>
      <c r="L1902" s="3">
        <v>2412</v>
      </c>
      <c r="M1902" s="3">
        <v>191</v>
      </c>
      <c r="N1902" s="3">
        <v>856</v>
      </c>
      <c r="O1902" s="3">
        <v>0</v>
      </c>
      <c r="P1902" s="3">
        <v>48015</v>
      </c>
      <c r="Q1902" s="3">
        <v>48055</v>
      </c>
      <c r="R1902" s="3">
        <v>48035</v>
      </c>
      <c r="S1902" s="3">
        <v>48045</v>
      </c>
      <c r="U1902" s="3" t="s">
        <v>615</v>
      </c>
      <c r="V1902" s="3">
        <v>1004811</v>
      </c>
      <c r="W1902" s="3">
        <v>313004800</v>
      </c>
      <c r="X1902" s="3">
        <v>321004801</v>
      </c>
      <c r="Y1902" s="3" t="s">
        <v>319</v>
      </c>
      <c r="AB1902" s="3">
        <v>48</v>
      </c>
      <c r="AE1902" s="58" t="s">
        <v>1075</v>
      </c>
      <c r="AF1902" s="3">
        <v>48045</v>
      </c>
      <c r="AM1902" s="3">
        <v>3</v>
      </c>
      <c r="AO1902" s="4">
        <v>1</v>
      </c>
      <c r="AP1902" s="3">
        <v>28</v>
      </c>
    </row>
    <row r="1903" spans="1:42" s="3" customFormat="1" ht="14.25">
      <c r="A1903" s="3" t="s">
        <v>86</v>
      </c>
      <c r="B1903" s="179">
        <v>31840212</v>
      </c>
      <c r="C1903" s="3" t="s">
        <v>7332</v>
      </c>
      <c r="D1903" s="3" t="s">
        <v>95</v>
      </c>
      <c r="E1903" s="3">
        <v>116</v>
      </c>
      <c r="F1903" s="3">
        <v>10</v>
      </c>
      <c r="G1903" s="3">
        <v>1023034</v>
      </c>
      <c r="H1903" s="3">
        <v>82855</v>
      </c>
      <c r="I1903" s="3">
        <v>10899</v>
      </c>
      <c r="J1903" s="3">
        <v>428</v>
      </c>
      <c r="K1903" s="3">
        <v>244</v>
      </c>
      <c r="L1903" s="3">
        <v>2212</v>
      </c>
      <c r="M1903" s="3">
        <v>301</v>
      </c>
      <c r="N1903" s="3">
        <v>841</v>
      </c>
      <c r="O1903" s="3">
        <v>0</v>
      </c>
      <c r="P1903" s="3">
        <v>40015</v>
      </c>
      <c r="Q1903" s="3">
        <v>40075</v>
      </c>
      <c r="R1903" s="3">
        <v>40065</v>
      </c>
      <c r="U1903" s="3" t="s">
        <v>623</v>
      </c>
      <c r="V1903" s="3">
        <v>1004011</v>
      </c>
      <c r="W1903" s="3">
        <v>313004000</v>
      </c>
      <c r="X1903" s="3">
        <v>321004001</v>
      </c>
      <c r="Y1903" s="3" t="s">
        <v>318</v>
      </c>
      <c r="AB1903" s="3">
        <v>40</v>
      </c>
      <c r="AE1903" s="58" t="s">
        <v>1056</v>
      </c>
      <c r="AM1903" s="3">
        <v>4</v>
      </c>
      <c r="AO1903" s="4">
        <v>1</v>
      </c>
      <c r="AP1903" s="3">
        <v>28</v>
      </c>
    </row>
    <row r="1904" spans="1:42" s="3" customFormat="1" ht="14.25">
      <c r="A1904" s="3" t="s">
        <v>86</v>
      </c>
      <c r="B1904" s="179">
        <v>31850111</v>
      </c>
      <c r="C1904" s="3" t="s">
        <v>7333</v>
      </c>
      <c r="D1904" s="3" t="s">
        <v>178</v>
      </c>
      <c r="E1904" s="3">
        <v>116</v>
      </c>
      <c r="F1904" s="3">
        <v>10</v>
      </c>
      <c r="G1904" s="3">
        <v>1069908</v>
      </c>
      <c r="H1904" s="3">
        <v>101166</v>
      </c>
      <c r="I1904" s="3">
        <v>13584</v>
      </c>
      <c r="J1904" s="3">
        <v>397</v>
      </c>
      <c r="K1904" s="3">
        <v>328</v>
      </c>
      <c r="L1904" s="3">
        <v>2112</v>
      </c>
      <c r="M1904" s="3">
        <v>326</v>
      </c>
      <c r="N1904" s="3">
        <v>971</v>
      </c>
      <c r="O1904" s="3">
        <v>0</v>
      </c>
      <c r="P1904" s="3">
        <v>4015</v>
      </c>
      <c r="Q1904" s="3">
        <v>4025</v>
      </c>
      <c r="R1904" s="3">
        <v>4035</v>
      </c>
      <c r="S1904" s="3">
        <v>4045</v>
      </c>
      <c r="U1904" s="3" t="s">
        <v>535</v>
      </c>
      <c r="V1904" s="3">
        <v>1000411</v>
      </c>
      <c r="W1904" s="3" t="s">
        <v>180</v>
      </c>
      <c r="X1904" s="3" t="s">
        <v>536</v>
      </c>
      <c r="Y1904" s="3" t="s">
        <v>276</v>
      </c>
      <c r="AB1904" s="3">
        <v>4</v>
      </c>
      <c r="AE1904" s="58" t="s">
        <v>1258</v>
      </c>
      <c r="AF1904" s="3">
        <v>4045</v>
      </c>
      <c r="AM1904" s="3">
        <v>4</v>
      </c>
      <c r="AO1904" s="4">
        <v>1</v>
      </c>
      <c r="AP1904" s="3">
        <v>28</v>
      </c>
    </row>
    <row r="1905" spans="1:42" s="3" customFormat="1" ht="14.25">
      <c r="A1905" s="3" t="s">
        <v>86</v>
      </c>
      <c r="B1905" s="179">
        <v>31850112</v>
      </c>
      <c r="C1905" s="3" t="s">
        <v>7334</v>
      </c>
      <c r="D1905" s="3" t="s">
        <v>255</v>
      </c>
      <c r="E1905" s="3">
        <v>116</v>
      </c>
      <c r="F1905" s="3">
        <v>10</v>
      </c>
      <c r="G1905" s="3">
        <v>1014183</v>
      </c>
      <c r="H1905" s="3">
        <v>37419</v>
      </c>
      <c r="I1905" s="3">
        <v>11864</v>
      </c>
      <c r="J1905" s="3">
        <v>435</v>
      </c>
      <c r="K1905" s="3">
        <v>203</v>
      </c>
      <c r="L1905" s="3">
        <v>1732</v>
      </c>
      <c r="M1905" s="3">
        <v>191</v>
      </c>
      <c r="N1905" s="3">
        <v>941</v>
      </c>
      <c r="O1905" s="3">
        <v>0</v>
      </c>
      <c r="P1905" s="3">
        <v>34015</v>
      </c>
      <c r="Q1905" s="3">
        <v>34025</v>
      </c>
      <c r="R1905" s="3">
        <v>34035</v>
      </c>
      <c r="S1905" s="3" t="s">
        <v>576</v>
      </c>
      <c r="U1905" s="3" t="s">
        <v>518</v>
      </c>
      <c r="V1905" s="3">
        <v>1003411</v>
      </c>
      <c r="W1905" s="3" t="s">
        <v>257</v>
      </c>
      <c r="X1905" s="3" t="s">
        <v>519</v>
      </c>
      <c r="Y1905" s="3" t="s">
        <v>311</v>
      </c>
      <c r="AB1905" s="3">
        <v>34</v>
      </c>
      <c r="AE1905" s="58"/>
      <c r="AM1905" s="3">
        <v>1</v>
      </c>
      <c r="AO1905" s="4">
        <v>1</v>
      </c>
      <c r="AP1905" s="3">
        <v>28</v>
      </c>
    </row>
    <row r="1906" spans="1:42" s="3" customFormat="1" ht="14.25">
      <c r="A1906" s="3" t="s">
        <v>86</v>
      </c>
      <c r="B1906" s="179">
        <v>31850113</v>
      </c>
      <c r="C1906" s="3" t="s">
        <v>7335</v>
      </c>
      <c r="D1906" s="3" t="s">
        <v>156</v>
      </c>
      <c r="E1906" s="3">
        <v>116</v>
      </c>
      <c r="F1906" s="3">
        <v>10</v>
      </c>
      <c r="G1906" s="3">
        <v>806954</v>
      </c>
      <c r="H1906" s="3">
        <v>91319</v>
      </c>
      <c r="I1906" s="3">
        <v>9353</v>
      </c>
      <c r="J1906" s="3">
        <v>432</v>
      </c>
      <c r="K1906" s="3">
        <v>296</v>
      </c>
      <c r="L1906" s="3">
        <v>2052</v>
      </c>
      <c r="M1906" s="3">
        <v>191</v>
      </c>
      <c r="N1906" s="3">
        <v>891</v>
      </c>
      <c r="O1906" s="3">
        <v>0</v>
      </c>
      <c r="P1906" s="3">
        <v>11015</v>
      </c>
      <c r="Q1906" s="3">
        <v>11025</v>
      </c>
      <c r="R1906" s="3">
        <v>11065</v>
      </c>
      <c r="S1906" s="3" t="s">
        <v>576</v>
      </c>
      <c r="U1906" s="3" t="s">
        <v>463</v>
      </c>
      <c r="V1906" s="3">
        <v>1001111</v>
      </c>
      <c r="W1906" s="3" t="s">
        <v>158</v>
      </c>
      <c r="X1906" s="3" t="s">
        <v>464</v>
      </c>
      <c r="Y1906" s="3" t="s">
        <v>267</v>
      </c>
      <c r="AB1906" s="3">
        <v>11</v>
      </c>
      <c r="AE1906" s="58"/>
      <c r="AM1906" s="3">
        <v>3</v>
      </c>
      <c r="AO1906" s="4">
        <v>1</v>
      </c>
      <c r="AP1906" s="3">
        <v>28</v>
      </c>
    </row>
    <row r="1907" spans="1:42" s="3" customFormat="1" ht="14.25">
      <c r="A1907" s="3" t="s">
        <v>86</v>
      </c>
      <c r="B1907" s="179">
        <v>31850114</v>
      </c>
      <c r="C1907" s="3" t="s">
        <v>7336</v>
      </c>
      <c r="D1907" s="3" t="s">
        <v>261</v>
      </c>
      <c r="E1907" s="3">
        <v>116</v>
      </c>
      <c r="F1907" s="3">
        <v>10</v>
      </c>
      <c r="G1907" s="3">
        <v>906896</v>
      </c>
      <c r="H1907" s="3">
        <v>93633</v>
      </c>
      <c r="I1907" s="3">
        <v>9980</v>
      </c>
      <c r="J1907" s="3">
        <v>384</v>
      </c>
      <c r="K1907" s="3">
        <v>298</v>
      </c>
      <c r="L1907" s="3">
        <v>2292</v>
      </c>
      <c r="M1907" s="3">
        <v>191</v>
      </c>
      <c r="N1907" s="3">
        <v>906</v>
      </c>
      <c r="O1907" s="3">
        <v>0</v>
      </c>
      <c r="P1907" s="3">
        <v>50015</v>
      </c>
      <c r="Q1907" s="3">
        <v>50025</v>
      </c>
      <c r="R1907" s="3">
        <v>50065</v>
      </c>
      <c r="S1907" s="3" t="s">
        <v>576</v>
      </c>
      <c r="U1907" s="3" t="s">
        <v>455</v>
      </c>
      <c r="V1907" s="3">
        <v>1005011</v>
      </c>
      <c r="W1907" s="3" t="s">
        <v>263</v>
      </c>
      <c r="X1907" s="3" t="s">
        <v>467</v>
      </c>
      <c r="Y1907" s="3" t="s">
        <v>326</v>
      </c>
      <c r="AB1907" s="3">
        <v>50</v>
      </c>
      <c r="AE1907" s="58"/>
      <c r="AM1907" s="3">
        <v>3</v>
      </c>
      <c r="AO1907" s="4">
        <v>1</v>
      </c>
      <c r="AP1907" s="3">
        <v>28</v>
      </c>
    </row>
    <row r="1908" spans="1:42" s="3" customFormat="1" ht="14.25">
      <c r="A1908" s="3" t="s">
        <v>86</v>
      </c>
      <c r="B1908" s="179">
        <v>31850115</v>
      </c>
      <c r="C1908" s="3" t="s">
        <v>7337</v>
      </c>
      <c r="D1908" s="3" t="s">
        <v>243</v>
      </c>
      <c r="E1908" s="3">
        <v>116</v>
      </c>
      <c r="F1908" s="3">
        <v>10</v>
      </c>
      <c r="G1908" s="3">
        <v>902751</v>
      </c>
      <c r="H1908" s="3">
        <v>49941</v>
      </c>
      <c r="I1908" s="3">
        <v>12378</v>
      </c>
      <c r="J1908" s="3">
        <v>411</v>
      </c>
      <c r="K1908" s="3">
        <v>238</v>
      </c>
      <c r="L1908" s="3">
        <v>1902</v>
      </c>
      <c r="M1908" s="3">
        <v>191</v>
      </c>
      <c r="N1908" s="3">
        <v>936</v>
      </c>
      <c r="O1908" s="3">
        <v>0</v>
      </c>
      <c r="P1908" s="3">
        <v>33015</v>
      </c>
      <c r="Q1908" s="3">
        <v>33065</v>
      </c>
      <c r="R1908" s="3">
        <v>33075</v>
      </c>
      <c r="S1908" s="3" t="s">
        <v>576</v>
      </c>
      <c r="U1908" s="3" t="s">
        <v>448</v>
      </c>
      <c r="V1908" s="3">
        <v>1003311</v>
      </c>
      <c r="W1908" s="3" t="s">
        <v>245</v>
      </c>
      <c r="X1908" s="3" t="s">
        <v>523</v>
      </c>
      <c r="Y1908" s="3" t="s">
        <v>309</v>
      </c>
      <c r="AB1908" s="3">
        <v>33</v>
      </c>
      <c r="AE1908" s="58"/>
      <c r="AM1908" s="3">
        <v>1</v>
      </c>
      <c r="AO1908" s="4">
        <v>1</v>
      </c>
      <c r="AP1908" s="3">
        <v>28</v>
      </c>
    </row>
    <row r="1909" spans="1:42" s="3" customFormat="1" ht="14.25">
      <c r="A1909" s="3" t="s">
        <v>86</v>
      </c>
      <c r="B1909" s="179">
        <v>31850116</v>
      </c>
      <c r="C1909" s="3" t="s">
        <v>7338</v>
      </c>
      <c r="D1909" s="3" t="s">
        <v>173</v>
      </c>
      <c r="E1909" s="3">
        <v>116</v>
      </c>
      <c r="F1909" s="3">
        <v>10</v>
      </c>
      <c r="G1909" s="3">
        <v>1023823</v>
      </c>
      <c r="H1909" s="3">
        <v>71620</v>
      </c>
      <c r="I1909" s="3">
        <v>12437</v>
      </c>
      <c r="J1909" s="3">
        <v>380</v>
      </c>
      <c r="K1909" s="3">
        <v>290</v>
      </c>
      <c r="L1909" s="3">
        <v>2212</v>
      </c>
      <c r="M1909" s="3">
        <v>191</v>
      </c>
      <c r="N1909" s="3">
        <v>891</v>
      </c>
      <c r="O1909" s="3">
        <v>0</v>
      </c>
      <c r="P1909" s="3">
        <v>19015</v>
      </c>
      <c r="Q1909" s="3">
        <v>19025</v>
      </c>
      <c r="R1909" s="3">
        <v>19035</v>
      </c>
      <c r="S1909" s="3" t="s">
        <v>576</v>
      </c>
      <c r="U1909" s="3" t="s">
        <v>441</v>
      </c>
      <c r="V1909" s="3">
        <v>1001911</v>
      </c>
      <c r="W1909" s="3" t="s">
        <v>175</v>
      </c>
      <c r="X1909" s="3" t="s">
        <v>442</v>
      </c>
      <c r="Y1909" s="3" t="s">
        <v>294</v>
      </c>
      <c r="AB1909" s="3">
        <v>19</v>
      </c>
      <c r="AE1909" s="58"/>
      <c r="AM1909" s="3">
        <v>1</v>
      </c>
      <c r="AO1909" s="4">
        <v>1</v>
      </c>
      <c r="AP1909" s="3">
        <v>28</v>
      </c>
    </row>
    <row r="1910" spans="1:42" s="3" customFormat="1" ht="14.25">
      <c r="A1910" s="3" t="s">
        <v>86</v>
      </c>
      <c r="B1910" s="179">
        <v>31850211</v>
      </c>
      <c r="C1910" s="3" t="s">
        <v>7339</v>
      </c>
      <c r="D1910" s="3" t="s">
        <v>94</v>
      </c>
      <c r="E1910" s="3">
        <v>116</v>
      </c>
      <c r="F1910" s="3">
        <v>10</v>
      </c>
      <c r="G1910" s="3">
        <v>958183</v>
      </c>
      <c r="H1910" s="3">
        <v>112366</v>
      </c>
      <c r="I1910" s="3">
        <v>11008</v>
      </c>
      <c r="J1910" s="3">
        <v>433</v>
      </c>
      <c r="K1910" s="3">
        <v>646</v>
      </c>
      <c r="L1910" s="3">
        <v>2162</v>
      </c>
      <c r="M1910" s="3">
        <v>191</v>
      </c>
      <c r="N1910" s="3">
        <v>861</v>
      </c>
      <c r="O1910" s="3">
        <v>0</v>
      </c>
      <c r="P1910" s="3">
        <v>39015</v>
      </c>
      <c r="Q1910" s="3">
        <v>39025</v>
      </c>
      <c r="R1910" s="3">
        <v>39035</v>
      </c>
      <c r="S1910" s="3">
        <v>39045</v>
      </c>
      <c r="U1910" s="3" t="s">
        <v>591</v>
      </c>
      <c r="V1910" s="3">
        <v>1003911</v>
      </c>
      <c r="W1910" s="3" t="s">
        <v>200</v>
      </c>
      <c r="X1910" s="3" t="s">
        <v>513</v>
      </c>
      <c r="Y1910" s="3" t="s">
        <v>317</v>
      </c>
      <c r="AB1910" s="3">
        <v>39</v>
      </c>
      <c r="AE1910" s="58" t="s">
        <v>1021</v>
      </c>
      <c r="AF1910" s="3">
        <v>39045</v>
      </c>
      <c r="AM1910" s="3">
        <v>3</v>
      </c>
      <c r="AO1910" s="4">
        <v>1</v>
      </c>
      <c r="AP1910" s="3">
        <v>28</v>
      </c>
    </row>
    <row r="1911" spans="1:42" s="3" customFormat="1" ht="14.25">
      <c r="A1911" s="3" t="s">
        <v>86</v>
      </c>
      <c r="B1911" s="179">
        <v>31850214</v>
      </c>
      <c r="C1911" s="3" t="s">
        <v>7339</v>
      </c>
      <c r="D1911" s="3" t="s">
        <v>94</v>
      </c>
      <c r="E1911" s="3">
        <v>116</v>
      </c>
      <c r="F1911" s="3">
        <v>10</v>
      </c>
      <c r="G1911" s="3">
        <v>917517</v>
      </c>
      <c r="H1911" s="3">
        <v>112366</v>
      </c>
      <c r="I1911" s="3">
        <v>11008</v>
      </c>
      <c r="J1911" s="3">
        <v>433</v>
      </c>
      <c r="K1911" s="3">
        <v>646</v>
      </c>
      <c r="L1911" s="3">
        <v>2162</v>
      </c>
      <c r="M1911" s="3">
        <v>191</v>
      </c>
      <c r="N1911" s="3">
        <v>861</v>
      </c>
      <c r="O1911" s="3">
        <v>0</v>
      </c>
      <c r="P1911" s="3">
        <v>39015</v>
      </c>
      <c r="Q1911" s="3">
        <v>39025</v>
      </c>
      <c r="R1911" s="3">
        <v>39035</v>
      </c>
      <c r="S1911" s="3" t="s">
        <v>576</v>
      </c>
      <c r="U1911" s="3" t="s">
        <v>591</v>
      </c>
      <c r="V1911" s="3">
        <v>1003911</v>
      </c>
      <c r="W1911" s="3" t="s">
        <v>200</v>
      </c>
      <c r="X1911" s="3" t="s">
        <v>513</v>
      </c>
      <c r="Y1911" s="3" t="s">
        <v>317</v>
      </c>
      <c r="AB1911" s="3">
        <v>39</v>
      </c>
      <c r="AE1911" s="58" t="s">
        <v>1022</v>
      </c>
      <c r="AM1911" s="3">
        <v>3</v>
      </c>
      <c r="AO1911" s="4">
        <v>1</v>
      </c>
      <c r="AP1911" s="3">
        <v>28</v>
      </c>
    </row>
    <row r="1912" spans="1:42" s="3" customFormat="1" ht="14.25">
      <c r="A1912" s="3" t="s">
        <v>86</v>
      </c>
      <c r="B1912" s="179">
        <v>31850215</v>
      </c>
      <c r="C1912" s="3" t="s">
        <v>7339</v>
      </c>
      <c r="D1912" s="3" t="s">
        <v>94</v>
      </c>
      <c r="E1912" s="3">
        <v>116</v>
      </c>
      <c r="F1912" s="3">
        <v>10</v>
      </c>
      <c r="G1912" s="3">
        <v>917517</v>
      </c>
      <c r="H1912" s="3">
        <v>112366</v>
      </c>
      <c r="I1912" s="3">
        <v>11008</v>
      </c>
      <c r="J1912" s="3">
        <v>433</v>
      </c>
      <c r="K1912" s="3">
        <v>646</v>
      </c>
      <c r="L1912" s="3">
        <v>2162</v>
      </c>
      <c r="M1912" s="3">
        <v>191</v>
      </c>
      <c r="N1912" s="3">
        <v>861</v>
      </c>
      <c r="O1912" s="3">
        <v>0</v>
      </c>
      <c r="P1912" s="3">
        <v>39015</v>
      </c>
      <c r="Q1912" s="3">
        <v>39025</v>
      </c>
      <c r="R1912" s="3">
        <v>39035</v>
      </c>
      <c r="S1912" s="3" t="s">
        <v>576</v>
      </c>
      <c r="U1912" s="3" t="s">
        <v>591</v>
      </c>
      <c r="V1912" s="3">
        <v>1003911</v>
      </c>
      <c r="W1912" s="3" t="s">
        <v>200</v>
      </c>
      <c r="X1912" s="3" t="s">
        <v>513</v>
      </c>
      <c r="Y1912" s="3" t="s">
        <v>317</v>
      </c>
      <c r="AB1912" s="3">
        <v>39</v>
      </c>
      <c r="AE1912" s="58" t="s">
        <v>1022</v>
      </c>
      <c r="AM1912" s="3">
        <v>3</v>
      </c>
      <c r="AO1912" s="4">
        <v>1</v>
      </c>
      <c r="AP1912" s="3">
        <v>28</v>
      </c>
    </row>
    <row r="1913" spans="1:42" s="3" customFormat="1" ht="14.25">
      <c r="A1913" s="3" t="s">
        <v>86</v>
      </c>
      <c r="B1913" s="179">
        <v>31850216</v>
      </c>
      <c r="C1913" s="3" t="s">
        <v>7339</v>
      </c>
      <c r="D1913" s="3" t="s">
        <v>94</v>
      </c>
      <c r="E1913" s="3">
        <v>116</v>
      </c>
      <c r="F1913" s="3">
        <v>10</v>
      </c>
      <c r="G1913" s="3">
        <v>917517</v>
      </c>
      <c r="H1913" s="3">
        <v>112366</v>
      </c>
      <c r="I1913" s="3">
        <v>11008</v>
      </c>
      <c r="J1913" s="3">
        <v>433</v>
      </c>
      <c r="K1913" s="3">
        <v>646</v>
      </c>
      <c r="L1913" s="3">
        <v>2162</v>
      </c>
      <c r="M1913" s="3">
        <v>191</v>
      </c>
      <c r="N1913" s="3">
        <v>861</v>
      </c>
      <c r="O1913" s="3">
        <v>0</v>
      </c>
      <c r="P1913" s="3">
        <v>39015</v>
      </c>
      <c r="Q1913" s="3">
        <v>39025</v>
      </c>
      <c r="R1913" s="3">
        <v>39035</v>
      </c>
      <c r="S1913" s="3" t="s">
        <v>576</v>
      </c>
      <c r="U1913" s="3" t="s">
        <v>591</v>
      </c>
      <c r="V1913" s="3">
        <v>1003911</v>
      </c>
      <c r="W1913" s="3" t="s">
        <v>200</v>
      </c>
      <c r="X1913" s="3" t="s">
        <v>513</v>
      </c>
      <c r="Y1913" s="3" t="s">
        <v>317</v>
      </c>
      <c r="AB1913" s="3">
        <v>39</v>
      </c>
      <c r="AE1913" s="58" t="s">
        <v>1022</v>
      </c>
      <c r="AM1913" s="3">
        <v>3</v>
      </c>
      <c r="AO1913" s="4">
        <v>1</v>
      </c>
      <c r="AP1913" s="3">
        <v>28</v>
      </c>
    </row>
    <row r="1914" spans="1:42" s="3" customFormat="1" ht="14.25">
      <c r="A1914" s="3" t="s">
        <v>86</v>
      </c>
      <c r="B1914" s="179">
        <v>31860111</v>
      </c>
      <c r="C1914" s="3" t="s">
        <v>7340</v>
      </c>
      <c r="D1914" s="3" t="s">
        <v>433</v>
      </c>
      <c r="E1914" s="3">
        <v>116</v>
      </c>
      <c r="F1914" s="3">
        <v>10</v>
      </c>
      <c r="G1914" s="3">
        <v>1005271</v>
      </c>
      <c r="H1914" s="3">
        <v>99308</v>
      </c>
      <c r="I1914" s="3">
        <v>11523</v>
      </c>
      <c r="J1914" s="3">
        <v>409</v>
      </c>
      <c r="K1914" s="3">
        <v>340</v>
      </c>
      <c r="L1914" s="3">
        <v>2092</v>
      </c>
      <c r="M1914" s="3">
        <v>321</v>
      </c>
      <c r="N1914" s="3">
        <v>871</v>
      </c>
      <c r="O1914" s="3">
        <v>0</v>
      </c>
      <c r="P1914" s="3">
        <v>5015</v>
      </c>
      <c r="Q1914" s="3">
        <v>5065</v>
      </c>
      <c r="R1914" s="3">
        <v>5035</v>
      </c>
      <c r="S1914" s="3">
        <v>5045</v>
      </c>
      <c r="U1914" s="3" t="s">
        <v>434</v>
      </c>
      <c r="V1914" s="3">
        <v>1000511</v>
      </c>
      <c r="W1914" s="3" t="s">
        <v>212</v>
      </c>
      <c r="X1914" s="3" t="s">
        <v>435</v>
      </c>
      <c r="Y1914" s="3" t="s">
        <v>278</v>
      </c>
      <c r="AB1914" s="3">
        <v>5</v>
      </c>
      <c r="AE1914" s="58" t="s">
        <v>1266</v>
      </c>
      <c r="AF1914" s="3">
        <v>5045</v>
      </c>
      <c r="AM1914" s="3">
        <v>4</v>
      </c>
      <c r="AO1914" s="4">
        <v>1</v>
      </c>
      <c r="AP1914" s="3">
        <v>28</v>
      </c>
    </row>
    <row r="1915" spans="1:42" s="3" customFormat="1" ht="14.25">
      <c r="A1915" s="3" t="s">
        <v>86</v>
      </c>
      <c r="B1915" s="179">
        <v>31860112</v>
      </c>
      <c r="C1915" s="3" t="s">
        <v>7341</v>
      </c>
      <c r="D1915" s="3" t="s">
        <v>97</v>
      </c>
      <c r="E1915" s="3">
        <v>116</v>
      </c>
      <c r="F1915" s="3">
        <v>10</v>
      </c>
      <c r="G1915" s="3">
        <v>1016865</v>
      </c>
      <c r="H1915" s="3">
        <v>84261</v>
      </c>
      <c r="I1915" s="3">
        <v>10899</v>
      </c>
      <c r="J1915" s="3">
        <v>424</v>
      </c>
      <c r="K1915" s="3">
        <v>210</v>
      </c>
      <c r="L1915" s="3">
        <v>2052</v>
      </c>
      <c r="M1915" s="3">
        <v>466</v>
      </c>
      <c r="N1915" s="3">
        <v>846</v>
      </c>
      <c r="O1915" s="3">
        <v>0</v>
      </c>
      <c r="P1915" s="3">
        <v>17015</v>
      </c>
      <c r="Q1915" s="3">
        <v>17025</v>
      </c>
      <c r="R1915" s="3">
        <v>17035</v>
      </c>
      <c r="S1915" s="3" t="s">
        <v>576</v>
      </c>
      <c r="U1915" s="3" t="s">
        <v>455</v>
      </c>
      <c r="V1915" s="3">
        <v>1001711</v>
      </c>
      <c r="W1915" s="3">
        <v>313001700</v>
      </c>
      <c r="X1915" s="3">
        <v>321001701</v>
      </c>
      <c r="Y1915" s="3" t="s">
        <v>293</v>
      </c>
      <c r="AB1915" s="3">
        <v>17</v>
      </c>
      <c r="AE1915" s="58"/>
      <c r="AM1915" s="3">
        <v>4</v>
      </c>
      <c r="AO1915" s="4">
        <v>1</v>
      </c>
      <c r="AP1915" s="3">
        <v>28</v>
      </c>
    </row>
    <row r="1916" spans="1:42" s="3" customFormat="1" ht="14.25">
      <c r="A1916" s="3" t="s">
        <v>86</v>
      </c>
      <c r="B1916" s="179">
        <v>31860113</v>
      </c>
      <c r="C1916" s="3" t="s">
        <v>7342</v>
      </c>
      <c r="D1916" s="3" t="s">
        <v>219</v>
      </c>
      <c r="E1916" s="3">
        <v>116</v>
      </c>
      <c r="F1916" s="3">
        <v>10</v>
      </c>
      <c r="G1916" s="3">
        <v>834318</v>
      </c>
      <c r="H1916" s="3">
        <v>57809</v>
      </c>
      <c r="I1916" s="3">
        <v>11350</v>
      </c>
      <c r="J1916" s="3">
        <v>379</v>
      </c>
      <c r="K1916" s="3">
        <v>256</v>
      </c>
      <c r="L1916" s="3">
        <v>2052</v>
      </c>
      <c r="M1916" s="3">
        <v>191</v>
      </c>
      <c r="N1916" s="3">
        <v>986</v>
      </c>
      <c r="O1916" s="3">
        <v>0</v>
      </c>
      <c r="P1916" s="3">
        <v>27015</v>
      </c>
      <c r="Q1916" s="3">
        <v>27025</v>
      </c>
      <c r="R1916" s="3">
        <v>27045</v>
      </c>
      <c r="S1916" s="3" t="s">
        <v>576</v>
      </c>
      <c r="U1916" s="3" t="s">
        <v>498</v>
      </c>
      <c r="V1916" s="3">
        <v>1002711</v>
      </c>
      <c r="W1916" s="3" t="s">
        <v>221</v>
      </c>
      <c r="X1916" s="3" t="s">
        <v>499</v>
      </c>
      <c r="Y1916" s="3" t="s">
        <v>302</v>
      </c>
      <c r="AB1916" s="3">
        <v>27</v>
      </c>
      <c r="AE1916" s="58"/>
      <c r="AM1916" s="3">
        <v>1</v>
      </c>
      <c r="AO1916" s="4">
        <v>1</v>
      </c>
      <c r="AP1916" s="3">
        <v>28</v>
      </c>
    </row>
    <row r="1917" spans="1:42" s="3" customFormat="1" ht="14.25">
      <c r="A1917" s="3" t="s">
        <v>86</v>
      </c>
      <c r="B1917" s="179">
        <v>31860114</v>
      </c>
      <c r="C1917" s="3" t="s">
        <v>7343</v>
      </c>
      <c r="D1917" s="3" t="s">
        <v>225</v>
      </c>
      <c r="E1917" s="3">
        <v>116</v>
      </c>
      <c r="F1917" s="3">
        <v>10</v>
      </c>
      <c r="G1917" s="3">
        <v>1147543</v>
      </c>
      <c r="H1917" s="3">
        <v>94138</v>
      </c>
      <c r="I1917" s="3">
        <v>12553</v>
      </c>
      <c r="J1917" s="3">
        <v>409</v>
      </c>
      <c r="K1917" s="3">
        <v>310</v>
      </c>
      <c r="L1917" s="3">
        <v>2292</v>
      </c>
      <c r="M1917" s="3">
        <v>191</v>
      </c>
      <c r="N1917" s="3">
        <v>926</v>
      </c>
      <c r="O1917" s="3">
        <v>0</v>
      </c>
      <c r="P1917" s="3">
        <v>7015</v>
      </c>
      <c r="Q1917" s="3">
        <v>7025</v>
      </c>
      <c r="R1917" s="3">
        <v>7035</v>
      </c>
      <c r="S1917" s="3" t="s">
        <v>576</v>
      </c>
      <c r="U1917" s="3" t="s">
        <v>577</v>
      </c>
      <c r="V1917" s="3">
        <v>1000711</v>
      </c>
      <c r="W1917" s="3" t="s">
        <v>227</v>
      </c>
      <c r="X1917" s="3" t="s">
        <v>578</v>
      </c>
      <c r="Y1917" s="3" t="s">
        <v>280</v>
      </c>
      <c r="AB1917" s="3">
        <v>7</v>
      </c>
      <c r="AE1917" s="58"/>
      <c r="AM1917" s="3">
        <v>1</v>
      </c>
      <c r="AO1917" s="4">
        <v>1</v>
      </c>
      <c r="AP1917" s="3">
        <v>28</v>
      </c>
    </row>
    <row r="1918" spans="1:42" s="3" customFormat="1" ht="14.25">
      <c r="A1918" s="3" t="s">
        <v>86</v>
      </c>
      <c r="B1918" s="179">
        <v>31860115</v>
      </c>
      <c r="C1918" s="3" t="s">
        <v>7344</v>
      </c>
      <c r="D1918" s="3" t="s">
        <v>255</v>
      </c>
      <c r="E1918" s="3">
        <v>116</v>
      </c>
      <c r="F1918" s="3">
        <v>10</v>
      </c>
      <c r="G1918" s="3">
        <v>1020348</v>
      </c>
      <c r="H1918" s="3">
        <v>37634</v>
      </c>
      <c r="I1918" s="3">
        <v>11864</v>
      </c>
      <c r="J1918" s="3">
        <v>435</v>
      </c>
      <c r="K1918" s="3">
        <v>203</v>
      </c>
      <c r="L1918" s="3">
        <v>1732</v>
      </c>
      <c r="M1918" s="3">
        <v>191</v>
      </c>
      <c r="N1918" s="3">
        <v>941</v>
      </c>
      <c r="O1918" s="3">
        <v>0</v>
      </c>
      <c r="P1918" s="3">
        <v>34015</v>
      </c>
      <c r="Q1918" s="3">
        <v>34025</v>
      </c>
      <c r="R1918" s="3">
        <v>34035</v>
      </c>
      <c r="S1918" s="3" t="s">
        <v>576</v>
      </c>
      <c r="U1918" s="3" t="s">
        <v>518</v>
      </c>
      <c r="V1918" s="3">
        <v>1003411</v>
      </c>
      <c r="W1918" s="3" t="s">
        <v>257</v>
      </c>
      <c r="X1918" s="3" t="s">
        <v>519</v>
      </c>
      <c r="Y1918" s="3" t="s">
        <v>311</v>
      </c>
      <c r="AB1918" s="3">
        <v>34</v>
      </c>
      <c r="AE1918" s="58"/>
      <c r="AM1918" s="3">
        <v>1</v>
      </c>
      <c r="AO1918" s="4">
        <v>1</v>
      </c>
      <c r="AP1918" s="3">
        <v>28</v>
      </c>
    </row>
    <row r="1919" spans="1:42" s="3" customFormat="1" ht="14.25">
      <c r="A1919" s="3" t="s">
        <v>86</v>
      </c>
      <c r="B1919" s="179">
        <v>31860116</v>
      </c>
      <c r="C1919" s="3" t="s">
        <v>7345</v>
      </c>
      <c r="D1919" s="3" t="s">
        <v>246</v>
      </c>
      <c r="E1919" s="3">
        <v>116</v>
      </c>
      <c r="F1919" s="3">
        <v>10</v>
      </c>
      <c r="G1919" s="3">
        <v>779960</v>
      </c>
      <c r="H1919" s="3">
        <v>45215</v>
      </c>
      <c r="I1919" s="3">
        <v>9805</v>
      </c>
      <c r="J1919" s="3">
        <v>441</v>
      </c>
      <c r="K1919" s="3">
        <v>221</v>
      </c>
      <c r="L1919" s="3">
        <v>1912</v>
      </c>
      <c r="M1919" s="3">
        <v>416</v>
      </c>
      <c r="N1919" s="3">
        <v>821</v>
      </c>
      <c r="O1919" s="3">
        <v>0</v>
      </c>
      <c r="P1919" s="3">
        <v>36015</v>
      </c>
      <c r="Q1919" s="3">
        <v>36055</v>
      </c>
      <c r="R1919" s="3">
        <v>36035</v>
      </c>
      <c r="S1919" s="3" t="s">
        <v>576</v>
      </c>
      <c r="U1919" s="3" t="s">
        <v>573</v>
      </c>
      <c r="V1919" s="3">
        <v>1003611</v>
      </c>
      <c r="W1919" s="3">
        <v>313003600</v>
      </c>
      <c r="X1919" s="3">
        <v>321003601</v>
      </c>
      <c r="Y1919" s="3" t="s">
        <v>313</v>
      </c>
      <c r="AB1919" s="3">
        <v>36</v>
      </c>
      <c r="AE1919" s="58"/>
      <c r="AM1919" s="3">
        <v>4</v>
      </c>
      <c r="AO1919" s="4">
        <v>1</v>
      </c>
      <c r="AP1919" s="3">
        <v>28</v>
      </c>
    </row>
    <row r="1920" spans="1:42" s="3" customFormat="1" ht="14.25">
      <c r="A1920" s="3" t="s">
        <v>86</v>
      </c>
      <c r="B1920" s="179">
        <v>31860211</v>
      </c>
      <c r="C1920" s="3" t="s">
        <v>7346</v>
      </c>
      <c r="D1920" s="3" t="s">
        <v>181</v>
      </c>
      <c r="E1920" s="3">
        <v>116</v>
      </c>
      <c r="F1920" s="3">
        <v>10</v>
      </c>
      <c r="G1920" s="3">
        <v>1365957</v>
      </c>
      <c r="H1920" s="3">
        <v>88767</v>
      </c>
      <c r="I1920" s="3">
        <v>12039</v>
      </c>
      <c r="J1920" s="3">
        <v>409</v>
      </c>
      <c r="K1920" s="3">
        <v>254</v>
      </c>
      <c r="L1920" s="3">
        <v>2052</v>
      </c>
      <c r="M1920" s="3">
        <v>371</v>
      </c>
      <c r="N1920" s="3">
        <v>866</v>
      </c>
      <c r="O1920" s="3">
        <v>0</v>
      </c>
      <c r="P1920" s="3">
        <v>9015</v>
      </c>
      <c r="Q1920" s="3">
        <v>9025</v>
      </c>
      <c r="R1920" s="3">
        <v>9035</v>
      </c>
      <c r="S1920" s="3">
        <v>9045</v>
      </c>
      <c r="U1920" s="3" t="s">
        <v>595</v>
      </c>
      <c r="V1920" s="3">
        <v>1000911</v>
      </c>
      <c r="W1920" s="3" t="s">
        <v>183</v>
      </c>
      <c r="X1920" s="3" t="s">
        <v>596</v>
      </c>
      <c r="Y1920" s="3" t="s">
        <v>283</v>
      </c>
      <c r="AB1920" s="3">
        <v>9</v>
      </c>
      <c r="AE1920" s="58" t="s">
        <v>1273</v>
      </c>
      <c r="AF1920" s="3">
        <v>9045</v>
      </c>
      <c r="AM1920" s="3">
        <v>1</v>
      </c>
      <c r="AO1920" s="4">
        <v>1</v>
      </c>
      <c r="AP1920" s="3">
        <v>28</v>
      </c>
    </row>
    <row r="1921" spans="1:42" s="3" customFormat="1" ht="14.25">
      <c r="A1921" s="3" t="s">
        <v>86</v>
      </c>
      <c r="B1921" s="179">
        <v>31860212</v>
      </c>
      <c r="C1921" s="3" t="s">
        <v>7347</v>
      </c>
      <c r="D1921" s="3" t="s">
        <v>156</v>
      </c>
      <c r="E1921" s="3">
        <v>116</v>
      </c>
      <c r="F1921" s="3">
        <v>10</v>
      </c>
      <c r="G1921" s="3">
        <v>909970</v>
      </c>
      <c r="H1921" s="3">
        <v>97075</v>
      </c>
      <c r="I1921" s="3">
        <v>9353</v>
      </c>
      <c r="J1921" s="3">
        <v>432</v>
      </c>
      <c r="K1921" s="3">
        <v>296</v>
      </c>
      <c r="L1921" s="3">
        <v>2052</v>
      </c>
      <c r="M1921" s="3">
        <v>191</v>
      </c>
      <c r="N1921" s="3">
        <v>891</v>
      </c>
      <c r="O1921" s="3">
        <v>0</v>
      </c>
      <c r="P1921" s="3">
        <v>11015</v>
      </c>
      <c r="Q1921" s="3">
        <v>11025</v>
      </c>
      <c r="R1921" s="3">
        <v>11065</v>
      </c>
      <c r="S1921" s="3" t="s">
        <v>576</v>
      </c>
      <c r="U1921" s="3" t="s">
        <v>463</v>
      </c>
      <c r="V1921" s="3">
        <v>1001111</v>
      </c>
      <c r="W1921" s="3" t="s">
        <v>158</v>
      </c>
      <c r="X1921" s="3" t="s">
        <v>464</v>
      </c>
      <c r="Y1921" s="3" t="s">
        <v>267</v>
      </c>
      <c r="AB1921" s="3">
        <v>11</v>
      </c>
      <c r="AE1921" s="58" t="s">
        <v>1275</v>
      </c>
      <c r="AM1921" s="3">
        <v>3</v>
      </c>
      <c r="AO1921" s="4">
        <v>1</v>
      </c>
      <c r="AP1921" s="3">
        <v>28</v>
      </c>
    </row>
    <row r="1922" spans="1:42" s="3" customFormat="1" ht="14.25">
      <c r="A1922" s="3" t="s">
        <v>86</v>
      </c>
      <c r="B1922" s="179">
        <v>31860213</v>
      </c>
      <c r="C1922" s="3" t="s">
        <v>7348</v>
      </c>
      <c r="D1922" s="3" t="s">
        <v>261</v>
      </c>
      <c r="E1922" s="3">
        <v>116</v>
      </c>
      <c r="F1922" s="3">
        <v>10</v>
      </c>
      <c r="G1922" s="3">
        <v>967540</v>
      </c>
      <c r="H1922" s="3">
        <v>99535</v>
      </c>
      <c r="I1922" s="3">
        <v>9980</v>
      </c>
      <c r="J1922" s="3">
        <v>384</v>
      </c>
      <c r="K1922" s="3">
        <v>298</v>
      </c>
      <c r="L1922" s="3">
        <v>2292</v>
      </c>
      <c r="M1922" s="3">
        <v>191</v>
      </c>
      <c r="N1922" s="3">
        <v>906</v>
      </c>
      <c r="O1922" s="3">
        <v>0</v>
      </c>
      <c r="P1922" s="3">
        <v>50015</v>
      </c>
      <c r="Q1922" s="3">
        <v>50025</v>
      </c>
      <c r="R1922" s="3">
        <v>50065</v>
      </c>
      <c r="S1922" s="3" t="s">
        <v>576</v>
      </c>
      <c r="U1922" s="3" t="s">
        <v>455</v>
      </c>
      <c r="V1922" s="3">
        <v>1005011</v>
      </c>
      <c r="W1922" s="3" t="s">
        <v>263</v>
      </c>
      <c r="X1922" s="3" t="s">
        <v>467</v>
      </c>
      <c r="Y1922" s="3" t="s">
        <v>326</v>
      </c>
      <c r="AB1922" s="3">
        <v>50</v>
      </c>
      <c r="AE1922" s="58"/>
      <c r="AM1922" s="3">
        <v>3</v>
      </c>
      <c r="AO1922" s="4">
        <v>1</v>
      </c>
      <c r="AP1922" s="3">
        <v>28</v>
      </c>
    </row>
    <row r="1923" spans="1:42" s="3" customFormat="1" ht="14.25">
      <c r="A1923" s="3" t="s">
        <v>86</v>
      </c>
      <c r="B1923" s="179">
        <v>31870111</v>
      </c>
      <c r="C1923" s="3" t="s">
        <v>7349</v>
      </c>
      <c r="D1923" s="3" t="s">
        <v>207</v>
      </c>
      <c r="E1923" s="3">
        <v>117</v>
      </c>
      <c r="F1923" s="3">
        <v>10</v>
      </c>
      <c r="G1923" s="3">
        <v>1050190</v>
      </c>
      <c r="H1923" s="3">
        <v>105820</v>
      </c>
      <c r="I1923" s="3">
        <v>9547</v>
      </c>
      <c r="J1923" s="3">
        <v>415</v>
      </c>
      <c r="K1923" s="3">
        <v>340</v>
      </c>
      <c r="L1923" s="3">
        <v>2362</v>
      </c>
      <c r="M1923" s="3">
        <v>266</v>
      </c>
      <c r="N1923" s="3">
        <v>866</v>
      </c>
      <c r="O1923" s="3">
        <v>0</v>
      </c>
      <c r="P1923" s="3">
        <v>6015</v>
      </c>
      <c r="Q1923" s="3">
        <v>6055</v>
      </c>
      <c r="R1923" s="3">
        <v>6035</v>
      </c>
      <c r="S1923" s="3">
        <v>6045</v>
      </c>
      <c r="U1923" s="3" t="s">
        <v>543</v>
      </c>
      <c r="V1923" s="3">
        <v>1000611</v>
      </c>
      <c r="W1923" s="3" t="s">
        <v>209</v>
      </c>
      <c r="X1923" s="3" t="s">
        <v>544</v>
      </c>
      <c r="Y1923" s="3" t="s">
        <v>279</v>
      </c>
      <c r="AB1923" s="3">
        <v>6</v>
      </c>
      <c r="AE1923" s="58" t="s">
        <v>1278</v>
      </c>
      <c r="AF1923" s="3">
        <v>6045</v>
      </c>
      <c r="AM1923" s="3">
        <v>3</v>
      </c>
      <c r="AO1923" s="4">
        <v>1</v>
      </c>
      <c r="AP1923" s="3">
        <v>28</v>
      </c>
    </row>
    <row r="1924" spans="1:42" s="3" customFormat="1" ht="14.25">
      <c r="A1924" s="3" t="s">
        <v>86</v>
      </c>
      <c r="B1924" s="179">
        <v>31870112</v>
      </c>
      <c r="C1924" s="3" t="s">
        <v>7350</v>
      </c>
      <c r="D1924" s="3" t="s">
        <v>159</v>
      </c>
      <c r="E1924" s="3">
        <v>117</v>
      </c>
      <c r="F1924" s="3">
        <v>10</v>
      </c>
      <c r="G1924" s="3">
        <v>864509</v>
      </c>
      <c r="H1924" s="3">
        <v>100869</v>
      </c>
      <c r="I1924" s="3">
        <v>11002</v>
      </c>
      <c r="J1924" s="3">
        <v>514</v>
      </c>
      <c r="K1924" s="3">
        <v>290</v>
      </c>
      <c r="L1924" s="3">
        <v>2212</v>
      </c>
      <c r="M1924" s="3">
        <v>271</v>
      </c>
      <c r="N1924" s="3">
        <v>901</v>
      </c>
      <c r="O1924" s="3">
        <v>0</v>
      </c>
      <c r="P1924" s="3">
        <v>12015</v>
      </c>
      <c r="Q1924" s="3">
        <v>12025</v>
      </c>
      <c r="R1924" s="3">
        <v>12035</v>
      </c>
      <c r="S1924" s="3" t="s">
        <v>576</v>
      </c>
      <c r="U1924" s="3" t="s">
        <v>547</v>
      </c>
      <c r="V1924" s="3">
        <v>1001211</v>
      </c>
      <c r="W1924" s="3" t="s">
        <v>161</v>
      </c>
      <c r="X1924" s="3" t="s">
        <v>548</v>
      </c>
      <c r="Y1924" s="3" t="s">
        <v>286</v>
      </c>
      <c r="AB1924" s="3">
        <v>12</v>
      </c>
      <c r="AE1924" s="58"/>
      <c r="AM1924" s="3">
        <v>3</v>
      </c>
      <c r="AO1924" s="4">
        <v>1</v>
      </c>
      <c r="AP1924" s="3">
        <v>28</v>
      </c>
    </row>
    <row r="1925" spans="1:42" s="3" customFormat="1" ht="14.25">
      <c r="A1925" s="3" t="s">
        <v>86</v>
      </c>
      <c r="B1925" s="179">
        <v>31870113</v>
      </c>
      <c r="C1925" s="3" t="s">
        <v>7351</v>
      </c>
      <c r="D1925" s="3" t="s">
        <v>165</v>
      </c>
      <c r="E1925" s="3">
        <v>117</v>
      </c>
      <c r="F1925" s="3">
        <v>10</v>
      </c>
      <c r="G1925" s="3">
        <v>878270</v>
      </c>
      <c r="H1925" s="3">
        <v>95495</v>
      </c>
      <c r="I1925" s="3">
        <v>9958</v>
      </c>
      <c r="J1925" s="3">
        <v>403</v>
      </c>
      <c r="K1925" s="3">
        <v>314</v>
      </c>
      <c r="L1925" s="3">
        <v>2032</v>
      </c>
      <c r="M1925" s="3">
        <v>271</v>
      </c>
      <c r="N1925" s="3">
        <v>886</v>
      </c>
      <c r="O1925" s="3">
        <v>0</v>
      </c>
      <c r="P1925" s="3">
        <v>14015</v>
      </c>
      <c r="Q1925" s="3">
        <v>14025</v>
      </c>
      <c r="R1925" s="3">
        <v>14035</v>
      </c>
      <c r="S1925" s="3" t="s">
        <v>576</v>
      </c>
      <c r="U1925" s="3" t="s">
        <v>486</v>
      </c>
      <c r="V1925" s="3">
        <v>1001411</v>
      </c>
      <c r="W1925" s="3" t="s">
        <v>167</v>
      </c>
      <c r="X1925" s="3" t="s">
        <v>487</v>
      </c>
      <c r="Y1925" s="3" t="s">
        <v>288</v>
      </c>
      <c r="AB1925" s="3">
        <v>14</v>
      </c>
      <c r="AE1925" s="58"/>
      <c r="AM1925" s="3">
        <v>2</v>
      </c>
      <c r="AO1925" s="4">
        <v>1</v>
      </c>
      <c r="AP1925" s="3">
        <v>28</v>
      </c>
    </row>
    <row r="1926" spans="1:42" s="3" customFormat="1" ht="14.25">
      <c r="A1926" s="3" t="s">
        <v>86</v>
      </c>
      <c r="B1926" s="179">
        <v>31870114</v>
      </c>
      <c r="C1926" s="3" t="s">
        <v>7352</v>
      </c>
      <c r="D1926" s="3" t="s">
        <v>243</v>
      </c>
      <c r="E1926" s="3">
        <v>117</v>
      </c>
      <c r="F1926" s="3">
        <v>10</v>
      </c>
      <c r="G1926" s="3">
        <v>921019</v>
      </c>
      <c r="H1926" s="3">
        <v>51027</v>
      </c>
      <c r="I1926" s="3">
        <v>12482</v>
      </c>
      <c r="J1926" s="3">
        <v>411</v>
      </c>
      <c r="K1926" s="3">
        <v>238</v>
      </c>
      <c r="L1926" s="3">
        <v>1902</v>
      </c>
      <c r="M1926" s="3">
        <v>191</v>
      </c>
      <c r="N1926" s="3">
        <v>936</v>
      </c>
      <c r="O1926" s="3">
        <v>0</v>
      </c>
      <c r="P1926" s="3">
        <v>33015</v>
      </c>
      <c r="Q1926" s="3">
        <v>33065</v>
      </c>
      <c r="R1926" s="3">
        <v>33075</v>
      </c>
      <c r="S1926" s="3" t="s">
        <v>576</v>
      </c>
      <c r="U1926" s="3" t="s">
        <v>448</v>
      </c>
      <c r="V1926" s="3">
        <v>1003311</v>
      </c>
      <c r="W1926" s="3" t="s">
        <v>245</v>
      </c>
      <c r="X1926" s="3" t="s">
        <v>523</v>
      </c>
      <c r="Y1926" s="3" t="s">
        <v>309</v>
      </c>
      <c r="AB1926" s="3">
        <v>33</v>
      </c>
      <c r="AE1926" s="58"/>
      <c r="AM1926" s="3">
        <v>1</v>
      </c>
      <c r="AO1926" s="4">
        <v>1</v>
      </c>
      <c r="AP1926" s="3">
        <v>28</v>
      </c>
    </row>
    <row r="1927" spans="1:42" s="3" customFormat="1" ht="14.25">
      <c r="A1927" s="3" t="s">
        <v>86</v>
      </c>
      <c r="B1927" s="179">
        <v>31870115</v>
      </c>
      <c r="C1927" s="3" t="s">
        <v>7353</v>
      </c>
      <c r="D1927" s="3" t="s">
        <v>184</v>
      </c>
      <c r="E1927" s="3">
        <v>117</v>
      </c>
      <c r="F1927" s="3">
        <v>10</v>
      </c>
      <c r="G1927" s="3">
        <v>961795</v>
      </c>
      <c r="H1927" s="3">
        <v>66717</v>
      </c>
      <c r="I1927" s="3">
        <v>12530</v>
      </c>
      <c r="J1927" s="3">
        <v>434</v>
      </c>
      <c r="K1927" s="3">
        <v>290</v>
      </c>
      <c r="L1927" s="3">
        <v>2012</v>
      </c>
      <c r="M1927" s="3">
        <v>191</v>
      </c>
      <c r="N1927" s="3">
        <v>1011</v>
      </c>
      <c r="O1927" s="3">
        <v>0</v>
      </c>
      <c r="P1927" s="3">
        <v>16015</v>
      </c>
      <c r="Q1927" s="3">
        <v>16025</v>
      </c>
      <c r="R1927" s="3">
        <v>16035</v>
      </c>
      <c r="S1927" s="3" t="s">
        <v>576</v>
      </c>
      <c r="U1927" s="3" t="s">
        <v>438</v>
      </c>
      <c r="V1927" s="3">
        <v>1001611</v>
      </c>
      <c r="W1927" s="3" t="s">
        <v>186</v>
      </c>
      <c r="X1927" s="3" t="s">
        <v>439</v>
      </c>
      <c r="Y1927" s="3" t="s">
        <v>291</v>
      </c>
      <c r="AB1927" s="3">
        <v>16</v>
      </c>
      <c r="AE1927" s="58"/>
      <c r="AM1927" s="3">
        <v>1</v>
      </c>
      <c r="AO1927" s="4">
        <v>1</v>
      </c>
      <c r="AP1927" s="3">
        <v>28</v>
      </c>
    </row>
    <row r="1928" spans="1:42" s="3" customFormat="1" ht="14.25">
      <c r="A1928" s="3" t="s">
        <v>86</v>
      </c>
      <c r="B1928" s="179">
        <v>31870116</v>
      </c>
      <c r="C1928" s="3" t="s">
        <v>7354</v>
      </c>
      <c r="D1928" s="3" t="s">
        <v>201</v>
      </c>
      <c r="E1928" s="3">
        <v>117</v>
      </c>
      <c r="F1928" s="3">
        <v>10</v>
      </c>
      <c r="G1928" s="3">
        <v>961795</v>
      </c>
      <c r="H1928" s="3">
        <v>59002</v>
      </c>
      <c r="I1928" s="3">
        <v>11487</v>
      </c>
      <c r="J1928" s="3">
        <v>391</v>
      </c>
      <c r="K1928" s="3">
        <v>226</v>
      </c>
      <c r="L1928" s="3">
        <v>2092</v>
      </c>
      <c r="M1928" s="3">
        <v>191</v>
      </c>
      <c r="N1928" s="3">
        <v>991</v>
      </c>
      <c r="O1928" s="3">
        <v>0</v>
      </c>
      <c r="P1928" s="3">
        <v>41015</v>
      </c>
      <c r="Q1928" s="3">
        <v>41025</v>
      </c>
      <c r="R1928" s="3">
        <v>41035</v>
      </c>
      <c r="S1928" s="3" t="s">
        <v>576</v>
      </c>
      <c r="U1928" s="3" t="s">
        <v>582</v>
      </c>
      <c r="V1928" s="3">
        <v>1004111</v>
      </c>
      <c r="W1928" s="3" t="s">
        <v>203</v>
      </c>
      <c r="X1928" s="3" t="s">
        <v>482</v>
      </c>
      <c r="Y1928" s="3" t="s">
        <v>319</v>
      </c>
      <c r="AB1928" s="3">
        <v>41</v>
      </c>
      <c r="AE1928" s="58"/>
      <c r="AM1928" s="3">
        <v>1</v>
      </c>
      <c r="AO1928" s="4">
        <v>1</v>
      </c>
      <c r="AP1928" s="3">
        <v>28</v>
      </c>
    </row>
    <row r="1929" spans="1:42" s="3" customFormat="1" ht="14.25">
      <c r="A1929" s="3" t="s">
        <v>86</v>
      </c>
      <c r="B1929" s="179">
        <v>31870211</v>
      </c>
      <c r="C1929" s="3" t="s">
        <v>7355</v>
      </c>
      <c r="D1929" s="3" t="s">
        <v>225</v>
      </c>
      <c r="E1929" s="3">
        <v>117</v>
      </c>
      <c r="F1929" s="3">
        <v>10</v>
      </c>
      <c r="G1929" s="3">
        <v>1303858</v>
      </c>
      <c r="H1929" s="3">
        <v>100917</v>
      </c>
      <c r="I1929" s="3">
        <v>12676</v>
      </c>
      <c r="J1929" s="3">
        <v>409</v>
      </c>
      <c r="K1929" s="3">
        <v>310</v>
      </c>
      <c r="L1929" s="3">
        <v>2292</v>
      </c>
      <c r="M1929" s="3">
        <v>191</v>
      </c>
      <c r="N1929" s="3">
        <v>926</v>
      </c>
      <c r="O1929" s="3">
        <v>0</v>
      </c>
      <c r="P1929" s="3">
        <v>7401</v>
      </c>
      <c r="Q1929" s="3">
        <v>7025</v>
      </c>
      <c r="R1929" s="3">
        <v>7321</v>
      </c>
      <c r="S1929" s="3" t="s">
        <v>576</v>
      </c>
      <c r="U1929" s="3" t="s">
        <v>694</v>
      </c>
      <c r="V1929" s="3">
        <v>1000711</v>
      </c>
      <c r="W1929" s="3" t="s">
        <v>227</v>
      </c>
      <c r="X1929" s="3" t="s">
        <v>578</v>
      </c>
      <c r="Y1929" s="3" t="s">
        <v>280</v>
      </c>
      <c r="AB1929" s="3">
        <v>7</v>
      </c>
      <c r="AE1929" s="58" t="s">
        <v>695</v>
      </c>
      <c r="AM1929" s="3">
        <v>1</v>
      </c>
      <c r="AO1929" s="4">
        <v>1</v>
      </c>
      <c r="AP1929" s="3">
        <v>28</v>
      </c>
    </row>
    <row r="1930" spans="1:42" s="3" customFormat="1" ht="14.25">
      <c r="A1930" s="3" t="s">
        <v>86</v>
      </c>
      <c r="B1930" s="179">
        <v>31870212</v>
      </c>
      <c r="C1930" s="3" t="s">
        <v>7356</v>
      </c>
      <c r="D1930" s="3" t="s">
        <v>273</v>
      </c>
      <c r="E1930" s="3">
        <v>117</v>
      </c>
      <c r="F1930" s="3">
        <v>10</v>
      </c>
      <c r="G1930" s="3">
        <v>940912</v>
      </c>
      <c r="H1930" s="3">
        <v>71420</v>
      </c>
      <c r="I1930" s="3">
        <v>8293</v>
      </c>
      <c r="J1930" s="3">
        <v>440</v>
      </c>
      <c r="K1930" s="3">
        <v>308</v>
      </c>
      <c r="L1930" s="3">
        <v>1732</v>
      </c>
      <c r="M1930" s="3">
        <v>291</v>
      </c>
      <c r="N1930" s="3">
        <v>981</v>
      </c>
      <c r="O1930" s="3">
        <v>0</v>
      </c>
      <c r="Q1930" s="3">
        <v>7331</v>
      </c>
      <c r="R1930" s="3">
        <v>7391</v>
      </c>
      <c r="S1930" s="3" t="s">
        <v>576</v>
      </c>
      <c r="U1930" s="3" t="s">
        <v>269</v>
      </c>
      <c r="V1930" s="3">
        <v>1000721</v>
      </c>
      <c r="W1930" s="3">
        <v>313000702</v>
      </c>
      <c r="X1930" s="3">
        <v>321001101</v>
      </c>
      <c r="Y1930" s="3" t="s">
        <v>267</v>
      </c>
      <c r="AE1930" s="58"/>
      <c r="AM1930" s="3">
        <v>0</v>
      </c>
      <c r="AO1930" s="4">
        <v>1</v>
      </c>
      <c r="AP1930" s="3">
        <v>28</v>
      </c>
    </row>
    <row r="1931" spans="1:42" s="3" customFormat="1" ht="14.25">
      <c r="A1931" s="3" t="s">
        <v>86</v>
      </c>
      <c r="B1931" s="179">
        <v>31870213</v>
      </c>
      <c r="C1931" s="3" t="s">
        <v>7357</v>
      </c>
      <c r="D1931" s="3" t="s">
        <v>268</v>
      </c>
      <c r="E1931" s="3">
        <v>117</v>
      </c>
      <c r="F1931" s="3">
        <v>10</v>
      </c>
      <c r="G1931" s="3">
        <v>940912</v>
      </c>
      <c r="H1931" s="3">
        <v>71420</v>
      </c>
      <c r="I1931" s="3">
        <v>8293</v>
      </c>
      <c r="J1931" s="3">
        <v>440</v>
      </c>
      <c r="K1931" s="3">
        <v>308</v>
      </c>
      <c r="L1931" s="3">
        <v>1732</v>
      </c>
      <c r="M1931" s="3">
        <v>291</v>
      </c>
      <c r="N1931" s="3">
        <v>981</v>
      </c>
      <c r="O1931" s="3">
        <v>0</v>
      </c>
      <c r="Q1931" s="3">
        <v>7331</v>
      </c>
      <c r="R1931" s="3">
        <v>7351</v>
      </c>
      <c r="S1931" s="3" t="s">
        <v>576</v>
      </c>
      <c r="U1931" s="3" t="s">
        <v>269</v>
      </c>
      <c r="V1931" s="3">
        <v>1000721</v>
      </c>
      <c r="W1931" s="3">
        <v>313000702</v>
      </c>
      <c r="X1931" s="3">
        <v>321001101</v>
      </c>
      <c r="Y1931" s="3" t="s">
        <v>267</v>
      </c>
      <c r="AE1931" s="58"/>
      <c r="AM1931" s="3">
        <v>0</v>
      </c>
      <c r="AO1931" s="4">
        <v>1</v>
      </c>
      <c r="AP1931" s="3">
        <v>28</v>
      </c>
    </row>
    <row r="1932" spans="1:42" s="3" customFormat="1" ht="14.25">
      <c r="A1932" s="3" t="s">
        <v>86</v>
      </c>
      <c r="B1932" s="179">
        <v>31870214</v>
      </c>
      <c r="C1932" s="3" t="s">
        <v>7358</v>
      </c>
      <c r="D1932" s="3" t="s">
        <v>271</v>
      </c>
      <c r="E1932" s="3">
        <v>117</v>
      </c>
      <c r="F1932" s="3">
        <v>10</v>
      </c>
      <c r="G1932" s="3">
        <v>940912</v>
      </c>
      <c r="H1932" s="3">
        <v>71420</v>
      </c>
      <c r="I1932" s="3">
        <v>8293</v>
      </c>
      <c r="J1932" s="3">
        <v>440</v>
      </c>
      <c r="K1932" s="3">
        <v>308</v>
      </c>
      <c r="L1932" s="3">
        <v>1732</v>
      </c>
      <c r="M1932" s="3">
        <v>291</v>
      </c>
      <c r="N1932" s="3">
        <v>981</v>
      </c>
      <c r="O1932" s="3">
        <v>0</v>
      </c>
      <c r="Q1932" s="3">
        <v>7331</v>
      </c>
      <c r="R1932" s="3">
        <v>7371</v>
      </c>
      <c r="S1932" s="3" t="s">
        <v>576</v>
      </c>
      <c r="U1932" s="3" t="s">
        <v>269</v>
      </c>
      <c r="V1932" s="3">
        <v>1000721</v>
      </c>
      <c r="W1932" s="3">
        <v>313000702</v>
      </c>
      <c r="X1932" s="3">
        <v>321001101</v>
      </c>
      <c r="Y1932" s="3" t="s">
        <v>267</v>
      </c>
      <c r="AE1932" s="58"/>
      <c r="AM1932" s="3">
        <v>0</v>
      </c>
      <c r="AO1932" s="4">
        <v>1</v>
      </c>
      <c r="AP1932" s="3">
        <v>28</v>
      </c>
    </row>
    <row r="1933" spans="1:42" s="3" customFormat="1" ht="14.25">
      <c r="A1933" s="3" t="s">
        <v>86</v>
      </c>
      <c r="B1933" s="179">
        <v>31880111</v>
      </c>
      <c r="C1933" s="3" t="s">
        <v>7359</v>
      </c>
      <c r="D1933" s="3" t="s">
        <v>614</v>
      </c>
      <c r="E1933" s="3">
        <v>117</v>
      </c>
      <c r="F1933" s="3">
        <v>10</v>
      </c>
      <c r="G1933" s="3">
        <v>1014497</v>
      </c>
      <c r="H1933" s="3">
        <v>106420</v>
      </c>
      <c r="I1933" s="3">
        <v>10591</v>
      </c>
      <c r="J1933" s="3">
        <v>454</v>
      </c>
      <c r="K1933" s="3">
        <v>334</v>
      </c>
      <c r="L1933" s="3">
        <v>2412</v>
      </c>
      <c r="M1933" s="3">
        <v>191</v>
      </c>
      <c r="N1933" s="3">
        <v>856</v>
      </c>
      <c r="O1933" s="3">
        <v>0</v>
      </c>
      <c r="P1933" s="3">
        <v>48015</v>
      </c>
      <c r="Q1933" s="3">
        <v>48055</v>
      </c>
      <c r="R1933" s="3">
        <v>48035</v>
      </c>
      <c r="S1933" s="3">
        <v>48045</v>
      </c>
      <c r="U1933" s="3" t="s">
        <v>615</v>
      </c>
      <c r="V1933" s="3">
        <v>1004811</v>
      </c>
      <c r="W1933" s="3">
        <v>313004800</v>
      </c>
      <c r="X1933" s="3">
        <v>321004801</v>
      </c>
      <c r="Y1933" s="3" t="s">
        <v>319</v>
      </c>
      <c r="AB1933" s="3">
        <v>48</v>
      </c>
      <c r="AE1933" s="58" t="s">
        <v>898</v>
      </c>
      <c r="AF1933" s="3">
        <v>48045</v>
      </c>
      <c r="AM1933" s="3">
        <v>3</v>
      </c>
      <c r="AO1933" s="4">
        <v>1</v>
      </c>
      <c r="AP1933" s="3">
        <v>28</v>
      </c>
    </row>
    <row r="1934" spans="1:42" s="3" customFormat="1" ht="14.25">
      <c r="A1934" s="3" t="s">
        <v>86</v>
      </c>
      <c r="B1934" s="179">
        <v>31880112</v>
      </c>
      <c r="C1934" s="3" t="s">
        <v>7360</v>
      </c>
      <c r="D1934" s="3" t="s">
        <v>228</v>
      </c>
      <c r="E1934" s="3">
        <v>117</v>
      </c>
      <c r="F1934" s="3">
        <v>10</v>
      </c>
      <c r="G1934" s="3">
        <v>981859</v>
      </c>
      <c r="H1934" s="3">
        <v>93954</v>
      </c>
      <c r="I1934" s="3">
        <v>11002</v>
      </c>
      <c r="J1934" s="3">
        <v>407</v>
      </c>
      <c r="K1934" s="3">
        <v>290</v>
      </c>
      <c r="L1934" s="3">
        <v>2052</v>
      </c>
      <c r="M1934" s="3">
        <v>301</v>
      </c>
      <c r="N1934" s="3">
        <v>891</v>
      </c>
      <c r="O1934" s="3">
        <v>0</v>
      </c>
      <c r="P1934" s="3">
        <v>18015</v>
      </c>
      <c r="Q1934" s="3">
        <v>18075</v>
      </c>
      <c r="R1934" s="3">
        <v>18085</v>
      </c>
      <c r="S1934" s="3" t="s">
        <v>576</v>
      </c>
      <c r="U1934" s="3" t="s">
        <v>618</v>
      </c>
      <c r="V1934" s="3">
        <v>1001811</v>
      </c>
      <c r="W1934" s="3" t="s">
        <v>230</v>
      </c>
      <c r="X1934" s="3" t="s">
        <v>619</v>
      </c>
      <c r="Y1934" s="3" t="s">
        <v>293</v>
      </c>
      <c r="AB1934" s="3">
        <v>18</v>
      </c>
      <c r="AE1934" s="58"/>
      <c r="AM1934" s="3">
        <v>1</v>
      </c>
      <c r="AO1934" s="4">
        <v>1</v>
      </c>
      <c r="AP1934" s="3">
        <v>28</v>
      </c>
    </row>
    <row r="1935" spans="1:42" s="3" customFormat="1" ht="14.25">
      <c r="A1935" s="3" t="s">
        <v>86</v>
      </c>
      <c r="B1935" s="179">
        <v>31880113</v>
      </c>
      <c r="C1935" s="3" t="s">
        <v>7361</v>
      </c>
      <c r="D1935" s="3" t="s">
        <v>225</v>
      </c>
      <c r="E1935" s="3">
        <v>117</v>
      </c>
      <c r="F1935" s="3">
        <v>10</v>
      </c>
      <c r="G1935" s="3">
        <v>1171026</v>
      </c>
      <c r="H1935" s="3">
        <v>96047</v>
      </c>
      <c r="I1935" s="3">
        <v>12676</v>
      </c>
      <c r="J1935" s="3">
        <v>409</v>
      </c>
      <c r="K1935" s="3">
        <v>310</v>
      </c>
      <c r="L1935" s="3">
        <v>2292</v>
      </c>
      <c r="M1935" s="3">
        <v>191</v>
      </c>
      <c r="N1935" s="3">
        <v>926</v>
      </c>
      <c r="O1935" s="3">
        <v>0</v>
      </c>
      <c r="P1935" s="3">
        <v>7015</v>
      </c>
      <c r="Q1935" s="3">
        <v>7025</v>
      </c>
      <c r="R1935" s="3">
        <v>7035</v>
      </c>
      <c r="S1935" s="3" t="s">
        <v>576</v>
      </c>
      <c r="U1935" s="3" t="s">
        <v>577</v>
      </c>
      <c r="V1935" s="3">
        <v>1000711</v>
      </c>
      <c r="W1935" s="3" t="s">
        <v>227</v>
      </c>
      <c r="X1935" s="3" t="s">
        <v>578</v>
      </c>
      <c r="Y1935" s="3" t="s">
        <v>280</v>
      </c>
      <c r="AB1935" s="3">
        <v>7</v>
      </c>
      <c r="AE1935" s="58"/>
      <c r="AM1935" s="3">
        <v>1</v>
      </c>
      <c r="AO1935" s="4">
        <v>1</v>
      </c>
      <c r="AP1935" s="3">
        <v>28</v>
      </c>
    </row>
    <row r="1936" spans="1:42" s="3" customFormat="1" ht="14.25">
      <c r="A1936" s="3" t="s">
        <v>86</v>
      </c>
      <c r="B1936" s="179">
        <v>31880114</v>
      </c>
      <c r="C1936" s="3" t="s">
        <v>7362</v>
      </c>
      <c r="D1936" s="3" t="s">
        <v>207</v>
      </c>
      <c r="E1936" s="3">
        <v>117</v>
      </c>
      <c r="F1936" s="3">
        <v>10</v>
      </c>
      <c r="G1936" s="3">
        <v>1056497</v>
      </c>
      <c r="H1936" s="3">
        <v>106420</v>
      </c>
      <c r="I1936" s="3">
        <v>9547</v>
      </c>
      <c r="J1936" s="3">
        <v>415</v>
      </c>
      <c r="K1936" s="3">
        <v>340</v>
      </c>
      <c r="L1936" s="3">
        <v>2362</v>
      </c>
      <c r="M1936" s="3">
        <v>266</v>
      </c>
      <c r="N1936" s="3">
        <v>866</v>
      </c>
      <c r="O1936" s="3">
        <v>0</v>
      </c>
      <c r="P1936" s="3">
        <v>6015</v>
      </c>
      <c r="Q1936" s="3">
        <v>6055</v>
      </c>
      <c r="R1936" s="3">
        <v>6035</v>
      </c>
      <c r="S1936" s="3" t="s">
        <v>576</v>
      </c>
      <c r="U1936" s="3" t="s">
        <v>455</v>
      </c>
      <c r="V1936" s="3">
        <v>1000611</v>
      </c>
      <c r="W1936" s="3" t="s">
        <v>209</v>
      </c>
      <c r="X1936" s="3" t="s">
        <v>544</v>
      </c>
      <c r="Y1936" s="3" t="s">
        <v>279</v>
      </c>
      <c r="AB1936" s="3">
        <v>6</v>
      </c>
      <c r="AE1936" s="58"/>
      <c r="AM1936" s="3">
        <v>3</v>
      </c>
      <c r="AO1936" s="4">
        <v>1</v>
      </c>
      <c r="AP1936" s="3">
        <v>28</v>
      </c>
    </row>
    <row r="1937" spans="1:42" s="3" customFormat="1" ht="14.25">
      <c r="A1937" s="3" t="s">
        <v>86</v>
      </c>
      <c r="B1937" s="179">
        <v>31880115</v>
      </c>
      <c r="C1937" s="3" t="s">
        <v>7363</v>
      </c>
      <c r="D1937" s="3" t="s">
        <v>184</v>
      </c>
      <c r="E1937" s="3">
        <v>117</v>
      </c>
      <c r="F1937" s="3">
        <v>10</v>
      </c>
      <c r="G1937" s="3">
        <v>967572</v>
      </c>
      <c r="H1937" s="3">
        <v>67095</v>
      </c>
      <c r="I1937" s="3">
        <v>12530</v>
      </c>
      <c r="J1937" s="3">
        <v>434</v>
      </c>
      <c r="K1937" s="3">
        <v>290</v>
      </c>
      <c r="L1937" s="3">
        <v>2012</v>
      </c>
      <c r="M1937" s="3">
        <v>191</v>
      </c>
      <c r="N1937" s="3">
        <v>1011</v>
      </c>
      <c r="O1937" s="3">
        <v>0</v>
      </c>
      <c r="P1937" s="3">
        <v>16015</v>
      </c>
      <c r="Q1937" s="3">
        <v>16025</v>
      </c>
      <c r="R1937" s="3">
        <v>16035</v>
      </c>
      <c r="S1937" s="3" t="s">
        <v>576</v>
      </c>
      <c r="U1937" s="3" t="s">
        <v>438</v>
      </c>
      <c r="V1937" s="3">
        <v>1001611</v>
      </c>
      <c r="W1937" s="3" t="s">
        <v>186</v>
      </c>
      <c r="X1937" s="3" t="s">
        <v>439</v>
      </c>
      <c r="Y1937" s="3" t="s">
        <v>291</v>
      </c>
      <c r="AB1937" s="3">
        <v>16</v>
      </c>
      <c r="AE1937" s="58"/>
      <c r="AM1937" s="3">
        <v>1</v>
      </c>
      <c r="AO1937" s="4">
        <v>1</v>
      </c>
      <c r="AP1937" s="3">
        <v>28</v>
      </c>
    </row>
    <row r="1938" spans="1:42" s="3" customFormat="1" ht="14.25">
      <c r="A1938" s="3" t="s">
        <v>86</v>
      </c>
      <c r="B1938" s="179">
        <v>31880116</v>
      </c>
      <c r="C1938" s="3" t="s">
        <v>7364</v>
      </c>
      <c r="D1938" s="3" t="s">
        <v>95</v>
      </c>
      <c r="E1938" s="3">
        <v>117</v>
      </c>
      <c r="F1938" s="3">
        <v>10</v>
      </c>
      <c r="G1938" s="3">
        <v>995728</v>
      </c>
      <c r="H1938" s="3">
        <v>80785</v>
      </c>
      <c r="I1938" s="3">
        <v>11002</v>
      </c>
      <c r="J1938" s="3">
        <v>428</v>
      </c>
      <c r="K1938" s="3">
        <v>244</v>
      </c>
      <c r="L1938" s="3">
        <v>2212</v>
      </c>
      <c r="M1938" s="3">
        <v>301</v>
      </c>
      <c r="N1938" s="3">
        <v>841</v>
      </c>
      <c r="O1938" s="3">
        <v>0</v>
      </c>
      <c r="P1938" s="3">
        <v>40015</v>
      </c>
      <c r="Q1938" s="3">
        <v>40075</v>
      </c>
      <c r="R1938" s="3">
        <v>40065</v>
      </c>
      <c r="S1938" s="3" t="s">
        <v>576</v>
      </c>
      <c r="U1938" s="3" t="s">
        <v>623</v>
      </c>
      <c r="V1938" s="3">
        <v>1004011</v>
      </c>
      <c r="W1938" s="3">
        <v>313004000</v>
      </c>
      <c r="X1938" s="3">
        <v>321004001</v>
      </c>
      <c r="Y1938" s="3" t="s">
        <v>318</v>
      </c>
      <c r="AB1938" s="3">
        <v>40</v>
      </c>
      <c r="AE1938" s="58"/>
      <c r="AM1938" s="3">
        <v>4</v>
      </c>
      <c r="AO1938" s="4">
        <v>1</v>
      </c>
      <c r="AP1938" s="3">
        <v>28</v>
      </c>
    </row>
    <row r="1939" spans="1:42" s="3" customFormat="1" ht="14.25">
      <c r="A1939" s="3" t="s">
        <v>86</v>
      </c>
      <c r="B1939" s="179">
        <v>31880211</v>
      </c>
      <c r="C1939" s="3" t="s">
        <v>7365</v>
      </c>
      <c r="D1939" s="3" t="s">
        <v>207</v>
      </c>
      <c r="E1939" s="3">
        <v>117</v>
      </c>
      <c r="F1939" s="3">
        <v>10</v>
      </c>
      <c r="G1939" s="3">
        <v>1182646</v>
      </c>
      <c r="H1939" s="3">
        <v>112415</v>
      </c>
      <c r="I1939" s="3">
        <v>9547</v>
      </c>
      <c r="J1939" s="3">
        <v>415</v>
      </c>
      <c r="K1939" s="3">
        <v>340</v>
      </c>
      <c r="L1939" s="3">
        <v>2362</v>
      </c>
      <c r="M1939" s="3">
        <v>266</v>
      </c>
      <c r="N1939" s="3">
        <v>866</v>
      </c>
      <c r="O1939" s="3">
        <v>0</v>
      </c>
      <c r="P1939" s="3">
        <v>6015</v>
      </c>
      <c r="Q1939" s="3">
        <v>6055</v>
      </c>
      <c r="R1939" s="3">
        <v>6035</v>
      </c>
      <c r="S1939" s="3">
        <v>6045</v>
      </c>
      <c r="U1939" s="3" t="s">
        <v>543</v>
      </c>
      <c r="V1939" s="3">
        <v>1000611</v>
      </c>
      <c r="W1939" s="3" t="s">
        <v>209</v>
      </c>
      <c r="X1939" s="3" t="s">
        <v>544</v>
      </c>
      <c r="Y1939" s="3" t="s">
        <v>279</v>
      </c>
      <c r="AB1939" s="3">
        <v>6</v>
      </c>
      <c r="AE1939" s="58" t="s">
        <v>1656</v>
      </c>
      <c r="AF1939" s="3">
        <v>6045</v>
      </c>
      <c r="AM1939" s="3">
        <v>3</v>
      </c>
      <c r="AO1939" s="4">
        <v>1</v>
      </c>
      <c r="AP1939" s="3">
        <v>28</v>
      </c>
    </row>
    <row r="1940" spans="1:42" s="3" customFormat="1" ht="14.25">
      <c r="A1940" s="3" t="s">
        <v>86</v>
      </c>
      <c r="B1940" s="179">
        <v>31880212</v>
      </c>
      <c r="C1940" s="3" t="s">
        <v>7366</v>
      </c>
      <c r="D1940" s="3" t="s">
        <v>159</v>
      </c>
      <c r="E1940" s="3">
        <v>117</v>
      </c>
      <c r="F1940" s="3">
        <v>10</v>
      </c>
      <c r="G1940" s="3">
        <v>921624</v>
      </c>
      <c r="H1940" s="3">
        <v>107156</v>
      </c>
      <c r="I1940" s="3">
        <v>11002</v>
      </c>
      <c r="J1940" s="3">
        <v>514</v>
      </c>
      <c r="K1940" s="3">
        <v>290</v>
      </c>
      <c r="L1940" s="3">
        <v>2212</v>
      </c>
      <c r="M1940" s="3">
        <v>271</v>
      </c>
      <c r="N1940" s="3">
        <v>901</v>
      </c>
      <c r="O1940" s="3">
        <v>0</v>
      </c>
      <c r="P1940" s="3">
        <v>12015</v>
      </c>
      <c r="Q1940" s="3">
        <v>12025</v>
      </c>
      <c r="R1940" s="3">
        <v>12035</v>
      </c>
      <c r="S1940" s="3" t="s">
        <v>576</v>
      </c>
      <c r="U1940" s="3" t="s">
        <v>547</v>
      </c>
      <c r="V1940" s="3">
        <v>1001211</v>
      </c>
      <c r="W1940" s="3" t="s">
        <v>161</v>
      </c>
      <c r="X1940" s="3" t="s">
        <v>548</v>
      </c>
      <c r="Y1940" s="3" t="s">
        <v>286</v>
      </c>
      <c r="AB1940" s="3">
        <v>12</v>
      </c>
      <c r="AE1940" s="58" t="s">
        <v>1296</v>
      </c>
      <c r="AM1940" s="3">
        <v>3</v>
      </c>
      <c r="AO1940" s="4">
        <v>1</v>
      </c>
      <c r="AP1940" s="3">
        <v>28</v>
      </c>
    </row>
    <row r="1941" spans="1:42" s="3" customFormat="1" ht="14.25">
      <c r="A1941" s="3" t="s">
        <v>86</v>
      </c>
      <c r="B1941" s="179">
        <v>31890111</v>
      </c>
      <c r="C1941" s="3" t="s">
        <v>7367</v>
      </c>
      <c r="D1941" s="3" t="s">
        <v>147</v>
      </c>
      <c r="E1941" s="3">
        <v>117</v>
      </c>
      <c r="F1941" s="3">
        <v>10</v>
      </c>
      <c r="G1941" s="3">
        <v>947601</v>
      </c>
      <c r="H1941" s="3">
        <v>114821</v>
      </c>
      <c r="I1941" s="3">
        <v>12676</v>
      </c>
      <c r="J1941" s="3">
        <v>401</v>
      </c>
      <c r="K1941" s="3">
        <v>340</v>
      </c>
      <c r="L1941" s="3">
        <v>2162</v>
      </c>
      <c r="M1941" s="3">
        <v>191</v>
      </c>
      <c r="N1941" s="3">
        <v>931</v>
      </c>
      <c r="O1941" s="3">
        <v>0</v>
      </c>
      <c r="P1941" s="3">
        <v>3015</v>
      </c>
      <c r="Q1941" s="3">
        <v>3025</v>
      </c>
      <c r="R1941" s="3">
        <v>3035</v>
      </c>
      <c r="S1941" s="3" t="s">
        <v>576</v>
      </c>
      <c r="U1941" s="3" t="s">
        <v>605</v>
      </c>
      <c r="V1941" s="3">
        <v>1000311</v>
      </c>
      <c r="W1941" s="3" t="s">
        <v>149</v>
      </c>
      <c r="X1941" s="3" t="s">
        <v>606</v>
      </c>
      <c r="Y1941" s="3" t="s">
        <v>275</v>
      </c>
      <c r="AB1941" s="3">
        <v>3</v>
      </c>
      <c r="AE1941" s="58" t="s">
        <v>1298</v>
      </c>
      <c r="AF1941" s="3">
        <v>3045</v>
      </c>
      <c r="AM1941" s="3">
        <v>2</v>
      </c>
      <c r="AO1941" s="4">
        <v>1</v>
      </c>
      <c r="AP1941" s="3">
        <v>28</v>
      </c>
    </row>
    <row r="1942" spans="1:42" s="3" customFormat="1" ht="14.25">
      <c r="A1942" s="3" t="s">
        <v>86</v>
      </c>
      <c r="B1942" s="179">
        <v>31890112</v>
      </c>
      <c r="C1942" s="3" t="s">
        <v>7368</v>
      </c>
      <c r="D1942" s="3" t="s">
        <v>165</v>
      </c>
      <c r="E1942" s="3">
        <v>117</v>
      </c>
      <c r="F1942" s="3">
        <v>10</v>
      </c>
      <c r="G1942" s="3">
        <v>888820</v>
      </c>
      <c r="H1942" s="3">
        <v>96577</v>
      </c>
      <c r="I1942" s="3">
        <v>9958</v>
      </c>
      <c r="J1942" s="3">
        <v>403</v>
      </c>
      <c r="K1942" s="3">
        <v>314</v>
      </c>
      <c r="L1942" s="3">
        <v>2032</v>
      </c>
      <c r="M1942" s="3">
        <v>271</v>
      </c>
      <c r="N1942" s="3">
        <v>886</v>
      </c>
      <c r="O1942" s="3">
        <v>0</v>
      </c>
      <c r="P1942" s="3">
        <v>14015</v>
      </c>
      <c r="Q1942" s="3">
        <v>14025</v>
      </c>
      <c r="R1942" s="3">
        <v>14035</v>
      </c>
      <c r="S1942" s="3" t="s">
        <v>576</v>
      </c>
      <c r="U1942" s="3" t="s">
        <v>486</v>
      </c>
      <c r="V1942" s="3">
        <v>1001411</v>
      </c>
      <c r="W1942" s="3" t="s">
        <v>167</v>
      </c>
      <c r="X1942" s="3" t="s">
        <v>487</v>
      </c>
      <c r="Y1942" s="3" t="s">
        <v>288</v>
      </c>
      <c r="AB1942" s="3">
        <v>14</v>
      </c>
      <c r="AE1942" s="58"/>
      <c r="AM1942" s="3">
        <v>2</v>
      </c>
      <c r="AO1942" s="4">
        <v>1</v>
      </c>
      <c r="AP1942" s="3">
        <v>28</v>
      </c>
    </row>
    <row r="1943" spans="1:42" s="3" customFormat="1" ht="14.25">
      <c r="A1943" s="3" t="s">
        <v>86</v>
      </c>
      <c r="B1943" s="179">
        <v>31890113</v>
      </c>
      <c r="C1943" s="3" t="s">
        <v>7369</v>
      </c>
      <c r="D1943" s="3" t="s">
        <v>187</v>
      </c>
      <c r="E1943" s="3">
        <v>117</v>
      </c>
      <c r="F1943" s="3">
        <v>10</v>
      </c>
      <c r="G1943" s="3">
        <v>917145</v>
      </c>
      <c r="H1943" s="3">
        <v>102012</v>
      </c>
      <c r="I1943" s="3">
        <v>11002</v>
      </c>
      <c r="J1943" s="3">
        <v>402</v>
      </c>
      <c r="K1943" s="3">
        <v>280</v>
      </c>
      <c r="L1943" s="3">
        <v>2072</v>
      </c>
      <c r="M1943" s="3">
        <v>231</v>
      </c>
      <c r="N1943" s="3">
        <v>881</v>
      </c>
      <c r="O1943" s="3">
        <v>0</v>
      </c>
      <c r="P1943" s="3">
        <v>21015</v>
      </c>
      <c r="Q1943" s="3">
        <v>21025</v>
      </c>
      <c r="R1943" s="3">
        <v>21035</v>
      </c>
      <c r="S1943" s="3" t="s">
        <v>576</v>
      </c>
      <c r="U1943" s="3" t="s">
        <v>455</v>
      </c>
      <c r="V1943" s="3">
        <v>1002111</v>
      </c>
      <c r="W1943" s="3">
        <v>313002100</v>
      </c>
      <c r="X1943" s="3">
        <v>321002101</v>
      </c>
      <c r="Y1943" s="3" t="s">
        <v>288</v>
      </c>
      <c r="AB1943" s="3">
        <v>21</v>
      </c>
      <c r="AE1943" s="58"/>
      <c r="AM1943" s="3">
        <v>2</v>
      </c>
      <c r="AO1943" s="4">
        <v>1</v>
      </c>
      <c r="AP1943" s="3">
        <v>28</v>
      </c>
    </row>
    <row r="1944" spans="1:42" s="3" customFormat="1" ht="14.25">
      <c r="A1944" s="3" t="s">
        <v>86</v>
      </c>
      <c r="B1944" s="179">
        <v>31890114</v>
      </c>
      <c r="C1944" s="3" t="s">
        <v>7370</v>
      </c>
      <c r="D1944" s="3" t="s">
        <v>243</v>
      </c>
      <c r="E1944" s="3">
        <v>117</v>
      </c>
      <c r="F1944" s="3">
        <v>10</v>
      </c>
      <c r="G1944" s="3">
        <v>932083</v>
      </c>
      <c r="H1944" s="3">
        <v>51606</v>
      </c>
      <c r="I1944" s="3">
        <v>12482</v>
      </c>
      <c r="J1944" s="3">
        <v>411</v>
      </c>
      <c r="K1944" s="3">
        <v>238</v>
      </c>
      <c r="L1944" s="3">
        <v>1902</v>
      </c>
      <c r="M1944" s="3">
        <v>191</v>
      </c>
      <c r="N1944" s="3">
        <v>936</v>
      </c>
      <c r="O1944" s="3">
        <v>0</v>
      </c>
      <c r="P1944" s="3">
        <v>33015</v>
      </c>
      <c r="Q1944" s="3">
        <v>33065</v>
      </c>
      <c r="R1944" s="3">
        <v>33075</v>
      </c>
      <c r="S1944" s="3" t="s">
        <v>576</v>
      </c>
      <c r="U1944" s="3" t="s">
        <v>448</v>
      </c>
      <c r="V1944" s="3">
        <v>1003311</v>
      </c>
      <c r="W1944" s="3" t="s">
        <v>245</v>
      </c>
      <c r="X1944" s="3" t="s">
        <v>523</v>
      </c>
      <c r="Y1944" s="3" t="s">
        <v>309</v>
      </c>
      <c r="AB1944" s="3">
        <v>33</v>
      </c>
      <c r="AE1944" s="58"/>
      <c r="AM1944" s="3">
        <v>1</v>
      </c>
      <c r="AO1944" s="4">
        <v>1</v>
      </c>
      <c r="AP1944" s="3">
        <v>28</v>
      </c>
    </row>
    <row r="1945" spans="1:42" s="3" customFormat="1" ht="14.25">
      <c r="A1945" s="3" t="s">
        <v>86</v>
      </c>
      <c r="B1945" s="179">
        <v>31890115</v>
      </c>
      <c r="C1945" s="3" t="s">
        <v>7371</v>
      </c>
      <c r="D1945" s="3" t="s">
        <v>225</v>
      </c>
      <c r="E1945" s="3">
        <v>117</v>
      </c>
      <c r="F1945" s="3">
        <v>10</v>
      </c>
      <c r="G1945" s="3">
        <v>1178017</v>
      </c>
      <c r="H1945" s="3">
        <v>96588</v>
      </c>
      <c r="I1945" s="3">
        <v>12676</v>
      </c>
      <c r="J1945" s="3">
        <v>409</v>
      </c>
      <c r="K1945" s="3">
        <v>310</v>
      </c>
      <c r="L1945" s="3">
        <v>2292</v>
      </c>
      <c r="M1945" s="3">
        <v>191</v>
      </c>
      <c r="N1945" s="3">
        <v>926</v>
      </c>
      <c r="O1945" s="3">
        <v>0</v>
      </c>
      <c r="P1945" s="3">
        <v>7015</v>
      </c>
      <c r="Q1945" s="3">
        <v>7025</v>
      </c>
      <c r="R1945" s="3">
        <v>7035</v>
      </c>
      <c r="S1945" s="3" t="s">
        <v>576</v>
      </c>
      <c r="U1945" s="3" t="s">
        <v>577</v>
      </c>
      <c r="V1945" s="3">
        <v>1000711</v>
      </c>
      <c r="W1945" s="3" t="s">
        <v>227</v>
      </c>
      <c r="X1945" s="3" t="s">
        <v>578</v>
      </c>
      <c r="Y1945" s="3" t="s">
        <v>280</v>
      </c>
      <c r="AB1945" s="3">
        <v>7</v>
      </c>
      <c r="AE1945" s="58"/>
      <c r="AM1945" s="3">
        <v>1</v>
      </c>
      <c r="AO1945" s="4">
        <v>1</v>
      </c>
      <c r="AP1945" s="3">
        <v>28</v>
      </c>
    </row>
    <row r="1946" spans="1:42" s="3" customFormat="1" ht="14.25">
      <c r="A1946" s="3" t="s">
        <v>86</v>
      </c>
      <c r="B1946" s="179">
        <v>31890116</v>
      </c>
      <c r="C1946" s="3" t="s">
        <v>7372</v>
      </c>
      <c r="D1946" s="3" t="s">
        <v>173</v>
      </c>
      <c r="E1946" s="3">
        <v>117</v>
      </c>
      <c r="F1946" s="3">
        <v>10</v>
      </c>
      <c r="G1946" s="3">
        <v>1057876</v>
      </c>
      <c r="H1946" s="3">
        <v>73872</v>
      </c>
      <c r="I1946" s="3">
        <v>12547</v>
      </c>
      <c r="J1946" s="3">
        <v>380</v>
      </c>
      <c r="K1946" s="3">
        <v>290</v>
      </c>
      <c r="L1946" s="3">
        <v>2212</v>
      </c>
      <c r="M1946" s="3">
        <v>191</v>
      </c>
      <c r="N1946" s="3">
        <v>891</v>
      </c>
      <c r="O1946" s="3">
        <v>0</v>
      </c>
      <c r="P1946" s="3">
        <v>19015</v>
      </c>
      <c r="Q1946" s="3">
        <v>19025</v>
      </c>
      <c r="R1946" s="3">
        <v>19035</v>
      </c>
      <c r="S1946" s="3" t="s">
        <v>576</v>
      </c>
      <c r="U1946" s="3" t="s">
        <v>441</v>
      </c>
      <c r="V1946" s="3">
        <v>1001911</v>
      </c>
      <c r="W1946" s="3" t="s">
        <v>175</v>
      </c>
      <c r="X1946" s="3" t="s">
        <v>442</v>
      </c>
      <c r="Y1946" s="3" t="s">
        <v>294</v>
      </c>
      <c r="AB1946" s="3">
        <v>19</v>
      </c>
      <c r="AE1946" s="58"/>
      <c r="AM1946" s="3">
        <v>1</v>
      </c>
      <c r="AO1946" s="4">
        <v>1</v>
      </c>
      <c r="AP1946" s="3">
        <v>28</v>
      </c>
    </row>
    <row r="1947" spans="1:42" s="3" customFormat="1" ht="14.25">
      <c r="A1947" s="3" t="s">
        <v>86</v>
      </c>
      <c r="B1947" s="179">
        <v>31890211</v>
      </c>
      <c r="C1947" s="3" t="s">
        <v>7373</v>
      </c>
      <c r="D1947" s="3" t="s">
        <v>178</v>
      </c>
      <c r="E1947" s="3">
        <v>117</v>
      </c>
      <c r="F1947" s="3">
        <v>10</v>
      </c>
      <c r="G1947" s="3">
        <v>1262482</v>
      </c>
      <c r="H1947" s="3">
        <v>110227</v>
      </c>
      <c r="I1947" s="3">
        <v>13719</v>
      </c>
      <c r="J1947" s="3">
        <v>397</v>
      </c>
      <c r="K1947" s="3">
        <v>328</v>
      </c>
      <c r="L1947" s="3">
        <v>2112</v>
      </c>
      <c r="M1947" s="3">
        <v>326</v>
      </c>
      <c r="N1947" s="3">
        <v>971</v>
      </c>
      <c r="O1947" s="3">
        <v>0</v>
      </c>
      <c r="P1947" s="3">
        <v>4015</v>
      </c>
      <c r="Q1947" s="3">
        <v>4025</v>
      </c>
      <c r="R1947" s="3">
        <v>4035</v>
      </c>
      <c r="S1947" s="3">
        <v>4045</v>
      </c>
      <c r="U1947" s="3" t="s">
        <v>535</v>
      </c>
      <c r="V1947" s="3">
        <v>1000411</v>
      </c>
      <c r="W1947" s="3" t="s">
        <v>180</v>
      </c>
      <c r="X1947" s="3" t="s">
        <v>536</v>
      </c>
      <c r="Y1947" s="3" t="s">
        <v>276</v>
      </c>
      <c r="AB1947" s="3">
        <v>4</v>
      </c>
      <c r="AE1947" s="58" t="s">
        <v>1011</v>
      </c>
      <c r="AF1947" s="3">
        <v>4045</v>
      </c>
      <c r="AM1947" s="3">
        <v>4</v>
      </c>
      <c r="AO1947" s="4">
        <v>1</v>
      </c>
      <c r="AP1947" s="3">
        <v>28</v>
      </c>
    </row>
    <row r="1948" spans="1:42" s="3" customFormat="1" ht="14.25">
      <c r="A1948" s="3" t="s">
        <v>86</v>
      </c>
      <c r="B1948" s="179">
        <v>31890212</v>
      </c>
      <c r="C1948" s="3" t="s">
        <v>7374</v>
      </c>
      <c r="D1948" s="3" t="s">
        <v>201</v>
      </c>
      <c r="E1948" s="3">
        <v>117</v>
      </c>
      <c r="F1948" s="3">
        <v>10</v>
      </c>
      <c r="G1948" s="3">
        <v>1031114</v>
      </c>
      <c r="H1948" s="3">
        <v>63013</v>
      </c>
      <c r="I1948" s="3">
        <v>11487</v>
      </c>
      <c r="J1948" s="3">
        <v>391</v>
      </c>
      <c r="K1948" s="3">
        <v>226</v>
      </c>
      <c r="L1948" s="3">
        <v>2092</v>
      </c>
      <c r="M1948" s="3">
        <v>191</v>
      </c>
      <c r="N1948" s="3">
        <v>991</v>
      </c>
      <c r="O1948" s="3">
        <v>0</v>
      </c>
      <c r="P1948" s="3">
        <v>41015</v>
      </c>
      <c r="Q1948" s="3">
        <v>41025</v>
      </c>
      <c r="R1948" s="3">
        <v>41431</v>
      </c>
      <c r="S1948" s="3" t="s">
        <v>576</v>
      </c>
      <c r="U1948" s="3" t="s">
        <v>582</v>
      </c>
      <c r="V1948" s="3">
        <v>1004111</v>
      </c>
      <c r="W1948" s="3" t="s">
        <v>203</v>
      </c>
      <c r="X1948" s="3" t="s">
        <v>482</v>
      </c>
      <c r="Y1948" s="3" t="s">
        <v>319</v>
      </c>
      <c r="AB1948" s="3">
        <v>41</v>
      </c>
      <c r="AE1948" s="58"/>
      <c r="AM1948" s="3">
        <v>1</v>
      </c>
      <c r="AO1948" s="4">
        <v>1</v>
      </c>
      <c r="AP1948" s="3">
        <v>28</v>
      </c>
    </row>
    <row r="1949" spans="1:42" s="3" customFormat="1" ht="14.25">
      <c r="A1949" s="3" t="s">
        <v>86</v>
      </c>
      <c r="B1949" s="179">
        <v>31890213</v>
      </c>
      <c r="C1949" s="3" t="s">
        <v>7375</v>
      </c>
      <c r="D1949" s="3" t="s">
        <v>95</v>
      </c>
      <c r="E1949" s="3">
        <v>117</v>
      </c>
      <c r="F1949" s="3">
        <v>10</v>
      </c>
      <c r="G1949" s="3">
        <v>1061120</v>
      </c>
      <c r="H1949" s="3">
        <v>85792</v>
      </c>
      <c r="I1949" s="3">
        <v>11002</v>
      </c>
      <c r="J1949" s="3">
        <v>428</v>
      </c>
      <c r="K1949" s="3">
        <v>244</v>
      </c>
      <c r="L1949" s="3">
        <v>2212</v>
      </c>
      <c r="M1949" s="3">
        <v>301</v>
      </c>
      <c r="N1949" s="3">
        <v>841</v>
      </c>
      <c r="O1949" s="3">
        <v>0</v>
      </c>
      <c r="P1949" s="3">
        <v>40015</v>
      </c>
      <c r="Q1949" s="3">
        <v>40075</v>
      </c>
      <c r="R1949" s="3">
        <v>40065</v>
      </c>
      <c r="S1949" s="3" t="s">
        <v>576</v>
      </c>
      <c r="U1949" s="3" t="s">
        <v>623</v>
      </c>
      <c r="V1949" s="3">
        <v>1004011</v>
      </c>
      <c r="W1949" s="3">
        <v>313004000</v>
      </c>
      <c r="X1949" s="3">
        <v>321004001</v>
      </c>
      <c r="Y1949" s="3" t="s">
        <v>318</v>
      </c>
      <c r="AB1949" s="3">
        <v>40</v>
      </c>
      <c r="AE1949" s="58" t="s">
        <v>1056</v>
      </c>
      <c r="AM1949" s="3">
        <v>4</v>
      </c>
      <c r="AO1949" s="4">
        <v>1</v>
      </c>
      <c r="AP1949" s="3">
        <v>28</v>
      </c>
    </row>
    <row r="1950" spans="1:42" s="3" customFormat="1" ht="14.25">
      <c r="A1950" s="3" t="s">
        <v>86</v>
      </c>
      <c r="B1950" s="179">
        <v>31900111</v>
      </c>
      <c r="C1950" s="3" t="s">
        <v>7376</v>
      </c>
      <c r="D1950" s="3" t="s">
        <v>181</v>
      </c>
      <c r="E1950" s="3">
        <v>118</v>
      </c>
      <c r="F1950" s="3">
        <v>10</v>
      </c>
      <c r="G1950" s="3">
        <v>1268631</v>
      </c>
      <c r="H1950" s="3">
        <v>87377</v>
      </c>
      <c r="I1950" s="3">
        <v>12271</v>
      </c>
      <c r="J1950" s="3">
        <v>409</v>
      </c>
      <c r="K1950" s="3">
        <v>254</v>
      </c>
      <c r="L1950" s="3">
        <v>2052</v>
      </c>
      <c r="M1950" s="3">
        <v>371</v>
      </c>
      <c r="N1950" s="3">
        <v>866</v>
      </c>
      <c r="O1950" s="3">
        <v>0</v>
      </c>
      <c r="P1950" s="3">
        <v>9015</v>
      </c>
      <c r="Q1950" s="3">
        <v>9025</v>
      </c>
      <c r="R1950" s="3">
        <v>9035</v>
      </c>
      <c r="S1950" s="3">
        <v>9045</v>
      </c>
      <c r="U1950" s="3" t="s">
        <v>595</v>
      </c>
      <c r="V1950" s="3">
        <v>1000911</v>
      </c>
      <c r="W1950" s="3" t="s">
        <v>183</v>
      </c>
      <c r="X1950" s="3" t="s">
        <v>596</v>
      </c>
      <c r="Y1950" s="3" t="s">
        <v>283</v>
      </c>
      <c r="AB1950" s="3">
        <v>9</v>
      </c>
      <c r="AE1950" s="58" t="s">
        <v>1024</v>
      </c>
      <c r="AF1950" s="3">
        <v>9045</v>
      </c>
      <c r="AM1950" s="3">
        <v>1</v>
      </c>
      <c r="AO1950" s="4">
        <v>1</v>
      </c>
      <c r="AP1950" s="3">
        <v>28</v>
      </c>
    </row>
    <row r="1951" spans="1:42" s="3" customFormat="1" ht="14.25">
      <c r="A1951" s="3" t="s">
        <v>86</v>
      </c>
      <c r="B1951" s="179">
        <v>31900112</v>
      </c>
      <c r="C1951" s="3" t="s">
        <v>7377</v>
      </c>
      <c r="D1951" s="3" t="s">
        <v>433</v>
      </c>
      <c r="E1951" s="3">
        <v>118</v>
      </c>
      <c r="F1951" s="3">
        <v>10</v>
      </c>
      <c r="G1951" s="3">
        <v>1046950</v>
      </c>
      <c r="H1951" s="3">
        <v>103251</v>
      </c>
      <c r="I1951" s="3">
        <v>11742</v>
      </c>
      <c r="J1951" s="3">
        <v>409</v>
      </c>
      <c r="K1951" s="3">
        <v>340</v>
      </c>
      <c r="L1951" s="3">
        <v>2092</v>
      </c>
      <c r="M1951" s="3">
        <v>321</v>
      </c>
      <c r="N1951" s="3">
        <v>871</v>
      </c>
      <c r="O1951" s="3">
        <v>0</v>
      </c>
      <c r="P1951" s="3">
        <v>5015</v>
      </c>
      <c r="Q1951" s="3">
        <v>5065</v>
      </c>
      <c r="R1951" s="3">
        <v>5035</v>
      </c>
      <c r="S1951" s="3" t="s">
        <v>576</v>
      </c>
      <c r="U1951" s="3" t="s">
        <v>455</v>
      </c>
      <c r="V1951" s="3">
        <v>1000511</v>
      </c>
      <c r="W1951" s="3" t="s">
        <v>212</v>
      </c>
      <c r="X1951" s="3" t="s">
        <v>435</v>
      </c>
      <c r="Y1951" s="3" t="s">
        <v>278</v>
      </c>
      <c r="AB1951" s="3">
        <v>5</v>
      </c>
      <c r="AE1951" s="58"/>
      <c r="AM1951" s="3">
        <v>4</v>
      </c>
      <c r="AO1951" s="4">
        <v>1</v>
      </c>
      <c r="AP1951" s="3">
        <v>28</v>
      </c>
    </row>
    <row r="1952" spans="1:42" s="3" customFormat="1" ht="14.25">
      <c r="A1952" s="3" t="s">
        <v>86</v>
      </c>
      <c r="B1952" s="179">
        <v>31900113</v>
      </c>
      <c r="C1952" s="3" t="s">
        <v>7378</v>
      </c>
      <c r="D1952" s="3" t="s">
        <v>184</v>
      </c>
      <c r="E1952" s="3">
        <v>118</v>
      </c>
      <c r="F1952" s="3">
        <v>10</v>
      </c>
      <c r="G1952" s="3">
        <v>987295</v>
      </c>
      <c r="H1952" s="3">
        <v>68561</v>
      </c>
      <c r="I1952" s="3">
        <v>12625</v>
      </c>
      <c r="J1952" s="3">
        <v>434</v>
      </c>
      <c r="K1952" s="3">
        <v>290</v>
      </c>
      <c r="L1952" s="3">
        <v>2012</v>
      </c>
      <c r="M1952" s="3">
        <v>191</v>
      </c>
      <c r="N1952" s="3">
        <v>1011</v>
      </c>
      <c r="O1952" s="3">
        <v>0</v>
      </c>
      <c r="P1952" s="3">
        <v>16015</v>
      </c>
      <c r="Q1952" s="3">
        <v>16025</v>
      </c>
      <c r="R1952" s="3">
        <v>16035</v>
      </c>
      <c r="S1952" s="3" t="s">
        <v>576</v>
      </c>
      <c r="U1952" s="3" t="s">
        <v>438</v>
      </c>
      <c r="V1952" s="3">
        <v>1001611</v>
      </c>
      <c r="W1952" s="3" t="s">
        <v>186</v>
      </c>
      <c r="X1952" s="3" t="s">
        <v>439</v>
      </c>
      <c r="Y1952" s="3" t="s">
        <v>291</v>
      </c>
      <c r="AB1952" s="3">
        <v>16</v>
      </c>
      <c r="AE1952" s="58"/>
      <c r="AM1952" s="3">
        <v>1</v>
      </c>
      <c r="AO1952" s="4">
        <v>1</v>
      </c>
      <c r="AP1952" s="3">
        <v>28</v>
      </c>
    </row>
    <row r="1953" spans="1:42" s="3" customFormat="1" ht="14.25">
      <c r="A1953" s="3" t="s">
        <v>86</v>
      </c>
      <c r="B1953" s="179">
        <v>31900114</v>
      </c>
      <c r="C1953" s="3" t="s">
        <v>7379</v>
      </c>
      <c r="D1953" s="3" t="s">
        <v>173</v>
      </c>
      <c r="E1953" s="3">
        <v>118</v>
      </c>
      <c r="F1953" s="3">
        <v>10</v>
      </c>
      <c r="G1953" s="3">
        <v>1073367</v>
      </c>
      <c r="H1953" s="3">
        <v>74894</v>
      </c>
      <c r="I1953" s="3">
        <v>12657</v>
      </c>
      <c r="J1953" s="3">
        <v>380</v>
      </c>
      <c r="K1953" s="3">
        <v>290</v>
      </c>
      <c r="L1953" s="3">
        <v>2212</v>
      </c>
      <c r="M1953" s="3">
        <v>191</v>
      </c>
      <c r="N1953" s="3">
        <v>891</v>
      </c>
      <c r="O1953" s="3">
        <v>0</v>
      </c>
      <c r="P1953" s="3">
        <v>19015</v>
      </c>
      <c r="Q1953" s="3">
        <v>19025</v>
      </c>
      <c r="R1953" s="3">
        <v>19035</v>
      </c>
      <c r="S1953" s="3" t="s">
        <v>576</v>
      </c>
      <c r="U1953" s="3" t="s">
        <v>441</v>
      </c>
      <c r="V1953" s="3">
        <v>1001911</v>
      </c>
      <c r="W1953" s="3" t="s">
        <v>175</v>
      </c>
      <c r="X1953" s="3" t="s">
        <v>442</v>
      </c>
      <c r="Y1953" s="3" t="s">
        <v>294</v>
      </c>
      <c r="AB1953" s="3">
        <v>19</v>
      </c>
      <c r="AE1953" s="58"/>
      <c r="AM1953" s="3">
        <v>1</v>
      </c>
      <c r="AO1953" s="4">
        <v>1</v>
      </c>
      <c r="AP1953" s="3">
        <v>28</v>
      </c>
    </row>
    <row r="1954" spans="1:42" s="3" customFormat="1" ht="14.25">
      <c r="A1954" s="3" t="s">
        <v>86</v>
      </c>
      <c r="B1954" s="179">
        <v>31900115</v>
      </c>
      <c r="C1954" s="3" t="s">
        <v>7380</v>
      </c>
      <c r="D1954" s="3" t="s">
        <v>225</v>
      </c>
      <c r="E1954" s="3">
        <v>118</v>
      </c>
      <c r="F1954" s="3">
        <v>10</v>
      </c>
      <c r="G1954" s="3">
        <v>1194729</v>
      </c>
      <c r="H1954" s="3">
        <v>97963</v>
      </c>
      <c r="I1954" s="3">
        <v>12798</v>
      </c>
      <c r="J1954" s="3">
        <v>409</v>
      </c>
      <c r="K1954" s="3">
        <v>310</v>
      </c>
      <c r="L1954" s="3">
        <v>2292</v>
      </c>
      <c r="M1954" s="3">
        <v>191</v>
      </c>
      <c r="N1954" s="3">
        <v>926</v>
      </c>
      <c r="O1954" s="3">
        <v>0</v>
      </c>
      <c r="P1954" s="3">
        <v>7015</v>
      </c>
      <c r="Q1954" s="3">
        <v>7025</v>
      </c>
      <c r="R1954" s="3">
        <v>7035</v>
      </c>
      <c r="S1954" s="3" t="s">
        <v>576</v>
      </c>
      <c r="U1954" s="3" t="s">
        <v>577</v>
      </c>
      <c r="V1954" s="3">
        <v>1000711</v>
      </c>
      <c r="W1954" s="3" t="s">
        <v>227</v>
      </c>
      <c r="X1954" s="3" t="s">
        <v>578</v>
      </c>
      <c r="Y1954" s="3" t="s">
        <v>280</v>
      </c>
      <c r="AB1954" s="3">
        <v>7</v>
      </c>
      <c r="AE1954" s="58"/>
      <c r="AM1954" s="3">
        <v>1</v>
      </c>
      <c r="AO1954" s="4">
        <v>1</v>
      </c>
      <c r="AP1954" s="3">
        <v>28</v>
      </c>
    </row>
    <row r="1955" spans="1:42" s="3" customFormat="1" ht="14.25">
      <c r="A1955" s="3" t="s">
        <v>86</v>
      </c>
      <c r="B1955" s="179">
        <v>31900116</v>
      </c>
      <c r="C1955" s="3" t="s">
        <v>7381</v>
      </c>
      <c r="D1955" s="3" t="s">
        <v>162</v>
      </c>
      <c r="E1955" s="3">
        <v>118</v>
      </c>
      <c r="F1955" s="3">
        <v>10</v>
      </c>
      <c r="G1955" s="3">
        <v>1015788</v>
      </c>
      <c r="H1955" s="3">
        <v>95847</v>
      </c>
      <c r="I1955" s="3">
        <v>9522</v>
      </c>
      <c r="J1955" s="3">
        <v>398</v>
      </c>
      <c r="K1955" s="3">
        <v>330</v>
      </c>
      <c r="L1955" s="3">
        <v>2212</v>
      </c>
      <c r="M1955" s="3">
        <v>271</v>
      </c>
      <c r="N1955" s="3">
        <v>901</v>
      </c>
      <c r="O1955" s="3">
        <v>0</v>
      </c>
      <c r="P1955" s="3">
        <v>13015</v>
      </c>
      <c r="Q1955" s="3">
        <v>13025</v>
      </c>
      <c r="R1955" s="3">
        <v>13035</v>
      </c>
      <c r="S1955" s="3" t="s">
        <v>576</v>
      </c>
      <c r="U1955" s="3" t="s">
        <v>455</v>
      </c>
      <c r="V1955" s="3">
        <v>1001311</v>
      </c>
      <c r="W1955" s="3">
        <v>313001300</v>
      </c>
      <c r="X1955" s="3">
        <v>321001301</v>
      </c>
      <c r="Y1955" s="3" t="s">
        <v>319</v>
      </c>
      <c r="AB1955" s="3">
        <v>13</v>
      </c>
      <c r="AE1955" s="58"/>
      <c r="AM1955" s="3">
        <v>2</v>
      </c>
      <c r="AO1955" s="4">
        <v>1</v>
      </c>
      <c r="AP1955" s="3">
        <v>28</v>
      </c>
    </row>
    <row r="1956" spans="1:42" s="3" customFormat="1" ht="14.25">
      <c r="A1956" s="3" t="s">
        <v>86</v>
      </c>
      <c r="B1956" s="179">
        <v>31900211</v>
      </c>
      <c r="C1956" s="3" t="s">
        <v>7382</v>
      </c>
      <c r="D1956" s="3" t="s">
        <v>147</v>
      </c>
      <c r="E1956" s="3">
        <v>118</v>
      </c>
      <c r="F1956" s="3">
        <v>10</v>
      </c>
      <c r="G1956" s="3">
        <v>1074256</v>
      </c>
      <c r="H1956" s="3">
        <v>122949</v>
      </c>
      <c r="I1956" s="3">
        <v>12798</v>
      </c>
      <c r="J1956" s="3">
        <v>401</v>
      </c>
      <c r="K1956" s="3">
        <v>340</v>
      </c>
      <c r="L1956" s="3">
        <v>2162</v>
      </c>
      <c r="M1956" s="3">
        <v>191</v>
      </c>
      <c r="N1956" s="3">
        <v>931</v>
      </c>
      <c r="O1956" s="3">
        <v>0</v>
      </c>
      <c r="P1956" s="3">
        <v>3015</v>
      </c>
      <c r="Q1956" s="3">
        <v>3025</v>
      </c>
      <c r="R1956" s="3">
        <v>3035</v>
      </c>
      <c r="S1956" s="3" t="s">
        <v>576</v>
      </c>
      <c r="U1956" s="3" t="s">
        <v>605</v>
      </c>
      <c r="V1956" s="3">
        <v>1000311</v>
      </c>
      <c r="W1956" s="3" t="s">
        <v>149</v>
      </c>
      <c r="X1956" s="3" t="s">
        <v>606</v>
      </c>
      <c r="Y1956" s="3" t="s">
        <v>275</v>
      </c>
      <c r="AB1956" s="3">
        <v>3</v>
      </c>
      <c r="AE1956" s="58" t="s">
        <v>1314</v>
      </c>
      <c r="AF1956" s="3">
        <v>3045</v>
      </c>
      <c r="AM1956" s="3">
        <v>2</v>
      </c>
      <c r="AO1956" s="4">
        <v>1</v>
      </c>
      <c r="AP1956" s="3">
        <v>28</v>
      </c>
    </row>
    <row r="1957" spans="1:42" s="3" customFormat="1" ht="14.25">
      <c r="A1957" s="3" t="s">
        <v>86</v>
      </c>
      <c r="B1957" s="179">
        <v>31900212</v>
      </c>
      <c r="C1957" s="3" t="s">
        <v>7383</v>
      </c>
      <c r="D1957" s="3" t="s">
        <v>187</v>
      </c>
      <c r="E1957" s="3">
        <v>118</v>
      </c>
      <c r="F1957" s="3">
        <v>10</v>
      </c>
      <c r="G1957" s="3">
        <v>984557</v>
      </c>
      <c r="H1957" s="3">
        <v>109260</v>
      </c>
      <c r="I1957" s="3">
        <v>11105</v>
      </c>
      <c r="J1957" s="3">
        <v>402</v>
      </c>
      <c r="K1957" s="3">
        <v>280</v>
      </c>
      <c r="L1957" s="3">
        <v>2072</v>
      </c>
      <c r="M1957" s="3">
        <v>231</v>
      </c>
      <c r="N1957" s="3">
        <v>881</v>
      </c>
      <c r="O1957" s="3">
        <v>0</v>
      </c>
      <c r="P1957" s="3">
        <v>21015</v>
      </c>
      <c r="Q1957" s="3">
        <v>21025</v>
      </c>
      <c r="R1957" s="3">
        <v>21035</v>
      </c>
      <c r="S1957" s="3" t="s">
        <v>576</v>
      </c>
      <c r="U1957" s="3" t="s">
        <v>609</v>
      </c>
      <c r="V1957" s="3">
        <v>1002111</v>
      </c>
      <c r="W1957" s="3">
        <v>313002100</v>
      </c>
      <c r="X1957" s="3">
        <v>321002101</v>
      </c>
      <c r="Y1957" s="3" t="s">
        <v>288</v>
      </c>
      <c r="AB1957" s="3">
        <v>21</v>
      </c>
      <c r="AE1957" s="58"/>
      <c r="AM1957" s="3">
        <v>2</v>
      </c>
      <c r="AO1957" s="4">
        <v>1</v>
      </c>
      <c r="AP1957" s="3">
        <v>28</v>
      </c>
    </row>
    <row r="1958" spans="1:42" s="3" customFormat="1" ht="14.25">
      <c r="A1958" s="3" t="s">
        <v>86</v>
      </c>
      <c r="B1958" s="179">
        <v>31900213</v>
      </c>
      <c r="C1958" s="3" t="s">
        <v>7384</v>
      </c>
      <c r="D1958" s="3" t="s">
        <v>225</v>
      </c>
      <c r="E1958" s="3">
        <v>118</v>
      </c>
      <c r="F1958" s="3">
        <v>10</v>
      </c>
      <c r="G1958" s="3">
        <v>1265214</v>
      </c>
      <c r="H1958" s="3">
        <v>103421</v>
      </c>
      <c r="I1958" s="3">
        <v>12798</v>
      </c>
      <c r="J1958" s="3">
        <v>409</v>
      </c>
      <c r="K1958" s="3">
        <v>310</v>
      </c>
      <c r="L1958" s="3">
        <v>2292</v>
      </c>
      <c r="M1958" s="3">
        <v>191</v>
      </c>
      <c r="N1958" s="3">
        <v>926</v>
      </c>
      <c r="O1958" s="3">
        <v>0</v>
      </c>
      <c r="P1958" s="3">
        <v>7015</v>
      </c>
      <c r="Q1958" s="3">
        <v>7025</v>
      </c>
      <c r="R1958" s="3">
        <v>7035</v>
      </c>
      <c r="S1958" s="3" t="s">
        <v>576</v>
      </c>
      <c r="U1958" s="3" t="s">
        <v>577</v>
      </c>
      <c r="V1958" s="3">
        <v>1000711</v>
      </c>
      <c r="W1958" s="3" t="s">
        <v>227</v>
      </c>
      <c r="X1958" s="3" t="s">
        <v>578</v>
      </c>
      <c r="Y1958" s="3" t="s">
        <v>280</v>
      </c>
      <c r="AB1958" s="3">
        <v>7</v>
      </c>
      <c r="AE1958" s="58"/>
      <c r="AM1958" s="3">
        <v>1</v>
      </c>
      <c r="AO1958" s="4">
        <v>1</v>
      </c>
      <c r="AP1958" s="3">
        <v>28</v>
      </c>
    </row>
    <row r="1959" spans="1:42" s="3" customFormat="1" ht="14.25">
      <c r="A1959" s="3" t="s">
        <v>86</v>
      </c>
      <c r="B1959" s="179">
        <v>31900214</v>
      </c>
      <c r="C1959" s="3" t="s">
        <v>7385</v>
      </c>
      <c r="D1959" s="3" t="s">
        <v>243</v>
      </c>
      <c r="E1959" s="3">
        <v>118</v>
      </c>
      <c r="F1959" s="3">
        <v>10</v>
      </c>
      <c r="G1959" s="3">
        <v>1056557</v>
      </c>
      <c r="H1959" s="3">
        <v>55332</v>
      </c>
      <c r="I1959" s="3">
        <v>12585</v>
      </c>
      <c r="J1959" s="3">
        <v>411</v>
      </c>
      <c r="K1959" s="3">
        <v>238</v>
      </c>
      <c r="L1959" s="3">
        <v>1902</v>
      </c>
      <c r="M1959" s="3">
        <v>191</v>
      </c>
      <c r="N1959" s="3">
        <v>936</v>
      </c>
      <c r="O1959" s="3">
        <v>0</v>
      </c>
      <c r="P1959" s="3">
        <v>33015</v>
      </c>
      <c r="Q1959" s="3">
        <v>33065</v>
      </c>
      <c r="R1959" s="3">
        <v>33075</v>
      </c>
      <c r="S1959" s="3" t="s">
        <v>576</v>
      </c>
      <c r="U1959" s="3" t="s">
        <v>448</v>
      </c>
      <c r="V1959" s="3">
        <v>1003311</v>
      </c>
      <c r="W1959" s="3" t="s">
        <v>245</v>
      </c>
      <c r="X1959" s="3" t="s">
        <v>523</v>
      </c>
      <c r="Y1959" s="3" t="s">
        <v>309</v>
      </c>
      <c r="AB1959" s="3">
        <v>33</v>
      </c>
      <c r="AE1959" s="58"/>
      <c r="AM1959" s="3">
        <v>1</v>
      </c>
      <c r="AO1959" s="4">
        <v>1</v>
      </c>
      <c r="AP1959" s="3">
        <v>28</v>
      </c>
    </row>
    <row r="1960" spans="1:42" s="3" customFormat="1" ht="14.25">
      <c r="A1960" s="3" t="s">
        <v>86</v>
      </c>
      <c r="B1960" s="179">
        <v>31910111</v>
      </c>
      <c r="C1960" s="3" t="s">
        <v>7386</v>
      </c>
      <c r="D1960" s="3" t="s">
        <v>207</v>
      </c>
      <c r="E1960" s="3">
        <v>118</v>
      </c>
      <c r="F1960" s="3">
        <v>11</v>
      </c>
      <c r="G1960" s="3">
        <v>1105905</v>
      </c>
      <c r="H1960" s="3">
        <v>111738</v>
      </c>
      <c r="I1960" s="3">
        <v>9830</v>
      </c>
      <c r="J1960" s="3">
        <v>420</v>
      </c>
      <c r="K1960" s="3">
        <v>340</v>
      </c>
      <c r="L1960" s="3">
        <v>2362</v>
      </c>
      <c r="M1960" s="3">
        <v>266</v>
      </c>
      <c r="N1960" s="3">
        <v>916</v>
      </c>
      <c r="O1960" s="3">
        <v>0</v>
      </c>
      <c r="P1960" s="3">
        <v>6015</v>
      </c>
      <c r="Q1960" s="3">
        <v>6055</v>
      </c>
      <c r="R1960" s="3">
        <v>6035</v>
      </c>
      <c r="S1960" s="3">
        <v>6045</v>
      </c>
      <c r="U1960" s="3" t="s">
        <v>543</v>
      </c>
      <c r="V1960" s="3">
        <v>1000611</v>
      </c>
      <c r="W1960" s="3" t="s">
        <v>209</v>
      </c>
      <c r="X1960" s="3" t="s">
        <v>544</v>
      </c>
      <c r="Y1960" s="3" t="s">
        <v>279</v>
      </c>
      <c r="AB1960" s="3">
        <v>6</v>
      </c>
      <c r="AE1960" s="58" t="s">
        <v>1278</v>
      </c>
      <c r="AF1960" s="3">
        <v>6045</v>
      </c>
      <c r="AM1960" s="3">
        <v>3</v>
      </c>
      <c r="AO1960" s="3">
        <v>1</v>
      </c>
      <c r="AP1960" s="3">
        <v>28</v>
      </c>
    </row>
    <row r="1961" spans="1:42" s="3" customFormat="1" ht="14.25">
      <c r="A1961" s="3" t="s">
        <v>86</v>
      </c>
      <c r="B1961" s="179">
        <v>31910112</v>
      </c>
      <c r="C1961" s="3" t="s">
        <v>7387</v>
      </c>
      <c r="D1961" s="3" t="s">
        <v>225</v>
      </c>
      <c r="E1961" s="3">
        <v>118</v>
      </c>
      <c r="F1961" s="3">
        <v>11</v>
      </c>
      <c r="G1961" s="3">
        <v>1226133</v>
      </c>
      <c r="H1961" s="3">
        <v>100821</v>
      </c>
      <c r="I1961" s="3">
        <v>13072</v>
      </c>
      <c r="J1961" s="3">
        <v>414</v>
      </c>
      <c r="K1961" s="3">
        <v>310</v>
      </c>
      <c r="L1961" s="3">
        <v>2292</v>
      </c>
      <c r="M1961" s="3">
        <v>191</v>
      </c>
      <c r="N1961" s="3">
        <v>976</v>
      </c>
      <c r="O1961" s="3">
        <v>0</v>
      </c>
      <c r="P1961" s="3">
        <v>7015</v>
      </c>
      <c r="Q1961" s="3">
        <v>7025</v>
      </c>
      <c r="R1961" s="3">
        <v>7035</v>
      </c>
      <c r="S1961" s="3" t="s">
        <v>576</v>
      </c>
      <c r="U1961" s="3" t="s">
        <v>577</v>
      </c>
      <c r="V1961" s="3">
        <v>1000711</v>
      </c>
      <c r="W1961" s="3" t="s">
        <v>227</v>
      </c>
      <c r="X1961" s="3" t="s">
        <v>578</v>
      </c>
      <c r="Y1961" s="3" t="s">
        <v>280</v>
      </c>
      <c r="AB1961" s="3">
        <v>7</v>
      </c>
      <c r="AE1961" s="58"/>
      <c r="AM1961" s="3">
        <v>1</v>
      </c>
      <c r="AO1961" s="3">
        <v>1</v>
      </c>
      <c r="AP1961" s="3">
        <v>28</v>
      </c>
    </row>
    <row r="1962" spans="1:42" s="3" customFormat="1" ht="14.25">
      <c r="A1962" s="3" t="s">
        <v>86</v>
      </c>
      <c r="B1962" s="179">
        <v>31910113</v>
      </c>
      <c r="C1962" s="3" t="s">
        <v>7388</v>
      </c>
      <c r="D1962" s="3" t="s">
        <v>150</v>
      </c>
      <c r="E1962" s="3">
        <v>118</v>
      </c>
      <c r="F1962" s="3">
        <v>11</v>
      </c>
      <c r="G1962" s="3">
        <v>1213636</v>
      </c>
      <c r="H1962" s="3">
        <v>98098</v>
      </c>
      <c r="I1962" s="3">
        <v>12532</v>
      </c>
      <c r="J1962" s="3">
        <v>393</v>
      </c>
      <c r="K1962" s="3">
        <v>328</v>
      </c>
      <c r="L1962" s="3">
        <v>2092</v>
      </c>
      <c r="M1962" s="3">
        <v>366</v>
      </c>
      <c r="N1962" s="3">
        <v>936</v>
      </c>
      <c r="O1962" s="3">
        <v>0</v>
      </c>
      <c r="P1962" s="3">
        <v>8015</v>
      </c>
      <c r="Q1962" s="3">
        <v>8025</v>
      </c>
      <c r="R1962" s="3">
        <v>8035</v>
      </c>
      <c r="U1962" s="3" t="s">
        <v>477</v>
      </c>
      <c r="V1962" s="3">
        <v>1000811</v>
      </c>
      <c r="W1962" s="3" t="s">
        <v>152</v>
      </c>
      <c r="X1962" s="3" t="s">
        <v>452</v>
      </c>
      <c r="Y1962" s="3" t="s">
        <v>281</v>
      </c>
      <c r="AB1962" s="3">
        <v>8</v>
      </c>
      <c r="AE1962" s="58"/>
      <c r="AM1962" s="3">
        <v>4</v>
      </c>
      <c r="AO1962" s="3">
        <v>1</v>
      </c>
      <c r="AP1962" s="3">
        <v>28</v>
      </c>
    </row>
    <row r="1963" spans="1:42" s="3" customFormat="1" ht="14.25">
      <c r="A1963" s="3" t="s">
        <v>86</v>
      </c>
      <c r="B1963" s="179">
        <v>31910114</v>
      </c>
      <c r="C1963" s="3" t="s">
        <v>7389</v>
      </c>
      <c r="D1963" s="3" t="s">
        <v>162</v>
      </c>
      <c r="E1963" s="3">
        <v>118</v>
      </c>
      <c r="F1963" s="3">
        <v>11</v>
      </c>
      <c r="G1963" s="3">
        <v>1042121</v>
      </c>
      <c r="H1963" s="3">
        <v>98639</v>
      </c>
      <c r="I1963" s="3">
        <v>9718</v>
      </c>
      <c r="J1963" s="3">
        <v>403</v>
      </c>
      <c r="K1963" s="3">
        <v>330</v>
      </c>
      <c r="L1963" s="3">
        <v>2212</v>
      </c>
      <c r="M1963" s="3">
        <v>271</v>
      </c>
      <c r="N1963" s="3">
        <v>951</v>
      </c>
      <c r="O1963" s="3">
        <v>0</v>
      </c>
      <c r="P1963" s="3">
        <v>13015</v>
      </c>
      <c r="Q1963" s="3">
        <v>13025</v>
      </c>
      <c r="R1963" s="3">
        <v>13035</v>
      </c>
      <c r="U1963" s="3" t="s">
        <v>455</v>
      </c>
      <c r="V1963" s="3">
        <v>1001311</v>
      </c>
      <c r="W1963" s="3">
        <v>313001300</v>
      </c>
      <c r="X1963" s="3">
        <v>321001301</v>
      </c>
      <c r="Y1963" s="3" t="s">
        <v>319</v>
      </c>
      <c r="AB1963" s="3">
        <v>13</v>
      </c>
      <c r="AE1963" s="58"/>
      <c r="AM1963" s="3">
        <v>2</v>
      </c>
      <c r="AO1963" s="3">
        <v>1</v>
      </c>
      <c r="AP1963" s="3">
        <v>28</v>
      </c>
    </row>
    <row r="1964" spans="1:42" s="3" customFormat="1" ht="14.25">
      <c r="A1964" s="3" t="s">
        <v>86</v>
      </c>
      <c r="B1964" s="179">
        <v>31910115</v>
      </c>
      <c r="C1964" s="3" t="s">
        <v>7390</v>
      </c>
      <c r="D1964" s="3" t="s">
        <v>184</v>
      </c>
      <c r="E1964" s="3">
        <v>118</v>
      </c>
      <c r="F1964" s="3">
        <v>11</v>
      </c>
      <c r="G1964" s="3">
        <v>1012821</v>
      </c>
      <c r="H1964" s="3">
        <v>70503</v>
      </c>
      <c r="I1964" s="3">
        <v>12895</v>
      </c>
      <c r="J1964" s="3">
        <v>439</v>
      </c>
      <c r="K1964" s="3">
        <v>290</v>
      </c>
      <c r="L1964" s="3">
        <v>2012</v>
      </c>
      <c r="M1964" s="3">
        <v>191</v>
      </c>
      <c r="N1964" s="3">
        <v>1061</v>
      </c>
      <c r="O1964" s="3">
        <v>0</v>
      </c>
      <c r="P1964" s="3">
        <v>16015</v>
      </c>
      <c r="Q1964" s="3">
        <v>16025</v>
      </c>
      <c r="R1964" s="3">
        <v>16035</v>
      </c>
      <c r="U1964" s="3" t="s">
        <v>438</v>
      </c>
      <c r="V1964" s="3">
        <v>1001611</v>
      </c>
      <c r="W1964" s="3" t="s">
        <v>186</v>
      </c>
      <c r="X1964" s="3" t="s">
        <v>439</v>
      </c>
      <c r="Y1964" s="3" t="s">
        <v>291</v>
      </c>
      <c r="AB1964" s="3">
        <v>16</v>
      </c>
      <c r="AE1964" s="58"/>
      <c r="AM1964" s="3">
        <v>1</v>
      </c>
      <c r="AO1964" s="3">
        <v>1</v>
      </c>
      <c r="AP1964" s="3">
        <v>28</v>
      </c>
    </row>
    <row r="1965" spans="1:42" s="3" customFormat="1" ht="14.25">
      <c r="A1965" s="3" t="s">
        <v>86</v>
      </c>
      <c r="B1965" s="179">
        <v>31910116</v>
      </c>
      <c r="C1965" s="3" t="s">
        <v>7391</v>
      </c>
      <c r="D1965" s="3" t="s">
        <v>95</v>
      </c>
      <c r="E1965" s="3">
        <v>118</v>
      </c>
      <c r="F1965" s="3">
        <v>11</v>
      </c>
      <c r="G1965" s="3">
        <v>1042121</v>
      </c>
      <c r="H1965" s="3">
        <v>84712</v>
      </c>
      <c r="I1965" s="3">
        <v>11339</v>
      </c>
      <c r="J1965" s="3">
        <v>433</v>
      </c>
      <c r="K1965" s="3">
        <v>244</v>
      </c>
      <c r="L1965" s="3">
        <v>2212</v>
      </c>
      <c r="M1965" s="3">
        <v>301</v>
      </c>
      <c r="N1965" s="3">
        <v>891</v>
      </c>
      <c r="O1965" s="3">
        <v>0</v>
      </c>
      <c r="P1965" s="3">
        <v>40015</v>
      </c>
      <c r="Q1965" s="3">
        <v>40075</v>
      </c>
      <c r="R1965" s="3">
        <v>40065</v>
      </c>
      <c r="U1965" s="3" t="s">
        <v>623</v>
      </c>
      <c r="V1965" s="3">
        <v>1004011</v>
      </c>
      <c r="W1965" s="3">
        <v>313004000</v>
      </c>
      <c r="X1965" s="3">
        <v>321004001</v>
      </c>
      <c r="Y1965" s="3" t="s">
        <v>318</v>
      </c>
      <c r="AB1965" s="3">
        <v>40</v>
      </c>
      <c r="AE1965" s="58" t="s">
        <v>1056</v>
      </c>
      <c r="AM1965" s="3">
        <v>4</v>
      </c>
      <c r="AO1965" s="3">
        <v>1</v>
      </c>
      <c r="AP1965" s="3">
        <v>28</v>
      </c>
    </row>
    <row r="1966" spans="1:42" s="3" customFormat="1" ht="14.25">
      <c r="A1966" s="3" t="s">
        <v>86</v>
      </c>
      <c r="B1966" s="179">
        <v>31910211</v>
      </c>
      <c r="C1966" s="3" t="s">
        <v>7392</v>
      </c>
      <c r="D1966" s="3" t="s">
        <v>144</v>
      </c>
      <c r="E1966" s="3">
        <v>118</v>
      </c>
      <c r="F1966" s="3">
        <v>11</v>
      </c>
      <c r="G1966" s="3">
        <v>1249622</v>
      </c>
      <c r="H1966" s="3">
        <v>117894</v>
      </c>
      <c r="I1966" s="3">
        <v>10370</v>
      </c>
      <c r="J1966" s="3">
        <v>384</v>
      </c>
      <c r="K1966" s="3">
        <v>328</v>
      </c>
      <c r="L1966" s="3">
        <v>2092</v>
      </c>
      <c r="M1966" s="3">
        <v>321</v>
      </c>
      <c r="N1966" s="3">
        <v>971</v>
      </c>
      <c r="O1966" s="3">
        <v>0</v>
      </c>
      <c r="P1966" s="3">
        <v>2015</v>
      </c>
      <c r="Q1966" s="3">
        <v>2075</v>
      </c>
      <c r="R1966" s="3">
        <v>2035</v>
      </c>
      <c r="S1966" s="3">
        <v>2045</v>
      </c>
      <c r="U1966" s="3" t="s">
        <v>632</v>
      </c>
      <c r="V1966" s="3">
        <v>1000211</v>
      </c>
      <c r="W1966" s="3">
        <v>313000200</v>
      </c>
      <c r="X1966" s="3">
        <v>321000201</v>
      </c>
      <c r="Y1966" s="3" t="s">
        <v>274</v>
      </c>
      <c r="AB1966" s="3">
        <v>2</v>
      </c>
      <c r="AE1966" s="58" t="s">
        <v>1498</v>
      </c>
      <c r="AF1966" s="3">
        <v>2045</v>
      </c>
      <c r="AM1966" s="3">
        <v>2</v>
      </c>
      <c r="AO1966" s="3">
        <v>1</v>
      </c>
      <c r="AP1966" s="3">
        <v>28</v>
      </c>
    </row>
    <row r="1967" spans="1:42" s="3" customFormat="1" ht="14.25">
      <c r="A1967" s="3" t="s">
        <v>86</v>
      </c>
      <c r="B1967" s="179">
        <v>31910212</v>
      </c>
      <c r="C1967" s="3" t="s">
        <v>7393</v>
      </c>
      <c r="D1967" s="3" t="s">
        <v>173</v>
      </c>
      <c r="E1967" s="3">
        <v>118</v>
      </c>
      <c r="F1967" s="3">
        <v>11</v>
      </c>
      <c r="G1967" s="3">
        <v>1165930</v>
      </c>
      <c r="H1967" s="3">
        <v>81307</v>
      </c>
      <c r="I1967" s="3">
        <v>12927</v>
      </c>
      <c r="J1967" s="3">
        <v>385</v>
      </c>
      <c r="K1967" s="3">
        <v>290</v>
      </c>
      <c r="L1967" s="3">
        <v>2212</v>
      </c>
      <c r="M1967" s="3">
        <v>191</v>
      </c>
      <c r="N1967" s="3">
        <v>941</v>
      </c>
      <c r="O1967" s="3">
        <v>0</v>
      </c>
      <c r="P1967" s="3">
        <v>19015</v>
      </c>
      <c r="Q1967" s="3">
        <v>19025</v>
      </c>
      <c r="R1967" s="3">
        <v>19035</v>
      </c>
      <c r="U1967" s="3" t="s">
        <v>441</v>
      </c>
      <c r="V1967" s="3">
        <v>1001911</v>
      </c>
      <c r="W1967" s="3" t="s">
        <v>175</v>
      </c>
      <c r="X1967" s="3" t="s">
        <v>442</v>
      </c>
      <c r="Y1967" s="3" t="s">
        <v>294</v>
      </c>
      <c r="AB1967" s="3">
        <v>19</v>
      </c>
      <c r="AE1967" s="58"/>
      <c r="AM1967" s="3">
        <v>1</v>
      </c>
      <c r="AO1967" s="3">
        <v>1</v>
      </c>
      <c r="AP1967" s="3">
        <v>28</v>
      </c>
    </row>
    <row r="1968" spans="1:42" s="3" customFormat="1" ht="14.25">
      <c r="A1968" s="3" t="s">
        <v>86</v>
      </c>
      <c r="B1968" s="179">
        <v>31910213</v>
      </c>
      <c r="C1968" s="3" t="s">
        <v>7394</v>
      </c>
      <c r="D1968" s="3" t="s">
        <v>225</v>
      </c>
      <c r="E1968" s="3">
        <v>118</v>
      </c>
      <c r="F1968" s="3">
        <v>11</v>
      </c>
      <c r="G1968" s="3">
        <v>1369961</v>
      </c>
      <c r="H1968" s="3">
        <v>106407</v>
      </c>
      <c r="I1968" s="3">
        <v>13072</v>
      </c>
      <c r="J1968" s="3">
        <v>414</v>
      </c>
      <c r="K1968" s="3">
        <v>310</v>
      </c>
      <c r="L1968" s="3">
        <v>2292</v>
      </c>
      <c r="M1968" s="3">
        <v>191</v>
      </c>
      <c r="N1968" s="3">
        <v>976</v>
      </c>
      <c r="O1968" s="3">
        <v>0</v>
      </c>
      <c r="P1968" s="3">
        <v>7015</v>
      </c>
      <c r="Q1968" s="3">
        <v>7025</v>
      </c>
      <c r="R1968" s="3">
        <v>7035</v>
      </c>
      <c r="S1968" s="3" t="s">
        <v>576</v>
      </c>
      <c r="U1968" s="3" t="s">
        <v>577</v>
      </c>
      <c r="V1968" s="3">
        <v>1000711</v>
      </c>
      <c r="W1968" s="3" t="s">
        <v>227</v>
      </c>
      <c r="X1968" s="3" t="s">
        <v>578</v>
      </c>
      <c r="Y1968" s="3" t="s">
        <v>280</v>
      </c>
      <c r="AB1968" s="3">
        <v>7</v>
      </c>
      <c r="AE1968" s="58"/>
      <c r="AM1968" s="3">
        <v>1</v>
      </c>
      <c r="AO1968" s="3">
        <v>1</v>
      </c>
      <c r="AP1968" s="3">
        <v>28</v>
      </c>
    </row>
    <row r="1969" spans="1:42" s="3" customFormat="1" ht="14.25">
      <c r="A1969" s="3" t="s">
        <v>86</v>
      </c>
      <c r="B1969" s="179">
        <v>31920111</v>
      </c>
      <c r="C1969" s="3" t="s">
        <v>7395</v>
      </c>
      <c r="D1969" s="3" t="s">
        <v>144</v>
      </c>
      <c r="E1969" s="3">
        <v>118</v>
      </c>
      <c r="F1969" s="3">
        <v>11</v>
      </c>
      <c r="G1969" s="3">
        <v>1124988</v>
      </c>
      <c r="H1969" s="3">
        <v>112324</v>
      </c>
      <c r="I1969" s="3">
        <v>10370</v>
      </c>
      <c r="J1969" s="3">
        <v>384</v>
      </c>
      <c r="K1969" s="3">
        <v>328</v>
      </c>
      <c r="L1969" s="3">
        <v>2092</v>
      </c>
      <c r="M1969" s="3">
        <v>321</v>
      </c>
      <c r="N1969" s="3">
        <v>971</v>
      </c>
      <c r="O1969" s="3">
        <v>0</v>
      </c>
      <c r="P1969" s="3">
        <v>2015</v>
      </c>
      <c r="Q1969" s="3">
        <v>2075</v>
      </c>
      <c r="R1969" s="3">
        <v>2035</v>
      </c>
      <c r="S1969" s="3">
        <v>2045</v>
      </c>
      <c r="U1969" s="3" t="s">
        <v>632</v>
      </c>
      <c r="V1969" s="3">
        <v>1000211</v>
      </c>
      <c r="W1969" s="3">
        <v>313000200</v>
      </c>
      <c r="X1969" s="3">
        <v>321000201</v>
      </c>
      <c r="Y1969" s="3" t="s">
        <v>274</v>
      </c>
      <c r="AB1969" s="3">
        <v>2</v>
      </c>
      <c r="AE1969" s="58" t="s">
        <v>1046</v>
      </c>
      <c r="AF1969" s="3">
        <v>2045</v>
      </c>
      <c r="AM1969" s="3">
        <v>2</v>
      </c>
      <c r="AO1969" s="3">
        <v>1</v>
      </c>
      <c r="AP1969" s="3">
        <v>28</v>
      </c>
    </row>
    <row r="1970" spans="1:42" s="3" customFormat="1" ht="14.25">
      <c r="A1970" s="3" t="s">
        <v>86</v>
      </c>
      <c r="B1970" s="179">
        <v>31920112</v>
      </c>
      <c r="C1970" s="3" t="s">
        <v>7396</v>
      </c>
      <c r="D1970" s="3" t="s">
        <v>178</v>
      </c>
      <c r="E1970" s="3">
        <v>118</v>
      </c>
      <c r="F1970" s="3">
        <v>11</v>
      </c>
      <c r="G1970" s="3">
        <v>1156904</v>
      </c>
      <c r="H1970" s="3">
        <v>109586</v>
      </c>
      <c r="I1970" s="3">
        <v>14153</v>
      </c>
      <c r="J1970" s="3">
        <v>402</v>
      </c>
      <c r="K1970" s="3">
        <v>328</v>
      </c>
      <c r="L1970" s="3">
        <v>2112</v>
      </c>
      <c r="M1970" s="3">
        <v>326</v>
      </c>
      <c r="N1970" s="3">
        <v>1021</v>
      </c>
      <c r="O1970" s="3">
        <v>0</v>
      </c>
      <c r="P1970" s="3">
        <v>4015</v>
      </c>
      <c r="Q1970" s="3">
        <v>4025</v>
      </c>
      <c r="R1970" s="3">
        <v>4035</v>
      </c>
      <c r="U1970" s="3" t="s">
        <v>455</v>
      </c>
      <c r="V1970" s="3">
        <v>1000411</v>
      </c>
      <c r="W1970" s="3" t="s">
        <v>180</v>
      </c>
      <c r="X1970" s="3" t="s">
        <v>536</v>
      </c>
      <c r="Y1970" s="3" t="s">
        <v>276</v>
      </c>
      <c r="AB1970" s="3">
        <v>4</v>
      </c>
      <c r="AE1970" s="58"/>
      <c r="AM1970" s="3">
        <v>4</v>
      </c>
      <c r="AO1970" s="3">
        <v>1</v>
      </c>
      <c r="AP1970" s="3">
        <v>28</v>
      </c>
    </row>
    <row r="1971" spans="1:42" s="3" customFormat="1" ht="14.25">
      <c r="A1971" s="3" t="s">
        <v>86</v>
      </c>
      <c r="B1971" s="179">
        <v>31920113</v>
      </c>
      <c r="C1971" s="3" t="s">
        <v>7397</v>
      </c>
      <c r="D1971" s="3" t="s">
        <v>165</v>
      </c>
      <c r="E1971" s="3">
        <v>118</v>
      </c>
      <c r="F1971" s="3">
        <v>11</v>
      </c>
      <c r="G1971" s="3">
        <v>929727</v>
      </c>
      <c r="H1971" s="3">
        <v>101347</v>
      </c>
      <c r="I1971" s="3">
        <v>10258</v>
      </c>
      <c r="J1971" s="3">
        <v>408</v>
      </c>
      <c r="K1971" s="3">
        <v>314</v>
      </c>
      <c r="L1971" s="3">
        <v>2032</v>
      </c>
      <c r="M1971" s="3">
        <v>271</v>
      </c>
      <c r="N1971" s="3">
        <v>936</v>
      </c>
      <c r="O1971" s="3">
        <v>0</v>
      </c>
      <c r="P1971" s="3">
        <v>14015</v>
      </c>
      <c r="Q1971" s="3">
        <v>14025</v>
      </c>
      <c r="R1971" s="3">
        <v>14035</v>
      </c>
      <c r="S1971" s="3" t="s">
        <v>576</v>
      </c>
      <c r="U1971" s="3" t="s">
        <v>486</v>
      </c>
      <c r="V1971" s="3">
        <v>1001411</v>
      </c>
      <c r="W1971" s="3" t="s">
        <v>167</v>
      </c>
      <c r="X1971" s="3" t="s">
        <v>487</v>
      </c>
      <c r="Y1971" s="3" t="s">
        <v>288</v>
      </c>
      <c r="AB1971" s="3">
        <v>14</v>
      </c>
      <c r="AE1971" s="58"/>
      <c r="AM1971" s="3">
        <v>2</v>
      </c>
      <c r="AO1971" s="3">
        <v>1</v>
      </c>
      <c r="AP1971" s="3">
        <v>28</v>
      </c>
    </row>
    <row r="1972" spans="1:42" s="3" customFormat="1" ht="14.25">
      <c r="A1972" s="3" t="s">
        <v>86</v>
      </c>
      <c r="B1972" s="179">
        <v>31920114</v>
      </c>
      <c r="C1972" s="3" t="s">
        <v>7398</v>
      </c>
      <c r="D1972" s="3" t="s">
        <v>255</v>
      </c>
      <c r="E1972" s="3">
        <v>118</v>
      </c>
      <c r="F1972" s="3">
        <v>11</v>
      </c>
      <c r="G1972" s="3">
        <v>1093861</v>
      </c>
      <c r="H1972" s="3">
        <v>40450</v>
      </c>
      <c r="I1972" s="3">
        <v>12312</v>
      </c>
      <c r="J1972" s="3">
        <v>440</v>
      </c>
      <c r="K1972" s="3">
        <v>203</v>
      </c>
      <c r="L1972" s="3">
        <v>1732</v>
      </c>
      <c r="M1972" s="3">
        <v>191</v>
      </c>
      <c r="N1972" s="3">
        <v>991</v>
      </c>
      <c r="O1972" s="3">
        <v>0</v>
      </c>
      <c r="P1972" s="3">
        <v>34015</v>
      </c>
      <c r="Q1972" s="3">
        <v>34025</v>
      </c>
      <c r="R1972" s="3">
        <v>34035</v>
      </c>
      <c r="S1972" s="3" t="s">
        <v>576</v>
      </c>
      <c r="U1972" s="3" t="s">
        <v>518</v>
      </c>
      <c r="V1972" s="3">
        <v>1003411</v>
      </c>
      <c r="W1972" s="3" t="s">
        <v>257</v>
      </c>
      <c r="X1972" s="3" t="s">
        <v>519</v>
      </c>
      <c r="Y1972" s="3" t="s">
        <v>311</v>
      </c>
      <c r="AB1972" s="3">
        <v>34</v>
      </c>
      <c r="AE1972" s="58"/>
      <c r="AM1972" s="3">
        <v>1</v>
      </c>
      <c r="AO1972" s="3">
        <v>1</v>
      </c>
      <c r="AP1972" s="3">
        <v>28</v>
      </c>
    </row>
    <row r="1973" spans="1:42" s="3" customFormat="1" ht="14.25">
      <c r="A1973" s="3" t="s">
        <v>86</v>
      </c>
      <c r="B1973" s="179">
        <v>31920115</v>
      </c>
      <c r="C1973" s="3" t="s">
        <v>7399</v>
      </c>
      <c r="D1973" s="3" t="s">
        <v>222</v>
      </c>
      <c r="E1973" s="3">
        <v>118</v>
      </c>
      <c r="F1973" s="3">
        <v>11</v>
      </c>
      <c r="G1973" s="3">
        <v>1048808</v>
      </c>
      <c r="H1973" s="3">
        <v>48689</v>
      </c>
      <c r="I1973" s="3">
        <v>12530</v>
      </c>
      <c r="J1973" s="3">
        <v>407</v>
      </c>
      <c r="K1973" s="3">
        <v>256</v>
      </c>
      <c r="L1973" s="3">
        <v>1912</v>
      </c>
      <c r="M1973" s="3">
        <v>191</v>
      </c>
      <c r="N1973" s="3">
        <v>981</v>
      </c>
      <c r="O1973" s="3">
        <v>0</v>
      </c>
      <c r="P1973" s="3">
        <v>38015</v>
      </c>
      <c r="Q1973" s="3">
        <v>38025</v>
      </c>
      <c r="R1973" s="3">
        <v>38035</v>
      </c>
      <c r="U1973" s="3" t="s">
        <v>448</v>
      </c>
      <c r="V1973" s="3">
        <v>1003811</v>
      </c>
      <c r="W1973" s="3" t="s">
        <v>224</v>
      </c>
      <c r="X1973" s="3" t="s">
        <v>449</v>
      </c>
      <c r="Y1973" s="3" t="s">
        <v>316</v>
      </c>
      <c r="AB1973" s="3">
        <v>38</v>
      </c>
      <c r="AE1973" s="58"/>
      <c r="AM1973" s="3">
        <v>1</v>
      </c>
      <c r="AO1973" s="3">
        <v>1</v>
      </c>
      <c r="AP1973" s="3">
        <v>28</v>
      </c>
    </row>
    <row r="1974" spans="1:42" s="3" customFormat="1" ht="14.25">
      <c r="A1974" s="3" t="s">
        <v>86</v>
      </c>
      <c r="B1974" s="179">
        <v>31920116</v>
      </c>
      <c r="C1974" s="3" t="s">
        <v>7400</v>
      </c>
      <c r="D1974" s="3" t="s">
        <v>246</v>
      </c>
      <c r="E1974" s="3">
        <v>118</v>
      </c>
      <c r="F1974" s="3">
        <v>11</v>
      </c>
      <c r="G1974" s="3">
        <v>835162</v>
      </c>
      <c r="H1974" s="3">
        <v>48689</v>
      </c>
      <c r="I1974" s="3">
        <v>10152</v>
      </c>
      <c r="J1974" s="3">
        <v>446</v>
      </c>
      <c r="K1974" s="3">
        <v>221</v>
      </c>
      <c r="L1974" s="3">
        <v>1912</v>
      </c>
      <c r="M1974" s="3">
        <v>416</v>
      </c>
      <c r="N1974" s="3">
        <v>871</v>
      </c>
      <c r="O1974" s="3">
        <v>0</v>
      </c>
      <c r="P1974" s="3">
        <v>36015</v>
      </c>
      <c r="Q1974" s="3">
        <v>36055</v>
      </c>
      <c r="R1974" s="3">
        <v>36035</v>
      </c>
      <c r="U1974" s="3" t="s">
        <v>573</v>
      </c>
      <c r="V1974" s="3">
        <v>1003611</v>
      </c>
      <c r="W1974" s="3">
        <v>313003600</v>
      </c>
      <c r="X1974" s="3">
        <v>321003601</v>
      </c>
      <c r="Y1974" s="3" t="s">
        <v>313</v>
      </c>
      <c r="AB1974" s="3">
        <v>36</v>
      </c>
      <c r="AE1974" s="58"/>
      <c r="AM1974" s="3">
        <v>4</v>
      </c>
      <c r="AO1974" s="3">
        <v>1</v>
      </c>
      <c r="AP1974" s="3">
        <v>28</v>
      </c>
    </row>
    <row r="1975" spans="1:42" s="3" customFormat="1" ht="14.25">
      <c r="A1975" s="3" t="s">
        <v>86</v>
      </c>
      <c r="B1975" s="179">
        <v>31920211</v>
      </c>
      <c r="C1975" s="3" t="s">
        <v>7401</v>
      </c>
      <c r="D1975" s="3" t="s">
        <v>150</v>
      </c>
      <c r="E1975" s="3">
        <v>118</v>
      </c>
      <c r="F1975" s="3">
        <v>11</v>
      </c>
      <c r="G1975" s="3">
        <v>1363116</v>
      </c>
      <c r="H1975" s="3">
        <v>104076</v>
      </c>
      <c r="I1975" s="3">
        <v>12532</v>
      </c>
      <c r="J1975" s="3">
        <v>393</v>
      </c>
      <c r="K1975" s="3">
        <v>328</v>
      </c>
      <c r="L1975" s="3">
        <v>2092</v>
      </c>
      <c r="M1975" s="3">
        <v>366</v>
      </c>
      <c r="N1975" s="3">
        <v>936</v>
      </c>
      <c r="O1975" s="3">
        <v>0</v>
      </c>
      <c r="P1975" s="3">
        <v>8015</v>
      </c>
      <c r="Q1975" s="3">
        <v>8025</v>
      </c>
      <c r="R1975" s="3">
        <v>8035</v>
      </c>
      <c r="S1975" s="3">
        <v>8055</v>
      </c>
      <c r="U1975" s="3" t="s">
        <v>477</v>
      </c>
      <c r="V1975" s="3">
        <v>1000811</v>
      </c>
      <c r="W1975" s="3" t="s">
        <v>152</v>
      </c>
      <c r="X1975" s="3" t="s">
        <v>452</v>
      </c>
      <c r="Y1975" s="3" t="s">
        <v>281</v>
      </c>
      <c r="AB1975" s="3">
        <v>8</v>
      </c>
      <c r="AE1975" s="58" t="s">
        <v>1068</v>
      </c>
      <c r="AF1975" s="3">
        <v>8055</v>
      </c>
      <c r="AM1975" s="3">
        <v>4</v>
      </c>
      <c r="AO1975" s="3">
        <v>1</v>
      </c>
      <c r="AP1975" s="3">
        <v>28</v>
      </c>
    </row>
    <row r="1976" spans="1:42" s="3" customFormat="1" ht="14.25">
      <c r="A1976" s="3" t="s">
        <v>86</v>
      </c>
      <c r="B1976" s="179">
        <v>31920212</v>
      </c>
      <c r="C1976" s="3" t="s">
        <v>7402</v>
      </c>
      <c r="D1976" s="3" t="s">
        <v>178</v>
      </c>
      <c r="E1976" s="3">
        <v>118</v>
      </c>
      <c r="F1976" s="3">
        <v>11</v>
      </c>
      <c r="G1976" s="3">
        <v>1251345</v>
      </c>
      <c r="H1976" s="3">
        <v>115623</v>
      </c>
      <c r="I1976" s="3">
        <v>14153</v>
      </c>
      <c r="J1976" s="3">
        <v>402</v>
      </c>
      <c r="K1976" s="3">
        <v>328</v>
      </c>
      <c r="L1976" s="3">
        <v>2112</v>
      </c>
      <c r="M1976" s="3">
        <v>326</v>
      </c>
      <c r="N1976" s="3">
        <v>1021</v>
      </c>
      <c r="O1976" s="3">
        <v>0</v>
      </c>
      <c r="P1976" s="3">
        <v>4015</v>
      </c>
      <c r="Q1976" s="3">
        <v>4025</v>
      </c>
      <c r="R1976" s="3">
        <v>4035</v>
      </c>
      <c r="U1976" s="3" t="s">
        <v>455</v>
      </c>
      <c r="V1976" s="3">
        <v>1000411</v>
      </c>
      <c r="W1976" s="3" t="s">
        <v>180</v>
      </c>
      <c r="X1976" s="3" t="s">
        <v>536</v>
      </c>
      <c r="Y1976" s="3" t="s">
        <v>276</v>
      </c>
      <c r="AB1976" s="3">
        <v>4</v>
      </c>
      <c r="AE1976" s="58"/>
      <c r="AM1976" s="3">
        <v>4</v>
      </c>
      <c r="AO1976" s="3">
        <v>1</v>
      </c>
      <c r="AP1976" s="3">
        <v>28</v>
      </c>
    </row>
    <row r="1977" spans="1:42" s="3" customFormat="1" ht="14.25">
      <c r="A1977" s="3" t="s">
        <v>86</v>
      </c>
      <c r="B1977" s="179">
        <v>31920213</v>
      </c>
      <c r="C1977" s="3" t="s">
        <v>7403</v>
      </c>
      <c r="D1977" s="3" t="s">
        <v>320</v>
      </c>
      <c r="E1977" s="3">
        <v>118</v>
      </c>
      <c r="F1977" s="3">
        <v>11</v>
      </c>
      <c r="G1977" s="3">
        <v>1391218</v>
      </c>
      <c r="H1977" s="3">
        <v>86709</v>
      </c>
      <c r="I1977" s="3">
        <v>15663</v>
      </c>
      <c r="J1977" s="3">
        <v>390</v>
      </c>
      <c r="K1977" s="3">
        <v>254</v>
      </c>
      <c r="L1977" s="3">
        <v>2032</v>
      </c>
      <c r="M1977" s="3">
        <v>256</v>
      </c>
      <c r="N1977" s="3">
        <v>1136</v>
      </c>
      <c r="O1977" s="3">
        <v>0</v>
      </c>
      <c r="P1977" s="3">
        <v>42015</v>
      </c>
      <c r="Q1977" s="3">
        <v>42065</v>
      </c>
      <c r="R1977" s="3">
        <v>42035</v>
      </c>
      <c r="U1977" s="3" t="s">
        <v>1510</v>
      </c>
      <c r="V1977" s="3">
        <v>1004211</v>
      </c>
      <c r="W1977" s="3">
        <v>313004200</v>
      </c>
      <c r="X1977" s="3">
        <v>321004201</v>
      </c>
      <c r="Y1977" s="3" t="s">
        <v>1511</v>
      </c>
      <c r="AB1977" s="3">
        <v>42</v>
      </c>
      <c r="AE1977" s="58"/>
      <c r="AM1977" s="3">
        <v>1</v>
      </c>
      <c r="AO1977" s="3">
        <v>1</v>
      </c>
      <c r="AP1977" s="3">
        <v>28</v>
      </c>
    </row>
    <row r="1978" spans="1:42" s="3" customFormat="1" ht="14.25">
      <c r="A1978" s="3" t="s">
        <v>86</v>
      </c>
      <c r="B1978" s="179">
        <v>31920214</v>
      </c>
      <c r="C1978" s="3" t="s">
        <v>7404</v>
      </c>
      <c r="D1978" s="3" t="s">
        <v>225</v>
      </c>
      <c r="E1978" s="3">
        <v>118</v>
      </c>
      <c r="F1978" s="3">
        <v>11</v>
      </c>
      <c r="G1978" s="3">
        <v>1305239</v>
      </c>
      <c r="H1978" s="3">
        <v>106966</v>
      </c>
      <c r="I1978" s="3">
        <v>13072</v>
      </c>
      <c r="J1978" s="3">
        <v>414</v>
      </c>
      <c r="K1978" s="3">
        <v>310</v>
      </c>
      <c r="L1978" s="3">
        <v>2292</v>
      </c>
      <c r="M1978" s="3">
        <v>191</v>
      </c>
      <c r="N1978" s="3">
        <v>976</v>
      </c>
      <c r="O1978" s="3">
        <v>0</v>
      </c>
      <c r="P1978" s="3">
        <v>7015</v>
      </c>
      <c r="Q1978" s="3">
        <v>7025</v>
      </c>
      <c r="R1978" s="3">
        <v>7035</v>
      </c>
      <c r="S1978" s="3" t="s">
        <v>576</v>
      </c>
      <c r="U1978" s="3" t="s">
        <v>577</v>
      </c>
      <c r="V1978" s="3">
        <v>1000711</v>
      </c>
      <c r="W1978" s="3" t="s">
        <v>227</v>
      </c>
      <c r="X1978" s="3" t="s">
        <v>578</v>
      </c>
      <c r="Y1978" s="3" t="s">
        <v>280</v>
      </c>
      <c r="AB1978" s="3">
        <v>7</v>
      </c>
      <c r="AE1978" s="58"/>
      <c r="AM1978" s="3">
        <v>1</v>
      </c>
      <c r="AO1978" s="3">
        <v>1</v>
      </c>
      <c r="AP1978" s="3">
        <v>28</v>
      </c>
    </row>
    <row r="1979" spans="1:42" s="3" customFormat="1" ht="14.25">
      <c r="A1979" s="3" t="s">
        <v>86</v>
      </c>
      <c r="B1979" s="179">
        <v>31930111</v>
      </c>
      <c r="C1979" s="3" t="s">
        <v>7405</v>
      </c>
      <c r="D1979" s="3" t="s">
        <v>147</v>
      </c>
      <c r="E1979" s="3">
        <v>119</v>
      </c>
      <c r="F1979" s="3">
        <v>11</v>
      </c>
      <c r="G1979" s="3">
        <v>1005183</v>
      </c>
      <c r="H1979" s="3">
        <v>122273</v>
      </c>
      <c r="I1979" s="3">
        <v>13197</v>
      </c>
      <c r="J1979" s="3">
        <v>406</v>
      </c>
      <c r="K1979" s="3">
        <v>340</v>
      </c>
      <c r="L1979" s="3">
        <v>2162</v>
      </c>
      <c r="M1979" s="3">
        <v>191</v>
      </c>
      <c r="N1979" s="3">
        <v>981</v>
      </c>
      <c r="O1979" s="3">
        <v>0</v>
      </c>
      <c r="P1979" s="3">
        <v>3015</v>
      </c>
      <c r="Q1979" s="3">
        <v>3025</v>
      </c>
      <c r="R1979" s="3">
        <v>3035</v>
      </c>
      <c r="S1979" s="3">
        <v>3045</v>
      </c>
      <c r="U1979" s="3" t="s">
        <v>605</v>
      </c>
      <c r="V1979" s="3">
        <v>1000311</v>
      </c>
      <c r="W1979" s="3" t="s">
        <v>149</v>
      </c>
      <c r="X1979" s="3" t="s">
        <v>606</v>
      </c>
      <c r="Y1979" s="3" t="s">
        <v>275</v>
      </c>
      <c r="AB1979" s="3">
        <v>3</v>
      </c>
      <c r="AE1979" s="58" t="s">
        <v>1298</v>
      </c>
      <c r="AF1979" s="3">
        <v>3045</v>
      </c>
      <c r="AM1979" s="3">
        <v>2</v>
      </c>
      <c r="AO1979" s="3">
        <v>1</v>
      </c>
      <c r="AP1979" s="3">
        <v>28</v>
      </c>
    </row>
    <row r="1980" spans="1:42" s="3" customFormat="1" ht="14.25">
      <c r="A1980" s="3" t="s">
        <v>86</v>
      </c>
      <c r="B1980" s="179">
        <v>31930112</v>
      </c>
      <c r="C1980" s="3" t="s">
        <v>7406</v>
      </c>
      <c r="D1980" s="3" t="s">
        <v>144</v>
      </c>
      <c r="E1980" s="3">
        <v>119</v>
      </c>
      <c r="F1980" s="3">
        <v>11</v>
      </c>
      <c r="G1980" s="3">
        <v>1141130</v>
      </c>
      <c r="H1980" s="3">
        <v>113880</v>
      </c>
      <c r="I1980" s="3">
        <v>10463</v>
      </c>
      <c r="J1980" s="3">
        <v>384</v>
      </c>
      <c r="K1980" s="3">
        <v>328</v>
      </c>
      <c r="L1980" s="3">
        <v>2092</v>
      </c>
      <c r="M1980" s="3">
        <v>321</v>
      </c>
      <c r="N1980" s="3">
        <v>971</v>
      </c>
      <c r="O1980" s="3">
        <v>0</v>
      </c>
      <c r="P1980" s="3">
        <v>2015</v>
      </c>
      <c r="Q1980" s="3">
        <v>2075</v>
      </c>
      <c r="R1980" s="3">
        <v>2035</v>
      </c>
      <c r="U1980" s="3" t="s">
        <v>455</v>
      </c>
      <c r="V1980" s="3">
        <v>1000211</v>
      </c>
      <c r="W1980" s="3">
        <v>313000200</v>
      </c>
      <c r="X1980" s="3">
        <v>321000201</v>
      </c>
      <c r="Y1980" s="3" t="s">
        <v>274</v>
      </c>
      <c r="AB1980" s="3">
        <v>2</v>
      </c>
      <c r="AE1980" s="58"/>
      <c r="AM1980" s="3">
        <v>2</v>
      </c>
      <c r="AO1980" s="3">
        <v>1</v>
      </c>
      <c r="AP1980" s="3">
        <v>28</v>
      </c>
    </row>
    <row r="1981" spans="1:42" s="3" customFormat="1" ht="14.25">
      <c r="A1981" s="3" t="s">
        <v>86</v>
      </c>
      <c r="B1981" s="179">
        <v>31930113</v>
      </c>
      <c r="C1981" s="3" t="s">
        <v>7407</v>
      </c>
      <c r="D1981" s="3" t="s">
        <v>150</v>
      </c>
      <c r="E1981" s="3">
        <v>119</v>
      </c>
      <c r="F1981" s="3">
        <v>11</v>
      </c>
      <c r="G1981" s="3">
        <v>1237454</v>
      </c>
      <c r="H1981" s="3">
        <v>100055</v>
      </c>
      <c r="I1981" s="3">
        <v>12649</v>
      </c>
      <c r="J1981" s="3">
        <v>393</v>
      </c>
      <c r="K1981" s="3">
        <v>328</v>
      </c>
      <c r="L1981" s="3">
        <v>2092</v>
      </c>
      <c r="M1981" s="3">
        <v>366</v>
      </c>
      <c r="N1981" s="3">
        <v>936</v>
      </c>
      <c r="O1981" s="3">
        <v>0</v>
      </c>
      <c r="P1981" s="3">
        <v>8015</v>
      </c>
      <c r="Q1981" s="3">
        <v>8025</v>
      </c>
      <c r="R1981" s="3">
        <v>8035</v>
      </c>
      <c r="U1981" s="3" t="s">
        <v>455</v>
      </c>
      <c r="V1981" s="3">
        <v>1000811</v>
      </c>
      <c r="W1981" s="3" t="s">
        <v>152</v>
      </c>
      <c r="X1981" s="3" t="s">
        <v>452</v>
      </c>
      <c r="Y1981" s="3" t="s">
        <v>281</v>
      </c>
      <c r="AB1981" s="3">
        <v>8</v>
      </c>
      <c r="AE1981" s="58"/>
      <c r="AM1981" s="3">
        <v>4</v>
      </c>
      <c r="AO1981" s="3">
        <v>1</v>
      </c>
      <c r="AP1981" s="3">
        <v>28</v>
      </c>
    </row>
    <row r="1982" spans="1:42" s="3" customFormat="1" ht="14.25">
      <c r="A1982" s="3" t="s">
        <v>86</v>
      </c>
      <c r="B1982" s="179">
        <v>31930114</v>
      </c>
      <c r="C1982" s="3" t="s">
        <v>7408</v>
      </c>
      <c r="D1982" s="3" t="s">
        <v>225</v>
      </c>
      <c r="E1982" s="3">
        <v>119</v>
      </c>
      <c r="F1982" s="3">
        <v>11</v>
      </c>
      <c r="G1982" s="3">
        <v>1250659</v>
      </c>
      <c r="H1982" s="3">
        <v>102809</v>
      </c>
      <c r="I1982" s="3">
        <v>13197</v>
      </c>
      <c r="J1982" s="3">
        <v>414</v>
      </c>
      <c r="K1982" s="3">
        <v>310</v>
      </c>
      <c r="L1982" s="3">
        <v>2292</v>
      </c>
      <c r="M1982" s="3">
        <v>191</v>
      </c>
      <c r="N1982" s="3">
        <v>976</v>
      </c>
      <c r="O1982" s="3">
        <v>0</v>
      </c>
      <c r="P1982" s="3">
        <v>7015</v>
      </c>
      <c r="Q1982" s="3">
        <v>7025</v>
      </c>
      <c r="R1982" s="3">
        <v>7035</v>
      </c>
      <c r="S1982" s="3" t="s">
        <v>576</v>
      </c>
      <c r="U1982" s="3" t="s">
        <v>577</v>
      </c>
      <c r="V1982" s="3">
        <v>1000711</v>
      </c>
      <c r="W1982" s="3" t="s">
        <v>227</v>
      </c>
      <c r="X1982" s="3" t="s">
        <v>578</v>
      </c>
      <c r="Y1982" s="3" t="s">
        <v>280</v>
      </c>
      <c r="AB1982" s="3">
        <v>7</v>
      </c>
      <c r="AE1982" s="58"/>
      <c r="AM1982" s="3">
        <v>1</v>
      </c>
      <c r="AO1982" s="3">
        <v>1</v>
      </c>
      <c r="AP1982" s="3">
        <v>28</v>
      </c>
    </row>
    <row r="1983" spans="1:42" s="3" customFormat="1" ht="14.25">
      <c r="A1983" s="3" t="s">
        <v>86</v>
      </c>
      <c r="B1983" s="179">
        <v>31930115</v>
      </c>
      <c r="C1983" s="3" t="s">
        <v>7409</v>
      </c>
      <c r="D1983" s="3" t="s">
        <v>94</v>
      </c>
      <c r="E1983" s="3">
        <v>119</v>
      </c>
      <c r="F1983" s="3">
        <v>11</v>
      </c>
      <c r="G1983" s="3">
        <v>914543</v>
      </c>
      <c r="H1983" s="3">
        <v>116716</v>
      </c>
      <c r="I1983" s="3">
        <v>11557</v>
      </c>
      <c r="J1983" s="3">
        <v>438</v>
      </c>
      <c r="K1983" s="3">
        <v>646</v>
      </c>
      <c r="L1983" s="3">
        <v>2162</v>
      </c>
      <c r="M1983" s="3">
        <v>191</v>
      </c>
      <c r="N1983" s="3">
        <v>911</v>
      </c>
      <c r="O1983" s="3">
        <v>0</v>
      </c>
      <c r="P1983" s="3">
        <v>39015</v>
      </c>
      <c r="Q1983" s="3">
        <v>39025</v>
      </c>
      <c r="R1983" s="3">
        <v>39035</v>
      </c>
      <c r="U1983" s="3" t="s">
        <v>455</v>
      </c>
      <c r="V1983" s="3">
        <v>1003911</v>
      </c>
      <c r="W1983" s="3" t="s">
        <v>200</v>
      </c>
      <c r="X1983" s="3" t="s">
        <v>513</v>
      </c>
      <c r="Y1983" s="3" t="s">
        <v>317</v>
      </c>
      <c r="AB1983" s="3">
        <v>39</v>
      </c>
      <c r="AE1983" s="58"/>
      <c r="AM1983" s="3">
        <v>3</v>
      </c>
      <c r="AO1983" s="3">
        <v>1</v>
      </c>
      <c r="AP1983" s="3">
        <v>28</v>
      </c>
    </row>
    <row r="1984" spans="1:42" s="3" customFormat="1" ht="14.25">
      <c r="A1984" s="3" t="s">
        <v>86</v>
      </c>
      <c r="B1984" s="179">
        <v>31930116</v>
      </c>
      <c r="C1984" s="3" t="s">
        <v>7410</v>
      </c>
      <c r="D1984" s="3" t="s">
        <v>216</v>
      </c>
      <c r="E1984" s="3">
        <v>119</v>
      </c>
      <c r="F1984" s="3">
        <v>11</v>
      </c>
      <c r="G1984" s="3">
        <v>816494</v>
      </c>
      <c r="H1984" s="3">
        <v>89401</v>
      </c>
      <c r="I1984" s="3">
        <v>8605</v>
      </c>
      <c r="J1984" s="3">
        <v>416</v>
      </c>
      <c r="K1984" s="3">
        <v>274</v>
      </c>
      <c r="L1984" s="3">
        <v>1912</v>
      </c>
      <c r="M1984" s="3">
        <v>246</v>
      </c>
      <c r="N1984" s="3">
        <v>911</v>
      </c>
      <c r="O1984" s="3">
        <v>0</v>
      </c>
      <c r="P1984" s="3">
        <v>31015</v>
      </c>
      <c r="Q1984" s="3">
        <v>31025</v>
      </c>
      <c r="R1984" s="3">
        <v>31035</v>
      </c>
      <c r="U1984" s="3" t="s">
        <v>455</v>
      </c>
      <c r="V1984" s="3">
        <v>1003111</v>
      </c>
      <c r="W1984" s="3" t="s">
        <v>218</v>
      </c>
      <c r="X1984" s="3" t="s">
        <v>1519</v>
      </c>
      <c r="Y1984" s="3" t="s">
        <v>307</v>
      </c>
      <c r="AB1984" s="3">
        <v>31</v>
      </c>
      <c r="AE1984" s="58"/>
      <c r="AM1984" s="3">
        <v>4</v>
      </c>
      <c r="AO1984" s="3">
        <v>1</v>
      </c>
      <c r="AP1984" s="3">
        <v>28</v>
      </c>
    </row>
    <row r="1985" spans="1:42" s="3" customFormat="1" ht="14.25">
      <c r="A1985" s="3" t="s">
        <v>86</v>
      </c>
      <c r="B1985" s="179">
        <v>31930211</v>
      </c>
      <c r="C1985" s="3" t="s">
        <v>7411</v>
      </c>
      <c r="D1985" s="3" t="s">
        <v>433</v>
      </c>
      <c r="E1985" s="3">
        <v>119</v>
      </c>
      <c r="F1985" s="3">
        <v>11</v>
      </c>
      <c r="G1985" s="3">
        <v>1222846</v>
      </c>
      <c r="H1985" s="3">
        <v>114258</v>
      </c>
      <c r="I1985" s="3">
        <v>12103</v>
      </c>
      <c r="J1985" s="3">
        <v>414</v>
      </c>
      <c r="K1985" s="3">
        <v>340</v>
      </c>
      <c r="L1985" s="3">
        <v>2092</v>
      </c>
      <c r="M1985" s="3">
        <v>321</v>
      </c>
      <c r="N1985" s="3">
        <v>921</v>
      </c>
      <c r="O1985" s="3">
        <v>0</v>
      </c>
      <c r="P1985" s="3">
        <v>5015</v>
      </c>
      <c r="Q1985" s="3">
        <v>5065</v>
      </c>
      <c r="R1985" s="3">
        <v>5035</v>
      </c>
      <c r="S1985" s="3">
        <v>5045</v>
      </c>
      <c r="U1985" s="3" t="s">
        <v>434</v>
      </c>
      <c r="V1985" s="3">
        <v>1000511</v>
      </c>
      <c r="W1985" s="3" t="s">
        <v>212</v>
      </c>
      <c r="X1985" s="3" t="s">
        <v>435</v>
      </c>
      <c r="Y1985" s="3" t="s">
        <v>278</v>
      </c>
      <c r="AB1985" s="3">
        <v>5</v>
      </c>
      <c r="AE1985" s="58" t="s">
        <v>1521</v>
      </c>
      <c r="AF1985" s="3">
        <v>5045</v>
      </c>
      <c r="AM1985" s="3">
        <v>4</v>
      </c>
      <c r="AO1985" s="3">
        <v>1</v>
      </c>
      <c r="AP1985" s="3">
        <v>28</v>
      </c>
    </row>
    <row r="1986" spans="1:42" s="3" customFormat="1" ht="14.25">
      <c r="A1986" s="3" t="s">
        <v>86</v>
      </c>
      <c r="B1986" s="179">
        <v>31930212</v>
      </c>
      <c r="C1986" s="3" t="s">
        <v>7412</v>
      </c>
      <c r="D1986" s="3" t="s">
        <v>97</v>
      </c>
      <c r="E1986" s="3">
        <v>119</v>
      </c>
      <c r="F1986" s="3">
        <v>11</v>
      </c>
      <c r="G1986" s="3">
        <v>1236629</v>
      </c>
      <c r="H1986" s="3">
        <v>96916</v>
      </c>
      <c r="I1986" s="3">
        <v>11445</v>
      </c>
      <c r="J1986" s="3">
        <v>429</v>
      </c>
      <c r="K1986" s="3">
        <v>210</v>
      </c>
      <c r="L1986" s="3">
        <v>2052</v>
      </c>
      <c r="M1986" s="3">
        <v>466</v>
      </c>
      <c r="N1986" s="3">
        <v>896</v>
      </c>
      <c r="O1986" s="3">
        <v>0</v>
      </c>
      <c r="P1986" s="3">
        <v>17015</v>
      </c>
      <c r="Q1986" s="3">
        <v>17025</v>
      </c>
      <c r="R1986" s="3">
        <v>17035</v>
      </c>
      <c r="U1986" s="3" t="s">
        <v>455</v>
      </c>
      <c r="V1986" s="3">
        <v>1001711</v>
      </c>
      <c r="W1986" s="3">
        <v>313001700</v>
      </c>
      <c r="X1986" s="3">
        <v>321001701</v>
      </c>
      <c r="Y1986" s="3" t="s">
        <v>293</v>
      </c>
      <c r="AB1986" s="3">
        <v>17</v>
      </c>
      <c r="AE1986" s="58"/>
      <c r="AM1986" s="3">
        <v>4</v>
      </c>
      <c r="AO1986" s="3">
        <v>1</v>
      </c>
      <c r="AP1986" s="3">
        <v>28</v>
      </c>
    </row>
    <row r="1987" spans="1:42" s="3" customFormat="1" ht="14.25">
      <c r="A1987" s="3" t="s">
        <v>86</v>
      </c>
      <c r="B1987" s="179">
        <v>31930213</v>
      </c>
      <c r="C1987" s="3" t="s">
        <v>7413</v>
      </c>
      <c r="D1987" s="3" t="s">
        <v>225</v>
      </c>
      <c r="E1987" s="3">
        <v>119</v>
      </c>
      <c r="F1987" s="3">
        <v>11</v>
      </c>
      <c r="G1987" s="3">
        <v>1395663</v>
      </c>
      <c r="H1987" s="3">
        <v>108442</v>
      </c>
      <c r="I1987" s="3">
        <v>13197</v>
      </c>
      <c r="J1987" s="3">
        <v>414</v>
      </c>
      <c r="K1987" s="3">
        <v>310</v>
      </c>
      <c r="L1987" s="3">
        <v>2292</v>
      </c>
      <c r="M1987" s="3">
        <v>191</v>
      </c>
      <c r="N1987" s="3">
        <v>976</v>
      </c>
      <c r="O1987" s="3">
        <v>0</v>
      </c>
      <c r="P1987" s="3">
        <v>7015</v>
      </c>
      <c r="Q1987" s="3">
        <v>7025</v>
      </c>
      <c r="R1987" s="3">
        <v>7035</v>
      </c>
      <c r="S1987" s="3" t="s">
        <v>576</v>
      </c>
      <c r="U1987" s="3" t="s">
        <v>577</v>
      </c>
      <c r="V1987" s="3">
        <v>1000711</v>
      </c>
      <c r="W1987" s="3" t="s">
        <v>227</v>
      </c>
      <c r="X1987" s="3" t="s">
        <v>578</v>
      </c>
      <c r="Y1987" s="3" t="s">
        <v>280</v>
      </c>
      <c r="AB1987" s="3">
        <v>7</v>
      </c>
      <c r="AE1987" s="58"/>
      <c r="AM1987" s="3">
        <v>1</v>
      </c>
      <c r="AO1987" s="3">
        <v>1</v>
      </c>
      <c r="AP1987" s="3">
        <v>28</v>
      </c>
    </row>
    <row r="1988" spans="1:42" s="3" customFormat="1" ht="14.25">
      <c r="A1988" s="3" t="s">
        <v>86</v>
      </c>
      <c r="B1988" s="179">
        <v>31940111</v>
      </c>
      <c r="C1988" s="3" t="s">
        <v>7414</v>
      </c>
      <c r="D1988" s="3" t="s">
        <v>178</v>
      </c>
      <c r="E1988" s="3">
        <v>119</v>
      </c>
      <c r="F1988" s="3">
        <v>11</v>
      </c>
      <c r="G1988" s="3">
        <v>1180042</v>
      </c>
      <c r="H1988" s="3">
        <v>111734</v>
      </c>
      <c r="I1988" s="3">
        <v>14291</v>
      </c>
      <c r="J1988" s="3">
        <v>402</v>
      </c>
      <c r="K1988" s="3">
        <v>328</v>
      </c>
      <c r="L1988" s="3">
        <v>2112</v>
      </c>
      <c r="M1988" s="3">
        <v>326</v>
      </c>
      <c r="N1988" s="3">
        <v>1021</v>
      </c>
      <c r="O1988" s="3">
        <v>0</v>
      </c>
      <c r="P1988" s="3">
        <v>4015</v>
      </c>
      <c r="Q1988" s="3">
        <v>4025</v>
      </c>
      <c r="R1988" s="3">
        <v>4035</v>
      </c>
      <c r="S1988" s="3">
        <v>4045</v>
      </c>
      <c r="U1988" s="3" t="s">
        <v>535</v>
      </c>
      <c r="V1988" s="3">
        <v>1000411</v>
      </c>
      <c r="W1988" s="3" t="s">
        <v>180</v>
      </c>
      <c r="X1988" s="3" t="s">
        <v>536</v>
      </c>
      <c r="Y1988" s="3" t="s">
        <v>276</v>
      </c>
      <c r="AB1988" s="3">
        <v>4</v>
      </c>
      <c r="AE1988" s="58" t="s">
        <v>1258</v>
      </c>
      <c r="AF1988" s="3">
        <v>4045</v>
      </c>
      <c r="AM1988" s="3">
        <v>4</v>
      </c>
      <c r="AO1988" s="3">
        <v>1</v>
      </c>
      <c r="AP1988" s="3">
        <v>28</v>
      </c>
    </row>
    <row r="1989" spans="1:42" s="3" customFormat="1" ht="14.25">
      <c r="A1989" s="3" t="s">
        <v>86</v>
      </c>
      <c r="B1989" s="179">
        <v>31940112</v>
      </c>
      <c r="C1989" s="3" t="s">
        <v>7415</v>
      </c>
      <c r="D1989" s="3" t="s">
        <v>153</v>
      </c>
      <c r="E1989" s="3">
        <v>119</v>
      </c>
      <c r="F1989" s="3">
        <v>11</v>
      </c>
      <c r="G1989" s="3">
        <v>1271182</v>
      </c>
      <c r="H1989" s="3">
        <v>97719</v>
      </c>
      <c r="I1989" s="3">
        <v>11009</v>
      </c>
      <c r="J1989" s="3">
        <v>400</v>
      </c>
      <c r="K1989" s="3">
        <v>322</v>
      </c>
      <c r="L1989" s="3">
        <v>2272</v>
      </c>
      <c r="M1989" s="3">
        <v>191</v>
      </c>
      <c r="N1989" s="3">
        <v>971</v>
      </c>
      <c r="O1989" s="3">
        <v>0</v>
      </c>
      <c r="P1989" s="3">
        <v>10015</v>
      </c>
      <c r="Q1989" s="3">
        <v>10025</v>
      </c>
      <c r="R1989" s="3">
        <v>10035</v>
      </c>
      <c r="U1989" s="3" t="s">
        <v>455</v>
      </c>
      <c r="V1989" s="3">
        <v>1001011</v>
      </c>
      <c r="W1989" s="3" t="s">
        <v>155</v>
      </c>
      <c r="X1989" s="3" t="s">
        <v>526</v>
      </c>
      <c r="Y1989" s="3" t="s">
        <v>284</v>
      </c>
      <c r="AB1989" s="3">
        <v>10</v>
      </c>
      <c r="AE1989" s="58"/>
      <c r="AM1989" s="3">
        <v>2</v>
      </c>
      <c r="AO1989" s="3">
        <v>1</v>
      </c>
      <c r="AP1989" s="3">
        <v>28</v>
      </c>
    </row>
    <row r="1990" spans="1:42" s="3" customFormat="1" ht="14.25">
      <c r="A1990" s="3" t="s">
        <v>86</v>
      </c>
      <c r="B1990" s="179">
        <v>31940113</v>
      </c>
      <c r="C1990" s="3" t="s">
        <v>7416</v>
      </c>
      <c r="D1990" s="3" t="s">
        <v>219</v>
      </c>
      <c r="E1990" s="3">
        <v>119</v>
      </c>
      <c r="F1990" s="3">
        <v>11</v>
      </c>
      <c r="G1990" s="3">
        <v>912393</v>
      </c>
      <c r="H1990" s="3">
        <v>63714</v>
      </c>
      <c r="I1990" s="3">
        <v>11865</v>
      </c>
      <c r="J1990" s="3">
        <v>384</v>
      </c>
      <c r="K1990" s="3">
        <v>256</v>
      </c>
      <c r="L1990" s="3">
        <v>2052</v>
      </c>
      <c r="M1990" s="3">
        <v>191</v>
      </c>
      <c r="N1990" s="3">
        <v>1036</v>
      </c>
      <c r="O1990" s="3">
        <v>0</v>
      </c>
      <c r="P1990" s="3">
        <v>27015</v>
      </c>
      <c r="Q1990" s="3">
        <v>27025</v>
      </c>
      <c r="R1990" s="3">
        <v>27045</v>
      </c>
      <c r="S1990" s="3" t="s">
        <v>576</v>
      </c>
      <c r="U1990" s="3" t="s">
        <v>498</v>
      </c>
      <c r="V1990" s="3">
        <v>1002711</v>
      </c>
      <c r="W1990" s="3" t="s">
        <v>221</v>
      </c>
      <c r="X1990" s="3" t="s">
        <v>499</v>
      </c>
      <c r="Y1990" s="3" t="s">
        <v>302</v>
      </c>
      <c r="AB1990" s="3">
        <v>27</v>
      </c>
      <c r="AE1990" s="58"/>
      <c r="AM1990" s="3">
        <v>1</v>
      </c>
      <c r="AO1990" s="3">
        <v>1</v>
      </c>
      <c r="AP1990" s="3">
        <v>28</v>
      </c>
    </row>
    <row r="1991" spans="1:42" s="3" customFormat="1" ht="14.25">
      <c r="A1991" s="3" t="s">
        <v>86</v>
      </c>
      <c r="B1991" s="179">
        <v>31940114</v>
      </c>
      <c r="C1991" s="3" t="s">
        <v>7417</v>
      </c>
      <c r="D1991" s="3" t="s">
        <v>222</v>
      </c>
      <c r="E1991" s="3">
        <v>119</v>
      </c>
      <c r="F1991" s="3">
        <v>11</v>
      </c>
      <c r="G1991" s="3">
        <v>1069384</v>
      </c>
      <c r="H1991" s="3">
        <v>49699</v>
      </c>
      <c r="I1991" s="3">
        <v>12636</v>
      </c>
      <c r="J1991" s="3">
        <v>407</v>
      </c>
      <c r="K1991" s="3">
        <v>256</v>
      </c>
      <c r="L1991" s="3">
        <v>1912</v>
      </c>
      <c r="M1991" s="3">
        <v>191</v>
      </c>
      <c r="N1991" s="3">
        <v>981</v>
      </c>
      <c r="O1991" s="3">
        <v>0</v>
      </c>
      <c r="P1991" s="3">
        <v>38015</v>
      </c>
      <c r="Q1991" s="3">
        <v>38025</v>
      </c>
      <c r="R1991" s="3">
        <v>38035</v>
      </c>
      <c r="U1991" s="3" t="s">
        <v>448</v>
      </c>
      <c r="V1991" s="3">
        <v>1003811</v>
      </c>
      <c r="W1991" s="3" t="s">
        <v>224</v>
      </c>
      <c r="X1991" s="3" t="s">
        <v>449</v>
      </c>
      <c r="Y1991" s="3" t="s">
        <v>316</v>
      </c>
      <c r="AB1991" s="3">
        <v>38</v>
      </c>
      <c r="AE1991" s="58"/>
      <c r="AM1991" s="3">
        <v>1</v>
      </c>
      <c r="AO1991" s="3">
        <v>1</v>
      </c>
      <c r="AP1991" s="3">
        <v>28</v>
      </c>
    </row>
    <row r="1992" spans="1:42" s="3" customFormat="1" ht="14.25">
      <c r="A1992" s="3" t="s">
        <v>86</v>
      </c>
      <c r="B1992" s="179">
        <v>31940115</v>
      </c>
      <c r="C1992" s="3" t="s">
        <v>7418</v>
      </c>
      <c r="D1992" s="3" t="s">
        <v>97</v>
      </c>
      <c r="E1992" s="3">
        <v>119</v>
      </c>
      <c r="F1992" s="3">
        <v>11</v>
      </c>
      <c r="G1992" s="3">
        <v>1114572</v>
      </c>
      <c r="H1992" s="3">
        <v>92384</v>
      </c>
      <c r="I1992" s="3">
        <v>11445</v>
      </c>
      <c r="J1992" s="3">
        <v>429</v>
      </c>
      <c r="K1992" s="3">
        <v>210</v>
      </c>
      <c r="L1992" s="3">
        <v>2052</v>
      </c>
      <c r="M1992" s="3">
        <v>466</v>
      </c>
      <c r="N1992" s="3">
        <v>896</v>
      </c>
      <c r="O1992" s="3">
        <v>0</v>
      </c>
      <c r="P1992" s="3">
        <v>17015</v>
      </c>
      <c r="Q1992" s="3">
        <v>17025</v>
      </c>
      <c r="R1992" s="3">
        <v>17035</v>
      </c>
      <c r="U1992" s="3" t="s">
        <v>455</v>
      </c>
      <c r="V1992" s="3">
        <v>1001711</v>
      </c>
      <c r="W1992" s="3">
        <v>313001700</v>
      </c>
      <c r="X1992" s="3">
        <v>321001701</v>
      </c>
      <c r="Y1992" s="3" t="s">
        <v>293</v>
      </c>
      <c r="AB1992" s="3">
        <v>17</v>
      </c>
      <c r="AE1992" s="58"/>
      <c r="AM1992" s="3">
        <v>4</v>
      </c>
      <c r="AO1992" s="3">
        <v>1</v>
      </c>
      <c r="AP1992" s="3">
        <v>28</v>
      </c>
    </row>
    <row r="1993" spans="1:42" s="3" customFormat="1" ht="14.25">
      <c r="A1993" s="3" t="s">
        <v>86</v>
      </c>
      <c r="B1993" s="179">
        <v>31940116</v>
      </c>
      <c r="C1993" s="3" t="s">
        <v>7419</v>
      </c>
      <c r="D1993" s="3" t="s">
        <v>168</v>
      </c>
      <c r="E1993" s="3">
        <v>119</v>
      </c>
      <c r="F1993" s="3">
        <v>11</v>
      </c>
      <c r="G1993" s="3">
        <v>1098810</v>
      </c>
      <c r="H1993" s="3">
        <v>98319</v>
      </c>
      <c r="I1993" s="3">
        <v>10896</v>
      </c>
      <c r="J1993" s="3">
        <v>404</v>
      </c>
      <c r="K1993" s="3">
        <v>256</v>
      </c>
      <c r="L1993" s="3">
        <v>2212</v>
      </c>
      <c r="M1993" s="3">
        <v>191</v>
      </c>
      <c r="N1993" s="3">
        <v>951</v>
      </c>
      <c r="O1993" s="3">
        <v>0</v>
      </c>
      <c r="P1993" s="3">
        <v>15015</v>
      </c>
      <c r="Q1993" s="3">
        <v>15025</v>
      </c>
      <c r="R1993" s="3">
        <v>15035</v>
      </c>
      <c r="U1993" s="3" t="s">
        <v>455</v>
      </c>
      <c r="V1993" s="3">
        <v>1001511</v>
      </c>
      <c r="W1993" s="3" t="s">
        <v>170</v>
      </c>
      <c r="X1993" s="3" t="s">
        <v>491</v>
      </c>
      <c r="Y1993" s="3" t="s">
        <v>290</v>
      </c>
      <c r="AB1993" s="3">
        <v>15</v>
      </c>
      <c r="AE1993" s="58"/>
      <c r="AM1993" s="3">
        <v>3</v>
      </c>
      <c r="AO1993" s="3">
        <v>1</v>
      </c>
      <c r="AP1993" s="3">
        <v>28</v>
      </c>
    </row>
    <row r="1994" spans="1:42" s="3" customFormat="1" ht="14.25">
      <c r="A1994" s="3" t="s">
        <v>86</v>
      </c>
      <c r="B1994" s="179">
        <v>31940211</v>
      </c>
      <c r="C1994" s="3" t="s">
        <v>7420</v>
      </c>
      <c r="D1994" s="3" t="s">
        <v>322</v>
      </c>
      <c r="E1994" s="3">
        <v>119</v>
      </c>
      <c r="F1994" s="3">
        <v>11</v>
      </c>
      <c r="G1994" s="3">
        <v>1453736</v>
      </c>
      <c r="H1994" s="3">
        <v>114851</v>
      </c>
      <c r="I1994" s="3">
        <v>12103</v>
      </c>
      <c r="J1994" s="3">
        <v>395</v>
      </c>
      <c r="K1994" s="3">
        <v>340</v>
      </c>
      <c r="L1994" s="3">
        <v>2072</v>
      </c>
      <c r="M1994" s="3">
        <v>271</v>
      </c>
      <c r="N1994" s="3">
        <v>921</v>
      </c>
      <c r="O1994" s="3">
        <v>0</v>
      </c>
      <c r="P1994" s="3">
        <v>45015</v>
      </c>
      <c r="Q1994" s="3">
        <v>45025</v>
      </c>
      <c r="R1994" s="3">
        <v>45055</v>
      </c>
      <c r="S1994" s="3">
        <v>45075</v>
      </c>
      <c r="U1994" s="3" t="s">
        <v>1531</v>
      </c>
      <c r="V1994" s="3">
        <v>1004511</v>
      </c>
      <c r="W1994" s="3">
        <v>313004500</v>
      </c>
      <c r="X1994" s="3">
        <v>321004501</v>
      </c>
      <c r="Y1994" s="3" t="s">
        <v>1532</v>
      </c>
      <c r="AB1994" s="3">
        <v>45</v>
      </c>
      <c r="AE1994" s="58" t="s">
        <v>1533</v>
      </c>
      <c r="AF1994" s="3">
        <v>45075</v>
      </c>
      <c r="AM1994" s="3">
        <v>2</v>
      </c>
      <c r="AO1994" s="3">
        <v>1</v>
      </c>
      <c r="AP1994" s="3">
        <v>28</v>
      </c>
    </row>
    <row r="1995" spans="1:42" s="3" customFormat="1" ht="14.25">
      <c r="A1995" s="3" t="s">
        <v>86</v>
      </c>
      <c r="B1995" s="179">
        <v>31940212</v>
      </c>
      <c r="C1995" s="3" t="s">
        <v>7421</v>
      </c>
      <c r="D1995" s="3" t="s">
        <v>173</v>
      </c>
      <c r="E1995" s="3">
        <v>119</v>
      </c>
      <c r="F1995" s="3">
        <v>11</v>
      </c>
      <c r="G1995" s="3">
        <v>1260652</v>
      </c>
      <c r="H1995" s="3">
        <v>83261</v>
      </c>
      <c r="I1995" s="3">
        <v>13039</v>
      </c>
      <c r="J1995" s="3">
        <v>385</v>
      </c>
      <c r="K1995" s="3">
        <v>290</v>
      </c>
      <c r="L1995" s="3">
        <v>2212</v>
      </c>
      <c r="M1995" s="3">
        <v>191</v>
      </c>
      <c r="N1995" s="3">
        <v>941</v>
      </c>
      <c r="O1995" s="3">
        <v>0</v>
      </c>
      <c r="P1995" s="3">
        <v>19015</v>
      </c>
      <c r="Q1995" s="3">
        <v>19025</v>
      </c>
      <c r="R1995" s="3">
        <v>19035</v>
      </c>
      <c r="U1995" s="3" t="s">
        <v>441</v>
      </c>
      <c r="V1995" s="3">
        <v>1001911</v>
      </c>
      <c r="W1995" s="3" t="s">
        <v>175</v>
      </c>
      <c r="X1995" s="3" t="s">
        <v>442</v>
      </c>
      <c r="Y1995" s="3" t="s">
        <v>294</v>
      </c>
      <c r="AB1995" s="3">
        <v>19</v>
      </c>
      <c r="AE1995" s="58"/>
      <c r="AM1995" s="3">
        <v>1</v>
      </c>
      <c r="AO1995" s="3">
        <v>1</v>
      </c>
      <c r="AP1995" s="3">
        <v>28</v>
      </c>
    </row>
    <row r="1996" spans="1:42" s="3" customFormat="1" ht="14.25">
      <c r="A1996" s="3" t="s">
        <v>86</v>
      </c>
      <c r="B1996" s="179">
        <v>31940213</v>
      </c>
      <c r="C1996" s="3" t="s">
        <v>7422</v>
      </c>
      <c r="D1996" s="3" t="s">
        <v>225</v>
      </c>
      <c r="E1996" s="3">
        <v>119</v>
      </c>
      <c r="F1996" s="3">
        <v>11</v>
      </c>
      <c r="G1996" s="3">
        <v>1402913</v>
      </c>
      <c r="H1996" s="3">
        <v>109006</v>
      </c>
      <c r="I1996" s="3">
        <v>13197</v>
      </c>
      <c r="J1996" s="3">
        <v>414</v>
      </c>
      <c r="K1996" s="3">
        <v>310</v>
      </c>
      <c r="L1996" s="3">
        <v>2292</v>
      </c>
      <c r="M1996" s="3">
        <v>191</v>
      </c>
      <c r="N1996" s="3">
        <v>976</v>
      </c>
      <c r="O1996" s="3">
        <v>0</v>
      </c>
      <c r="P1996" s="3">
        <v>7015</v>
      </c>
      <c r="Q1996" s="3">
        <v>7025</v>
      </c>
      <c r="R1996" s="3">
        <v>7035</v>
      </c>
      <c r="S1996" s="3" t="s">
        <v>576</v>
      </c>
      <c r="U1996" s="3" t="s">
        <v>577</v>
      </c>
      <c r="V1996" s="3">
        <v>1000711</v>
      </c>
      <c r="W1996" s="3" t="s">
        <v>227</v>
      </c>
      <c r="X1996" s="3" t="s">
        <v>578</v>
      </c>
      <c r="Y1996" s="3" t="s">
        <v>280</v>
      </c>
      <c r="AB1996" s="3">
        <v>7</v>
      </c>
      <c r="AE1996" s="58"/>
      <c r="AM1996" s="3">
        <v>1</v>
      </c>
      <c r="AO1996" s="3">
        <v>1</v>
      </c>
      <c r="AP1996" s="3">
        <v>28</v>
      </c>
    </row>
    <row r="1997" spans="1:42" s="3" customFormat="1" ht="14.25">
      <c r="A1997" s="3" t="s">
        <v>86</v>
      </c>
      <c r="B1997" s="179">
        <v>31950111</v>
      </c>
      <c r="C1997" s="3" t="s">
        <v>7423</v>
      </c>
      <c r="D1997" s="3" t="s">
        <v>614</v>
      </c>
      <c r="E1997" s="3">
        <v>119</v>
      </c>
      <c r="F1997" s="3">
        <v>11</v>
      </c>
      <c r="G1997" s="3">
        <v>1095153</v>
      </c>
      <c r="H1997" s="3">
        <v>115205</v>
      </c>
      <c r="I1997" s="3">
        <v>11009</v>
      </c>
      <c r="J1997" s="3">
        <v>459</v>
      </c>
      <c r="K1997" s="3">
        <v>334</v>
      </c>
      <c r="L1997" s="3">
        <v>2412</v>
      </c>
      <c r="M1997" s="3">
        <v>191</v>
      </c>
      <c r="N1997" s="3">
        <v>906</v>
      </c>
      <c r="O1997" s="3">
        <v>0</v>
      </c>
      <c r="P1997" s="3">
        <v>48015</v>
      </c>
      <c r="Q1997" s="3">
        <v>48055</v>
      </c>
      <c r="R1997" s="3">
        <v>48035</v>
      </c>
      <c r="S1997" s="3">
        <v>48045</v>
      </c>
      <c r="U1997" s="3" t="s">
        <v>615</v>
      </c>
      <c r="V1997" s="3">
        <v>1004811</v>
      </c>
      <c r="W1997" s="3">
        <v>313004800</v>
      </c>
      <c r="X1997" s="3">
        <v>321004801</v>
      </c>
      <c r="Y1997" s="3" t="s">
        <v>319</v>
      </c>
      <c r="AB1997" s="3">
        <v>48</v>
      </c>
      <c r="AE1997" s="58" t="s">
        <v>898</v>
      </c>
      <c r="AF1997" s="3">
        <v>48045</v>
      </c>
      <c r="AM1997" s="3">
        <v>3</v>
      </c>
      <c r="AO1997" s="3">
        <v>1</v>
      </c>
      <c r="AP1997" s="3">
        <v>28</v>
      </c>
    </row>
    <row r="1998" spans="1:42" s="3" customFormat="1" ht="14.25">
      <c r="A1998" s="3" t="s">
        <v>86</v>
      </c>
      <c r="B1998" s="179">
        <v>31950112</v>
      </c>
      <c r="C1998" s="3" t="s">
        <v>7424</v>
      </c>
      <c r="D1998" s="3" t="s">
        <v>94</v>
      </c>
      <c r="E1998" s="3">
        <v>119</v>
      </c>
      <c r="F1998" s="3">
        <v>11</v>
      </c>
      <c r="G1998" s="3">
        <v>925146</v>
      </c>
      <c r="H1998" s="3">
        <v>117995</v>
      </c>
      <c r="I1998" s="3">
        <v>11557</v>
      </c>
      <c r="J1998" s="3">
        <v>438</v>
      </c>
      <c r="K1998" s="3">
        <v>646</v>
      </c>
      <c r="L1998" s="3">
        <v>2162</v>
      </c>
      <c r="M1998" s="3">
        <v>191</v>
      </c>
      <c r="N1998" s="3">
        <v>911</v>
      </c>
      <c r="O1998" s="3">
        <v>0</v>
      </c>
      <c r="P1998" s="3">
        <v>39015</v>
      </c>
      <c r="Q1998" s="3">
        <v>39025</v>
      </c>
      <c r="R1998" s="3">
        <v>39035</v>
      </c>
      <c r="U1998" s="3" t="s">
        <v>455</v>
      </c>
      <c r="V1998" s="3">
        <v>1003911</v>
      </c>
      <c r="W1998" s="3" t="s">
        <v>200</v>
      </c>
      <c r="X1998" s="3" t="s">
        <v>513</v>
      </c>
      <c r="Y1998" s="3" t="s">
        <v>317</v>
      </c>
      <c r="AB1998" s="3">
        <v>39</v>
      </c>
      <c r="AE1998" s="58"/>
      <c r="AM1998" s="3">
        <v>3</v>
      </c>
      <c r="AO1998" s="3">
        <v>1</v>
      </c>
      <c r="AP1998" s="3">
        <v>28</v>
      </c>
    </row>
    <row r="1999" spans="1:42" s="3" customFormat="1" ht="14.25">
      <c r="A1999" s="3" t="s">
        <v>86</v>
      </c>
      <c r="B1999" s="179">
        <v>31950113</v>
      </c>
      <c r="C1999" s="3" t="s">
        <v>7425</v>
      </c>
      <c r="D1999" s="3" t="s">
        <v>207</v>
      </c>
      <c r="E1999" s="3">
        <v>119</v>
      </c>
      <c r="F1999" s="3">
        <v>11</v>
      </c>
      <c r="G1999" s="3">
        <v>1140985</v>
      </c>
      <c r="H1999" s="3">
        <v>115205</v>
      </c>
      <c r="I1999" s="3">
        <v>9915</v>
      </c>
      <c r="J1999" s="3">
        <v>420</v>
      </c>
      <c r="K1999" s="3">
        <v>340</v>
      </c>
      <c r="L1999" s="3">
        <v>2362</v>
      </c>
      <c r="M1999" s="3">
        <v>266</v>
      </c>
      <c r="N1999" s="3">
        <v>916</v>
      </c>
      <c r="O1999" s="3">
        <v>0</v>
      </c>
      <c r="P1999" s="3">
        <v>6015</v>
      </c>
      <c r="Q1999" s="3">
        <v>6055</v>
      </c>
      <c r="R1999" s="3">
        <v>6035</v>
      </c>
      <c r="U1999" s="3" t="s">
        <v>455</v>
      </c>
      <c r="V1999" s="3">
        <v>1000611</v>
      </c>
      <c r="W1999" s="3" t="s">
        <v>209</v>
      </c>
      <c r="X1999" s="3" t="s">
        <v>544</v>
      </c>
      <c r="Y1999" s="3" t="s">
        <v>279</v>
      </c>
      <c r="AB1999" s="3">
        <v>6</v>
      </c>
      <c r="AE1999" s="58"/>
      <c r="AM1999" s="3">
        <v>3</v>
      </c>
      <c r="AO1999" s="3">
        <v>1</v>
      </c>
      <c r="AP1999" s="3">
        <v>28</v>
      </c>
    </row>
    <row r="2000" spans="1:42" s="3" customFormat="1" ht="14.25">
      <c r="A2000" s="3" t="s">
        <v>86</v>
      </c>
      <c r="B2000" s="179">
        <v>31950114</v>
      </c>
      <c r="C2000" s="3" t="s">
        <v>7426</v>
      </c>
      <c r="D2000" s="3" t="s">
        <v>201</v>
      </c>
      <c r="E2000" s="3">
        <v>119</v>
      </c>
      <c r="F2000" s="3">
        <v>11</v>
      </c>
      <c r="G2000" s="3">
        <v>1045176</v>
      </c>
      <c r="H2000" s="3">
        <v>64338</v>
      </c>
      <c r="I2000" s="3">
        <v>11900</v>
      </c>
      <c r="J2000" s="3">
        <v>396</v>
      </c>
      <c r="K2000" s="3">
        <v>226</v>
      </c>
      <c r="L2000" s="3">
        <v>2092</v>
      </c>
      <c r="M2000" s="3">
        <v>191</v>
      </c>
      <c r="N2000" s="3">
        <v>1041</v>
      </c>
      <c r="O2000" s="3">
        <v>0</v>
      </c>
      <c r="P2000" s="3">
        <v>41015</v>
      </c>
      <c r="Q2000" s="3">
        <v>41025</v>
      </c>
      <c r="R2000" s="3">
        <v>41035</v>
      </c>
      <c r="U2000" s="3" t="s">
        <v>582</v>
      </c>
      <c r="V2000" s="3">
        <v>1004111</v>
      </c>
      <c r="W2000" s="3" t="s">
        <v>203</v>
      </c>
      <c r="X2000" s="3" t="s">
        <v>482</v>
      </c>
      <c r="Y2000" s="3" t="s">
        <v>319</v>
      </c>
      <c r="AB2000" s="3">
        <v>41</v>
      </c>
      <c r="AE2000" s="58"/>
      <c r="AM2000" s="3">
        <v>1</v>
      </c>
      <c r="AO2000" s="3">
        <v>1</v>
      </c>
      <c r="AP2000" s="3">
        <v>28</v>
      </c>
    </row>
    <row r="2001" spans="1:42" s="3" customFormat="1" ht="14.25">
      <c r="A2001" s="3" t="s">
        <v>86</v>
      </c>
      <c r="B2001" s="179">
        <v>31950115</v>
      </c>
      <c r="C2001" s="3" t="s">
        <v>7427</v>
      </c>
      <c r="D2001" s="3" t="s">
        <v>225</v>
      </c>
      <c r="E2001" s="3">
        <v>119</v>
      </c>
      <c r="F2001" s="3">
        <v>11</v>
      </c>
      <c r="G2001" s="3">
        <v>1265159</v>
      </c>
      <c r="H2001" s="3">
        <v>103936</v>
      </c>
      <c r="I2001" s="3">
        <v>13197</v>
      </c>
      <c r="J2001" s="3">
        <v>414</v>
      </c>
      <c r="K2001" s="3">
        <v>310</v>
      </c>
      <c r="L2001" s="3">
        <v>2292</v>
      </c>
      <c r="M2001" s="3">
        <v>191</v>
      </c>
      <c r="N2001" s="3">
        <v>976</v>
      </c>
      <c r="O2001" s="3">
        <v>0</v>
      </c>
      <c r="P2001" s="3">
        <v>7015</v>
      </c>
      <c r="Q2001" s="3">
        <v>7025</v>
      </c>
      <c r="R2001" s="3">
        <v>7035</v>
      </c>
      <c r="S2001" s="3" t="s">
        <v>576</v>
      </c>
      <c r="U2001" s="3" t="s">
        <v>577</v>
      </c>
      <c r="V2001" s="3">
        <v>1000711</v>
      </c>
      <c r="W2001" s="3" t="s">
        <v>227</v>
      </c>
      <c r="X2001" s="3" t="s">
        <v>578</v>
      </c>
      <c r="Y2001" s="3" t="s">
        <v>280</v>
      </c>
      <c r="AB2001" s="3">
        <v>7</v>
      </c>
      <c r="AE2001" s="58"/>
      <c r="AM2001" s="3">
        <v>1</v>
      </c>
      <c r="AO2001" s="3">
        <v>1</v>
      </c>
      <c r="AP2001" s="3">
        <v>28</v>
      </c>
    </row>
    <row r="2002" spans="1:42" s="3" customFormat="1" ht="14.25">
      <c r="A2002" s="3" t="s">
        <v>86</v>
      </c>
      <c r="B2002" s="179">
        <v>31950116</v>
      </c>
      <c r="C2002" s="3" t="s">
        <v>7428</v>
      </c>
      <c r="D2002" s="3" t="s">
        <v>219</v>
      </c>
      <c r="E2002" s="3">
        <v>119</v>
      </c>
      <c r="F2002" s="3">
        <v>11</v>
      </c>
      <c r="G2002" s="3">
        <v>917651</v>
      </c>
      <c r="H2002" s="3">
        <v>64062</v>
      </c>
      <c r="I2002" s="3">
        <v>11865</v>
      </c>
      <c r="J2002" s="3">
        <v>384</v>
      </c>
      <c r="K2002" s="3">
        <v>256</v>
      </c>
      <c r="L2002" s="3">
        <v>2052</v>
      </c>
      <c r="M2002" s="3">
        <v>191</v>
      </c>
      <c r="N2002" s="3">
        <v>1036</v>
      </c>
      <c r="O2002" s="3">
        <v>0</v>
      </c>
      <c r="P2002" s="3">
        <v>27015</v>
      </c>
      <c r="Q2002" s="3">
        <v>27025</v>
      </c>
      <c r="R2002" s="3">
        <v>27045</v>
      </c>
      <c r="S2002" s="3" t="s">
        <v>576</v>
      </c>
      <c r="U2002" s="3" t="s">
        <v>498</v>
      </c>
      <c r="V2002" s="3">
        <v>1002711</v>
      </c>
      <c r="W2002" s="3" t="s">
        <v>221</v>
      </c>
      <c r="X2002" s="3" t="s">
        <v>499</v>
      </c>
      <c r="Y2002" s="3" t="s">
        <v>302</v>
      </c>
      <c r="AB2002" s="3">
        <v>27</v>
      </c>
      <c r="AE2002" s="58"/>
      <c r="AM2002" s="3">
        <v>1</v>
      </c>
      <c r="AO2002" s="3">
        <v>1</v>
      </c>
      <c r="AP2002" s="3">
        <v>28</v>
      </c>
    </row>
    <row r="2003" spans="1:42" s="3" customFormat="1" ht="14.25">
      <c r="A2003" s="3" t="s">
        <v>86</v>
      </c>
      <c r="B2003" s="179">
        <v>31950211</v>
      </c>
      <c r="C2003" s="3" t="s">
        <v>7429</v>
      </c>
      <c r="D2003" s="3" t="s">
        <v>178</v>
      </c>
      <c r="E2003" s="3">
        <v>119</v>
      </c>
      <c r="F2003" s="3">
        <v>11</v>
      </c>
      <c r="G2003" s="3">
        <v>1322872</v>
      </c>
      <c r="H2003" s="3">
        <v>118432</v>
      </c>
      <c r="I2003" s="3">
        <v>14291</v>
      </c>
      <c r="J2003" s="3">
        <v>402</v>
      </c>
      <c r="K2003" s="3">
        <v>328</v>
      </c>
      <c r="L2003" s="3">
        <v>2112</v>
      </c>
      <c r="M2003" s="3">
        <v>326</v>
      </c>
      <c r="N2003" s="3">
        <v>1021</v>
      </c>
      <c r="O2003" s="3">
        <v>0</v>
      </c>
      <c r="P2003" s="3">
        <v>4015</v>
      </c>
      <c r="Q2003" s="3">
        <v>4025</v>
      </c>
      <c r="R2003" s="3">
        <v>4035</v>
      </c>
      <c r="S2003" s="3">
        <v>4045</v>
      </c>
      <c r="U2003" s="3" t="s">
        <v>535</v>
      </c>
      <c r="V2003" s="3">
        <v>1000411</v>
      </c>
      <c r="W2003" s="3" t="s">
        <v>180</v>
      </c>
      <c r="X2003" s="3" t="s">
        <v>536</v>
      </c>
      <c r="Y2003" s="3" t="s">
        <v>276</v>
      </c>
      <c r="AB2003" s="3">
        <v>4</v>
      </c>
      <c r="AE2003" s="58" t="s">
        <v>1543</v>
      </c>
      <c r="AF2003" s="3">
        <v>4045</v>
      </c>
      <c r="AM2003" s="3">
        <v>4</v>
      </c>
      <c r="AO2003" s="3">
        <v>1</v>
      </c>
      <c r="AP2003" s="3">
        <v>28</v>
      </c>
    </row>
    <row r="2004" spans="1:42" s="3" customFormat="1" ht="14.25">
      <c r="A2004" s="3" t="s">
        <v>86</v>
      </c>
      <c r="B2004" s="179">
        <v>31950212</v>
      </c>
      <c r="C2004" s="3" t="s">
        <v>7430</v>
      </c>
      <c r="D2004" s="3" t="s">
        <v>150</v>
      </c>
      <c r="E2004" s="3">
        <v>119</v>
      </c>
      <c r="F2004" s="3">
        <v>11</v>
      </c>
      <c r="G2004" s="3">
        <v>1395274</v>
      </c>
      <c r="H2004" s="3">
        <v>106634</v>
      </c>
      <c r="I2004" s="3">
        <v>12649</v>
      </c>
      <c r="J2004" s="3">
        <v>393</v>
      </c>
      <c r="K2004" s="3">
        <v>328</v>
      </c>
      <c r="L2004" s="3">
        <v>2092</v>
      </c>
      <c r="M2004" s="3">
        <v>366</v>
      </c>
      <c r="N2004" s="3">
        <v>936</v>
      </c>
      <c r="O2004" s="3">
        <v>0</v>
      </c>
      <c r="P2004" s="3">
        <v>8015</v>
      </c>
      <c r="Q2004" s="3">
        <v>8025</v>
      </c>
      <c r="R2004" s="3">
        <v>8035</v>
      </c>
      <c r="S2004" s="3">
        <v>8055</v>
      </c>
      <c r="U2004" s="3" t="s">
        <v>455</v>
      </c>
      <c r="V2004" s="3">
        <v>1000811</v>
      </c>
      <c r="W2004" s="3" t="s">
        <v>152</v>
      </c>
      <c r="X2004" s="3" t="s">
        <v>452</v>
      </c>
      <c r="Y2004" s="3" t="s">
        <v>281</v>
      </c>
      <c r="AB2004" s="3">
        <v>8</v>
      </c>
      <c r="AE2004" s="58"/>
      <c r="AM2004" s="3">
        <v>4</v>
      </c>
      <c r="AO2004" s="3">
        <v>1</v>
      </c>
      <c r="AP2004" s="3">
        <v>28</v>
      </c>
    </row>
    <row r="2005" spans="1:42" s="3" customFormat="1" ht="14.25">
      <c r="A2005" s="3" t="s">
        <v>86</v>
      </c>
      <c r="B2005" s="179">
        <v>31950213</v>
      </c>
      <c r="C2005" s="3" t="s">
        <v>7431</v>
      </c>
      <c r="D2005" s="3" t="s">
        <v>225</v>
      </c>
      <c r="E2005" s="3">
        <v>119</v>
      </c>
      <c r="F2005" s="3">
        <v>11</v>
      </c>
      <c r="G2005" s="3">
        <v>1410163</v>
      </c>
      <c r="H2005" s="3">
        <v>109569</v>
      </c>
      <c r="I2005" s="3">
        <v>13197</v>
      </c>
      <c r="J2005" s="3">
        <v>414</v>
      </c>
      <c r="K2005" s="3">
        <v>310</v>
      </c>
      <c r="L2005" s="3">
        <v>2292</v>
      </c>
      <c r="M2005" s="3">
        <v>191</v>
      </c>
      <c r="N2005" s="3">
        <v>976</v>
      </c>
      <c r="O2005" s="3">
        <v>0</v>
      </c>
      <c r="P2005" s="3">
        <v>7015</v>
      </c>
      <c r="Q2005" s="3">
        <v>7025</v>
      </c>
      <c r="R2005" s="3">
        <v>7035</v>
      </c>
      <c r="S2005" s="3" t="s">
        <v>576</v>
      </c>
      <c r="U2005" s="3" t="s">
        <v>577</v>
      </c>
      <c r="V2005" s="3">
        <v>1000711</v>
      </c>
      <c r="W2005" s="3" t="s">
        <v>227</v>
      </c>
      <c r="X2005" s="3" t="s">
        <v>578</v>
      </c>
      <c r="Y2005" s="3" t="s">
        <v>280</v>
      </c>
      <c r="AB2005" s="3">
        <v>7</v>
      </c>
      <c r="AE2005" s="58"/>
      <c r="AM2005" s="3">
        <v>1</v>
      </c>
      <c r="AO2005" s="3">
        <v>1</v>
      </c>
      <c r="AP2005" s="3">
        <v>28</v>
      </c>
    </row>
    <row r="2006" spans="1:42" s="3" customFormat="1" ht="14.25">
      <c r="A2006" s="3" t="s">
        <v>86</v>
      </c>
      <c r="B2006" s="179">
        <v>31960111</v>
      </c>
      <c r="C2006" s="3" t="s">
        <v>7432</v>
      </c>
      <c r="D2006" s="3" t="s">
        <v>181</v>
      </c>
      <c r="E2006" s="3">
        <v>120</v>
      </c>
      <c r="F2006" s="3">
        <v>11</v>
      </c>
      <c r="G2006" s="3">
        <v>1362029</v>
      </c>
      <c r="H2006" s="3">
        <v>93965</v>
      </c>
      <c r="I2006" s="3">
        <v>12767</v>
      </c>
      <c r="J2006" s="3">
        <v>414</v>
      </c>
      <c r="K2006" s="3">
        <v>254</v>
      </c>
      <c r="L2006" s="3">
        <v>2052</v>
      </c>
      <c r="M2006" s="3">
        <v>371</v>
      </c>
      <c r="N2006" s="3">
        <v>916</v>
      </c>
      <c r="O2006" s="3">
        <v>0</v>
      </c>
      <c r="P2006" s="3">
        <v>9015</v>
      </c>
      <c r="Q2006" s="3">
        <v>9025</v>
      </c>
      <c r="R2006" s="3">
        <v>9035</v>
      </c>
      <c r="S2006" s="3">
        <v>9045</v>
      </c>
      <c r="U2006" s="3" t="s">
        <v>595</v>
      </c>
      <c r="V2006" s="3">
        <v>1000911</v>
      </c>
      <c r="W2006" s="3" t="s">
        <v>183</v>
      </c>
      <c r="X2006" s="3" t="s">
        <v>596</v>
      </c>
      <c r="Y2006" s="3" t="s">
        <v>283</v>
      </c>
      <c r="AB2006" s="3">
        <v>9</v>
      </c>
      <c r="AE2006" s="58" t="s">
        <v>1024</v>
      </c>
      <c r="AF2006" s="3">
        <v>9045</v>
      </c>
      <c r="AM2006" s="3">
        <v>1</v>
      </c>
      <c r="AO2006" s="3">
        <v>1</v>
      </c>
      <c r="AP2006" s="3">
        <v>28</v>
      </c>
    </row>
    <row r="2007" spans="1:42" s="3" customFormat="1" ht="14.25">
      <c r="A2007" s="3" t="s">
        <v>86</v>
      </c>
      <c r="B2007" s="179">
        <v>31960112</v>
      </c>
      <c r="C2007" s="3" t="s">
        <v>7433</v>
      </c>
      <c r="D2007" s="3" t="s">
        <v>178</v>
      </c>
      <c r="E2007" s="3">
        <v>120</v>
      </c>
      <c r="F2007" s="3">
        <v>11</v>
      </c>
      <c r="G2007" s="3">
        <v>1203368</v>
      </c>
      <c r="H2007" s="3">
        <v>113915</v>
      </c>
      <c r="I2007" s="3">
        <v>14429</v>
      </c>
      <c r="J2007" s="3">
        <v>402</v>
      </c>
      <c r="K2007" s="3">
        <v>328</v>
      </c>
      <c r="L2007" s="3">
        <v>2112</v>
      </c>
      <c r="M2007" s="3">
        <v>326</v>
      </c>
      <c r="N2007" s="3">
        <v>1021</v>
      </c>
      <c r="O2007" s="3">
        <v>0</v>
      </c>
      <c r="P2007" s="3">
        <v>4015</v>
      </c>
      <c r="Q2007" s="3">
        <v>4025</v>
      </c>
      <c r="R2007" s="3">
        <v>4035</v>
      </c>
      <c r="U2007" s="3" t="s">
        <v>455</v>
      </c>
      <c r="V2007" s="3">
        <v>1000411</v>
      </c>
      <c r="W2007" s="3" t="s">
        <v>180</v>
      </c>
      <c r="X2007" s="3" t="s">
        <v>536</v>
      </c>
      <c r="Y2007" s="3" t="s">
        <v>276</v>
      </c>
      <c r="AB2007" s="3">
        <v>4</v>
      </c>
      <c r="AE2007" s="58"/>
      <c r="AM2007" s="3">
        <v>4</v>
      </c>
      <c r="AO2007" s="3">
        <v>1</v>
      </c>
      <c r="AP2007" s="3">
        <v>28</v>
      </c>
    </row>
    <row r="2008" spans="1:42" s="3" customFormat="1" ht="14.25">
      <c r="A2008" s="3" t="s">
        <v>86</v>
      </c>
      <c r="B2008" s="179">
        <v>31960113</v>
      </c>
      <c r="C2008" s="3" t="s">
        <v>7434</v>
      </c>
      <c r="D2008" s="3" t="s">
        <v>261</v>
      </c>
      <c r="E2008" s="3">
        <v>120</v>
      </c>
      <c r="F2008" s="3">
        <v>11</v>
      </c>
      <c r="G2008" s="3">
        <v>1016768</v>
      </c>
      <c r="H2008" s="3">
        <v>105284</v>
      </c>
      <c r="I2008" s="3">
        <v>10553</v>
      </c>
      <c r="J2008" s="3">
        <v>389</v>
      </c>
      <c r="K2008" s="3">
        <v>298</v>
      </c>
      <c r="L2008" s="3">
        <v>2292</v>
      </c>
      <c r="M2008" s="3">
        <v>191</v>
      </c>
      <c r="N2008" s="3">
        <v>956</v>
      </c>
      <c r="O2008" s="3">
        <v>0</v>
      </c>
      <c r="P2008" s="3">
        <v>50015</v>
      </c>
      <c r="Q2008" s="3">
        <v>50025</v>
      </c>
      <c r="R2008" s="3">
        <v>50065</v>
      </c>
      <c r="S2008" s="3" t="s">
        <v>576</v>
      </c>
      <c r="U2008" s="3" t="s">
        <v>455</v>
      </c>
      <c r="V2008" s="3">
        <v>1005011</v>
      </c>
      <c r="W2008" s="3" t="s">
        <v>263</v>
      </c>
      <c r="X2008" s="3" t="s">
        <v>467</v>
      </c>
      <c r="Y2008" s="3" t="s">
        <v>326</v>
      </c>
      <c r="AB2008" s="3">
        <v>50</v>
      </c>
      <c r="AE2008" s="58"/>
      <c r="AM2008" s="3">
        <v>3</v>
      </c>
      <c r="AO2008" s="3">
        <v>1</v>
      </c>
      <c r="AP2008" s="3">
        <v>28</v>
      </c>
    </row>
    <row r="2009" spans="1:42" s="3" customFormat="1" ht="14.25">
      <c r="A2009" s="3" t="s">
        <v>86</v>
      </c>
      <c r="B2009" s="179">
        <v>31960114</v>
      </c>
      <c r="C2009" s="3" t="s">
        <v>7435</v>
      </c>
      <c r="D2009" s="3" t="s">
        <v>156</v>
      </c>
      <c r="E2009" s="3">
        <v>120</v>
      </c>
      <c r="F2009" s="3">
        <v>11</v>
      </c>
      <c r="G2009" s="3">
        <v>903351</v>
      </c>
      <c r="H2009" s="3">
        <v>102763</v>
      </c>
      <c r="I2009" s="3">
        <v>9889</v>
      </c>
      <c r="J2009" s="3">
        <v>437</v>
      </c>
      <c r="K2009" s="3">
        <v>296</v>
      </c>
      <c r="L2009" s="3">
        <v>2052</v>
      </c>
      <c r="M2009" s="3">
        <v>191</v>
      </c>
      <c r="N2009" s="3">
        <v>941</v>
      </c>
      <c r="O2009" s="3">
        <v>0</v>
      </c>
      <c r="P2009" s="3">
        <v>11015</v>
      </c>
      <c r="Q2009" s="3">
        <v>11025</v>
      </c>
      <c r="R2009" s="3">
        <v>11065</v>
      </c>
      <c r="S2009" s="3" t="s">
        <v>576</v>
      </c>
      <c r="U2009" s="3" t="s">
        <v>463</v>
      </c>
      <c r="V2009" s="3">
        <v>1001111</v>
      </c>
      <c r="W2009" s="3" t="s">
        <v>158</v>
      </c>
      <c r="X2009" s="3" t="s">
        <v>464</v>
      </c>
      <c r="Y2009" s="3" t="s">
        <v>267</v>
      </c>
      <c r="AB2009" s="3">
        <v>11</v>
      </c>
      <c r="AE2009" s="58" t="s">
        <v>1275</v>
      </c>
      <c r="AM2009" s="3">
        <v>3</v>
      </c>
      <c r="AO2009" s="3">
        <v>1</v>
      </c>
      <c r="AP2009" s="3">
        <v>28</v>
      </c>
    </row>
    <row r="2010" spans="1:42" s="3" customFormat="1" ht="14.25">
      <c r="A2010" s="3" t="s">
        <v>86</v>
      </c>
      <c r="B2010" s="179">
        <v>31960115</v>
      </c>
      <c r="C2010" s="3" t="s">
        <v>7436</v>
      </c>
      <c r="D2010" s="3" t="s">
        <v>222</v>
      </c>
      <c r="E2010" s="3">
        <v>120</v>
      </c>
      <c r="F2010" s="3">
        <v>11</v>
      </c>
      <c r="G2010" s="3">
        <v>1090135</v>
      </c>
      <c r="H2010" s="3">
        <v>50724</v>
      </c>
      <c r="I2010" s="3">
        <v>12739</v>
      </c>
      <c r="J2010" s="3">
        <v>407</v>
      </c>
      <c r="K2010" s="3">
        <v>256</v>
      </c>
      <c r="L2010" s="3">
        <v>1912</v>
      </c>
      <c r="M2010" s="3">
        <v>191</v>
      </c>
      <c r="N2010" s="3">
        <v>981</v>
      </c>
      <c r="O2010" s="3">
        <v>0</v>
      </c>
      <c r="P2010" s="3">
        <v>38015</v>
      </c>
      <c r="Q2010" s="3">
        <v>38025</v>
      </c>
      <c r="R2010" s="3">
        <v>38035</v>
      </c>
      <c r="U2010" s="3" t="s">
        <v>448</v>
      </c>
      <c r="V2010" s="3">
        <v>1003811</v>
      </c>
      <c r="W2010" s="3" t="s">
        <v>224</v>
      </c>
      <c r="X2010" s="3" t="s">
        <v>449</v>
      </c>
      <c r="Y2010" s="3" t="s">
        <v>316</v>
      </c>
      <c r="AB2010" s="3">
        <v>38</v>
      </c>
      <c r="AE2010" s="58"/>
      <c r="AM2010" s="3">
        <v>1</v>
      </c>
      <c r="AO2010" s="3">
        <v>1</v>
      </c>
      <c r="AP2010" s="3">
        <v>28</v>
      </c>
    </row>
    <row r="2011" spans="1:42" s="3" customFormat="1" ht="14.25">
      <c r="A2011" s="3" t="s">
        <v>86</v>
      </c>
      <c r="B2011" s="179">
        <v>31960116</v>
      </c>
      <c r="C2011" s="3" t="s">
        <v>7437</v>
      </c>
      <c r="D2011" s="3" t="s">
        <v>173</v>
      </c>
      <c r="E2011" s="3">
        <v>120</v>
      </c>
      <c r="F2011" s="3">
        <v>11</v>
      </c>
      <c r="G2011" s="3">
        <v>1153113</v>
      </c>
      <c r="H2011" s="3">
        <v>80469</v>
      </c>
      <c r="I2011" s="3">
        <v>13152</v>
      </c>
      <c r="J2011" s="3">
        <v>385</v>
      </c>
      <c r="K2011" s="3">
        <v>290</v>
      </c>
      <c r="L2011" s="3">
        <v>2212</v>
      </c>
      <c r="M2011" s="3">
        <v>191</v>
      </c>
      <c r="N2011" s="3">
        <v>941</v>
      </c>
      <c r="O2011" s="3">
        <v>0</v>
      </c>
      <c r="P2011" s="3">
        <v>19015</v>
      </c>
      <c r="Q2011" s="3">
        <v>19025</v>
      </c>
      <c r="R2011" s="3">
        <v>19035</v>
      </c>
      <c r="U2011" s="3" t="s">
        <v>441</v>
      </c>
      <c r="V2011" s="3">
        <v>1001911</v>
      </c>
      <c r="W2011" s="3" t="s">
        <v>175</v>
      </c>
      <c r="X2011" s="3" t="s">
        <v>442</v>
      </c>
      <c r="Y2011" s="3" t="s">
        <v>294</v>
      </c>
      <c r="AB2011" s="3">
        <v>19</v>
      </c>
      <c r="AE2011" s="58"/>
      <c r="AM2011" s="3">
        <v>1</v>
      </c>
      <c r="AO2011" s="3">
        <v>1</v>
      </c>
      <c r="AP2011" s="3">
        <v>28</v>
      </c>
    </row>
    <row r="2012" spans="1:42" s="3" customFormat="1" ht="16.5" customHeight="1">
      <c r="A2012" s="3" t="s">
        <v>86</v>
      </c>
      <c r="B2012" s="179">
        <v>31960211</v>
      </c>
      <c r="C2012" s="3" t="s">
        <v>7438</v>
      </c>
      <c r="D2012" s="3" t="s">
        <v>91</v>
      </c>
      <c r="E2012" s="3">
        <v>120</v>
      </c>
      <c r="F2012" s="3">
        <v>11</v>
      </c>
      <c r="G2012" s="3">
        <v>1480853</v>
      </c>
      <c r="H2012" s="3">
        <v>113915</v>
      </c>
      <c r="I2012" s="3">
        <v>13874</v>
      </c>
      <c r="J2012" s="3">
        <v>424</v>
      </c>
      <c r="K2012" s="3">
        <v>2000</v>
      </c>
      <c r="L2012" s="3">
        <v>2032</v>
      </c>
      <c r="M2012" s="3">
        <v>271</v>
      </c>
      <c r="N2012" s="3">
        <v>921</v>
      </c>
      <c r="O2012" s="3">
        <v>0</v>
      </c>
      <c r="P2012" s="3">
        <v>62015</v>
      </c>
      <c r="Q2012" s="3">
        <v>62025</v>
      </c>
      <c r="R2012" s="3">
        <v>62035</v>
      </c>
      <c r="S2012" s="3">
        <v>62045</v>
      </c>
      <c r="U2012" s="3" t="s">
        <v>1553</v>
      </c>
      <c r="V2012" s="3">
        <v>1006211</v>
      </c>
      <c r="W2012" s="3">
        <v>313006200</v>
      </c>
      <c r="X2012" s="3">
        <v>321006201</v>
      </c>
      <c r="Y2012" s="3" t="s">
        <v>1554</v>
      </c>
      <c r="AB2012" s="3">
        <v>62</v>
      </c>
      <c r="AE2012" s="58" t="s">
        <v>1555</v>
      </c>
      <c r="AF2012" s="3">
        <v>62045</v>
      </c>
      <c r="AM2012" s="3">
        <v>2</v>
      </c>
      <c r="AO2012" s="3">
        <v>2</v>
      </c>
      <c r="AP2012" s="3">
        <v>28</v>
      </c>
    </row>
    <row r="2013" spans="1:42" s="3" customFormat="1" ht="16.5" customHeight="1">
      <c r="A2013" s="3" t="s">
        <v>86</v>
      </c>
      <c r="B2013" s="179">
        <v>31960212</v>
      </c>
      <c r="C2013" s="3" t="s">
        <v>7439</v>
      </c>
      <c r="D2013" s="3" t="s">
        <v>98</v>
      </c>
      <c r="E2013" s="3">
        <v>120</v>
      </c>
      <c r="F2013" s="3">
        <v>11</v>
      </c>
      <c r="G2013" s="3">
        <v>1133153</v>
      </c>
      <c r="H2013" s="3">
        <v>113915</v>
      </c>
      <c r="I2013" s="3">
        <v>10553</v>
      </c>
      <c r="J2013" s="3">
        <v>404</v>
      </c>
      <c r="K2013" s="3">
        <v>272</v>
      </c>
      <c r="L2013" s="3">
        <v>2072</v>
      </c>
      <c r="M2013" s="3">
        <v>241</v>
      </c>
      <c r="N2013" s="3">
        <v>901</v>
      </c>
      <c r="O2013" s="3">
        <v>0</v>
      </c>
      <c r="P2013" s="3">
        <v>65015</v>
      </c>
      <c r="Q2013" s="3">
        <v>65025</v>
      </c>
      <c r="R2013" s="3">
        <v>65045</v>
      </c>
      <c r="U2013" s="3" t="s">
        <v>455</v>
      </c>
      <c r="V2013" s="3">
        <v>1006511</v>
      </c>
      <c r="W2013" s="3" t="s">
        <v>398</v>
      </c>
      <c r="X2013" s="3">
        <v>321100901</v>
      </c>
      <c r="Y2013" s="3" t="s">
        <v>399</v>
      </c>
      <c r="AB2013" s="3">
        <v>65</v>
      </c>
      <c r="AE2013" s="58"/>
      <c r="AM2013" s="3">
        <v>2</v>
      </c>
      <c r="AO2013" s="3">
        <v>2</v>
      </c>
      <c r="AP2013" s="3">
        <v>28</v>
      </c>
    </row>
    <row r="2014" spans="1:42" s="3" customFormat="1" ht="16.5" customHeight="1">
      <c r="A2014" s="3" t="s">
        <v>86</v>
      </c>
      <c r="B2014" s="179">
        <v>31960213</v>
      </c>
      <c r="C2014" s="3" t="s">
        <v>7440</v>
      </c>
      <c r="D2014" s="3" t="s">
        <v>1558</v>
      </c>
      <c r="E2014" s="3">
        <v>120</v>
      </c>
      <c r="F2014" s="3">
        <v>11</v>
      </c>
      <c r="G2014" s="3">
        <v>1413289</v>
      </c>
      <c r="H2014" s="3">
        <v>95851</v>
      </c>
      <c r="I2014" s="3">
        <v>12215</v>
      </c>
      <c r="J2014" s="3">
        <v>419</v>
      </c>
      <c r="K2014" s="3">
        <v>218</v>
      </c>
      <c r="L2014" s="3">
        <v>1962</v>
      </c>
      <c r="M2014" s="3">
        <v>191</v>
      </c>
      <c r="N2014" s="3">
        <v>921</v>
      </c>
      <c r="O2014" s="3">
        <v>0</v>
      </c>
      <c r="P2014" s="3">
        <v>64015</v>
      </c>
      <c r="Q2014" s="3">
        <v>64025</v>
      </c>
      <c r="R2014" s="3">
        <v>64045</v>
      </c>
      <c r="U2014" s="3" t="s">
        <v>518</v>
      </c>
      <c r="V2014" s="3">
        <v>1006411</v>
      </c>
      <c r="W2014" s="3">
        <v>313100800</v>
      </c>
      <c r="X2014" s="3">
        <v>321005001</v>
      </c>
      <c r="Y2014" s="3" t="s">
        <v>143</v>
      </c>
      <c r="AB2014" s="3">
        <v>64</v>
      </c>
      <c r="AE2014" s="58"/>
      <c r="AM2014" s="3">
        <v>1</v>
      </c>
      <c r="AO2014" s="3">
        <v>2</v>
      </c>
      <c r="AP2014" s="3">
        <v>28</v>
      </c>
    </row>
    <row r="2015" spans="1:42" s="3" customFormat="1" ht="14.25">
      <c r="A2015" s="3" t="s">
        <v>86</v>
      </c>
      <c r="B2015" s="179">
        <v>31960214</v>
      </c>
      <c r="C2015" s="3" t="s">
        <v>7441</v>
      </c>
      <c r="D2015" s="3" t="s">
        <v>225</v>
      </c>
      <c r="E2015" s="3">
        <v>120</v>
      </c>
      <c r="F2015" s="3">
        <v>11</v>
      </c>
      <c r="G2015" s="3">
        <v>1355791</v>
      </c>
      <c r="H2015" s="3">
        <v>111077</v>
      </c>
      <c r="I2015" s="3">
        <v>13322</v>
      </c>
      <c r="J2015" s="3">
        <v>414</v>
      </c>
      <c r="K2015" s="3">
        <v>310</v>
      </c>
      <c r="L2015" s="3">
        <v>2292</v>
      </c>
      <c r="M2015" s="3">
        <v>191</v>
      </c>
      <c r="N2015" s="3">
        <v>976</v>
      </c>
      <c r="O2015" s="3">
        <v>0</v>
      </c>
      <c r="P2015" s="3">
        <v>7015</v>
      </c>
      <c r="Q2015" s="3">
        <v>7025</v>
      </c>
      <c r="R2015" s="3">
        <v>7035</v>
      </c>
      <c r="S2015" s="3" t="s">
        <v>576</v>
      </c>
      <c r="U2015" s="3" t="s">
        <v>577</v>
      </c>
      <c r="V2015" s="3">
        <v>1000711</v>
      </c>
      <c r="W2015" s="3" t="s">
        <v>227</v>
      </c>
      <c r="X2015" s="3" t="s">
        <v>578</v>
      </c>
      <c r="Y2015" s="3" t="s">
        <v>280</v>
      </c>
      <c r="AB2015" s="3">
        <v>7</v>
      </c>
      <c r="AE2015" s="58"/>
      <c r="AM2015" s="3">
        <v>1</v>
      </c>
      <c r="AO2015" s="3">
        <v>1</v>
      </c>
      <c r="AP2015" s="3">
        <v>28</v>
      </c>
    </row>
    <row r="2016" spans="1:42" s="3" customFormat="1" ht="14.25">
      <c r="A2016" s="3" t="s">
        <v>86</v>
      </c>
      <c r="B2016" s="179">
        <v>31970111</v>
      </c>
      <c r="C2016" s="3" t="s">
        <v>7442</v>
      </c>
      <c r="D2016" s="3" t="s">
        <v>322</v>
      </c>
      <c r="E2016" s="3">
        <v>120</v>
      </c>
      <c r="F2016" s="3">
        <v>11</v>
      </c>
      <c r="G2016" s="3">
        <v>1336934</v>
      </c>
      <c r="H2016" s="3">
        <v>111597</v>
      </c>
      <c r="I2016" s="3">
        <v>12215</v>
      </c>
      <c r="J2016" s="3">
        <v>395</v>
      </c>
      <c r="K2016" s="3">
        <v>340</v>
      </c>
      <c r="L2016" s="3">
        <v>2072</v>
      </c>
      <c r="M2016" s="3">
        <v>271</v>
      </c>
      <c r="N2016" s="3">
        <v>921</v>
      </c>
      <c r="O2016" s="3">
        <v>0</v>
      </c>
      <c r="P2016" s="3">
        <v>45015</v>
      </c>
      <c r="Q2016" s="3">
        <v>45025</v>
      </c>
      <c r="R2016" s="3">
        <v>45055</v>
      </c>
      <c r="S2016" s="3">
        <v>45075</v>
      </c>
      <c r="U2016" s="3" t="s">
        <v>1531</v>
      </c>
      <c r="V2016" s="3">
        <v>1004511</v>
      </c>
      <c r="W2016" s="3">
        <v>313004500</v>
      </c>
      <c r="X2016" s="3">
        <v>321004501</v>
      </c>
      <c r="Y2016" s="3" t="s">
        <v>1532</v>
      </c>
      <c r="AB2016" s="3">
        <v>45</v>
      </c>
      <c r="AE2016" s="58" t="s">
        <v>1561</v>
      </c>
      <c r="AF2016" s="3">
        <v>45075</v>
      </c>
      <c r="AM2016" s="3">
        <v>2</v>
      </c>
      <c r="AO2016" s="3">
        <v>1</v>
      </c>
      <c r="AP2016" s="3">
        <v>28</v>
      </c>
    </row>
    <row r="2017" spans="1:42" s="3" customFormat="1" ht="14.25">
      <c r="A2017" s="3" t="s">
        <v>86</v>
      </c>
      <c r="B2017" s="179">
        <v>31970112</v>
      </c>
      <c r="C2017" s="3" t="s">
        <v>7443</v>
      </c>
      <c r="D2017" s="3" t="s">
        <v>320</v>
      </c>
      <c r="E2017" s="3">
        <v>120</v>
      </c>
      <c r="F2017" s="3">
        <v>11</v>
      </c>
      <c r="G2017" s="3">
        <v>1304079</v>
      </c>
      <c r="H2017" s="3">
        <v>86023</v>
      </c>
      <c r="I2017" s="3">
        <v>15940</v>
      </c>
      <c r="J2017" s="3">
        <v>390</v>
      </c>
      <c r="K2017" s="3">
        <v>254</v>
      </c>
      <c r="L2017" s="3">
        <v>2032</v>
      </c>
      <c r="M2017" s="3">
        <v>256</v>
      </c>
      <c r="N2017" s="3">
        <v>1136</v>
      </c>
      <c r="O2017" s="3">
        <v>0</v>
      </c>
      <c r="P2017" s="3">
        <v>42015</v>
      </c>
      <c r="Q2017" s="3">
        <v>42065</v>
      </c>
      <c r="R2017" s="3">
        <v>42035</v>
      </c>
      <c r="U2017" s="3" t="s">
        <v>1510</v>
      </c>
      <c r="V2017" s="3">
        <v>1004211</v>
      </c>
      <c r="W2017" s="3">
        <v>313004200</v>
      </c>
      <c r="X2017" s="3">
        <v>321004201</v>
      </c>
      <c r="Y2017" s="3" t="s">
        <v>1511</v>
      </c>
      <c r="AB2017" s="3">
        <v>42</v>
      </c>
      <c r="AE2017" s="58"/>
      <c r="AM2017" s="3">
        <v>1</v>
      </c>
      <c r="AO2017" s="3">
        <v>1</v>
      </c>
      <c r="AP2017" s="3">
        <v>28</v>
      </c>
    </row>
    <row r="2018" spans="1:42" s="3" customFormat="1" ht="14.25">
      <c r="A2018" s="3" t="s">
        <v>86</v>
      </c>
      <c r="B2018" s="179">
        <v>31970113</v>
      </c>
      <c r="C2018" s="3" t="s">
        <v>7444</v>
      </c>
      <c r="D2018" s="3" t="s">
        <v>225</v>
      </c>
      <c r="E2018" s="3">
        <v>120</v>
      </c>
      <c r="F2018" s="3">
        <v>11</v>
      </c>
      <c r="G2018" s="3">
        <v>1290012</v>
      </c>
      <c r="H2018" s="3">
        <v>105963</v>
      </c>
      <c r="I2018" s="3">
        <v>13322</v>
      </c>
      <c r="J2018" s="3">
        <v>414</v>
      </c>
      <c r="K2018" s="3">
        <v>310</v>
      </c>
      <c r="L2018" s="3">
        <v>2292</v>
      </c>
      <c r="M2018" s="3">
        <v>191</v>
      </c>
      <c r="N2018" s="3">
        <v>976</v>
      </c>
      <c r="O2018" s="3">
        <v>0</v>
      </c>
      <c r="P2018" s="3">
        <v>7015</v>
      </c>
      <c r="Q2018" s="3">
        <v>7025</v>
      </c>
      <c r="R2018" s="3">
        <v>7035</v>
      </c>
      <c r="S2018" s="3" t="s">
        <v>576</v>
      </c>
      <c r="U2018" s="3" t="s">
        <v>577</v>
      </c>
      <c r="V2018" s="3">
        <v>1000711</v>
      </c>
      <c r="W2018" s="3" t="s">
        <v>227</v>
      </c>
      <c r="X2018" s="3" t="s">
        <v>578</v>
      </c>
      <c r="Y2018" s="3" t="s">
        <v>280</v>
      </c>
      <c r="AB2018" s="3">
        <v>7</v>
      </c>
      <c r="AE2018" s="58"/>
      <c r="AM2018" s="3">
        <v>1</v>
      </c>
      <c r="AO2018" s="3">
        <v>1</v>
      </c>
      <c r="AP2018" s="3">
        <v>28</v>
      </c>
    </row>
    <row r="2019" spans="1:42" s="3" customFormat="1" ht="14.25">
      <c r="A2019" s="3" t="s">
        <v>86</v>
      </c>
      <c r="B2019" s="179">
        <v>31970114</v>
      </c>
      <c r="C2019" s="3" t="s">
        <v>7445</v>
      </c>
      <c r="D2019" s="3" t="s">
        <v>173</v>
      </c>
      <c r="E2019" s="3">
        <v>120</v>
      </c>
      <c r="F2019" s="3">
        <v>11</v>
      </c>
      <c r="G2019" s="3">
        <v>1159684</v>
      </c>
      <c r="H2019" s="3">
        <v>80903</v>
      </c>
      <c r="I2019" s="3">
        <v>13152</v>
      </c>
      <c r="J2019" s="3">
        <v>385</v>
      </c>
      <c r="K2019" s="3">
        <v>290</v>
      </c>
      <c r="L2019" s="3">
        <v>2212</v>
      </c>
      <c r="M2019" s="3">
        <v>191</v>
      </c>
      <c r="N2019" s="3">
        <v>941</v>
      </c>
      <c r="O2019" s="3">
        <v>0</v>
      </c>
      <c r="P2019" s="3">
        <v>19015</v>
      </c>
      <c r="Q2019" s="3">
        <v>19025</v>
      </c>
      <c r="R2019" s="3">
        <v>19035</v>
      </c>
      <c r="U2019" s="3" t="s">
        <v>441</v>
      </c>
      <c r="V2019" s="3">
        <v>1001911</v>
      </c>
      <c r="W2019" s="3" t="s">
        <v>175</v>
      </c>
      <c r="X2019" s="3" t="s">
        <v>442</v>
      </c>
      <c r="Y2019" s="3" t="s">
        <v>294</v>
      </c>
      <c r="AB2019" s="3">
        <v>19</v>
      </c>
      <c r="AE2019" s="58"/>
      <c r="AM2019" s="3">
        <v>1</v>
      </c>
      <c r="AO2019" s="3">
        <v>1</v>
      </c>
      <c r="AP2019" s="3">
        <v>28</v>
      </c>
    </row>
    <row r="2020" spans="1:42" s="3" customFormat="1" ht="14.25">
      <c r="A2020" s="3" t="s">
        <v>86</v>
      </c>
      <c r="B2020" s="179">
        <v>31970115</v>
      </c>
      <c r="C2020" s="3" t="s">
        <v>7446</v>
      </c>
      <c r="D2020" s="3" t="s">
        <v>165</v>
      </c>
      <c r="E2020" s="3">
        <v>120</v>
      </c>
      <c r="F2020" s="3">
        <v>11</v>
      </c>
      <c r="G2020" s="3">
        <v>972020</v>
      </c>
      <c r="H2020" s="3">
        <v>105851</v>
      </c>
      <c r="I2020" s="3">
        <v>10441</v>
      </c>
      <c r="J2020" s="3">
        <v>408</v>
      </c>
      <c r="K2020" s="3">
        <v>314</v>
      </c>
      <c r="L2020" s="3">
        <v>2032</v>
      </c>
      <c r="M2020" s="3">
        <v>271</v>
      </c>
      <c r="N2020" s="3">
        <v>936</v>
      </c>
      <c r="O2020" s="3">
        <v>0</v>
      </c>
      <c r="P2020" s="3">
        <v>14015</v>
      </c>
      <c r="Q2020" s="3">
        <v>14025</v>
      </c>
      <c r="R2020" s="3">
        <v>14035</v>
      </c>
      <c r="S2020" s="3" t="s">
        <v>576</v>
      </c>
      <c r="U2020" s="3" t="s">
        <v>486</v>
      </c>
      <c r="V2020" s="3">
        <v>1001411</v>
      </c>
      <c r="W2020" s="3" t="s">
        <v>167</v>
      </c>
      <c r="X2020" s="3" t="s">
        <v>487</v>
      </c>
      <c r="Y2020" s="3" t="s">
        <v>288</v>
      </c>
      <c r="AB2020" s="3">
        <v>14</v>
      </c>
      <c r="AE2020" s="58"/>
      <c r="AM2020" s="3">
        <v>2</v>
      </c>
      <c r="AO2020" s="3">
        <v>1</v>
      </c>
      <c r="AP2020" s="3">
        <v>28</v>
      </c>
    </row>
    <row r="2021" spans="1:42" s="3" customFormat="1" ht="14.25">
      <c r="A2021" s="3" t="s">
        <v>86</v>
      </c>
      <c r="B2021" s="179">
        <v>31970116</v>
      </c>
      <c r="C2021" s="3" t="s">
        <v>7447</v>
      </c>
      <c r="D2021" s="3" t="s">
        <v>240</v>
      </c>
      <c r="E2021" s="3">
        <v>120</v>
      </c>
      <c r="F2021" s="3">
        <v>11</v>
      </c>
      <c r="G2021" s="3">
        <v>1075961</v>
      </c>
      <c r="H2021" s="3">
        <v>77692</v>
      </c>
      <c r="I2021" s="3">
        <v>13106</v>
      </c>
      <c r="J2021" s="3">
        <v>489</v>
      </c>
      <c r="K2021" s="3">
        <v>256</v>
      </c>
      <c r="L2021" s="3">
        <v>1972</v>
      </c>
      <c r="M2021" s="3">
        <v>296</v>
      </c>
      <c r="N2021" s="3">
        <v>926</v>
      </c>
      <c r="O2021" s="3">
        <v>0</v>
      </c>
      <c r="P2021" s="3">
        <v>25015</v>
      </c>
      <c r="Q2021" s="3">
        <v>25025</v>
      </c>
      <c r="R2021" s="3">
        <v>25035</v>
      </c>
      <c r="U2021" s="3" t="s">
        <v>458</v>
      </c>
      <c r="V2021" s="3">
        <v>1002511</v>
      </c>
      <c r="W2021" s="3">
        <v>313002500</v>
      </c>
      <c r="X2021" s="3">
        <v>321002501</v>
      </c>
      <c r="Y2021" s="3" t="s">
        <v>300</v>
      </c>
      <c r="AB2021" s="3">
        <v>25</v>
      </c>
      <c r="AE2021" s="58"/>
      <c r="AM2021" s="3">
        <v>4</v>
      </c>
      <c r="AO2021" s="3">
        <v>1</v>
      </c>
      <c r="AP2021" s="3">
        <v>28</v>
      </c>
    </row>
    <row r="2022" spans="1:42" s="3" customFormat="1" ht="14.25">
      <c r="A2022" s="3" t="s">
        <v>86</v>
      </c>
      <c r="B2022" s="179">
        <v>31970211</v>
      </c>
      <c r="C2022" s="3" t="s">
        <v>7448</v>
      </c>
      <c r="D2022" s="3" t="s">
        <v>150</v>
      </c>
      <c r="E2022" s="3">
        <v>120</v>
      </c>
      <c r="F2022" s="3">
        <v>11</v>
      </c>
      <c r="G2022" s="3">
        <v>1420518</v>
      </c>
      <c r="H2022" s="3">
        <v>108680</v>
      </c>
      <c r="I2022" s="3">
        <v>12767</v>
      </c>
      <c r="J2022" s="3">
        <v>393</v>
      </c>
      <c r="K2022" s="3">
        <v>328</v>
      </c>
      <c r="L2022" s="3">
        <v>2092</v>
      </c>
      <c r="M2022" s="3">
        <v>366</v>
      </c>
      <c r="N2022" s="3">
        <v>936</v>
      </c>
      <c r="O2022" s="3">
        <v>0</v>
      </c>
      <c r="P2022" s="3">
        <v>8015</v>
      </c>
      <c r="Q2022" s="3">
        <v>8025</v>
      </c>
      <c r="R2022" s="3">
        <v>8035</v>
      </c>
      <c r="S2022" s="3">
        <v>8055</v>
      </c>
      <c r="U2022" s="3" t="s">
        <v>477</v>
      </c>
      <c r="V2022" s="3">
        <v>1000811</v>
      </c>
      <c r="W2022" s="3" t="s">
        <v>152</v>
      </c>
      <c r="X2022" s="3" t="s">
        <v>452</v>
      </c>
      <c r="Y2022" s="3" t="s">
        <v>281</v>
      </c>
      <c r="AB2022" s="3">
        <v>8</v>
      </c>
      <c r="AE2022" s="58" t="s">
        <v>1068</v>
      </c>
      <c r="AF2022" s="3">
        <v>8055</v>
      </c>
      <c r="AM2022" s="3">
        <v>4</v>
      </c>
      <c r="AO2022" s="3">
        <v>1</v>
      </c>
      <c r="AP2022" s="3">
        <v>28</v>
      </c>
    </row>
    <row r="2023" spans="1:42" s="3" customFormat="1" ht="14.25">
      <c r="A2023" s="3" t="s">
        <v>86</v>
      </c>
      <c r="B2023" s="179">
        <v>31970212</v>
      </c>
      <c r="C2023" s="3" t="s">
        <v>7449</v>
      </c>
      <c r="D2023" s="3" t="s">
        <v>97</v>
      </c>
      <c r="E2023" s="3">
        <v>120</v>
      </c>
      <c r="F2023" s="3">
        <v>11</v>
      </c>
      <c r="G2023" s="3">
        <v>1272632</v>
      </c>
      <c r="H2023" s="3">
        <v>99725</v>
      </c>
      <c r="I2023" s="3">
        <v>11548</v>
      </c>
      <c r="J2023" s="3">
        <v>429</v>
      </c>
      <c r="K2023" s="3">
        <v>210</v>
      </c>
      <c r="L2023" s="3">
        <v>2052</v>
      </c>
      <c r="M2023" s="3">
        <v>466</v>
      </c>
      <c r="N2023" s="3">
        <v>896</v>
      </c>
      <c r="O2023" s="3">
        <v>0</v>
      </c>
      <c r="P2023" s="3">
        <v>17015</v>
      </c>
      <c r="Q2023" s="3">
        <v>17025</v>
      </c>
      <c r="R2023" s="3">
        <v>17035</v>
      </c>
      <c r="U2023" s="3" t="s">
        <v>455</v>
      </c>
      <c r="V2023" s="3">
        <v>1001711</v>
      </c>
      <c r="W2023" s="3">
        <v>313001700</v>
      </c>
      <c r="X2023" s="3">
        <v>321001701</v>
      </c>
      <c r="Y2023" s="3" t="s">
        <v>293</v>
      </c>
      <c r="AB2023" s="3">
        <v>17</v>
      </c>
      <c r="AE2023" s="58"/>
      <c r="AM2023" s="3">
        <v>4</v>
      </c>
      <c r="AO2023" s="3">
        <v>1</v>
      </c>
      <c r="AP2023" s="3">
        <v>28</v>
      </c>
    </row>
    <row r="2024" spans="1:42" s="3" customFormat="1" ht="14.25">
      <c r="A2024" s="3" t="s">
        <v>86</v>
      </c>
      <c r="B2024" s="179">
        <v>31970213</v>
      </c>
      <c r="C2024" s="3" t="s">
        <v>7450</v>
      </c>
      <c r="D2024" s="3" t="s">
        <v>246</v>
      </c>
      <c r="E2024" s="3">
        <v>120</v>
      </c>
      <c r="F2024" s="3">
        <v>11</v>
      </c>
      <c r="G2024" s="3">
        <v>921226</v>
      </c>
      <c r="H2024" s="3">
        <v>53732</v>
      </c>
      <c r="I2024" s="3">
        <v>10297</v>
      </c>
      <c r="J2024" s="3">
        <v>446</v>
      </c>
      <c r="K2024" s="3">
        <v>221</v>
      </c>
      <c r="L2024" s="3">
        <v>1912</v>
      </c>
      <c r="M2024" s="3">
        <v>416</v>
      </c>
      <c r="N2024" s="3">
        <v>871</v>
      </c>
      <c r="O2024" s="3">
        <v>0</v>
      </c>
      <c r="P2024" s="3">
        <v>36015</v>
      </c>
      <c r="Q2024" s="3">
        <v>36055</v>
      </c>
      <c r="R2024" s="3">
        <v>36035</v>
      </c>
      <c r="U2024" s="3" t="s">
        <v>573</v>
      </c>
      <c r="V2024" s="3">
        <v>1003611</v>
      </c>
      <c r="W2024" s="3">
        <v>313003600</v>
      </c>
      <c r="X2024" s="3">
        <v>321003601</v>
      </c>
      <c r="Y2024" s="3" t="s">
        <v>313</v>
      </c>
      <c r="AB2024" s="3">
        <v>36</v>
      </c>
      <c r="AE2024" s="58"/>
      <c r="AM2024" s="3">
        <v>4</v>
      </c>
      <c r="AO2024" s="3">
        <v>1</v>
      </c>
      <c r="AP2024" s="3">
        <v>28</v>
      </c>
    </row>
    <row r="2025" spans="1:42" s="3" customFormat="1" ht="14.25">
      <c r="A2025" s="3" t="s">
        <v>86</v>
      </c>
      <c r="B2025" s="179">
        <v>31970214</v>
      </c>
      <c r="C2025" s="3" t="s">
        <v>7451</v>
      </c>
      <c r="D2025" s="3" t="s">
        <v>95</v>
      </c>
      <c r="E2025" s="3">
        <v>120</v>
      </c>
      <c r="F2025" s="3">
        <v>11</v>
      </c>
      <c r="G2025" s="3">
        <v>1158286</v>
      </c>
      <c r="H2025" s="3">
        <v>93671</v>
      </c>
      <c r="I2025" s="3">
        <v>11548</v>
      </c>
      <c r="J2025" s="3">
        <v>433</v>
      </c>
      <c r="K2025" s="3">
        <v>244</v>
      </c>
      <c r="L2025" s="3">
        <v>2212</v>
      </c>
      <c r="M2025" s="3">
        <v>301</v>
      </c>
      <c r="N2025" s="3">
        <v>891</v>
      </c>
      <c r="O2025" s="3">
        <v>0</v>
      </c>
      <c r="P2025" s="3">
        <v>40015</v>
      </c>
      <c r="Q2025" s="3">
        <v>40075</v>
      </c>
      <c r="R2025" s="3">
        <v>40065</v>
      </c>
      <c r="U2025" s="3" t="s">
        <v>623</v>
      </c>
      <c r="V2025" s="3">
        <v>1004011</v>
      </c>
      <c r="W2025" s="3">
        <v>313004000</v>
      </c>
      <c r="X2025" s="3">
        <v>321004001</v>
      </c>
      <c r="Y2025" s="3" t="s">
        <v>318</v>
      </c>
      <c r="AB2025" s="3">
        <v>40</v>
      </c>
      <c r="AE2025" s="58" t="s">
        <v>1056</v>
      </c>
      <c r="AM2025" s="3">
        <v>4</v>
      </c>
      <c r="AO2025" s="3">
        <v>1</v>
      </c>
      <c r="AP2025" s="3">
        <v>28</v>
      </c>
    </row>
    <row r="2026" spans="1:42" s="3" customFormat="1" ht="14.25">
      <c r="A2026" s="3" t="s">
        <v>86</v>
      </c>
      <c r="B2026" s="179">
        <v>31970215</v>
      </c>
      <c r="C2026" s="3" t="s">
        <v>7452</v>
      </c>
      <c r="D2026" s="3" t="s">
        <v>225</v>
      </c>
      <c r="E2026" s="3">
        <v>120</v>
      </c>
      <c r="F2026" s="3">
        <v>11</v>
      </c>
      <c r="G2026" s="3">
        <v>1392335</v>
      </c>
      <c r="H2026" s="3">
        <v>111645</v>
      </c>
      <c r="I2026" s="3">
        <v>13322</v>
      </c>
      <c r="J2026" s="3">
        <v>414</v>
      </c>
      <c r="K2026" s="3">
        <v>310</v>
      </c>
      <c r="L2026" s="3">
        <v>2292</v>
      </c>
      <c r="M2026" s="3">
        <v>191</v>
      </c>
      <c r="N2026" s="3">
        <v>976</v>
      </c>
      <c r="O2026" s="3">
        <v>0</v>
      </c>
      <c r="P2026" s="3">
        <v>7015</v>
      </c>
      <c r="Q2026" s="3">
        <v>7025</v>
      </c>
      <c r="R2026" s="3">
        <v>7035</v>
      </c>
      <c r="S2026" s="3" t="s">
        <v>576</v>
      </c>
      <c r="U2026" s="3" t="s">
        <v>577</v>
      </c>
      <c r="V2026" s="3">
        <v>1000711</v>
      </c>
      <c r="W2026" s="3" t="s">
        <v>227</v>
      </c>
      <c r="X2026" s="3" t="s">
        <v>578</v>
      </c>
      <c r="Y2026" s="3" t="s">
        <v>280</v>
      </c>
      <c r="AB2026" s="3">
        <v>7</v>
      </c>
      <c r="AE2026" s="58"/>
      <c r="AM2026" s="3">
        <v>1</v>
      </c>
      <c r="AO2026" s="3">
        <v>1</v>
      </c>
      <c r="AP2026" s="3">
        <v>28</v>
      </c>
    </row>
    <row r="2027" spans="1:42" s="3" customFormat="1" ht="14.25">
      <c r="A2027" s="3" t="s">
        <v>86</v>
      </c>
      <c r="B2027" s="179">
        <v>31980111</v>
      </c>
      <c r="C2027" s="3" t="s">
        <v>7453</v>
      </c>
      <c r="D2027" s="3" t="s">
        <v>325</v>
      </c>
      <c r="E2027" s="3">
        <v>120</v>
      </c>
      <c r="F2027" s="3">
        <v>11</v>
      </c>
      <c r="G2027" s="3">
        <v>1202953</v>
      </c>
      <c r="H2027" s="3">
        <v>120909</v>
      </c>
      <c r="I2027" s="3">
        <v>12767</v>
      </c>
      <c r="J2027" s="3">
        <v>414</v>
      </c>
      <c r="K2027" s="3">
        <v>290</v>
      </c>
      <c r="L2027" s="3">
        <v>2072</v>
      </c>
      <c r="M2027" s="3">
        <v>271</v>
      </c>
      <c r="N2027" s="3">
        <v>936</v>
      </c>
      <c r="O2027" s="3">
        <v>0</v>
      </c>
      <c r="P2027" s="3">
        <v>49015</v>
      </c>
      <c r="Q2027" s="3">
        <v>49025</v>
      </c>
      <c r="R2027" s="3">
        <v>49035</v>
      </c>
      <c r="S2027" s="3">
        <v>49055</v>
      </c>
      <c r="U2027" s="3" t="s">
        <v>1573</v>
      </c>
      <c r="V2027" s="3">
        <v>1004911</v>
      </c>
      <c r="W2027" s="3">
        <v>313004900</v>
      </c>
      <c r="X2027" s="3">
        <v>321004901</v>
      </c>
      <c r="Y2027" s="3" t="s">
        <v>1574</v>
      </c>
      <c r="AB2027" s="3">
        <v>49</v>
      </c>
      <c r="AE2027" s="58" t="s">
        <v>1575</v>
      </c>
      <c r="AF2027" s="3">
        <v>49055</v>
      </c>
      <c r="AM2027" s="3">
        <v>2</v>
      </c>
      <c r="AO2027" s="3">
        <v>1</v>
      </c>
      <c r="AP2027" s="3">
        <v>28</v>
      </c>
    </row>
    <row r="2028" spans="1:42" s="3" customFormat="1" ht="14.25">
      <c r="A2028" s="3" t="s">
        <v>86</v>
      </c>
      <c r="B2028" s="179">
        <v>31980112</v>
      </c>
      <c r="C2028" s="3" t="s">
        <v>7454</v>
      </c>
      <c r="D2028" s="3" t="s">
        <v>184</v>
      </c>
      <c r="E2028" s="3">
        <v>120</v>
      </c>
      <c r="F2028" s="3">
        <v>11</v>
      </c>
      <c r="G2028" s="3">
        <v>1071887</v>
      </c>
      <c r="H2028" s="3">
        <v>74767</v>
      </c>
      <c r="I2028" s="3">
        <v>13093</v>
      </c>
      <c r="J2028" s="3">
        <v>439</v>
      </c>
      <c r="K2028" s="3">
        <v>290</v>
      </c>
      <c r="L2028" s="3">
        <v>2012</v>
      </c>
      <c r="M2028" s="3">
        <v>191</v>
      </c>
      <c r="N2028" s="3">
        <v>1061</v>
      </c>
      <c r="O2028" s="3">
        <v>0</v>
      </c>
      <c r="P2028" s="3">
        <v>16015</v>
      </c>
      <c r="Q2028" s="3">
        <v>16025</v>
      </c>
      <c r="R2028" s="3">
        <v>16035</v>
      </c>
      <c r="U2028" s="3" t="s">
        <v>438</v>
      </c>
      <c r="V2028" s="3">
        <v>1001611</v>
      </c>
      <c r="W2028" s="3" t="s">
        <v>186</v>
      </c>
      <c r="X2028" s="3" t="s">
        <v>439</v>
      </c>
      <c r="Y2028" s="3" t="s">
        <v>291</v>
      </c>
      <c r="AB2028" s="3">
        <v>16</v>
      </c>
      <c r="AE2028" s="58"/>
      <c r="AM2028" s="3">
        <v>1</v>
      </c>
      <c r="AO2028" s="3">
        <v>1</v>
      </c>
      <c r="AP2028" s="3">
        <v>28</v>
      </c>
    </row>
    <row r="2029" spans="1:42" s="3" customFormat="1" ht="14.25">
      <c r="A2029" s="3" t="s">
        <v>86</v>
      </c>
      <c r="B2029" s="179">
        <v>31980113</v>
      </c>
      <c r="C2029" s="3" t="s">
        <v>7455</v>
      </c>
      <c r="D2029" s="3" t="s">
        <v>150</v>
      </c>
      <c r="E2029" s="3">
        <v>120</v>
      </c>
      <c r="F2029" s="3">
        <v>11</v>
      </c>
      <c r="G2029" s="3">
        <v>1283165</v>
      </c>
      <c r="H2029" s="3">
        <v>103702</v>
      </c>
      <c r="I2029" s="3">
        <v>12767</v>
      </c>
      <c r="J2029" s="3">
        <v>393</v>
      </c>
      <c r="K2029" s="3">
        <v>328</v>
      </c>
      <c r="L2029" s="3">
        <v>2092</v>
      </c>
      <c r="M2029" s="3">
        <v>366</v>
      </c>
      <c r="N2029" s="3">
        <v>936</v>
      </c>
      <c r="O2029" s="3">
        <v>0</v>
      </c>
      <c r="P2029" s="3">
        <v>8015</v>
      </c>
      <c r="Q2029" s="3">
        <v>8025</v>
      </c>
      <c r="R2029" s="3">
        <v>8035</v>
      </c>
      <c r="U2029" s="3" t="s">
        <v>455</v>
      </c>
      <c r="V2029" s="3">
        <v>1000811</v>
      </c>
      <c r="W2029" s="3" t="s">
        <v>152</v>
      </c>
      <c r="X2029" s="3" t="s">
        <v>452</v>
      </c>
      <c r="Y2029" s="3" t="s">
        <v>281</v>
      </c>
      <c r="AB2029" s="3">
        <v>8</v>
      </c>
      <c r="AE2029" s="58"/>
      <c r="AM2029" s="3">
        <v>4</v>
      </c>
      <c r="AO2029" s="3">
        <v>1</v>
      </c>
      <c r="AP2029" s="3">
        <v>28</v>
      </c>
    </row>
    <row r="2030" spans="1:42" s="3" customFormat="1" ht="14.25">
      <c r="A2030" s="3" t="s">
        <v>86</v>
      </c>
      <c r="B2030" s="179">
        <v>31980114</v>
      </c>
      <c r="C2030" s="3" t="s">
        <v>7456</v>
      </c>
      <c r="D2030" s="3" t="s">
        <v>178</v>
      </c>
      <c r="E2030" s="3">
        <v>120</v>
      </c>
      <c r="F2030" s="3">
        <v>11</v>
      </c>
      <c r="G2030" s="3">
        <v>1217082</v>
      </c>
      <c r="H2030" s="3">
        <v>115143</v>
      </c>
      <c r="I2030" s="3">
        <v>14429</v>
      </c>
      <c r="J2030" s="3">
        <v>402</v>
      </c>
      <c r="K2030" s="3">
        <v>328</v>
      </c>
      <c r="L2030" s="3">
        <v>2112</v>
      </c>
      <c r="M2030" s="3">
        <v>326</v>
      </c>
      <c r="N2030" s="3">
        <v>1021</v>
      </c>
      <c r="O2030" s="3">
        <v>0</v>
      </c>
      <c r="P2030" s="3">
        <v>4015</v>
      </c>
      <c r="Q2030" s="3">
        <v>4025</v>
      </c>
      <c r="R2030" s="3">
        <v>4035</v>
      </c>
      <c r="U2030" s="3" t="s">
        <v>455</v>
      </c>
      <c r="V2030" s="3">
        <v>1000411</v>
      </c>
      <c r="W2030" s="3" t="s">
        <v>180</v>
      </c>
      <c r="X2030" s="3" t="s">
        <v>536</v>
      </c>
      <c r="Y2030" s="3" t="s">
        <v>276</v>
      </c>
      <c r="AB2030" s="3">
        <v>4</v>
      </c>
      <c r="AE2030" s="58"/>
      <c r="AM2030" s="3">
        <v>4</v>
      </c>
      <c r="AO2030" s="3">
        <v>1</v>
      </c>
      <c r="AP2030" s="3">
        <v>28</v>
      </c>
    </row>
    <row r="2031" spans="1:42" s="3" customFormat="1" ht="14.25">
      <c r="A2031" s="3" t="s">
        <v>86</v>
      </c>
      <c r="B2031" s="179">
        <v>31980115</v>
      </c>
      <c r="C2031" s="3" t="s">
        <v>7457</v>
      </c>
      <c r="D2031" s="3" t="s">
        <v>225</v>
      </c>
      <c r="E2031" s="3">
        <v>120</v>
      </c>
      <c r="F2031" s="3">
        <v>11</v>
      </c>
      <c r="G2031" s="3">
        <v>1297320</v>
      </c>
      <c r="H2031" s="3">
        <v>106531</v>
      </c>
      <c r="I2031" s="3">
        <v>13322</v>
      </c>
      <c r="J2031" s="3">
        <v>414</v>
      </c>
      <c r="K2031" s="3">
        <v>310</v>
      </c>
      <c r="L2031" s="3">
        <v>2292</v>
      </c>
      <c r="M2031" s="3">
        <v>191</v>
      </c>
      <c r="N2031" s="3">
        <v>976</v>
      </c>
      <c r="O2031" s="3">
        <v>0</v>
      </c>
      <c r="P2031" s="3">
        <v>7015</v>
      </c>
      <c r="Q2031" s="3">
        <v>7025</v>
      </c>
      <c r="R2031" s="3">
        <v>7035</v>
      </c>
      <c r="S2031" s="3" t="s">
        <v>576</v>
      </c>
      <c r="U2031" s="3" t="s">
        <v>577</v>
      </c>
      <c r="V2031" s="3">
        <v>1000711</v>
      </c>
      <c r="W2031" s="3" t="s">
        <v>227</v>
      </c>
      <c r="X2031" s="3" t="s">
        <v>578</v>
      </c>
      <c r="Y2031" s="3" t="s">
        <v>280</v>
      </c>
      <c r="AB2031" s="3">
        <v>7</v>
      </c>
      <c r="AE2031" s="58"/>
      <c r="AM2031" s="3">
        <v>1</v>
      </c>
      <c r="AO2031" s="3">
        <v>1</v>
      </c>
      <c r="AP2031" s="3">
        <v>28</v>
      </c>
    </row>
    <row r="2032" spans="1:42" s="3" customFormat="1" ht="14.25">
      <c r="A2032" s="3" t="s">
        <v>86</v>
      </c>
      <c r="B2032" s="179">
        <v>31980116</v>
      </c>
      <c r="C2032" s="3" t="s">
        <v>7458</v>
      </c>
      <c r="D2032" s="3" t="s">
        <v>168</v>
      </c>
      <c r="E2032" s="3">
        <v>120</v>
      </c>
      <c r="F2032" s="3">
        <v>11</v>
      </c>
      <c r="G2032" s="3">
        <v>1132884</v>
      </c>
      <c r="H2032" s="3">
        <v>101323</v>
      </c>
      <c r="I2032" s="3">
        <v>10996</v>
      </c>
      <c r="J2032" s="3">
        <v>404</v>
      </c>
      <c r="K2032" s="3">
        <v>256</v>
      </c>
      <c r="L2032" s="3">
        <v>2212</v>
      </c>
      <c r="M2032" s="3">
        <v>191</v>
      </c>
      <c r="N2032" s="3">
        <v>951</v>
      </c>
      <c r="O2032" s="3">
        <v>0</v>
      </c>
      <c r="P2032" s="3">
        <v>15015</v>
      </c>
      <c r="Q2032" s="3">
        <v>15025</v>
      </c>
      <c r="R2032" s="3">
        <v>15035</v>
      </c>
      <c r="U2032" s="3" t="s">
        <v>455</v>
      </c>
      <c r="V2032" s="3">
        <v>1001511</v>
      </c>
      <c r="W2032" s="3" t="s">
        <v>170</v>
      </c>
      <c r="X2032" s="3" t="s">
        <v>491</v>
      </c>
      <c r="Y2032" s="3" t="s">
        <v>290</v>
      </c>
      <c r="AB2032" s="3">
        <v>15</v>
      </c>
      <c r="AE2032" s="58"/>
      <c r="AM2032" s="3">
        <v>3</v>
      </c>
      <c r="AO2032" s="3">
        <v>1</v>
      </c>
      <c r="AP2032" s="3">
        <v>28</v>
      </c>
    </row>
    <row r="2033" spans="1:42" s="3" customFormat="1" ht="14.25">
      <c r="A2033" s="3" t="s">
        <v>86</v>
      </c>
      <c r="B2033" s="179">
        <v>31980211</v>
      </c>
      <c r="C2033" s="3" t="s">
        <v>7459</v>
      </c>
      <c r="D2033" s="3" t="s">
        <v>325</v>
      </c>
      <c r="E2033" s="3">
        <v>120</v>
      </c>
      <c r="F2033" s="3">
        <v>11</v>
      </c>
      <c r="G2033" s="3">
        <v>1338497</v>
      </c>
      <c r="H2033" s="3">
        <v>127357</v>
      </c>
      <c r="I2033" s="3">
        <v>12767</v>
      </c>
      <c r="J2033" s="3">
        <v>414</v>
      </c>
      <c r="K2033" s="3">
        <v>290</v>
      </c>
      <c r="L2033" s="3">
        <v>2072</v>
      </c>
      <c r="M2033" s="3">
        <v>271</v>
      </c>
      <c r="N2033" s="3">
        <v>936</v>
      </c>
      <c r="O2033" s="3">
        <v>0</v>
      </c>
      <c r="P2033" s="3">
        <v>49015</v>
      </c>
      <c r="Q2033" s="3">
        <v>49025</v>
      </c>
      <c r="R2033" s="3">
        <v>49035</v>
      </c>
      <c r="S2033" s="3">
        <v>49055</v>
      </c>
      <c r="U2033" s="3" t="s">
        <v>1573</v>
      </c>
      <c r="V2033" s="3">
        <v>1004911</v>
      </c>
      <c r="W2033" s="3">
        <v>313004900</v>
      </c>
      <c r="X2033" s="3">
        <v>321004901</v>
      </c>
      <c r="Y2033" s="3" t="s">
        <v>1574</v>
      </c>
      <c r="AB2033" s="3">
        <v>49</v>
      </c>
      <c r="AE2033" s="58" t="s">
        <v>1575</v>
      </c>
      <c r="AF2033" s="3">
        <v>49055</v>
      </c>
      <c r="AM2033" s="3">
        <v>4</v>
      </c>
      <c r="AO2033" s="3">
        <v>1</v>
      </c>
      <c r="AP2033" s="3">
        <v>28</v>
      </c>
    </row>
    <row r="2034" spans="1:42" s="3" customFormat="1" ht="14.25">
      <c r="A2034" s="3" t="s">
        <v>86</v>
      </c>
      <c r="B2034" s="179">
        <v>31980212</v>
      </c>
      <c r="C2034" s="3" t="s">
        <v>7460</v>
      </c>
      <c r="D2034" s="3" t="s">
        <v>231</v>
      </c>
      <c r="E2034" s="3">
        <v>120</v>
      </c>
      <c r="F2034" s="3">
        <v>11</v>
      </c>
      <c r="G2034" s="3">
        <v>1751943</v>
      </c>
      <c r="H2034" s="3">
        <v>86813</v>
      </c>
      <c r="I2034" s="3">
        <v>11839</v>
      </c>
      <c r="J2034" s="3">
        <v>403</v>
      </c>
      <c r="K2034" s="3">
        <v>250</v>
      </c>
      <c r="L2034" s="3">
        <v>1812</v>
      </c>
      <c r="M2034" s="3">
        <v>191</v>
      </c>
      <c r="N2034" s="3">
        <v>911</v>
      </c>
      <c r="O2034" s="3">
        <v>0</v>
      </c>
      <c r="P2034" s="3">
        <v>20015</v>
      </c>
      <c r="Q2034" s="3">
        <v>20025</v>
      </c>
      <c r="R2034" s="3">
        <v>20035</v>
      </c>
      <c r="U2034" s="3" t="s">
        <v>444</v>
      </c>
      <c r="V2034" s="3">
        <v>1002011</v>
      </c>
      <c r="W2034" s="3">
        <v>313002000</v>
      </c>
      <c r="X2034" s="3">
        <v>321002001</v>
      </c>
      <c r="Y2034" s="3" t="s">
        <v>294</v>
      </c>
      <c r="AB2034" s="3">
        <v>20</v>
      </c>
      <c r="AE2034" s="58"/>
      <c r="AM2034" s="3">
        <v>3</v>
      </c>
      <c r="AO2034" s="3">
        <v>1</v>
      </c>
      <c r="AP2034" s="3">
        <v>28</v>
      </c>
    </row>
    <row r="2035" spans="1:42" s="3" customFormat="1" ht="14.25">
      <c r="A2035" s="3" t="s">
        <v>86</v>
      </c>
      <c r="B2035" s="179">
        <v>31980213</v>
      </c>
      <c r="C2035" s="3" t="s">
        <v>7461</v>
      </c>
      <c r="D2035" s="3" t="s">
        <v>219</v>
      </c>
      <c r="E2035" s="3">
        <v>120</v>
      </c>
      <c r="F2035" s="3">
        <v>11</v>
      </c>
      <c r="G2035" s="3">
        <v>993487</v>
      </c>
      <c r="H2035" s="3">
        <v>69269</v>
      </c>
      <c r="I2035" s="3">
        <v>11956</v>
      </c>
      <c r="J2035" s="3">
        <v>384</v>
      </c>
      <c r="K2035" s="3">
        <v>256</v>
      </c>
      <c r="L2035" s="3">
        <v>2052</v>
      </c>
      <c r="M2035" s="3">
        <v>191</v>
      </c>
      <c r="N2035" s="3">
        <v>1036</v>
      </c>
      <c r="O2035" s="3">
        <v>0</v>
      </c>
      <c r="P2035" s="3">
        <v>27015</v>
      </c>
      <c r="Q2035" s="3">
        <v>27025</v>
      </c>
      <c r="R2035" s="3">
        <v>27045</v>
      </c>
      <c r="S2035" s="3" t="s">
        <v>576</v>
      </c>
      <c r="U2035" s="3" t="s">
        <v>498</v>
      </c>
      <c r="V2035" s="3">
        <v>1002711</v>
      </c>
      <c r="W2035" s="3" t="s">
        <v>221</v>
      </c>
      <c r="X2035" s="3" t="s">
        <v>499</v>
      </c>
      <c r="Y2035" s="3" t="s">
        <v>302</v>
      </c>
      <c r="AB2035" s="3">
        <v>27</v>
      </c>
      <c r="AE2035" s="58"/>
      <c r="AM2035" s="3">
        <v>1</v>
      </c>
      <c r="AO2035" s="3">
        <v>1</v>
      </c>
      <c r="AP2035" s="3">
        <v>28</v>
      </c>
    </row>
    <row r="2036" spans="1:42" s="3" customFormat="1" ht="14.25">
      <c r="A2036" s="3" t="s">
        <v>86</v>
      </c>
      <c r="B2036" s="179">
        <v>31980214</v>
      </c>
      <c r="C2036" s="3" t="s">
        <v>7462</v>
      </c>
      <c r="D2036" s="3" t="s">
        <v>225</v>
      </c>
      <c r="E2036" s="3">
        <v>120</v>
      </c>
      <c r="F2036" s="3">
        <v>11</v>
      </c>
      <c r="G2036" s="3">
        <v>1399644</v>
      </c>
      <c r="H2036" s="3">
        <v>112213</v>
      </c>
      <c r="I2036" s="3">
        <v>13322</v>
      </c>
      <c r="J2036" s="3">
        <v>414</v>
      </c>
      <c r="K2036" s="3">
        <v>310</v>
      </c>
      <c r="L2036" s="3">
        <v>2292</v>
      </c>
      <c r="M2036" s="3">
        <v>191</v>
      </c>
      <c r="N2036" s="3">
        <v>976</v>
      </c>
      <c r="O2036" s="3">
        <v>0</v>
      </c>
      <c r="P2036" s="3">
        <v>7015</v>
      </c>
      <c r="Q2036" s="3">
        <v>7025</v>
      </c>
      <c r="R2036" s="3">
        <v>7035</v>
      </c>
      <c r="S2036" s="3" t="s">
        <v>576</v>
      </c>
      <c r="U2036" s="3" t="s">
        <v>577</v>
      </c>
      <c r="V2036" s="3">
        <v>1000711</v>
      </c>
      <c r="W2036" s="3" t="s">
        <v>227</v>
      </c>
      <c r="X2036" s="3" t="s">
        <v>578</v>
      </c>
      <c r="Y2036" s="3" t="s">
        <v>280</v>
      </c>
      <c r="AB2036" s="3">
        <v>7</v>
      </c>
      <c r="AE2036" s="58"/>
      <c r="AM2036" s="3">
        <v>1</v>
      </c>
      <c r="AO2036" s="3">
        <v>1</v>
      </c>
      <c r="AP2036" s="3">
        <v>28</v>
      </c>
    </row>
    <row r="2037" spans="1:42" s="3" customFormat="1" ht="14.25">
      <c r="A2037" s="3" t="s">
        <v>86</v>
      </c>
      <c r="B2037" s="179">
        <v>31990111</v>
      </c>
      <c r="C2037" s="3" t="s">
        <v>7463</v>
      </c>
      <c r="D2037" s="3" t="s">
        <v>91</v>
      </c>
      <c r="E2037" s="3">
        <v>120</v>
      </c>
      <c r="F2037" s="3">
        <v>11</v>
      </c>
      <c r="G2037" s="3">
        <v>1352083</v>
      </c>
      <c r="H2037" s="3">
        <v>109837</v>
      </c>
      <c r="I2037" s="3">
        <v>13874</v>
      </c>
      <c r="J2037" s="3">
        <v>424</v>
      </c>
      <c r="K2037" s="3">
        <v>272</v>
      </c>
      <c r="L2037" s="3">
        <v>2032</v>
      </c>
      <c r="M2037" s="3">
        <v>271</v>
      </c>
      <c r="N2037" s="3">
        <v>921</v>
      </c>
      <c r="O2037" s="3">
        <v>0</v>
      </c>
      <c r="P2037" s="3">
        <v>62015</v>
      </c>
      <c r="Q2037" s="3">
        <v>62025</v>
      </c>
      <c r="R2037" s="3">
        <v>62035</v>
      </c>
      <c r="S2037" s="3">
        <v>62045</v>
      </c>
      <c r="U2037" s="3" t="s">
        <v>1553</v>
      </c>
      <c r="V2037" s="3">
        <v>1006211</v>
      </c>
      <c r="W2037" s="3">
        <v>313006200</v>
      </c>
      <c r="X2037" s="3">
        <v>321006201</v>
      </c>
      <c r="Y2037" s="3" t="s">
        <v>1554</v>
      </c>
      <c r="AB2037" s="3">
        <v>62</v>
      </c>
      <c r="AE2037" s="58" t="s">
        <v>1555</v>
      </c>
      <c r="AF2037" s="3">
        <v>62045</v>
      </c>
      <c r="AM2037" s="3">
        <v>2</v>
      </c>
      <c r="AO2037" s="3">
        <v>2</v>
      </c>
      <c r="AP2037" s="3">
        <v>28</v>
      </c>
    </row>
    <row r="2038" spans="1:42" s="3" customFormat="1" ht="14.25">
      <c r="A2038" s="3" t="s">
        <v>86</v>
      </c>
      <c r="B2038" s="179">
        <v>31990112</v>
      </c>
      <c r="C2038" s="3" t="s">
        <v>7464</v>
      </c>
      <c r="D2038" s="3" t="s">
        <v>90</v>
      </c>
      <c r="E2038" s="3">
        <v>120</v>
      </c>
      <c r="F2038" s="3">
        <v>11</v>
      </c>
      <c r="G2038" s="3">
        <v>1067376</v>
      </c>
      <c r="H2038" s="3">
        <v>121554</v>
      </c>
      <c r="I2038" s="3">
        <v>12215</v>
      </c>
      <c r="J2038" s="3">
        <v>415</v>
      </c>
      <c r="K2038" s="3">
        <v>290</v>
      </c>
      <c r="L2038" s="3">
        <v>2092</v>
      </c>
      <c r="M2038" s="3">
        <v>191</v>
      </c>
      <c r="N2038" s="3">
        <v>921</v>
      </c>
      <c r="O2038" s="3">
        <v>0</v>
      </c>
      <c r="P2038" s="3">
        <v>60015</v>
      </c>
      <c r="Q2038" s="3">
        <v>60025</v>
      </c>
      <c r="R2038" s="3">
        <v>60035</v>
      </c>
      <c r="U2038" s="3" t="s">
        <v>455</v>
      </c>
      <c r="V2038" s="3">
        <v>1006011</v>
      </c>
      <c r="W2038" s="3">
        <v>313006000</v>
      </c>
      <c r="X2038" s="3">
        <v>321006001</v>
      </c>
      <c r="Y2038" s="3" t="s">
        <v>318</v>
      </c>
      <c r="AB2038" s="3">
        <v>60</v>
      </c>
      <c r="AE2038" s="58"/>
      <c r="AM2038" s="3">
        <v>3</v>
      </c>
      <c r="AO2038" s="3">
        <v>2</v>
      </c>
      <c r="AP2038" s="3">
        <v>28</v>
      </c>
    </row>
    <row r="2039" spans="1:42" s="3" customFormat="1" ht="14.25">
      <c r="A2039" s="3" t="s">
        <v>86</v>
      </c>
      <c r="B2039" s="179">
        <v>31990113</v>
      </c>
      <c r="C2039" s="3" t="s">
        <v>7465</v>
      </c>
      <c r="D2039" s="3" t="s">
        <v>98</v>
      </c>
      <c r="E2039" s="3">
        <v>120</v>
      </c>
      <c r="F2039" s="3">
        <v>11</v>
      </c>
      <c r="G2039" s="3">
        <v>1067376</v>
      </c>
      <c r="H2039" s="3">
        <v>109837</v>
      </c>
      <c r="I2039" s="3">
        <v>10553</v>
      </c>
      <c r="J2039" s="3">
        <v>404</v>
      </c>
      <c r="K2039" s="3">
        <v>272</v>
      </c>
      <c r="L2039" s="3">
        <v>2072</v>
      </c>
      <c r="M2039" s="3">
        <v>241</v>
      </c>
      <c r="N2039" s="3">
        <v>901</v>
      </c>
      <c r="O2039" s="3">
        <v>0</v>
      </c>
      <c r="P2039" s="3">
        <v>65015</v>
      </c>
      <c r="Q2039" s="3">
        <v>65025</v>
      </c>
      <c r="R2039" s="3">
        <v>65045</v>
      </c>
      <c r="U2039" s="3" t="s">
        <v>455</v>
      </c>
      <c r="V2039" s="3">
        <v>1006511</v>
      </c>
      <c r="W2039" s="3" t="s">
        <v>398</v>
      </c>
      <c r="X2039" s="3">
        <v>321100901</v>
      </c>
      <c r="Y2039" s="3" t="s">
        <v>399</v>
      </c>
      <c r="AB2039" s="3">
        <v>65</v>
      </c>
      <c r="AE2039" s="58"/>
      <c r="AM2039" s="3">
        <v>2</v>
      </c>
      <c r="AO2039" s="3">
        <v>2</v>
      </c>
      <c r="AP2039" s="3">
        <v>28</v>
      </c>
    </row>
    <row r="2040" spans="1:42" s="3" customFormat="1" ht="14.25">
      <c r="A2040" s="3" t="s">
        <v>86</v>
      </c>
      <c r="B2040" s="179">
        <v>31990114</v>
      </c>
      <c r="C2040" s="3" t="s">
        <v>7466</v>
      </c>
      <c r="D2040" s="3" t="s">
        <v>1558</v>
      </c>
      <c r="E2040" s="3">
        <v>120</v>
      </c>
      <c r="F2040" s="3">
        <v>11</v>
      </c>
      <c r="G2040" s="3">
        <v>1290394</v>
      </c>
      <c r="H2040" s="3">
        <v>92419</v>
      </c>
      <c r="I2040" s="3">
        <v>12215</v>
      </c>
      <c r="J2040" s="3">
        <v>419</v>
      </c>
      <c r="K2040" s="3">
        <v>218</v>
      </c>
      <c r="L2040" s="3">
        <v>1962</v>
      </c>
      <c r="M2040" s="3">
        <v>191</v>
      </c>
      <c r="N2040" s="3">
        <v>921</v>
      </c>
      <c r="O2040" s="3">
        <v>0</v>
      </c>
      <c r="P2040" s="3">
        <v>64015</v>
      </c>
      <c r="Q2040" s="3">
        <v>64025</v>
      </c>
      <c r="R2040" s="3">
        <v>64045</v>
      </c>
      <c r="U2040" s="3" t="s">
        <v>518</v>
      </c>
      <c r="V2040" s="3">
        <v>1006411</v>
      </c>
      <c r="W2040" s="3">
        <v>313100800</v>
      </c>
      <c r="X2040" s="3">
        <v>321005001</v>
      </c>
      <c r="Y2040" s="3" t="s">
        <v>143</v>
      </c>
      <c r="AB2040" s="3">
        <v>64</v>
      </c>
      <c r="AE2040" s="58"/>
      <c r="AM2040" s="3">
        <v>1</v>
      </c>
      <c r="AO2040" s="3">
        <v>2</v>
      </c>
      <c r="AP2040" s="3">
        <v>28</v>
      </c>
    </row>
    <row r="2041" spans="1:42" s="3" customFormat="1" ht="14.25">
      <c r="A2041" s="3" t="s">
        <v>86</v>
      </c>
      <c r="B2041" s="179">
        <v>31990115</v>
      </c>
      <c r="C2041" s="3" t="s">
        <v>7467</v>
      </c>
      <c r="D2041" s="3" t="s">
        <v>153</v>
      </c>
      <c r="E2041" s="3">
        <v>120</v>
      </c>
      <c r="F2041" s="3">
        <v>11</v>
      </c>
      <c r="G2041" s="3">
        <v>1318856</v>
      </c>
      <c r="H2041" s="3">
        <v>101179</v>
      </c>
      <c r="I2041" s="3">
        <v>11108</v>
      </c>
      <c r="J2041" s="3">
        <v>400</v>
      </c>
      <c r="K2041" s="3">
        <v>322</v>
      </c>
      <c r="L2041" s="3">
        <v>2272</v>
      </c>
      <c r="M2041" s="3">
        <v>191</v>
      </c>
      <c r="N2041" s="3">
        <v>971</v>
      </c>
      <c r="O2041" s="3">
        <v>0</v>
      </c>
      <c r="P2041" s="3">
        <v>10015</v>
      </c>
      <c r="Q2041" s="3">
        <v>10025</v>
      </c>
      <c r="R2041" s="3">
        <v>10035</v>
      </c>
      <c r="U2041" s="3" t="s">
        <v>455</v>
      </c>
      <c r="V2041" s="3">
        <v>1001011</v>
      </c>
      <c r="W2041" s="3" t="s">
        <v>155</v>
      </c>
      <c r="X2041" s="3" t="s">
        <v>526</v>
      </c>
      <c r="Y2041" s="3" t="s">
        <v>284</v>
      </c>
      <c r="AB2041" s="3">
        <v>10</v>
      </c>
      <c r="AE2041" s="58"/>
      <c r="AM2041" s="3">
        <v>2</v>
      </c>
      <c r="AO2041" s="3">
        <v>1</v>
      </c>
      <c r="AP2041" s="3">
        <v>28</v>
      </c>
    </row>
    <row r="2042" spans="1:42" s="3" customFormat="1" ht="14.25">
      <c r="A2042" s="3" t="s">
        <v>86</v>
      </c>
      <c r="B2042" s="179">
        <v>31990116</v>
      </c>
      <c r="C2042" s="3" t="s">
        <v>7468</v>
      </c>
      <c r="D2042" s="3" t="s">
        <v>225</v>
      </c>
      <c r="E2042" s="3">
        <v>120</v>
      </c>
      <c r="F2042" s="3">
        <v>11</v>
      </c>
      <c r="G2042" s="3">
        <v>1304629</v>
      </c>
      <c r="H2042" s="3">
        <v>107100</v>
      </c>
      <c r="I2042" s="3">
        <v>13322</v>
      </c>
      <c r="J2042" s="3">
        <v>414</v>
      </c>
      <c r="K2042" s="3">
        <v>310</v>
      </c>
      <c r="L2042" s="3">
        <v>2292</v>
      </c>
      <c r="M2042" s="3">
        <v>191</v>
      </c>
      <c r="N2042" s="3">
        <v>976</v>
      </c>
      <c r="O2042" s="3">
        <v>0</v>
      </c>
      <c r="P2042" s="3">
        <v>7015</v>
      </c>
      <c r="Q2042" s="3">
        <v>7025</v>
      </c>
      <c r="R2042" s="3">
        <v>7035</v>
      </c>
      <c r="S2042" s="3" t="s">
        <v>576</v>
      </c>
      <c r="U2042" s="3" t="s">
        <v>577</v>
      </c>
      <c r="V2042" s="3">
        <v>1000711</v>
      </c>
      <c r="W2042" s="3" t="s">
        <v>227</v>
      </c>
      <c r="X2042" s="3" t="s">
        <v>578</v>
      </c>
      <c r="Y2042" s="3" t="s">
        <v>280</v>
      </c>
      <c r="AB2042" s="3">
        <v>7</v>
      </c>
      <c r="AE2042" s="58"/>
      <c r="AM2042" s="3">
        <v>1</v>
      </c>
      <c r="AO2042" s="3">
        <v>1</v>
      </c>
      <c r="AP2042" s="3">
        <v>28</v>
      </c>
    </row>
    <row r="2043" spans="1:42" s="3" customFormat="1" ht="14.25">
      <c r="A2043" s="3" t="s">
        <v>86</v>
      </c>
      <c r="B2043" s="179">
        <v>31990211</v>
      </c>
      <c r="C2043" s="3" t="s">
        <v>7469</v>
      </c>
      <c r="D2043" s="3" t="s">
        <v>181</v>
      </c>
      <c r="E2043" s="3">
        <v>120</v>
      </c>
      <c r="F2043" s="3">
        <v>11</v>
      </c>
      <c r="G2043" s="3">
        <v>1540528</v>
      </c>
      <c r="H2043" s="3">
        <v>100550</v>
      </c>
      <c r="I2043" s="3">
        <v>12767</v>
      </c>
      <c r="J2043" s="3">
        <v>414</v>
      </c>
      <c r="K2043" s="3">
        <v>254</v>
      </c>
      <c r="L2043" s="3">
        <v>2052</v>
      </c>
      <c r="M2043" s="3">
        <v>371</v>
      </c>
      <c r="N2043" s="3">
        <v>916</v>
      </c>
      <c r="O2043" s="3">
        <v>0</v>
      </c>
      <c r="P2043" s="3">
        <v>9015</v>
      </c>
      <c r="Q2043" s="3">
        <v>9025</v>
      </c>
      <c r="R2043" s="3">
        <v>9035</v>
      </c>
      <c r="S2043" s="3">
        <v>9045</v>
      </c>
      <c r="U2043" s="3" t="s">
        <v>595</v>
      </c>
      <c r="V2043" s="3">
        <v>1000911</v>
      </c>
      <c r="W2043" s="3" t="s">
        <v>183</v>
      </c>
      <c r="X2043" s="3" t="s">
        <v>596</v>
      </c>
      <c r="Y2043" s="3" t="s">
        <v>283</v>
      </c>
      <c r="AB2043" s="3">
        <v>9</v>
      </c>
      <c r="AE2043" s="58" t="s">
        <v>1592</v>
      </c>
      <c r="AF2043" s="3">
        <v>9045</v>
      </c>
      <c r="AM2043" s="3">
        <v>1</v>
      </c>
      <c r="AO2043" s="3">
        <v>1</v>
      </c>
      <c r="AP2043" s="3">
        <v>28</v>
      </c>
    </row>
    <row r="2044" spans="1:42" s="3" customFormat="1" ht="14.25">
      <c r="A2044" s="3" t="s">
        <v>86</v>
      </c>
      <c r="B2044" s="179">
        <v>31990212</v>
      </c>
      <c r="C2044" s="3" t="s">
        <v>7470</v>
      </c>
      <c r="D2044" s="3" t="s">
        <v>320</v>
      </c>
      <c r="E2044" s="3">
        <v>120</v>
      </c>
      <c r="F2044" s="3">
        <v>11</v>
      </c>
      <c r="G2044" s="3">
        <v>1466627</v>
      </c>
      <c r="H2044" s="3">
        <v>91558</v>
      </c>
      <c r="I2044" s="3">
        <v>15940</v>
      </c>
      <c r="J2044" s="3">
        <v>390</v>
      </c>
      <c r="K2044" s="3">
        <v>254</v>
      </c>
      <c r="L2044" s="3">
        <v>2032</v>
      </c>
      <c r="M2044" s="3">
        <v>256</v>
      </c>
      <c r="N2044" s="3">
        <v>1136</v>
      </c>
      <c r="O2044" s="3">
        <v>0</v>
      </c>
      <c r="P2044" s="3">
        <v>42015</v>
      </c>
      <c r="Q2044" s="3">
        <v>42065</v>
      </c>
      <c r="R2044" s="3">
        <v>42035</v>
      </c>
      <c r="U2044" s="3" t="s">
        <v>1510</v>
      </c>
      <c r="V2044" s="3">
        <v>1004211</v>
      </c>
      <c r="W2044" s="3">
        <v>313004200</v>
      </c>
      <c r="X2044" s="3">
        <v>321004201</v>
      </c>
      <c r="Y2044" s="3" t="s">
        <v>1511</v>
      </c>
      <c r="AB2044" s="3">
        <v>42</v>
      </c>
      <c r="AE2044" s="58"/>
      <c r="AM2044" s="3">
        <v>1</v>
      </c>
      <c r="AO2044" s="3">
        <v>1</v>
      </c>
      <c r="AP2044" s="3">
        <v>28</v>
      </c>
    </row>
    <row r="2045" spans="1:42" s="3" customFormat="1" ht="14.25">
      <c r="A2045" s="3" t="s">
        <v>86</v>
      </c>
      <c r="B2045" s="179">
        <v>31990213</v>
      </c>
      <c r="C2045" s="3" t="s">
        <v>7471</v>
      </c>
      <c r="D2045" s="3" t="s">
        <v>225</v>
      </c>
      <c r="E2045" s="3">
        <v>120</v>
      </c>
      <c r="F2045" s="3">
        <v>11</v>
      </c>
      <c r="G2045" s="3">
        <v>1450806</v>
      </c>
      <c r="H2045" s="3">
        <v>112781</v>
      </c>
      <c r="I2045" s="3">
        <v>13322</v>
      </c>
      <c r="J2045" s="3">
        <v>414</v>
      </c>
      <c r="K2045" s="3">
        <v>310</v>
      </c>
      <c r="L2045" s="3">
        <v>2292</v>
      </c>
      <c r="M2045" s="3">
        <v>191</v>
      </c>
      <c r="N2045" s="3">
        <v>976</v>
      </c>
      <c r="O2045" s="3">
        <v>0</v>
      </c>
      <c r="P2045" s="3">
        <v>7015</v>
      </c>
      <c r="Q2045" s="3">
        <v>7025</v>
      </c>
      <c r="R2045" s="3">
        <v>7035</v>
      </c>
      <c r="S2045" s="3" t="s">
        <v>576</v>
      </c>
      <c r="U2045" s="3" t="s">
        <v>577</v>
      </c>
      <c r="V2045" s="3">
        <v>1000711</v>
      </c>
      <c r="W2045" s="3" t="s">
        <v>227</v>
      </c>
      <c r="X2045" s="3" t="s">
        <v>578</v>
      </c>
      <c r="Y2045" s="3" t="s">
        <v>280</v>
      </c>
      <c r="AB2045" s="3">
        <v>7</v>
      </c>
      <c r="AE2045" s="58"/>
      <c r="AM2045" s="3">
        <v>1</v>
      </c>
      <c r="AO2045" s="3">
        <v>1</v>
      </c>
      <c r="AP2045" s="3">
        <v>28</v>
      </c>
    </row>
    <row r="2046" spans="1:42" s="3" customFormat="1" ht="14.25">
      <c r="A2046" s="3" t="s">
        <v>86</v>
      </c>
      <c r="B2046" s="179">
        <v>32000111</v>
      </c>
      <c r="C2046" s="3" t="s">
        <v>7472</v>
      </c>
      <c r="D2046" s="3" t="s">
        <v>150</v>
      </c>
      <c r="E2046" s="3">
        <v>120</v>
      </c>
      <c r="F2046" s="3">
        <v>11</v>
      </c>
      <c r="G2046" s="3">
        <v>1297623</v>
      </c>
      <c r="H2046" s="3">
        <v>104808</v>
      </c>
      <c r="I2046" s="3">
        <v>12767</v>
      </c>
      <c r="J2046" s="3">
        <v>393</v>
      </c>
      <c r="K2046" s="3">
        <v>328</v>
      </c>
      <c r="L2046" s="3">
        <v>2092</v>
      </c>
      <c r="M2046" s="3">
        <v>366</v>
      </c>
      <c r="N2046" s="3">
        <v>936</v>
      </c>
      <c r="O2046" s="3">
        <v>0</v>
      </c>
      <c r="P2046" s="3">
        <v>8015</v>
      </c>
      <c r="Q2046" s="3">
        <v>8025</v>
      </c>
      <c r="R2046" s="3">
        <v>8035</v>
      </c>
      <c r="S2046" s="3">
        <v>8055</v>
      </c>
      <c r="U2046" s="3" t="s">
        <v>477</v>
      </c>
      <c r="V2046" s="3">
        <v>1000811</v>
      </c>
      <c r="W2046" s="3" t="s">
        <v>152</v>
      </c>
      <c r="X2046" s="3" t="s">
        <v>452</v>
      </c>
      <c r="Y2046" s="3" t="s">
        <v>281</v>
      </c>
      <c r="AB2046" s="3">
        <v>8</v>
      </c>
      <c r="AE2046" s="58" t="s">
        <v>1068</v>
      </c>
      <c r="AF2046" s="3">
        <v>8055</v>
      </c>
      <c r="AM2046" s="3">
        <v>4</v>
      </c>
      <c r="AO2046" s="3">
        <v>1</v>
      </c>
      <c r="AP2046" s="3">
        <v>28</v>
      </c>
    </row>
    <row r="2047" spans="1:42" s="3" customFormat="1" ht="14.25">
      <c r="A2047" s="3" t="s">
        <v>86</v>
      </c>
      <c r="B2047" s="179">
        <v>32000112</v>
      </c>
      <c r="C2047" s="3" t="s">
        <v>7473</v>
      </c>
      <c r="D2047" s="3" t="s">
        <v>181</v>
      </c>
      <c r="E2047" s="3">
        <v>120</v>
      </c>
      <c r="F2047" s="3">
        <v>11</v>
      </c>
      <c r="G2047" s="3">
        <v>1393072</v>
      </c>
      <c r="H2047" s="3">
        <v>95991</v>
      </c>
      <c r="I2047" s="3">
        <v>12767</v>
      </c>
      <c r="J2047" s="3">
        <v>414</v>
      </c>
      <c r="K2047" s="3">
        <v>254</v>
      </c>
      <c r="L2047" s="3">
        <v>2052</v>
      </c>
      <c r="M2047" s="3">
        <v>371</v>
      </c>
      <c r="N2047" s="3">
        <v>916</v>
      </c>
      <c r="O2047" s="3">
        <v>0</v>
      </c>
      <c r="P2047" s="3">
        <v>9015</v>
      </c>
      <c r="Q2047" s="3">
        <v>9025</v>
      </c>
      <c r="R2047" s="3">
        <v>9035</v>
      </c>
      <c r="U2047" s="3" t="s">
        <v>455</v>
      </c>
      <c r="V2047" s="3">
        <v>1000911</v>
      </c>
      <c r="W2047" s="3" t="s">
        <v>183</v>
      </c>
      <c r="X2047" s="3" t="s">
        <v>596</v>
      </c>
      <c r="Y2047" s="3" t="s">
        <v>283</v>
      </c>
      <c r="AB2047" s="3">
        <v>9</v>
      </c>
      <c r="AE2047" s="58"/>
      <c r="AM2047" s="3">
        <v>1</v>
      </c>
      <c r="AO2047" s="3">
        <v>1</v>
      </c>
      <c r="AP2047" s="3">
        <v>28</v>
      </c>
    </row>
    <row r="2048" spans="1:42" s="3" customFormat="1" ht="14.25">
      <c r="A2048" s="3" t="s">
        <v>86</v>
      </c>
      <c r="B2048" s="179">
        <v>32000113</v>
      </c>
      <c r="C2048" s="3" t="s">
        <v>7474</v>
      </c>
      <c r="D2048" s="3" t="s">
        <v>97</v>
      </c>
      <c r="E2048" s="3">
        <v>120</v>
      </c>
      <c r="F2048" s="3">
        <v>11</v>
      </c>
      <c r="G2048" s="3">
        <v>1162531</v>
      </c>
      <c r="H2048" s="3">
        <v>96173</v>
      </c>
      <c r="I2048" s="3">
        <v>11548</v>
      </c>
      <c r="J2048" s="3">
        <v>429</v>
      </c>
      <c r="K2048" s="3">
        <v>210</v>
      </c>
      <c r="L2048" s="3">
        <v>2052</v>
      </c>
      <c r="M2048" s="3">
        <v>466</v>
      </c>
      <c r="N2048" s="3">
        <v>896</v>
      </c>
      <c r="O2048" s="3">
        <v>0</v>
      </c>
      <c r="P2048" s="3">
        <v>17015</v>
      </c>
      <c r="Q2048" s="3">
        <v>17025</v>
      </c>
      <c r="R2048" s="3">
        <v>17035</v>
      </c>
      <c r="U2048" s="3" t="s">
        <v>455</v>
      </c>
      <c r="V2048" s="3">
        <v>1001711</v>
      </c>
      <c r="W2048" s="3">
        <v>313001700</v>
      </c>
      <c r="X2048" s="3">
        <v>321001701</v>
      </c>
      <c r="Y2048" s="3" t="s">
        <v>293</v>
      </c>
      <c r="AB2048" s="3">
        <v>17</v>
      </c>
      <c r="AE2048" s="58"/>
      <c r="AM2048" s="3">
        <v>4</v>
      </c>
      <c r="AO2048" s="3">
        <v>1</v>
      </c>
      <c r="AP2048" s="3">
        <v>28</v>
      </c>
    </row>
    <row r="2049" spans="1:42" s="3" customFormat="1" ht="14.25">
      <c r="A2049" s="3" t="s">
        <v>86</v>
      </c>
      <c r="B2049" s="179">
        <v>32000114</v>
      </c>
      <c r="C2049" s="3" t="s">
        <v>7475</v>
      </c>
      <c r="D2049" s="3" t="s">
        <v>433</v>
      </c>
      <c r="E2049" s="3">
        <v>120</v>
      </c>
      <c r="F2049" s="3">
        <v>11</v>
      </c>
      <c r="G2049" s="3">
        <v>1149679</v>
      </c>
      <c r="H2049" s="3">
        <v>113393</v>
      </c>
      <c r="I2049" s="3">
        <v>12215</v>
      </c>
      <c r="J2049" s="3">
        <v>414</v>
      </c>
      <c r="K2049" s="3">
        <v>340</v>
      </c>
      <c r="L2049" s="3">
        <v>2092</v>
      </c>
      <c r="M2049" s="3">
        <v>321</v>
      </c>
      <c r="N2049" s="3">
        <v>921</v>
      </c>
      <c r="O2049" s="3">
        <v>0</v>
      </c>
      <c r="P2049" s="3">
        <v>5015</v>
      </c>
      <c r="Q2049" s="3">
        <v>5065</v>
      </c>
      <c r="R2049" s="3">
        <v>5035</v>
      </c>
      <c r="U2049" s="3" t="s">
        <v>455</v>
      </c>
      <c r="V2049" s="3">
        <v>1000511</v>
      </c>
      <c r="W2049" s="3" t="s">
        <v>212</v>
      </c>
      <c r="X2049" s="3" t="s">
        <v>435</v>
      </c>
      <c r="Y2049" s="3" t="s">
        <v>278</v>
      </c>
      <c r="AB2049" s="3">
        <v>5</v>
      </c>
      <c r="AE2049" s="58"/>
      <c r="AM2049" s="3">
        <v>4</v>
      </c>
      <c r="AO2049" s="3">
        <v>1</v>
      </c>
      <c r="AP2049" s="3">
        <v>28</v>
      </c>
    </row>
    <row r="2050" spans="1:42" s="3" customFormat="1" ht="14.25">
      <c r="A2050" s="3" t="s">
        <v>86</v>
      </c>
      <c r="B2050" s="179">
        <v>32000115</v>
      </c>
      <c r="C2050" s="3" t="s">
        <v>7476</v>
      </c>
      <c r="D2050" s="3" t="s">
        <v>178</v>
      </c>
      <c r="E2050" s="3">
        <v>120</v>
      </c>
      <c r="F2050" s="3">
        <v>11</v>
      </c>
      <c r="G2050" s="3">
        <v>1230795</v>
      </c>
      <c r="H2050" s="3">
        <v>116371</v>
      </c>
      <c r="I2050" s="3">
        <v>14429</v>
      </c>
      <c r="J2050" s="3">
        <v>402</v>
      </c>
      <c r="K2050" s="3">
        <v>328</v>
      </c>
      <c r="L2050" s="3">
        <v>2112</v>
      </c>
      <c r="M2050" s="3">
        <v>326</v>
      </c>
      <c r="N2050" s="3">
        <v>1021</v>
      </c>
      <c r="O2050" s="3">
        <v>0</v>
      </c>
      <c r="P2050" s="3">
        <v>4015</v>
      </c>
      <c r="Q2050" s="3">
        <v>4025</v>
      </c>
      <c r="R2050" s="3">
        <v>4035</v>
      </c>
      <c r="U2050" s="3" t="s">
        <v>455</v>
      </c>
      <c r="V2050" s="3">
        <v>1000411</v>
      </c>
      <c r="W2050" s="3" t="s">
        <v>180</v>
      </c>
      <c r="X2050" s="3" t="s">
        <v>536</v>
      </c>
      <c r="Y2050" s="3" t="s">
        <v>276</v>
      </c>
      <c r="AB2050" s="3">
        <v>4</v>
      </c>
      <c r="AE2050" s="58"/>
      <c r="AM2050" s="3">
        <v>4</v>
      </c>
      <c r="AO2050" s="3">
        <v>1</v>
      </c>
      <c r="AP2050" s="3">
        <v>28</v>
      </c>
    </row>
    <row r="2051" spans="1:42" s="3" customFormat="1" ht="14.25">
      <c r="A2051" s="3" t="s">
        <v>86</v>
      </c>
      <c r="B2051" s="179">
        <v>32000116</v>
      </c>
      <c r="C2051" s="3" t="s">
        <v>7477</v>
      </c>
      <c r="D2051" s="3" t="s">
        <v>225</v>
      </c>
      <c r="E2051" s="3">
        <v>120</v>
      </c>
      <c r="F2051" s="3">
        <v>11</v>
      </c>
      <c r="G2051" s="3">
        <v>1311938</v>
      </c>
      <c r="H2051" s="3">
        <v>107668</v>
      </c>
      <c r="I2051" s="3">
        <v>13322</v>
      </c>
      <c r="J2051" s="3">
        <v>414</v>
      </c>
      <c r="K2051" s="3">
        <v>310</v>
      </c>
      <c r="L2051" s="3">
        <v>2292</v>
      </c>
      <c r="M2051" s="3">
        <v>191</v>
      </c>
      <c r="N2051" s="3">
        <v>976</v>
      </c>
      <c r="O2051" s="3">
        <v>0</v>
      </c>
      <c r="P2051" s="3">
        <v>7015</v>
      </c>
      <c r="Q2051" s="3">
        <v>7025</v>
      </c>
      <c r="R2051" s="3">
        <v>7035</v>
      </c>
      <c r="S2051" s="3" t="s">
        <v>576</v>
      </c>
      <c r="U2051" s="3" t="s">
        <v>577</v>
      </c>
      <c r="V2051" s="3">
        <v>1000711</v>
      </c>
      <c r="W2051" s="3" t="s">
        <v>227</v>
      </c>
      <c r="X2051" s="3" t="s">
        <v>578</v>
      </c>
      <c r="Y2051" s="3" t="s">
        <v>280</v>
      </c>
      <c r="AB2051" s="3">
        <v>7</v>
      </c>
      <c r="AE2051" s="58"/>
      <c r="AM2051" s="3">
        <v>1</v>
      </c>
      <c r="AO2051" s="3">
        <v>1</v>
      </c>
      <c r="AP2051" s="3">
        <v>28</v>
      </c>
    </row>
    <row r="2052" spans="1:42" s="3" customFormat="1" ht="14.25">
      <c r="A2052" s="3" t="s">
        <v>86</v>
      </c>
      <c r="B2052" s="179">
        <v>32000211</v>
      </c>
      <c r="C2052" s="3" t="s">
        <v>7478</v>
      </c>
      <c r="D2052" s="3" t="s">
        <v>91</v>
      </c>
      <c r="E2052" s="3">
        <v>120</v>
      </c>
      <c r="F2052" s="3">
        <v>11</v>
      </c>
      <c r="G2052" s="3">
        <v>1511152</v>
      </c>
      <c r="H2052" s="3">
        <v>116246</v>
      </c>
      <c r="I2052" s="3">
        <v>13874</v>
      </c>
      <c r="J2052" s="3">
        <v>424</v>
      </c>
      <c r="K2052" s="3">
        <v>2000</v>
      </c>
      <c r="L2052" s="3">
        <v>2032</v>
      </c>
      <c r="M2052" s="3">
        <v>271</v>
      </c>
      <c r="N2052" s="3">
        <v>921</v>
      </c>
      <c r="O2052" s="3">
        <v>0</v>
      </c>
      <c r="P2052" s="3">
        <v>62015</v>
      </c>
      <c r="Q2052" s="3">
        <v>62025</v>
      </c>
      <c r="R2052" s="3">
        <v>62035</v>
      </c>
      <c r="S2052" s="3">
        <v>62045</v>
      </c>
      <c r="U2052" s="3" t="s">
        <v>1553</v>
      </c>
      <c r="V2052" s="3">
        <v>1006211</v>
      </c>
      <c r="W2052" s="3">
        <v>313006200</v>
      </c>
      <c r="X2052" s="3">
        <v>321006201</v>
      </c>
      <c r="Y2052" s="3" t="s">
        <v>1554</v>
      </c>
      <c r="AB2052" s="3">
        <v>62</v>
      </c>
      <c r="AE2052" s="58" t="s">
        <v>1555</v>
      </c>
      <c r="AF2052" s="3">
        <v>62045</v>
      </c>
      <c r="AM2052" s="3">
        <v>2</v>
      </c>
      <c r="AO2052" s="3">
        <v>2</v>
      </c>
      <c r="AP2052" s="3">
        <v>28</v>
      </c>
    </row>
    <row r="2053" spans="1:42" s="3" customFormat="1" ht="14.25">
      <c r="A2053" s="3" t="s">
        <v>86</v>
      </c>
      <c r="B2053" s="179">
        <v>32000212</v>
      </c>
      <c r="C2053" s="3" t="s">
        <v>7479</v>
      </c>
      <c r="D2053" s="3" t="s">
        <v>90</v>
      </c>
      <c r="E2053" s="3">
        <v>120</v>
      </c>
      <c r="F2053" s="3">
        <v>11</v>
      </c>
      <c r="G2053" s="3">
        <v>1192950</v>
      </c>
      <c r="H2053" s="3">
        <v>128647</v>
      </c>
      <c r="I2053" s="3">
        <v>12215</v>
      </c>
      <c r="J2053" s="3">
        <v>415</v>
      </c>
      <c r="K2053" s="3">
        <v>290</v>
      </c>
      <c r="L2053" s="3">
        <v>2092</v>
      </c>
      <c r="M2053" s="3">
        <v>191</v>
      </c>
      <c r="N2053" s="3">
        <v>921</v>
      </c>
      <c r="O2053" s="3">
        <v>0</v>
      </c>
      <c r="P2053" s="3">
        <v>60015</v>
      </c>
      <c r="Q2053" s="3">
        <v>60025</v>
      </c>
      <c r="R2053" s="3">
        <v>60035</v>
      </c>
      <c r="S2053" s="3">
        <v>60045</v>
      </c>
      <c r="U2053" s="3" t="s">
        <v>455</v>
      </c>
      <c r="V2053" s="3">
        <v>1006011</v>
      </c>
      <c r="W2053" s="3">
        <v>313006000</v>
      </c>
      <c r="X2053" s="3">
        <v>321006001</v>
      </c>
      <c r="Y2053" s="3" t="s">
        <v>318</v>
      </c>
      <c r="AB2053" s="3">
        <v>60</v>
      </c>
      <c r="AE2053" s="58" t="s">
        <v>1603</v>
      </c>
      <c r="AF2053" s="3">
        <v>60045</v>
      </c>
      <c r="AM2053" s="3">
        <v>3</v>
      </c>
      <c r="AO2053" s="3">
        <v>2</v>
      </c>
      <c r="AP2053" s="3">
        <v>28</v>
      </c>
    </row>
    <row r="2054" spans="1:42" s="3" customFormat="1" ht="14.25">
      <c r="A2054" s="3" t="s">
        <v>86</v>
      </c>
      <c r="B2054" s="179">
        <v>32000213</v>
      </c>
      <c r="C2054" s="3" t="s">
        <v>7480</v>
      </c>
      <c r="D2054" s="3" t="s">
        <v>153</v>
      </c>
      <c r="E2054" s="3">
        <v>120</v>
      </c>
      <c r="F2054" s="3">
        <v>11</v>
      </c>
      <c r="G2054" s="3">
        <v>1444461</v>
      </c>
      <c r="H2054" s="3">
        <v>107083</v>
      </c>
      <c r="I2054" s="3">
        <v>11108</v>
      </c>
      <c r="J2054" s="3">
        <v>400</v>
      </c>
      <c r="K2054" s="3">
        <v>322</v>
      </c>
      <c r="L2054" s="3">
        <v>2272</v>
      </c>
      <c r="M2054" s="3">
        <v>191</v>
      </c>
      <c r="N2054" s="3">
        <v>971</v>
      </c>
      <c r="O2054" s="3">
        <v>0</v>
      </c>
      <c r="P2054" s="3">
        <v>10015</v>
      </c>
      <c r="Q2054" s="3">
        <v>10025</v>
      </c>
      <c r="R2054" s="3">
        <v>10035</v>
      </c>
      <c r="U2054" s="3" t="s">
        <v>455</v>
      </c>
      <c r="V2054" s="3">
        <v>1001011</v>
      </c>
      <c r="W2054" s="3" t="s">
        <v>155</v>
      </c>
      <c r="X2054" s="3" t="s">
        <v>526</v>
      </c>
      <c r="Y2054" s="3" t="s">
        <v>284</v>
      </c>
      <c r="AB2054" s="3">
        <v>10</v>
      </c>
      <c r="AE2054" s="58"/>
      <c r="AM2054" s="3">
        <v>2</v>
      </c>
      <c r="AO2054" s="3">
        <v>1</v>
      </c>
      <c r="AP2054" s="3">
        <v>28</v>
      </c>
    </row>
    <row r="2055" spans="1:42" s="3" customFormat="1" ht="14.25">
      <c r="A2055" s="3" t="s">
        <v>86</v>
      </c>
      <c r="B2055" s="179">
        <v>32000214</v>
      </c>
      <c r="C2055" s="3" t="s">
        <v>7481</v>
      </c>
      <c r="D2055" s="3" t="s">
        <v>225</v>
      </c>
      <c r="E2055" s="3">
        <v>120</v>
      </c>
      <c r="F2055" s="3">
        <v>11</v>
      </c>
      <c r="G2055" s="3">
        <v>1414262</v>
      </c>
      <c r="H2055" s="3">
        <v>113349</v>
      </c>
      <c r="I2055" s="3">
        <v>13322</v>
      </c>
      <c r="J2055" s="3">
        <v>414</v>
      </c>
      <c r="K2055" s="3">
        <v>310</v>
      </c>
      <c r="L2055" s="3">
        <v>2292</v>
      </c>
      <c r="M2055" s="3">
        <v>191</v>
      </c>
      <c r="N2055" s="3">
        <v>976</v>
      </c>
      <c r="O2055" s="3">
        <v>0</v>
      </c>
      <c r="P2055" s="3">
        <v>7015</v>
      </c>
      <c r="Q2055" s="3">
        <v>7025</v>
      </c>
      <c r="R2055" s="3">
        <v>7035</v>
      </c>
      <c r="S2055" s="3" t="s">
        <v>576</v>
      </c>
      <c r="U2055" s="3" t="s">
        <v>577</v>
      </c>
      <c r="V2055" s="3">
        <v>1000711</v>
      </c>
      <c r="W2055" s="3" t="s">
        <v>227</v>
      </c>
      <c r="X2055" s="3" t="s">
        <v>578</v>
      </c>
      <c r="Y2055" s="3" t="s">
        <v>280</v>
      </c>
      <c r="AB2055" s="3">
        <v>7</v>
      </c>
      <c r="AE2055" s="58"/>
      <c r="AM2055" s="3">
        <v>1</v>
      </c>
      <c r="AO2055" s="3">
        <v>1</v>
      </c>
      <c r="AP2055" s="3">
        <v>28</v>
      </c>
    </row>
    <row r="2057" spans="1:42">
      <c r="A2057" s="5" t="s">
        <v>86</v>
      </c>
      <c r="B2057" s="78">
        <v>40500111</v>
      </c>
      <c r="C2057" s="5" t="s">
        <v>1963</v>
      </c>
      <c r="D2057" t="s">
        <v>150</v>
      </c>
      <c r="E2057">
        <v>20</v>
      </c>
      <c r="F2057" s="5">
        <v>1</v>
      </c>
      <c r="G2057" s="5">
        <v>2278</v>
      </c>
      <c r="H2057" s="5">
        <v>526</v>
      </c>
      <c r="I2057" s="5">
        <v>235</v>
      </c>
      <c r="J2057" s="5">
        <v>269</v>
      </c>
      <c r="K2057" s="5">
        <v>106</v>
      </c>
      <c r="L2057" s="5">
        <v>1380</v>
      </c>
      <c r="M2057" s="5">
        <v>90</v>
      </c>
      <c r="N2057" s="5">
        <v>128</v>
      </c>
      <c r="O2057" s="5">
        <v>0</v>
      </c>
      <c r="P2057" s="5">
        <v>8011</v>
      </c>
      <c r="Q2057" s="5">
        <v>8021</v>
      </c>
      <c r="R2057" s="5">
        <v>8031</v>
      </c>
      <c r="S2057" s="5">
        <v>8041</v>
      </c>
      <c r="U2057" s="5" t="s">
        <v>125</v>
      </c>
      <c r="V2057" s="5">
        <v>1000811</v>
      </c>
      <c r="W2057" s="5">
        <v>313000800</v>
      </c>
      <c r="X2057" s="5">
        <v>321000801</v>
      </c>
      <c r="Y2057" s="19" t="s">
        <v>281</v>
      </c>
      <c r="AB2057" s="5">
        <v>8</v>
      </c>
      <c r="AC2057" s="5" t="s">
        <v>277</v>
      </c>
      <c r="AM2057" s="5">
        <v>4</v>
      </c>
      <c r="AO2057" s="5">
        <v>1</v>
      </c>
    </row>
    <row r="2058" spans="1:42">
      <c r="A2058" s="5" t="s">
        <v>86</v>
      </c>
      <c r="B2058" s="78">
        <v>40500112</v>
      </c>
      <c r="C2058" s="5" t="s">
        <v>1964</v>
      </c>
      <c r="D2058" t="s">
        <v>201</v>
      </c>
      <c r="E2058">
        <v>20</v>
      </c>
      <c r="F2058" s="5">
        <v>1</v>
      </c>
      <c r="G2058" s="5">
        <v>1742</v>
      </c>
      <c r="H2058" s="5">
        <v>306</v>
      </c>
      <c r="I2058" s="5">
        <v>162</v>
      </c>
      <c r="J2058" s="5">
        <v>260</v>
      </c>
      <c r="K2058" s="5">
        <v>64</v>
      </c>
      <c r="L2058" s="5">
        <v>1380</v>
      </c>
      <c r="M2058" s="5">
        <v>75</v>
      </c>
      <c r="N2058" s="5">
        <v>105</v>
      </c>
      <c r="O2058" s="5">
        <v>0</v>
      </c>
      <c r="P2058" s="5">
        <v>41011</v>
      </c>
      <c r="Q2058" s="5">
        <v>41021</v>
      </c>
      <c r="R2058" s="5">
        <v>41031</v>
      </c>
      <c r="U2058" s="5" t="s">
        <v>125</v>
      </c>
      <c r="V2058" s="5">
        <v>1004111</v>
      </c>
      <c r="W2058" s="5">
        <v>313004100</v>
      </c>
      <c r="X2058" s="5">
        <v>321004101</v>
      </c>
      <c r="Y2058" s="19" t="s">
        <v>319</v>
      </c>
      <c r="AB2058" s="5">
        <v>41</v>
      </c>
      <c r="AC2058" s="5" t="s">
        <v>299</v>
      </c>
      <c r="AM2058" s="5">
        <v>1</v>
      </c>
      <c r="AO2058" s="5">
        <v>1</v>
      </c>
    </row>
    <row r="2059" spans="1:42">
      <c r="A2059" s="5" t="s">
        <v>86</v>
      </c>
      <c r="B2059" s="78">
        <v>40500113</v>
      </c>
      <c r="C2059" s="5" t="s">
        <v>1965</v>
      </c>
      <c r="D2059" t="s">
        <v>219</v>
      </c>
      <c r="E2059">
        <v>20</v>
      </c>
      <c r="F2059" s="5">
        <v>1</v>
      </c>
      <c r="G2059" s="5">
        <v>1652</v>
      </c>
      <c r="H2059" s="5">
        <v>332</v>
      </c>
      <c r="I2059" s="5">
        <v>184</v>
      </c>
      <c r="J2059" s="5">
        <v>260</v>
      </c>
      <c r="K2059" s="5">
        <v>100</v>
      </c>
      <c r="L2059" s="5">
        <v>1380</v>
      </c>
      <c r="M2059" s="5">
        <v>75</v>
      </c>
      <c r="N2059" s="5">
        <v>110</v>
      </c>
      <c r="O2059" s="5">
        <v>0</v>
      </c>
      <c r="P2059" s="5">
        <v>27011</v>
      </c>
      <c r="Q2059" s="5">
        <v>27021</v>
      </c>
      <c r="R2059" s="5">
        <v>27031</v>
      </c>
      <c r="U2059" s="5" t="s">
        <v>125</v>
      </c>
      <c r="V2059" s="5">
        <v>1002711</v>
      </c>
      <c r="W2059" s="5">
        <v>313002700</v>
      </c>
      <c r="X2059" s="5">
        <v>321002701</v>
      </c>
      <c r="Y2059" s="19" t="s">
        <v>302</v>
      </c>
      <c r="AB2059" s="5">
        <v>27</v>
      </c>
      <c r="AC2059" s="5" t="s">
        <v>285</v>
      </c>
      <c r="AM2059" s="5">
        <v>1</v>
      </c>
      <c r="AO2059" s="5">
        <v>1</v>
      </c>
    </row>
    <row r="2060" spans="1:42">
      <c r="A2060" s="5" t="s">
        <v>86</v>
      </c>
      <c r="B2060" s="78">
        <v>40500114</v>
      </c>
      <c r="C2060" s="5" t="s">
        <v>1966</v>
      </c>
      <c r="D2060" t="s">
        <v>237</v>
      </c>
      <c r="E2060">
        <v>20</v>
      </c>
      <c r="F2060" s="5">
        <v>1</v>
      </c>
      <c r="G2060" s="5">
        <v>1798</v>
      </c>
      <c r="H2060" s="5">
        <v>332</v>
      </c>
      <c r="I2060" s="5">
        <v>192</v>
      </c>
      <c r="J2060" s="5">
        <v>282</v>
      </c>
      <c r="K2060" s="5">
        <v>118</v>
      </c>
      <c r="L2060" s="5">
        <v>1380</v>
      </c>
      <c r="M2060" s="5">
        <v>75</v>
      </c>
      <c r="N2060" s="5">
        <v>110</v>
      </c>
      <c r="O2060" s="5">
        <v>0</v>
      </c>
      <c r="P2060" s="5">
        <v>24011</v>
      </c>
      <c r="Q2060" s="5">
        <v>24021</v>
      </c>
      <c r="R2060" s="5">
        <v>24031</v>
      </c>
      <c r="U2060" s="5" t="s">
        <v>125</v>
      </c>
      <c r="V2060" s="5">
        <v>1002411</v>
      </c>
      <c r="W2060" s="5">
        <v>313002400</v>
      </c>
      <c r="X2060" s="5">
        <v>321002401</v>
      </c>
      <c r="Y2060" s="19" t="s">
        <v>298</v>
      </c>
      <c r="AB2060" s="5">
        <v>24</v>
      </c>
      <c r="AC2060" s="5" t="s">
        <v>299</v>
      </c>
      <c r="AM2060" s="5">
        <v>3</v>
      </c>
      <c r="AO2060" s="5">
        <v>1</v>
      </c>
    </row>
    <row r="2061" spans="1:42">
      <c r="A2061" s="5" t="s">
        <v>86</v>
      </c>
      <c r="B2061" s="78">
        <v>40500115</v>
      </c>
      <c r="C2061" s="5" t="s">
        <v>1967</v>
      </c>
      <c r="D2061" t="s">
        <v>249</v>
      </c>
      <c r="E2061">
        <v>20</v>
      </c>
      <c r="F2061" s="5">
        <v>1</v>
      </c>
      <c r="G2061" s="5">
        <v>1668</v>
      </c>
      <c r="H2061" s="5">
        <v>284</v>
      </c>
      <c r="I2061" s="5">
        <v>170</v>
      </c>
      <c r="J2061" s="5">
        <v>282</v>
      </c>
      <c r="K2061" s="5">
        <v>106</v>
      </c>
      <c r="L2061" s="5">
        <v>1380</v>
      </c>
      <c r="M2061" s="5">
        <v>75</v>
      </c>
      <c r="N2061" s="5">
        <v>105</v>
      </c>
      <c r="O2061" s="5">
        <v>0</v>
      </c>
      <c r="P2061" s="5">
        <v>32011</v>
      </c>
      <c r="Q2061" s="5">
        <v>32025</v>
      </c>
      <c r="R2061" s="5">
        <v>32031</v>
      </c>
      <c r="U2061" s="5" t="s">
        <v>125</v>
      </c>
      <c r="V2061" s="5">
        <v>1003211</v>
      </c>
      <c r="W2061" s="5">
        <v>313003200</v>
      </c>
      <c r="X2061" s="5">
        <v>321003201</v>
      </c>
      <c r="Y2061" s="19" t="s">
        <v>308</v>
      </c>
      <c r="AB2061" s="5">
        <v>32</v>
      </c>
      <c r="AC2061" s="5" t="s">
        <v>299</v>
      </c>
      <c r="AM2061" s="5">
        <v>3</v>
      </c>
      <c r="AO2061" s="5">
        <v>1</v>
      </c>
    </row>
    <row r="2062" spans="1:42">
      <c r="A2062" s="5" t="s">
        <v>86</v>
      </c>
      <c r="B2062" s="78">
        <v>40500116</v>
      </c>
      <c r="C2062" s="5" t="s">
        <v>1967</v>
      </c>
      <c r="D2062" t="s">
        <v>249</v>
      </c>
      <c r="E2062">
        <v>20</v>
      </c>
      <c r="F2062" s="5">
        <v>1</v>
      </c>
      <c r="G2062" s="5">
        <v>1668</v>
      </c>
      <c r="H2062" s="5">
        <v>284</v>
      </c>
      <c r="I2062" s="5">
        <v>170</v>
      </c>
      <c r="J2062" s="5">
        <v>282</v>
      </c>
      <c r="K2062" s="5">
        <v>106</v>
      </c>
      <c r="L2062" s="5">
        <v>1380</v>
      </c>
      <c r="M2062" s="5">
        <v>75</v>
      </c>
      <c r="N2062" s="5">
        <v>105</v>
      </c>
      <c r="O2062" s="5">
        <v>0</v>
      </c>
      <c r="P2062" s="5">
        <v>32011</v>
      </c>
      <c r="Q2062" s="5">
        <v>32025</v>
      </c>
      <c r="R2062" s="5">
        <v>32031</v>
      </c>
      <c r="U2062" s="5" t="s">
        <v>125</v>
      </c>
      <c r="V2062" s="5">
        <v>1003211</v>
      </c>
      <c r="W2062" s="5">
        <v>313003200</v>
      </c>
      <c r="X2062" s="5">
        <v>321003201</v>
      </c>
      <c r="Y2062" s="19" t="s">
        <v>308</v>
      </c>
      <c r="AB2062" s="5">
        <v>32</v>
      </c>
      <c r="AC2062" s="5" t="s">
        <v>299</v>
      </c>
      <c r="AM2062" s="5">
        <v>3</v>
      </c>
      <c r="AO2062" s="5">
        <v>1</v>
      </c>
    </row>
    <row r="2063" spans="1:42">
      <c r="A2063" s="5" t="s">
        <v>86</v>
      </c>
      <c r="B2063" s="78">
        <v>40500211</v>
      </c>
      <c r="C2063" s="5" t="s">
        <v>1968</v>
      </c>
      <c r="D2063" t="s">
        <v>150</v>
      </c>
      <c r="E2063">
        <v>25</v>
      </c>
      <c r="F2063" s="5">
        <v>1</v>
      </c>
      <c r="G2063" s="5">
        <v>3424</v>
      </c>
      <c r="H2063" s="5">
        <v>765</v>
      </c>
      <c r="I2063" s="5">
        <v>339</v>
      </c>
      <c r="J2063" s="5">
        <v>269</v>
      </c>
      <c r="K2063" s="5">
        <v>106</v>
      </c>
      <c r="L2063" s="5">
        <v>1380</v>
      </c>
      <c r="M2063" s="5">
        <v>140</v>
      </c>
      <c r="N2063" s="5">
        <v>128</v>
      </c>
      <c r="O2063" s="5">
        <v>0</v>
      </c>
      <c r="P2063" s="5">
        <v>8011</v>
      </c>
      <c r="Q2063" s="5">
        <v>8021</v>
      </c>
      <c r="R2063" s="5">
        <v>8031</v>
      </c>
      <c r="S2063" s="5">
        <v>8041</v>
      </c>
      <c r="U2063" s="5" t="s">
        <v>125</v>
      </c>
      <c r="V2063" s="5">
        <v>1000811</v>
      </c>
      <c r="W2063" s="5">
        <v>313000800</v>
      </c>
      <c r="X2063" s="5">
        <v>321000801</v>
      </c>
      <c r="Y2063" s="19" t="s">
        <v>281</v>
      </c>
      <c r="AB2063" s="5">
        <v>8</v>
      </c>
      <c r="AC2063" s="5" t="s">
        <v>277</v>
      </c>
      <c r="AM2063" s="5">
        <v>4</v>
      </c>
      <c r="AO2063" s="5">
        <v>1</v>
      </c>
    </row>
    <row r="2064" spans="1:42">
      <c r="A2064" s="5" t="s">
        <v>86</v>
      </c>
      <c r="B2064" s="78">
        <v>40500212</v>
      </c>
      <c r="C2064" s="5" t="s">
        <v>1969</v>
      </c>
      <c r="D2064" t="s">
        <v>237</v>
      </c>
      <c r="E2064">
        <v>25</v>
      </c>
      <c r="F2064" s="5">
        <v>1</v>
      </c>
      <c r="G2064" s="5">
        <v>2616</v>
      </c>
      <c r="H2064" s="5">
        <v>484</v>
      </c>
      <c r="I2064" s="5">
        <v>283</v>
      </c>
      <c r="J2064" s="5">
        <v>289</v>
      </c>
      <c r="K2064" s="5">
        <v>118</v>
      </c>
      <c r="L2064" s="5">
        <v>1380</v>
      </c>
      <c r="M2064" s="5">
        <v>110</v>
      </c>
      <c r="N2064" s="5">
        <v>110</v>
      </c>
      <c r="O2064" s="5">
        <v>0</v>
      </c>
      <c r="P2064" s="5">
        <v>24011</v>
      </c>
      <c r="Q2064" s="5">
        <v>24021</v>
      </c>
      <c r="R2064" s="5">
        <v>24031</v>
      </c>
      <c r="U2064" s="5" t="s">
        <v>125</v>
      </c>
      <c r="V2064" s="5">
        <v>1002411</v>
      </c>
      <c r="W2064" s="5">
        <v>313002400</v>
      </c>
      <c r="X2064" s="5">
        <v>321002401</v>
      </c>
      <c r="Y2064" s="19" t="s">
        <v>298</v>
      </c>
      <c r="AB2064" s="5">
        <v>24</v>
      </c>
      <c r="AC2064" s="5" t="s">
        <v>299</v>
      </c>
      <c r="AM2064" s="5">
        <v>3</v>
      </c>
      <c r="AO2064" s="5">
        <v>1</v>
      </c>
    </row>
    <row r="2065" spans="1:41">
      <c r="A2065" s="5" t="s">
        <v>86</v>
      </c>
      <c r="B2065" s="78">
        <v>40500213</v>
      </c>
      <c r="C2065" s="5" t="s">
        <v>1970</v>
      </c>
      <c r="D2065" t="s">
        <v>252</v>
      </c>
      <c r="E2065">
        <v>25</v>
      </c>
      <c r="F2065" s="5">
        <v>1</v>
      </c>
      <c r="G2065" s="5">
        <v>2614</v>
      </c>
      <c r="H2065" s="5">
        <v>478</v>
      </c>
      <c r="I2065" s="5">
        <v>282</v>
      </c>
      <c r="J2065" s="5">
        <v>267</v>
      </c>
      <c r="K2065" s="5">
        <v>118</v>
      </c>
      <c r="L2065" s="5">
        <v>1380</v>
      </c>
      <c r="M2065" s="5">
        <v>75</v>
      </c>
      <c r="N2065" s="5">
        <v>105</v>
      </c>
      <c r="O2065" s="5">
        <v>0</v>
      </c>
      <c r="P2065" s="5">
        <v>35011</v>
      </c>
      <c r="Q2065" s="5">
        <v>35025</v>
      </c>
      <c r="R2065" s="5">
        <v>35031</v>
      </c>
      <c r="U2065" s="5" t="s">
        <v>125</v>
      </c>
      <c r="V2065" s="5">
        <v>1003511</v>
      </c>
      <c r="W2065" s="5">
        <v>313003500</v>
      </c>
      <c r="X2065" s="5">
        <v>321003501</v>
      </c>
      <c r="Y2065" s="19" t="s">
        <v>312</v>
      </c>
      <c r="AB2065" s="5">
        <v>35</v>
      </c>
      <c r="AC2065" s="5" t="s">
        <v>285</v>
      </c>
      <c r="AM2065" s="5">
        <v>2</v>
      </c>
      <c r="AO2065" s="5">
        <v>1</v>
      </c>
    </row>
    <row r="2066" spans="1:41">
      <c r="A2066" s="5" t="s">
        <v>86</v>
      </c>
      <c r="B2066" s="78">
        <v>40500214</v>
      </c>
      <c r="C2066" s="5" t="s">
        <v>1971</v>
      </c>
      <c r="D2066" t="s">
        <v>178</v>
      </c>
      <c r="E2066">
        <v>25</v>
      </c>
      <c r="F2066" s="5">
        <v>1</v>
      </c>
      <c r="G2066" s="5">
        <v>3261</v>
      </c>
      <c r="H2066" s="5">
        <v>643</v>
      </c>
      <c r="I2066" s="5">
        <v>399</v>
      </c>
      <c r="J2066" s="5">
        <v>278</v>
      </c>
      <c r="K2066" s="5">
        <v>100</v>
      </c>
      <c r="L2066" s="5">
        <v>1380</v>
      </c>
      <c r="M2066" s="5">
        <v>125</v>
      </c>
      <c r="N2066" s="5">
        <v>125</v>
      </c>
      <c r="O2066" s="5">
        <v>0</v>
      </c>
      <c r="P2066" s="5">
        <v>4011</v>
      </c>
      <c r="Q2066" s="5">
        <v>4021</v>
      </c>
      <c r="R2066" s="5">
        <v>4031</v>
      </c>
      <c r="S2066" s="5">
        <v>4041</v>
      </c>
      <c r="U2066" s="5" t="s">
        <v>125</v>
      </c>
      <c r="V2066" s="5">
        <v>1000411</v>
      </c>
      <c r="W2066" s="5">
        <v>313000400</v>
      </c>
      <c r="X2066" s="5">
        <v>321000401</v>
      </c>
      <c r="Y2066" s="19" t="s">
        <v>276</v>
      </c>
      <c r="AB2066" s="5">
        <v>4</v>
      </c>
      <c r="AC2066" s="5" t="s">
        <v>277</v>
      </c>
      <c r="AM2066" s="5">
        <v>4</v>
      </c>
      <c r="AO2066" s="5">
        <v>1</v>
      </c>
    </row>
    <row r="2067" spans="1:41">
      <c r="A2067" s="5" t="s">
        <v>86</v>
      </c>
      <c r="B2067" s="78">
        <v>40500215</v>
      </c>
      <c r="C2067" s="5" t="s">
        <v>1969</v>
      </c>
      <c r="D2067" t="s">
        <v>237</v>
      </c>
      <c r="E2067">
        <v>25</v>
      </c>
      <c r="F2067" s="5">
        <v>1</v>
      </c>
      <c r="G2067" s="5">
        <v>2616</v>
      </c>
      <c r="H2067" s="5">
        <v>410</v>
      </c>
      <c r="I2067" s="5">
        <v>283</v>
      </c>
      <c r="J2067" s="5">
        <v>289</v>
      </c>
      <c r="K2067" s="5">
        <v>118</v>
      </c>
      <c r="L2067" s="5">
        <v>1380</v>
      </c>
      <c r="M2067" s="5">
        <v>110</v>
      </c>
      <c r="N2067" s="5">
        <v>110</v>
      </c>
      <c r="O2067" s="5">
        <v>0</v>
      </c>
      <c r="P2067" s="5">
        <v>24011</v>
      </c>
      <c r="Q2067" s="5">
        <v>24021</v>
      </c>
      <c r="R2067" s="5">
        <v>24031</v>
      </c>
      <c r="U2067" s="5" t="s">
        <v>125</v>
      </c>
      <c r="V2067" s="5">
        <v>1002411</v>
      </c>
      <c r="W2067" s="5">
        <v>313002400</v>
      </c>
      <c r="X2067" s="5">
        <v>321002401</v>
      </c>
      <c r="Y2067" s="19" t="s">
        <v>298</v>
      </c>
      <c r="AB2067" s="5">
        <v>24</v>
      </c>
      <c r="AC2067" s="5" t="s">
        <v>299</v>
      </c>
      <c r="AM2067" s="5">
        <v>3</v>
      </c>
      <c r="AO2067" s="5">
        <v>1</v>
      </c>
    </row>
    <row r="2068" spans="1:41">
      <c r="A2068" s="5" t="s">
        <v>86</v>
      </c>
      <c r="B2068" s="78">
        <v>40500216</v>
      </c>
      <c r="C2068" s="5" t="s">
        <v>1972</v>
      </c>
      <c r="D2068" t="s">
        <v>243</v>
      </c>
      <c r="E2068">
        <v>25</v>
      </c>
      <c r="F2068" s="5">
        <v>1</v>
      </c>
      <c r="G2068" s="5">
        <v>2488</v>
      </c>
      <c r="H2068" s="5">
        <v>364</v>
      </c>
      <c r="I2068" s="5">
        <v>311</v>
      </c>
      <c r="J2068" s="5">
        <v>289</v>
      </c>
      <c r="K2068" s="5">
        <v>82</v>
      </c>
      <c r="L2068" s="5">
        <v>1380</v>
      </c>
      <c r="M2068" s="5">
        <v>75</v>
      </c>
      <c r="N2068" s="5">
        <v>110</v>
      </c>
      <c r="O2068" s="5">
        <v>0</v>
      </c>
      <c r="P2068" s="5">
        <v>33011</v>
      </c>
      <c r="Q2068" s="5">
        <v>33061</v>
      </c>
      <c r="R2068" s="5">
        <v>33071</v>
      </c>
      <c r="U2068" s="5" t="s">
        <v>125</v>
      </c>
      <c r="V2068" s="5">
        <v>1003311</v>
      </c>
      <c r="W2068" s="5">
        <v>313003300</v>
      </c>
      <c r="X2068" s="5">
        <v>321003301</v>
      </c>
      <c r="Y2068" s="19" t="s">
        <v>309</v>
      </c>
      <c r="AB2068" s="5">
        <v>33</v>
      </c>
      <c r="AC2068" s="5" t="s">
        <v>310</v>
      </c>
      <c r="AM2068" s="5">
        <v>1</v>
      </c>
      <c r="AO2068" s="5">
        <v>1</v>
      </c>
    </row>
    <row r="2069" spans="1:41">
      <c r="A2069" s="5" t="s">
        <v>86</v>
      </c>
      <c r="B2069" s="78">
        <v>40500311</v>
      </c>
      <c r="C2069" s="5" t="s">
        <v>1973</v>
      </c>
      <c r="D2069" t="s">
        <v>150</v>
      </c>
      <c r="E2069">
        <v>30</v>
      </c>
      <c r="F2069" s="5">
        <v>1</v>
      </c>
      <c r="G2069" s="5">
        <v>4239</v>
      </c>
      <c r="H2069" s="5">
        <v>1003</v>
      </c>
      <c r="I2069" s="5">
        <v>422</v>
      </c>
      <c r="J2069" s="5">
        <v>269</v>
      </c>
      <c r="K2069" s="5">
        <v>106</v>
      </c>
      <c r="L2069" s="5">
        <v>1380</v>
      </c>
      <c r="M2069" s="5">
        <v>140</v>
      </c>
      <c r="N2069" s="5">
        <v>128</v>
      </c>
      <c r="O2069" s="5">
        <v>0</v>
      </c>
      <c r="P2069" s="5">
        <v>8011</v>
      </c>
      <c r="Q2069" s="5">
        <v>8021</v>
      </c>
      <c r="R2069" s="5">
        <v>8031</v>
      </c>
      <c r="S2069" s="5">
        <v>8041</v>
      </c>
      <c r="U2069" s="5" t="s">
        <v>125</v>
      </c>
      <c r="V2069" s="5">
        <v>1000811</v>
      </c>
      <c r="W2069" s="5">
        <v>313000800</v>
      </c>
      <c r="X2069" s="5">
        <v>321000801</v>
      </c>
      <c r="Y2069" s="19" t="s">
        <v>281</v>
      </c>
      <c r="AB2069" s="5">
        <v>8</v>
      </c>
      <c r="AC2069" s="5" t="s">
        <v>277</v>
      </c>
      <c r="AM2069" s="5">
        <v>4</v>
      </c>
      <c r="AO2069" s="5">
        <v>1</v>
      </c>
    </row>
    <row r="2070" spans="1:41">
      <c r="A2070" s="5" t="s">
        <v>86</v>
      </c>
      <c r="B2070" s="78">
        <v>40500312</v>
      </c>
      <c r="C2070" s="5" t="s">
        <v>1974</v>
      </c>
      <c r="D2070" t="s">
        <v>258</v>
      </c>
      <c r="E2070">
        <v>30</v>
      </c>
      <c r="F2070" s="5">
        <v>1</v>
      </c>
      <c r="G2070" s="5">
        <v>3648</v>
      </c>
      <c r="H2070" s="5">
        <v>607</v>
      </c>
      <c r="I2070" s="5">
        <v>268</v>
      </c>
      <c r="J2070" s="5">
        <v>257</v>
      </c>
      <c r="K2070" s="5">
        <v>88</v>
      </c>
      <c r="L2070" s="5">
        <v>1380</v>
      </c>
      <c r="M2070" s="5">
        <v>75</v>
      </c>
      <c r="N2070" s="5">
        <v>105</v>
      </c>
      <c r="O2070" s="5">
        <v>0</v>
      </c>
      <c r="P2070" s="5">
        <v>37011</v>
      </c>
      <c r="Q2070" s="5">
        <v>37021</v>
      </c>
      <c r="R2070" s="5">
        <v>37031</v>
      </c>
      <c r="U2070" s="5" t="s">
        <v>125</v>
      </c>
      <c r="V2070" s="5">
        <v>1003711</v>
      </c>
      <c r="W2070" s="5">
        <v>313003700</v>
      </c>
      <c r="X2070" s="5">
        <v>321003701</v>
      </c>
      <c r="Y2070" s="19" t="s">
        <v>314</v>
      </c>
      <c r="AB2070" s="5">
        <v>37</v>
      </c>
      <c r="AC2070" s="5" t="s">
        <v>299</v>
      </c>
      <c r="AM2070" s="5">
        <v>2</v>
      </c>
      <c r="AO2070" s="5">
        <v>1</v>
      </c>
    </row>
    <row r="2071" spans="1:41">
      <c r="A2071" s="5" t="s">
        <v>86</v>
      </c>
      <c r="B2071" s="78">
        <v>40500313</v>
      </c>
      <c r="C2071" s="5" t="s">
        <v>1975</v>
      </c>
      <c r="D2071" t="s">
        <v>190</v>
      </c>
      <c r="E2071">
        <v>30</v>
      </c>
      <c r="F2071" s="5">
        <v>1</v>
      </c>
      <c r="G2071" s="5">
        <v>3243</v>
      </c>
      <c r="H2071" s="5">
        <v>630</v>
      </c>
      <c r="I2071" s="5">
        <v>334</v>
      </c>
      <c r="J2071" s="5">
        <v>297</v>
      </c>
      <c r="K2071" s="5">
        <v>88</v>
      </c>
      <c r="L2071" s="5">
        <v>1380</v>
      </c>
      <c r="M2071" s="5">
        <v>110</v>
      </c>
      <c r="N2071" s="5">
        <v>110</v>
      </c>
      <c r="O2071" s="5">
        <v>0</v>
      </c>
      <c r="P2071" s="5">
        <v>23011</v>
      </c>
      <c r="Q2071" s="5">
        <v>23021</v>
      </c>
      <c r="R2071" s="5">
        <v>23031</v>
      </c>
      <c r="U2071" s="5" t="s">
        <v>125</v>
      </c>
      <c r="V2071" s="5">
        <v>1002311</v>
      </c>
      <c r="W2071" s="5">
        <v>313002300</v>
      </c>
      <c r="X2071" s="5">
        <v>321002301</v>
      </c>
      <c r="Y2071" s="19" t="s">
        <v>297</v>
      </c>
      <c r="AB2071" s="5">
        <v>23</v>
      </c>
      <c r="AC2071" s="5" t="s">
        <v>285</v>
      </c>
      <c r="AM2071" s="5">
        <v>4</v>
      </c>
      <c r="AO2071" s="5">
        <v>1</v>
      </c>
    </row>
    <row r="2072" spans="1:41">
      <c r="A2072" s="5" t="s">
        <v>86</v>
      </c>
      <c r="B2072" s="78">
        <v>40500314</v>
      </c>
      <c r="C2072" s="5" t="s">
        <v>1976</v>
      </c>
      <c r="D2072" t="s">
        <v>187</v>
      </c>
      <c r="E2072">
        <v>30</v>
      </c>
      <c r="F2072" s="5">
        <v>1</v>
      </c>
      <c r="G2072" s="5">
        <v>2916</v>
      </c>
      <c r="H2072" s="5">
        <v>864</v>
      </c>
      <c r="I2072" s="5">
        <v>373</v>
      </c>
      <c r="J2072" s="5">
        <v>296</v>
      </c>
      <c r="K2072" s="5">
        <v>118</v>
      </c>
      <c r="L2072" s="5">
        <v>1380</v>
      </c>
      <c r="M2072" s="5">
        <v>110</v>
      </c>
      <c r="N2072" s="5">
        <v>110</v>
      </c>
      <c r="O2072" s="5">
        <v>0</v>
      </c>
      <c r="P2072" s="5">
        <v>21011</v>
      </c>
      <c r="Q2072" s="5">
        <v>21021</v>
      </c>
      <c r="R2072" s="5">
        <v>21031</v>
      </c>
      <c r="U2072" s="5" t="s">
        <v>125</v>
      </c>
      <c r="V2072" s="5">
        <v>1002111</v>
      </c>
      <c r="W2072" s="5">
        <v>313002100</v>
      </c>
      <c r="X2072" s="5">
        <v>321002101</v>
      </c>
      <c r="Y2072" s="19" t="s">
        <v>292</v>
      </c>
      <c r="AB2072" s="5">
        <v>21</v>
      </c>
      <c r="AC2072" s="5" t="s">
        <v>277</v>
      </c>
      <c r="AM2072" s="5">
        <v>2</v>
      </c>
      <c r="AO2072" s="5">
        <v>1</v>
      </c>
    </row>
    <row r="2073" spans="1:41">
      <c r="A2073" s="5" t="s">
        <v>86</v>
      </c>
      <c r="B2073" s="78">
        <v>40500315</v>
      </c>
      <c r="C2073" s="5" t="s">
        <v>1977</v>
      </c>
      <c r="D2073" t="s">
        <v>156</v>
      </c>
      <c r="E2073">
        <v>30</v>
      </c>
      <c r="F2073" s="5">
        <v>1</v>
      </c>
      <c r="G2073" s="5">
        <v>3017</v>
      </c>
      <c r="H2073" s="5">
        <v>684</v>
      </c>
      <c r="I2073" s="5">
        <v>333</v>
      </c>
      <c r="J2073" s="5">
        <v>299</v>
      </c>
      <c r="K2073" s="5">
        <v>94</v>
      </c>
      <c r="L2073" s="5">
        <v>1380</v>
      </c>
      <c r="M2073" s="5">
        <v>75</v>
      </c>
      <c r="N2073" s="5">
        <v>118</v>
      </c>
      <c r="O2073" s="5">
        <v>0</v>
      </c>
      <c r="P2073" s="5">
        <v>11011</v>
      </c>
      <c r="Q2073" s="5">
        <v>11021</v>
      </c>
      <c r="R2073" s="5">
        <v>11061</v>
      </c>
      <c r="U2073" s="5" t="s">
        <v>125</v>
      </c>
      <c r="V2073" s="5">
        <v>1001111</v>
      </c>
      <c r="W2073" s="5">
        <v>313001100</v>
      </c>
      <c r="X2073" s="5">
        <v>321001101</v>
      </c>
      <c r="Y2073" s="19" t="s">
        <v>267</v>
      </c>
      <c r="AB2073" s="5">
        <v>11</v>
      </c>
      <c r="AC2073" s="5" t="s">
        <v>285</v>
      </c>
      <c r="AM2073" s="5">
        <v>3</v>
      </c>
      <c r="AO2073" s="5">
        <v>1</v>
      </c>
    </row>
    <row r="2074" spans="1:41">
      <c r="A2074" s="5" t="s">
        <v>86</v>
      </c>
      <c r="B2074" s="78">
        <v>40500316</v>
      </c>
      <c r="C2074" s="5" t="s">
        <v>1976</v>
      </c>
      <c r="D2074" t="s">
        <v>187</v>
      </c>
      <c r="E2074">
        <v>30</v>
      </c>
      <c r="F2074" s="5">
        <v>1</v>
      </c>
      <c r="G2074" s="5">
        <v>2916</v>
      </c>
      <c r="H2074" s="5">
        <v>731</v>
      </c>
      <c r="I2074" s="5">
        <v>373</v>
      </c>
      <c r="J2074" s="5">
        <v>296</v>
      </c>
      <c r="K2074" s="5">
        <v>118</v>
      </c>
      <c r="L2074" s="5">
        <v>1380</v>
      </c>
      <c r="M2074" s="5">
        <v>110</v>
      </c>
      <c r="N2074" s="5">
        <v>110</v>
      </c>
      <c r="O2074" s="5">
        <v>0</v>
      </c>
      <c r="P2074" s="5">
        <v>21011</v>
      </c>
      <c r="Q2074" s="5">
        <v>21021</v>
      </c>
      <c r="R2074" s="5">
        <v>21031</v>
      </c>
      <c r="U2074" s="5" t="s">
        <v>125</v>
      </c>
      <c r="V2074" s="5">
        <v>1002111</v>
      </c>
      <c r="W2074" s="5">
        <v>313002100</v>
      </c>
      <c r="X2074" s="5">
        <v>321002101</v>
      </c>
      <c r="Y2074" s="19" t="s">
        <v>292</v>
      </c>
      <c r="AB2074" s="5">
        <v>21</v>
      </c>
      <c r="AC2074" s="5" t="s">
        <v>277</v>
      </c>
      <c r="AM2074" s="5">
        <v>2</v>
      </c>
      <c r="AO2074" s="5">
        <v>1</v>
      </c>
    </row>
    <row r="2075" spans="1:41">
      <c r="A2075" s="5" t="s">
        <v>86</v>
      </c>
      <c r="B2075" s="78">
        <v>40500411</v>
      </c>
      <c r="C2075" s="5" t="s">
        <v>1978</v>
      </c>
      <c r="D2075" t="s">
        <v>150</v>
      </c>
      <c r="E2075">
        <v>35</v>
      </c>
      <c r="F2075" s="5">
        <v>1</v>
      </c>
      <c r="G2075" s="5">
        <v>5277</v>
      </c>
      <c r="H2075" s="5">
        <v>1235</v>
      </c>
      <c r="I2075" s="5">
        <v>536</v>
      </c>
      <c r="J2075" s="5">
        <v>271</v>
      </c>
      <c r="K2075" s="5">
        <v>113</v>
      </c>
      <c r="L2075" s="5">
        <v>1392</v>
      </c>
      <c r="M2075" s="5">
        <v>142</v>
      </c>
      <c r="N2075" s="5">
        <v>132</v>
      </c>
      <c r="O2075" s="5">
        <v>0</v>
      </c>
      <c r="P2075" s="5">
        <v>8011</v>
      </c>
      <c r="Q2075" s="5">
        <v>8021</v>
      </c>
      <c r="R2075" s="5">
        <v>8031</v>
      </c>
      <c r="S2075" s="5">
        <v>8041</v>
      </c>
      <c r="U2075" s="5" t="s">
        <v>125</v>
      </c>
      <c r="V2075" s="5">
        <v>1000811</v>
      </c>
      <c r="W2075" s="5">
        <v>313000800</v>
      </c>
      <c r="X2075" s="5">
        <v>321000801</v>
      </c>
      <c r="Y2075" s="19" t="s">
        <v>281</v>
      </c>
      <c r="AB2075" s="5">
        <v>8</v>
      </c>
      <c r="AC2075" s="5" t="s">
        <v>277</v>
      </c>
      <c r="AM2075" s="5">
        <v>4</v>
      </c>
      <c r="AO2075" s="5">
        <v>1</v>
      </c>
    </row>
    <row r="2076" spans="1:41">
      <c r="A2076" s="5" t="s">
        <v>86</v>
      </c>
      <c r="B2076" s="78">
        <v>40500412</v>
      </c>
      <c r="C2076" s="5" t="s">
        <v>1979</v>
      </c>
      <c r="D2076" t="s">
        <v>252</v>
      </c>
      <c r="E2076">
        <v>35</v>
      </c>
      <c r="F2076" s="5">
        <v>1</v>
      </c>
      <c r="G2076" s="5">
        <v>4203</v>
      </c>
      <c r="H2076" s="5">
        <v>794</v>
      </c>
      <c r="I2076" s="5">
        <v>466</v>
      </c>
      <c r="J2076" s="5">
        <v>269</v>
      </c>
      <c r="K2076" s="5">
        <v>125</v>
      </c>
      <c r="L2076" s="5">
        <v>1392</v>
      </c>
      <c r="M2076" s="5">
        <v>77</v>
      </c>
      <c r="N2076" s="5">
        <v>109</v>
      </c>
      <c r="O2076" s="5">
        <v>0</v>
      </c>
      <c r="P2076" s="5">
        <v>35011</v>
      </c>
      <c r="Q2076" s="5">
        <v>35025</v>
      </c>
      <c r="R2076" s="5">
        <v>35031</v>
      </c>
      <c r="U2076" s="5" t="s">
        <v>125</v>
      </c>
      <c r="V2076" s="5">
        <v>1003511</v>
      </c>
      <c r="W2076" s="5">
        <v>313003500</v>
      </c>
      <c r="X2076" s="5">
        <v>321003501</v>
      </c>
      <c r="Y2076" s="19" t="s">
        <v>312</v>
      </c>
      <c r="AB2076" s="5">
        <v>35</v>
      </c>
      <c r="AC2076" s="5" t="s">
        <v>285</v>
      </c>
      <c r="AM2076" s="5">
        <v>2</v>
      </c>
      <c r="AO2076" s="5">
        <v>1</v>
      </c>
    </row>
    <row r="2077" spans="1:41">
      <c r="A2077" s="5" t="s">
        <v>86</v>
      </c>
      <c r="B2077" s="78">
        <v>40500413</v>
      </c>
      <c r="C2077" s="5" t="s">
        <v>1980</v>
      </c>
      <c r="D2077" t="s">
        <v>249</v>
      </c>
      <c r="E2077">
        <v>35</v>
      </c>
      <c r="F2077" s="5">
        <v>1</v>
      </c>
      <c r="G2077" s="5">
        <v>3985</v>
      </c>
      <c r="H2077" s="5">
        <v>858</v>
      </c>
      <c r="I2077" s="5">
        <v>441</v>
      </c>
      <c r="J2077" s="5">
        <v>284</v>
      </c>
      <c r="K2077" s="5">
        <v>143</v>
      </c>
      <c r="L2077" s="5">
        <v>1392</v>
      </c>
      <c r="M2077" s="5">
        <v>77</v>
      </c>
      <c r="N2077" s="5">
        <v>109</v>
      </c>
      <c r="O2077" s="5">
        <v>0</v>
      </c>
      <c r="P2077" s="5">
        <v>32011</v>
      </c>
      <c r="Q2077" s="5">
        <v>32025</v>
      </c>
      <c r="R2077" s="5">
        <v>32031</v>
      </c>
      <c r="U2077" s="5" t="s">
        <v>125</v>
      </c>
      <c r="V2077" s="5">
        <v>1003211</v>
      </c>
      <c r="W2077" s="5">
        <v>313003200</v>
      </c>
      <c r="X2077" s="5">
        <v>321003201</v>
      </c>
      <c r="Y2077" s="19" t="s">
        <v>308</v>
      </c>
      <c r="AB2077" s="5">
        <v>32</v>
      </c>
      <c r="AC2077" s="5" t="s">
        <v>299</v>
      </c>
      <c r="AM2077" s="5">
        <v>3</v>
      </c>
      <c r="AO2077" s="5">
        <v>1</v>
      </c>
    </row>
    <row r="2078" spans="1:41">
      <c r="A2078" s="5" t="s">
        <v>86</v>
      </c>
      <c r="B2078" s="78">
        <v>40500414</v>
      </c>
      <c r="C2078" s="5" t="s">
        <v>1981</v>
      </c>
      <c r="D2078" t="s">
        <v>184</v>
      </c>
      <c r="E2078">
        <v>35</v>
      </c>
      <c r="F2078" s="5">
        <v>1</v>
      </c>
      <c r="G2078" s="5">
        <v>4910</v>
      </c>
      <c r="H2078" s="5">
        <v>903</v>
      </c>
      <c r="I2078" s="5">
        <v>470</v>
      </c>
      <c r="J2078" s="5">
        <v>313</v>
      </c>
      <c r="K2078" s="5">
        <v>95</v>
      </c>
      <c r="L2078" s="5">
        <v>1392</v>
      </c>
      <c r="M2078" s="5">
        <v>77</v>
      </c>
      <c r="N2078" s="5">
        <v>119</v>
      </c>
      <c r="O2078" s="5">
        <v>0</v>
      </c>
      <c r="P2078" s="5">
        <v>16011</v>
      </c>
      <c r="Q2078" s="5">
        <v>16021</v>
      </c>
      <c r="R2078" s="5">
        <v>16031</v>
      </c>
      <c r="U2078" s="5" t="s">
        <v>88</v>
      </c>
      <c r="V2078" s="5">
        <v>1001611</v>
      </c>
      <c r="W2078" s="5">
        <v>313001600</v>
      </c>
      <c r="X2078" s="5">
        <v>321001601</v>
      </c>
      <c r="Y2078" s="19" t="s">
        <v>291</v>
      </c>
      <c r="AB2078" s="5">
        <v>16</v>
      </c>
      <c r="AM2078" s="5">
        <v>1</v>
      </c>
      <c r="AO2078" s="5">
        <v>1</v>
      </c>
    </row>
    <row r="2079" spans="1:41">
      <c r="A2079" s="5" t="s">
        <v>86</v>
      </c>
      <c r="B2079" s="78">
        <v>40500415</v>
      </c>
      <c r="C2079" s="5" t="s">
        <v>1982</v>
      </c>
      <c r="D2079" t="s">
        <v>190</v>
      </c>
      <c r="E2079">
        <v>35</v>
      </c>
      <c r="F2079" s="5">
        <v>1</v>
      </c>
      <c r="G2079" s="5">
        <v>4082</v>
      </c>
      <c r="H2079" s="5">
        <v>663</v>
      </c>
      <c r="I2079" s="5">
        <v>431</v>
      </c>
      <c r="J2079" s="5">
        <v>299</v>
      </c>
      <c r="K2079" s="5">
        <v>95</v>
      </c>
      <c r="L2079" s="5">
        <v>1392</v>
      </c>
      <c r="M2079" s="5">
        <v>112</v>
      </c>
      <c r="N2079" s="5">
        <v>114</v>
      </c>
      <c r="O2079" s="5">
        <v>0</v>
      </c>
      <c r="P2079" s="5">
        <v>23011</v>
      </c>
      <c r="Q2079" s="5">
        <v>23021</v>
      </c>
      <c r="R2079" s="5">
        <v>23031</v>
      </c>
      <c r="U2079" s="5" t="s">
        <v>125</v>
      </c>
      <c r="V2079" s="5">
        <v>1002311</v>
      </c>
      <c r="W2079" s="5">
        <v>313002300</v>
      </c>
      <c r="X2079" s="5">
        <v>321002301</v>
      </c>
      <c r="Y2079" s="19" t="s">
        <v>297</v>
      </c>
      <c r="AB2079" s="5">
        <v>23</v>
      </c>
      <c r="AC2079" s="5" t="s">
        <v>285</v>
      </c>
      <c r="AM2079" s="5">
        <v>4</v>
      </c>
      <c r="AO2079" s="5">
        <v>1</v>
      </c>
    </row>
    <row r="2080" spans="1:41">
      <c r="A2080" s="5" t="s">
        <v>86</v>
      </c>
      <c r="B2080" s="78">
        <v>40500416</v>
      </c>
      <c r="C2080" s="5" t="s">
        <v>1982</v>
      </c>
      <c r="D2080" t="s">
        <v>190</v>
      </c>
      <c r="E2080">
        <v>35</v>
      </c>
      <c r="F2080" s="5">
        <v>1</v>
      </c>
      <c r="G2080" s="5">
        <v>4082</v>
      </c>
      <c r="H2080" s="5">
        <v>663</v>
      </c>
      <c r="I2080" s="5">
        <v>431</v>
      </c>
      <c r="J2080" s="5">
        <v>299</v>
      </c>
      <c r="K2080" s="5">
        <v>95</v>
      </c>
      <c r="L2080" s="5">
        <v>1392</v>
      </c>
      <c r="M2080" s="5">
        <v>112</v>
      </c>
      <c r="N2080" s="5">
        <v>114</v>
      </c>
      <c r="O2080" s="5">
        <v>0</v>
      </c>
      <c r="P2080" s="5">
        <v>23011</v>
      </c>
      <c r="Q2080" s="5">
        <v>23021</v>
      </c>
      <c r="R2080" s="5">
        <v>23031</v>
      </c>
      <c r="U2080" s="5" t="s">
        <v>125</v>
      </c>
      <c r="V2080" s="5">
        <v>1002311</v>
      </c>
      <c r="W2080" s="5">
        <v>313002300</v>
      </c>
      <c r="X2080" s="5">
        <v>321002301</v>
      </c>
      <c r="Y2080" s="19" t="s">
        <v>297</v>
      </c>
      <c r="AB2080" s="5">
        <v>23</v>
      </c>
      <c r="AC2080" s="5" t="s">
        <v>285</v>
      </c>
      <c r="AM2080" s="5">
        <v>4</v>
      </c>
      <c r="AO2080" s="5">
        <v>1</v>
      </c>
    </row>
    <row r="2081" spans="1:41">
      <c r="A2081" s="5" t="s">
        <v>86</v>
      </c>
      <c r="B2081" s="78">
        <v>40500511</v>
      </c>
      <c r="C2081" s="5" t="s">
        <v>1983</v>
      </c>
      <c r="D2081" t="s">
        <v>150</v>
      </c>
      <c r="E2081">
        <v>40</v>
      </c>
      <c r="F2081" s="5">
        <v>1</v>
      </c>
      <c r="G2081" s="5">
        <v>6356</v>
      </c>
      <c r="H2081" s="5">
        <v>1476</v>
      </c>
      <c r="I2081" s="5">
        <v>658</v>
      </c>
      <c r="J2081" s="5">
        <v>272</v>
      </c>
      <c r="K2081" s="5">
        <v>118</v>
      </c>
      <c r="L2081" s="5">
        <v>1401</v>
      </c>
      <c r="M2081" s="5">
        <v>145</v>
      </c>
      <c r="N2081" s="5">
        <v>138</v>
      </c>
      <c r="O2081" s="5">
        <v>0</v>
      </c>
      <c r="P2081" s="5">
        <v>8011</v>
      </c>
      <c r="Q2081" s="5">
        <v>8021</v>
      </c>
      <c r="R2081" s="5">
        <v>8031</v>
      </c>
      <c r="S2081" s="5">
        <v>8041</v>
      </c>
      <c r="U2081" s="5" t="s">
        <v>125</v>
      </c>
      <c r="V2081" s="5">
        <v>1000811</v>
      </c>
      <c r="W2081" s="5">
        <v>313000800</v>
      </c>
      <c r="X2081" s="5">
        <v>321000801</v>
      </c>
      <c r="Y2081" s="19" t="s">
        <v>281</v>
      </c>
      <c r="AB2081" s="5">
        <v>8</v>
      </c>
      <c r="AC2081" s="5" t="s">
        <v>277</v>
      </c>
      <c r="AM2081" s="5">
        <v>4</v>
      </c>
      <c r="AO2081" s="5">
        <v>1</v>
      </c>
    </row>
    <row r="2082" spans="1:41">
      <c r="A2082" s="5" t="s">
        <v>86</v>
      </c>
      <c r="B2082" s="78">
        <v>40500512</v>
      </c>
      <c r="C2082" s="5" t="s">
        <v>1984</v>
      </c>
      <c r="D2082" t="s">
        <v>97</v>
      </c>
      <c r="E2082">
        <v>40</v>
      </c>
      <c r="F2082" s="5">
        <v>1</v>
      </c>
      <c r="G2082" s="5">
        <v>5489</v>
      </c>
      <c r="H2082" s="5">
        <v>1067</v>
      </c>
      <c r="I2082" s="5">
        <v>612</v>
      </c>
      <c r="J2082" s="5">
        <v>295</v>
      </c>
      <c r="K2082" s="5">
        <v>96</v>
      </c>
      <c r="L2082" s="5">
        <v>1394</v>
      </c>
      <c r="M2082" s="5">
        <v>118</v>
      </c>
      <c r="N2082" s="5">
        <v>120</v>
      </c>
      <c r="O2082" s="5">
        <v>0</v>
      </c>
      <c r="P2082" s="5">
        <v>17011</v>
      </c>
      <c r="U2082" s="5" t="s">
        <v>88</v>
      </c>
      <c r="V2082" s="5">
        <v>1001711</v>
      </c>
      <c r="W2082" s="5">
        <v>313001700</v>
      </c>
      <c r="X2082" s="5">
        <v>321001701</v>
      </c>
      <c r="Y2082" s="19" t="s">
        <v>292</v>
      </c>
      <c r="AB2082" s="5">
        <v>17</v>
      </c>
      <c r="AM2082" s="5">
        <v>4</v>
      </c>
      <c r="AO2082" s="5">
        <v>1</v>
      </c>
    </row>
    <row r="2083" spans="1:41">
      <c r="A2083" s="5" t="s">
        <v>86</v>
      </c>
      <c r="B2083" s="78">
        <v>40500513</v>
      </c>
      <c r="C2083" s="5" t="s">
        <v>1985</v>
      </c>
      <c r="D2083" t="s">
        <v>184</v>
      </c>
      <c r="E2083">
        <v>40</v>
      </c>
      <c r="F2083" s="5">
        <v>1</v>
      </c>
      <c r="G2083" s="5">
        <v>5749</v>
      </c>
      <c r="H2083" s="5">
        <v>1057</v>
      </c>
      <c r="I2083" s="5">
        <v>552</v>
      </c>
      <c r="J2083" s="5">
        <v>313</v>
      </c>
      <c r="K2083" s="5">
        <v>96</v>
      </c>
      <c r="L2083" s="5">
        <v>1394</v>
      </c>
      <c r="M2083" s="5">
        <v>78</v>
      </c>
      <c r="N2083" s="5">
        <v>120</v>
      </c>
      <c r="O2083" s="5">
        <v>0</v>
      </c>
      <c r="P2083" s="5">
        <v>16011</v>
      </c>
      <c r="Q2083" s="5">
        <v>16021</v>
      </c>
      <c r="R2083" s="5">
        <v>16031</v>
      </c>
      <c r="U2083" s="5" t="s">
        <v>88</v>
      </c>
      <c r="V2083" s="5">
        <v>1001611</v>
      </c>
      <c r="W2083" s="5">
        <v>313001600</v>
      </c>
      <c r="X2083" s="5">
        <v>321001601</v>
      </c>
      <c r="Y2083" s="19" t="s">
        <v>291</v>
      </c>
      <c r="AB2083" s="5">
        <v>16</v>
      </c>
      <c r="AM2083" s="5">
        <v>1</v>
      </c>
      <c r="AO2083" s="5">
        <v>1</v>
      </c>
    </row>
    <row r="2084" spans="1:41">
      <c r="A2084" s="5" t="s">
        <v>86</v>
      </c>
      <c r="B2084" s="78">
        <v>40500514</v>
      </c>
      <c r="C2084" s="5" t="s">
        <v>1985</v>
      </c>
      <c r="D2084" t="s">
        <v>184</v>
      </c>
      <c r="E2084">
        <v>40</v>
      </c>
      <c r="F2084" s="5">
        <v>1</v>
      </c>
      <c r="G2084" s="5">
        <v>5749</v>
      </c>
      <c r="H2084" s="5">
        <v>1057</v>
      </c>
      <c r="I2084" s="5">
        <v>552</v>
      </c>
      <c r="J2084" s="5">
        <v>313</v>
      </c>
      <c r="K2084" s="5">
        <v>96</v>
      </c>
      <c r="L2084" s="5">
        <v>1394</v>
      </c>
      <c r="M2084" s="5">
        <v>78</v>
      </c>
      <c r="N2084" s="5">
        <v>120</v>
      </c>
      <c r="O2084" s="5">
        <v>0</v>
      </c>
      <c r="P2084" s="5">
        <v>16011</v>
      </c>
      <c r="Q2084" s="5">
        <v>16021</v>
      </c>
      <c r="R2084" s="5">
        <v>16031</v>
      </c>
      <c r="U2084" s="5" t="s">
        <v>88</v>
      </c>
      <c r="V2084" s="5">
        <v>1001611</v>
      </c>
      <c r="W2084" s="5">
        <v>313001600</v>
      </c>
      <c r="X2084" s="5">
        <v>321001601</v>
      </c>
      <c r="Y2084" s="19" t="s">
        <v>291</v>
      </c>
      <c r="AB2084" s="5">
        <v>16</v>
      </c>
      <c r="AM2084" s="5">
        <v>1</v>
      </c>
      <c r="AO2084" s="5">
        <v>1</v>
      </c>
    </row>
    <row r="2085" spans="1:41">
      <c r="A2085" s="5" t="s">
        <v>86</v>
      </c>
      <c r="B2085" s="78">
        <v>40500515</v>
      </c>
      <c r="C2085" s="5" t="s">
        <v>1986</v>
      </c>
      <c r="D2085" t="s">
        <v>204</v>
      </c>
      <c r="E2085">
        <v>40</v>
      </c>
      <c r="F2085" s="5">
        <v>1</v>
      </c>
      <c r="G2085" s="5">
        <v>4859</v>
      </c>
      <c r="H2085" s="5">
        <v>622</v>
      </c>
      <c r="I2085" s="5">
        <v>483</v>
      </c>
      <c r="J2085" s="5">
        <v>313</v>
      </c>
      <c r="K2085" s="5">
        <v>71</v>
      </c>
      <c r="L2085" s="5">
        <v>1392</v>
      </c>
      <c r="M2085" s="5">
        <v>77</v>
      </c>
      <c r="N2085" s="5">
        <v>109</v>
      </c>
      <c r="O2085" s="5">
        <v>0</v>
      </c>
      <c r="P2085" s="5">
        <v>28011</v>
      </c>
      <c r="Q2085" s="5">
        <v>28051</v>
      </c>
      <c r="R2085" s="5">
        <v>28061</v>
      </c>
      <c r="U2085" s="5" t="s">
        <v>125</v>
      </c>
      <c r="V2085" s="5">
        <v>1002811</v>
      </c>
      <c r="W2085" s="5">
        <v>313002800</v>
      </c>
      <c r="X2085" s="5">
        <v>321002801</v>
      </c>
      <c r="Y2085" s="19" t="s">
        <v>303</v>
      </c>
      <c r="AB2085" s="5">
        <v>28</v>
      </c>
      <c r="AC2085" s="5" t="s">
        <v>304</v>
      </c>
      <c r="AM2085" s="5">
        <v>1</v>
      </c>
      <c r="AO2085" s="5">
        <v>1</v>
      </c>
    </row>
    <row r="2086" spans="1:41">
      <c r="A2086" s="5" t="s">
        <v>86</v>
      </c>
      <c r="B2086" s="78">
        <v>40500516</v>
      </c>
      <c r="C2086" s="5" t="s">
        <v>1987</v>
      </c>
      <c r="D2086" t="s">
        <v>168</v>
      </c>
      <c r="E2086">
        <v>40</v>
      </c>
      <c r="F2086" s="5">
        <v>1</v>
      </c>
      <c r="G2086" s="5">
        <v>4638</v>
      </c>
      <c r="H2086" s="5">
        <v>1030</v>
      </c>
      <c r="I2086" s="5">
        <v>548</v>
      </c>
      <c r="J2086" s="5">
        <v>300</v>
      </c>
      <c r="K2086" s="5">
        <v>113</v>
      </c>
      <c r="L2086" s="5">
        <v>1392</v>
      </c>
      <c r="M2086" s="5">
        <v>117</v>
      </c>
      <c r="N2086" s="5">
        <v>119</v>
      </c>
      <c r="O2086" s="5">
        <v>0</v>
      </c>
      <c r="P2086" s="5">
        <v>15011</v>
      </c>
      <c r="Q2086" s="5">
        <v>15025</v>
      </c>
      <c r="R2086" s="5">
        <v>15031</v>
      </c>
      <c r="U2086" s="5" t="s">
        <v>125</v>
      </c>
      <c r="V2086" s="5">
        <v>1001511</v>
      </c>
      <c r="W2086" s="5">
        <v>313001500</v>
      </c>
      <c r="X2086" s="5">
        <v>321001501</v>
      </c>
      <c r="Y2086" s="19" t="s">
        <v>290</v>
      </c>
      <c r="AB2086" s="5">
        <v>15</v>
      </c>
      <c r="AC2086" s="5" t="s">
        <v>128</v>
      </c>
      <c r="AM2086" s="5">
        <v>3</v>
      </c>
      <c r="AO2086" s="5">
        <v>1</v>
      </c>
    </row>
    <row r="2087" spans="1:41">
      <c r="A2087" s="5" t="s">
        <v>86</v>
      </c>
      <c r="B2087" s="78">
        <v>40500611</v>
      </c>
      <c r="C2087" s="5" t="s">
        <v>1988</v>
      </c>
      <c r="D2087" t="s">
        <v>150</v>
      </c>
      <c r="E2087">
        <v>42</v>
      </c>
      <c r="F2087" s="5">
        <v>1</v>
      </c>
      <c r="G2087" s="5">
        <v>8835</v>
      </c>
      <c r="H2087" s="5">
        <v>2032</v>
      </c>
      <c r="I2087" s="5">
        <v>922</v>
      </c>
      <c r="J2087" s="5">
        <v>275</v>
      </c>
      <c r="K2087" s="5">
        <v>128</v>
      </c>
      <c r="L2087" s="5">
        <v>1415</v>
      </c>
      <c r="M2087" s="5">
        <v>151</v>
      </c>
      <c r="N2087" s="5">
        <v>145</v>
      </c>
      <c r="O2087" s="5">
        <v>0</v>
      </c>
      <c r="P2087" s="5">
        <v>8011</v>
      </c>
      <c r="Q2087" s="5">
        <v>8021</v>
      </c>
      <c r="R2087" s="5">
        <v>8031</v>
      </c>
      <c r="S2087" s="5">
        <v>8041</v>
      </c>
      <c r="U2087" s="5" t="s">
        <v>125</v>
      </c>
      <c r="V2087" s="5">
        <v>1000811</v>
      </c>
      <c r="W2087" s="5">
        <v>313000800</v>
      </c>
      <c r="X2087" s="5">
        <v>321000801</v>
      </c>
      <c r="Y2087" s="19" t="s">
        <v>281</v>
      </c>
      <c r="AB2087" s="5">
        <v>8</v>
      </c>
      <c r="AC2087" s="5" t="s">
        <v>277</v>
      </c>
      <c r="AM2087" s="5">
        <v>4</v>
      </c>
      <c r="AO2087" s="5">
        <v>1</v>
      </c>
    </row>
    <row r="2088" spans="1:41">
      <c r="A2088" s="5" t="s">
        <v>86</v>
      </c>
      <c r="B2088" s="78">
        <v>40500612</v>
      </c>
      <c r="C2088" s="5" t="s">
        <v>1989</v>
      </c>
      <c r="D2088" t="s">
        <v>249</v>
      </c>
      <c r="E2088">
        <v>42</v>
      </c>
      <c r="F2088" s="5">
        <v>1</v>
      </c>
      <c r="G2088" s="5">
        <v>6582</v>
      </c>
      <c r="H2088" s="5">
        <v>1406</v>
      </c>
      <c r="I2088" s="5">
        <v>738</v>
      </c>
      <c r="J2088" s="5">
        <v>287</v>
      </c>
      <c r="K2088" s="5">
        <v>149</v>
      </c>
      <c r="L2088" s="5">
        <v>1403</v>
      </c>
      <c r="M2088" s="5">
        <v>80</v>
      </c>
      <c r="N2088" s="5">
        <v>115</v>
      </c>
      <c r="O2088" s="5">
        <v>0</v>
      </c>
      <c r="P2088" s="5">
        <v>32011</v>
      </c>
      <c r="Q2088" s="5">
        <v>32025</v>
      </c>
      <c r="R2088" s="5">
        <v>32031</v>
      </c>
      <c r="U2088" s="5" t="s">
        <v>125</v>
      </c>
      <c r="V2088" s="5">
        <v>1003211</v>
      </c>
      <c r="W2088" s="5">
        <v>313003200</v>
      </c>
      <c r="X2088" s="5">
        <v>321003201</v>
      </c>
      <c r="Y2088" s="19" t="s">
        <v>308</v>
      </c>
      <c r="AB2088" s="5">
        <v>32</v>
      </c>
      <c r="AC2088" s="5" t="s">
        <v>299</v>
      </c>
      <c r="AM2088" s="5">
        <v>3</v>
      </c>
      <c r="AO2088" s="5">
        <v>1</v>
      </c>
    </row>
    <row r="2089" spans="1:41">
      <c r="A2089" s="5" t="s">
        <v>86</v>
      </c>
      <c r="B2089" s="78">
        <v>40500613</v>
      </c>
      <c r="C2089" s="5" t="s">
        <v>1990</v>
      </c>
      <c r="D2089" t="s">
        <v>190</v>
      </c>
      <c r="E2089">
        <v>42</v>
      </c>
      <c r="F2089" s="5">
        <v>1</v>
      </c>
      <c r="G2089" s="5">
        <v>6566</v>
      </c>
      <c r="H2089" s="5">
        <v>1259</v>
      </c>
      <c r="I2089" s="5">
        <v>703</v>
      </c>
      <c r="J2089" s="5">
        <v>300</v>
      </c>
      <c r="K2089" s="5">
        <v>100</v>
      </c>
      <c r="L2089" s="5">
        <v>1401</v>
      </c>
      <c r="M2089" s="5">
        <v>115</v>
      </c>
      <c r="N2089" s="5">
        <v>120</v>
      </c>
      <c r="O2089" s="5">
        <v>0</v>
      </c>
      <c r="P2089" s="5">
        <v>23011</v>
      </c>
      <c r="Q2089" s="5">
        <v>23021</v>
      </c>
      <c r="R2089" s="5">
        <v>23031</v>
      </c>
      <c r="U2089" s="5" t="s">
        <v>125</v>
      </c>
      <c r="V2089" s="5">
        <v>1002311</v>
      </c>
      <c r="W2089" s="5">
        <v>313002300</v>
      </c>
      <c r="X2089" s="5">
        <v>321002301</v>
      </c>
      <c r="Y2089" s="19" t="s">
        <v>297</v>
      </c>
      <c r="AB2089" s="5">
        <v>23</v>
      </c>
      <c r="AC2089" s="5" t="s">
        <v>285</v>
      </c>
      <c r="AM2089" s="5">
        <v>4</v>
      </c>
      <c r="AO2089" s="5">
        <v>1</v>
      </c>
    </row>
    <row r="2090" spans="1:41">
      <c r="A2090" s="5" t="s">
        <v>86</v>
      </c>
      <c r="B2090" s="78">
        <v>40500614</v>
      </c>
      <c r="C2090" s="5" t="s">
        <v>1989</v>
      </c>
      <c r="D2090" t="s">
        <v>249</v>
      </c>
      <c r="E2090">
        <v>42</v>
      </c>
      <c r="F2090" s="5">
        <v>1</v>
      </c>
      <c r="G2090" s="5">
        <v>6519</v>
      </c>
      <c r="H2090" s="5">
        <v>1400</v>
      </c>
      <c r="I2090" s="5">
        <v>731</v>
      </c>
      <c r="J2090" s="5">
        <v>285</v>
      </c>
      <c r="K2090" s="5">
        <v>148</v>
      </c>
      <c r="L2090" s="5">
        <v>1401</v>
      </c>
      <c r="M2090" s="5">
        <v>80</v>
      </c>
      <c r="N2090" s="5">
        <v>115</v>
      </c>
      <c r="O2090" s="5">
        <v>0</v>
      </c>
      <c r="P2090" s="5">
        <v>32011</v>
      </c>
      <c r="Q2090" s="5">
        <v>32025</v>
      </c>
      <c r="R2090" s="5">
        <v>32031</v>
      </c>
      <c r="U2090" s="5" t="s">
        <v>125</v>
      </c>
      <c r="V2090" s="5">
        <v>1003211</v>
      </c>
      <c r="W2090" s="5">
        <v>313003200</v>
      </c>
      <c r="X2090" s="5">
        <v>321003201</v>
      </c>
      <c r="Y2090" s="19" t="s">
        <v>308</v>
      </c>
      <c r="AB2090" s="5">
        <v>32</v>
      </c>
      <c r="AC2090" s="5" t="s">
        <v>299</v>
      </c>
      <c r="AM2090" s="5">
        <v>3</v>
      </c>
      <c r="AO2090" s="5">
        <v>1</v>
      </c>
    </row>
    <row r="2091" spans="1:41">
      <c r="A2091" s="5" t="s">
        <v>86</v>
      </c>
      <c r="B2091" s="78">
        <v>40500615</v>
      </c>
      <c r="C2091" s="5" t="s">
        <v>1991</v>
      </c>
      <c r="D2091" t="s">
        <v>252</v>
      </c>
      <c r="E2091">
        <v>42</v>
      </c>
      <c r="F2091" s="5">
        <v>1</v>
      </c>
      <c r="G2091" s="5">
        <v>6696</v>
      </c>
      <c r="H2091" s="5">
        <v>1070</v>
      </c>
      <c r="I2091" s="5">
        <v>743</v>
      </c>
      <c r="J2091" s="5">
        <v>269</v>
      </c>
      <c r="K2091" s="5">
        <v>126</v>
      </c>
      <c r="L2091" s="5">
        <v>1394</v>
      </c>
      <c r="M2091" s="5">
        <v>78</v>
      </c>
      <c r="N2091" s="5">
        <v>110</v>
      </c>
      <c r="O2091" s="5">
        <v>0</v>
      </c>
      <c r="P2091" s="5">
        <v>35011</v>
      </c>
      <c r="Q2091" s="5">
        <v>35025</v>
      </c>
      <c r="R2091" s="5">
        <v>35031</v>
      </c>
      <c r="U2091" s="5" t="s">
        <v>125</v>
      </c>
      <c r="V2091" s="5">
        <v>1003511</v>
      </c>
      <c r="W2091" s="5">
        <v>313003500</v>
      </c>
      <c r="X2091" s="5">
        <v>321003501</v>
      </c>
      <c r="Y2091" s="19" t="s">
        <v>312</v>
      </c>
      <c r="AB2091" s="5">
        <v>35</v>
      </c>
      <c r="AC2091" s="5" t="s">
        <v>285</v>
      </c>
      <c r="AM2091" s="5">
        <v>2</v>
      </c>
      <c r="AO2091" s="5">
        <v>1</v>
      </c>
    </row>
    <row r="2092" spans="1:41">
      <c r="A2092" s="5" t="s">
        <v>86</v>
      </c>
      <c r="B2092" s="78">
        <v>40500616</v>
      </c>
      <c r="C2092" s="5" t="s">
        <v>1992</v>
      </c>
      <c r="D2092" t="s">
        <v>243</v>
      </c>
      <c r="E2092">
        <v>42</v>
      </c>
      <c r="F2092" s="5">
        <v>1</v>
      </c>
      <c r="G2092" s="5">
        <v>6372</v>
      </c>
      <c r="H2092" s="5">
        <v>863</v>
      </c>
      <c r="I2092" s="5">
        <v>801</v>
      </c>
      <c r="J2092" s="5">
        <v>291</v>
      </c>
      <c r="K2092" s="5">
        <v>90</v>
      </c>
      <c r="L2092" s="5">
        <v>1394</v>
      </c>
      <c r="M2092" s="5">
        <v>78</v>
      </c>
      <c r="N2092" s="5">
        <v>115</v>
      </c>
      <c r="O2092" s="5">
        <v>0</v>
      </c>
      <c r="P2092" s="5">
        <v>33011</v>
      </c>
      <c r="Q2092" s="5">
        <v>33061</v>
      </c>
      <c r="R2092" s="5">
        <v>33071</v>
      </c>
      <c r="U2092" s="5" t="s">
        <v>125</v>
      </c>
      <c r="V2092" s="5">
        <v>1003311</v>
      </c>
      <c r="W2092" s="5">
        <v>313003300</v>
      </c>
      <c r="X2092" s="5">
        <v>321003301</v>
      </c>
      <c r="Y2092" s="19" t="s">
        <v>309</v>
      </c>
      <c r="AB2092" s="5">
        <v>33</v>
      </c>
      <c r="AC2092" s="5" t="s">
        <v>310</v>
      </c>
      <c r="AM2092" s="5">
        <v>1</v>
      </c>
      <c r="AO2092" s="5">
        <v>1</v>
      </c>
    </row>
    <row r="2093" spans="1:41" ht="14.25" customHeight="1">
      <c r="A2093" s="5" t="s">
        <v>86</v>
      </c>
      <c r="B2093" s="78">
        <v>40020111</v>
      </c>
      <c r="C2093" s="5" t="s">
        <v>1993</v>
      </c>
      <c r="D2093" t="s">
        <v>144</v>
      </c>
      <c r="E2093">
        <v>53</v>
      </c>
      <c r="F2093" s="5">
        <v>1</v>
      </c>
      <c r="G2093">
        <v>17136</v>
      </c>
      <c r="H2093">
        <v>2567</v>
      </c>
      <c r="I2093">
        <v>1261</v>
      </c>
      <c r="J2093">
        <v>268</v>
      </c>
      <c r="K2093">
        <v>188</v>
      </c>
      <c r="L2093">
        <v>1681</v>
      </c>
      <c r="M2093">
        <v>189</v>
      </c>
      <c r="N2093">
        <v>189</v>
      </c>
      <c r="O2093" s="5">
        <v>0</v>
      </c>
      <c r="P2093" s="5">
        <v>2011</v>
      </c>
      <c r="Q2093" s="5">
        <v>2071</v>
      </c>
      <c r="R2093" s="5">
        <v>2031</v>
      </c>
      <c r="S2093" s="5">
        <v>2041</v>
      </c>
      <c r="U2093" s="5" t="s">
        <v>1994</v>
      </c>
      <c r="V2093" s="5">
        <v>1000211</v>
      </c>
      <c r="W2093" s="5">
        <v>313000200</v>
      </c>
      <c r="X2093" s="5">
        <v>321000201</v>
      </c>
      <c r="Y2093" s="19" t="s">
        <v>274</v>
      </c>
      <c r="AB2093" s="5">
        <v>2</v>
      </c>
      <c r="AE2093" s="20" t="s">
        <v>1995</v>
      </c>
      <c r="AF2093" s="20">
        <v>2041</v>
      </c>
      <c r="AM2093" s="5">
        <v>2</v>
      </c>
      <c r="AO2093" s="5">
        <v>1</v>
      </c>
    </row>
    <row r="2094" spans="1:41" ht="14.25" customHeight="1">
      <c r="A2094" s="5" t="s">
        <v>86</v>
      </c>
      <c r="B2094" s="78">
        <v>40020112</v>
      </c>
      <c r="C2094" s="5" t="s">
        <v>1996</v>
      </c>
      <c r="D2094" t="s">
        <v>173</v>
      </c>
      <c r="E2094">
        <v>53</v>
      </c>
      <c r="F2094" s="5">
        <v>1</v>
      </c>
      <c r="G2094">
        <v>16953</v>
      </c>
      <c r="H2094">
        <v>1960</v>
      </c>
      <c r="I2094">
        <v>1393</v>
      </c>
      <c r="J2094">
        <v>269</v>
      </c>
      <c r="K2094">
        <v>160</v>
      </c>
      <c r="L2094">
        <v>1841</v>
      </c>
      <c r="M2094">
        <v>59</v>
      </c>
      <c r="N2094">
        <v>169</v>
      </c>
      <c r="O2094" s="5">
        <v>0</v>
      </c>
      <c r="P2094" s="5">
        <v>19011</v>
      </c>
      <c r="Q2094" s="5">
        <v>19021</v>
      </c>
      <c r="R2094" s="5">
        <v>19031</v>
      </c>
      <c r="U2094" s="5" t="s">
        <v>1997</v>
      </c>
      <c r="V2094" s="5">
        <v>1001911</v>
      </c>
      <c r="W2094" s="5" t="s">
        <v>175</v>
      </c>
      <c r="X2094" s="5" t="s">
        <v>442</v>
      </c>
      <c r="Y2094" s="19" t="s">
        <v>294</v>
      </c>
      <c r="AB2094" s="5">
        <v>19</v>
      </c>
      <c r="AM2094" s="5">
        <v>1</v>
      </c>
      <c r="AO2094" s="5">
        <v>1</v>
      </c>
    </row>
    <row r="2095" spans="1:41" ht="14.25" customHeight="1">
      <c r="A2095" s="5" t="s">
        <v>86</v>
      </c>
      <c r="B2095" s="78">
        <v>40020113</v>
      </c>
      <c r="C2095" s="5" t="s">
        <v>1998</v>
      </c>
      <c r="D2095" t="s">
        <v>261</v>
      </c>
      <c r="E2095">
        <v>53</v>
      </c>
      <c r="F2095" s="5">
        <v>1</v>
      </c>
      <c r="G2095">
        <v>14782</v>
      </c>
      <c r="H2095">
        <v>2376</v>
      </c>
      <c r="I2095">
        <v>1261</v>
      </c>
      <c r="J2095">
        <v>273</v>
      </c>
      <c r="K2095">
        <v>158</v>
      </c>
      <c r="L2095">
        <v>1881</v>
      </c>
      <c r="M2095">
        <v>59</v>
      </c>
      <c r="N2095">
        <v>174</v>
      </c>
      <c r="O2095" s="5">
        <v>0</v>
      </c>
      <c r="P2095" s="5">
        <v>50011</v>
      </c>
      <c r="Q2095" s="5">
        <v>50021</v>
      </c>
      <c r="R2095" s="5">
        <v>50061</v>
      </c>
      <c r="U2095" s="5" t="s">
        <v>1999</v>
      </c>
      <c r="V2095" s="5">
        <v>1005011</v>
      </c>
      <c r="W2095" s="5" t="s">
        <v>263</v>
      </c>
      <c r="X2095" s="5" t="s">
        <v>467</v>
      </c>
      <c r="Y2095" s="19" t="s">
        <v>326</v>
      </c>
      <c r="AB2095" s="5">
        <v>50</v>
      </c>
      <c r="AM2095" s="5">
        <v>3</v>
      </c>
      <c r="AO2095" s="5">
        <v>1</v>
      </c>
    </row>
    <row r="2096" spans="1:41" ht="14.25" customHeight="1">
      <c r="A2096" s="5" t="s">
        <v>86</v>
      </c>
      <c r="B2096" s="78">
        <v>40020114</v>
      </c>
      <c r="C2096" s="5" t="s">
        <v>2000</v>
      </c>
      <c r="D2096" t="s">
        <v>222</v>
      </c>
      <c r="E2096">
        <v>53</v>
      </c>
      <c r="F2096" s="5">
        <v>1</v>
      </c>
      <c r="G2096">
        <v>14823</v>
      </c>
      <c r="H2096">
        <v>1574</v>
      </c>
      <c r="I2096">
        <v>1317</v>
      </c>
      <c r="J2096">
        <v>289</v>
      </c>
      <c r="K2096">
        <v>126</v>
      </c>
      <c r="L2096">
        <v>1561</v>
      </c>
      <c r="M2096">
        <v>59</v>
      </c>
      <c r="N2096">
        <v>139</v>
      </c>
      <c r="O2096" s="5">
        <v>0</v>
      </c>
      <c r="P2096" s="5">
        <v>38011</v>
      </c>
      <c r="Q2096" s="5">
        <v>38021</v>
      </c>
      <c r="R2096" s="5">
        <v>38035</v>
      </c>
      <c r="U2096" s="5" t="s">
        <v>2001</v>
      </c>
      <c r="V2096" s="5">
        <v>1003811</v>
      </c>
      <c r="W2096" s="5" t="s">
        <v>224</v>
      </c>
      <c r="X2096" s="5" t="s">
        <v>449</v>
      </c>
      <c r="Y2096" s="19" t="s">
        <v>316</v>
      </c>
      <c r="AB2096" s="5">
        <v>38</v>
      </c>
      <c r="AM2096" s="5">
        <v>1</v>
      </c>
      <c r="AO2096" s="5">
        <v>1</v>
      </c>
    </row>
    <row r="2097" spans="1:41">
      <c r="A2097" s="5" t="s">
        <v>86</v>
      </c>
      <c r="B2097" s="78">
        <v>40020115</v>
      </c>
      <c r="C2097" s="5" t="s">
        <v>2002</v>
      </c>
      <c r="D2097" t="s">
        <v>184</v>
      </c>
      <c r="E2097">
        <v>53</v>
      </c>
      <c r="F2097" s="5">
        <v>1</v>
      </c>
      <c r="G2097">
        <v>15776</v>
      </c>
      <c r="H2097">
        <v>2151</v>
      </c>
      <c r="I2097">
        <v>1295</v>
      </c>
      <c r="J2097">
        <v>323</v>
      </c>
      <c r="K2097">
        <v>160</v>
      </c>
      <c r="L2097">
        <v>1641</v>
      </c>
      <c r="M2097">
        <v>59</v>
      </c>
      <c r="N2097">
        <v>169</v>
      </c>
      <c r="O2097" s="5">
        <v>0</v>
      </c>
      <c r="P2097" s="5">
        <v>16011</v>
      </c>
      <c r="Q2097" s="5">
        <v>16021</v>
      </c>
      <c r="R2097" s="5">
        <v>16031</v>
      </c>
      <c r="U2097" s="5" t="s">
        <v>1999</v>
      </c>
      <c r="V2097" s="5">
        <v>1001611</v>
      </c>
      <c r="W2097" s="5" t="s">
        <v>186</v>
      </c>
      <c r="X2097" s="5" t="s">
        <v>439</v>
      </c>
      <c r="Y2097" s="19" t="s">
        <v>291</v>
      </c>
      <c r="AB2097" s="5">
        <v>16</v>
      </c>
      <c r="AM2097" s="5">
        <v>1</v>
      </c>
      <c r="AO2097" s="5">
        <v>1</v>
      </c>
    </row>
    <row r="2098" spans="1:41" ht="14.25" customHeight="1">
      <c r="A2098" s="5" t="s">
        <v>86</v>
      </c>
      <c r="B2098" s="78">
        <v>40020116</v>
      </c>
      <c r="C2098" s="5" t="s">
        <v>2003</v>
      </c>
      <c r="D2098" t="s">
        <v>156</v>
      </c>
      <c r="E2098">
        <v>53</v>
      </c>
      <c r="F2098" s="5">
        <v>1</v>
      </c>
      <c r="G2098">
        <v>13423</v>
      </c>
      <c r="H2098">
        <v>2340</v>
      </c>
      <c r="I2098">
        <v>1198</v>
      </c>
      <c r="J2098">
        <v>321</v>
      </c>
      <c r="K2098">
        <v>166</v>
      </c>
      <c r="L2098">
        <v>1681</v>
      </c>
      <c r="M2098">
        <v>59</v>
      </c>
      <c r="N2098">
        <v>169</v>
      </c>
      <c r="O2098" s="5">
        <v>0</v>
      </c>
      <c r="P2098" s="5">
        <v>11011</v>
      </c>
      <c r="Q2098" s="5">
        <v>11021</v>
      </c>
      <c r="R2098" s="5">
        <v>11061</v>
      </c>
      <c r="U2098" s="5" t="s">
        <v>2004</v>
      </c>
      <c r="V2098" s="5">
        <v>1001111</v>
      </c>
      <c r="W2098" s="5" t="s">
        <v>158</v>
      </c>
      <c r="X2098" s="5" t="s">
        <v>464</v>
      </c>
      <c r="Y2098" s="19" t="s">
        <v>267</v>
      </c>
      <c r="AB2098" s="5">
        <v>11</v>
      </c>
      <c r="AM2098" s="5">
        <v>3</v>
      </c>
      <c r="AO2098" s="5">
        <v>1</v>
      </c>
    </row>
    <row r="2099" spans="1:41" ht="14.25" customHeight="1">
      <c r="A2099" s="5" t="s">
        <v>86</v>
      </c>
      <c r="B2099" s="78">
        <v>40020211</v>
      </c>
      <c r="C2099" s="5" t="s">
        <v>2005</v>
      </c>
      <c r="D2099" t="s">
        <v>144</v>
      </c>
      <c r="E2099">
        <v>59</v>
      </c>
      <c r="F2099" s="5">
        <v>1</v>
      </c>
      <c r="G2099">
        <v>24302</v>
      </c>
      <c r="H2099">
        <v>3609</v>
      </c>
      <c r="I2099">
        <v>1596</v>
      </c>
      <c r="J2099">
        <v>283</v>
      </c>
      <c r="K2099">
        <v>201</v>
      </c>
      <c r="L2099">
        <v>1787</v>
      </c>
      <c r="M2099">
        <v>212</v>
      </c>
      <c r="N2099">
        <v>212</v>
      </c>
      <c r="O2099" s="5">
        <v>0</v>
      </c>
      <c r="P2099" s="5">
        <v>2011</v>
      </c>
      <c r="Q2099" s="5">
        <v>2071</v>
      </c>
      <c r="R2099" s="5">
        <v>2031</v>
      </c>
      <c r="S2099" s="5">
        <v>2041</v>
      </c>
      <c r="U2099" s="5" t="s">
        <v>1994</v>
      </c>
      <c r="V2099" s="5">
        <v>1000211</v>
      </c>
      <c r="W2099" s="5">
        <v>313000200</v>
      </c>
      <c r="X2099" s="5">
        <v>321000201</v>
      </c>
      <c r="Y2099" s="19" t="s">
        <v>274</v>
      </c>
      <c r="AB2099" s="5">
        <v>2</v>
      </c>
      <c r="AE2099" s="20" t="s">
        <v>1995</v>
      </c>
      <c r="AF2099" s="20">
        <v>2041</v>
      </c>
      <c r="AM2099" s="5">
        <v>2</v>
      </c>
      <c r="AO2099" s="5">
        <v>1</v>
      </c>
    </row>
    <row r="2100" spans="1:41" ht="14.25" customHeight="1">
      <c r="A2100" s="5" t="s">
        <v>86</v>
      </c>
      <c r="B2100" s="78">
        <v>40020212</v>
      </c>
      <c r="C2100" s="5" t="s">
        <v>2006</v>
      </c>
      <c r="D2100" t="s">
        <v>162</v>
      </c>
      <c r="E2100">
        <v>59</v>
      </c>
      <c r="F2100" s="5">
        <v>1</v>
      </c>
      <c r="G2100">
        <v>22804</v>
      </c>
      <c r="H2100">
        <v>3462</v>
      </c>
      <c r="I2100">
        <v>1546</v>
      </c>
      <c r="J2100">
        <v>302</v>
      </c>
      <c r="K2100">
        <v>173</v>
      </c>
      <c r="L2100">
        <v>1947</v>
      </c>
      <c r="M2100">
        <v>162</v>
      </c>
      <c r="N2100">
        <v>202</v>
      </c>
      <c r="O2100" s="5">
        <v>0</v>
      </c>
      <c r="P2100" s="5">
        <v>13011</v>
      </c>
      <c r="Q2100" s="5">
        <v>13021</v>
      </c>
      <c r="R2100" s="5">
        <v>13031</v>
      </c>
      <c r="U2100" s="5" t="s">
        <v>1999</v>
      </c>
      <c r="V2100" s="5">
        <v>1001311</v>
      </c>
      <c r="W2100" s="5">
        <v>313001300</v>
      </c>
      <c r="X2100" s="5">
        <v>321001301</v>
      </c>
      <c r="Y2100" s="19" t="s">
        <v>319</v>
      </c>
      <c r="AB2100" s="5">
        <v>13</v>
      </c>
      <c r="AM2100" s="5">
        <v>2</v>
      </c>
      <c r="AO2100" s="5">
        <v>1</v>
      </c>
    </row>
    <row r="2101" spans="1:41">
      <c r="A2101" s="5" t="s">
        <v>86</v>
      </c>
      <c r="B2101" s="78">
        <v>40020213</v>
      </c>
      <c r="C2101" s="5" t="s">
        <v>2007</v>
      </c>
      <c r="D2101" t="s">
        <v>219</v>
      </c>
      <c r="E2101">
        <v>59</v>
      </c>
      <c r="F2101" s="5">
        <v>1</v>
      </c>
      <c r="G2101">
        <v>19953</v>
      </c>
      <c r="H2101">
        <v>2759</v>
      </c>
      <c r="I2101">
        <v>1597</v>
      </c>
      <c r="J2101">
        <v>283</v>
      </c>
      <c r="K2101">
        <v>144</v>
      </c>
      <c r="L2101">
        <v>1807</v>
      </c>
      <c r="M2101">
        <v>82</v>
      </c>
      <c r="N2101">
        <v>187</v>
      </c>
      <c r="O2101" s="5">
        <v>0</v>
      </c>
      <c r="P2101" s="5">
        <v>27011</v>
      </c>
      <c r="Q2101" s="5">
        <v>27021</v>
      </c>
      <c r="R2101" s="5">
        <v>27041</v>
      </c>
      <c r="U2101" s="5" t="s">
        <v>2008</v>
      </c>
      <c r="V2101" s="5">
        <v>1002711</v>
      </c>
      <c r="W2101" s="5" t="s">
        <v>221</v>
      </c>
      <c r="X2101" s="5" t="s">
        <v>499</v>
      </c>
      <c r="Y2101" s="19" t="s">
        <v>302</v>
      </c>
      <c r="AB2101" s="5">
        <v>27</v>
      </c>
      <c r="AM2101" s="5">
        <v>1</v>
      </c>
      <c r="AO2101" s="5">
        <v>1</v>
      </c>
    </row>
    <row r="2102" spans="1:41" ht="14.25" customHeight="1">
      <c r="A2102" s="5" t="s">
        <v>86</v>
      </c>
      <c r="B2102" s="78">
        <v>40020214</v>
      </c>
      <c r="C2102" s="5" t="s">
        <v>2009</v>
      </c>
      <c r="D2102" t="s">
        <v>222</v>
      </c>
      <c r="E2102">
        <v>59</v>
      </c>
      <c r="F2102" s="5">
        <v>1</v>
      </c>
      <c r="G2102">
        <v>21499</v>
      </c>
      <c r="H2102">
        <v>2248</v>
      </c>
      <c r="I2102">
        <v>1713</v>
      </c>
      <c r="J2102">
        <v>304</v>
      </c>
      <c r="K2102">
        <v>139</v>
      </c>
      <c r="L2102">
        <v>1667</v>
      </c>
      <c r="M2102">
        <v>82</v>
      </c>
      <c r="N2102">
        <v>162</v>
      </c>
      <c r="O2102" s="5">
        <v>0</v>
      </c>
      <c r="P2102" s="5">
        <v>38011</v>
      </c>
      <c r="Q2102" s="5">
        <v>38021</v>
      </c>
      <c r="R2102" s="5">
        <v>38035</v>
      </c>
      <c r="U2102" s="5" t="s">
        <v>2001</v>
      </c>
      <c r="V2102" s="5">
        <v>1003811</v>
      </c>
      <c r="W2102" s="5" t="s">
        <v>224</v>
      </c>
      <c r="X2102" s="5" t="s">
        <v>449</v>
      </c>
      <c r="Y2102" s="19" t="s">
        <v>316</v>
      </c>
      <c r="AB2102" s="5">
        <v>38</v>
      </c>
      <c r="AM2102" s="5">
        <v>1</v>
      </c>
      <c r="AO2102" s="5">
        <v>1</v>
      </c>
    </row>
    <row r="2103" spans="1:41" ht="14.25" customHeight="1">
      <c r="A2103" s="5" t="s">
        <v>86</v>
      </c>
      <c r="B2103" s="78">
        <v>40020215</v>
      </c>
      <c r="C2103" s="5" t="s">
        <v>2010</v>
      </c>
      <c r="D2103" t="s">
        <v>204</v>
      </c>
      <c r="E2103">
        <v>59</v>
      </c>
      <c r="F2103" s="5">
        <v>1</v>
      </c>
      <c r="G2103">
        <v>20619</v>
      </c>
      <c r="H2103">
        <v>2434</v>
      </c>
      <c r="I2103">
        <v>1321</v>
      </c>
      <c r="J2103">
        <v>331</v>
      </c>
      <c r="K2103">
        <v>109</v>
      </c>
      <c r="L2103">
        <v>1787</v>
      </c>
      <c r="M2103">
        <v>82</v>
      </c>
      <c r="N2103">
        <v>167</v>
      </c>
      <c r="O2103" s="5">
        <v>0</v>
      </c>
      <c r="P2103" s="5">
        <v>28011</v>
      </c>
      <c r="Q2103" s="5">
        <v>28051</v>
      </c>
      <c r="R2103" s="5">
        <v>28061</v>
      </c>
      <c r="U2103" s="5" t="s">
        <v>2011</v>
      </c>
      <c r="V2103" s="5">
        <v>1002811</v>
      </c>
      <c r="W2103" s="5" t="s">
        <v>206</v>
      </c>
      <c r="X2103" s="5" t="s">
        <v>510</v>
      </c>
      <c r="Y2103" s="19" t="s">
        <v>303</v>
      </c>
      <c r="AB2103" s="5">
        <v>28</v>
      </c>
      <c r="AM2103" s="5">
        <v>1</v>
      </c>
      <c r="AO2103" s="5">
        <v>1</v>
      </c>
    </row>
    <row r="2104" spans="1:41" ht="14.25" customHeight="1">
      <c r="A2104" s="5" t="s">
        <v>86</v>
      </c>
      <c r="B2104" s="78">
        <v>40020216</v>
      </c>
      <c r="C2104" s="5" t="s">
        <v>2012</v>
      </c>
      <c r="D2104" t="s">
        <v>255</v>
      </c>
      <c r="E2104">
        <v>59</v>
      </c>
      <c r="F2104" s="5">
        <v>1</v>
      </c>
      <c r="G2104">
        <v>21499</v>
      </c>
      <c r="H2104">
        <v>1967</v>
      </c>
      <c r="I2104">
        <v>1647</v>
      </c>
      <c r="J2104">
        <v>337</v>
      </c>
      <c r="K2104">
        <v>121</v>
      </c>
      <c r="L2104">
        <v>1627</v>
      </c>
      <c r="M2104">
        <v>82</v>
      </c>
      <c r="N2104">
        <v>172</v>
      </c>
      <c r="O2104" s="5">
        <v>0</v>
      </c>
      <c r="P2104" s="5">
        <v>34011</v>
      </c>
      <c r="Q2104" s="5">
        <v>34021</v>
      </c>
      <c r="R2104" s="5">
        <v>34031</v>
      </c>
      <c r="U2104" s="5" t="s">
        <v>2013</v>
      </c>
      <c r="V2104" s="5">
        <v>1003411</v>
      </c>
      <c r="W2104" s="5" t="s">
        <v>257</v>
      </c>
      <c r="X2104" s="5" t="s">
        <v>519</v>
      </c>
      <c r="Y2104" s="19" t="s">
        <v>311</v>
      </c>
      <c r="AB2104" s="5">
        <v>34</v>
      </c>
      <c r="AM2104" s="5">
        <v>1</v>
      </c>
      <c r="AO2104" s="5">
        <v>1</v>
      </c>
    </row>
    <row r="2105" spans="1:41" ht="14.25" customHeight="1">
      <c r="A2105" s="5" t="s">
        <v>86</v>
      </c>
      <c r="B2105" s="78">
        <v>40020311</v>
      </c>
      <c r="C2105" s="5" t="s">
        <v>2014</v>
      </c>
      <c r="D2105" t="s">
        <v>144</v>
      </c>
      <c r="E2105">
        <v>63</v>
      </c>
      <c r="F2105" s="5">
        <v>1</v>
      </c>
      <c r="G2105">
        <v>36547</v>
      </c>
      <c r="H2105">
        <v>5088</v>
      </c>
      <c r="I2105">
        <v>1984</v>
      </c>
      <c r="J2105">
        <v>303</v>
      </c>
      <c r="K2105">
        <v>270</v>
      </c>
      <c r="L2105">
        <v>1889</v>
      </c>
      <c r="M2105">
        <v>232</v>
      </c>
      <c r="N2105">
        <v>232</v>
      </c>
      <c r="O2105" s="5">
        <v>0</v>
      </c>
      <c r="P2105" s="5">
        <v>2011</v>
      </c>
      <c r="Q2105" s="5">
        <v>2071</v>
      </c>
      <c r="R2105" s="5">
        <v>2031</v>
      </c>
      <c r="S2105" s="5">
        <v>2041</v>
      </c>
      <c r="U2105" s="5" t="s">
        <v>1994</v>
      </c>
      <c r="V2105" s="5">
        <v>1000211</v>
      </c>
      <c r="W2105" s="5">
        <v>313000200</v>
      </c>
      <c r="X2105" s="5">
        <v>321000201</v>
      </c>
      <c r="Y2105" s="19" t="s">
        <v>274</v>
      </c>
      <c r="AB2105" s="5">
        <v>2</v>
      </c>
      <c r="AE2105" s="20" t="s">
        <v>1995</v>
      </c>
      <c r="AF2105" s="20">
        <v>2041</v>
      </c>
      <c r="AM2105" s="5">
        <v>2</v>
      </c>
      <c r="AO2105" s="5">
        <v>1</v>
      </c>
    </row>
    <row r="2106" spans="1:41" ht="14.25" customHeight="1">
      <c r="A2106" s="5" t="s">
        <v>86</v>
      </c>
      <c r="B2106" s="78">
        <v>40020312</v>
      </c>
      <c r="C2106" s="5" t="s">
        <v>2015</v>
      </c>
      <c r="D2106" t="s">
        <v>173</v>
      </c>
      <c r="E2106">
        <v>63</v>
      </c>
      <c r="F2106" s="5">
        <v>1</v>
      </c>
      <c r="G2106">
        <v>36251</v>
      </c>
      <c r="H2106">
        <v>3835</v>
      </c>
      <c r="I2106">
        <v>2228</v>
      </c>
      <c r="J2106">
        <v>304</v>
      </c>
      <c r="K2106">
        <v>192</v>
      </c>
      <c r="L2106">
        <v>2049</v>
      </c>
      <c r="M2106">
        <v>102</v>
      </c>
      <c r="N2106">
        <v>212</v>
      </c>
      <c r="O2106" s="5">
        <v>0</v>
      </c>
      <c r="P2106" s="5">
        <v>19011</v>
      </c>
      <c r="Q2106" s="5">
        <v>19021</v>
      </c>
      <c r="R2106" s="5">
        <v>19031</v>
      </c>
      <c r="U2106" s="5" t="s">
        <v>1997</v>
      </c>
      <c r="V2106" s="5">
        <v>1001911</v>
      </c>
      <c r="W2106" s="5" t="s">
        <v>175</v>
      </c>
      <c r="X2106" s="5" t="s">
        <v>442</v>
      </c>
      <c r="Y2106" s="19" t="s">
        <v>294</v>
      </c>
      <c r="AB2106" s="5">
        <v>19</v>
      </c>
      <c r="AM2106" s="5">
        <v>1</v>
      </c>
      <c r="AO2106" s="5">
        <v>1</v>
      </c>
    </row>
    <row r="2107" spans="1:41" ht="14.25" customHeight="1">
      <c r="A2107" s="5" t="s">
        <v>86</v>
      </c>
      <c r="B2107" s="78">
        <v>40020313</v>
      </c>
      <c r="C2107" s="5" t="s">
        <v>2016</v>
      </c>
      <c r="D2107" t="s">
        <v>252</v>
      </c>
      <c r="E2107">
        <v>63</v>
      </c>
      <c r="F2107" s="5">
        <v>1</v>
      </c>
      <c r="G2107">
        <v>26195</v>
      </c>
      <c r="H2107">
        <v>3867</v>
      </c>
      <c r="I2107">
        <v>1580</v>
      </c>
      <c r="J2107">
        <v>314</v>
      </c>
      <c r="K2107">
        <v>158</v>
      </c>
      <c r="L2107">
        <v>1929</v>
      </c>
      <c r="M2107">
        <v>147</v>
      </c>
      <c r="N2107">
        <v>182</v>
      </c>
      <c r="O2107" s="5">
        <v>0</v>
      </c>
      <c r="P2107" s="5">
        <v>35011</v>
      </c>
      <c r="Q2107" s="5">
        <v>35025</v>
      </c>
      <c r="R2107" s="5">
        <v>35031</v>
      </c>
      <c r="U2107" s="5" t="s">
        <v>1999</v>
      </c>
      <c r="V2107" s="5">
        <v>1003511</v>
      </c>
      <c r="W2107" s="5" t="s">
        <v>254</v>
      </c>
      <c r="X2107" s="5" t="s">
        <v>473</v>
      </c>
      <c r="Y2107" s="19" t="s">
        <v>312</v>
      </c>
      <c r="AB2107" s="5">
        <v>35</v>
      </c>
      <c r="AM2107" s="5">
        <v>2</v>
      </c>
      <c r="AO2107" s="5">
        <v>1</v>
      </c>
    </row>
    <row r="2108" spans="1:41" ht="14.25" customHeight="1">
      <c r="A2108" s="5" t="s">
        <v>86</v>
      </c>
      <c r="B2108" s="78">
        <v>40020314</v>
      </c>
      <c r="C2108" s="5" t="s">
        <v>2017</v>
      </c>
      <c r="D2108" t="s">
        <v>249</v>
      </c>
      <c r="E2108">
        <v>63</v>
      </c>
      <c r="F2108" s="5">
        <v>1</v>
      </c>
      <c r="G2108">
        <v>30251</v>
      </c>
      <c r="H2108">
        <v>4129</v>
      </c>
      <c r="I2108">
        <v>1667</v>
      </c>
      <c r="J2108">
        <v>321</v>
      </c>
      <c r="K2108">
        <v>122</v>
      </c>
      <c r="L2108">
        <v>1829</v>
      </c>
      <c r="M2108">
        <v>177</v>
      </c>
      <c r="N2108">
        <v>182</v>
      </c>
      <c r="O2108" s="5">
        <v>0</v>
      </c>
      <c r="P2108" s="5">
        <v>32011</v>
      </c>
      <c r="Q2108" s="5">
        <v>32025</v>
      </c>
      <c r="R2108" s="5">
        <v>32031</v>
      </c>
      <c r="U2108" s="5" t="s">
        <v>1999</v>
      </c>
      <c r="V2108" s="5">
        <v>1003211</v>
      </c>
      <c r="W2108" s="5" t="s">
        <v>251</v>
      </c>
      <c r="X2108" s="5" t="s">
        <v>470</v>
      </c>
      <c r="Y2108" s="19" t="s">
        <v>308</v>
      </c>
      <c r="AB2108" s="5">
        <v>32</v>
      </c>
      <c r="AM2108" s="5">
        <v>3</v>
      </c>
      <c r="AO2108" s="5">
        <v>1</v>
      </c>
    </row>
    <row r="2109" spans="1:41" ht="14.25" customHeight="1">
      <c r="A2109" s="5" t="s">
        <v>86</v>
      </c>
      <c r="B2109" s="78">
        <v>40020315</v>
      </c>
      <c r="C2109" s="5" t="s">
        <v>2018</v>
      </c>
      <c r="D2109" t="s">
        <v>222</v>
      </c>
      <c r="E2109">
        <v>63</v>
      </c>
      <c r="F2109" s="5">
        <v>1</v>
      </c>
      <c r="G2109">
        <v>31603</v>
      </c>
      <c r="H2109">
        <v>3068</v>
      </c>
      <c r="I2109">
        <v>2106</v>
      </c>
      <c r="J2109">
        <v>324</v>
      </c>
      <c r="K2109">
        <v>158</v>
      </c>
      <c r="L2109">
        <v>1769</v>
      </c>
      <c r="M2109">
        <v>102</v>
      </c>
      <c r="N2109">
        <v>182</v>
      </c>
      <c r="O2109" s="5">
        <v>0</v>
      </c>
      <c r="P2109" s="5">
        <v>38011</v>
      </c>
      <c r="Q2109" s="5">
        <v>38021</v>
      </c>
      <c r="R2109" s="5">
        <v>38035</v>
      </c>
      <c r="U2109" s="5" t="s">
        <v>2001</v>
      </c>
      <c r="V2109" s="5">
        <v>1003811</v>
      </c>
      <c r="W2109" s="5" t="s">
        <v>224</v>
      </c>
      <c r="X2109" s="5" t="s">
        <v>449</v>
      </c>
      <c r="Y2109" s="19" t="s">
        <v>316</v>
      </c>
      <c r="AB2109" s="5">
        <v>38</v>
      </c>
      <c r="AM2109" s="5">
        <v>1</v>
      </c>
      <c r="AO2109" s="5">
        <v>1</v>
      </c>
    </row>
    <row r="2110" spans="1:41" ht="14.25" customHeight="1">
      <c r="A2110" s="5" t="s">
        <v>86</v>
      </c>
      <c r="B2110" s="78">
        <v>40020316</v>
      </c>
      <c r="C2110" s="5" t="s">
        <v>2019</v>
      </c>
      <c r="D2110" t="s">
        <v>204</v>
      </c>
      <c r="E2110">
        <v>63</v>
      </c>
      <c r="F2110" s="5">
        <v>1</v>
      </c>
      <c r="G2110">
        <v>30251</v>
      </c>
      <c r="H2110">
        <v>3331</v>
      </c>
      <c r="I2110">
        <v>1580</v>
      </c>
      <c r="J2110">
        <v>351</v>
      </c>
      <c r="K2110">
        <v>128</v>
      </c>
      <c r="L2110">
        <v>1889</v>
      </c>
      <c r="M2110">
        <v>102</v>
      </c>
      <c r="N2110">
        <v>187</v>
      </c>
      <c r="O2110" s="5">
        <v>0</v>
      </c>
      <c r="P2110" s="5">
        <v>28011</v>
      </c>
      <c r="Q2110" s="5">
        <v>28051</v>
      </c>
      <c r="R2110" s="5">
        <v>28061</v>
      </c>
      <c r="U2110" s="5" t="s">
        <v>2011</v>
      </c>
      <c r="V2110" s="5">
        <v>1002811</v>
      </c>
      <c r="W2110" s="5" t="s">
        <v>206</v>
      </c>
      <c r="X2110" s="5" t="s">
        <v>510</v>
      </c>
      <c r="Y2110" s="19" t="s">
        <v>303</v>
      </c>
      <c r="AB2110" s="5">
        <v>28</v>
      </c>
      <c r="AM2110" s="5">
        <v>1</v>
      </c>
      <c r="AO2110" s="5">
        <v>1</v>
      </c>
    </row>
    <row r="2111" spans="1:41" ht="14.25" customHeight="1">
      <c r="A2111" s="5" t="s">
        <v>86</v>
      </c>
      <c r="B2111" s="78">
        <v>40020411</v>
      </c>
      <c r="C2111" s="5" t="s">
        <v>2020</v>
      </c>
      <c r="D2111" t="s">
        <v>144</v>
      </c>
      <c r="E2111">
        <v>68</v>
      </c>
      <c r="F2111" s="5">
        <v>1</v>
      </c>
      <c r="G2111">
        <v>49364</v>
      </c>
      <c r="H2111">
        <v>7014</v>
      </c>
      <c r="I2111">
        <v>2708</v>
      </c>
      <c r="J2111">
        <v>315</v>
      </c>
      <c r="K2111">
        <v>274</v>
      </c>
      <c r="L2111">
        <v>1924</v>
      </c>
      <c r="M2111">
        <v>240</v>
      </c>
      <c r="N2111">
        <v>240</v>
      </c>
      <c r="O2111" s="5">
        <v>0</v>
      </c>
      <c r="P2111" s="5">
        <v>2011</v>
      </c>
      <c r="Q2111" s="5">
        <v>2071</v>
      </c>
      <c r="R2111" s="5">
        <v>2031</v>
      </c>
      <c r="S2111" s="5">
        <v>2041</v>
      </c>
      <c r="U2111" s="5" t="s">
        <v>1994</v>
      </c>
      <c r="V2111" s="5">
        <v>1000211</v>
      </c>
      <c r="W2111" s="5">
        <v>313000200</v>
      </c>
      <c r="X2111" s="5">
        <v>321000201</v>
      </c>
      <c r="Y2111" s="19" t="s">
        <v>274</v>
      </c>
      <c r="AB2111" s="5">
        <v>2</v>
      </c>
      <c r="AE2111" s="20" t="s">
        <v>1995</v>
      </c>
      <c r="AF2111" s="20">
        <v>2041</v>
      </c>
      <c r="AM2111" s="5">
        <v>2</v>
      </c>
      <c r="AO2111" s="5">
        <v>1</v>
      </c>
    </row>
    <row r="2112" spans="1:41" ht="14.25" customHeight="1">
      <c r="A2112" s="5" t="s">
        <v>86</v>
      </c>
      <c r="B2112" s="78">
        <v>40020412</v>
      </c>
      <c r="C2112" s="5" t="s">
        <v>2021</v>
      </c>
      <c r="D2112" t="s">
        <v>173</v>
      </c>
      <c r="E2112">
        <v>68</v>
      </c>
      <c r="F2112" s="5">
        <v>1</v>
      </c>
      <c r="G2112">
        <v>45942</v>
      </c>
      <c r="H2112">
        <v>4903</v>
      </c>
      <c r="I2112">
        <v>2840</v>
      </c>
      <c r="J2112">
        <v>316</v>
      </c>
      <c r="K2112">
        <v>236</v>
      </c>
      <c r="L2112">
        <v>2084</v>
      </c>
      <c r="M2112">
        <v>110</v>
      </c>
      <c r="N2112">
        <v>220</v>
      </c>
      <c r="O2112" s="5">
        <v>0</v>
      </c>
      <c r="P2112" s="5">
        <v>19011</v>
      </c>
      <c r="Q2112" s="5">
        <v>19021</v>
      </c>
      <c r="R2112" s="5">
        <v>19031</v>
      </c>
      <c r="U2112" s="5" t="s">
        <v>1997</v>
      </c>
      <c r="V2112" s="5">
        <v>1001911</v>
      </c>
      <c r="W2112" s="5" t="s">
        <v>175</v>
      </c>
      <c r="X2112" s="5" t="s">
        <v>442</v>
      </c>
      <c r="Y2112" s="19" t="s">
        <v>294</v>
      </c>
      <c r="AB2112" s="5">
        <v>19</v>
      </c>
      <c r="AM2112" s="5">
        <v>1</v>
      </c>
      <c r="AO2112" s="5">
        <v>1</v>
      </c>
    </row>
    <row r="2113" spans="1:41">
      <c r="A2113" s="5" t="s">
        <v>86</v>
      </c>
      <c r="B2113" s="78">
        <v>40020413</v>
      </c>
      <c r="C2113" s="5" t="s">
        <v>2022</v>
      </c>
      <c r="D2113" t="s">
        <v>187</v>
      </c>
      <c r="E2113">
        <v>68</v>
      </c>
      <c r="F2113" s="5">
        <v>1</v>
      </c>
      <c r="G2113">
        <v>38549</v>
      </c>
      <c r="H2113">
        <v>6412</v>
      </c>
      <c r="I2113">
        <v>2699</v>
      </c>
      <c r="J2113">
        <v>346</v>
      </c>
      <c r="K2113">
        <v>186</v>
      </c>
      <c r="L2113">
        <v>1944</v>
      </c>
      <c r="M2113">
        <v>145</v>
      </c>
      <c r="N2113">
        <v>205</v>
      </c>
      <c r="O2113" s="5">
        <v>0</v>
      </c>
      <c r="P2113" s="5">
        <v>21011</v>
      </c>
      <c r="Q2113" s="5">
        <v>21021</v>
      </c>
      <c r="R2113" s="5">
        <v>21031</v>
      </c>
      <c r="U2113" s="5" t="s">
        <v>1999</v>
      </c>
      <c r="V2113" s="5">
        <v>1002111</v>
      </c>
      <c r="W2113" s="5">
        <v>313002100</v>
      </c>
      <c r="X2113" s="5">
        <v>321002101</v>
      </c>
      <c r="Y2113" s="19" t="s">
        <v>288</v>
      </c>
      <c r="AB2113" s="5">
        <v>21</v>
      </c>
      <c r="AM2113" s="5">
        <v>2</v>
      </c>
      <c r="AO2113" s="5">
        <v>1</v>
      </c>
    </row>
    <row r="2114" spans="1:41" ht="14.25" customHeight="1">
      <c r="A2114" s="5" t="s">
        <v>86</v>
      </c>
      <c r="B2114" s="78">
        <v>40020414</v>
      </c>
      <c r="C2114" s="5" t="s">
        <v>2023</v>
      </c>
      <c r="D2114" t="s">
        <v>222</v>
      </c>
      <c r="E2114">
        <v>68</v>
      </c>
      <c r="F2114" s="5">
        <v>1</v>
      </c>
      <c r="G2114">
        <v>39968</v>
      </c>
      <c r="H2114">
        <v>3914</v>
      </c>
      <c r="I2114">
        <v>2661</v>
      </c>
      <c r="J2114">
        <v>344</v>
      </c>
      <c r="K2114">
        <v>192</v>
      </c>
      <c r="L2114">
        <v>1804</v>
      </c>
      <c r="M2114">
        <v>110</v>
      </c>
      <c r="N2114">
        <v>190</v>
      </c>
      <c r="O2114" s="5">
        <v>0</v>
      </c>
      <c r="P2114" s="5">
        <v>38011</v>
      </c>
      <c r="Q2114" s="5">
        <v>38021</v>
      </c>
      <c r="R2114" s="5">
        <v>38035</v>
      </c>
      <c r="U2114" s="5" t="s">
        <v>2001</v>
      </c>
      <c r="V2114" s="5">
        <v>1003811</v>
      </c>
      <c r="W2114" s="5" t="s">
        <v>224</v>
      </c>
      <c r="X2114" s="5" t="s">
        <v>449</v>
      </c>
      <c r="Y2114" s="19" t="s">
        <v>316</v>
      </c>
      <c r="AB2114" s="5">
        <v>38</v>
      </c>
      <c r="AM2114" s="5">
        <v>1</v>
      </c>
      <c r="AO2114" s="5">
        <v>1</v>
      </c>
    </row>
    <row r="2115" spans="1:41">
      <c r="A2115" s="5" t="s">
        <v>86</v>
      </c>
      <c r="B2115" s="78">
        <v>40020415</v>
      </c>
      <c r="C2115" s="5" t="s">
        <v>2024</v>
      </c>
      <c r="D2115" t="s">
        <v>184</v>
      </c>
      <c r="E2115">
        <v>68</v>
      </c>
      <c r="F2115" s="5">
        <v>1</v>
      </c>
      <c r="G2115">
        <v>42416</v>
      </c>
      <c r="H2115">
        <v>5425</v>
      </c>
      <c r="I2115">
        <v>2629</v>
      </c>
      <c r="J2115">
        <v>382</v>
      </c>
      <c r="K2115">
        <v>236</v>
      </c>
      <c r="L2115">
        <v>1884</v>
      </c>
      <c r="M2115">
        <v>110</v>
      </c>
      <c r="N2115">
        <v>220</v>
      </c>
      <c r="O2115" s="5">
        <v>0</v>
      </c>
      <c r="P2115" s="5">
        <v>16011</v>
      </c>
      <c r="Q2115" s="5">
        <v>16021</v>
      </c>
      <c r="R2115" s="5">
        <v>16031</v>
      </c>
      <c r="U2115" s="5" t="s">
        <v>1999</v>
      </c>
      <c r="V2115" s="5">
        <v>1001611</v>
      </c>
      <c r="W2115" s="5" t="s">
        <v>186</v>
      </c>
      <c r="X2115" s="5" t="s">
        <v>439</v>
      </c>
      <c r="Y2115" s="19" t="s">
        <v>291</v>
      </c>
      <c r="AB2115" s="5">
        <v>16</v>
      </c>
      <c r="AM2115" s="5">
        <v>1</v>
      </c>
      <c r="AO2115" s="5">
        <v>1</v>
      </c>
    </row>
    <row r="2116" spans="1:41" ht="14.25" customHeight="1">
      <c r="A2116" s="5" t="s">
        <v>86</v>
      </c>
      <c r="B2116" s="78">
        <v>40020416</v>
      </c>
      <c r="C2116" s="5" t="s">
        <v>2025</v>
      </c>
      <c r="D2116" t="s">
        <v>97</v>
      </c>
      <c r="E2116">
        <v>68</v>
      </c>
      <c r="F2116" s="5">
        <v>1</v>
      </c>
      <c r="G2116">
        <v>44180</v>
      </c>
      <c r="H2116">
        <v>5425</v>
      </c>
      <c r="I2116">
        <v>2735</v>
      </c>
      <c r="J2116">
        <v>372</v>
      </c>
      <c r="K2116">
        <v>156</v>
      </c>
      <c r="L2116">
        <v>2084</v>
      </c>
      <c r="M2116">
        <v>265</v>
      </c>
      <c r="N2116">
        <v>215</v>
      </c>
      <c r="O2116" s="5">
        <v>0</v>
      </c>
      <c r="P2116" s="5">
        <v>17011</v>
      </c>
      <c r="Q2116" s="5">
        <v>17021</v>
      </c>
      <c r="R2116" s="5">
        <v>17031</v>
      </c>
      <c r="U2116" s="5" t="s">
        <v>1999</v>
      </c>
      <c r="V2116" s="5">
        <v>1001711</v>
      </c>
      <c r="W2116" s="5">
        <v>313001700</v>
      </c>
      <c r="X2116" s="5">
        <v>321001701</v>
      </c>
      <c r="Y2116" s="19" t="s">
        <v>293</v>
      </c>
      <c r="AB2116" s="5">
        <v>17</v>
      </c>
      <c r="AM2116" s="5">
        <v>4</v>
      </c>
      <c r="AO2116" s="5">
        <v>1</v>
      </c>
    </row>
    <row r="2117" spans="1:41" ht="14.25" customHeight="1">
      <c r="A2117" s="5" t="s">
        <v>86</v>
      </c>
      <c r="B2117" s="78">
        <v>40020511</v>
      </c>
      <c r="C2117" s="5" t="s">
        <v>2026</v>
      </c>
      <c r="D2117" t="s">
        <v>144</v>
      </c>
      <c r="E2117">
        <v>72</v>
      </c>
      <c r="F2117" s="5">
        <v>1</v>
      </c>
      <c r="G2117">
        <v>66059</v>
      </c>
      <c r="H2117">
        <v>9203</v>
      </c>
      <c r="I2117">
        <v>3034</v>
      </c>
      <c r="J2117">
        <v>317</v>
      </c>
      <c r="K2117">
        <v>287</v>
      </c>
      <c r="L2117">
        <v>2050</v>
      </c>
      <c r="M2117">
        <v>263</v>
      </c>
      <c r="N2117">
        <v>263</v>
      </c>
      <c r="O2117" s="5">
        <v>0</v>
      </c>
      <c r="P2117" s="5">
        <v>2011</v>
      </c>
      <c r="Q2117" s="5">
        <v>2071</v>
      </c>
      <c r="R2117" s="5">
        <v>2031</v>
      </c>
      <c r="S2117" s="5">
        <v>2041</v>
      </c>
      <c r="U2117" s="5" t="s">
        <v>1994</v>
      </c>
      <c r="V2117" s="5">
        <v>1000211</v>
      </c>
      <c r="W2117" s="5">
        <v>313000200</v>
      </c>
      <c r="X2117" s="5">
        <v>321000201</v>
      </c>
      <c r="Y2117" s="19" t="s">
        <v>274</v>
      </c>
      <c r="AB2117" s="5">
        <v>2</v>
      </c>
      <c r="AE2117" s="20" t="s">
        <v>1995</v>
      </c>
      <c r="AF2117" s="20">
        <v>2041</v>
      </c>
      <c r="AM2117" s="5">
        <v>2</v>
      </c>
      <c r="AO2117" s="5">
        <v>1</v>
      </c>
    </row>
    <row r="2118" spans="1:41" ht="14.25" customHeight="1">
      <c r="A2118" s="5" t="s">
        <v>86</v>
      </c>
      <c r="B2118" s="78">
        <v>40020512</v>
      </c>
      <c r="C2118" s="5" t="s">
        <v>2027</v>
      </c>
      <c r="D2118" t="s">
        <v>162</v>
      </c>
      <c r="E2118">
        <v>72</v>
      </c>
      <c r="F2118" s="5">
        <v>1</v>
      </c>
      <c r="G2118">
        <v>60499</v>
      </c>
      <c r="H2118">
        <v>8605</v>
      </c>
      <c r="I2118">
        <v>2863</v>
      </c>
      <c r="J2118">
        <v>336</v>
      </c>
      <c r="K2118">
        <v>249</v>
      </c>
      <c r="L2118">
        <v>2210</v>
      </c>
      <c r="M2118">
        <v>213</v>
      </c>
      <c r="N2118">
        <v>253</v>
      </c>
      <c r="O2118" s="5">
        <v>0</v>
      </c>
      <c r="P2118" s="5">
        <v>13011</v>
      </c>
      <c r="Q2118" s="5">
        <v>13021</v>
      </c>
      <c r="R2118" s="5">
        <v>13031</v>
      </c>
      <c r="U2118" s="5" t="s">
        <v>1999</v>
      </c>
      <c r="V2118" s="5">
        <v>1001311</v>
      </c>
      <c r="W2118" s="5">
        <v>313001300</v>
      </c>
      <c r="X2118" s="5">
        <v>321001301</v>
      </c>
      <c r="Y2118" s="19" t="s">
        <v>319</v>
      </c>
      <c r="AB2118" s="5">
        <v>13</v>
      </c>
      <c r="AM2118" s="5">
        <v>2</v>
      </c>
      <c r="AO2118" s="5">
        <v>1</v>
      </c>
    </row>
    <row r="2119" spans="1:41">
      <c r="A2119" s="5" t="s">
        <v>86</v>
      </c>
      <c r="B2119" s="78">
        <v>40020513</v>
      </c>
      <c r="C2119" s="5" t="s">
        <v>2028</v>
      </c>
      <c r="D2119" t="s">
        <v>231</v>
      </c>
      <c r="E2119">
        <v>72</v>
      </c>
      <c r="F2119" s="5">
        <v>1</v>
      </c>
      <c r="G2119">
        <v>74255</v>
      </c>
      <c r="H2119">
        <v>7670</v>
      </c>
      <c r="I2119">
        <v>2994</v>
      </c>
      <c r="J2119">
        <v>348</v>
      </c>
      <c r="K2119">
        <v>249</v>
      </c>
      <c r="L2119">
        <v>1970</v>
      </c>
      <c r="M2119">
        <v>133</v>
      </c>
      <c r="N2119">
        <v>253</v>
      </c>
      <c r="O2119" s="5">
        <v>0</v>
      </c>
      <c r="P2119" s="5">
        <v>20011</v>
      </c>
      <c r="Q2119" s="5">
        <v>20021</v>
      </c>
      <c r="R2119" s="5">
        <v>20031</v>
      </c>
      <c r="U2119" s="5" t="s">
        <v>1999</v>
      </c>
      <c r="V2119" s="5">
        <v>1002011</v>
      </c>
      <c r="W2119" s="5">
        <v>313002000</v>
      </c>
      <c r="X2119" s="5">
        <v>321002001</v>
      </c>
      <c r="Y2119" s="19" t="s">
        <v>294</v>
      </c>
      <c r="AB2119" s="5">
        <v>20</v>
      </c>
      <c r="AM2119" s="5">
        <v>3</v>
      </c>
      <c r="AO2119" s="5">
        <v>1</v>
      </c>
    </row>
    <row r="2120" spans="1:41" ht="14.25" customHeight="1">
      <c r="A2120" s="5" t="s">
        <v>86</v>
      </c>
      <c r="B2120" s="78">
        <v>40020514</v>
      </c>
      <c r="C2120" s="5" t="s">
        <v>2029</v>
      </c>
      <c r="D2120" t="s">
        <v>222</v>
      </c>
      <c r="E2120">
        <v>72</v>
      </c>
      <c r="F2120" s="5">
        <v>1</v>
      </c>
      <c r="G2120">
        <v>56561</v>
      </c>
      <c r="H2120">
        <v>5538</v>
      </c>
      <c r="I2120">
        <v>3179</v>
      </c>
      <c r="J2120">
        <v>346</v>
      </c>
      <c r="K2120">
        <v>205</v>
      </c>
      <c r="L2120">
        <v>1930</v>
      </c>
      <c r="M2120">
        <v>133</v>
      </c>
      <c r="N2120">
        <v>213</v>
      </c>
      <c r="O2120" s="5">
        <v>0</v>
      </c>
      <c r="P2120" s="5">
        <v>38011</v>
      </c>
      <c r="Q2120" s="5">
        <v>38021</v>
      </c>
      <c r="R2120" s="5">
        <v>38035</v>
      </c>
      <c r="U2120" s="5" t="s">
        <v>2001</v>
      </c>
      <c r="V2120" s="5">
        <v>1003811</v>
      </c>
      <c r="W2120" s="5" t="s">
        <v>224</v>
      </c>
      <c r="X2120" s="5" t="s">
        <v>449</v>
      </c>
      <c r="Y2120" s="19" t="s">
        <v>316</v>
      </c>
      <c r="AB2120" s="5">
        <v>38</v>
      </c>
      <c r="AM2120" s="5">
        <v>1</v>
      </c>
      <c r="AO2120" s="5">
        <v>1</v>
      </c>
    </row>
    <row r="2121" spans="1:41">
      <c r="A2121" s="5" t="s">
        <v>86</v>
      </c>
      <c r="B2121" s="78">
        <v>40020515</v>
      </c>
      <c r="C2121" s="5" t="s">
        <v>2030</v>
      </c>
      <c r="D2121" t="s">
        <v>184</v>
      </c>
      <c r="E2121">
        <v>72</v>
      </c>
      <c r="F2121" s="5">
        <v>1</v>
      </c>
      <c r="G2121">
        <v>60499</v>
      </c>
      <c r="H2121">
        <v>7670</v>
      </c>
      <c r="I2121">
        <v>3125</v>
      </c>
      <c r="J2121">
        <v>384</v>
      </c>
      <c r="K2121">
        <v>249</v>
      </c>
      <c r="L2121">
        <v>2010</v>
      </c>
      <c r="M2121">
        <v>133</v>
      </c>
      <c r="N2121">
        <v>243</v>
      </c>
      <c r="O2121" s="5">
        <v>0</v>
      </c>
      <c r="P2121" s="5">
        <v>16011</v>
      </c>
      <c r="Q2121" s="5">
        <v>16021</v>
      </c>
      <c r="R2121" s="5">
        <v>16031</v>
      </c>
      <c r="U2121" s="5" t="s">
        <v>1999</v>
      </c>
      <c r="V2121" s="5">
        <v>1001611</v>
      </c>
      <c r="W2121" s="5" t="s">
        <v>186</v>
      </c>
      <c r="X2121" s="5" t="s">
        <v>439</v>
      </c>
      <c r="Y2121" s="19" t="s">
        <v>291</v>
      </c>
      <c r="AB2121" s="5">
        <v>16</v>
      </c>
      <c r="AM2121" s="5">
        <v>1</v>
      </c>
      <c r="AO2121" s="5">
        <v>1</v>
      </c>
    </row>
    <row r="2122" spans="1:41" ht="14.25" customHeight="1">
      <c r="A2122" s="5" t="s">
        <v>86</v>
      </c>
      <c r="B2122" s="78">
        <v>40020516</v>
      </c>
      <c r="C2122" s="5" t="s">
        <v>2031</v>
      </c>
      <c r="D2122" t="s">
        <v>255</v>
      </c>
      <c r="E2122">
        <v>72</v>
      </c>
      <c r="F2122" s="5">
        <v>1</v>
      </c>
      <c r="G2122">
        <v>56561</v>
      </c>
      <c r="H2122">
        <v>4841</v>
      </c>
      <c r="I2122">
        <v>3048</v>
      </c>
      <c r="J2122">
        <v>379</v>
      </c>
      <c r="K2122">
        <v>187</v>
      </c>
      <c r="L2122">
        <v>1890</v>
      </c>
      <c r="M2122">
        <v>133</v>
      </c>
      <c r="N2122">
        <v>223</v>
      </c>
      <c r="O2122" s="5">
        <v>0</v>
      </c>
      <c r="P2122" s="5">
        <v>34011</v>
      </c>
      <c r="Q2122" s="5">
        <v>34021</v>
      </c>
      <c r="R2122" s="5">
        <v>34031</v>
      </c>
      <c r="U2122" s="5" t="s">
        <v>2013</v>
      </c>
      <c r="V2122" s="5">
        <v>1003411</v>
      </c>
      <c r="W2122" s="5" t="s">
        <v>257</v>
      </c>
      <c r="X2122" s="5" t="s">
        <v>519</v>
      </c>
      <c r="Y2122" s="19" t="s">
        <v>311</v>
      </c>
      <c r="AB2122" s="5">
        <v>34</v>
      </c>
      <c r="AM2122" s="5">
        <v>1</v>
      </c>
      <c r="AO2122" s="5">
        <v>1</v>
      </c>
    </row>
    <row r="2123" spans="1:41" ht="14.25" customHeight="1">
      <c r="A2123" s="5" t="s">
        <v>86</v>
      </c>
      <c r="B2123" s="78">
        <v>40020611</v>
      </c>
      <c r="C2123" s="5" t="s">
        <v>2032</v>
      </c>
      <c r="D2123" t="s">
        <v>144</v>
      </c>
      <c r="E2123">
        <v>75</v>
      </c>
      <c r="F2123" s="5">
        <v>1</v>
      </c>
      <c r="G2123">
        <v>78357</v>
      </c>
      <c r="H2123">
        <v>10911</v>
      </c>
      <c r="I2123">
        <v>3257</v>
      </c>
      <c r="J2123">
        <v>319</v>
      </c>
      <c r="K2123">
        <v>292</v>
      </c>
      <c r="L2123">
        <v>2093</v>
      </c>
      <c r="M2123">
        <v>273</v>
      </c>
      <c r="N2123">
        <v>273</v>
      </c>
      <c r="O2123" s="5">
        <v>0</v>
      </c>
      <c r="P2123" s="5">
        <v>2011</v>
      </c>
      <c r="Q2123" s="5">
        <v>2071</v>
      </c>
      <c r="R2123" s="5">
        <v>2031</v>
      </c>
      <c r="S2123" s="5">
        <v>2041</v>
      </c>
      <c r="U2123" s="5" t="s">
        <v>1994</v>
      </c>
      <c r="V2123" s="5">
        <v>1000211</v>
      </c>
      <c r="W2123" s="5">
        <v>313000200</v>
      </c>
      <c r="X2123" s="5">
        <v>321000201</v>
      </c>
      <c r="Y2123" s="19" t="s">
        <v>274</v>
      </c>
      <c r="AB2123" s="5">
        <v>2</v>
      </c>
      <c r="AE2123" s="20" t="s">
        <v>1995</v>
      </c>
      <c r="AF2123" s="20">
        <v>2041</v>
      </c>
      <c r="AM2123" s="5">
        <v>2</v>
      </c>
      <c r="AO2123" s="5">
        <v>1</v>
      </c>
    </row>
    <row r="2124" spans="1:41" ht="14.25" customHeight="1">
      <c r="A2124" s="5" t="s">
        <v>86</v>
      </c>
      <c r="B2124" s="78">
        <v>40020612</v>
      </c>
      <c r="C2124" s="5" t="s">
        <v>2033</v>
      </c>
      <c r="D2124" t="s">
        <v>173</v>
      </c>
      <c r="E2124">
        <v>75</v>
      </c>
      <c r="F2124" s="5">
        <v>1</v>
      </c>
      <c r="G2124">
        <v>77485</v>
      </c>
      <c r="H2124">
        <v>8265</v>
      </c>
      <c r="I2124">
        <v>3639</v>
      </c>
      <c r="J2124">
        <v>320</v>
      </c>
      <c r="K2124">
        <v>254</v>
      </c>
      <c r="L2124">
        <v>2253</v>
      </c>
      <c r="M2124">
        <v>143</v>
      </c>
      <c r="N2124">
        <v>253</v>
      </c>
      <c r="O2124" s="5">
        <v>0</v>
      </c>
      <c r="P2124" s="5">
        <v>19011</v>
      </c>
      <c r="Q2124" s="5">
        <v>19021</v>
      </c>
      <c r="R2124" s="5">
        <v>19031</v>
      </c>
      <c r="U2124" s="5" t="s">
        <v>1997</v>
      </c>
      <c r="V2124" s="5">
        <v>1001911</v>
      </c>
      <c r="W2124" s="5" t="s">
        <v>175</v>
      </c>
      <c r="X2124" s="5" t="s">
        <v>442</v>
      </c>
      <c r="Y2124" s="19" t="s">
        <v>294</v>
      </c>
      <c r="AB2124" s="5">
        <v>19</v>
      </c>
      <c r="AM2124" s="5">
        <v>1</v>
      </c>
      <c r="AO2124" s="5">
        <v>1</v>
      </c>
    </row>
    <row r="2125" spans="1:41">
      <c r="A2125" s="5" t="s">
        <v>86</v>
      </c>
      <c r="B2125" s="78">
        <v>40020613</v>
      </c>
      <c r="C2125" s="5" t="s">
        <v>2034</v>
      </c>
      <c r="D2125" t="s">
        <v>165</v>
      </c>
      <c r="E2125">
        <v>75</v>
      </c>
      <c r="F2125" s="5">
        <v>1</v>
      </c>
      <c r="G2125">
        <v>66051</v>
      </c>
      <c r="H2125">
        <v>9926</v>
      </c>
      <c r="I2125">
        <v>3216</v>
      </c>
      <c r="J2125">
        <v>355</v>
      </c>
      <c r="K2125">
        <v>278</v>
      </c>
      <c r="L2125">
        <v>2073</v>
      </c>
      <c r="M2125">
        <v>223</v>
      </c>
      <c r="N2125">
        <v>248</v>
      </c>
      <c r="O2125" s="5">
        <v>0</v>
      </c>
      <c r="P2125" s="5">
        <v>14011</v>
      </c>
      <c r="Q2125" s="5">
        <v>14021</v>
      </c>
      <c r="R2125" s="5">
        <v>14031</v>
      </c>
      <c r="U2125" s="5" t="s">
        <v>2035</v>
      </c>
      <c r="V2125" s="5">
        <v>1001411</v>
      </c>
      <c r="W2125" s="5" t="s">
        <v>167</v>
      </c>
      <c r="X2125" s="5" t="s">
        <v>487</v>
      </c>
      <c r="Y2125" s="19" t="s">
        <v>288</v>
      </c>
      <c r="AB2125" s="5">
        <v>14</v>
      </c>
      <c r="AM2125" s="5">
        <v>2</v>
      </c>
      <c r="AO2125" s="5">
        <v>1</v>
      </c>
    </row>
    <row r="2126" spans="1:41" ht="14.25" customHeight="1">
      <c r="A2126" s="5" t="s">
        <v>86</v>
      </c>
      <c r="B2126" s="78">
        <v>40020614</v>
      </c>
      <c r="C2126" s="5" t="s">
        <v>2036</v>
      </c>
      <c r="D2126" t="s">
        <v>168</v>
      </c>
      <c r="E2126">
        <v>75</v>
      </c>
      <c r="F2126" s="5">
        <v>1</v>
      </c>
      <c r="G2126">
        <v>71769</v>
      </c>
      <c r="H2126">
        <v>9926</v>
      </c>
      <c r="I2126">
        <v>3357</v>
      </c>
      <c r="J2126">
        <v>351</v>
      </c>
      <c r="K2126">
        <v>180</v>
      </c>
      <c r="L2126">
        <v>2253</v>
      </c>
      <c r="M2126">
        <v>143</v>
      </c>
      <c r="N2126">
        <v>263</v>
      </c>
      <c r="O2126" s="5">
        <v>0</v>
      </c>
      <c r="P2126" s="5">
        <v>15011</v>
      </c>
      <c r="Q2126" s="5">
        <v>15025</v>
      </c>
      <c r="R2126" s="5">
        <v>15031</v>
      </c>
      <c r="U2126" s="5" t="s">
        <v>1999</v>
      </c>
      <c r="V2126" s="5">
        <v>1001511</v>
      </c>
      <c r="W2126" s="5" t="s">
        <v>170</v>
      </c>
      <c r="X2126" s="5" t="s">
        <v>491</v>
      </c>
      <c r="Y2126" s="19" t="s">
        <v>290</v>
      </c>
      <c r="AB2126" s="5">
        <v>15</v>
      </c>
      <c r="AM2126" s="5">
        <v>3</v>
      </c>
      <c r="AO2126" s="5">
        <v>1</v>
      </c>
    </row>
    <row r="2127" spans="1:41" ht="14.25" customHeight="1">
      <c r="A2127" s="5" t="s">
        <v>86</v>
      </c>
      <c r="B2127" s="78">
        <v>40020615</v>
      </c>
      <c r="C2127" s="5" t="s">
        <v>2037</v>
      </c>
      <c r="D2127" t="s">
        <v>222</v>
      </c>
      <c r="E2127">
        <v>75</v>
      </c>
      <c r="F2127" s="5">
        <v>1</v>
      </c>
      <c r="G2127">
        <v>67170</v>
      </c>
      <c r="H2127">
        <v>6579</v>
      </c>
      <c r="I2127">
        <v>3420</v>
      </c>
      <c r="J2127">
        <v>348</v>
      </c>
      <c r="K2127">
        <v>210</v>
      </c>
      <c r="L2127">
        <v>1973</v>
      </c>
      <c r="M2127">
        <v>143</v>
      </c>
      <c r="N2127">
        <v>223</v>
      </c>
      <c r="O2127" s="5">
        <v>0</v>
      </c>
      <c r="P2127" s="5">
        <v>38011</v>
      </c>
      <c r="Q2127" s="5">
        <v>38021</v>
      </c>
      <c r="R2127" s="5">
        <v>38035</v>
      </c>
      <c r="U2127" s="5" t="s">
        <v>2001</v>
      </c>
      <c r="V2127" s="5">
        <v>1003811</v>
      </c>
      <c r="W2127" s="5" t="s">
        <v>224</v>
      </c>
      <c r="X2127" s="5" t="s">
        <v>449</v>
      </c>
      <c r="Y2127" s="19" t="s">
        <v>316</v>
      </c>
      <c r="AB2127" s="5">
        <v>38</v>
      </c>
      <c r="AM2127" s="5">
        <v>1</v>
      </c>
      <c r="AO2127" s="5">
        <v>1</v>
      </c>
    </row>
    <row r="2128" spans="1:41" ht="14.25" customHeight="1">
      <c r="A2128" s="5" t="s">
        <v>86</v>
      </c>
      <c r="B2128" s="78">
        <v>40020616</v>
      </c>
      <c r="C2128" s="5" t="s">
        <v>2038</v>
      </c>
      <c r="D2128" t="s">
        <v>204</v>
      </c>
      <c r="E2128">
        <v>75</v>
      </c>
      <c r="F2128" s="5">
        <v>1</v>
      </c>
      <c r="G2128">
        <v>64310</v>
      </c>
      <c r="H2128">
        <v>7125</v>
      </c>
      <c r="I2128">
        <v>2573</v>
      </c>
      <c r="J2128">
        <v>375</v>
      </c>
      <c r="K2128">
        <v>150</v>
      </c>
      <c r="L2128">
        <v>2093</v>
      </c>
      <c r="M2128">
        <v>143</v>
      </c>
      <c r="N2128">
        <v>228</v>
      </c>
      <c r="O2128" s="5">
        <v>0</v>
      </c>
      <c r="P2128" s="5">
        <v>28011</v>
      </c>
      <c r="Q2128" s="5">
        <v>28051</v>
      </c>
      <c r="R2128" s="5">
        <v>28061</v>
      </c>
      <c r="U2128" s="5" t="s">
        <v>2011</v>
      </c>
      <c r="V2128" s="5">
        <v>1002811</v>
      </c>
      <c r="W2128" s="5" t="s">
        <v>206</v>
      </c>
      <c r="X2128" s="5" t="s">
        <v>510</v>
      </c>
      <c r="Y2128" s="19" t="s">
        <v>303</v>
      </c>
      <c r="AB2128" s="5">
        <v>28</v>
      </c>
      <c r="AM2128" s="5">
        <v>1</v>
      </c>
      <c r="AO2128" s="5">
        <v>1</v>
      </c>
    </row>
    <row r="2129" spans="1:41">
      <c r="A2129" s="5" t="s">
        <v>86</v>
      </c>
      <c r="B2129" s="78">
        <v>40030111</v>
      </c>
      <c r="C2129" s="5" t="s">
        <v>2039</v>
      </c>
      <c r="D2129" t="s">
        <v>147</v>
      </c>
      <c r="E2129">
        <v>60</v>
      </c>
      <c r="F2129" s="5">
        <v>1</v>
      </c>
      <c r="G2129">
        <v>20121</v>
      </c>
      <c r="H2129">
        <v>3761</v>
      </c>
      <c r="I2129">
        <v>1797</v>
      </c>
      <c r="J2129">
        <v>290</v>
      </c>
      <c r="K2129">
        <v>200</v>
      </c>
      <c r="L2129">
        <v>1751</v>
      </c>
      <c r="M2129">
        <v>59</v>
      </c>
      <c r="N2129">
        <v>199</v>
      </c>
      <c r="O2129" s="5">
        <v>0</v>
      </c>
      <c r="P2129" s="5">
        <v>3011</v>
      </c>
      <c r="Q2129" s="5">
        <v>3025</v>
      </c>
      <c r="R2129" s="5">
        <v>3035</v>
      </c>
      <c r="S2129" s="5">
        <v>3045</v>
      </c>
      <c r="U2129" s="5" t="s">
        <v>2040</v>
      </c>
      <c r="V2129" s="5">
        <v>1000311</v>
      </c>
      <c r="W2129" s="5" t="s">
        <v>149</v>
      </c>
      <c r="X2129" s="5" t="s">
        <v>606</v>
      </c>
      <c r="Y2129" s="19" t="s">
        <v>275</v>
      </c>
      <c r="AB2129" s="5">
        <v>3</v>
      </c>
      <c r="AE2129" s="20" t="s">
        <v>2041</v>
      </c>
      <c r="AF2129" s="20">
        <v>3045</v>
      </c>
      <c r="AM2129" s="5">
        <v>2</v>
      </c>
      <c r="AO2129" s="5">
        <v>1</v>
      </c>
    </row>
    <row r="2130" spans="1:41">
      <c r="A2130" s="5" t="s">
        <v>86</v>
      </c>
      <c r="B2130" s="78">
        <v>40030112</v>
      </c>
      <c r="C2130" s="5" t="s">
        <v>2042</v>
      </c>
      <c r="D2130" t="s">
        <v>187</v>
      </c>
      <c r="E2130">
        <v>60</v>
      </c>
      <c r="F2130" s="5">
        <v>1</v>
      </c>
      <c r="G2130">
        <v>18857</v>
      </c>
      <c r="H2130">
        <v>3401</v>
      </c>
      <c r="I2130">
        <v>1576</v>
      </c>
      <c r="J2130">
        <v>289</v>
      </c>
      <c r="K2130">
        <v>150</v>
      </c>
      <c r="L2130">
        <v>1701</v>
      </c>
      <c r="M2130">
        <v>94</v>
      </c>
      <c r="N2130">
        <v>154</v>
      </c>
      <c r="O2130" s="5">
        <v>0</v>
      </c>
      <c r="P2130" s="5">
        <v>21011</v>
      </c>
      <c r="Q2130" s="5">
        <v>21021</v>
      </c>
      <c r="R2130" s="5">
        <v>21031</v>
      </c>
      <c r="U2130" s="5" t="s">
        <v>1999</v>
      </c>
      <c r="V2130" s="5">
        <v>1002111</v>
      </c>
      <c r="W2130" s="5">
        <v>313002100</v>
      </c>
      <c r="X2130" s="5">
        <v>321002101</v>
      </c>
      <c r="Y2130" s="19" t="s">
        <v>288</v>
      </c>
      <c r="AB2130" s="5">
        <v>21</v>
      </c>
      <c r="AM2130" s="5">
        <v>2</v>
      </c>
      <c r="AO2130" s="5">
        <v>1</v>
      </c>
    </row>
    <row r="2131" spans="1:41">
      <c r="A2131" s="5" t="s">
        <v>86</v>
      </c>
      <c r="B2131" s="78">
        <v>40030113</v>
      </c>
      <c r="C2131" s="5" t="s">
        <v>2043</v>
      </c>
      <c r="D2131" t="s">
        <v>213</v>
      </c>
      <c r="E2131">
        <v>60</v>
      </c>
      <c r="F2131" s="5">
        <v>1</v>
      </c>
      <c r="G2131">
        <v>20516</v>
      </c>
      <c r="H2131">
        <v>2066</v>
      </c>
      <c r="I2131">
        <v>1497</v>
      </c>
      <c r="J2131">
        <v>315</v>
      </c>
      <c r="K2131">
        <v>126</v>
      </c>
      <c r="L2131">
        <v>1561</v>
      </c>
      <c r="M2131">
        <v>59</v>
      </c>
      <c r="N2131">
        <v>134</v>
      </c>
      <c r="O2131" s="5">
        <v>0</v>
      </c>
      <c r="P2131" s="5">
        <v>30011</v>
      </c>
      <c r="Q2131" s="5">
        <v>30021</v>
      </c>
      <c r="R2131" s="5">
        <v>30031</v>
      </c>
      <c r="U2131" s="5" t="s">
        <v>2044</v>
      </c>
      <c r="V2131" s="5">
        <v>1003011</v>
      </c>
      <c r="W2131" s="5" t="s">
        <v>215</v>
      </c>
      <c r="X2131" s="5" t="s">
        <v>2045</v>
      </c>
      <c r="Y2131" s="19" t="s">
        <v>306</v>
      </c>
      <c r="AB2131" s="5">
        <v>30</v>
      </c>
      <c r="AM2131" s="5">
        <v>4</v>
      </c>
      <c r="AO2131" s="5">
        <v>1</v>
      </c>
    </row>
    <row r="2132" spans="1:41">
      <c r="A2132" s="5" t="s">
        <v>86</v>
      </c>
      <c r="B2132" s="78">
        <v>40030114</v>
      </c>
      <c r="C2132" s="5" t="s">
        <v>2046</v>
      </c>
      <c r="D2132" t="s">
        <v>184</v>
      </c>
      <c r="E2132">
        <v>60</v>
      </c>
      <c r="F2132" s="5">
        <v>1</v>
      </c>
      <c r="G2132">
        <v>20775</v>
      </c>
      <c r="H2132">
        <v>2885</v>
      </c>
      <c r="I2132">
        <v>1525</v>
      </c>
      <c r="J2132">
        <v>323</v>
      </c>
      <c r="K2132">
        <v>160</v>
      </c>
      <c r="L2132">
        <v>1641</v>
      </c>
      <c r="M2132">
        <v>59</v>
      </c>
      <c r="N2132">
        <v>169</v>
      </c>
      <c r="O2132" s="5">
        <v>0</v>
      </c>
      <c r="P2132" s="5">
        <v>16011</v>
      </c>
      <c r="Q2132" s="5">
        <v>16021</v>
      </c>
      <c r="R2132" s="5">
        <v>16031</v>
      </c>
      <c r="U2132" s="5" t="s">
        <v>1999</v>
      </c>
      <c r="V2132" s="5">
        <v>1001611</v>
      </c>
      <c r="W2132" s="5" t="s">
        <v>186</v>
      </c>
      <c r="X2132" s="5" t="s">
        <v>439</v>
      </c>
      <c r="Y2132" s="19" t="s">
        <v>291</v>
      </c>
      <c r="AB2132" s="5">
        <v>16</v>
      </c>
      <c r="AM2132" s="5">
        <v>1</v>
      </c>
      <c r="AO2132" s="5">
        <v>1</v>
      </c>
    </row>
    <row r="2133" spans="1:41">
      <c r="A2133" s="5" t="s">
        <v>86</v>
      </c>
      <c r="B2133" s="78">
        <v>40030115</v>
      </c>
      <c r="C2133" s="5" t="s">
        <v>2047</v>
      </c>
      <c r="D2133" t="s">
        <v>222</v>
      </c>
      <c r="E2133">
        <v>60</v>
      </c>
      <c r="F2133" s="5">
        <v>1</v>
      </c>
      <c r="G2133">
        <v>19511</v>
      </c>
      <c r="H2133">
        <v>2066</v>
      </c>
      <c r="I2133">
        <v>1562</v>
      </c>
      <c r="J2133">
        <v>289</v>
      </c>
      <c r="K2133">
        <v>126</v>
      </c>
      <c r="L2133">
        <v>1561</v>
      </c>
      <c r="M2133">
        <v>59</v>
      </c>
      <c r="N2133">
        <v>139</v>
      </c>
      <c r="O2133" s="5">
        <v>0</v>
      </c>
      <c r="P2133" s="5">
        <v>38011</v>
      </c>
      <c r="Q2133" s="5">
        <v>38021</v>
      </c>
      <c r="R2133" s="5">
        <v>38035</v>
      </c>
      <c r="U2133" s="5" t="s">
        <v>2001</v>
      </c>
      <c r="V2133" s="5">
        <v>1003811</v>
      </c>
      <c r="W2133" s="5" t="s">
        <v>224</v>
      </c>
      <c r="X2133" s="5" t="s">
        <v>449</v>
      </c>
      <c r="Y2133" s="19" t="s">
        <v>316</v>
      </c>
      <c r="AB2133" s="5">
        <v>38</v>
      </c>
      <c r="AM2133" s="5">
        <v>1</v>
      </c>
      <c r="AO2133" s="5">
        <v>1</v>
      </c>
    </row>
    <row r="2134" spans="1:41">
      <c r="A2134" s="5" t="s">
        <v>86</v>
      </c>
      <c r="B2134" s="78">
        <v>40030116</v>
      </c>
      <c r="C2134" s="5" t="s">
        <v>2048</v>
      </c>
      <c r="D2134" t="s">
        <v>204</v>
      </c>
      <c r="E2134">
        <v>60</v>
      </c>
      <c r="F2134" s="5">
        <v>1</v>
      </c>
      <c r="G2134">
        <v>18654</v>
      </c>
      <c r="H2134">
        <v>2247</v>
      </c>
      <c r="I2134">
        <v>1176</v>
      </c>
      <c r="J2134">
        <v>316</v>
      </c>
      <c r="K2134">
        <v>96</v>
      </c>
      <c r="L2134">
        <v>1681</v>
      </c>
      <c r="M2134">
        <v>59</v>
      </c>
      <c r="N2134">
        <v>144</v>
      </c>
      <c r="O2134" s="5">
        <v>0</v>
      </c>
      <c r="P2134" s="5">
        <v>28011</v>
      </c>
      <c r="Q2134" s="5">
        <v>28051</v>
      </c>
      <c r="R2134" s="5">
        <v>28061</v>
      </c>
      <c r="U2134" s="5" t="s">
        <v>2011</v>
      </c>
      <c r="V2134" s="5">
        <v>1002811</v>
      </c>
      <c r="W2134" s="5" t="s">
        <v>206</v>
      </c>
      <c r="X2134" s="5" t="s">
        <v>510</v>
      </c>
      <c r="Y2134" s="19" t="s">
        <v>303</v>
      </c>
      <c r="AB2134" s="5">
        <v>28</v>
      </c>
      <c r="AM2134" s="5">
        <v>1</v>
      </c>
      <c r="AO2134" s="5">
        <v>1</v>
      </c>
    </row>
    <row r="2135" spans="1:41">
      <c r="A2135" s="5" t="s">
        <v>86</v>
      </c>
      <c r="B2135" s="78">
        <v>40030211</v>
      </c>
      <c r="C2135" s="5" t="s">
        <v>2049</v>
      </c>
      <c r="D2135" t="s">
        <v>147</v>
      </c>
      <c r="E2135">
        <v>67</v>
      </c>
      <c r="F2135" s="5">
        <v>1</v>
      </c>
      <c r="G2135">
        <v>29323</v>
      </c>
      <c r="H2135">
        <v>5499</v>
      </c>
      <c r="I2135">
        <v>2585</v>
      </c>
      <c r="J2135">
        <v>320</v>
      </c>
      <c r="K2135">
        <v>263</v>
      </c>
      <c r="L2135">
        <v>1857</v>
      </c>
      <c r="M2135">
        <v>82</v>
      </c>
      <c r="N2135">
        <v>222</v>
      </c>
      <c r="O2135" s="5">
        <v>0</v>
      </c>
      <c r="P2135" s="5">
        <v>3011</v>
      </c>
      <c r="Q2135" s="5">
        <v>3025</v>
      </c>
      <c r="R2135" s="5">
        <v>3035</v>
      </c>
      <c r="S2135" s="5">
        <v>3045</v>
      </c>
      <c r="U2135" s="5" t="s">
        <v>2040</v>
      </c>
      <c r="V2135" s="5">
        <v>1000311</v>
      </c>
      <c r="W2135" s="5" t="s">
        <v>149</v>
      </c>
      <c r="X2135" s="5" t="s">
        <v>606</v>
      </c>
      <c r="Y2135" s="19" t="s">
        <v>275</v>
      </c>
      <c r="AB2135" s="5">
        <v>3</v>
      </c>
      <c r="AE2135" s="20" t="s">
        <v>2041</v>
      </c>
      <c r="AF2135" s="20">
        <v>3045</v>
      </c>
      <c r="AM2135" s="5">
        <v>2</v>
      </c>
      <c r="AO2135" s="5">
        <v>1</v>
      </c>
    </row>
    <row r="2136" spans="1:41">
      <c r="A2136" s="5" t="s">
        <v>86</v>
      </c>
      <c r="B2136" s="78">
        <v>40030212</v>
      </c>
      <c r="C2136" s="5" t="s">
        <v>2050</v>
      </c>
      <c r="D2136" t="s">
        <v>97</v>
      </c>
      <c r="E2136">
        <v>67</v>
      </c>
      <c r="F2136" s="5">
        <v>1</v>
      </c>
      <c r="G2136">
        <v>29736</v>
      </c>
      <c r="H2136">
        <v>3918</v>
      </c>
      <c r="I2136">
        <v>2165</v>
      </c>
      <c r="J2136">
        <v>340</v>
      </c>
      <c r="K2136">
        <v>133</v>
      </c>
      <c r="L2136">
        <v>1947</v>
      </c>
      <c r="M2136">
        <v>237</v>
      </c>
      <c r="N2136">
        <v>187</v>
      </c>
      <c r="O2136" s="5">
        <v>0</v>
      </c>
      <c r="P2136" s="5">
        <v>17011</v>
      </c>
      <c r="Q2136" s="5">
        <v>17021</v>
      </c>
      <c r="R2136" s="5">
        <v>17031</v>
      </c>
      <c r="U2136" s="5" t="s">
        <v>1999</v>
      </c>
      <c r="V2136" s="5">
        <v>1001711</v>
      </c>
      <c r="W2136" s="5">
        <v>313001700</v>
      </c>
      <c r="X2136" s="5">
        <v>321001701</v>
      </c>
      <c r="Y2136" s="19" t="s">
        <v>293</v>
      </c>
      <c r="AB2136" s="5">
        <v>17</v>
      </c>
      <c r="AM2136" s="5">
        <v>4</v>
      </c>
      <c r="AO2136" s="5">
        <v>1</v>
      </c>
    </row>
    <row r="2137" spans="1:41">
      <c r="A2137" s="5" t="s">
        <v>86</v>
      </c>
      <c r="B2137" s="78">
        <v>40030213</v>
      </c>
      <c r="C2137" s="5" t="s">
        <v>2051</v>
      </c>
      <c r="D2137" t="s">
        <v>165</v>
      </c>
      <c r="E2137">
        <v>67</v>
      </c>
      <c r="F2137" s="5">
        <v>1</v>
      </c>
      <c r="G2137">
        <v>26177</v>
      </c>
      <c r="H2137">
        <v>4300</v>
      </c>
      <c r="I2137">
        <v>2004</v>
      </c>
      <c r="J2137">
        <v>319</v>
      </c>
      <c r="K2137">
        <v>237</v>
      </c>
      <c r="L2137">
        <v>1767</v>
      </c>
      <c r="M2137">
        <v>162</v>
      </c>
      <c r="N2137">
        <v>187</v>
      </c>
      <c r="O2137" s="5">
        <v>0</v>
      </c>
      <c r="P2137" s="5">
        <v>14011</v>
      </c>
      <c r="Q2137" s="5">
        <v>14021</v>
      </c>
      <c r="R2137" s="5">
        <v>14031</v>
      </c>
      <c r="U2137" s="5" t="s">
        <v>2035</v>
      </c>
      <c r="V2137" s="5">
        <v>1001411</v>
      </c>
      <c r="W2137" s="5" t="s">
        <v>167</v>
      </c>
      <c r="X2137" s="5" t="s">
        <v>487</v>
      </c>
      <c r="Y2137" s="19" t="s">
        <v>288</v>
      </c>
      <c r="AB2137" s="5">
        <v>14</v>
      </c>
      <c r="AM2137" s="5">
        <v>2</v>
      </c>
      <c r="AO2137" s="5">
        <v>1</v>
      </c>
    </row>
    <row r="2138" spans="1:41">
      <c r="A2138" s="5" t="s">
        <v>86</v>
      </c>
      <c r="B2138" s="78">
        <v>40030214</v>
      </c>
      <c r="C2138" s="5" t="s">
        <v>2052</v>
      </c>
      <c r="D2138" t="s">
        <v>243</v>
      </c>
      <c r="E2138">
        <v>67</v>
      </c>
      <c r="F2138" s="5">
        <v>1</v>
      </c>
      <c r="G2138">
        <v>25940</v>
      </c>
      <c r="H2138">
        <v>3108</v>
      </c>
      <c r="I2138">
        <v>2138</v>
      </c>
      <c r="J2138">
        <v>325</v>
      </c>
      <c r="K2138">
        <v>161</v>
      </c>
      <c r="L2138">
        <v>1657</v>
      </c>
      <c r="M2138">
        <v>82</v>
      </c>
      <c r="N2138">
        <v>172</v>
      </c>
      <c r="O2138" s="5">
        <v>0</v>
      </c>
      <c r="P2138" s="5">
        <v>33011</v>
      </c>
      <c r="Q2138" s="5">
        <v>33061</v>
      </c>
      <c r="R2138" s="5">
        <v>33071</v>
      </c>
      <c r="U2138" s="5" t="s">
        <v>2001</v>
      </c>
      <c r="V2138" s="5">
        <v>1003311</v>
      </c>
      <c r="W2138" s="5" t="s">
        <v>245</v>
      </c>
      <c r="X2138" s="5" t="s">
        <v>523</v>
      </c>
      <c r="Y2138" s="19" t="s">
        <v>309</v>
      </c>
      <c r="AB2138" s="5">
        <v>33</v>
      </c>
      <c r="AM2138" s="5">
        <v>1</v>
      </c>
      <c r="AO2138" s="5">
        <v>1</v>
      </c>
    </row>
    <row r="2139" spans="1:41">
      <c r="A2139" s="5" t="s">
        <v>86</v>
      </c>
      <c r="B2139" s="78">
        <v>40030215</v>
      </c>
      <c r="C2139" s="5" t="s">
        <v>2053</v>
      </c>
      <c r="D2139" t="s">
        <v>222</v>
      </c>
      <c r="E2139">
        <v>67</v>
      </c>
      <c r="F2139" s="5">
        <v>1</v>
      </c>
      <c r="G2139">
        <v>26892</v>
      </c>
      <c r="H2139">
        <v>2812</v>
      </c>
      <c r="I2139">
        <v>2107</v>
      </c>
      <c r="J2139">
        <v>312</v>
      </c>
      <c r="K2139">
        <v>169</v>
      </c>
      <c r="L2139">
        <v>1667</v>
      </c>
      <c r="M2139">
        <v>82</v>
      </c>
      <c r="N2139">
        <v>162</v>
      </c>
      <c r="O2139" s="5">
        <v>0</v>
      </c>
      <c r="P2139" s="5">
        <v>38011</v>
      </c>
      <c r="Q2139" s="5">
        <v>38021</v>
      </c>
      <c r="R2139" s="5">
        <v>38035</v>
      </c>
      <c r="U2139" s="5" t="s">
        <v>2001</v>
      </c>
      <c r="V2139" s="5">
        <v>1003811</v>
      </c>
      <c r="W2139" s="5" t="s">
        <v>224</v>
      </c>
      <c r="X2139" s="5" t="s">
        <v>449</v>
      </c>
      <c r="Y2139" s="19" t="s">
        <v>316</v>
      </c>
      <c r="AB2139" s="5">
        <v>38</v>
      </c>
      <c r="AM2139" s="5">
        <v>1</v>
      </c>
      <c r="AO2139" s="5">
        <v>1</v>
      </c>
    </row>
    <row r="2140" spans="1:41">
      <c r="A2140" s="5" t="s">
        <v>86</v>
      </c>
      <c r="B2140" s="78">
        <v>40030216</v>
      </c>
      <c r="C2140" s="5" t="s">
        <v>2054</v>
      </c>
      <c r="D2140" t="s">
        <v>184</v>
      </c>
      <c r="E2140">
        <v>67</v>
      </c>
      <c r="F2140" s="5">
        <v>1</v>
      </c>
      <c r="G2140">
        <v>28550</v>
      </c>
      <c r="H2140">
        <v>3918</v>
      </c>
      <c r="I2140">
        <v>2085</v>
      </c>
      <c r="J2140">
        <v>350</v>
      </c>
      <c r="K2140">
        <v>213</v>
      </c>
      <c r="L2140">
        <v>1747</v>
      </c>
      <c r="M2140">
        <v>82</v>
      </c>
      <c r="N2140">
        <v>192</v>
      </c>
      <c r="O2140" s="5">
        <v>0</v>
      </c>
      <c r="P2140" s="5">
        <v>16011</v>
      </c>
      <c r="Q2140" s="5">
        <v>16021</v>
      </c>
      <c r="R2140" s="5">
        <v>16031</v>
      </c>
      <c r="U2140" s="5" t="s">
        <v>1999</v>
      </c>
      <c r="V2140" s="5">
        <v>1001611</v>
      </c>
      <c r="W2140" s="5" t="s">
        <v>186</v>
      </c>
      <c r="X2140" s="5" t="s">
        <v>439</v>
      </c>
      <c r="Y2140" s="19" t="s">
        <v>291</v>
      </c>
      <c r="AB2140" s="5">
        <v>16</v>
      </c>
      <c r="AM2140" s="5">
        <v>1</v>
      </c>
      <c r="AO2140" s="5">
        <v>1</v>
      </c>
    </row>
    <row r="2141" spans="1:41">
      <c r="A2141" s="5" t="s">
        <v>86</v>
      </c>
      <c r="B2141" s="78">
        <v>40030311</v>
      </c>
      <c r="C2141" s="5" t="s">
        <v>2055</v>
      </c>
      <c r="D2141" t="s">
        <v>147</v>
      </c>
      <c r="E2141">
        <v>71</v>
      </c>
      <c r="F2141" s="5">
        <v>1</v>
      </c>
      <c r="G2141">
        <v>46821</v>
      </c>
      <c r="H2141">
        <v>7488</v>
      </c>
      <c r="I2141">
        <v>3217</v>
      </c>
      <c r="J2141">
        <v>340</v>
      </c>
      <c r="K2141">
        <v>282</v>
      </c>
      <c r="L2141">
        <v>1959</v>
      </c>
      <c r="M2141">
        <v>102</v>
      </c>
      <c r="N2141">
        <v>242</v>
      </c>
      <c r="O2141" s="5">
        <v>0</v>
      </c>
      <c r="P2141" s="5">
        <v>3011</v>
      </c>
      <c r="Q2141" s="5">
        <v>3025</v>
      </c>
      <c r="R2141" s="5">
        <v>3035</v>
      </c>
      <c r="S2141" s="5">
        <v>3045</v>
      </c>
      <c r="U2141" s="5" t="s">
        <v>2040</v>
      </c>
      <c r="V2141" s="5">
        <v>1000311</v>
      </c>
      <c r="W2141" s="5" t="s">
        <v>149</v>
      </c>
      <c r="X2141" s="5" t="s">
        <v>606</v>
      </c>
      <c r="Y2141" s="19" t="s">
        <v>275</v>
      </c>
      <c r="AB2141" s="5">
        <v>3</v>
      </c>
      <c r="AE2141" s="20" t="s">
        <v>2041</v>
      </c>
      <c r="AF2141" s="20">
        <v>3045</v>
      </c>
      <c r="AM2141" s="5">
        <v>2</v>
      </c>
      <c r="AO2141" s="5">
        <v>1</v>
      </c>
    </row>
    <row r="2142" spans="1:41">
      <c r="A2142" s="5" t="s">
        <v>86</v>
      </c>
      <c r="B2142" s="78">
        <v>40030312</v>
      </c>
      <c r="C2142" s="5" t="s">
        <v>2056</v>
      </c>
      <c r="D2142" t="s">
        <v>184</v>
      </c>
      <c r="E2142">
        <v>71</v>
      </c>
      <c r="F2142" s="5">
        <v>1</v>
      </c>
      <c r="G2142">
        <v>48135</v>
      </c>
      <c r="H2142">
        <v>5689</v>
      </c>
      <c r="I2142">
        <v>2714</v>
      </c>
      <c r="J2142">
        <v>370</v>
      </c>
      <c r="K2142">
        <v>232</v>
      </c>
      <c r="L2142">
        <v>1849</v>
      </c>
      <c r="M2142">
        <v>102</v>
      </c>
      <c r="N2142">
        <v>212</v>
      </c>
      <c r="O2142" s="5">
        <v>0</v>
      </c>
      <c r="P2142" s="5">
        <v>16011</v>
      </c>
      <c r="Q2142" s="5">
        <v>16021</v>
      </c>
      <c r="R2142" s="5">
        <v>16031</v>
      </c>
      <c r="U2142" s="5" t="s">
        <v>1999</v>
      </c>
      <c r="V2142" s="5">
        <v>1001611</v>
      </c>
      <c r="W2142" s="5" t="s">
        <v>186</v>
      </c>
      <c r="X2142" s="5" t="s">
        <v>439</v>
      </c>
      <c r="Y2142" s="19" t="s">
        <v>291</v>
      </c>
      <c r="AB2142" s="5">
        <v>16</v>
      </c>
      <c r="AM2142" s="5">
        <v>1</v>
      </c>
      <c r="AO2142" s="5">
        <v>1</v>
      </c>
    </row>
    <row r="2143" spans="1:41">
      <c r="A2143" s="5" t="s">
        <v>86</v>
      </c>
      <c r="B2143" s="78">
        <v>40030313</v>
      </c>
      <c r="C2143" s="5" t="s">
        <v>2057</v>
      </c>
      <c r="D2143" t="s">
        <v>153</v>
      </c>
      <c r="E2143">
        <v>71</v>
      </c>
      <c r="F2143" s="5">
        <v>1</v>
      </c>
      <c r="G2143">
        <v>56614</v>
      </c>
      <c r="H2143">
        <v>5946</v>
      </c>
      <c r="I2143">
        <v>2751</v>
      </c>
      <c r="J2143">
        <v>319</v>
      </c>
      <c r="K2143">
        <v>264</v>
      </c>
      <c r="L2143">
        <v>2069</v>
      </c>
      <c r="M2143">
        <v>102</v>
      </c>
      <c r="N2143">
        <v>232</v>
      </c>
      <c r="O2143" s="5">
        <v>0</v>
      </c>
      <c r="P2143" s="5">
        <v>10011</v>
      </c>
      <c r="Q2143" s="5">
        <v>10021</v>
      </c>
      <c r="R2143" s="5">
        <v>10031</v>
      </c>
      <c r="U2143" s="5" t="s">
        <v>2058</v>
      </c>
      <c r="V2143" s="5">
        <v>1001011</v>
      </c>
      <c r="W2143" s="5" t="s">
        <v>155</v>
      </c>
      <c r="X2143" s="5" t="s">
        <v>526</v>
      </c>
      <c r="Y2143" s="19" t="s">
        <v>284</v>
      </c>
      <c r="AB2143" s="5">
        <v>10</v>
      </c>
      <c r="AM2143" s="5">
        <v>2</v>
      </c>
      <c r="AO2143" s="5">
        <v>1</v>
      </c>
    </row>
    <row r="2144" spans="1:41">
      <c r="A2144" s="5" t="s">
        <v>86</v>
      </c>
      <c r="B2144" s="78">
        <v>40030314</v>
      </c>
      <c r="C2144" s="5" t="s">
        <v>2059</v>
      </c>
      <c r="D2144" t="s">
        <v>204</v>
      </c>
      <c r="E2144">
        <v>71</v>
      </c>
      <c r="F2144" s="5">
        <v>1</v>
      </c>
      <c r="G2144">
        <v>42922</v>
      </c>
      <c r="H2144">
        <v>4411</v>
      </c>
      <c r="I2144">
        <v>2061</v>
      </c>
      <c r="J2144">
        <v>359</v>
      </c>
      <c r="K2144">
        <v>128</v>
      </c>
      <c r="L2144">
        <v>1889</v>
      </c>
      <c r="M2144">
        <v>102</v>
      </c>
      <c r="N2144">
        <v>187</v>
      </c>
      <c r="O2144" s="5">
        <v>0</v>
      </c>
      <c r="P2144" s="5">
        <v>28011</v>
      </c>
      <c r="Q2144" s="5">
        <v>28051</v>
      </c>
      <c r="R2144" s="5">
        <v>28061</v>
      </c>
      <c r="U2144" s="5" t="s">
        <v>2011</v>
      </c>
      <c r="V2144" s="5">
        <v>1002811</v>
      </c>
      <c r="W2144" s="5" t="s">
        <v>206</v>
      </c>
      <c r="X2144" s="5" t="s">
        <v>510</v>
      </c>
      <c r="Y2144" s="19" t="s">
        <v>303</v>
      </c>
      <c r="AB2144" s="5">
        <v>28</v>
      </c>
      <c r="AM2144" s="5">
        <v>1</v>
      </c>
      <c r="AO2144" s="5">
        <v>1</v>
      </c>
    </row>
    <row r="2145" spans="1:41">
      <c r="A2145" s="5" t="s">
        <v>86</v>
      </c>
      <c r="B2145" s="78">
        <v>40030315</v>
      </c>
      <c r="C2145" s="5" t="s">
        <v>2060</v>
      </c>
      <c r="D2145" t="s">
        <v>222</v>
      </c>
      <c r="E2145">
        <v>71</v>
      </c>
      <c r="F2145" s="5">
        <v>1</v>
      </c>
      <c r="G2145">
        <v>44878</v>
      </c>
      <c r="H2145">
        <v>4030</v>
      </c>
      <c r="I2145">
        <v>2760</v>
      </c>
      <c r="J2145">
        <v>332</v>
      </c>
      <c r="K2145">
        <v>188</v>
      </c>
      <c r="L2145">
        <v>1769</v>
      </c>
      <c r="M2145">
        <v>102</v>
      </c>
      <c r="N2145">
        <v>182</v>
      </c>
      <c r="O2145" s="5">
        <v>0</v>
      </c>
      <c r="P2145" s="5">
        <v>38011</v>
      </c>
      <c r="Q2145" s="5">
        <v>38021</v>
      </c>
      <c r="R2145" s="5">
        <v>38035</v>
      </c>
      <c r="U2145" s="5" t="s">
        <v>2001</v>
      </c>
      <c r="V2145" s="5">
        <v>1003811</v>
      </c>
      <c r="W2145" s="5" t="s">
        <v>224</v>
      </c>
      <c r="X2145" s="5" t="s">
        <v>449</v>
      </c>
      <c r="Y2145" s="19" t="s">
        <v>316</v>
      </c>
      <c r="AB2145" s="5">
        <v>38</v>
      </c>
      <c r="AM2145" s="5">
        <v>1</v>
      </c>
      <c r="AO2145" s="5">
        <v>1</v>
      </c>
    </row>
    <row r="2146" spans="1:41">
      <c r="A2146" s="5" t="s">
        <v>86</v>
      </c>
      <c r="B2146" s="78">
        <v>40030316</v>
      </c>
      <c r="C2146" s="5" t="s">
        <v>2061</v>
      </c>
      <c r="D2146" t="s">
        <v>255</v>
      </c>
      <c r="E2146">
        <v>71</v>
      </c>
      <c r="F2146" s="5">
        <v>1</v>
      </c>
      <c r="G2146">
        <v>44878</v>
      </c>
      <c r="H2146">
        <v>3449</v>
      </c>
      <c r="I2146">
        <v>2644</v>
      </c>
      <c r="J2146">
        <v>365</v>
      </c>
      <c r="K2146">
        <v>170</v>
      </c>
      <c r="L2146">
        <v>1729</v>
      </c>
      <c r="M2146">
        <v>102</v>
      </c>
      <c r="N2146">
        <v>192</v>
      </c>
      <c r="O2146" s="5">
        <v>0</v>
      </c>
      <c r="P2146" s="5">
        <v>34011</v>
      </c>
      <c r="Q2146" s="5">
        <v>34021</v>
      </c>
      <c r="R2146" s="5">
        <v>34031</v>
      </c>
      <c r="U2146" s="5" t="s">
        <v>2013</v>
      </c>
      <c r="V2146" s="5">
        <v>1003411</v>
      </c>
      <c r="W2146" s="5" t="s">
        <v>257</v>
      </c>
      <c r="X2146" s="5" t="s">
        <v>519</v>
      </c>
      <c r="Y2146" s="19" t="s">
        <v>311</v>
      </c>
      <c r="AB2146" s="5">
        <v>34</v>
      </c>
      <c r="AM2146" s="5">
        <v>1</v>
      </c>
      <c r="AO2146" s="5">
        <v>1</v>
      </c>
    </row>
    <row r="2147" spans="1:41">
      <c r="A2147" s="5" t="s">
        <v>86</v>
      </c>
      <c r="B2147" s="78">
        <v>40030411</v>
      </c>
      <c r="C2147" s="5" t="s">
        <v>2062</v>
      </c>
      <c r="D2147" t="s">
        <v>147</v>
      </c>
      <c r="E2147">
        <v>76</v>
      </c>
      <c r="F2147" s="5">
        <v>1</v>
      </c>
      <c r="G2147">
        <v>57761</v>
      </c>
      <c r="H2147">
        <v>10102</v>
      </c>
      <c r="I2147">
        <v>3692</v>
      </c>
      <c r="J2147">
        <v>352</v>
      </c>
      <c r="K2147">
        <v>286</v>
      </c>
      <c r="L2147">
        <v>1994</v>
      </c>
      <c r="M2147">
        <v>110</v>
      </c>
      <c r="N2147">
        <v>250</v>
      </c>
      <c r="O2147" s="5">
        <v>0</v>
      </c>
      <c r="P2147" s="5">
        <v>3011</v>
      </c>
      <c r="Q2147" s="5">
        <v>3025</v>
      </c>
      <c r="R2147" s="5">
        <v>3035</v>
      </c>
      <c r="S2147" s="5">
        <v>3045</v>
      </c>
      <c r="U2147" s="5" t="s">
        <v>2040</v>
      </c>
      <c r="V2147" s="5">
        <v>1000311</v>
      </c>
      <c r="W2147" s="5" t="s">
        <v>149</v>
      </c>
      <c r="X2147" s="5" t="s">
        <v>606</v>
      </c>
      <c r="Y2147" s="19" t="s">
        <v>275</v>
      </c>
      <c r="AB2147" s="5">
        <v>3</v>
      </c>
      <c r="AE2147" s="20" t="s">
        <v>2041</v>
      </c>
      <c r="AF2147" s="20">
        <v>3045</v>
      </c>
      <c r="AM2147" s="5">
        <v>2</v>
      </c>
      <c r="AO2147" s="5">
        <v>1</v>
      </c>
    </row>
    <row r="2148" spans="1:41">
      <c r="A2148" s="5" t="s">
        <v>86</v>
      </c>
      <c r="B2148" s="78">
        <v>40030412</v>
      </c>
      <c r="C2148" s="5" t="s">
        <v>2063</v>
      </c>
      <c r="D2148" t="s">
        <v>97</v>
      </c>
      <c r="E2148">
        <v>76</v>
      </c>
      <c r="F2148" s="5">
        <v>1</v>
      </c>
      <c r="G2148">
        <v>61993</v>
      </c>
      <c r="H2148">
        <v>7752</v>
      </c>
      <c r="I2148">
        <v>3243</v>
      </c>
      <c r="J2148">
        <v>372</v>
      </c>
      <c r="K2148">
        <v>156</v>
      </c>
      <c r="L2148">
        <v>2084</v>
      </c>
      <c r="M2148">
        <v>265</v>
      </c>
      <c r="N2148">
        <v>215</v>
      </c>
      <c r="O2148" s="5">
        <v>0</v>
      </c>
      <c r="P2148" s="5">
        <v>17011</v>
      </c>
      <c r="Q2148" s="5">
        <v>17021</v>
      </c>
      <c r="R2148" s="5">
        <v>17031</v>
      </c>
      <c r="U2148" s="5" t="s">
        <v>1999</v>
      </c>
      <c r="V2148" s="5">
        <v>1001711</v>
      </c>
      <c r="W2148" s="5">
        <v>313001700</v>
      </c>
      <c r="X2148" s="5">
        <v>321001701</v>
      </c>
      <c r="Y2148" s="19" t="s">
        <v>293</v>
      </c>
      <c r="AB2148" s="5">
        <v>17</v>
      </c>
      <c r="AM2148" s="5">
        <v>4</v>
      </c>
      <c r="AO2148" s="5">
        <v>1</v>
      </c>
    </row>
    <row r="2149" spans="1:41">
      <c r="A2149" s="5" t="s">
        <v>86</v>
      </c>
      <c r="B2149" s="78">
        <v>40030413</v>
      </c>
      <c r="C2149" s="5" t="s">
        <v>2064</v>
      </c>
      <c r="D2149" t="s">
        <v>187</v>
      </c>
      <c r="E2149">
        <v>76</v>
      </c>
      <c r="F2149" s="5">
        <v>1</v>
      </c>
      <c r="G2149">
        <v>53790</v>
      </c>
      <c r="H2149">
        <v>9095</v>
      </c>
      <c r="I2149">
        <v>3207</v>
      </c>
      <c r="J2149">
        <v>346</v>
      </c>
      <c r="K2149">
        <v>186</v>
      </c>
      <c r="L2149">
        <v>1944</v>
      </c>
      <c r="M2149">
        <v>145</v>
      </c>
      <c r="N2149">
        <v>205</v>
      </c>
      <c r="O2149" s="5">
        <v>0</v>
      </c>
      <c r="P2149" s="5">
        <v>21011</v>
      </c>
      <c r="Q2149" s="5">
        <v>21021</v>
      </c>
      <c r="R2149" s="5">
        <v>21031</v>
      </c>
      <c r="U2149" s="5" t="s">
        <v>1999</v>
      </c>
      <c r="V2149" s="5">
        <v>1002111</v>
      </c>
      <c r="W2149" s="5">
        <v>313002100</v>
      </c>
      <c r="X2149" s="5">
        <v>321002101</v>
      </c>
      <c r="Y2149" s="19" t="s">
        <v>288</v>
      </c>
      <c r="AB2149" s="5">
        <v>21</v>
      </c>
      <c r="AM2149" s="5">
        <v>2</v>
      </c>
      <c r="AO2149" s="5">
        <v>1</v>
      </c>
    </row>
    <row r="2150" spans="1:41">
      <c r="A2150" s="5" t="s">
        <v>86</v>
      </c>
      <c r="B2150" s="78">
        <v>40030414</v>
      </c>
      <c r="C2150" s="5" t="s">
        <v>2065</v>
      </c>
      <c r="D2150" t="s">
        <v>243</v>
      </c>
      <c r="E2150">
        <v>76</v>
      </c>
      <c r="F2150" s="5">
        <v>1</v>
      </c>
      <c r="G2150">
        <v>53790</v>
      </c>
      <c r="H2150">
        <v>6142</v>
      </c>
      <c r="I2150">
        <v>3207</v>
      </c>
      <c r="J2150">
        <v>357</v>
      </c>
      <c r="K2150">
        <v>184</v>
      </c>
      <c r="L2150">
        <v>1794</v>
      </c>
      <c r="M2150">
        <v>110</v>
      </c>
      <c r="N2150">
        <v>200</v>
      </c>
      <c r="O2150" s="5">
        <v>0</v>
      </c>
      <c r="P2150" s="5">
        <v>33011</v>
      </c>
      <c r="Q2150" s="5">
        <v>33061</v>
      </c>
      <c r="R2150" s="5">
        <v>33071</v>
      </c>
      <c r="U2150" s="5" t="s">
        <v>2001</v>
      </c>
      <c r="V2150" s="5">
        <v>1003311</v>
      </c>
      <c r="W2150" s="5" t="s">
        <v>245</v>
      </c>
      <c r="X2150" s="5" t="s">
        <v>523</v>
      </c>
      <c r="Y2150" s="19" t="s">
        <v>309</v>
      </c>
      <c r="AB2150" s="5">
        <v>33</v>
      </c>
      <c r="AM2150" s="5">
        <v>1</v>
      </c>
      <c r="AO2150" s="5">
        <v>1</v>
      </c>
    </row>
    <row r="2151" spans="1:41">
      <c r="A2151" s="5" t="s">
        <v>86</v>
      </c>
      <c r="B2151" s="78">
        <v>40030415</v>
      </c>
      <c r="C2151" s="5" t="s">
        <v>2066</v>
      </c>
      <c r="D2151" t="s">
        <v>222</v>
      </c>
      <c r="E2151">
        <v>76</v>
      </c>
      <c r="F2151" s="5">
        <v>1</v>
      </c>
      <c r="G2151">
        <v>55535</v>
      </c>
      <c r="H2151">
        <v>5521</v>
      </c>
      <c r="I2151">
        <v>3169</v>
      </c>
      <c r="J2151">
        <v>344</v>
      </c>
      <c r="K2151">
        <v>192</v>
      </c>
      <c r="L2151">
        <v>1804</v>
      </c>
      <c r="M2151">
        <v>110</v>
      </c>
      <c r="N2151">
        <v>190</v>
      </c>
      <c r="O2151" s="5">
        <v>0</v>
      </c>
      <c r="P2151" s="5">
        <v>38011</v>
      </c>
      <c r="Q2151" s="5">
        <v>38021</v>
      </c>
      <c r="R2151" s="5">
        <v>38035</v>
      </c>
      <c r="U2151" s="5" t="s">
        <v>2001</v>
      </c>
      <c r="V2151" s="5">
        <v>1003811</v>
      </c>
      <c r="W2151" s="5" t="s">
        <v>224</v>
      </c>
      <c r="X2151" s="5" t="s">
        <v>449</v>
      </c>
      <c r="Y2151" s="19" t="s">
        <v>316</v>
      </c>
      <c r="AB2151" s="5">
        <v>38</v>
      </c>
      <c r="AM2151" s="5">
        <v>1</v>
      </c>
      <c r="AO2151" s="5">
        <v>1</v>
      </c>
    </row>
    <row r="2152" spans="1:41">
      <c r="A2152" s="5" t="s">
        <v>86</v>
      </c>
      <c r="B2152" s="78">
        <v>40030416</v>
      </c>
      <c r="C2152" s="5" t="s">
        <v>2067</v>
      </c>
      <c r="D2152" t="s">
        <v>173</v>
      </c>
      <c r="E2152">
        <v>76</v>
      </c>
      <c r="F2152" s="5">
        <v>1</v>
      </c>
      <c r="G2152">
        <v>64480</v>
      </c>
      <c r="H2152">
        <v>7014</v>
      </c>
      <c r="I2152">
        <v>3380</v>
      </c>
      <c r="J2152">
        <v>316</v>
      </c>
      <c r="K2152">
        <v>236</v>
      </c>
      <c r="L2152">
        <v>2084</v>
      </c>
      <c r="M2152">
        <v>110</v>
      </c>
      <c r="N2152">
        <v>220</v>
      </c>
      <c r="O2152" s="5">
        <v>0</v>
      </c>
      <c r="P2152" s="5">
        <v>19011</v>
      </c>
      <c r="Q2152" s="5">
        <v>19021</v>
      </c>
      <c r="R2152" s="5">
        <v>19031</v>
      </c>
      <c r="U2152" s="5" t="s">
        <v>1997</v>
      </c>
      <c r="V2152" s="5">
        <v>1001911</v>
      </c>
      <c r="W2152" s="5" t="s">
        <v>175</v>
      </c>
      <c r="X2152" s="5" t="s">
        <v>442</v>
      </c>
      <c r="Y2152" s="19" t="s">
        <v>294</v>
      </c>
      <c r="AB2152" s="5">
        <v>19</v>
      </c>
      <c r="AM2152" s="5">
        <v>1</v>
      </c>
      <c r="AO2152" s="5">
        <v>1</v>
      </c>
    </row>
    <row r="2153" spans="1:41">
      <c r="A2153" s="5" t="s">
        <v>86</v>
      </c>
      <c r="B2153" s="78">
        <v>40030511</v>
      </c>
      <c r="C2153" s="5" t="s">
        <v>2068</v>
      </c>
      <c r="D2153" t="s">
        <v>147</v>
      </c>
      <c r="E2153">
        <v>80</v>
      </c>
      <c r="F2153" s="5">
        <v>1</v>
      </c>
      <c r="G2153">
        <v>73861</v>
      </c>
      <c r="H2153">
        <v>12820</v>
      </c>
      <c r="I2153">
        <v>4371</v>
      </c>
      <c r="J2153">
        <v>369</v>
      </c>
      <c r="K2153">
        <v>349</v>
      </c>
      <c r="L2153">
        <v>2120</v>
      </c>
      <c r="M2153">
        <v>133</v>
      </c>
      <c r="N2153">
        <v>273</v>
      </c>
      <c r="O2153" s="5">
        <v>0</v>
      </c>
      <c r="P2153" s="5">
        <v>3011</v>
      </c>
      <c r="Q2153" s="5">
        <v>3025</v>
      </c>
      <c r="R2153" s="5">
        <v>3035</v>
      </c>
      <c r="S2153" s="5">
        <v>3045</v>
      </c>
      <c r="U2153" s="5" t="s">
        <v>2040</v>
      </c>
      <c r="V2153" s="5">
        <v>1000311</v>
      </c>
      <c r="W2153" s="5" t="s">
        <v>149</v>
      </c>
      <c r="X2153" s="5" t="s">
        <v>606</v>
      </c>
      <c r="Y2153" s="19" t="s">
        <v>275</v>
      </c>
      <c r="AB2153" s="5">
        <v>3</v>
      </c>
      <c r="AE2153" s="20" t="s">
        <v>2041</v>
      </c>
      <c r="AF2153" s="20">
        <v>3045</v>
      </c>
      <c r="AM2153" s="5">
        <v>2</v>
      </c>
      <c r="AO2153" s="5">
        <v>1</v>
      </c>
    </row>
    <row r="2154" spans="1:41">
      <c r="A2154" s="5" t="s">
        <v>86</v>
      </c>
      <c r="B2154" s="78">
        <v>40030512</v>
      </c>
      <c r="C2154" s="5" t="s">
        <v>2069</v>
      </c>
      <c r="D2154" t="s">
        <v>184</v>
      </c>
      <c r="E2154">
        <v>80</v>
      </c>
      <c r="F2154" s="5">
        <v>1</v>
      </c>
      <c r="G2154">
        <v>76309</v>
      </c>
      <c r="H2154">
        <v>9790</v>
      </c>
      <c r="I2154">
        <v>3663</v>
      </c>
      <c r="J2154">
        <v>396</v>
      </c>
      <c r="K2154">
        <v>289</v>
      </c>
      <c r="L2154">
        <v>2010</v>
      </c>
      <c r="M2154">
        <v>133</v>
      </c>
      <c r="N2154">
        <v>243</v>
      </c>
      <c r="O2154" s="5">
        <v>0</v>
      </c>
      <c r="P2154" s="5">
        <v>16011</v>
      </c>
      <c r="Q2154" s="5">
        <v>16021</v>
      </c>
      <c r="R2154" s="5">
        <v>16031</v>
      </c>
      <c r="U2154" s="5" t="s">
        <v>1999</v>
      </c>
      <c r="V2154" s="5">
        <v>1001611</v>
      </c>
      <c r="W2154" s="5" t="s">
        <v>186</v>
      </c>
      <c r="X2154" s="5" t="s">
        <v>439</v>
      </c>
      <c r="Y2154" s="19" t="s">
        <v>291</v>
      </c>
      <c r="AB2154" s="5">
        <v>16</v>
      </c>
      <c r="AM2154" s="5">
        <v>1</v>
      </c>
      <c r="AO2154" s="5">
        <v>1</v>
      </c>
    </row>
    <row r="2155" spans="1:41">
      <c r="A2155" s="5" t="s">
        <v>86</v>
      </c>
      <c r="B2155" s="78">
        <v>40030513</v>
      </c>
      <c r="C2155" s="5" t="s">
        <v>2070</v>
      </c>
      <c r="D2155" t="s">
        <v>165</v>
      </c>
      <c r="E2155">
        <v>80</v>
      </c>
      <c r="F2155" s="5">
        <v>1</v>
      </c>
      <c r="G2155">
        <v>69743</v>
      </c>
      <c r="H2155">
        <v>10754</v>
      </c>
      <c r="I2155">
        <v>3497</v>
      </c>
      <c r="J2155">
        <v>365</v>
      </c>
      <c r="K2155">
        <v>313</v>
      </c>
      <c r="L2155">
        <v>2030</v>
      </c>
      <c r="M2155">
        <v>213</v>
      </c>
      <c r="N2155">
        <v>238</v>
      </c>
      <c r="O2155" s="5">
        <v>0</v>
      </c>
      <c r="P2155" s="5">
        <v>14011</v>
      </c>
      <c r="Q2155" s="5">
        <v>14021</v>
      </c>
      <c r="R2155" s="5">
        <v>14031</v>
      </c>
      <c r="U2155" s="5" t="s">
        <v>2035</v>
      </c>
      <c r="V2155" s="5">
        <v>1001411</v>
      </c>
      <c r="W2155" s="5" t="s">
        <v>167</v>
      </c>
      <c r="X2155" s="5" t="s">
        <v>487</v>
      </c>
      <c r="Y2155" s="19" t="s">
        <v>288</v>
      </c>
      <c r="AB2155" s="5">
        <v>14</v>
      </c>
      <c r="AM2155" s="5">
        <v>2</v>
      </c>
      <c r="AO2155" s="5">
        <v>1</v>
      </c>
    </row>
    <row r="2156" spans="1:41">
      <c r="A2156" s="5" t="s">
        <v>86</v>
      </c>
      <c r="B2156" s="78">
        <v>40030514</v>
      </c>
      <c r="C2156" s="5" t="s">
        <v>2071</v>
      </c>
      <c r="D2156" t="s">
        <v>255</v>
      </c>
      <c r="E2156">
        <v>80</v>
      </c>
      <c r="F2156" s="5">
        <v>1</v>
      </c>
      <c r="G2156">
        <v>71354</v>
      </c>
      <c r="H2156">
        <v>5983</v>
      </c>
      <c r="I2156">
        <v>3586</v>
      </c>
      <c r="J2156">
        <v>387</v>
      </c>
      <c r="K2156">
        <v>217</v>
      </c>
      <c r="L2156">
        <v>1890</v>
      </c>
      <c r="M2156">
        <v>133</v>
      </c>
      <c r="N2156">
        <v>223</v>
      </c>
      <c r="O2156" s="5">
        <v>0</v>
      </c>
      <c r="P2156" s="5">
        <v>34011</v>
      </c>
      <c r="Q2156" s="5">
        <v>34021</v>
      </c>
      <c r="R2156" s="5">
        <v>34031</v>
      </c>
      <c r="U2156" s="5" t="s">
        <v>2013</v>
      </c>
      <c r="V2156" s="5">
        <v>1003411</v>
      </c>
      <c r="W2156" s="5" t="s">
        <v>257</v>
      </c>
      <c r="X2156" s="5" t="s">
        <v>519</v>
      </c>
      <c r="Y2156" s="19" t="s">
        <v>311</v>
      </c>
      <c r="AB2156" s="5">
        <v>34</v>
      </c>
      <c r="AM2156" s="5">
        <v>1</v>
      </c>
      <c r="AO2156" s="5">
        <v>1</v>
      </c>
    </row>
    <row r="2157" spans="1:41">
      <c r="A2157" s="5" t="s">
        <v>86</v>
      </c>
      <c r="B2157" s="78">
        <v>40030515</v>
      </c>
      <c r="C2157" s="5" t="s">
        <v>2072</v>
      </c>
      <c r="D2157" t="s">
        <v>222</v>
      </c>
      <c r="E2157">
        <v>80</v>
      </c>
      <c r="F2157" s="5">
        <v>1</v>
      </c>
      <c r="G2157">
        <v>71354</v>
      </c>
      <c r="H2157">
        <v>6947</v>
      </c>
      <c r="I2157">
        <v>3753</v>
      </c>
      <c r="J2157">
        <v>354</v>
      </c>
      <c r="K2157">
        <v>235</v>
      </c>
      <c r="L2157">
        <v>1930</v>
      </c>
      <c r="M2157">
        <v>133</v>
      </c>
      <c r="N2157">
        <v>213</v>
      </c>
      <c r="O2157" s="5">
        <v>0</v>
      </c>
      <c r="P2157" s="5">
        <v>38011</v>
      </c>
      <c r="Q2157" s="5">
        <v>38021</v>
      </c>
      <c r="R2157" s="5">
        <v>38035</v>
      </c>
      <c r="U2157" s="5" t="s">
        <v>2001</v>
      </c>
      <c r="V2157" s="5">
        <v>1003811</v>
      </c>
      <c r="W2157" s="5" t="s">
        <v>224</v>
      </c>
      <c r="X2157" s="5" t="s">
        <v>449</v>
      </c>
      <c r="Y2157" s="19" t="s">
        <v>316</v>
      </c>
      <c r="AB2157" s="5">
        <v>38</v>
      </c>
      <c r="AM2157" s="5">
        <v>1</v>
      </c>
      <c r="AO2157" s="5">
        <v>1</v>
      </c>
    </row>
    <row r="2158" spans="1:41">
      <c r="A2158" s="5" t="s">
        <v>86</v>
      </c>
      <c r="B2158" s="78">
        <v>40030516</v>
      </c>
      <c r="C2158" s="5" t="s">
        <v>2073</v>
      </c>
      <c r="D2158" t="s">
        <v>173</v>
      </c>
      <c r="E2158">
        <v>80</v>
      </c>
      <c r="F2158" s="5">
        <v>1</v>
      </c>
      <c r="G2158">
        <v>82873</v>
      </c>
      <c r="H2158">
        <v>8831</v>
      </c>
      <c r="I2158">
        <v>3996</v>
      </c>
      <c r="J2158">
        <v>318</v>
      </c>
      <c r="K2158">
        <v>289</v>
      </c>
      <c r="L2158">
        <v>2210</v>
      </c>
      <c r="M2158">
        <v>133</v>
      </c>
      <c r="N2158">
        <v>243</v>
      </c>
      <c r="O2158" s="5">
        <v>0</v>
      </c>
      <c r="P2158" s="5">
        <v>19011</v>
      </c>
      <c r="Q2158" s="5">
        <v>19021</v>
      </c>
      <c r="R2158" s="5">
        <v>19031</v>
      </c>
      <c r="U2158" s="5" t="s">
        <v>1997</v>
      </c>
      <c r="V2158" s="5">
        <v>1001911</v>
      </c>
      <c r="W2158" s="5" t="s">
        <v>175</v>
      </c>
      <c r="X2158" s="5" t="s">
        <v>442</v>
      </c>
      <c r="Y2158" s="19" t="s">
        <v>294</v>
      </c>
      <c r="AB2158" s="5">
        <v>19</v>
      </c>
      <c r="AM2158" s="5">
        <v>1</v>
      </c>
      <c r="AO2158" s="5">
        <v>1</v>
      </c>
    </row>
    <row r="2159" spans="1:41">
      <c r="A2159" s="5" t="s">
        <v>86</v>
      </c>
      <c r="B2159" s="78">
        <v>40030611</v>
      </c>
      <c r="C2159" s="5" t="s">
        <v>2074</v>
      </c>
      <c r="D2159" t="s">
        <v>147</v>
      </c>
      <c r="E2159">
        <v>85</v>
      </c>
      <c r="F2159" s="5">
        <v>1</v>
      </c>
      <c r="G2159">
        <v>95368</v>
      </c>
      <c r="H2159">
        <v>15579</v>
      </c>
      <c r="I2159">
        <v>5110</v>
      </c>
      <c r="J2159">
        <v>371</v>
      </c>
      <c r="K2159">
        <v>354</v>
      </c>
      <c r="L2159">
        <v>2163</v>
      </c>
      <c r="M2159">
        <v>143</v>
      </c>
      <c r="N2159">
        <v>283</v>
      </c>
      <c r="O2159" s="5">
        <v>0</v>
      </c>
      <c r="P2159" s="5">
        <v>3011</v>
      </c>
      <c r="Q2159" s="5">
        <v>3025</v>
      </c>
      <c r="R2159" s="5">
        <v>3035</v>
      </c>
      <c r="S2159" s="5">
        <v>3045</v>
      </c>
      <c r="U2159" s="5" t="s">
        <v>2040</v>
      </c>
      <c r="V2159" s="5">
        <v>1000311</v>
      </c>
      <c r="W2159" s="5" t="s">
        <v>149</v>
      </c>
      <c r="X2159" s="5" t="s">
        <v>606</v>
      </c>
      <c r="Y2159" s="19" t="s">
        <v>275</v>
      </c>
      <c r="AB2159" s="5">
        <v>3</v>
      </c>
      <c r="AE2159" s="20" t="s">
        <v>2041</v>
      </c>
      <c r="AF2159" s="20">
        <v>3045</v>
      </c>
      <c r="AM2159" s="5">
        <v>2</v>
      </c>
      <c r="AO2159" s="5">
        <v>1</v>
      </c>
    </row>
    <row r="2160" spans="1:41">
      <c r="A2160" s="5" t="s">
        <v>86</v>
      </c>
      <c r="B2160" s="78">
        <v>40030612</v>
      </c>
      <c r="C2160" s="5" t="s">
        <v>2075</v>
      </c>
      <c r="D2160" t="s">
        <v>240</v>
      </c>
      <c r="E2160">
        <v>85</v>
      </c>
      <c r="F2160" s="5">
        <v>1</v>
      </c>
      <c r="G2160">
        <v>96621</v>
      </c>
      <c r="H2160">
        <v>9751</v>
      </c>
      <c r="I2160">
        <v>4992</v>
      </c>
      <c r="J2160">
        <v>364</v>
      </c>
      <c r="K2160">
        <v>255</v>
      </c>
      <c r="L2160">
        <v>2033</v>
      </c>
      <c r="M2160">
        <v>248</v>
      </c>
      <c r="N2160">
        <v>243</v>
      </c>
      <c r="O2160" s="5">
        <v>0</v>
      </c>
      <c r="P2160" s="5">
        <v>25011</v>
      </c>
      <c r="Q2160" s="5">
        <v>25021</v>
      </c>
      <c r="R2160" s="5">
        <v>25031</v>
      </c>
      <c r="U2160" s="5" t="s">
        <v>1999</v>
      </c>
      <c r="V2160" s="5">
        <v>1002511</v>
      </c>
      <c r="W2160" s="5">
        <v>313002500</v>
      </c>
      <c r="X2160" s="5">
        <v>321002501</v>
      </c>
      <c r="Y2160" s="19" t="s">
        <v>300</v>
      </c>
      <c r="AB2160" s="5">
        <v>25</v>
      </c>
      <c r="AM2160" s="5">
        <v>4</v>
      </c>
      <c r="AO2160" s="5">
        <v>1</v>
      </c>
    </row>
    <row r="2161" spans="1:41">
      <c r="A2161" s="5" t="s">
        <v>86</v>
      </c>
      <c r="B2161" s="78">
        <v>40030613</v>
      </c>
      <c r="C2161" s="5" t="s">
        <v>2076</v>
      </c>
      <c r="D2161" t="s">
        <v>184</v>
      </c>
      <c r="E2161">
        <v>85</v>
      </c>
      <c r="F2161" s="5">
        <v>1</v>
      </c>
      <c r="G2161">
        <v>98021</v>
      </c>
      <c r="H2161">
        <v>11875</v>
      </c>
      <c r="I2161">
        <v>4301</v>
      </c>
      <c r="J2161">
        <v>398</v>
      </c>
      <c r="K2161">
        <v>294</v>
      </c>
      <c r="L2161">
        <v>2053</v>
      </c>
      <c r="M2161">
        <v>143</v>
      </c>
      <c r="N2161">
        <v>253</v>
      </c>
      <c r="O2161" s="5">
        <v>0</v>
      </c>
      <c r="P2161" s="5">
        <v>16011</v>
      </c>
      <c r="Q2161" s="5">
        <v>16021</v>
      </c>
      <c r="R2161" s="5">
        <v>16031</v>
      </c>
      <c r="U2161" s="5" t="s">
        <v>1999</v>
      </c>
      <c r="V2161" s="5">
        <v>1001611</v>
      </c>
      <c r="W2161" s="5" t="s">
        <v>186</v>
      </c>
      <c r="X2161" s="5" t="s">
        <v>439</v>
      </c>
      <c r="Y2161" s="19" t="s">
        <v>291</v>
      </c>
      <c r="AB2161" s="5">
        <v>16</v>
      </c>
      <c r="AM2161" s="5">
        <v>1</v>
      </c>
      <c r="AO2161" s="5">
        <v>1</v>
      </c>
    </row>
    <row r="2162" spans="1:41">
      <c r="A2162" s="5" t="s">
        <v>86</v>
      </c>
      <c r="B2162" s="78">
        <v>40030614</v>
      </c>
      <c r="C2162" s="5" t="s">
        <v>2077</v>
      </c>
      <c r="D2162" t="s">
        <v>153</v>
      </c>
      <c r="E2162">
        <v>85</v>
      </c>
      <c r="F2162" s="5">
        <v>1</v>
      </c>
      <c r="G2162">
        <v>115625</v>
      </c>
      <c r="H2162">
        <v>12440</v>
      </c>
      <c r="I2162">
        <v>4362</v>
      </c>
      <c r="J2162">
        <v>335</v>
      </c>
      <c r="K2162">
        <v>336</v>
      </c>
      <c r="L2162">
        <v>2273</v>
      </c>
      <c r="M2162">
        <v>143</v>
      </c>
      <c r="N2162">
        <v>273</v>
      </c>
      <c r="O2162" s="5">
        <v>0</v>
      </c>
      <c r="P2162" s="5">
        <v>10011</v>
      </c>
      <c r="Q2162" s="5">
        <v>10021</v>
      </c>
      <c r="R2162" s="5">
        <v>10031</v>
      </c>
      <c r="U2162" s="5" t="s">
        <v>2058</v>
      </c>
      <c r="V2162" s="5">
        <v>1001011</v>
      </c>
      <c r="W2162" s="5" t="s">
        <v>155</v>
      </c>
      <c r="X2162" s="5" t="s">
        <v>526</v>
      </c>
      <c r="Y2162" s="19" t="s">
        <v>284</v>
      </c>
      <c r="AB2162" s="5">
        <v>10</v>
      </c>
      <c r="AM2162" s="5">
        <v>2</v>
      </c>
      <c r="AO2162" s="5">
        <v>1</v>
      </c>
    </row>
    <row r="2163" spans="1:41">
      <c r="A2163" s="5" t="s">
        <v>86</v>
      </c>
      <c r="B2163" s="78">
        <v>40030615</v>
      </c>
      <c r="C2163" s="5" t="s">
        <v>2078</v>
      </c>
      <c r="D2163" t="s">
        <v>222</v>
      </c>
      <c r="E2163">
        <v>85</v>
      </c>
      <c r="F2163" s="5">
        <v>1</v>
      </c>
      <c r="G2163">
        <v>91172</v>
      </c>
      <c r="H2163">
        <v>8408</v>
      </c>
      <c r="I2163">
        <v>4371</v>
      </c>
      <c r="J2163">
        <v>356</v>
      </c>
      <c r="K2163">
        <v>240</v>
      </c>
      <c r="L2163">
        <v>1973</v>
      </c>
      <c r="M2163">
        <v>143</v>
      </c>
      <c r="N2163">
        <v>223</v>
      </c>
      <c r="O2163" s="5">
        <v>0</v>
      </c>
      <c r="P2163" s="5">
        <v>38011</v>
      </c>
      <c r="Q2163" s="5">
        <v>38021</v>
      </c>
      <c r="R2163" s="5">
        <v>38035</v>
      </c>
      <c r="U2163" s="5" t="s">
        <v>2001</v>
      </c>
      <c r="V2163" s="5">
        <v>1003811</v>
      </c>
      <c r="W2163" s="5" t="s">
        <v>224</v>
      </c>
      <c r="X2163" s="5" t="s">
        <v>449</v>
      </c>
      <c r="Y2163" s="19" t="s">
        <v>316</v>
      </c>
      <c r="AB2163" s="5">
        <v>38</v>
      </c>
      <c r="AM2163" s="5">
        <v>1</v>
      </c>
      <c r="AO2163" s="5">
        <v>1</v>
      </c>
    </row>
    <row r="2164" spans="1:41">
      <c r="A2164" s="5" t="s">
        <v>86</v>
      </c>
      <c r="B2164" s="78">
        <v>40030616</v>
      </c>
      <c r="C2164" s="5" t="s">
        <v>2079</v>
      </c>
      <c r="D2164" t="s">
        <v>255</v>
      </c>
      <c r="E2164">
        <v>85</v>
      </c>
      <c r="F2164" s="5">
        <v>1</v>
      </c>
      <c r="G2164">
        <v>91172</v>
      </c>
      <c r="H2164">
        <v>7227</v>
      </c>
      <c r="I2164">
        <v>4183</v>
      </c>
      <c r="J2164">
        <v>389</v>
      </c>
      <c r="K2164">
        <v>222</v>
      </c>
      <c r="L2164">
        <v>1933</v>
      </c>
      <c r="M2164">
        <v>143</v>
      </c>
      <c r="N2164">
        <v>233</v>
      </c>
      <c r="O2164" s="5">
        <v>0</v>
      </c>
      <c r="P2164" s="5">
        <v>34011</v>
      </c>
      <c r="Q2164" s="5">
        <v>34021</v>
      </c>
      <c r="R2164" s="5">
        <v>34031</v>
      </c>
      <c r="U2164" s="5" t="s">
        <v>2013</v>
      </c>
      <c r="V2164" s="5">
        <v>1003411</v>
      </c>
      <c r="W2164" s="5" t="s">
        <v>257</v>
      </c>
      <c r="X2164" s="5" t="s">
        <v>519</v>
      </c>
      <c r="Y2164" s="19" t="s">
        <v>311</v>
      </c>
      <c r="AB2164" s="5">
        <v>34</v>
      </c>
      <c r="AM2164" s="5">
        <v>1</v>
      </c>
      <c r="AO2164" s="5">
        <v>1</v>
      </c>
    </row>
    <row r="2165" spans="1:41">
      <c r="A2165" s="5" t="s">
        <v>86</v>
      </c>
      <c r="B2165" s="78">
        <v>40040111</v>
      </c>
      <c r="C2165" s="5" t="s">
        <v>2080</v>
      </c>
      <c r="D2165" t="s">
        <v>178</v>
      </c>
      <c r="E2165">
        <v>59</v>
      </c>
      <c r="F2165" s="5">
        <v>1</v>
      </c>
      <c r="G2165" s="5">
        <v>21593</v>
      </c>
      <c r="H2165" s="5">
        <v>3308</v>
      </c>
      <c r="I2165" s="5">
        <v>1895</v>
      </c>
      <c r="J2165" s="5">
        <v>286</v>
      </c>
      <c r="K2165" s="5">
        <v>188</v>
      </c>
      <c r="L2165" s="5">
        <v>1514</v>
      </c>
      <c r="M2165" s="5">
        <v>186</v>
      </c>
      <c r="N2165" s="5">
        <v>181</v>
      </c>
      <c r="O2165" s="5">
        <v>0</v>
      </c>
      <c r="P2165" s="5">
        <v>4011</v>
      </c>
      <c r="Q2165" s="5">
        <v>4021</v>
      </c>
      <c r="R2165" s="5">
        <v>4031</v>
      </c>
      <c r="S2165" s="5">
        <v>4041</v>
      </c>
      <c r="U2165" s="5" t="s">
        <v>2081</v>
      </c>
      <c r="V2165" s="5">
        <v>1000411</v>
      </c>
      <c r="W2165" s="5" t="s">
        <v>180</v>
      </c>
      <c r="X2165" s="5" t="s">
        <v>536</v>
      </c>
      <c r="Y2165" s="19" t="s">
        <v>276</v>
      </c>
      <c r="AB2165" s="5">
        <v>4</v>
      </c>
      <c r="AE2165" s="20" t="s">
        <v>2082</v>
      </c>
      <c r="AF2165" s="20">
        <v>4041</v>
      </c>
      <c r="AM2165" s="5">
        <v>4</v>
      </c>
      <c r="AO2165" s="5">
        <v>1</v>
      </c>
    </row>
    <row r="2166" spans="1:41">
      <c r="A2166" s="5" t="s">
        <v>86</v>
      </c>
      <c r="B2166" s="78">
        <v>40040112</v>
      </c>
      <c r="C2166" s="5" t="s">
        <v>2083</v>
      </c>
      <c r="D2166" t="s">
        <v>201</v>
      </c>
      <c r="E2166">
        <v>59</v>
      </c>
      <c r="F2166" s="5">
        <v>1</v>
      </c>
      <c r="G2166" s="5">
        <v>18124</v>
      </c>
      <c r="H2166" s="5">
        <v>2235</v>
      </c>
      <c r="I2166" s="5">
        <v>1270</v>
      </c>
      <c r="J2166" s="5">
        <v>276</v>
      </c>
      <c r="K2166" s="5">
        <v>96</v>
      </c>
      <c r="L2166" s="5">
        <v>1494</v>
      </c>
      <c r="M2166" s="5">
        <v>51</v>
      </c>
      <c r="N2166" s="5">
        <v>131</v>
      </c>
      <c r="O2166" s="5">
        <v>0</v>
      </c>
      <c r="P2166" s="5">
        <v>41011</v>
      </c>
      <c r="Q2166" s="5">
        <v>41025</v>
      </c>
      <c r="R2166" s="5">
        <v>41031</v>
      </c>
      <c r="U2166" s="5" t="s">
        <v>2084</v>
      </c>
      <c r="V2166" s="5">
        <v>1004111</v>
      </c>
      <c r="W2166" s="5" t="s">
        <v>203</v>
      </c>
      <c r="X2166" s="5" t="s">
        <v>482</v>
      </c>
      <c r="Y2166" s="19" t="s">
        <v>319</v>
      </c>
      <c r="AB2166" s="5">
        <v>41</v>
      </c>
      <c r="AM2166" s="5">
        <v>1</v>
      </c>
      <c r="AO2166" s="5">
        <v>1</v>
      </c>
    </row>
    <row r="2167" spans="1:41">
      <c r="A2167" s="5" t="s">
        <v>86</v>
      </c>
      <c r="B2167" s="78">
        <v>40040113</v>
      </c>
      <c r="C2167" s="5" t="s">
        <v>2085</v>
      </c>
      <c r="D2167" t="s">
        <v>240</v>
      </c>
      <c r="E2167">
        <v>59</v>
      </c>
      <c r="F2167" s="5">
        <v>1</v>
      </c>
      <c r="G2167" s="5">
        <v>18320</v>
      </c>
      <c r="H2167" s="5">
        <v>2121</v>
      </c>
      <c r="I2167" s="5">
        <v>1624</v>
      </c>
      <c r="J2167" s="5">
        <v>283</v>
      </c>
      <c r="K2167" s="5">
        <v>131</v>
      </c>
      <c r="L2167" s="5">
        <v>1434</v>
      </c>
      <c r="M2167" s="5">
        <v>156</v>
      </c>
      <c r="N2167" s="5">
        <v>151</v>
      </c>
      <c r="O2167" s="5">
        <v>0</v>
      </c>
      <c r="P2167" s="5">
        <v>25011</v>
      </c>
      <c r="Q2167" s="5">
        <v>25021</v>
      </c>
      <c r="R2167" s="5">
        <v>25031</v>
      </c>
      <c r="U2167" s="5" t="s">
        <v>1999</v>
      </c>
      <c r="V2167" s="5">
        <v>1002511</v>
      </c>
      <c r="W2167" s="5">
        <v>313002500</v>
      </c>
      <c r="X2167" s="5">
        <v>321002501</v>
      </c>
      <c r="Y2167" s="19" t="s">
        <v>300</v>
      </c>
      <c r="AB2167" s="5">
        <v>25</v>
      </c>
      <c r="AM2167" s="5">
        <v>4</v>
      </c>
      <c r="AO2167" s="5">
        <v>1</v>
      </c>
    </row>
    <row r="2168" spans="1:41">
      <c r="A2168" s="5" t="s">
        <v>86</v>
      </c>
      <c r="B2168" s="78">
        <v>40040114</v>
      </c>
      <c r="C2168" s="5" t="s">
        <v>2086</v>
      </c>
      <c r="D2168" t="s">
        <v>95</v>
      </c>
      <c r="E2168">
        <v>59</v>
      </c>
      <c r="F2168" s="5">
        <v>1</v>
      </c>
      <c r="G2168" s="5">
        <v>18517</v>
      </c>
      <c r="H2168" s="5">
        <v>2396</v>
      </c>
      <c r="I2168" s="5">
        <v>1468</v>
      </c>
      <c r="J2168" s="5">
        <v>317</v>
      </c>
      <c r="K2168" s="5">
        <v>114</v>
      </c>
      <c r="L2168" s="5">
        <v>1654</v>
      </c>
      <c r="M2168" s="5">
        <v>121</v>
      </c>
      <c r="N2168" s="5">
        <v>151</v>
      </c>
      <c r="O2168" s="5">
        <v>0</v>
      </c>
      <c r="P2168" s="5">
        <v>40011</v>
      </c>
      <c r="Q2168" s="5">
        <v>40071</v>
      </c>
      <c r="R2168" s="5">
        <v>40061</v>
      </c>
      <c r="U2168" s="5" t="s">
        <v>623</v>
      </c>
      <c r="V2168" s="5">
        <v>1004011</v>
      </c>
      <c r="W2168" s="5">
        <v>313004000</v>
      </c>
      <c r="X2168" s="5">
        <v>321004001</v>
      </c>
      <c r="Y2168" s="19" t="s">
        <v>318</v>
      </c>
      <c r="AB2168" s="5">
        <v>40</v>
      </c>
      <c r="AM2168" s="5">
        <v>4</v>
      </c>
      <c r="AO2168" s="5">
        <v>1</v>
      </c>
    </row>
    <row r="2169" spans="1:41">
      <c r="A2169" s="5" t="s">
        <v>86</v>
      </c>
      <c r="B2169" s="78">
        <v>40040115</v>
      </c>
      <c r="C2169" s="5" t="s">
        <v>2087</v>
      </c>
      <c r="D2169" t="s">
        <v>222</v>
      </c>
      <c r="E2169">
        <v>59</v>
      </c>
      <c r="F2169" s="5">
        <v>1</v>
      </c>
      <c r="G2169" s="5">
        <v>17393</v>
      </c>
      <c r="H2169" s="5">
        <v>1843</v>
      </c>
      <c r="I2169" s="5">
        <v>1440</v>
      </c>
      <c r="J2169" s="5">
        <v>289</v>
      </c>
      <c r="K2169" s="5">
        <v>126</v>
      </c>
      <c r="L2169" s="5">
        <v>1374</v>
      </c>
      <c r="M2169" s="5">
        <v>51</v>
      </c>
      <c r="N2169" s="5">
        <v>131</v>
      </c>
      <c r="O2169" s="5">
        <v>0</v>
      </c>
      <c r="P2169" s="5">
        <v>38011</v>
      </c>
      <c r="Q2169" s="5">
        <v>38021</v>
      </c>
      <c r="R2169" s="5">
        <v>38035</v>
      </c>
      <c r="U2169" s="5" t="s">
        <v>2001</v>
      </c>
      <c r="V2169" s="5">
        <v>1003811</v>
      </c>
      <c r="W2169" s="5" t="s">
        <v>224</v>
      </c>
      <c r="X2169" s="5" t="s">
        <v>449</v>
      </c>
      <c r="Y2169" s="19" t="s">
        <v>316</v>
      </c>
      <c r="AB2169" s="5">
        <v>38</v>
      </c>
      <c r="AM2169" s="5">
        <v>1</v>
      </c>
      <c r="AO2169" s="5">
        <v>1</v>
      </c>
    </row>
    <row r="2170" spans="1:41">
      <c r="A2170" s="5" t="s">
        <v>86</v>
      </c>
      <c r="B2170" s="78">
        <v>40040116</v>
      </c>
      <c r="C2170" s="5" t="s">
        <v>2088</v>
      </c>
      <c r="D2170" t="s">
        <v>173</v>
      </c>
      <c r="E2170">
        <v>59</v>
      </c>
      <c r="F2170" s="5">
        <v>1</v>
      </c>
      <c r="G2170" s="5">
        <v>19979</v>
      </c>
      <c r="H2170" s="5">
        <v>2314</v>
      </c>
      <c r="I2170" s="5">
        <v>1524</v>
      </c>
      <c r="J2170" s="5">
        <v>269</v>
      </c>
      <c r="K2170" s="5">
        <v>160</v>
      </c>
      <c r="L2170" s="5">
        <v>1654</v>
      </c>
      <c r="M2170" s="5">
        <v>51</v>
      </c>
      <c r="N2170" s="5">
        <v>161</v>
      </c>
      <c r="O2170" s="5">
        <v>0</v>
      </c>
      <c r="P2170" s="5">
        <v>19011</v>
      </c>
      <c r="Q2170" s="5">
        <v>19021</v>
      </c>
      <c r="R2170" s="5">
        <v>19031</v>
      </c>
      <c r="U2170" s="5" t="s">
        <v>1997</v>
      </c>
      <c r="V2170" s="5">
        <v>1001911</v>
      </c>
      <c r="W2170" s="5" t="s">
        <v>175</v>
      </c>
      <c r="X2170" s="5" t="s">
        <v>442</v>
      </c>
      <c r="Y2170" s="19" t="s">
        <v>294</v>
      </c>
      <c r="AB2170" s="5">
        <v>19</v>
      </c>
      <c r="AM2170" s="5">
        <v>1</v>
      </c>
      <c r="AO2170" s="5">
        <v>1</v>
      </c>
    </row>
    <row r="2171" spans="1:41">
      <c r="A2171" s="5" t="s">
        <v>86</v>
      </c>
      <c r="B2171" s="78">
        <v>40040211</v>
      </c>
      <c r="C2171" s="5" t="s">
        <v>2089</v>
      </c>
      <c r="D2171" t="s">
        <v>178</v>
      </c>
      <c r="E2171">
        <v>66</v>
      </c>
      <c r="F2171" s="5">
        <v>1</v>
      </c>
      <c r="G2171" s="5">
        <v>29707</v>
      </c>
      <c r="H2171" s="5">
        <v>4499</v>
      </c>
      <c r="I2171" s="5">
        <v>2353</v>
      </c>
      <c r="J2171" s="5">
        <v>301</v>
      </c>
      <c r="K2171" s="5">
        <v>251</v>
      </c>
      <c r="L2171" s="5">
        <v>1568</v>
      </c>
      <c r="M2171" s="5">
        <v>207</v>
      </c>
      <c r="N2171" s="5">
        <v>202</v>
      </c>
      <c r="O2171" s="5">
        <v>0</v>
      </c>
      <c r="P2171" s="5">
        <v>4011</v>
      </c>
      <c r="Q2171" s="5">
        <v>4021</v>
      </c>
      <c r="R2171" s="5">
        <v>4031</v>
      </c>
      <c r="S2171" s="5">
        <v>4041</v>
      </c>
      <c r="U2171" s="5" t="s">
        <v>2081</v>
      </c>
      <c r="V2171" s="5">
        <v>1000411</v>
      </c>
      <c r="W2171" s="5" t="s">
        <v>180</v>
      </c>
      <c r="X2171" s="5" t="s">
        <v>536</v>
      </c>
      <c r="Y2171" s="19" t="s">
        <v>276</v>
      </c>
      <c r="AB2171" s="5">
        <v>4</v>
      </c>
      <c r="AE2171" s="20" t="s">
        <v>2082</v>
      </c>
      <c r="AF2171" s="20">
        <v>4041</v>
      </c>
      <c r="AM2171" s="5">
        <v>4</v>
      </c>
      <c r="AO2171" s="5">
        <v>1</v>
      </c>
    </row>
    <row r="2172" spans="1:41">
      <c r="A2172" s="5" t="s">
        <v>86</v>
      </c>
      <c r="B2172" s="78">
        <v>40040212</v>
      </c>
      <c r="C2172" s="5" t="s">
        <v>2090</v>
      </c>
      <c r="D2172" t="s">
        <v>255</v>
      </c>
      <c r="E2172">
        <v>66</v>
      </c>
      <c r="F2172" s="5">
        <v>1</v>
      </c>
      <c r="G2172" s="5">
        <v>25655</v>
      </c>
      <c r="H2172" s="5">
        <v>2320</v>
      </c>
      <c r="I2172" s="5">
        <v>1840</v>
      </c>
      <c r="J2172" s="5">
        <v>345</v>
      </c>
      <c r="K2172" s="5">
        <v>151</v>
      </c>
      <c r="L2172" s="5">
        <v>1388</v>
      </c>
      <c r="M2172" s="5">
        <v>72</v>
      </c>
      <c r="N2172" s="5">
        <v>162</v>
      </c>
      <c r="O2172" s="5">
        <v>0</v>
      </c>
      <c r="P2172" s="5">
        <v>34011</v>
      </c>
      <c r="Q2172" s="5">
        <v>34021</v>
      </c>
      <c r="R2172" s="5">
        <v>34031</v>
      </c>
      <c r="U2172" s="5" t="s">
        <v>2013</v>
      </c>
      <c r="V2172" s="5">
        <v>1003411</v>
      </c>
      <c r="W2172" s="5" t="s">
        <v>257</v>
      </c>
      <c r="X2172" s="5" t="s">
        <v>519</v>
      </c>
      <c r="Y2172" s="19" t="s">
        <v>311</v>
      </c>
      <c r="AB2172" s="5">
        <v>34</v>
      </c>
      <c r="AM2172" s="5">
        <v>1</v>
      </c>
      <c r="AO2172" s="5">
        <v>1</v>
      </c>
    </row>
    <row r="2173" spans="1:41">
      <c r="A2173" s="5" t="s">
        <v>86</v>
      </c>
      <c r="B2173" s="78">
        <v>40040213</v>
      </c>
      <c r="C2173" s="5" t="s">
        <v>2091</v>
      </c>
      <c r="D2173" t="s">
        <v>156</v>
      </c>
      <c r="E2173">
        <v>66</v>
      </c>
      <c r="F2173" s="5">
        <v>1</v>
      </c>
      <c r="G2173" s="5">
        <v>22746</v>
      </c>
      <c r="H2173" s="5">
        <v>4093</v>
      </c>
      <c r="I2173" s="5">
        <v>1713</v>
      </c>
      <c r="J2173" s="5">
        <v>348</v>
      </c>
      <c r="K2173" s="5">
        <v>219</v>
      </c>
      <c r="L2173" s="5">
        <v>1548</v>
      </c>
      <c r="M2173" s="5">
        <v>72</v>
      </c>
      <c r="N2173" s="5">
        <v>182</v>
      </c>
      <c r="O2173" s="5">
        <v>0</v>
      </c>
      <c r="P2173" s="5">
        <v>11011</v>
      </c>
      <c r="Q2173" s="5">
        <v>11021</v>
      </c>
      <c r="R2173" s="5">
        <v>11061</v>
      </c>
      <c r="U2173" s="5" t="s">
        <v>2004</v>
      </c>
      <c r="V2173" s="5">
        <v>1001111</v>
      </c>
      <c r="W2173" s="5" t="s">
        <v>158</v>
      </c>
      <c r="X2173" s="5" t="s">
        <v>464</v>
      </c>
      <c r="Y2173" s="19" t="s">
        <v>267</v>
      </c>
      <c r="AB2173" s="5">
        <v>11</v>
      </c>
      <c r="AM2173" s="5">
        <v>3</v>
      </c>
      <c r="AO2173" s="5">
        <v>1</v>
      </c>
    </row>
    <row r="2174" spans="1:41">
      <c r="A2174" s="5" t="s">
        <v>86</v>
      </c>
      <c r="B2174" s="78">
        <v>40040214</v>
      </c>
      <c r="C2174" s="5" t="s">
        <v>2092</v>
      </c>
      <c r="D2174" t="s">
        <v>261</v>
      </c>
      <c r="E2174">
        <v>66</v>
      </c>
      <c r="F2174" s="5">
        <v>1</v>
      </c>
      <c r="G2174" s="5">
        <v>25218</v>
      </c>
      <c r="H2174" s="5">
        <v>4138</v>
      </c>
      <c r="I2174" s="5">
        <v>1806</v>
      </c>
      <c r="J2174" s="5">
        <v>288</v>
      </c>
      <c r="K2174" s="5">
        <v>221</v>
      </c>
      <c r="L2174" s="5">
        <v>1748</v>
      </c>
      <c r="M2174" s="5">
        <v>72</v>
      </c>
      <c r="N2174" s="5">
        <v>187</v>
      </c>
      <c r="O2174" s="5">
        <v>0</v>
      </c>
      <c r="P2174" s="5">
        <v>50011</v>
      </c>
      <c r="Q2174" s="5">
        <v>50021</v>
      </c>
      <c r="R2174" s="5">
        <v>50061</v>
      </c>
      <c r="U2174" s="5" t="s">
        <v>1999</v>
      </c>
      <c r="V2174" s="5">
        <v>1005011</v>
      </c>
      <c r="W2174" s="5" t="s">
        <v>263</v>
      </c>
      <c r="X2174" s="5" t="s">
        <v>467</v>
      </c>
      <c r="Y2174" s="19" t="s">
        <v>326</v>
      </c>
      <c r="AB2174" s="5">
        <v>50</v>
      </c>
      <c r="AM2174" s="5">
        <v>3</v>
      </c>
      <c r="AO2174" s="5">
        <v>1</v>
      </c>
    </row>
    <row r="2175" spans="1:41">
      <c r="A2175" s="5" t="s">
        <v>86</v>
      </c>
      <c r="B2175" s="78">
        <v>40040215</v>
      </c>
      <c r="C2175" s="5" t="s">
        <v>2093</v>
      </c>
      <c r="D2175" t="s">
        <v>222</v>
      </c>
      <c r="E2175">
        <v>66</v>
      </c>
      <c r="F2175" s="5">
        <v>1</v>
      </c>
      <c r="G2175" s="5">
        <v>25655</v>
      </c>
      <c r="H2175" s="5">
        <v>2683</v>
      </c>
      <c r="I2175" s="5">
        <v>1918</v>
      </c>
      <c r="J2175" s="5">
        <v>312</v>
      </c>
      <c r="K2175" s="5">
        <v>169</v>
      </c>
      <c r="L2175" s="5">
        <v>1428</v>
      </c>
      <c r="M2175" s="5">
        <v>72</v>
      </c>
      <c r="N2175" s="5">
        <v>152</v>
      </c>
      <c r="O2175" s="5">
        <v>0</v>
      </c>
      <c r="P2175" s="5">
        <v>38011</v>
      </c>
      <c r="Q2175" s="5">
        <v>38021</v>
      </c>
      <c r="R2175" s="5">
        <v>38035</v>
      </c>
      <c r="U2175" s="5" t="s">
        <v>2001</v>
      </c>
      <c r="V2175" s="5">
        <v>1003811</v>
      </c>
      <c r="W2175" s="5" t="s">
        <v>224</v>
      </c>
      <c r="X2175" s="5" t="s">
        <v>449</v>
      </c>
      <c r="Y2175" s="19" t="s">
        <v>316</v>
      </c>
      <c r="AB2175" s="5">
        <v>38</v>
      </c>
      <c r="AM2175" s="5">
        <v>1</v>
      </c>
      <c r="AO2175" s="5">
        <v>1</v>
      </c>
    </row>
    <row r="2176" spans="1:41">
      <c r="A2176" s="5" t="s">
        <v>86</v>
      </c>
      <c r="B2176" s="78">
        <v>40040216</v>
      </c>
      <c r="C2176" s="5" t="s">
        <v>2094</v>
      </c>
      <c r="D2176" t="s">
        <v>173</v>
      </c>
      <c r="E2176">
        <v>66</v>
      </c>
      <c r="F2176" s="5">
        <v>1</v>
      </c>
      <c r="G2176" s="5">
        <v>29479</v>
      </c>
      <c r="H2176" s="5">
        <v>3371</v>
      </c>
      <c r="I2176" s="5">
        <v>2025</v>
      </c>
      <c r="J2176" s="5">
        <v>284</v>
      </c>
      <c r="K2176" s="5">
        <v>213</v>
      </c>
      <c r="L2176" s="5">
        <v>1708</v>
      </c>
      <c r="M2176" s="5">
        <v>72</v>
      </c>
      <c r="N2176" s="5">
        <v>182</v>
      </c>
      <c r="O2176" s="5">
        <v>0</v>
      </c>
      <c r="P2176" s="5">
        <v>19011</v>
      </c>
      <c r="Q2176" s="5">
        <v>19021</v>
      </c>
      <c r="R2176" s="5">
        <v>19031</v>
      </c>
      <c r="U2176" s="5" t="s">
        <v>1997</v>
      </c>
      <c r="V2176" s="5">
        <v>1001911</v>
      </c>
      <c r="W2176" s="5" t="s">
        <v>175</v>
      </c>
      <c r="X2176" s="5" t="s">
        <v>442</v>
      </c>
      <c r="Y2176" s="19" t="s">
        <v>294</v>
      </c>
      <c r="AB2176" s="5">
        <v>19</v>
      </c>
      <c r="AM2176" s="5">
        <v>1</v>
      </c>
      <c r="AO2176" s="5">
        <v>1</v>
      </c>
    </row>
    <row r="2177" spans="1:41">
      <c r="A2177" s="5" t="s">
        <v>86</v>
      </c>
      <c r="B2177" s="78">
        <v>40040311</v>
      </c>
      <c r="C2177" s="5" t="s">
        <v>2095</v>
      </c>
      <c r="D2177" t="s">
        <v>178</v>
      </c>
      <c r="E2177">
        <v>70</v>
      </c>
      <c r="F2177" s="5">
        <v>1</v>
      </c>
      <c r="G2177" s="5">
        <v>50473</v>
      </c>
      <c r="H2177" s="5">
        <v>6597</v>
      </c>
      <c r="I2177" s="5">
        <v>3396</v>
      </c>
      <c r="J2177" s="5">
        <v>321</v>
      </c>
      <c r="K2177" s="5">
        <v>270</v>
      </c>
      <c r="L2177" s="5">
        <v>1666</v>
      </c>
      <c r="M2177" s="5">
        <v>239</v>
      </c>
      <c r="N2177" s="5">
        <v>234</v>
      </c>
      <c r="O2177" s="5">
        <v>0</v>
      </c>
      <c r="P2177" s="5">
        <v>4011</v>
      </c>
      <c r="Q2177" s="5">
        <v>4021</v>
      </c>
      <c r="R2177" s="5">
        <v>4031</v>
      </c>
      <c r="S2177" s="5">
        <v>4041</v>
      </c>
      <c r="U2177" s="5" t="s">
        <v>2081</v>
      </c>
      <c r="V2177" s="5">
        <v>1000411</v>
      </c>
      <c r="W2177" s="5" t="s">
        <v>180</v>
      </c>
      <c r="X2177" s="5" t="s">
        <v>536</v>
      </c>
      <c r="Y2177" s="19" t="s">
        <v>276</v>
      </c>
      <c r="AB2177" s="5">
        <v>4</v>
      </c>
      <c r="AE2177" s="20" t="s">
        <v>2082</v>
      </c>
      <c r="AF2177" s="20">
        <v>4041</v>
      </c>
      <c r="AM2177" s="5">
        <v>4</v>
      </c>
      <c r="AO2177" s="5">
        <v>1</v>
      </c>
    </row>
    <row r="2178" spans="1:41">
      <c r="A2178" s="5" t="s">
        <v>86</v>
      </c>
      <c r="B2178" s="78">
        <v>40040312</v>
      </c>
      <c r="C2178" s="5" t="s">
        <v>2096</v>
      </c>
      <c r="D2178" t="s">
        <v>201</v>
      </c>
      <c r="E2178">
        <v>70</v>
      </c>
      <c r="F2178" s="5">
        <v>1</v>
      </c>
      <c r="G2178" s="5">
        <v>44863</v>
      </c>
      <c r="H2178" s="5">
        <v>4773</v>
      </c>
      <c r="I2178" s="5">
        <v>2377</v>
      </c>
      <c r="J2178" s="5">
        <v>319</v>
      </c>
      <c r="K2178" s="5">
        <v>128</v>
      </c>
      <c r="L2178" s="5">
        <v>1646</v>
      </c>
      <c r="M2178" s="5">
        <v>104</v>
      </c>
      <c r="N2178" s="5">
        <v>184</v>
      </c>
      <c r="O2178" s="5">
        <v>0</v>
      </c>
      <c r="P2178" s="5">
        <v>41011</v>
      </c>
      <c r="Q2178" s="5">
        <v>41025</v>
      </c>
      <c r="R2178" s="5">
        <v>41031</v>
      </c>
      <c r="U2178" s="5" t="s">
        <v>2084</v>
      </c>
      <c r="V2178" s="5">
        <v>1004111</v>
      </c>
      <c r="W2178" s="5" t="s">
        <v>203</v>
      </c>
      <c r="X2178" s="5" t="s">
        <v>482</v>
      </c>
      <c r="Y2178" s="19" t="s">
        <v>319</v>
      </c>
      <c r="AB2178" s="5">
        <v>41</v>
      </c>
      <c r="AM2178" s="5">
        <v>1</v>
      </c>
      <c r="AO2178" s="5">
        <v>1</v>
      </c>
    </row>
    <row r="2179" spans="1:41">
      <c r="A2179" s="5" t="s">
        <v>86</v>
      </c>
      <c r="B2179" s="78">
        <v>40040313</v>
      </c>
      <c r="C2179" s="5" t="s">
        <v>2097</v>
      </c>
      <c r="D2179" t="s">
        <v>240</v>
      </c>
      <c r="E2179">
        <v>70</v>
      </c>
      <c r="F2179" s="5">
        <v>1</v>
      </c>
      <c r="G2179" s="5">
        <v>45492</v>
      </c>
      <c r="H2179" s="5">
        <v>4467</v>
      </c>
      <c r="I2179" s="5">
        <v>3099</v>
      </c>
      <c r="J2179" s="5">
        <v>318</v>
      </c>
      <c r="K2179" s="5">
        <v>198</v>
      </c>
      <c r="L2179" s="5">
        <v>1586</v>
      </c>
      <c r="M2179" s="5">
        <v>209</v>
      </c>
      <c r="N2179" s="5">
        <v>204</v>
      </c>
      <c r="O2179" s="5">
        <v>0</v>
      </c>
      <c r="P2179" s="5">
        <v>25011</v>
      </c>
      <c r="Q2179" s="5">
        <v>25021</v>
      </c>
      <c r="R2179" s="5">
        <v>25031</v>
      </c>
      <c r="U2179" s="5" t="s">
        <v>1999</v>
      </c>
      <c r="V2179" s="5">
        <v>1002511</v>
      </c>
      <c r="W2179" s="5">
        <v>313002500</v>
      </c>
      <c r="X2179" s="5">
        <v>321002501</v>
      </c>
      <c r="Y2179" s="19" t="s">
        <v>300</v>
      </c>
      <c r="AB2179" s="5">
        <v>25</v>
      </c>
      <c r="AM2179" s="5">
        <v>4</v>
      </c>
      <c r="AO2179" s="5">
        <v>1</v>
      </c>
    </row>
    <row r="2180" spans="1:41">
      <c r="A2180" s="5" t="s">
        <v>86</v>
      </c>
      <c r="B2180" s="78">
        <v>40040314</v>
      </c>
      <c r="C2180" s="5" t="s">
        <v>2098</v>
      </c>
      <c r="D2180" t="s">
        <v>95</v>
      </c>
      <c r="E2180">
        <v>70</v>
      </c>
      <c r="F2180" s="5">
        <v>1</v>
      </c>
      <c r="G2180" s="5">
        <v>46121</v>
      </c>
      <c r="H2180" s="5">
        <v>5074</v>
      </c>
      <c r="I2180" s="5">
        <v>2790</v>
      </c>
      <c r="J2180" s="5">
        <v>364</v>
      </c>
      <c r="K2180" s="5">
        <v>146</v>
      </c>
      <c r="L2180" s="5">
        <v>1806</v>
      </c>
      <c r="M2180" s="5">
        <v>174</v>
      </c>
      <c r="N2180" s="5">
        <v>204</v>
      </c>
      <c r="O2180" s="5">
        <v>0</v>
      </c>
      <c r="P2180" s="5">
        <v>40011</v>
      </c>
      <c r="Q2180" s="5">
        <v>40071</v>
      </c>
      <c r="R2180" s="5">
        <v>40061</v>
      </c>
      <c r="U2180" s="5" t="s">
        <v>623</v>
      </c>
      <c r="V2180" s="5">
        <v>1004011</v>
      </c>
      <c r="W2180" s="5">
        <v>313004000</v>
      </c>
      <c r="X2180" s="5">
        <v>321004001</v>
      </c>
      <c r="Y2180" s="19" t="s">
        <v>318</v>
      </c>
      <c r="AB2180" s="5">
        <v>40</v>
      </c>
      <c r="AM2180" s="5">
        <v>4</v>
      </c>
      <c r="AO2180" s="5">
        <v>1</v>
      </c>
    </row>
    <row r="2181" spans="1:41">
      <c r="A2181" s="5" t="s">
        <v>86</v>
      </c>
      <c r="B2181" s="78">
        <v>40040315</v>
      </c>
      <c r="C2181" s="5" t="s">
        <v>2099</v>
      </c>
      <c r="D2181" t="s">
        <v>243</v>
      </c>
      <c r="E2181">
        <v>70</v>
      </c>
      <c r="F2181" s="5">
        <v>1</v>
      </c>
      <c r="G2181" s="5">
        <v>41767</v>
      </c>
      <c r="H2181" s="5">
        <v>4277</v>
      </c>
      <c r="I2181" s="5">
        <v>2756</v>
      </c>
      <c r="J2181" s="5">
        <v>345</v>
      </c>
      <c r="K2181" s="5">
        <v>180</v>
      </c>
      <c r="L2181" s="5">
        <v>1516</v>
      </c>
      <c r="M2181" s="5">
        <v>104</v>
      </c>
      <c r="N2181" s="5">
        <v>194</v>
      </c>
      <c r="O2181" s="5">
        <v>0</v>
      </c>
      <c r="P2181" s="5">
        <v>33011</v>
      </c>
      <c r="Q2181" s="5">
        <v>33061</v>
      </c>
      <c r="R2181" s="5">
        <v>33071</v>
      </c>
      <c r="U2181" s="5" t="s">
        <v>2001</v>
      </c>
      <c r="V2181" s="5">
        <v>1003311</v>
      </c>
      <c r="W2181" s="5" t="s">
        <v>245</v>
      </c>
      <c r="X2181" s="5" t="s">
        <v>523</v>
      </c>
      <c r="Y2181" s="19" t="s">
        <v>309</v>
      </c>
      <c r="AB2181" s="5">
        <v>33</v>
      </c>
      <c r="AM2181" s="5">
        <v>1</v>
      </c>
      <c r="AO2181" s="5">
        <v>1</v>
      </c>
    </row>
    <row r="2182" spans="1:41">
      <c r="A2182" s="5" t="s">
        <v>86</v>
      </c>
      <c r="B2182" s="78">
        <v>40040316</v>
      </c>
      <c r="C2182" s="5" t="s">
        <v>2100</v>
      </c>
      <c r="D2182" t="s">
        <v>173</v>
      </c>
      <c r="E2182">
        <v>70</v>
      </c>
      <c r="F2182" s="5">
        <v>1</v>
      </c>
      <c r="G2182" s="5">
        <v>49844</v>
      </c>
      <c r="H2182" s="5">
        <v>4885</v>
      </c>
      <c r="I2182" s="5">
        <v>2904</v>
      </c>
      <c r="J2182" s="5">
        <v>304</v>
      </c>
      <c r="K2182" s="5">
        <v>232</v>
      </c>
      <c r="L2182" s="5">
        <v>1806</v>
      </c>
      <c r="M2182" s="5">
        <v>104</v>
      </c>
      <c r="N2182" s="5">
        <v>214</v>
      </c>
      <c r="O2182" s="5">
        <v>0</v>
      </c>
      <c r="P2182" s="5">
        <v>19011</v>
      </c>
      <c r="Q2182" s="5">
        <v>19021</v>
      </c>
      <c r="R2182" s="5">
        <v>19031</v>
      </c>
      <c r="U2182" s="5" t="s">
        <v>1997</v>
      </c>
      <c r="V2182" s="5">
        <v>1001911</v>
      </c>
      <c r="W2182" s="5" t="s">
        <v>175</v>
      </c>
      <c r="X2182" s="5" t="s">
        <v>442</v>
      </c>
      <c r="Y2182" s="19" t="s">
        <v>294</v>
      </c>
      <c r="AB2182" s="5">
        <v>19</v>
      </c>
      <c r="AM2182" s="5">
        <v>1</v>
      </c>
      <c r="AO2182" s="5">
        <v>1</v>
      </c>
    </row>
    <row r="2183" spans="1:41">
      <c r="A2183" s="5" t="s">
        <v>86</v>
      </c>
      <c r="B2183" s="78">
        <v>40040411</v>
      </c>
      <c r="C2183" s="5" t="s">
        <v>2101</v>
      </c>
      <c r="D2183" t="s">
        <v>178</v>
      </c>
      <c r="E2183">
        <v>75</v>
      </c>
      <c r="F2183" s="5">
        <v>1</v>
      </c>
      <c r="G2183" s="5">
        <v>62678</v>
      </c>
      <c r="H2183" s="5">
        <v>8985</v>
      </c>
      <c r="I2183" s="5">
        <v>3909</v>
      </c>
      <c r="J2183" s="5">
        <v>333</v>
      </c>
      <c r="K2183" s="5">
        <v>274</v>
      </c>
      <c r="L2183" s="5">
        <v>1680</v>
      </c>
      <c r="M2183" s="5">
        <v>245</v>
      </c>
      <c r="N2183" s="5">
        <v>240</v>
      </c>
      <c r="O2183" s="5">
        <v>0</v>
      </c>
      <c r="P2183" s="5">
        <v>4011</v>
      </c>
      <c r="Q2183" s="5">
        <v>4021</v>
      </c>
      <c r="R2183" s="5">
        <v>4031</v>
      </c>
      <c r="S2183" s="5">
        <v>4041</v>
      </c>
      <c r="U2183" s="5" t="s">
        <v>2081</v>
      </c>
      <c r="V2183" s="5">
        <v>1000411</v>
      </c>
      <c r="W2183" s="5" t="s">
        <v>180</v>
      </c>
      <c r="X2183" s="5" t="s">
        <v>536</v>
      </c>
      <c r="Y2183" s="19" t="s">
        <v>276</v>
      </c>
      <c r="AB2183" s="5">
        <v>4</v>
      </c>
      <c r="AE2183" s="20" t="s">
        <v>2082</v>
      </c>
      <c r="AF2183" s="20">
        <v>4041</v>
      </c>
      <c r="AM2183" s="5">
        <v>4</v>
      </c>
      <c r="AO2183" s="5">
        <v>1</v>
      </c>
    </row>
    <row r="2184" spans="1:41">
      <c r="A2184" s="5" t="s">
        <v>86</v>
      </c>
      <c r="B2184" s="78">
        <v>40040412</v>
      </c>
      <c r="C2184" s="5" t="s">
        <v>2102</v>
      </c>
      <c r="D2184" t="s">
        <v>255</v>
      </c>
      <c r="E2184">
        <v>75</v>
      </c>
      <c r="F2184" s="5">
        <v>1</v>
      </c>
      <c r="G2184" s="5">
        <v>53389</v>
      </c>
      <c r="H2184" s="5">
        <v>4604</v>
      </c>
      <c r="I2184" s="5">
        <v>2992</v>
      </c>
      <c r="J2184" s="5">
        <v>377</v>
      </c>
      <c r="K2184" s="5">
        <v>174</v>
      </c>
      <c r="L2184" s="5">
        <v>1500</v>
      </c>
      <c r="M2184" s="5">
        <v>110</v>
      </c>
      <c r="N2184" s="5">
        <v>200</v>
      </c>
      <c r="O2184" s="5">
        <v>0</v>
      </c>
      <c r="P2184" s="5">
        <v>34011</v>
      </c>
      <c r="Q2184" s="5">
        <v>34021</v>
      </c>
      <c r="R2184" s="5">
        <v>34031</v>
      </c>
      <c r="U2184" s="5" t="s">
        <v>2013</v>
      </c>
      <c r="V2184" s="5">
        <v>1003411</v>
      </c>
      <c r="W2184" s="5" t="s">
        <v>257</v>
      </c>
      <c r="X2184" s="5" t="s">
        <v>519</v>
      </c>
      <c r="Y2184" s="19" t="s">
        <v>311</v>
      </c>
      <c r="AB2184" s="5">
        <v>34</v>
      </c>
      <c r="AM2184" s="5">
        <v>1</v>
      </c>
      <c r="AO2184" s="5">
        <v>1</v>
      </c>
    </row>
    <row r="2185" spans="1:41">
      <c r="A2185" s="5" t="s">
        <v>86</v>
      </c>
      <c r="B2185" s="78">
        <v>40040413</v>
      </c>
      <c r="C2185" s="5" t="s">
        <v>2103</v>
      </c>
      <c r="D2185" t="s">
        <v>156</v>
      </c>
      <c r="E2185">
        <v>75</v>
      </c>
      <c r="F2185" s="5">
        <v>1</v>
      </c>
      <c r="G2185" s="5">
        <v>47711</v>
      </c>
      <c r="H2185" s="5">
        <v>8151</v>
      </c>
      <c r="I2185" s="5">
        <v>2797</v>
      </c>
      <c r="J2185" s="5">
        <v>380</v>
      </c>
      <c r="K2185" s="5">
        <v>242</v>
      </c>
      <c r="L2185" s="5">
        <v>1660</v>
      </c>
      <c r="M2185" s="5">
        <v>110</v>
      </c>
      <c r="N2185" s="5">
        <v>220</v>
      </c>
      <c r="O2185" s="5">
        <v>0</v>
      </c>
      <c r="P2185" s="5">
        <v>11011</v>
      </c>
      <c r="Q2185" s="5">
        <v>11021</v>
      </c>
      <c r="R2185" s="5">
        <v>11061</v>
      </c>
      <c r="U2185" s="5" t="s">
        <v>2004</v>
      </c>
      <c r="V2185" s="5">
        <v>1001111</v>
      </c>
      <c r="W2185" s="5" t="s">
        <v>158</v>
      </c>
      <c r="X2185" s="5" t="s">
        <v>464</v>
      </c>
      <c r="Y2185" s="19" t="s">
        <v>267</v>
      </c>
      <c r="AB2185" s="5">
        <v>11</v>
      </c>
      <c r="AM2185" s="5">
        <v>3</v>
      </c>
      <c r="AO2185" s="5">
        <v>1</v>
      </c>
    </row>
    <row r="2186" spans="1:41">
      <c r="A2186" s="5" t="s">
        <v>86</v>
      </c>
      <c r="B2186" s="78">
        <v>40040414</v>
      </c>
      <c r="C2186" s="5" t="s">
        <v>2104</v>
      </c>
      <c r="D2186" t="s">
        <v>261</v>
      </c>
      <c r="E2186">
        <v>75</v>
      </c>
      <c r="F2186" s="5">
        <v>1</v>
      </c>
      <c r="G2186" s="5">
        <v>53183</v>
      </c>
      <c r="H2186" s="5">
        <v>8280</v>
      </c>
      <c r="I2186" s="5">
        <v>2971</v>
      </c>
      <c r="J2186" s="5">
        <v>320</v>
      </c>
      <c r="K2186" s="5">
        <v>244</v>
      </c>
      <c r="L2186" s="5">
        <v>1860</v>
      </c>
      <c r="M2186" s="5">
        <v>110</v>
      </c>
      <c r="N2186" s="5">
        <v>225</v>
      </c>
      <c r="O2186" s="5">
        <v>0</v>
      </c>
      <c r="P2186" s="5">
        <v>50011</v>
      </c>
      <c r="Q2186" s="5">
        <v>50021</v>
      </c>
      <c r="R2186" s="5">
        <v>50061</v>
      </c>
      <c r="U2186" s="5" t="s">
        <v>1999</v>
      </c>
      <c r="V2186" s="5">
        <v>1005011</v>
      </c>
      <c r="W2186" s="5" t="s">
        <v>263</v>
      </c>
      <c r="X2186" s="5" t="s">
        <v>467</v>
      </c>
      <c r="Y2186" s="19" t="s">
        <v>326</v>
      </c>
      <c r="AB2186" s="5">
        <v>50</v>
      </c>
      <c r="AM2186" s="5">
        <v>3</v>
      </c>
      <c r="AO2186" s="5">
        <v>1</v>
      </c>
    </row>
    <row r="2187" spans="1:41">
      <c r="A2187" s="5" t="s">
        <v>86</v>
      </c>
      <c r="B2187" s="78">
        <v>40040415</v>
      </c>
      <c r="C2187" s="5" t="s">
        <v>2105</v>
      </c>
      <c r="D2187" t="s">
        <v>243</v>
      </c>
      <c r="E2187">
        <v>75</v>
      </c>
      <c r="F2187" s="5">
        <v>1</v>
      </c>
      <c r="G2187" s="5">
        <v>51737</v>
      </c>
      <c r="H2187" s="5">
        <v>5905</v>
      </c>
      <c r="I2187" s="5">
        <v>3164</v>
      </c>
      <c r="J2187" s="5">
        <v>357</v>
      </c>
      <c r="K2187" s="5">
        <v>184</v>
      </c>
      <c r="L2187" s="5">
        <v>1530</v>
      </c>
      <c r="M2187" s="5">
        <v>110</v>
      </c>
      <c r="N2187" s="5">
        <v>200</v>
      </c>
      <c r="O2187" s="5">
        <v>0</v>
      </c>
      <c r="P2187" s="5">
        <v>33011</v>
      </c>
      <c r="Q2187" s="5">
        <v>33061</v>
      </c>
      <c r="R2187" s="5">
        <v>33071</v>
      </c>
      <c r="U2187" s="5" t="s">
        <v>2001</v>
      </c>
      <c r="V2187" s="5">
        <v>1003311</v>
      </c>
      <c r="W2187" s="5" t="s">
        <v>245</v>
      </c>
      <c r="X2187" s="5" t="s">
        <v>523</v>
      </c>
      <c r="Y2187" s="19" t="s">
        <v>309</v>
      </c>
      <c r="AB2187" s="5">
        <v>33</v>
      </c>
      <c r="AM2187" s="5">
        <v>1</v>
      </c>
      <c r="AO2187" s="5">
        <v>1</v>
      </c>
    </row>
    <row r="2188" spans="1:41">
      <c r="A2188" s="5" t="s">
        <v>86</v>
      </c>
      <c r="B2188" s="78">
        <v>40040416</v>
      </c>
      <c r="C2188" s="5" t="s">
        <v>2106</v>
      </c>
      <c r="D2188" t="s">
        <v>173</v>
      </c>
      <c r="E2188">
        <v>75</v>
      </c>
      <c r="F2188" s="5">
        <v>1</v>
      </c>
      <c r="G2188" s="5">
        <v>61956</v>
      </c>
      <c r="H2188" s="5">
        <v>6741</v>
      </c>
      <c r="I2188" s="5">
        <v>3334</v>
      </c>
      <c r="J2188" s="5">
        <v>316</v>
      </c>
      <c r="K2188" s="5">
        <v>236</v>
      </c>
      <c r="L2188" s="5">
        <v>1820</v>
      </c>
      <c r="M2188" s="5">
        <v>110</v>
      </c>
      <c r="N2188" s="5">
        <v>220</v>
      </c>
      <c r="O2188" s="5">
        <v>0</v>
      </c>
      <c r="P2188" s="5">
        <v>19011</v>
      </c>
      <c r="Q2188" s="5">
        <v>19021</v>
      </c>
      <c r="R2188" s="5">
        <v>19031</v>
      </c>
      <c r="U2188" s="5" t="s">
        <v>1997</v>
      </c>
      <c r="V2188" s="5">
        <v>1001911</v>
      </c>
      <c r="W2188" s="5" t="s">
        <v>175</v>
      </c>
      <c r="X2188" s="5" t="s">
        <v>442</v>
      </c>
      <c r="Y2188" s="19" t="s">
        <v>294</v>
      </c>
      <c r="AB2188" s="5">
        <v>19</v>
      </c>
      <c r="AM2188" s="5">
        <v>1</v>
      </c>
      <c r="AO2188" s="5">
        <v>1</v>
      </c>
    </row>
    <row r="2189" spans="1:41">
      <c r="A2189" s="5" t="s">
        <v>86</v>
      </c>
      <c r="B2189" s="78">
        <v>40040511</v>
      </c>
      <c r="C2189" s="5" t="s">
        <v>2107</v>
      </c>
      <c r="D2189" t="s">
        <v>178</v>
      </c>
      <c r="E2189">
        <v>79</v>
      </c>
      <c r="F2189" s="5">
        <v>1</v>
      </c>
      <c r="G2189" s="5">
        <v>80650</v>
      </c>
      <c r="H2189" s="5">
        <v>11412</v>
      </c>
      <c r="I2189" s="5">
        <v>4639</v>
      </c>
      <c r="J2189" s="5">
        <v>335</v>
      </c>
      <c r="K2189" s="5">
        <v>287</v>
      </c>
      <c r="L2189" s="5">
        <v>1736</v>
      </c>
      <c r="M2189" s="5">
        <v>262</v>
      </c>
      <c r="N2189" s="5">
        <v>257</v>
      </c>
      <c r="O2189" s="5">
        <v>0</v>
      </c>
      <c r="P2189" s="5">
        <v>4011</v>
      </c>
      <c r="Q2189" s="5">
        <v>4021</v>
      </c>
      <c r="R2189" s="5">
        <v>4031</v>
      </c>
      <c r="S2189" s="5">
        <v>4041</v>
      </c>
      <c r="U2189" s="5" t="s">
        <v>2081</v>
      </c>
      <c r="V2189" s="5">
        <v>1000411</v>
      </c>
      <c r="W2189" s="5" t="s">
        <v>180</v>
      </c>
      <c r="X2189" s="5" t="s">
        <v>536</v>
      </c>
      <c r="Y2189" s="19" t="s">
        <v>276</v>
      </c>
      <c r="AB2189" s="5">
        <v>4</v>
      </c>
      <c r="AE2189" s="20" t="s">
        <v>2082</v>
      </c>
      <c r="AF2189" s="20">
        <v>4041</v>
      </c>
      <c r="AM2189" s="5">
        <v>4</v>
      </c>
      <c r="AO2189" s="5">
        <v>1</v>
      </c>
    </row>
    <row r="2190" spans="1:41">
      <c r="A2190" s="5" t="s">
        <v>86</v>
      </c>
      <c r="B2190" s="78">
        <v>40040512</v>
      </c>
      <c r="C2190" s="5" t="s">
        <v>2108</v>
      </c>
      <c r="D2190" t="s">
        <v>201</v>
      </c>
      <c r="E2190">
        <v>79</v>
      </c>
      <c r="F2190" s="5">
        <v>1</v>
      </c>
      <c r="G2190" s="5">
        <v>67848</v>
      </c>
      <c r="H2190" s="5">
        <v>7742</v>
      </c>
      <c r="I2190" s="5">
        <v>3039</v>
      </c>
      <c r="J2190" s="5">
        <v>333</v>
      </c>
      <c r="K2190" s="5">
        <v>145</v>
      </c>
      <c r="L2190" s="5">
        <v>1716</v>
      </c>
      <c r="M2190" s="5">
        <v>127</v>
      </c>
      <c r="N2190" s="5">
        <v>207</v>
      </c>
      <c r="O2190" s="5">
        <v>0</v>
      </c>
      <c r="P2190" s="5">
        <v>41011</v>
      </c>
      <c r="Q2190" s="5">
        <v>41025</v>
      </c>
      <c r="R2190" s="5">
        <v>41031</v>
      </c>
      <c r="U2190" s="5" t="s">
        <v>2084</v>
      </c>
      <c r="V2190" s="5">
        <v>1004111</v>
      </c>
      <c r="W2190" s="5" t="s">
        <v>203</v>
      </c>
      <c r="X2190" s="5" t="s">
        <v>482</v>
      </c>
      <c r="Y2190" s="19" t="s">
        <v>319</v>
      </c>
      <c r="AB2190" s="5">
        <v>41</v>
      </c>
      <c r="AM2190" s="5">
        <v>1</v>
      </c>
      <c r="AO2190" s="5">
        <v>1</v>
      </c>
    </row>
    <row r="2191" spans="1:41">
      <c r="A2191" s="5" t="s">
        <v>86</v>
      </c>
      <c r="B2191" s="78">
        <v>40040513</v>
      </c>
      <c r="C2191" s="5" t="s">
        <v>2109</v>
      </c>
      <c r="D2191" t="s">
        <v>240</v>
      </c>
      <c r="E2191">
        <v>79</v>
      </c>
      <c r="F2191" s="5">
        <v>1</v>
      </c>
      <c r="G2191" s="5">
        <v>68662</v>
      </c>
      <c r="H2191" s="5">
        <v>7328</v>
      </c>
      <c r="I2191" s="5">
        <v>3981</v>
      </c>
      <c r="J2191" s="5">
        <v>362</v>
      </c>
      <c r="K2191" s="5">
        <v>215</v>
      </c>
      <c r="L2191" s="5">
        <v>1656</v>
      </c>
      <c r="M2191" s="5">
        <v>232</v>
      </c>
      <c r="N2191" s="5">
        <v>227</v>
      </c>
      <c r="O2191" s="5">
        <v>0</v>
      </c>
      <c r="P2191" s="5">
        <v>25011</v>
      </c>
      <c r="Q2191" s="5">
        <v>25021</v>
      </c>
      <c r="R2191" s="5">
        <v>25031</v>
      </c>
      <c r="U2191" s="5" t="s">
        <v>1999</v>
      </c>
      <c r="V2191" s="5">
        <v>1002511</v>
      </c>
      <c r="W2191" s="5">
        <v>313002500</v>
      </c>
      <c r="X2191" s="5">
        <v>321002501</v>
      </c>
      <c r="Y2191" s="19" t="s">
        <v>300</v>
      </c>
      <c r="AB2191" s="5">
        <v>25</v>
      </c>
      <c r="AM2191" s="5">
        <v>4</v>
      </c>
      <c r="AO2191" s="5">
        <v>1</v>
      </c>
    </row>
    <row r="2192" spans="1:41">
      <c r="A2192" s="5" t="s">
        <v>86</v>
      </c>
      <c r="B2192" s="78">
        <v>40040514</v>
      </c>
      <c r="C2192" s="5" t="s">
        <v>2110</v>
      </c>
      <c r="D2192" t="s">
        <v>95</v>
      </c>
      <c r="E2192">
        <v>79</v>
      </c>
      <c r="F2192" s="5">
        <v>1</v>
      </c>
      <c r="G2192" s="5">
        <v>69478</v>
      </c>
      <c r="H2192" s="5">
        <v>8316</v>
      </c>
      <c r="I2192" s="5">
        <v>3566</v>
      </c>
      <c r="J2192" s="5">
        <v>378</v>
      </c>
      <c r="K2192" s="5">
        <v>163</v>
      </c>
      <c r="L2192" s="5">
        <v>1876</v>
      </c>
      <c r="M2192" s="5">
        <v>197</v>
      </c>
      <c r="N2192" s="5">
        <v>227</v>
      </c>
      <c r="O2192" s="5">
        <v>0</v>
      </c>
      <c r="P2192" s="5">
        <v>40011</v>
      </c>
      <c r="Q2192" s="5">
        <v>40071</v>
      </c>
      <c r="R2192" s="5">
        <v>40061</v>
      </c>
      <c r="U2192" s="5" t="s">
        <v>623</v>
      </c>
      <c r="V2192" s="5">
        <v>1004011</v>
      </c>
      <c r="W2192" s="5">
        <v>313004000</v>
      </c>
      <c r="X2192" s="5">
        <v>321004001</v>
      </c>
      <c r="Y2192" s="19" t="s">
        <v>318</v>
      </c>
      <c r="AB2192" s="5">
        <v>40</v>
      </c>
      <c r="AM2192" s="5">
        <v>4</v>
      </c>
      <c r="AO2192" s="5">
        <v>1</v>
      </c>
    </row>
    <row r="2193" spans="1:41">
      <c r="A2193" s="5" t="s">
        <v>86</v>
      </c>
      <c r="B2193" s="78">
        <v>40040515</v>
      </c>
      <c r="C2193" s="5" t="s">
        <v>2111</v>
      </c>
      <c r="D2193" t="s">
        <v>225</v>
      </c>
      <c r="E2193">
        <v>79</v>
      </c>
      <c r="F2193" s="5">
        <v>1</v>
      </c>
      <c r="G2193" s="5">
        <v>78954</v>
      </c>
      <c r="H2193" s="5">
        <v>10150</v>
      </c>
      <c r="I2193" s="5">
        <v>4058</v>
      </c>
      <c r="J2193" s="5">
        <v>347</v>
      </c>
      <c r="K2193" s="5">
        <v>319</v>
      </c>
      <c r="L2193" s="5">
        <v>1916</v>
      </c>
      <c r="M2193" s="5">
        <v>127</v>
      </c>
      <c r="N2193" s="5">
        <v>262</v>
      </c>
      <c r="O2193" s="5">
        <v>0</v>
      </c>
      <c r="P2193" s="5">
        <v>7011</v>
      </c>
      <c r="Q2193" s="5">
        <v>7021</v>
      </c>
      <c r="R2193" s="5">
        <v>7035</v>
      </c>
      <c r="U2193" s="5" t="s">
        <v>2112</v>
      </c>
      <c r="V2193" s="5">
        <v>1000711</v>
      </c>
      <c r="W2193" s="5" t="s">
        <v>227</v>
      </c>
      <c r="X2193" s="5" t="s">
        <v>578</v>
      </c>
      <c r="Y2193" s="19" t="s">
        <v>280</v>
      </c>
      <c r="AB2193" s="5">
        <v>7</v>
      </c>
      <c r="AM2193" s="5">
        <v>1</v>
      </c>
      <c r="AO2193" s="5">
        <v>1</v>
      </c>
    </row>
    <row r="2194" spans="1:41">
      <c r="A2194" s="5" t="s">
        <v>86</v>
      </c>
      <c r="B2194" s="78">
        <v>40040516</v>
      </c>
      <c r="C2194" s="5" t="s">
        <v>2113</v>
      </c>
      <c r="D2194" t="s">
        <v>173</v>
      </c>
      <c r="E2194">
        <v>79</v>
      </c>
      <c r="F2194" s="5">
        <v>1</v>
      </c>
      <c r="G2194" s="5">
        <v>75254</v>
      </c>
      <c r="H2194" s="5">
        <v>8030</v>
      </c>
      <c r="I2194" s="5">
        <v>3717</v>
      </c>
      <c r="J2194" s="5">
        <v>318</v>
      </c>
      <c r="K2194" s="5">
        <v>289</v>
      </c>
      <c r="L2194" s="5">
        <v>1876</v>
      </c>
      <c r="M2194" s="5">
        <v>127</v>
      </c>
      <c r="N2194" s="5">
        <v>237</v>
      </c>
      <c r="O2194" s="5">
        <v>0</v>
      </c>
      <c r="P2194" s="5">
        <v>19011</v>
      </c>
      <c r="Q2194" s="5">
        <v>19021</v>
      </c>
      <c r="R2194" s="5">
        <v>19031</v>
      </c>
      <c r="U2194" s="5" t="s">
        <v>1997</v>
      </c>
      <c r="V2194" s="5">
        <v>1001911</v>
      </c>
      <c r="W2194" s="5" t="s">
        <v>175</v>
      </c>
      <c r="X2194" s="5" t="s">
        <v>442</v>
      </c>
      <c r="Y2194" s="19" t="s">
        <v>294</v>
      </c>
      <c r="AB2194" s="5">
        <v>19</v>
      </c>
      <c r="AM2194" s="5">
        <v>1</v>
      </c>
      <c r="AO2194" s="5">
        <v>1</v>
      </c>
    </row>
    <row r="2195" spans="1:41">
      <c r="A2195" s="5" t="s">
        <v>86</v>
      </c>
      <c r="B2195" s="78">
        <v>40040611</v>
      </c>
      <c r="C2195" s="5" t="s">
        <v>2114</v>
      </c>
      <c r="D2195" t="s">
        <v>178</v>
      </c>
      <c r="E2195">
        <v>84</v>
      </c>
      <c r="F2195" s="5">
        <v>1</v>
      </c>
      <c r="G2195" s="5">
        <v>97871</v>
      </c>
      <c r="H2195" s="5">
        <v>13873</v>
      </c>
      <c r="I2195" s="5">
        <v>5409</v>
      </c>
      <c r="J2195" s="5">
        <v>337</v>
      </c>
      <c r="K2195" s="5">
        <v>342</v>
      </c>
      <c r="L2195" s="5">
        <v>1752</v>
      </c>
      <c r="M2195" s="5">
        <v>269</v>
      </c>
      <c r="N2195" s="5">
        <v>264</v>
      </c>
      <c r="O2195" s="5">
        <v>0</v>
      </c>
      <c r="P2195" s="5">
        <v>4011</v>
      </c>
      <c r="Q2195" s="5">
        <v>4021</v>
      </c>
      <c r="R2195" s="5">
        <v>4031</v>
      </c>
      <c r="S2195" s="5">
        <v>4041</v>
      </c>
      <c r="U2195" s="5" t="s">
        <v>2081</v>
      </c>
      <c r="V2195" s="5">
        <v>1000411</v>
      </c>
      <c r="W2195" s="5" t="s">
        <v>180</v>
      </c>
      <c r="X2195" s="5" t="s">
        <v>536</v>
      </c>
      <c r="Y2195" s="19" t="s">
        <v>276</v>
      </c>
      <c r="AB2195" s="5">
        <v>4</v>
      </c>
      <c r="AE2195" s="20" t="s">
        <v>2082</v>
      </c>
      <c r="AF2195" s="20">
        <v>4041</v>
      </c>
      <c r="AM2195" s="5">
        <v>4</v>
      </c>
      <c r="AO2195" s="5">
        <v>1</v>
      </c>
    </row>
    <row r="2196" spans="1:41">
      <c r="A2196" s="5" t="s">
        <v>86</v>
      </c>
      <c r="B2196" s="78">
        <v>40040612</v>
      </c>
      <c r="C2196" s="5" t="s">
        <v>2115</v>
      </c>
      <c r="D2196" t="s">
        <v>153</v>
      </c>
      <c r="E2196">
        <v>84</v>
      </c>
      <c r="F2196" s="5">
        <v>1</v>
      </c>
      <c r="G2196" s="5">
        <v>105641</v>
      </c>
      <c r="H2196" s="5">
        <v>11994</v>
      </c>
      <c r="I2196" s="5">
        <v>4308</v>
      </c>
      <c r="J2196" s="5">
        <v>335</v>
      </c>
      <c r="K2196" s="5">
        <v>336</v>
      </c>
      <c r="L2196" s="5">
        <v>1912</v>
      </c>
      <c r="M2196" s="5">
        <v>134</v>
      </c>
      <c r="N2196" s="5">
        <v>264</v>
      </c>
      <c r="O2196" s="5">
        <v>0</v>
      </c>
      <c r="P2196" s="5">
        <v>10011</v>
      </c>
      <c r="Q2196" s="5">
        <v>10021</v>
      </c>
      <c r="R2196" s="5">
        <v>10031</v>
      </c>
      <c r="U2196" s="5" t="s">
        <v>2058</v>
      </c>
      <c r="V2196" s="5">
        <v>1001011</v>
      </c>
      <c r="W2196" s="5" t="s">
        <v>155</v>
      </c>
      <c r="X2196" s="5" t="s">
        <v>526</v>
      </c>
      <c r="Y2196" s="19" t="s">
        <v>284</v>
      </c>
      <c r="AB2196" s="5">
        <v>10</v>
      </c>
      <c r="AM2196" s="5">
        <v>2</v>
      </c>
      <c r="AO2196" s="5">
        <v>1</v>
      </c>
    </row>
    <row r="2197" spans="1:41">
      <c r="A2197" s="5" t="s">
        <v>86</v>
      </c>
      <c r="B2197" s="78">
        <v>40040613</v>
      </c>
      <c r="C2197" s="5" t="s">
        <v>2116</v>
      </c>
      <c r="D2197" t="s">
        <v>156</v>
      </c>
      <c r="E2197">
        <v>84</v>
      </c>
      <c r="F2197" s="5">
        <v>1</v>
      </c>
      <c r="G2197" s="5">
        <v>73647</v>
      </c>
      <c r="H2197" s="5">
        <v>12579</v>
      </c>
      <c r="I2197" s="5">
        <v>3880</v>
      </c>
      <c r="J2197" s="5">
        <v>396</v>
      </c>
      <c r="K2197" s="5">
        <v>300</v>
      </c>
      <c r="L2197" s="5">
        <v>1732</v>
      </c>
      <c r="M2197" s="5">
        <v>134</v>
      </c>
      <c r="N2197" s="5">
        <v>244</v>
      </c>
      <c r="O2197" s="5">
        <v>0</v>
      </c>
      <c r="P2197" s="5">
        <v>11011</v>
      </c>
      <c r="Q2197" s="5">
        <v>11021</v>
      </c>
      <c r="R2197" s="5">
        <v>11061</v>
      </c>
      <c r="U2197" s="5" t="s">
        <v>2004</v>
      </c>
      <c r="V2197" s="5">
        <v>1001111</v>
      </c>
      <c r="W2197" s="5" t="s">
        <v>158</v>
      </c>
      <c r="X2197" s="5" t="s">
        <v>464</v>
      </c>
      <c r="Y2197" s="19" t="s">
        <v>267</v>
      </c>
      <c r="AB2197" s="5">
        <v>11</v>
      </c>
      <c r="AM2197" s="5">
        <v>3</v>
      </c>
      <c r="AO2197" s="5">
        <v>1</v>
      </c>
    </row>
    <row r="2198" spans="1:41">
      <c r="A2198" s="5" t="s">
        <v>86</v>
      </c>
      <c r="B2198" s="78">
        <v>40040614</v>
      </c>
      <c r="C2198" s="5" t="s">
        <v>2117</v>
      </c>
      <c r="D2198" t="s">
        <v>261</v>
      </c>
      <c r="E2198">
        <v>84</v>
      </c>
      <c r="F2198" s="5">
        <v>1</v>
      </c>
      <c r="G2198" s="5">
        <v>82328</v>
      </c>
      <c r="H2198" s="5">
        <v>12740</v>
      </c>
      <c r="I2198" s="5">
        <v>4124</v>
      </c>
      <c r="J2198" s="5">
        <v>324</v>
      </c>
      <c r="K2198" s="5">
        <v>312</v>
      </c>
      <c r="L2198" s="5">
        <v>1932</v>
      </c>
      <c r="M2198" s="5">
        <v>134</v>
      </c>
      <c r="N2198" s="5">
        <v>249</v>
      </c>
      <c r="O2198" s="5">
        <v>0</v>
      </c>
      <c r="P2198" s="5">
        <v>50011</v>
      </c>
      <c r="Q2198" s="5">
        <v>50021</v>
      </c>
      <c r="R2198" s="5">
        <v>50061</v>
      </c>
      <c r="U2198" s="5" t="s">
        <v>1999</v>
      </c>
      <c r="V2198" s="5">
        <v>1005011</v>
      </c>
      <c r="W2198" s="5" t="s">
        <v>263</v>
      </c>
      <c r="X2198" s="5" t="s">
        <v>467</v>
      </c>
      <c r="Y2198" s="19" t="s">
        <v>326</v>
      </c>
      <c r="AB2198" s="5">
        <v>50</v>
      </c>
      <c r="AM2198" s="5">
        <v>3</v>
      </c>
      <c r="AO2198" s="5">
        <v>1</v>
      </c>
    </row>
    <row r="2199" spans="1:41">
      <c r="A2199" s="5" t="s">
        <v>86</v>
      </c>
      <c r="B2199" s="78">
        <v>40040615</v>
      </c>
      <c r="C2199" s="5" t="s">
        <v>2118</v>
      </c>
      <c r="D2199" t="s">
        <v>225</v>
      </c>
      <c r="E2199">
        <v>84</v>
      </c>
      <c r="F2199" s="5">
        <v>1</v>
      </c>
      <c r="G2199" s="5">
        <v>101756</v>
      </c>
      <c r="H2199" s="5">
        <v>13127</v>
      </c>
      <c r="I2199" s="5">
        <v>5042</v>
      </c>
      <c r="J2199" s="5">
        <v>349</v>
      </c>
      <c r="K2199" s="5">
        <v>324</v>
      </c>
      <c r="L2199" s="5">
        <v>1932</v>
      </c>
      <c r="M2199" s="5">
        <v>134</v>
      </c>
      <c r="N2199" s="5">
        <v>269</v>
      </c>
      <c r="O2199" s="5">
        <v>0</v>
      </c>
      <c r="P2199" s="5">
        <v>7011</v>
      </c>
      <c r="Q2199" s="5">
        <v>7021</v>
      </c>
      <c r="R2199" s="5">
        <v>7035</v>
      </c>
      <c r="U2199" s="5" t="s">
        <v>2112</v>
      </c>
      <c r="V2199" s="5">
        <v>1000711</v>
      </c>
      <c r="W2199" s="5" t="s">
        <v>227</v>
      </c>
      <c r="X2199" s="5" t="s">
        <v>578</v>
      </c>
      <c r="Y2199" s="19" t="s">
        <v>280</v>
      </c>
      <c r="AB2199" s="5">
        <v>7</v>
      </c>
      <c r="AM2199" s="5">
        <v>1</v>
      </c>
      <c r="AO2199" s="5">
        <v>1</v>
      </c>
    </row>
    <row r="2200" spans="1:41">
      <c r="A2200" s="5" t="s">
        <v>86</v>
      </c>
      <c r="B2200" s="78">
        <v>40040616</v>
      </c>
      <c r="C2200" s="5" t="s">
        <v>2119</v>
      </c>
      <c r="D2200" t="s">
        <v>173</v>
      </c>
      <c r="E2200">
        <v>84</v>
      </c>
      <c r="F2200" s="5">
        <v>1</v>
      </c>
      <c r="G2200" s="5">
        <v>96960</v>
      </c>
      <c r="H2200" s="5">
        <v>10315</v>
      </c>
      <c r="I2200" s="5">
        <v>4614</v>
      </c>
      <c r="J2200" s="5">
        <v>320</v>
      </c>
      <c r="K2200" s="5">
        <v>294</v>
      </c>
      <c r="L2200" s="5">
        <v>1892</v>
      </c>
      <c r="M2200" s="5">
        <v>134</v>
      </c>
      <c r="N2200" s="5">
        <v>244</v>
      </c>
      <c r="O2200" s="5">
        <v>0</v>
      </c>
      <c r="P2200" s="5">
        <v>19011</v>
      </c>
      <c r="Q2200" s="5">
        <v>19021</v>
      </c>
      <c r="R2200" s="5">
        <v>19031</v>
      </c>
      <c r="U2200" s="5" t="s">
        <v>1997</v>
      </c>
      <c r="V2200" s="5">
        <v>1001911</v>
      </c>
      <c r="W2200" s="5" t="s">
        <v>175</v>
      </c>
      <c r="X2200" s="5" t="s">
        <v>442</v>
      </c>
      <c r="Y2200" s="19" t="s">
        <v>294</v>
      </c>
      <c r="AB2200" s="5">
        <v>19</v>
      </c>
      <c r="AM2200" s="5">
        <v>1</v>
      </c>
      <c r="AO2200" s="5">
        <v>1</v>
      </c>
    </row>
    <row r="2201" spans="1:41">
      <c r="A2201" s="5" t="s">
        <v>86</v>
      </c>
      <c r="B2201" s="78">
        <v>40050111</v>
      </c>
      <c r="C2201" s="5" t="s">
        <v>2120</v>
      </c>
      <c r="D2201" t="s">
        <v>433</v>
      </c>
      <c r="E2201">
        <v>59</v>
      </c>
      <c r="F2201" s="5">
        <v>1</v>
      </c>
      <c r="G2201" s="5">
        <v>20784</v>
      </c>
      <c r="H2201" s="5">
        <v>3134</v>
      </c>
      <c r="I2201" s="5">
        <v>1644</v>
      </c>
      <c r="J2201" s="5">
        <v>298</v>
      </c>
      <c r="K2201" s="5">
        <v>200</v>
      </c>
      <c r="L2201" s="5">
        <v>1494</v>
      </c>
      <c r="M2201" s="5">
        <v>131</v>
      </c>
      <c r="N2201" s="5">
        <v>181</v>
      </c>
      <c r="O2201" s="5">
        <v>0</v>
      </c>
      <c r="P2201" s="5">
        <v>5011</v>
      </c>
      <c r="Q2201" s="5">
        <v>5061</v>
      </c>
      <c r="R2201" s="5">
        <v>5031</v>
      </c>
      <c r="S2201" s="5">
        <v>5041</v>
      </c>
      <c r="U2201" s="5" t="s">
        <v>2121</v>
      </c>
      <c r="V2201" s="5">
        <v>1000511</v>
      </c>
      <c r="W2201" s="5" t="s">
        <v>212</v>
      </c>
      <c r="X2201" s="5" t="s">
        <v>435</v>
      </c>
      <c r="Y2201" s="19" t="s">
        <v>278</v>
      </c>
      <c r="AB2201" s="5">
        <v>5</v>
      </c>
      <c r="AE2201" s="20" t="s">
        <v>2122</v>
      </c>
      <c r="AF2201" s="20">
        <v>5041</v>
      </c>
      <c r="AM2201" s="5">
        <v>4</v>
      </c>
      <c r="AO2201" s="5">
        <v>1</v>
      </c>
    </row>
    <row r="2202" spans="1:41">
      <c r="A2202" s="5" t="s">
        <v>86</v>
      </c>
      <c r="B2202" s="78">
        <v>40050112</v>
      </c>
      <c r="C2202" s="5" t="s">
        <v>2123</v>
      </c>
      <c r="D2202" t="s">
        <v>97</v>
      </c>
      <c r="E2202">
        <v>59</v>
      </c>
      <c r="F2202" s="5">
        <v>1</v>
      </c>
      <c r="G2202" s="5">
        <v>19248</v>
      </c>
      <c r="H2202" s="5">
        <v>2552</v>
      </c>
      <c r="I2202" s="5">
        <v>1468</v>
      </c>
      <c r="J2202" s="5">
        <v>313</v>
      </c>
      <c r="K2202" s="5">
        <v>120</v>
      </c>
      <c r="L2202" s="5">
        <v>1654</v>
      </c>
      <c r="M2202" s="5">
        <v>206</v>
      </c>
      <c r="N2202" s="5">
        <v>156</v>
      </c>
      <c r="O2202" s="5">
        <v>0</v>
      </c>
      <c r="P2202" s="5">
        <v>17011</v>
      </c>
      <c r="Q2202" s="5">
        <v>17021</v>
      </c>
      <c r="R2202" s="5">
        <v>17031</v>
      </c>
      <c r="U2202" s="5" t="s">
        <v>1999</v>
      </c>
      <c r="V2202" s="5">
        <v>1001711</v>
      </c>
      <c r="W2202" s="5">
        <v>313001700</v>
      </c>
      <c r="X2202" s="5">
        <v>321001701</v>
      </c>
      <c r="Y2202" s="19" t="s">
        <v>293</v>
      </c>
      <c r="AB2202" s="5">
        <v>17</v>
      </c>
      <c r="AM2202" s="5">
        <v>4</v>
      </c>
      <c r="AO2202" s="5">
        <v>1</v>
      </c>
    </row>
    <row r="2203" spans="1:41">
      <c r="A2203" s="5" t="s">
        <v>86</v>
      </c>
      <c r="B2203" s="78">
        <v>40050113</v>
      </c>
      <c r="C2203" s="5" t="s">
        <v>2124</v>
      </c>
      <c r="D2203" t="s">
        <v>219</v>
      </c>
      <c r="E2203">
        <v>59</v>
      </c>
      <c r="F2203" s="5">
        <v>1</v>
      </c>
      <c r="G2203" s="5">
        <v>16128</v>
      </c>
      <c r="H2203" s="5">
        <v>2275</v>
      </c>
      <c r="I2203" s="5">
        <v>1341</v>
      </c>
      <c r="J2203" s="5">
        <v>268</v>
      </c>
      <c r="K2203" s="5">
        <v>131</v>
      </c>
      <c r="L2203" s="5">
        <v>1514</v>
      </c>
      <c r="M2203" s="5">
        <v>51</v>
      </c>
      <c r="N2203" s="5">
        <v>156</v>
      </c>
      <c r="O2203" s="5">
        <v>0</v>
      </c>
      <c r="P2203" s="5">
        <v>27011</v>
      </c>
      <c r="Q2203" s="5">
        <v>27021</v>
      </c>
      <c r="R2203" s="5">
        <v>27041</v>
      </c>
      <c r="U2203" s="5" t="s">
        <v>2008</v>
      </c>
      <c r="V2203" s="5">
        <v>1002711</v>
      </c>
      <c r="W2203" s="5" t="s">
        <v>221</v>
      </c>
      <c r="X2203" s="5" t="s">
        <v>499</v>
      </c>
      <c r="Y2203" s="19" t="s">
        <v>302</v>
      </c>
      <c r="AB2203" s="5">
        <v>27</v>
      </c>
      <c r="AM2203" s="5">
        <v>1</v>
      </c>
      <c r="AO2203" s="5">
        <v>1</v>
      </c>
    </row>
    <row r="2204" spans="1:41">
      <c r="A2204" s="5" t="s">
        <v>86</v>
      </c>
      <c r="B2204" s="78">
        <v>40050114</v>
      </c>
      <c r="C2204" s="5" t="s">
        <v>2125</v>
      </c>
      <c r="D2204" t="s">
        <v>222</v>
      </c>
      <c r="E2204">
        <v>59</v>
      </c>
      <c r="F2204" s="5">
        <v>1</v>
      </c>
      <c r="G2204" s="5">
        <v>17393</v>
      </c>
      <c r="H2204" s="5">
        <v>1843</v>
      </c>
      <c r="I2204" s="5">
        <v>1440</v>
      </c>
      <c r="J2204" s="5">
        <v>289</v>
      </c>
      <c r="K2204" s="5">
        <v>126</v>
      </c>
      <c r="L2204" s="5">
        <v>1374</v>
      </c>
      <c r="M2204" s="5">
        <v>51</v>
      </c>
      <c r="N2204" s="5">
        <v>131</v>
      </c>
      <c r="O2204" s="5">
        <v>0</v>
      </c>
      <c r="P2204" s="5">
        <v>38011</v>
      </c>
      <c r="Q2204" s="5">
        <v>38021</v>
      </c>
      <c r="R2204" s="5">
        <v>38035</v>
      </c>
      <c r="U2204" s="5" t="s">
        <v>2001</v>
      </c>
      <c r="V2204" s="5">
        <v>1003811</v>
      </c>
      <c r="W2204" s="5" t="s">
        <v>224</v>
      </c>
      <c r="X2204" s="5" t="s">
        <v>449</v>
      </c>
      <c r="Y2204" s="19" t="s">
        <v>316</v>
      </c>
      <c r="AB2204" s="5">
        <v>38</v>
      </c>
      <c r="AM2204" s="5">
        <v>1</v>
      </c>
      <c r="AO2204" s="5">
        <v>1</v>
      </c>
    </row>
    <row r="2205" spans="1:41">
      <c r="A2205" s="5" t="s">
        <v>86</v>
      </c>
      <c r="B2205" s="78">
        <v>40050115</v>
      </c>
      <c r="C2205" s="5" t="s">
        <v>2126</v>
      </c>
      <c r="D2205" t="s">
        <v>255</v>
      </c>
      <c r="E2205">
        <v>59</v>
      </c>
      <c r="F2205" s="5">
        <v>1</v>
      </c>
      <c r="G2205" s="5">
        <v>17393</v>
      </c>
      <c r="H2205" s="5">
        <v>1607</v>
      </c>
      <c r="I2205" s="5">
        <v>1383</v>
      </c>
      <c r="J2205" s="5">
        <v>322</v>
      </c>
      <c r="K2205" s="5">
        <v>108</v>
      </c>
      <c r="L2205" s="5">
        <v>1334</v>
      </c>
      <c r="M2205" s="5">
        <v>51</v>
      </c>
      <c r="N2205" s="5">
        <v>141</v>
      </c>
      <c r="O2205" s="5">
        <v>0</v>
      </c>
      <c r="P2205" s="5">
        <v>34011</v>
      </c>
      <c r="Q2205" s="5">
        <v>34021</v>
      </c>
      <c r="R2205" s="5">
        <v>34031</v>
      </c>
      <c r="U2205" s="5" t="s">
        <v>2013</v>
      </c>
      <c r="V2205" s="5">
        <v>1003411</v>
      </c>
      <c r="W2205" s="5" t="s">
        <v>257</v>
      </c>
      <c r="X2205" s="5" t="s">
        <v>519</v>
      </c>
      <c r="Y2205" s="19" t="s">
        <v>311</v>
      </c>
      <c r="AB2205" s="5">
        <v>34</v>
      </c>
      <c r="AM2205" s="5">
        <v>1</v>
      </c>
      <c r="AO2205" s="5">
        <v>1</v>
      </c>
    </row>
    <row r="2206" spans="1:41">
      <c r="A2206" s="5" t="s">
        <v>86</v>
      </c>
      <c r="B2206" s="78">
        <v>40050116</v>
      </c>
      <c r="C2206" s="5" t="s">
        <v>2127</v>
      </c>
      <c r="D2206" t="s">
        <v>246</v>
      </c>
      <c r="E2206">
        <v>59</v>
      </c>
      <c r="F2206" s="5">
        <v>1</v>
      </c>
      <c r="G2206" s="5">
        <v>14469</v>
      </c>
      <c r="H2206" s="5">
        <v>1843</v>
      </c>
      <c r="I2206" s="5">
        <v>1156</v>
      </c>
      <c r="J2206" s="5">
        <v>328</v>
      </c>
      <c r="K2206" s="5">
        <v>96</v>
      </c>
      <c r="L2206" s="5">
        <v>1374</v>
      </c>
      <c r="M2206" s="5">
        <v>166</v>
      </c>
      <c r="N2206" s="5">
        <v>126</v>
      </c>
      <c r="O2206" s="5">
        <v>0</v>
      </c>
      <c r="P2206" s="5">
        <v>36015</v>
      </c>
      <c r="Q2206" s="5">
        <v>36055</v>
      </c>
      <c r="R2206" s="5">
        <v>36035</v>
      </c>
      <c r="U2206" s="5" t="s">
        <v>573</v>
      </c>
      <c r="V2206" s="5">
        <v>1003611</v>
      </c>
      <c r="W2206" s="5">
        <v>313003600</v>
      </c>
      <c r="X2206" s="5">
        <v>321003601</v>
      </c>
      <c r="Y2206" s="19" t="s">
        <v>313</v>
      </c>
      <c r="AB2206" s="5">
        <v>36</v>
      </c>
      <c r="AM2206" s="5">
        <v>4</v>
      </c>
      <c r="AO2206" s="5">
        <v>1</v>
      </c>
    </row>
    <row r="2207" spans="1:41">
      <c r="A2207" s="5" t="s">
        <v>86</v>
      </c>
      <c r="B2207" s="78">
        <v>40050211</v>
      </c>
      <c r="C2207" s="5" t="s">
        <v>2128</v>
      </c>
      <c r="D2207" t="s">
        <v>433</v>
      </c>
      <c r="E2207">
        <v>66</v>
      </c>
      <c r="F2207" s="5">
        <v>1</v>
      </c>
      <c r="G2207" s="5">
        <v>28586</v>
      </c>
      <c r="H2207" s="5">
        <v>4260</v>
      </c>
      <c r="I2207" s="5">
        <v>2040</v>
      </c>
      <c r="J2207" s="5">
        <v>328</v>
      </c>
      <c r="K2207" s="5">
        <v>263</v>
      </c>
      <c r="L2207" s="5">
        <v>1548</v>
      </c>
      <c r="M2207" s="5">
        <v>152</v>
      </c>
      <c r="N2207" s="5">
        <v>202</v>
      </c>
      <c r="O2207" s="5">
        <v>0</v>
      </c>
      <c r="P2207" s="5">
        <v>5011</v>
      </c>
      <c r="Q2207" s="5">
        <v>5061</v>
      </c>
      <c r="R2207" s="5">
        <v>5031</v>
      </c>
      <c r="S2207" s="5">
        <v>5041</v>
      </c>
      <c r="U2207" s="5" t="s">
        <v>2121</v>
      </c>
      <c r="V2207" s="5">
        <v>1000511</v>
      </c>
      <c r="W2207" s="5" t="s">
        <v>212</v>
      </c>
      <c r="X2207" s="5" t="s">
        <v>435</v>
      </c>
      <c r="Y2207" s="19" t="s">
        <v>278</v>
      </c>
      <c r="AB2207" s="5">
        <v>5</v>
      </c>
      <c r="AE2207" s="20" t="s">
        <v>2122</v>
      </c>
      <c r="AF2207" s="20">
        <v>5041</v>
      </c>
      <c r="AM2207" s="5">
        <v>4</v>
      </c>
      <c r="AO2207" s="5">
        <v>1</v>
      </c>
    </row>
    <row r="2208" spans="1:41">
      <c r="A2208" s="5" t="s">
        <v>86</v>
      </c>
      <c r="B2208" s="78">
        <v>40050212</v>
      </c>
      <c r="C2208" s="5" t="s">
        <v>2129</v>
      </c>
      <c r="D2208" t="s">
        <v>162</v>
      </c>
      <c r="E2208">
        <v>66</v>
      </c>
      <c r="F2208" s="5">
        <v>1</v>
      </c>
      <c r="G2208" s="5">
        <v>27236</v>
      </c>
      <c r="H2208" s="5">
        <v>4217</v>
      </c>
      <c r="I2208" s="5">
        <v>1713</v>
      </c>
      <c r="J2208" s="5">
        <v>302</v>
      </c>
      <c r="K2208" s="5">
        <v>213</v>
      </c>
      <c r="L2208" s="5">
        <v>1708</v>
      </c>
      <c r="M2208" s="5">
        <v>152</v>
      </c>
      <c r="N2208" s="5">
        <v>192</v>
      </c>
      <c r="O2208" s="5">
        <v>0</v>
      </c>
      <c r="P2208" s="5">
        <v>13011</v>
      </c>
      <c r="Q2208" s="5">
        <v>13021</v>
      </c>
      <c r="R2208" s="5">
        <v>13031</v>
      </c>
      <c r="U2208" s="5" t="s">
        <v>1999</v>
      </c>
      <c r="V2208" s="5">
        <v>1001311</v>
      </c>
      <c r="W2208" s="5">
        <v>313001300</v>
      </c>
      <c r="X2208" s="5">
        <v>321001301</v>
      </c>
      <c r="Y2208" s="19" t="s">
        <v>319</v>
      </c>
      <c r="AB2208" s="5">
        <v>13</v>
      </c>
      <c r="AM2208" s="5">
        <v>2</v>
      </c>
      <c r="AO2208" s="5">
        <v>1</v>
      </c>
    </row>
    <row r="2209" spans="1:41">
      <c r="A2209" s="5" t="s">
        <v>86</v>
      </c>
      <c r="B2209" s="78">
        <v>40050213</v>
      </c>
      <c r="C2209" s="5" t="s">
        <v>2130</v>
      </c>
      <c r="D2209" t="s">
        <v>173</v>
      </c>
      <c r="E2209">
        <v>66</v>
      </c>
      <c r="F2209" s="5">
        <v>1</v>
      </c>
      <c r="G2209" s="5">
        <v>29479</v>
      </c>
      <c r="H2209" s="5">
        <v>3371</v>
      </c>
      <c r="I2209" s="5">
        <v>2025</v>
      </c>
      <c r="J2209" s="5">
        <v>284</v>
      </c>
      <c r="K2209" s="5">
        <v>213</v>
      </c>
      <c r="L2209" s="5">
        <v>1708</v>
      </c>
      <c r="M2209" s="5">
        <v>72</v>
      </c>
      <c r="N2209" s="5">
        <v>182</v>
      </c>
      <c r="O2209" s="5">
        <v>0</v>
      </c>
      <c r="P2209" s="5">
        <v>19011</v>
      </c>
      <c r="Q2209" s="5">
        <v>19021</v>
      </c>
      <c r="R2209" s="5">
        <v>19031</v>
      </c>
      <c r="U2209" s="5" t="s">
        <v>1997</v>
      </c>
      <c r="V2209" s="5">
        <v>1001911</v>
      </c>
      <c r="W2209" s="5" t="s">
        <v>175</v>
      </c>
      <c r="X2209" s="5" t="s">
        <v>442</v>
      </c>
      <c r="Y2209" s="19" t="s">
        <v>294</v>
      </c>
      <c r="AB2209" s="5">
        <v>19</v>
      </c>
      <c r="AM2209" s="5">
        <v>1</v>
      </c>
      <c r="AO2209" s="5">
        <v>1</v>
      </c>
    </row>
    <row r="2210" spans="1:41">
      <c r="A2210" s="5" t="s">
        <v>86</v>
      </c>
      <c r="B2210" s="78">
        <v>40050214</v>
      </c>
      <c r="C2210" s="5" t="s">
        <v>2131</v>
      </c>
      <c r="D2210" t="s">
        <v>222</v>
      </c>
      <c r="E2210">
        <v>66</v>
      </c>
      <c r="F2210" s="5">
        <v>1</v>
      </c>
      <c r="G2210" s="5">
        <v>25655</v>
      </c>
      <c r="H2210" s="5">
        <v>2683</v>
      </c>
      <c r="I2210" s="5">
        <v>1918</v>
      </c>
      <c r="J2210" s="5">
        <v>312</v>
      </c>
      <c r="K2210" s="5">
        <v>169</v>
      </c>
      <c r="L2210" s="5">
        <v>1428</v>
      </c>
      <c r="M2210" s="5">
        <v>72</v>
      </c>
      <c r="N2210" s="5">
        <v>152</v>
      </c>
      <c r="O2210" s="5">
        <v>0</v>
      </c>
      <c r="P2210" s="5">
        <v>38011</v>
      </c>
      <c r="Q2210" s="5">
        <v>38021</v>
      </c>
      <c r="R2210" s="5">
        <v>38035</v>
      </c>
      <c r="U2210" s="5" t="s">
        <v>2001</v>
      </c>
      <c r="V2210" s="5">
        <v>1003811</v>
      </c>
      <c r="W2210" s="5" t="s">
        <v>224</v>
      </c>
      <c r="X2210" s="5" t="s">
        <v>449</v>
      </c>
      <c r="Y2210" s="19" t="s">
        <v>316</v>
      </c>
      <c r="AB2210" s="5">
        <v>38</v>
      </c>
      <c r="AM2210" s="5">
        <v>1</v>
      </c>
      <c r="AO2210" s="5">
        <v>1</v>
      </c>
    </row>
    <row r="2211" spans="1:41">
      <c r="A2211" s="5" t="s">
        <v>86</v>
      </c>
      <c r="B2211" s="78">
        <v>40050215</v>
      </c>
      <c r="C2211" s="5" t="s">
        <v>2132</v>
      </c>
      <c r="D2211" t="s">
        <v>184</v>
      </c>
      <c r="E2211">
        <v>66</v>
      </c>
      <c r="F2211" s="5">
        <v>1</v>
      </c>
      <c r="G2211" s="5">
        <v>27236</v>
      </c>
      <c r="H2211" s="5">
        <v>3730</v>
      </c>
      <c r="I2211" s="5">
        <v>1869</v>
      </c>
      <c r="J2211" s="5">
        <v>350</v>
      </c>
      <c r="K2211" s="5">
        <v>213</v>
      </c>
      <c r="L2211" s="5">
        <v>1508</v>
      </c>
      <c r="M2211" s="5">
        <v>72</v>
      </c>
      <c r="N2211" s="5">
        <v>182</v>
      </c>
      <c r="O2211" s="5">
        <v>0</v>
      </c>
      <c r="P2211" s="5">
        <v>16011</v>
      </c>
      <c r="Q2211" s="5">
        <v>16021</v>
      </c>
      <c r="R2211" s="5">
        <v>16031</v>
      </c>
      <c r="U2211" s="5" t="s">
        <v>1999</v>
      </c>
      <c r="V2211" s="5">
        <v>1001611</v>
      </c>
      <c r="W2211" s="5" t="s">
        <v>186</v>
      </c>
      <c r="X2211" s="5" t="s">
        <v>439</v>
      </c>
      <c r="Y2211" s="19" t="s">
        <v>291</v>
      </c>
      <c r="AB2211" s="5">
        <v>16</v>
      </c>
      <c r="AM2211" s="5">
        <v>1</v>
      </c>
      <c r="AO2211" s="5">
        <v>1</v>
      </c>
    </row>
    <row r="2212" spans="1:41">
      <c r="A2212" s="5" t="s">
        <v>86</v>
      </c>
      <c r="B2212" s="78">
        <v>40050216</v>
      </c>
      <c r="C2212" s="5" t="s">
        <v>2133</v>
      </c>
      <c r="D2212" t="s">
        <v>246</v>
      </c>
      <c r="E2212">
        <v>66</v>
      </c>
      <c r="F2212" s="5">
        <v>1</v>
      </c>
      <c r="G2212" s="5">
        <v>21168</v>
      </c>
      <c r="H2212" s="5">
        <v>2683</v>
      </c>
      <c r="I2212" s="5">
        <v>1527</v>
      </c>
      <c r="J2212" s="5">
        <v>351</v>
      </c>
      <c r="K2212" s="5">
        <v>109</v>
      </c>
      <c r="L2212" s="5">
        <v>1428</v>
      </c>
      <c r="M2212" s="5">
        <v>187</v>
      </c>
      <c r="N2212" s="5">
        <v>147</v>
      </c>
      <c r="O2212" s="5">
        <v>0</v>
      </c>
      <c r="P2212" s="5">
        <v>36015</v>
      </c>
      <c r="Q2212" s="5">
        <v>36055</v>
      </c>
      <c r="R2212" s="5">
        <v>36035</v>
      </c>
      <c r="U2212" s="5" t="s">
        <v>573</v>
      </c>
      <c r="V2212" s="5">
        <v>1003611</v>
      </c>
      <c r="W2212" s="5">
        <v>313003600</v>
      </c>
      <c r="X2212" s="5">
        <v>321003601</v>
      </c>
      <c r="Y2212" s="19" t="s">
        <v>313</v>
      </c>
      <c r="AB2212" s="5">
        <v>36</v>
      </c>
      <c r="AM2212" s="5">
        <v>4</v>
      </c>
      <c r="AO2212" s="5">
        <v>1</v>
      </c>
    </row>
    <row r="2213" spans="1:41">
      <c r="A2213" s="5" t="s">
        <v>86</v>
      </c>
      <c r="B2213" s="78">
        <v>40050311</v>
      </c>
      <c r="C2213" s="5" t="s">
        <v>2134</v>
      </c>
      <c r="D2213" t="s">
        <v>433</v>
      </c>
      <c r="E2213">
        <v>70</v>
      </c>
      <c r="F2213" s="5">
        <v>1</v>
      </c>
      <c r="G2213" s="5">
        <v>48611</v>
      </c>
      <c r="H2213" s="5">
        <v>6235</v>
      </c>
      <c r="I2213" s="5">
        <v>2940</v>
      </c>
      <c r="J2213" s="5">
        <v>348</v>
      </c>
      <c r="K2213" s="5">
        <v>282</v>
      </c>
      <c r="L2213" s="5">
        <v>1646</v>
      </c>
      <c r="M2213" s="5">
        <v>184</v>
      </c>
      <c r="N2213" s="5">
        <v>234</v>
      </c>
      <c r="O2213" s="5">
        <v>0</v>
      </c>
      <c r="P2213" s="5">
        <v>5011</v>
      </c>
      <c r="Q2213" s="5">
        <v>5061</v>
      </c>
      <c r="R2213" s="5">
        <v>5031</v>
      </c>
      <c r="S2213" s="5">
        <v>5041</v>
      </c>
      <c r="U2213" s="5" t="s">
        <v>2121</v>
      </c>
      <c r="V2213" s="5">
        <v>1000511</v>
      </c>
      <c r="W2213" s="5" t="s">
        <v>212</v>
      </c>
      <c r="X2213" s="5" t="s">
        <v>435</v>
      </c>
      <c r="Y2213" s="19" t="s">
        <v>278</v>
      </c>
      <c r="AB2213" s="5">
        <v>5</v>
      </c>
      <c r="AE2213" s="20" t="s">
        <v>2122</v>
      </c>
      <c r="AF2213" s="20">
        <v>5041</v>
      </c>
      <c r="AM2213" s="5">
        <v>4</v>
      </c>
      <c r="AO2213" s="5">
        <v>1</v>
      </c>
    </row>
    <row r="2214" spans="1:41">
      <c r="A2214" s="5" t="s">
        <v>86</v>
      </c>
      <c r="B2214" s="78">
        <v>40050312</v>
      </c>
      <c r="C2214" s="5" t="s">
        <v>2135</v>
      </c>
      <c r="D2214" t="s">
        <v>97</v>
      </c>
      <c r="E2214">
        <v>70</v>
      </c>
      <c r="F2214" s="5">
        <v>1</v>
      </c>
      <c r="G2214" s="5">
        <v>47982</v>
      </c>
      <c r="H2214" s="5">
        <v>5436</v>
      </c>
      <c r="I2214" s="5">
        <v>2790</v>
      </c>
      <c r="J2214" s="5">
        <v>360</v>
      </c>
      <c r="K2214" s="5">
        <v>152</v>
      </c>
      <c r="L2214" s="5">
        <v>1806</v>
      </c>
      <c r="M2214" s="5">
        <v>259</v>
      </c>
      <c r="N2214" s="5">
        <v>209</v>
      </c>
      <c r="O2214" s="5">
        <v>0</v>
      </c>
      <c r="P2214" s="5">
        <v>17011</v>
      </c>
      <c r="Q2214" s="5">
        <v>17021</v>
      </c>
      <c r="R2214" s="5">
        <v>17031</v>
      </c>
      <c r="U2214" s="5" t="s">
        <v>1999</v>
      </c>
      <c r="V2214" s="5">
        <v>1001711</v>
      </c>
      <c r="W2214" s="5">
        <v>313001700</v>
      </c>
      <c r="X2214" s="5">
        <v>321001701</v>
      </c>
      <c r="Y2214" s="19" t="s">
        <v>293</v>
      </c>
      <c r="AB2214" s="5">
        <v>17</v>
      </c>
      <c r="AM2214" s="5">
        <v>4</v>
      </c>
      <c r="AO2214" s="5">
        <v>1</v>
      </c>
    </row>
    <row r="2215" spans="1:41">
      <c r="A2215" s="5" t="s">
        <v>86</v>
      </c>
      <c r="B2215" s="78">
        <v>40050313</v>
      </c>
      <c r="C2215" s="5" t="s">
        <v>2136</v>
      </c>
      <c r="D2215" t="s">
        <v>219</v>
      </c>
      <c r="E2215">
        <v>70</v>
      </c>
      <c r="F2215" s="5">
        <v>1</v>
      </c>
      <c r="G2215" s="5">
        <v>39905</v>
      </c>
      <c r="H2215" s="5">
        <v>4829</v>
      </c>
      <c r="I2215" s="5">
        <v>2529</v>
      </c>
      <c r="J2215" s="5">
        <v>303</v>
      </c>
      <c r="K2215" s="5">
        <v>198</v>
      </c>
      <c r="L2215" s="5">
        <v>1666</v>
      </c>
      <c r="M2215" s="5">
        <v>104</v>
      </c>
      <c r="N2215" s="5">
        <v>209</v>
      </c>
      <c r="O2215" s="5">
        <v>0</v>
      </c>
      <c r="P2215" s="5">
        <v>27011</v>
      </c>
      <c r="Q2215" s="5">
        <v>27021</v>
      </c>
      <c r="R2215" s="5">
        <v>27041</v>
      </c>
      <c r="U2215" s="5" t="s">
        <v>2008</v>
      </c>
      <c r="V2215" s="5">
        <v>1002711</v>
      </c>
      <c r="W2215" s="5" t="s">
        <v>221</v>
      </c>
      <c r="X2215" s="5" t="s">
        <v>499</v>
      </c>
      <c r="Y2215" s="19" t="s">
        <v>302</v>
      </c>
      <c r="AB2215" s="5">
        <v>27</v>
      </c>
      <c r="AM2215" s="5">
        <v>1</v>
      </c>
      <c r="AO2215" s="5">
        <v>1</v>
      </c>
    </row>
    <row r="2216" spans="1:41">
      <c r="A2216" s="5" t="s">
        <v>86</v>
      </c>
      <c r="B2216" s="78">
        <v>40050314</v>
      </c>
      <c r="C2216" s="5" t="s">
        <v>2137</v>
      </c>
      <c r="D2216" t="s">
        <v>243</v>
      </c>
      <c r="E2216">
        <v>70</v>
      </c>
      <c r="F2216" s="5">
        <v>1</v>
      </c>
      <c r="G2216" s="5">
        <v>41767</v>
      </c>
      <c r="H2216" s="5">
        <v>4277</v>
      </c>
      <c r="I2216" s="5">
        <v>2756</v>
      </c>
      <c r="J2216" s="5">
        <v>345</v>
      </c>
      <c r="K2216" s="5">
        <v>180</v>
      </c>
      <c r="L2216" s="5">
        <v>1516</v>
      </c>
      <c r="M2216" s="5">
        <v>104</v>
      </c>
      <c r="N2216" s="5">
        <v>194</v>
      </c>
      <c r="O2216" s="5">
        <v>0</v>
      </c>
      <c r="P2216" s="5">
        <v>33011</v>
      </c>
      <c r="Q2216" s="5">
        <v>33061</v>
      </c>
      <c r="R2216" s="5">
        <v>33071</v>
      </c>
      <c r="U2216" s="5" t="s">
        <v>2001</v>
      </c>
      <c r="V2216" s="5">
        <v>1003311</v>
      </c>
      <c r="W2216" s="5" t="s">
        <v>245</v>
      </c>
      <c r="X2216" s="5" t="s">
        <v>523</v>
      </c>
      <c r="Y2216" s="19" t="s">
        <v>309</v>
      </c>
      <c r="AB2216" s="5">
        <v>33</v>
      </c>
      <c r="AM2216" s="5">
        <v>1</v>
      </c>
      <c r="AO2216" s="5">
        <v>1</v>
      </c>
    </row>
    <row r="2217" spans="1:41">
      <c r="A2217" s="5" t="s">
        <v>86</v>
      </c>
      <c r="B2217" s="78">
        <v>40050315</v>
      </c>
      <c r="C2217" s="5" t="s">
        <v>2138</v>
      </c>
      <c r="D2217" t="s">
        <v>255</v>
      </c>
      <c r="E2217">
        <v>70</v>
      </c>
      <c r="F2217" s="5">
        <v>1</v>
      </c>
      <c r="G2217" s="5">
        <v>43001</v>
      </c>
      <c r="H2217" s="5">
        <v>3304</v>
      </c>
      <c r="I2217" s="5">
        <v>2606</v>
      </c>
      <c r="J2217" s="5">
        <v>365</v>
      </c>
      <c r="K2217" s="5">
        <v>170</v>
      </c>
      <c r="L2217" s="5">
        <v>1486</v>
      </c>
      <c r="M2217" s="5">
        <v>104</v>
      </c>
      <c r="N2217" s="5">
        <v>194</v>
      </c>
      <c r="O2217" s="5">
        <v>0</v>
      </c>
      <c r="P2217" s="5">
        <v>34011</v>
      </c>
      <c r="Q2217" s="5">
        <v>34021</v>
      </c>
      <c r="R2217" s="5">
        <v>34031</v>
      </c>
      <c r="U2217" s="5" t="s">
        <v>2013</v>
      </c>
      <c r="V2217" s="5">
        <v>1003411</v>
      </c>
      <c r="W2217" s="5" t="s">
        <v>257</v>
      </c>
      <c r="X2217" s="5" t="s">
        <v>519</v>
      </c>
      <c r="Y2217" s="19" t="s">
        <v>311</v>
      </c>
      <c r="AB2217" s="5">
        <v>34</v>
      </c>
      <c r="AM2217" s="5">
        <v>1</v>
      </c>
      <c r="AO2217" s="5">
        <v>1</v>
      </c>
    </row>
    <row r="2218" spans="1:41">
      <c r="A2218" s="5" t="s">
        <v>86</v>
      </c>
      <c r="B2218" s="78">
        <v>40050316</v>
      </c>
      <c r="C2218" s="5" t="s">
        <v>2139</v>
      </c>
      <c r="D2218" t="s">
        <v>246</v>
      </c>
      <c r="E2218">
        <v>70</v>
      </c>
      <c r="F2218" s="5">
        <v>1</v>
      </c>
      <c r="G2218" s="5">
        <v>35553</v>
      </c>
      <c r="H2218" s="5">
        <v>3857</v>
      </c>
      <c r="I2218" s="5">
        <v>2150</v>
      </c>
      <c r="J2218" s="5">
        <v>371</v>
      </c>
      <c r="K2218" s="5">
        <v>128</v>
      </c>
      <c r="L2218" s="5">
        <v>1526</v>
      </c>
      <c r="M2218" s="5">
        <v>219</v>
      </c>
      <c r="N2218" s="5">
        <v>179</v>
      </c>
      <c r="O2218" s="5">
        <v>0</v>
      </c>
      <c r="P2218" s="5">
        <v>36015</v>
      </c>
      <c r="Q2218" s="5">
        <v>36055</v>
      </c>
      <c r="R2218" s="5">
        <v>36035</v>
      </c>
      <c r="U2218" s="5" t="s">
        <v>573</v>
      </c>
      <c r="V2218" s="5">
        <v>1003611</v>
      </c>
      <c r="W2218" s="5">
        <v>313003600</v>
      </c>
      <c r="X2218" s="5">
        <v>321003601</v>
      </c>
      <c r="Y2218" s="19" t="s">
        <v>313</v>
      </c>
      <c r="AB2218" s="5">
        <v>36</v>
      </c>
      <c r="AM2218" s="5">
        <v>4</v>
      </c>
      <c r="AO2218" s="5">
        <v>1</v>
      </c>
    </row>
    <row r="2219" spans="1:41">
      <c r="A2219" s="5" t="s">
        <v>86</v>
      </c>
      <c r="B2219" s="78">
        <v>40050411</v>
      </c>
      <c r="C2219" s="5" t="s">
        <v>2140</v>
      </c>
      <c r="D2219" t="s">
        <v>433</v>
      </c>
      <c r="E2219">
        <v>75</v>
      </c>
      <c r="F2219" s="5">
        <v>1</v>
      </c>
      <c r="G2219" s="5">
        <v>60304</v>
      </c>
      <c r="H2219" s="5">
        <v>8522</v>
      </c>
      <c r="I2219" s="5">
        <v>3372</v>
      </c>
      <c r="J2219" s="5">
        <v>360</v>
      </c>
      <c r="K2219" s="5">
        <v>286</v>
      </c>
      <c r="L2219" s="5">
        <v>1660</v>
      </c>
      <c r="M2219" s="5">
        <v>190</v>
      </c>
      <c r="N2219" s="5">
        <v>240</v>
      </c>
      <c r="O2219" s="5">
        <v>0</v>
      </c>
      <c r="P2219" s="5">
        <v>5011</v>
      </c>
      <c r="Q2219" s="5">
        <v>5061</v>
      </c>
      <c r="R2219" s="5">
        <v>5031</v>
      </c>
      <c r="S2219" s="5">
        <v>5041</v>
      </c>
      <c r="U2219" s="5" t="s">
        <v>2121</v>
      </c>
      <c r="V2219" s="5">
        <v>1000511</v>
      </c>
      <c r="W2219" s="5" t="s">
        <v>212</v>
      </c>
      <c r="X2219" s="5" t="s">
        <v>435</v>
      </c>
      <c r="Y2219" s="19" t="s">
        <v>278</v>
      </c>
      <c r="AB2219" s="5">
        <v>5</v>
      </c>
      <c r="AE2219" s="20" t="s">
        <v>2122</v>
      </c>
      <c r="AF2219" s="20">
        <v>5041</v>
      </c>
      <c r="AM2219" s="5">
        <v>4</v>
      </c>
      <c r="AO2219" s="5">
        <v>1</v>
      </c>
    </row>
    <row r="2220" spans="1:41">
      <c r="A2220" s="5" t="s">
        <v>86</v>
      </c>
      <c r="B2220" s="78">
        <v>40050412</v>
      </c>
      <c r="C2220" s="5" t="s">
        <v>2141</v>
      </c>
      <c r="D2220" t="s">
        <v>162</v>
      </c>
      <c r="E2220">
        <v>75</v>
      </c>
      <c r="F2220" s="5">
        <v>1</v>
      </c>
      <c r="G2220" s="5">
        <v>57207</v>
      </c>
      <c r="H2220" s="5">
        <v>8391</v>
      </c>
      <c r="I2220" s="5">
        <v>2797</v>
      </c>
      <c r="J2220" s="5">
        <v>334</v>
      </c>
      <c r="K2220" s="5">
        <v>236</v>
      </c>
      <c r="L2220" s="5">
        <v>1820</v>
      </c>
      <c r="M2220" s="5">
        <v>190</v>
      </c>
      <c r="N2220" s="5">
        <v>230</v>
      </c>
      <c r="O2220" s="5">
        <v>0</v>
      </c>
      <c r="P2220" s="5">
        <v>13011</v>
      </c>
      <c r="Q2220" s="5">
        <v>13021</v>
      </c>
      <c r="R2220" s="5">
        <v>13031</v>
      </c>
      <c r="U2220" s="5" t="s">
        <v>1999</v>
      </c>
      <c r="V2220" s="5">
        <v>1001311</v>
      </c>
      <c r="W2220" s="5">
        <v>313001300</v>
      </c>
      <c r="X2220" s="5">
        <v>321001301</v>
      </c>
      <c r="Y2220" s="19" t="s">
        <v>319</v>
      </c>
      <c r="AB2220" s="5">
        <v>13</v>
      </c>
      <c r="AM2220" s="5">
        <v>2</v>
      </c>
      <c r="AO2220" s="5">
        <v>1</v>
      </c>
    </row>
    <row r="2221" spans="1:41">
      <c r="A2221" s="5" t="s">
        <v>86</v>
      </c>
      <c r="B2221" s="78">
        <v>40050413</v>
      </c>
      <c r="C2221" s="5" t="s">
        <v>2142</v>
      </c>
      <c r="D2221" t="s">
        <v>173</v>
      </c>
      <c r="E2221">
        <v>75</v>
      </c>
      <c r="F2221" s="5">
        <v>1</v>
      </c>
      <c r="G2221" s="5">
        <v>61956</v>
      </c>
      <c r="H2221" s="5">
        <v>6741</v>
      </c>
      <c r="I2221" s="5">
        <v>3334</v>
      </c>
      <c r="J2221" s="5">
        <v>316</v>
      </c>
      <c r="K2221" s="5">
        <v>236</v>
      </c>
      <c r="L2221" s="5">
        <v>1820</v>
      </c>
      <c r="M2221" s="5">
        <v>110</v>
      </c>
      <c r="N2221" s="5">
        <v>220</v>
      </c>
      <c r="O2221" s="5">
        <v>0</v>
      </c>
      <c r="P2221" s="5">
        <v>19011</v>
      </c>
      <c r="Q2221" s="5">
        <v>19021</v>
      </c>
      <c r="R2221" s="5">
        <v>19031</v>
      </c>
      <c r="U2221" s="5" t="s">
        <v>1997</v>
      </c>
      <c r="V2221" s="5">
        <v>1001911</v>
      </c>
      <c r="W2221" s="5" t="s">
        <v>175</v>
      </c>
      <c r="X2221" s="5" t="s">
        <v>442</v>
      </c>
      <c r="Y2221" s="19" t="s">
        <v>294</v>
      </c>
      <c r="AB2221" s="5">
        <v>19</v>
      </c>
      <c r="AM2221" s="5">
        <v>1</v>
      </c>
      <c r="AO2221" s="5">
        <v>1</v>
      </c>
    </row>
    <row r="2222" spans="1:41">
      <c r="A2222" s="5" t="s">
        <v>86</v>
      </c>
      <c r="B2222" s="78">
        <v>40050414</v>
      </c>
      <c r="C2222" s="5" t="s">
        <v>2143</v>
      </c>
      <c r="D2222" t="s">
        <v>243</v>
      </c>
      <c r="E2222">
        <v>75</v>
      </c>
      <c r="F2222" s="5">
        <v>1</v>
      </c>
      <c r="G2222" s="5">
        <v>51737</v>
      </c>
      <c r="H2222" s="5">
        <v>5905</v>
      </c>
      <c r="I2222" s="5">
        <v>3164</v>
      </c>
      <c r="J2222" s="5">
        <v>357</v>
      </c>
      <c r="K2222" s="5">
        <v>184</v>
      </c>
      <c r="L2222" s="5">
        <v>1530</v>
      </c>
      <c r="M2222" s="5">
        <v>110</v>
      </c>
      <c r="N2222" s="5">
        <v>200</v>
      </c>
      <c r="O2222" s="5">
        <v>0</v>
      </c>
      <c r="P2222" s="5">
        <v>33011</v>
      </c>
      <c r="Q2222" s="5">
        <v>33061</v>
      </c>
      <c r="R2222" s="5">
        <v>33071</v>
      </c>
      <c r="U2222" s="5" t="s">
        <v>2001</v>
      </c>
      <c r="V2222" s="5">
        <v>1003311</v>
      </c>
      <c r="W2222" s="5" t="s">
        <v>245</v>
      </c>
      <c r="X2222" s="5" t="s">
        <v>523</v>
      </c>
      <c r="Y2222" s="19" t="s">
        <v>309</v>
      </c>
      <c r="AB2222" s="5">
        <v>33</v>
      </c>
      <c r="AM2222" s="5">
        <v>1</v>
      </c>
      <c r="AO2222" s="5">
        <v>1</v>
      </c>
    </row>
    <row r="2223" spans="1:41">
      <c r="A2223" s="5" t="s">
        <v>86</v>
      </c>
      <c r="B2223" s="78">
        <v>40050415</v>
      </c>
      <c r="C2223" s="5" t="s">
        <v>2144</v>
      </c>
      <c r="D2223" t="s">
        <v>184</v>
      </c>
      <c r="E2223">
        <v>75</v>
      </c>
      <c r="F2223" s="5">
        <v>1</v>
      </c>
      <c r="G2223" s="5">
        <v>57207</v>
      </c>
      <c r="H2223" s="5">
        <v>7444</v>
      </c>
      <c r="I2223" s="5">
        <v>3066</v>
      </c>
      <c r="J2223" s="5">
        <v>382</v>
      </c>
      <c r="K2223" s="5">
        <v>236</v>
      </c>
      <c r="L2223" s="5">
        <v>1620</v>
      </c>
      <c r="M2223" s="5">
        <v>110</v>
      </c>
      <c r="N2223" s="5">
        <v>220</v>
      </c>
      <c r="O2223" s="5">
        <v>0</v>
      </c>
      <c r="P2223" s="5">
        <v>16011</v>
      </c>
      <c r="Q2223" s="5">
        <v>16021</v>
      </c>
      <c r="R2223" s="5">
        <v>16031</v>
      </c>
      <c r="U2223" s="5" t="s">
        <v>1999</v>
      </c>
      <c r="V2223" s="5">
        <v>1001611</v>
      </c>
      <c r="W2223" s="5" t="s">
        <v>186</v>
      </c>
      <c r="X2223" s="5" t="s">
        <v>439</v>
      </c>
      <c r="Y2223" s="19" t="s">
        <v>291</v>
      </c>
      <c r="AB2223" s="5">
        <v>16</v>
      </c>
      <c r="AM2223" s="5">
        <v>1</v>
      </c>
      <c r="AO2223" s="5">
        <v>1</v>
      </c>
    </row>
    <row r="2224" spans="1:41">
      <c r="A2224" s="5" t="s">
        <v>86</v>
      </c>
      <c r="B2224" s="78">
        <v>40050416</v>
      </c>
      <c r="C2224" s="5" t="s">
        <v>2145</v>
      </c>
      <c r="D2224" t="s">
        <v>246</v>
      </c>
      <c r="E2224">
        <v>75</v>
      </c>
      <c r="F2224" s="5">
        <v>1</v>
      </c>
      <c r="G2224" s="5">
        <v>43893</v>
      </c>
      <c r="H2224" s="5">
        <v>5311</v>
      </c>
      <c r="I2224" s="5">
        <v>2456</v>
      </c>
      <c r="J2224" s="5">
        <v>383</v>
      </c>
      <c r="K2224" s="5">
        <v>132</v>
      </c>
      <c r="L2224" s="5">
        <v>1540</v>
      </c>
      <c r="M2224" s="5">
        <v>225</v>
      </c>
      <c r="N2224" s="5">
        <v>185</v>
      </c>
      <c r="O2224" s="5">
        <v>0</v>
      </c>
      <c r="P2224" s="5">
        <v>36015</v>
      </c>
      <c r="Q2224" s="5">
        <v>36055</v>
      </c>
      <c r="R2224" s="5">
        <v>36035</v>
      </c>
      <c r="U2224" s="5" t="s">
        <v>573</v>
      </c>
      <c r="V2224" s="5">
        <v>1003611</v>
      </c>
      <c r="W2224" s="5">
        <v>313003600</v>
      </c>
      <c r="X2224" s="5">
        <v>321003601</v>
      </c>
      <c r="Y2224" s="19" t="s">
        <v>313</v>
      </c>
      <c r="AB2224" s="5">
        <v>36</v>
      </c>
      <c r="AM2224" s="5">
        <v>4</v>
      </c>
      <c r="AO2224" s="5">
        <v>1</v>
      </c>
    </row>
    <row r="2225" spans="1:41">
      <c r="A2225" s="5" t="s">
        <v>86</v>
      </c>
      <c r="B2225" s="78">
        <v>40050511</v>
      </c>
      <c r="C2225" s="5" t="s">
        <v>2146</v>
      </c>
      <c r="D2225" t="s">
        <v>433</v>
      </c>
      <c r="E2225">
        <v>79</v>
      </c>
      <c r="F2225" s="5">
        <v>1</v>
      </c>
      <c r="G2225" s="5">
        <v>77506</v>
      </c>
      <c r="H2225" s="5">
        <v>10806</v>
      </c>
      <c r="I2225" s="5">
        <v>3986</v>
      </c>
      <c r="J2225" s="5">
        <v>362</v>
      </c>
      <c r="K2225" s="5">
        <v>349</v>
      </c>
      <c r="L2225" s="5">
        <v>1716</v>
      </c>
      <c r="M2225" s="5">
        <v>207</v>
      </c>
      <c r="N2225" s="5">
        <v>257</v>
      </c>
      <c r="O2225" s="5">
        <v>0</v>
      </c>
      <c r="P2225" s="5">
        <v>5011</v>
      </c>
      <c r="Q2225" s="5">
        <v>5061</v>
      </c>
      <c r="R2225" s="5">
        <v>5031</v>
      </c>
      <c r="S2225" s="5">
        <v>5041</v>
      </c>
      <c r="U2225" s="5" t="s">
        <v>2121</v>
      </c>
      <c r="V2225" s="5">
        <v>1000511</v>
      </c>
      <c r="W2225" s="5" t="s">
        <v>212</v>
      </c>
      <c r="X2225" s="5" t="s">
        <v>435</v>
      </c>
      <c r="Y2225" s="19" t="s">
        <v>278</v>
      </c>
      <c r="AB2225" s="5">
        <v>5</v>
      </c>
      <c r="AE2225" s="20" t="s">
        <v>2122</v>
      </c>
      <c r="AF2225" s="20">
        <v>5041</v>
      </c>
      <c r="AM2225" s="5">
        <v>4</v>
      </c>
      <c r="AO2225" s="5">
        <v>1</v>
      </c>
    </row>
    <row r="2226" spans="1:41">
      <c r="A2226" s="5" t="s">
        <v>86</v>
      </c>
      <c r="B2226" s="78">
        <v>40050512</v>
      </c>
      <c r="C2226" s="5" t="s">
        <v>2147</v>
      </c>
      <c r="D2226" t="s">
        <v>97</v>
      </c>
      <c r="E2226">
        <v>79</v>
      </c>
      <c r="F2226" s="5">
        <v>1</v>
      </c>
      <c r="G2226" s="5">
        <v>72366</v>
      </c>
      <c r="H2226" s="5">
        <v>8874</v>
      </c>
      <c r="I2226" s="5">
        <v>3566</v>
      </c>
      <c r="J2226" s="5">
        <v>374</v>
      </c>
      <c r="K2226" s="5">
        <v>169</v>
      </c>
      <c r="L2226" s="5">
        <v>1876</v>
      </c>
      <c r="M2226" s="5">
        <v>282</v>
      </c>
      <c r="N2226" s="5">
        <v>232</v>
      </c>
      <c r="O2226" s="5">
        <v>0</v>
      </c>
      <c r="P2226" s="5">
        <v>17011</v>
      </c>
      <c r="Q2226" s="5">
        <v>17021</v>
      </c>
      <c r="R2226" s="5">
        <v>17031</v>
      </c>
      <c r="U2226" s="5" t="s">
        <v>1999</v>
      </c>
      <c r="V2226" s="5">
        <v>1001711</v>
      </c>
      <c r="W2226" s="5">
        <v>313001700</v>
      </c>
      <c r="X2226" s="5">
        <v>321001701</v>
      </c>
      <c r="Y2226" s="19" t="s">
        <v>293</v>
      </c>
      <c r="AB2226" s="5">
        <v>17</v>
      </c>
      <c r="AM2226" s="5">
        <v>4</v>
      </c>
      <c r="AO2226" s="5">
        <v>1</v>
      </c>
    </row>
    <row r="2227" spans="1:41">
      <c r="A2227" s="5" t="s">
        <v>86</v>
      </c>
      <c r="B2227" s="78">
        <v>40050513</v>
      </c>
      <c r="C2227" s="5" t="s">
        <v>2148</v>
      </c>
      <c r="D2227" t="s">
        <v>219</v>
      </c>
      <c r="E2227">
        <v>79</v>
      </c>
      <c r="F2227" s="5">
        <v>1</v>
      </c>
      <c r="G2227" s="5">
        <v>59998</v>
      </c>
      <c r="H2227" s="5">
        <v>7886</v>
      </c>
      <c r="I2227" s="5">
        <v>3228</v>
      </c>
      <c r="J2227" s="5">
        <v>317</v>
      </c>
      <c r="K2227" s="5">
        <v>250</v>
      </c>
      <c r="L2227" s="5">
        <v>1736</v>
      </c>
      <c r="M2227" s="5">
        <v>127</v>
      </c>
      <c r="N2227" s="5">
        <v>232</v>
      </c>
      <c r="O2227" s="5">
        <v>0</v>
      </c>
      <c r="P2227" s="5">
        <v>27011</v>
      </c>
      <c r="Q2227" s="5">
        <v>27021</v>
      </c>
      <c r="R2227" s="5">
        <v>27041</v>
      </c>
      <c r="U2227" s="5" t="s">
        <v>2008</v>
      </c>
      <c r="V2227" s="5">
        <v>1002711</v>
      </c>
      <c r="W2227" s="5" t="s">
        <v>221</v>
      </c>
      <c r="X2227" s="5" t="s">
        <v>499</v>
      </c>
      <c r="Y2227" s="19" t="s">
        <v>302</v>
      </c>
      <c r="AB2227" s="5">
        <v>27</v>
      </c>
      <c r="AM2227" s="5">
        <v>1</v>
      </c>
      <c r="AO2227" s="5">
        <v>1</v>
      </c>
    </row>
    <row r="2228" spans="1:41">
      <c r="A2228" s="5" t="s">
        <v>86</v>
      </c>
      <c r="B2228" s="78">
        <v>40050514</v>
      </c>
      <c r="C2228" s="5" t="s">
        <v>2149</v>
      </c>
      <c r="D2228" t="s">
        <v>225</v>
      </c>
      <c r="E2228">
        <v>79</v>
      </c>
      <c r="F2228" s="5">
        <v>1</v>
      </c>
      <c r="G2228" s="5">
        <v>78954</v>
      </c>
      <c r="H2228" s="5">
        <v>10150</v>
      </c>
      <c r="I2228" s="5">
        <v>4058</v>
      </c>
      <c r="J2228" s="5">
        <v>347</v>
      </c>
      <c r="K2228" s="5">
        <v>319</v>
      </c>
      <c r="L2228" s="5">
        <v>1916</v>
      </c>
      <c r="M2228" s="5">
        <v>127</v>
      </c>
      <c r="N2228" s="5">
        <v>262</v>
      </c>
      <c r="O2228" s="5">
        <v>0</v>
      </c>
      <c r="P2228" s="5">
        <v>7011</v>
      </c>
      <c r="Q2228" s="5">
        <v>7021</v>
      </c>
      <c r="R2228" s="5">
        <v>7035</v>
      </c>
      <c r="U2228" s="5" t="s">
        <v>2112</v>
      </c>
      <c r="V2228" s="5">
        <v>1000711</v>
      </c>
      <c r="W2228" s="5" t="s">
        <v>227</v>
      </c>
      <c r="X2228" s="5" t="s">
        <v>578</v>
      </c>
      <c r="Y2228" s="19" t="s">
        <v>280</v>
      </c>
      <c r="AB2228" s="5">
        <v>7</v>
      </c>
      <c r="AM2228" s="5">
        <v>1</v>
      </c>
      <c r="AO2228" s="5">
        <v>1</v>
      </c>
    </row>
    <row r="2229" spans="1:41">
      <c r="A2229" s="5" t="s">
        <v>86</v>
      </c>
      <c r="B2229" s="78">
        <v>40050515</v>
      </c>
      <c r="C2229" s="5" t="s">
        <v>2150</v>
      </c>
      <c r="D2229" t="s">
        <v>255</v>
      </c>
      <c r="E2229">
        <v>79</v>
      </c>
      <c r="F2229" s="5">
        <v>1</v>
      </c>
      <c r="G2229" s="5">
        <v>64958</v>
      </c>
      <c r="H2229" s="5">
        <v>5496</v>
      </c>
      <c r="I2229" s="5">
        <v>3339</v>
      </c>
      <c r="J2229" s="5">
        <v>379</v>
      </c>
      <c r="K2229" s="5">
        <v>217</v>
      </c>
      <c r="L2229" s="5">
        <v>1556</v>
      </c>
      <c r="M2229" s="5">
        <v>127</v>
      </c>
      <c r="N2229" s="5">
        <v>217</v>
      </c>
      <c r="O2229" s="5">
        <v>0</v>
      </c>
      <c r="P2229" s="5">
        <v>34011</v>
      </c>
      <c r="Q2229" s="5">
        <v>34021</v>
      </c>
      <c r="R2229" s="5">
        <v>34031</v>
      </c>
      <c r="U2229" s="5" t="s">
        <v>2013</v>
      </c>
      <c r="V2229" s="5">
        <v>1003411</v>
      </c>
      <c r="W2229" s="5" t="s">
        <v>257</v>
      </c>
      <c r="X2229" s="5" t="s">
        <v>519</v>
      </c>
      <c r="Y2229" s="19" t="s">
        <v>311</v>
      </c>
      <c r="AB2229" s="5">
        <v>34</v>
      </c>
      <c r="AM2229" s="5">
        <v>1</v>
      </c>
      <c r="AO2229" s="5">
        <v>1</v>
      </c>
    </row>
    <row r="2230" spans="1:41">
      <c r="A2230" s="5" t="s">
        <v>86</v>
      </c>
      <c r="B2230" s="78">
        <v>40050516</v>
      </c>
      <c r="C2230" s="5" t="s">
        <v>2151</v>
      </c>
      <c r="D2230" t="s">
        <v>246</v>
      </c>
      <c r="E2230">
        <v>79</v>
      </c>
      <c r="F2230" s="5">
        <v>1</v>
      </c>
      <c r="G2230" s="5">
        <v>53408</v>
      </c>
      <c r="H2230" s="5">
        <v>6342</v>
      </c>
      <c r="I2230" s="5">
        <v>2738</v>
      </c>
      <c r="J2230" s="5">
        <v>385</v>
      </c>
      <c r="K2230" s="5">
        <v>145</v>
      </c>
      <c r="L2230" s="5">
        <v>1596</v>
      </c>
      <c r="M2230" s="5">
        <v>242</v>
      </c>
      <c r="N2230" s="5">
        <v>202</v>
      </c>
      <c r="O2230" s="5">
        <v>0</v>
      </c>
      <c r="P2230" s="5">
        <v>36015</v>
      </c>
      <c r="Q2230" s="5">
        <v>36055</v>
      </c>
      <c r="R2230" s="5">
        <v>36035</v>
      </c>
      <c r="U2230" s="5" t="s">
        <v>573</v>
      </c>
      <c r="V2230" s="5">
        <v>1003611</v>
      </c>
      <c r="W2230" s="5">
        <v>313003600</v>
      </c>
      <c r="X2230" s="5">
        <v>321003601</v>
      </c>
      <c r="Y2230" s="19" t="s">
        <v>313</v>
      </c>
      <c r="AB2230" s="5">
        <v>36</v>
      </c>
      <c r="AM2230" s="5">
        <v>4</v>
      </c>
      <c r="AO2230" s="5">
        <v>1</v>
      </c>
    </row>
    <row r="2231" spans="1:41">
      <c r="A2231" s="5" t="s">
        <v>86</v>
      </c>
      <c r="B2231" s="78">
        <v>40050611</v>
      </c>
      <c r="C2231" s="5" t="s">
        <v>2152</v>
      </c>
      <c r="D2231" t="s">
        <v>433</v>
      </c>
      <c r="E2231">
        <v>84</v>
      </c>
      <c r="F2231" s="5">
        <v>1</v>
      </c>
      <c r="G2231" s="5">
        <v>93986</v>
      </c>
      <c r="H2231" s="5">
        <v>13127</v>
      </c>
      <c r="I2231" s="5">
        <v>4675</v>
      </c>
      <c r="J2231" s="5">
        <v>379</v>
      </c>
      <c r="K2231" s="5">
        <v>354</v>
      </c>
      <c r="L2231" s="5">
        <v>1732</v>
      </c>
      <c r="M2231" s="5">
        <v>214</v>
      </c>
      <c r="N2231" s="5">
        <v>264</v>
      </c>
      <c r="O2231" s="5">
        <v>0</v>
      </c>
      <c r="P2231" s="5">
        <v>5011</v>
      </c>
      <c r="Q2231" s="5">
        <v>5061</v>
      </c>
      <c r="R2231" s="5">
        <v>5031</v>
      </c>
      <c r="S2231" s="5">
        <v>5041</v>
      </c>
      <c r="U2231" s="5" t="s">
        <v>2121</v>
      </c>
      <c r="V2231" s="5">
        <v>1000511</v>
      </c>
      <c r="W2231" s="5" t="s">
        <v>212</v>
      </c>
      <c r="X2231" s="5" t="s">
        <v>435</v>
      </c>
      <c r="Y2231" s="19" t="s">
        <v>278</v>
      </c>
      <c r="AB2231" s="5">
        <v>5</v>
      </c>
      <c r="AE2231" s="20" t="s">
        <v>2122</v>
      </c>
      <c r="AF2231" s="20">
        <v>5041</v>
      </c>
      <c r="AM2231" s="5">
        <v>4</v>
      </c>
      <c r="AO2231" s="5">
        <v>1</v>
      </c>
    </row>
    <row r="2232" spans="1:41">
      <c r="A2232" s="5" t="s">
        <v>86</v>
      </c>
      <c r="B2232" s="78">
        <v>40050612</v>
      </c>
      <c r="C2232" s="5" t="s">
        <v>2153</v>
      </c>
      <c r="D2232" t="s">
        <v>162</v>
      </c>
      <c r="E2232">
        <v>84</v>
      </c>
      <c r="F2232" s="5">
        <v>1</v>
      </c>
      <c r="G2232" s="5">
        <v>89185</v>
      </c>
      <c r="H2232" s="5">
        <v>12966</v>
      </c>
      <c r="I2232" s="5">
        <v>3880</v>
      </c>
      <c r="J2232" s="5">
        <v>338</v>
      </c>
      <c r="K2232" s="5">
        <v>294</v>
      </c>
      <c r="L2232" s="5">
        <v>1892</v>
      </c>
      <c r="M2232" s="5">
        <v>214</v>
      </c>
      <c r="N2232" s="5">
        <v>254</v>
      </c>
      <c r="O2232" s="5">
        <v>0</v>
      </c>
      <c r="P2232" s="5">
        <v>13011</v>
      </c>
      <c r="Q2232" s="5">
        <v>13021</v>
      </c>
      <c r="R2232" s="5">
        <v>13031</v>
      </c>
      <c r="U2232" s="5" t="s">
        <v>1999</v>
      </c>
      <c r="V2232" s="5">
        <v>1001311</v>
      </c>
      <c r="W2232" s="5">
        <v>313001300</v>
      </c>
      <c r="X2232" s="5">
        <v>321001301</v>
      </c>
      <c r="Y2232" s="19" t="s">
        <v>319</v>
      </c>
      <c r="AB2232" s="5">
        <v>13</v>
      </c>
      <c r="AM2232" s="5">
        <v>2</v>
      </c>
      <c r="AO2232" s="5">
        <v>1</v>
      </c>
    </row>
    <row r="2233" spans="1:41">
      <c r="A2233" s="5" t="s">
        <v>86</v>
      </c>
      <c r="B2233" s="78">
        <v>40050613</v>
      </c>
      <c r="C2233" s="5" t="s">
        <v>2154</v>
      </c>
      <c r="D2233" t="s">
        <v>173</v>
      </c>
      <c r="E2233">
        <v>84</v>
      </c>
      <c r="F2233" s="5">
        <v>1</v>
      </c>
      <c r="G2233" s="5">
        <v>96960</v>
      </c>
      <c r="H2233" s="5">
        <v>10315</v>
      </c>
      <c r="I2233" s="5">
        <v>4614</v>
      </c>
      <c r="J2233" s="5">
        <v>320</v>
      </c>
      <c r="K2233" s="5">
        <v>294</v>
      </c>
      <c r="L2233" s="5">
        <v>1892</v>
      </c>
      <c r="M2233" s="5">
        <v>134</v>
      </c>
      <c r="N2233" s="5">
        <v>244</v>
      </c>
      <c r="O2233" s="5">
        <v>0</v>
      </c>
      <c r="P2233" s="5">
        <v>19011</v>
      </c>
      <c r="Q2233" s="5">
        <v>19021</v>
      </c>
      <c r="R2233" s="5">
        <v>19031</v>
      </c>
      <c r="U2233" s="5" t="s">
        <v>1997</v>
      </c>
      <c r="V2233" s="5">
        <v>1001911</v>
      </c>
      <c r="W2233" s="5" t="s">
        <v>175</v>
      </c>
      <c r="X2233" s="5" t="s">
        <v>442</v>
      </c>
      <c r="Y2233" s="19" t="s">
        <v>294</v>
      </c>
      <c r="AB2233" s="5">
        <v>19</v>
      </c>
      <c r="AM2233" s="5">
        <v>1</v>
      </c>
      <c r="AO2233" s="5">
        <v>1</v>
      </c>
    </row>
    <row r="2234" spans="1:41">
      <c r="A2234" s="5" t="s">
        <v>86</v>
      </c>
      <c r="B2234" s="78">
        <v>40050614</v>
      </c>
      <c r="C2234" s="5" t="s">
        <v>2155</v>
      </c>
      <c r="D2234" t="s">
        <v>225</v>
      </c>
      <c r="E2234">
        <v>84</v>
      </c>
      <c r="F2234" s="5">
        <v>1</v>
      </c>
      <c r="G2234" s="5">
        <v>101756</v>
      </c>
      <c r="H2234" s="5">
        <v>13127</v>
      </c>
      <c r="I2234" s="5">
        <v>5042</v>
      </c>
      <c r="J2234" s="5">
        <v>349</v>
      </c>
      <c r="K2234" s="5">
        <v>324</v>
      </c>
      <c r="L2234" s="5">
        <v>1932</v>
      </c>
      <c r="M2234" s="5">
        <v>134</v>
      </c>
      <c r="N2234" s="5">
        <v>269</v>
      </c>
      <c r="O2234" s="5">
        <v>0</v>
      </c>
      <c r="P2234" s="5">
        <v>7011</v>
      </c>
      <c r="Q2234" s="5">
        <v>7021</v>
      </c>
      <c r="R2234" s="5">
        <v>7035</v>
      </c>
      <c r="U2234" s="5" t="s">
        <v>2112</v>
      </c>
      <c r="V2234" s="5">
        <v>1000711</v>
      </c>
      <c r="W2234" s="5" t="s">
        <v>227</v>
      </c>
      <c r="X2234" s="5" t="s">
        <v>578</v>
      </c>
      <c r="Y2234" s="19" t="s">
        <v>280</v>
      </c>
      <c r="AB2234" s="5">
        <v>7</v>
      </c>
      <c r="AM2234" s="5">
        <v>1</v>
      </c>
      <c r="AO2234" s="5">
        <v>1</v>
      </c>
    </row>
    <row r="2235" spans="1:41">
      <c r="A2235" s="5" t="s">
        <v>86</v>
      </c>
      <c r="B2235" s="78">
        <v>40050615</v>
      </c>
      <c r="C2235" s="5" t="s">
        <v>2156</v>
      </c>
      <c r="D2235" t="s">
        <v>184</v>
      </c>
      <c r="E2235">
        <v>84</v>
      </c>
      <c r="F2235" s="5">
        <v>1</v>
      </c>
      <c r="G2235" s="5">
        <v>89185</v>
      </c>
      <c r="H2235" s="5">
        <v>11446</v>
      </c>
      <c r="I2235" s="5">
        <v>4247</v>
      </c>
      <c r="J2235" s="5">
        <v>398</v>
      </c>
      <c r="K2235" s="5">
        <v>294</v>
      </c>
      <c r="L2235" s="5">
        <v>1692</v>
      </c>
      <c r="M2235" s="5">
        <v>134</v>
      </c>
      <c r="N2235" s="5">
        <v>244</v>
      </c>
      <c r="O2235" s="5">
        <v>0</v>
      </c>
      <c r="P2235" s="5">
        <v>16011</v>
      </c>
      <c r="Q2235" s="5">
        <v>16021</v>
      </c>
      <c r="R2235" s="5">
        <v>16031</v>
      </c>
      <c r="U2235" s="5" t="s">
        <v>1999</v>
      </c>
      <c r="V2235" s="5">
        <v>1001611</v>
      </c>
      <c r="W2235" s="5" t="s">
        <v>186</v>
      </c>
      <c r="X2235" s="5" t="s">
        <v>439</v>
      </c>
      <c r="Y2235" s="19" t="s">
        <v>291</v>
      </c>
      <c r="AB2235" s="5">
        <v>16</v>
      </c>
      <c r="AM2235" s="5">
        <v>1</v>
      </c>
      <c r="AO2235" s="5">
        <v>1</v>
      </c>
    </row>
    <row r="2236" spans="1:41">
      <c r="A2236" s="5" t="s">
        <v>86</v>
      </c>
      <c r="B2236" s="78">
        <v>40050616</v>
      </c>
      <c r="C2236" s="5" t="s">
        <v>2157</v>
      </c>
      <c r="D2236" t="s">
        <v>150</v>
      </c>
      <c r="E2236">
        <v>84</v>
      </c>
      <c r="F2236" s="5">
        <v>1</v>
      </c>
      <c r="G2236" s="5">
        <v>97871</v>
      </c>
      <c r="H2236" s="5">
        <v>13127</v>
      </c>
      <c r="I2236" s="5">
        <v>4858</v>
      </c>
      <c r="J2236" s="5">
        <v>328</v>
      </c>
      <c r="K2236" s="5">
        <v>342</v>
      </c>
      <c r="L2236" s="5">
        <v>1732</v>
      </c>
      <c r="M2236" s="5">
        <v>259</v>
      </c>
      <c r="N2236" s="5">
        <v>279</v>
      </c>
      <c r="O2236" s="5">
        <v>0</v>
      </c>
      <c r="P2236" s="5">
        <v>8011</v>
      </c>
      <c r="Q2236" s="5">
        <v>8021</v>
      </c>
      <c r="R2236" s="5">
        <v>8031</v>
      </c>
      <c r="U2236" s="5" t="s">
        <v>1999</v>
      </c>
      <c r="V2236" s="5">
        <v>1000811</v>
      </c>
      <c r="W2236" s="5" t="s">
        <v>152</v>
      </c>
      <c r="X2236" s="5" t="s">
        <v>452</v>
      </c>
      <c r="Y2236" s="19" t="s">
        <v>281</v>
      </c>
      <c r="AB2236" s="5">
        <v>8</v>
      </c>
      <c r="AM2236" s="5">
        <v>4</v>
      </c>
      <c r="AO2236" s="5">
        <v>1</v>
      </c>
    </row>
    <row r="2237" spans="1:41">
      <c r="A2237" s="5" t="s">
        <v>86</v>
      </c>
      <c r="B2237" s="78">
        <v>40060111</v>
      </c>
      <c r="C2237" s="5" t="s">
        <v>2158</v>
      </c>
      <c r="D2237" t="s">
        <v>207</v>
      </c>
      <c r="E2237">
        <v>59</v>
      </c>
      <c r="F2237" s="5">
        <v>1</v>
      </c>
      <c r="G2237" s="5">
        <v>20784</v>
      </c>
      <c r="H2237" s="5">
        <v>3397</v>
      </c>
      <c r="I2237" s="5">
        <v>1393</v>
      </c>
      <c r="J2237" s="5">
        <v>304</v>
      </c>
      <c r="K2237" s="5">
        <v>200</v>
      </c>
      <c r="L2237" s="5">
        <v>1764</v>
      </c>
      <c r="M2237" s="5">
        <v>126</v>
      </c>
      <c r="N2237" s="5">
        <v>126</v>
      </c>
      <c r="O2237" s="5">
        <v>0</v>
      </c>
      <c r="P2237" s="5">
        <v>6011</v>
      </c>
      <c r="Q2237" s="5">
        <v>6051</v>
      </c>
      <c r="R2237" s="5">
        <v>6031</v>
      </c>
      <c r="S2237" s="5">
        <v>6041</v>
      </c>
      <c r="U2237" s="5" t="s">
        <v>2159</v>
      </c>
      <c r="V2237" s="5">
        <v>1000611</v>
      </c>
      <c r="W2237" s="5" t="s">
        <v>209</v>
      </c>
      <c r="X2237" s="5" t="s">
        <v>544</v>
      </c>
      <c r="Y2237" s="19" t="s">
        <v>279</v>
      </c>
      <c r="AB2237" s="5">
        <v>6</v>
      </c>
      <c r="AE2237" s="20" t="s">
        <v>2160</v>
      </c>
      <c r="AF2237" s="20">
        <v>6041</v>
      </c>
      <c r="AM2237" s="5">
        <v>3</v>
      </c>
      <c r="AO2237" s="5">
        <v>1</v>
      </c>
    </row>
    <row r="2238" spans="1:41">
      <c r="A2238" s="5" t="s">
        <v>86</v>
      </c>
      <c r="B2238" s="78">
        <v>40060112</v>
      </c>
      <c r="C2238" s="5" t="s">
        <v>2161</v>
      </c>
      <c r="D2238" t="s">
        <v>159</v>
      </c>
      <c r="E2238">
        <v>59</v>
      </c>
      <c r="F2238" s="5">
        <v>1</v>
      </c>
      <c r="G2238" s="5">
        <v>16324</v>
      </c>
      <c r="H2238" s="5">
        <v>3026</v>
      </c>
      <c r="I2238" s="5">
        <v>1468</v>
      </c>
      <c r="J2238" s="5">
        <v>313</v>
      </c>
      <c r="K2238" s="5">
        <v>160</v>
      </c>
      <c r="L2238" s="5">
        <v>1654</v>
      </c>
      <c r="M2238" s="5">
        <v>131</v>
      </c>
      <c r="N2238" s="5">
        <v>171</v>
      </c>
      <c r="O2238" s="5">
        <v>0</v>
      </c>
      <c r="P2238" s="5">
        <v>12011</v>
      </c>
      <c r="Q2238" s="5">
        <v>12021</v>
      </c>
      <c r="R2238" s="5">
        <v>12031</v>
      </c>
      <c r="U2238" s="5" t="s">
        <v>2162</v>
      </c>
      <c r="V2238" s="5">
        <v>1001211</v>
      </c>
      <c r="W2238" s="5" t="s">
        <v>161</v>
      </c>
      <c r="X2238" s="5" t="s">
        <v>548</v>
      </c>
      <c r="Y2238" s="19" t="s">
        <v>286</v>
      </c>
      <c r="AB2238" s="5">
        <v>12</v>
      </c>
      <c r="AM2238" s="5">
        <v>3</v>
      </c>
      <c r="AO2238" s="5">
        <v>1</v>
      </c>
    </row>
    <row r="2239" spans="1:41">
      <c r="A2239" s="5" t="s">
        <v>86</v>
      </c>
      <c r="B2239" s="78">
        <v>40060113</v>
      </c>
      <c r="C2239" s="5" t="s">
        <v>2163</v>
      </c>
      <c r="D2239" t="s">
        <v>173</v>
      </c>
      <c r="E2239">
        <v>59</v>
      </c>
      <c r="F2239" s="5">
        <v>1</v>
      </c>
      <c r="G2239" s="5">
        <v>19979</v>
      </c>
      <c r="H2239" s="5">
        <v>2314</v>
      </c>
      <c r="I2239" s="5">
        <v>1524</v>
      </c>
      <c r="J2239" s="5">
        <v>269</v>
      </c>
      <c r="K2239" s="5">
        <v>160</v>
      </c>
      <c r="L2239" s="5">
        <v>1654</v>
      </c>
      <c r="M2239" s="5">
        <v>51</v>
      </c>
      <c r="N2239" s="5">
        <v>161</v>
      </c>
      <c r="O2239" s="5">
        <v>0</v>
      </c>
      <c r="P2239" s="5">
        <v>19011</v>
      </c>
      <c r="Q2239" s="5">
        <v>19021</v>
      </c>
      <c r="R2239" s="5">
        <v>19031</v>
      </c>
      <c r="U2239" s="5" t="s">
        <v>1997</v>
      </c>
      <c r="V2239" s="5">
        <v>1001911</v>
      </c>
      <c r="W2239" s="5" t="s">
        <v>175</v>
      </c>
      <c r="X2239" s="5" t="s">
        <v>442</v>
      </c>
      <c r="Y2239" s="19" t="s">
        <v>294</v>
      </c>
      <c r="AB2239" s="5">
        <v>19</v>
      </c>
      <c r="AM2239" s="5">
        <v>1</v>
      </c>
      <c r="AO2239" s="5">
        <v>1</v>
      </c>
    </row>
    <row r="2240" spans="1:41">
      <c r="A2240" s="5" t="s">
        <v>86</v>
      </c>
      <c r="B2240" s="78">
        <v>40060114</v>
      </c>
      <c r="C2240" s="5" t="s">
        <v>2164</v>
      </c>
      <c r="D2240" t="s">
        <v>222</v>
      </c>
      <c r="E2240">
        <v>59</v>
      </c>
      <c r="F2240" s="5">
        <v>1</v>
      </c>
      <c r="G2240" s="5">
        <v>17393</v>
      </c>
      <c r="H2240" s="5">
        <v>1843</v>
      </c>
      <c r="I2240" s="5">
        <v>1440</v>
      </c>
      <c r="J2240" s="5">
        <v>289</v>
      </c>
      <c r="K2240" s="5">
        <v>126</v>
      </c>
      <c r="L2240" s="5">
        <v>1374</v>
      </c>
      <c r="M2240" s="5">
        <v>51</v>
      </c>
      <c r="N2240" s="5">
        <v>131</v>
      </c>
      <c r="O2240" s="5">
        <v>0</v>
      </c>
      <c r="P2240" s="5">
        <v>38011</v>
      </c>
      <c r="Q2240" s="5">
        <v>38021</v>
      </c>
      <c r="R2240" s="5">
        <v>38035</v>
      </c>
      <c r="U2240" s="5" t="s">
        <v>2001</v>
      </c>
      <c r="V2240" s="5">
        <v>1003811</v>
      </c>
      <c r="W2240" s="5" t="s">
        <v>224</v>
      </c>
      <c r="X2240" s="5" t="s">
        <v>449</v>
      </c>
      <c r="Y2240" s="19" t="s">
        <v>316</v>
      </c>
      <c r="AB2240" s="5">
        <v>38</v>
      </c>
      <c r="AM2240" s="5">
        <v>1</v>
      </c>
      <c r="AO2240" s="5">
        <v>1</v>
      </c>
    </row>
    <row r="2241" spans="1:41">
      <c r="A2241" s="5" t="s">
        <v>86</v>
      </c>
      <c r="B2241" s="78">
        <v>40060115</v>
      </c>
      <c r="C2241" s="5" t="s">
        <v>2165</v>
      </c>
      <c r="D2241" t="s">
        <v>168</v>
      </c>
      <c r="E2241">
        <v>59</v>
      </c>
      <c r="F2241" s="5">
        <v>1</v>
      </c>
      <c r="G2241" s="5">
        <v>18517</v>
      </c>
      <c r="H2241" s="5">
        <v>2788</v>
      </c>
      <c r="I2241" s="5">
        <v>1411</v>
      </c>
      <c r="J2241" s="5">
        <v>288</v>
      </c>
      <c r="K2241" s="5">
        <v>126</v>
      </c>
      <c r="L2241" s="5">
        <v>1654</v>
      </c>
      <c r="M2241" s="5">
        <v>51</v>
      </c>
      <c r="N2241" s="5">
        <v>171</v>
      </c>
      <c r="O2241" s="5">
        <v>0</v>
      </c>
      <c r="P2241" s="5">
        <v>15011</v>
      </c>
      <c r="Q2241" s="5">
        <v>15025</v>
      </c>
      <c r="R2241" s="5">
        <v>15031</v>
      </c>
      <c r="U2241" s="5" t="s">
        <v>1999</v>
      </c>
      <c r="V2241" s="5">
        <v>1001511</v>
      </c>
      <c r="W2241" s="5" t="s">
        <v>170</v>
      </c>
      <c r="X2241" s="5" t="s">
        <v>491</v>
      </c>
      <c r="Y2241" s="19" t="s">
        <v>290</v>
      </c>
      <c r="AB2241" s="5">
        <v>15</v>
      </c>
      <c r="AM2241" s="5">
        <v>3</v>
      </c>
      <c r="AO2241" s="5">
        <v>1</v>
      </c>
    </row>
    <row r="2242" spans="1:41">
      <c r="A2242" s="5" t="s">
        <v>86</v>
      </c>
      <c r="B2242" s="78">
        <v>40060116</v>
      </c>
      <c r="C2242" s="5" t="s">
        <v>2166</v>
      </c>
      <c r="D2242" t="s">
        <v>201</v>
      </c>
      <c r="E2242">
        <v>59</v>
      </c>
      <c r="F2242" s="5">
        <v>1</v>
      </c>
      <c r="G2242" s="5">
        <v>18124</v>
      </c>
      <c r="H2242" s="5">
        <v>2235</v>
      </c>
      <c r="I2242" s="5">
        <v>1270</v>
      </c>
      <c r="J2242" s="5">
        <v>276</v>
      </c>
      <c r="K2242" s="5">
        <v>96</v>
      </c>
      <c r="L2242" s="5">
        <v>1494</v>
      </c>
      <c r="M2242" s="5">
        <v>51</v>
      </c>
      <c r="N2242" s="5">
        <v>131</v>
      </c>
      <c r="O2242" s="5">
        <v>0</v>
      </c>
      <c r="P2242" s="5">
        <v>41011</v>
      </c>
      <c r="Q2242" s="5">
        <v>41025</v>
      </c>
      <c r="R2242" s="5">
        <v>41031</v>
      </c>
      <c r="U2242" s="5" t="s">
        <v>2084</v>
      </c>
      <c r="V2242" s="5">
        <v>1004111</v>
      </c>
      <c r="W2242" s="5" t="s">
        <v>203</v>
      </c>
      <c r="X2242" s="5" t="s">
        <v>482</v>
      </c>
      <c r="Y2242" s="19" t="s">
        <v>319</v>
      </c>
      <c r="AB2242" s="5">
        <v>41</v>
      </c>
      <c r="AM2242" s="5">
        <v>1</v>
      </c>
      <c r="AO2242" s="5">
        <v>1</v>
      </c>
    </row>
    <row r="2243" spans="1:41">
      <c r="A2243" s="5" t="s">
        <v>86</v>
      </c>
      <c r="B2243" s="78">
        <v>40060211</v>
      </c>
      <c r="C2243" s="5" t="s">
        <v>2167</v>
      </c>
      <c r="D2243" t="s">
        <v>207</v>
      </c>
      <c r="E2243">
        <v>66</v>
      </c>
      <c r="F2243" s="5">
        <v>1</v>
      </c>
      <c r="G2243" s="5">
        <v>28586</v>
      </c>
      <c r="H2243" s="5">
        <v>4622</v>
      </c>
      <c r="I2243" s="5">
        <v>1728</v>
      </c>
      <c r="J2243" s="5">
        <v>334</v>
      </c>
      <c r="K2243" s="5">
        <v>263</v>
      </c>
      <c r="L2243" s="5">
        <v>1818</v>
      </c>
      <c r="M2243" s="5">
        <v>147</v>
      </c>
      <c r="N2243" s="5">
        <v>147</v>
      </c>
      <c r="O2243" s="5">
        <v>0</v>
      </c>
      <c r="P2243" s="5">
        <v>6011</v>
      </c>
      <c r="Q2243" s="5">
        <v>6051</v>
      </c>
      <c r="R2243" s="5">
        <v>6031</v>
      </c>
      <c r="S2243" s="5">
        <v>6041</v>
      </c>
      <c r="U2243" s="5" t="s">
        <v>2159</v>
      </c>
      <c r="V2243" s="5">
        <v>1000611</v>
      </c>
      <c r="W2243" s="5" t="s">
        <v>209</v>
      </c>
      <c r="X2243" s="5" t="s">
        <v>544</v>
      </c>
      <c r="Y2243" s="19" t="s">
        <v>279</v>
      </c>
      <c r="AB2243" s="5">
        <v>6</v>
      </c>
      <c r="AE2243" s="20" t="s">
        <v>2160</v>
      </c>
      <c r="AF2243" s="20">
        <v>6041</v>
      </c>
      <c r="AM2243" s="5">
        <v>3</v>
      </c>
      <c r="AO2243" s="5">
        <v>1</v>
      </c>
    </row>
    <row r="2244" spans="1:41">
      <c r="A2244" s="5" t="s">
        <v>86</v>
      </c>
      <c r="B2244" s="78">
        <v>40060212</v>
      </c>
      <c r="C2244" s="5" t="s">
        <v>2168</v>
      </c>
      <c r="D2244" t="s">
        <v>159</v>
      </c>
      <c r="E2244">
        <v>66</v>
      </c>
      <c r="F2244" s="5">
        <v>1</v>
      </c>
      <c r="G2244" s="5">
        <v>23868</v>
      </c>
      <c r="H2244" s="5">
        <v>4454</v>
      </c>
      <c r="I2244" s="5">
        <v>1946</v>
      </c>
      <c r="J2244" s="5">
        <v>328</v>
      </c>
      <c r="K2244" s="5">
        <v>213</v>
      </c>
      <c r="L2244" s="5">
        <v>1708</v>
      </c>
      <c r="M2244" s="5">
        <v>152</v>
      </c>
      <c r="N2244" s="5">
        <v>192</v>
      </c>
      <c r="O2244" s="5">
        <v>0</v>
      </c>
      <c r="P2244" s="5">
        <v>12011</v>
      </c>
      <c r="Q2244" s="5">
        <v>12021</v>
      </c>
      <c r="R2244" s="5">
        <v>12031</v>
      </c>
      <c r="U2244" s="5" t="s">
        <v>2162</v>
      </c>
      <c r="V2244" s="5">
        <v>1001211</v>
      </c>
      <c r="W2244" s="5" t="s">
        <v>161</v>
      </c>
      <c r="X2244" s="5" t="s">
        <v>548</v>
      </c>
      <c r="Y2244" s="19" t="s">
        <v>286</v>
      </c>
      <c r="AB2244" s="5">
        <v>12</v>
      </c>
      <c r="AM2244" s="5">
        <v>3</v>
      </c>
      <c r="AO2244" s="5">
        <v>1</v>
      </c>
    </row>
    <row r="2245" spans="1:41">
      <c r="A2245" s="5" t="s">
        <v>86</v>
      </c>
      <c r="B2245" s="78">
        <v>40060213</v>
      </c>
      <c r="C2245" s="5" t="s">
        <v>2169</v>
      </c>
      <c r="D2245" t="s">
        <v>165</v>
      </c>
      <c r="E2245">
        <v>66</v>
      </c>
      <c r="F2245" s="5">
        <v>1</v>
      </c>
      <c r="G2245" s="5">
        <v>24990</v>
      </c>
      <c r="H2245" s="5">
        <v>4093</v>
      </c>
      <c r="I2245" s="5">
        <v>1791</v>
      </c>
      <c r="J2245" s="5">
        <v>319</v>
      </c>
      <c r="K2245" s="5">
        <v>237</v>
      </c>
      <c r="L2245" s="5">
        <v>1528</v>
      </c>
      <c r="M2245" s="5">
        <v>152</v>
      </c>
      <c r="N2245" s="5">
        <v>177</v>
      </c>
      <c r="O2245" s="5">
        <v>0</v>
      </c>
      <c r="P2245" s="5">
        <v>14011</v>
      </c>
      <c r="Q2245" s="5">
        <v>14021</v>
      </c>
      <c r="R2245" s="5">
        <v>14031</v>
      </c>
      <c r="U2245" s="5" t="s">
        <v>2035</v>
      </c>
      <c r="V2245" s="5">
        <v>1001411</v>
      </c>
      <c r="W2245" s="5" t="s">
        <v>167</v>
      </c>
      <c r="X2245" s="5" t="s">
        <v>487</v>
      </c>
      <c r="Y2245" s="19" t="s">
        <v>288</v>
      </c>
      <c r="AB2245" s="5">
        <v>14</v>
      </c>
      <c r="AM2245" s="5">
        <v>2</v>
      </c>
      <c r="AO2245" s="5">
        <v>1</v>
      </c>
    </row>
    <row r="2246" spans="1:41">
      <c r="A2246" s="5" t="s">
        <v>86</v>
      </c>
      <c r="B2246" s="78">
        <v>40060214</v>
      </c>
      <c r="C2246" s="5" t="s">
        <v>2170</v>
      </c>
      <c r="D2246" t="s">
        <v>222</v>
      </c>
      <c r="E2246">
        <v>66</v>
      </c>
      <c r="F2246" s="5">
        <v>1</v>
      </c>
      <c r="G2246" s="5">
        <v>25655</v>
      </c>
      <c r="H2246" s="5">
        <v>2683</v>
      </c>
      <c r="I2246" s="5">
        <v>1918</v>
      </c>
      <c r="J2246" s="5">
        <v>312</v>
      </c>
      <c r="K2246" s="5">
        <v>169</v>
      </c>
      <c r="L2246" s="5">
        <v>1428</v>
      </c>
      <c r="M2246" s="5">
        <v>72</v>
      </c>
      <c r="N2246" s="5">
        <v>152</v>
      </c>
      <c r="O2246" s="5">
        <v>0</v>
      </c>
      <c r="P2246" s="5">
        <v>38011</v>
      </c>
      <c r="Q2246" s="5">
        <v>38021</v>
      </c>
      <c r="R2246" s="5">
        <v>38035</v>
      </c>
      <c r="U2246" s="5" t="s">
        <v>2001</v>
      </c>
      <c r="V2246" s="5">
        <v>1003811</v>
      </c>
      <c r="W2246" s="5" t="s">
        <v>224</v>
      </c>
      <c r="X2246" s="5" t="s">
        <v>449</v>
      </c>
      <c r="Y2246" s="19" t="s">
        <v>316</v>
      </c>
      <c r="AB2246" s="5">
        <v>38</v>
      </c>
      <c r="AM2246" s="5">
        <v>1</v>
      </c>
      <c r="AO2246" s="5">
        <v>1</v>
      </c>
    </row>
    <row r="2247" spans="1:41">
      <c r="A2247" s="5" t="s">
        <v>86</v>
      </c>
      <c r="B2247" s="78">
        <v>40060215</v>
      </c>
      <c r="C2247" s="5" t="s">
        <v>2171</v>
      </c>
      <c r="D2247" t="s">
        <v>184</v>
      </c>
      <c r="E2247">
        <v>66</v>
      </c>
      <c r="F2247" s="5">
        <v>1</v>
      </c>
      <c r="G2247" s="5">
        <v>27236</v>
      </c>
      <c r="H2247" s="5">
        <v>3730</v>
      </c>
      <c r="I2247" s="5">
        <v>1869</v>
      </c>
      <c r="J2247" s="5">
        <v>350</v>
      </c>
      <c r="K2247" s="5">
        <v>213</v>
      </c>
      <c r="L2247" s="5">
        <v>1508</v>
      </c>
      <c r="M2247" s="5">
        <v>72</v>
      </c>
      <c r="N2247" s="5">
        <v>182</v>
      </c>
      <c r="O2247" s="5">
        <v>0</v>
      </c>
      <c r="P2247" s="5">
        <v>16011</v>
      </c>
      <c r="Q2247" s="5">
        <v>16021</v>
      </c>
      <c r="R2247" s="5">
        <v>16031</v>
      </c>
      <c r="U2247" s="5" t="s">
        <v>1999</v>
      </c>
      <c r="V2247" s="5">
        <v>1001611</v>
      </c>
      <c r="W2247" s="5" t="s">
        <v>186</v>
      </c>
      <c r="X2247" s="5" t="s">
        <v>439</v>
      </c>
      <c r="Y2247" s="19" t="s">
        <v>291</v>
      </c>
      <c r="AB2247" s="5">
        <v>16</v>
      </c>
      <c r="AM2247" s="5">
        <v>1</v>
      </c>
      <c r="AO2247" s="5">
        <v>1</v>
      </c>
    </row>
    <row r="2248" spans="1:41">
      <c r="A2248" s="5" t="s">
        <v>86</v>
      </c>
      <c r="B2248" s="78">
        <v>40060216</v>
      </c>
      <c r="C2248" s="5" t="s">
        <v>2172</v>
      </c>
      <c r="D2248" t="s">
        <v>201</v>
      </c>
      <c r="E2248">
        <v>66</v>
      </c>
      <c r="F2248" s="5">
        <v>1</v>
      </c>
      <c r="G2248" s="5">
        <v>26779</v>
      </c>
      <c r="H2248" s="5">
        <v>3281</v>
      </c>
      <c r="I2248" s="5">
        <v>1684</v>
      </c>
      <c r="J2248" s="5">
        <v>299</v>
      </c>
      <c r="K2248" s="5">
        <v>109</v>
      </c>
      <c r="L2248" s="5">
        <v>1548</v>
      </c>
      <c r="M2248" s="5">
        <v>72</v>
      </c>
      <c r="N2248" s="5">
        <v>152</v>
      </c>
      <c r="O2248" s="5">
        <v>0</v>
      </c>
      <c r="P2248" s="5">
        <v>41011</v>
      </c>
      <c r="Q2248" s="5">
        <v>41025</v>
      </c>
      <c r="R2248" s="5">
        <v>41031</v>
      </c>
      <c r="U2248" s="5" t="s">
        <v>2084</v>
      </c>
      <c r="V2248" s="5">
        <v>1004111</v>
      </c>
      <c r="W2248" s="5" t="s">
        <v>203</v>
      </c>
      <c r="X2248" s="5" t="s">
        <v>482</v>
      </c>
      <c r="Y2248" s="19" t="s">
        <v>319</v>
      </c>
      <c r="AB2248" s="5">
        <v>41</v>
      </c>
      <c r="AM2248" s="5">
        <v>1</v>
      </c>
      <c r="AO2248" s="5">
        <v>1</v>
      </c>
    </row>
    <row r="2249" spans="1:41">
      <c r="A2249" s="5" t="s">
        <v>86</v>
      </c>
      <c r="B2249" s="78">
        <v>40060311</v>
      </c>
      <c r="C2249" s="5" t="s">
        <v>2173</v>
      </c>
      <c r="D2249" t="s">
        <v>207</v>
      </c>
      <c r="E2249">
        <v>70</v>
      </c>
      <c r="F2249" s="5">
        <v>1</v>
      </c>
      <c r="G2249" s="5">
        <v>48611</v>
      </c>
      <c r="H2249" s="5">
        <v>6786</v>
      </c>
      <c r="I2249" s="5">
        <v>2484</v>
      </c>
      <c r="J2249" s="5">
        <v>354</v>
      </c>
      <c r="K2249" s="5">
        <v>282</v>
      </c>
      <c r="L2249" s="5">
        <v>1916</v>
      </c>
      <c r="M2249" s="5">
        <v>179</v>
      </c>
      <c r="N2249" s="5">
        <v>179</v>
      </c>
      <c r="O2249" s="5">
        <v>0</v>
      </c>
      <c r="P2249" s="5">
        <v>6011</v>
      </c>
      <c r="Q2249" s="5">
        <v>6051</v>
      </c>
      <c r="R2249" s="5">
        <v>6031</v>
      </c>
      <c r="S2249" s="5">
        <v>6041</v>
      </c>
      <c r="U2249" s="5" t="s">
        <v>2159</v>
      </c>
      <c r="V2249" s="5">
        <v>1000611</v>
      </c>
      <c r="W2249" s="5" t="s">
        <v>209</v>
      </c>
      <c r="X2249" s="5" t="s">
        <v>544</v>
      </c>
      <c r="Y2249" s="19" t="s">
        <v>279</v>
      </c>
      <c r="AB2249" s="5">
        <v>6</v>
      </c>
      <c r="AE2249" s="20" t="s">
        <v>2160</v>
      </c>
      <c r="AF2249" s="20">
        <v>6041</v>
      </c>
      <c r="AM2249" s="5">
        <v>3</v>
      </c>
      <c r="AO2249" s="5">
        <v>1</v>
      </c>
    </row>
    <row r="2250" spans="1:41">
      <c r="A2250" s="5" t="s">
        <v>86</v>
      </c>
      <c r="B2250" s="78">
        <v>40060312</v>
      </c>
      <c r="C2250" s="5" t="s">
        <v>2174</v>
      </c>
      <c r="D2250" t="s">
        <v>159</v>
      </c>
      <c r="E2250">
        <v>70</v>
      </c>
      <c r="F2250" s="5">
        <v>1</v>
      </c>
      <c r="G2250" s="5">
        <v>40534</v>
      </c>
      <c r="H2250" s="5">
        <v>6541</v>
      </c>
      <c r="I2250" s="5">
        <v>2790</v>
      </c>
      <c r="J2250" s="5">
        <v>348</v>
      </c>
      <c r="K2250" s="5">
        <v>232</v>
      </c>
      <c r="L2250" s="5">
        <v>1806</v>
      </c>
      <c r="M2250" s="5">
        <v>184</v>
      </c>
      <c r="N2250" s="5">
        <v>224</v>
      </c>
      <c r="O2250" s="5">
        <v>0</v>
      </c>
      <c r="P2250" s="5">
        <v>12011</v>
      </c>
      <c r="Q2250" s="5">
        <v>12021</v>
      </c>
      <c r="R2250" s="5">
        <v>12031</v>
      </c>
      <c r="U2250" s="5" t="s">
        <v>2162</v>
      </c>
      <c r="V2250" s="5">
        <v>1001211</v>
      </c>
      <c r="W2250" s="5" t="s">
        <v>161</v>
      </c>
      <c r="X2250" s="5" t="s">
        <v>548</v>
      </c>
      <c r="Y2250" s="19" t="s">
        <v>286</v>
      </c>
      <c r="AB2250" s="5">
        <v>12</v>
      </c>
      <c r="AM2250" s="5">
        <v>3</v>
      </c>
      <c r="AO2250" s="5">
        <v>1</v>
      </c>
    </row>
    <row r="2251" spans="1:41">
      <c r="A2251" s="5" t="s">
        <v>86</v>
      </c>
      <c r="B2251" s="78">
        <v>40060313</v>
      </c>
      <c r="C2251" s="5" t="s">
        <v>2175</v>
      </c>
      <c r="D2251" t="s">
        <v>173</v>
      </c>
      <c r="E2251">
        <v>70</v>
      </c>
      <c r="F2251" s="5">
        <v>1</v>
      </c>
      <c r="G2251" s="5">
        <v>49844</v>
      </c>
      <c r="H2251" s="5">
        <v>4885</v>
      </c>
      <c r="I2251" s="5">
        <v>2904</v>
      </c>
      <c r="J2251" s="5">
        <v>304</v>
      </c>
      <c r="K2251" s="5">
        <v>232</v>
      </c>
      <c r="L2251" s="5">
        <v>1806</v>
      </c>
      <c r="M2251" s="5">
        <v>104</v>
      </c>
      <c r="N2251" s="5">
        <v>214</v>
      </c>
      <c r="O2251" s="5">
        <v>0</v>
      </c>
      <c r="P2251" s="5">
        <v>19011</v>
      </c>
      <c r="Q2251" s="5">
        <v>19021</v>
      </c>
      <c r="R2251" s="5">
        <v>19031</v>
      </c>
      <c r="U2251" s="5" t="s">
        <v>1997</v>
      </c>
      <c r="V2251" s="5">
        <v>1001911</v>
      </c>
      <c r="W2251" s="5" t="s">
        <v>175</v>
      </c>
      <c r="X2251" s="5" t="s">
        <v>442</v>
      </c>
      <c r="Y2251" s="19" t="s">
        <v>294</v>
      </c>
      <c r="AB2251" s="5">
        <v>19</v>
      </c>
      <c r="AM2251" s="5">
        <v>1</v>
      </c>
      <c r="AO2251" s="5">
        <v>1</v>
      </c>
    </row>
    <row r="2252" spans="1:41">
      <c r="A2252" s="5" t="s">
        <v>86</v>
      </c>
      <c r="B2252" s="78">
        <v>40060314</v>
      </c>
      <c r="C2252" s="5" t="s">
        <v>2176</v>
      </c>
      <c r="D2252" t="s">
        <v>243</v>
      </c>
      <c r="E2252">
        <v>70</v>
      </c>
      <c r="F2252" s="5">
        <v>1</v>
      </c>
      <c r="G2252" s="5">
        <v>41767</v>
      </c>
      <c r="H2252" s="5">
        <v>4277</v>
      </c>
      <c r="I2252" s="5">
        <v>2756</v>
      </c>
      <c r="J2252" s="5">
        <v>345</v>
      </c>
      <c r="K2252" s="5">
        <v>180</v>
      </c>
      <c r="L2252" s="5">
        <v>1516</v>
      </c>
      <c r="M2252" s="5">
        <v>104</v>
      </c>
      <c r="N2252" s="5">
        <v>194</v>
      </c>
      <c r="O2252" s="5">
        <v>0</v>
      </c>
      <c r="P2252" s="5">
        <v>33011</v>
      </c>
      <c r="Q2252" s="5">
        <v>33061</v>
      </c>
      <c r="R2252" s="5">
        <v>33071</v>
      </c>
      <c r="U2252" s="5" t="s">
        <v>2001</v>
      </c>
      <c r="V2252" s="5">
        <v>1003311</v>
      </c>
      <c r="W2252" s="5" t="s">
        <v>245</v>
      </c>
      <c r="X2252" s="5" t="s">
        <v>523</v>
      </c>
      <c r="Y2252" s="19" t="s">
        <v>309</v>
      </c>
      <c r="AB2252" s="5">
        <v>33</v>
      </c>
      <c r="AM2252" s="5">
        <v>1</v>
      </c>
      <c r="AO2252" s="5">
        <v>1</v>
      </c>
    </row>
    <row r="2253" spans="1:41">
      <c r="A2253" s="5" t="s">
        <v>86</v>
      </c>
      <c r="B2253" s="78">
        <v>40060315</v>
      </c>
      <c r="C2253" s="5" t="s">
        <v>2177</v>
      </c>
      <c r="D2253" t="s">
        <v>168</v>
      </c>
      <c r="E2253">
        <v>70</v>
      </c>
      <c r="F2253" s="5">
        <v>1</v>
      </c>
      <c r="G2253" s="5">
        <v>46121</v>
      </c>
      <c r="H2253" s="5">
        <v>5989</v>
      </c>
      <c r="I2253" s="5">
        <v>2676</v>
      </c>
      <c r="J2253" s="5">
        <v>335</v>
      </c>
      <c r="K2253" s="5">
        <v>158</v>
      </c>
      <c r="L2253" s="5">
        <v>1806</v>
      </c>
      <c r="M2253" s="5">
        <v>104</v>
      </c>
      <c r="N2253" s="5">
        <v>224</v>
      </c>
      <c r="O2253" s="5">
        <v>0</v>
      </c>
      <c r="P2253" s="5">
        <v>15011</v>
      </c>
      <c r="Q2253" s="5">
        <v>15025</v>
      </c>
      <c r="R2253" s="5">
        <v>15031</v>
      </c>
      <c r="U2253" s="5" t="s">
        <v>1999</v>
      </c>
      <c r="V2253" s="5">
        <v>1001511</v>
      </c>
      <c r="W2253" s="5" t="s">
        <v>170</v>
      </c>
      <c r="X2253" s="5" t="s">
        <v>491</v>
      </c>
      <c r="Y2253" s="19" t="s">
        <v>290</v>
      </c>
      <c r="AB2253" s="5">
        <v>15</v>
      </c>
      <c r="AM2253" s="5">
        <v>3</v>
      </c>
      <c r="AO2253" s="5">
        <v>1</v>
      </c>
    </row>
    <row r="2254" spans="1:41">
      <c r="A2254" s="5" t="s">
        <v>86</v>
      </c>
      <c r="B2254" s="78">
        <v>40060316</v>
      </c>
      <c r="C2254" s="5" t="s">
        <v>2178</v>
      </c>
      <c r="D2254" t="s">
        <v>201</v>
      </c>
      <c r="E2254">
        <v>70</v>
      </c>
      <c r="F2254" s="5">
        <v>1</v>
      </c>
      <c r="G2254" s="5">
        <v>44863</v>
      </c>
      <c r="H2254" s="5">
        <v>4773</v>
      </c>
      <c r="I2254" s="5">
        <v>2377</v>
      </c>
      <c r="J2254" s="5">
        <v>319</v>
      </c>
      <c r="K2254" s="5">
        <v>128</v>
      </c>
      <c r="L2254" s="5">
        <v>1646</v>
      </c>
      <c r="M2254" s="5">
        <v>104</v>
      </c>
      <c r="N2254" s="5">
        <v>184</v>
      </c>
      <c r="O2254" s="5">
        <v>0</v>
      </c>
      <c r="P2254" s="5">
        <v>41011</v>
      </c>
      <c r="Q2254" s="5">
        <v>41025</v>
      </c>
      <c r="R2254" s="5">
        <v>41031</v>
      </c>
      <c r="U2254" s="5" t="s">
        <v>2084</v>
      </c>
      <c r="V2254" s="5">
        <v>1004111</v>
      </c>
      <c r="W2254" s="5" t="s">
        <v>203</v>
      </c>
      <c r="X2254" s="5" t="s">
        <v>482</v>
      </c>
      <c r="Y2254" s="19" t="s">
        <v>319</v>
      </c>
      <c r="AB2254" s="5">
        <v>41</v>
      </c>
      <c r="AM2254" s="5">
        <v>1</v>
      </c>
      <c r="AO2254" s="5">
        <v>1</v>
      </c>
    </row>
    <row r="2255" spans="1:41">
      <c r="A2255" s="5" t="s">
        <v>86</v>
      </c>
      <c r="B2255" s="78">
        <v>40060411</v>
      </c>
      <c r="C2255" s="5" t="s">
        <v>2179</v>
      </c>
      <c r="D2255" t="s">
        <v>207</v>
      </c>
      <c r="E2255">
        <v>75</v>
      </c>
      <c r="F2255" s="5">
        <v>1</v>
      </c>
      <c r="G2255" s="5">
        <v>60304</v>
      </c>
      <c r="H2255" s="5">
        <v>9225</v>
      </c>
      <c r="I2255" s="5">
        <v>2836</v>
      </c>
      <c r="J2255" s="5">
        <v>366</v>
      </c>
      <c r="K2255" s="5">
        <v>286</v>
      </c>
      <c r="L2255" s="5">
        <v>1930</v>
      </c>
      <c r="M2255" s="5">
        <v>185</v>
      </c>
      <c r="N2255" s="5">
        <v>185</v>
      </c>
      <c r="O2255" s="5">
        <v>0</v>
      </c>
      <c r="P2255" s="5">
        <v>6011</v>
      </c>
      <c r="Q2255" s="5">
        <v>6051</v>
      </c>
      <c r="R2255" s="5">
        <v>6031</v>
      </c>
      <c r="S2255" s="5">
        <v>6041</v>
      </c>
      <c r="U2255" s="5" t="s">
        <v>2159</v>
      </c>
      <c r="V2255" s="5">
        <v>1000611</v>
      </c>
      <c r="W2255" s="5" t="s">
        <v>209</v>
      </c>
      <c r="X2255" s="5" t="s">
        <v>544</v>
      </c>
      <c r="Y2255" s="19" t="s">
        <v>279</v>
      </c>
      <c r="AB2255" s="5">
        <v>6</v>
      </c>
      <c r="AE2255" s="20" t="s">
        <v>2160</v>
      </c>
      <c r="AF2255" s="20">
        <v>6041</v>
      </c>
      <c r="AM2255" s="5">
        <v>3</v>
      </c>
      <c r="AO2255" s="5">
        <v>1</v>
      </c>
    </row>
    <row r="2256" spans="1:41">
      <c r="A2256" s="5" t="s">
        <v>86</v>
      </c>
      <c r="B2256" s="78">
        <v>40060412</v>
      </c>
      <c r="C2256" s="5" t="s">
        <v>2180</v>
      </c>
      <c r="D2256" t="s">
        <v>159</v>
      </c>
      <c r="E2256">
        <v>75</v>
      </c>
      <c r="F2256" s="5">
        <v>1</v>
      </c>
      <c r="G2256" s="5">
        <v>50086</v>
      </c>
      <c r="H2256" s="5">
        <v>8855</v>
      </c>
      <c r="I2256" s="5">
        <v>3200</v>
      </c>
      <c r="J2256" s="5">
        <v>390</v>
      </c>
      <c r="K2256" s="5">
        <v>236</v>
      </c>
      <c r="L2256" s="5">
        <v>1820</v>
      </c>
      <c r="M2256" s="5">
        <v>190</v>
      </c>
      <c r="N2256" s="5">
        <v>230</v>
      </c>
      <c r="O2256" s="5">
        <v>0</v>
      </c>
      <c r="P2256" s="5">
        <v>12011</v>
      </c>
      <c r="Q2256" s="5">
        <v>12021</v>
      </c>
      <c r="R2256" s="5">
        <v>12031</v>
      </c>
      <c r="U2256" s="5" t="s">
        <v>2162</v>
      </c>
      <c r="V2256" s="5">
        <v>1001211</v>
      </c>
      <c r="W2256" s="5" t="s">
        <v>161</v>
      </c>
      <c r="X2256" s="5" t="s">
        <v>548</v>
      </c>
      <c r="Y2256" s="19" t="s">
        <v>286</v>
      </c>
      <c r="AB2256" s="5">
        <v>12</v>
      </c>
      <c r="AM2256" s="5">
        <v>3</v>
      </c>
      <c r="AO2256" s="5">
        <v>1</v>
      </c>
    </row>
    <row r="2257" spans="1:41">
      <c r="A2257" s="5" t="s">
        <v>86</v>
      </c>
      <c r="B2257" s="78">
        <v>40060413</v>
      </c>
      <c r="C2257" s="5" t="s">
        <v>2181</v>
      </c>
      <c r="D2257" t="s">
        <v>165</v>
      </c>
      <c r="E2257">
        <v>75</v>
      </c>
      <c r="F2257" s="5">
        <v>1</v>
      </c>
      <c r="G2257" s="5">
        <v>52460</v>
      </c>
      <c r="H2257" s="5">
        <v>8151</v>
      </c>
      <c r="I2257" s="5">
        <v>2933</v>
      </c>
      <c r="J2257" s="5">
        <v>351</v>
      </c>
      <c r="K2257" s="5">
        <v>260</v>
      </c>
      <c r="L2257" s="5">
        <v>1640</v>
      </c>
      <c r="M2257" s="5">
        <v>190</v>
      </c>
      <c r="N2257" s="5">
        <v>215</v>
      </c>
      <c r="O2257" s="5">
        <v>0</v>
      </c>
      <c r="P2257" s="5">
        <v>14011</v>
      </c>
      <c r="Q2257" s="5">
        <v>14021</v>
      </c>
      <c r="R2257" s="5">
        <v>14031</v>
      </c>
      <c r="U2257" s="5" t="s">
        <v>2035</v>
      </c>
      <c r="V2257" s="5">
        <v>1001411</v>
      </c>
      <c r="W2257" s="5" t="s">
        <v>167</v>
      </c>
      <c r="X2257" s="5" t="s">
        <v>487</v>
      </c>
      <c r="Y2257" s="19" t="s">
        <v>288</v>
      </c>
      <c r="AB2257" s="5">
        <v>14</v>
      </c>
      <c r="AM2257" s="5">
        <v>2</v>
      </c>
      <c r="AO2257" s="5">
        <v>1</v>
      </c>
    </row>
    <row r="2258" spans="1:41">
      <c r="A2258" s="5" t="s">
        <v>86</v>
      </c>
      <c r="B2258" s="78">
        <v>40060414</v>
      </c>
      <c r="C2258" s="5" t="s">
        <v>2182</v>
      </c>
      <c r="D2258" t="s">
        <v>243</v>
      </c>
      <c r="E2258">
        <v>75</v>
      </c>
      <c r="F2258" s="5">
        <v>1</v>
      </c>
      <c r="G2258" s="5">
        <v>51737</v>
      </c>
      <c r="H2258" s="5">
        <v>5905</v>
      </c>
      <c r="I2258" s="5">
        <v>3164</v>
      </c>
      <c r="J2258" s="5">
        <v>357</v>
      </c>
      <c r="K2258" s="5">
        <v>184</v>
      </c>
      <c r="L2258" s="5">
        <v>1530</v>
      </c>
      <c r="M2258" s="5">
        <v>110</v>
      </c>
      <c r="N2258" s="5">
        <v>200</v>
      </c>
      <c r="O2258" s="5">
        <v>0</v>
      </c>
      <c r="P2258" s="5">
        <v>33011</v>
      </c>
      <c r="Q2258" s="5">
        <v>33061</v>
      </c>
      <c r="R2258" s="5">
        <v>33071</v>
      </c>
      <c r="U2258" s="5" t="s">
        <v>2001</v>
      </c>
      <c r="V2258" s="5">
        <v>1003311</v>
      </c>
      <c r="W2258" s="5" t="s">
        <v>245</v>
      </c>
      <c r="X2258" s="5" t="s">
        <v>523</v>
      </c>
      <c r="Y2258" s="19" t="s">
        <v>309</v>
      </c>
      <c r="AB2258" s="5">
        <v>33</v>
      </c>
      <c r="AM2258" s="5">
        <v>1</v>
      </c>
      <c r="AO2258" s="5">
        <v>1</v>
      </c>
    </row>
    <row r="2259" spans="1:41">
      <c r="A2259" s="5" t="s">
        <v>86</v>
      </c>
      <c r="B2259" s="78">
        <v>40060415</v>
      </c>
      <c r="C2259" s="5" t="s">
        <v>2183</v>
      </c>
      <c r="D2259" t="s">
        <v>184</v>
      </c>
      <c r="E2259">
        <v>75</v>
      </c>
      <c r="F2259" s="5">
        <v>1</v>
      </c>
      <c r="G2259" s="5">
        <v>57207</v>
      </c>
      <c r="H2259" s="5">
        <v>7444</v>
      </c>
      <c r="I2259" s="5">
        <v>3066</v>
      </c>
      <c r="J2259" s="5">
        <v>382</v>
      </c>
      <c r="K2259" s="5">
        <v>236</v>
      </c>
      <c r="L2259" s="5">
        <v>1620</v>
      </c>
      <c r="M2259" s="5">
        <v>110</v>
      </c>
      <c r="N2259" s="5">
        <v>220</v>
      </c>
      <c r="O2259" s="5">
        <v>0</v>
      </c>
      <c r="P2259" s="5">
        <v>16011</v>
      </c>
      <c r="Q2259" s="5">
        <v>16021</v>
      </c>
      <c r="R2259" s="5">
        <v>16031</v>
      </c>
      <c r="U2259" s="5" t="s">
        <v>1999</v>
      </c>
      <c r="V2259" s="5">
        <v>1001611</v>
      </c>
      <c r="W2259" s="5" t="s">
        <v>186</v>
      </c>
      <c r="X2259" s="5" t="s">
        <v>439</v>
      </c>
      <c r="Y2259" s="19" t="s">
        <v>291</v>
      </c>
      <c r="AB2259" s="5">
        <v>16</v>
      </c>
      <c r="AM2259" s="5">
        <v>1</v>
      </c>
      <c r="AO2259" s="5">
        <v>1</v>
      </c>
    </row>
    <row r="2260" spans="1:41">
      <c r="A2260" s="5" t="s">
        <v>86</v>
      </c>
      <c r="B2260" s="78">
        <v>40060416</v>
      </c>
      <c r="C2260" s="5" t="s">
        <v>2184</v>
      </c>
      <c r="D2260" t="s">
        <v>201</v>
      </c>
      <c r="E2260">
        <v>75</v>
      </c>
      <c r="F2260" s="5">
        <v>1</v>
      </c>
      <c r="G2260" s="5">
        <v>55762</v>
      </c>
      <c r="H2260" s="5">
        <v>6480</v>
      </c>
      <c r="I2260" s="5">
        <v>2723</v>
      </c>
      <c r="J2260" s="5">
        <v>331</v>
      </c>
      <c r="K2260" s="5">
        <v>132</v>
      </c>
      <c r="L2260" s="5">
        <v>1660</v>
      </c>
      <c r="M2260" s="5">
        <v>110</v>
      </c>
      <c r="N2260" s="5">
        <v>190</v>
      </c>
      <c r="O2260" s="5">
        <v>0</v>
      </c>
      <c r="P2260" s="5">
        <v>41011</v>
      </c>
      <c r="Q2260" s="5">
        <v>41025</v>
      </c>
      <c r="R2260" s="5">
        <v>41031</v>
      </c>
      <c r="U2260" s="5" t="s">
        <v>2084</v>
      </c>
      <c r="V2260" s="5">
        <v>1004111</v>
      </c>
      <c r="W2260" s="5" t="s">
        <v>203</v>
      </c>
      <c r="X2260" s="5" t="s">
        <v>482</v>
      </c>
      <c r="Y2260" s="19" t="s">
        <v>319</v>
      </c>
      <c r="AB2260" s="5">
        <v>41</v>
      </c>
      <c r="AM2260" s="5">
        <v>1</v>
      </c>
      <c r="AO2260" s="5">
        <v>1</v>
      </c>
    </row>
    <row r="2261" spans="1:41">
      <c r="A2261" s="5" t="s">
        <v>86</v>
      </c>
      <c r="B2261" s="78">
        <v>40060511</v>
      </c>
      <c r="C2261" s="5" t="s">
        <v>2185</v>
      </c>
      <c r="D2261" t="s">
        <v>207</v>
      </c>
      <c r="E2261">
        <v>79</v>
      </c>
      <c r="F2261" s="5">
        <v>1</v>
      </c>
      <c r="G2261" s="5">
        <v>77506</v>
      </c>
      <c r="H2261" s="5">
        <v>11724</v>
      </c>
      <c r="I2261" s="5">
        <v>3332</v>
      </c>
      <c r="J2261" s="5">
        <v>368</v>
      </c>
      <c r="K2261" s="5">
        <v>349</v>
      </c>
      <c r="L2261" s="5">
        <v>1986</v>
      </c>
      <c r="M2261" s="5">
        <v>202</v>
      </c>
      <c r="N2261" s="5">
        <v>202</v>
      </c>
      <c r="O2261" s="5">
        <v>0</v>
      </c>
      <c r="P2261" s="5">
        <v>6011</v>
      </c>
      <c r="Q2261" s="5">
        <v>6051</v>
      </c>
      <c r="R2261" s="5">
        <v>6031</v>
      </c>
      <c r="S2261" s="5">
        <v>6041</v>
      </c>
      <c r="U2261" s="5" t="s">
        <v>2159</v>
      </c>
      <c r="V2261" s="5">
        <v>1000611</v>
      </c>
      <c r="W2261" s="5" t="s">
        <v>209</v>
      </c>
      <c r="X2261" s="5" t="s">
        <v>544</v>
      </c>
      <c r="Y2261" s="19" t="s">
        <v>279</v>
      </c>
      <c r="AB2261" s="5">
        <v>6</v>
      </c>
      <c r="AE2261" s="20" t="s">
        <v>2160</v>
      </c>
      <c r="AF2261" s="20">
        <v>6041</v>
      </c>
      <c r="AM2261" s="5">
        <v>3</v>
      </c>
      <c r="AO2261" s="5">
        <v>1</v>
      </c>
    </row>
    <row r="2262" spans="1:41">
      <c r="A2262" s="5" t="s">
        <v>86</v>
      </c>
      <c r="B2262" s="78">
        <v>40060512</v>
      </c>
      <c r="C2262" s="5" t="s">
        <v>2186</v>
      </c>
      <c r="D2262" t="s">
        <v>159</v>
      </c>
      <c r="E2262">
        <v>79</v>
      </c>
      <c r="F2262" s="5">
        <v>1</v>
      </c>
      <c r="G2262" s="5">
        <v>60812</v>
      </c>
      <c r="H2262" s="5">
        <v>10560</v>
      </c>
      <c r="I2262" s="5">
        <v>3566</v>
      </c>
      <c r="J2262" s="5">
        <v>392</v>
      </c>
      <c r="K2262" s="5">
        <v>289</v>
      </c>
      <c r="L2262" s="5">
        <v>1876</v>
      </c>
      <c r="M2262" s="5">
        <v>207</v>
      </c>
      <c r="N2262" s="5">
        <v>247</v>
      </c>
      <c r="O2262" s="5">
        <v>0</v>
      </c>
      <c r="P2262" s="5">
        <v>12011</v>
      </c>
      <c r="Q2262" s="5">
        <v>12021</v>
      </c>
      <c r="R2262" s="5">
        <v>12031</v>
      </c>
      <c r="U2262" s="5" t="s">
        <v>2162</v>
      </c>
      <c r="V2262" s="5">
        <v>1001211</v>
      </c>
      <c r="W2262" s="5" t="s">
        <v>161</v>
      </c>
      <c r="X2262" s="5" t="s">
        <v>548</v>
      </c>
      <c r="Y2262" s="19" t="s">
        <v>286</v>
      </c>
      <c r="AB2262" s="5">
        <v>12</v>
      </c>
      <c r="AM2262" s="5">
        <v>3</v>
      </c>
      <c r="AO2262" s="5">
        <v>1</v>
      </c>
    </row>
    <row r="2263" spans="1:41">
      <c r="A2263" s="5" t="s">
        <v>86</v>
      </c>
      <c r="B2263" s="78">
        <v>40060513</v>
      </c>
      <c r="C2263" s="5" t="s">
        <v>2187</v>
      </c>
      <c r="D2263" t="s">
        <v>173</v>
      </c>
      <c r="E2263">
        <v>79</v>
      </c>
      <c r="F2263" s="5">
        <v>1</v>
      </c>
      <c r="G2263" s="5">
        <v>75254</v>
      </c>
      <c r="H2263" s="5">
        <v>8030</v>
      </c>
      <c r="I2263" s="5">
        <v>3717</v>
      </c>
      <c r="J2263" s="5">
        <v>318</v>
      </c>
      <c r="K2263" s="5">
        <v>289</v>
      </c>
      <c r="L2263" s="5">
        <v>1876</v>
      </c>
      <c r="M2263" s="5">
        <v>127</v>
      </c>
      <c r="N2263" s="5">
        <v>237</v>
      </c>
      <c r="O2263" s="5">
        <v>0</v>
      </c>
      <c r="P2263" s="5">
        <v>19011</v>
      </c>
      <c r="Q2263" s="5">
        <v>19021</v>
      </c>
      <c r="R2263" s="5">
        <v>19031</v>
      </c>
      <c r="U2263" s="5" t="s">
        <v>1997</v>
      </c>
      <c r="V2263" s="5">
        <v>1001911</v>
      </c>
      <c r="W2263" s="5" t="s">
        <v>175</v>
      </c>
      <c r="X2263" s="5" t="s">
        <v>442</v>
      </c>
      <c r="Y2263" s="19" t="s">
        <v>294</v>
      </c>
      <c r="AB2263" s="5">
        <v>19</v>
      </c>
      <c r="AM2263" s="5">
        <v>1</v>
      </c>
      <c r="AO2263" s="5">
        <v>1</v>
      </c>
    </row>
    <row r="2264" spans="1:41">
      <c r="A2264" s="5" t="s">
        <v>86</v>
      </c>
      <c r="B2264" s="78">
        <v>40060514</v>
      </c>
      <c r="C2264" s="5" t="s">
        <v>2188</v>
      </c>
      <c r="D2264" t="s">
        <v>225</v>
      </c>
      <c r="E2264">
        <v>79</v>
      </c>
      <c r="F2264" s="5">
        <v>1</v>
      </c>
      <c r="G2264" s="5">
        <v>78954</v>
      </c>
      <c r="H2264" s="5">
        <v>10150</v>
      </c>
      <c r="I2264" s="5">
        <v>4058</v>
      </c>
      <c r="J2264" s="5">
        <v>347</v>
      </c>
      <c r="K2264" s="5">
        <v>319</v>
      </c>
      <c r="L2264" s="5">
        <v>1916</v>
      </c>
      <c r="M2264" s="5">
        <v>127</v>
      </c>
      <c r="N2264" s="5">
        <v>262</v>
      </c>
      <c r="O2264" s="5">
        <v>0</v>
      </c>
      <c r="P2264" s="5">
        <v>7011</v>
      </c>
      <c r="Q2264" s="5">
        <v>7021</v>
      </c>
      <c r="R2264" s="5">
        <v>7035</v>
      </c>
      <c r="U2264" s="5" t="s">
        <v>2112</v>
      </c>
      <c r="V2264" s="5">
        <v>1000711</v>
      </c>
      <c r="W2264" s="5" t="s">
        <v>227</v>
      </c>
      <c r="X2264" s="5" t="s">
        <v>578</v>
      </c>
      <c r="Y2264" s="19" t="s">
        <v>280</v>
      </c>
      <c r="AB2264" s="5">
        <v>7</v>
      </c>
      <c r="AM2264" s="5">
        <v>1</v>
      </c>
      <c r="AO2264" s="5">
        <v>1</v>
      </c>
    </row>
    <row r="2265" spans="1:41">
      <c r="A2265" s="5" t="s">
        <v>86</v>
      </c>
      <c r="B2265" s="78">
        <v>40060515</v>
      </c>
      <c r="C2265" s="5" t="s">
        <v>2189</v>
      </c>
      <c r="D2265" t="s">
        <v>168</v>
      </c>
      <c r="E2265">
        <v>79</v>
      </c>
      <c r="F2265" s="5">
        <v>1</v>
      </c>
      <c r="G2265" s="5">
        <v>69478</v>
      </c>
      <c r="H2265" s="5">
        <v>9718</v>
      </c>
      <c r="I2265" s="5">
        <v>3417</v>
      </c>
      <c r="J2265" s="5">
        <v>349</v>
      </c>
      <c r="K2265" s="5">
        <v>175</v>
      </c>
      <c r="L2265" s="5">
        <v>1876</v>
      </c>
      <c r="M2265" s="5">
        <v>127</v>
      </c>
      <c r="N2265" s="5">
        <v>247</v>
      </c>
      <c r="O2265" s="5">
        <v>0</v>
      </c>
      <c r="P2265" s="5">
        <v>15011</v>
      </c>
      <c r="Q2265" s="5">
        <v>15025</v>
      </c>
      <c r="R2265" s="5">
        <v>15031</v>
      </c>
      <c r="U2265" s="5" t="s">
        <v>1999</v>
      </c>
      <c r="V2265" s="5">
        <v>1001511</v>
      </c>
      <c r="W2265" s="5" t="s">
        <v>170</v>
      </c>
      <c r="X2265" s="5" t="s">
        <v>491</v>
      </c>
      <c r="Y2265" s="19" t="s">
        <v>290</v>
      </c>
      <c r="AB2265" s="5">
        <v>15</v>
      </c>
      <c r="AM2265" s="5">
        <v>3</v>
      </c>
      <c r="AO2265" s="5">
        <v>1</v>
      </c>
    </row>
    <row r="2266" spans="1:41">
      <c r="A2266" s="5" t="s">
        <v>86</v>
      </c>
      <c r="B2266" s="78">
        <v>40060516</v>
      </c>
      <c r="C2266" s="5" t="s">
        <v>2190</v>
      </c>
      <c r="D2266" t="s">
        <v>201</v>
      </c>
      <c r="E2266">
        <v>79</v>
      </c>
      <c r="F2266" s="5">
        <v>1</v>
      </c>
      <c r="G2266" s="5">
        <v>67848</v>
      </c>
      <c r="H2266" s="5">
        <v>7742</v>
      </c>
      <c r="I2266" s="5">
        <v>3039</v>
      </c>
      <c r="J2266" s="5">
        <v>333</v>
      </c>
      <c r="K2266" s="5">
        <v>145</v>
      </c>
      <c r="L2266" s="5">
        <v>1716</v>
      </c>
      <c r="M2266" s="5">
        <v>127</v>
      </c>
      <c r="N2266" s="5">
        <v>207</v>
      </c>
      <c r="O2266" s="5">
        <v>0</v>
      </c>
      <c r="P2266" s="5">
        <v>41011</v>
      </c>
      <c r="Q2266" s="5">
        <v>41025</v>
      </c>
      <c r="R2266" s="5">
        <v>41031</v>
      </c>
      <c r="U2266" s="5" t="s">
        <v>2084</v>
      </c>
      <c r="V2266" s="5">
        <v>1004111</v>
      </c>
      <c r="W2266" s="5" t="s">
        <v>203</v>
      </c>
      <c r="X2266" s="5" t="s">
        <v>482</v>
      </c>
      <c r="Y2266" s="19" t="s">
        <v>319</v>
      </c>
      <c r="AB2266" s="5">
        <v>41</v>
      </c>
      <c r="AM2266" s="5">
        <v>1</v>
      </c>
      <c r="AO2266" s="5">
        <v>1</v>
      </c>
    </row>
    <row r="2267" spans="1:41">
      <c r="A2267" s="5" t="s">
        <v>86</v>
      </c>
      <c r="B2267" s="78">
        <v>40060611</v>
      </c>
      <c r="C2267" s="5" t="s">
        <v>2191</v>
      </c>
      <c r="D2267" t="s">
        <v>207</v>
      </c>
      <c r="E2267">
        <v>84</v>
      </c>
      <c r="F2267" s="5">
        <v>1</v>
      </c>
      <c r="G2267" s="5">
        <v>93986</v>
      </c>
      <c r="H2267" s="5">
        <v>14256</v>
      </c>
      <c r="I2267" s="5">
        <v>3941</v>
      </c>
      <c r="J2267" s="5">
        <v>385</v>
      </c>
      <c r="K2267" s="5">
        <v>354</v>
      </c>
      <c r="L2267" s="5">
        <v>2002</v>
      </c>
      <c r="M2267" s="5">
        <v>209</v>
      </c>
      <c r="N2267" s="5">
        <v>209</v>
      </c>
      <c r="O2267" s="5">
        <v>0</v>
      </c>
      <c r="P2267" s="5">
        <v>6011</v>
      </c>
      <c r="Q2267" s="5">
        <v>6051</v>
      </c>
      <c r="R2267" s="5">
        <v>6031</v>
      </c>
      <c r="S2267" s="5">
        <v>6041</v>
      </c>
      <c r="U2267" s="5" t="s">
        <v>2159</v>
      </c>
      <c r="V2267" s="5">
        <v>1000611</v>
      </c>
      <c r="W2267" s="5" t="s">
        <v>209</v>
      </c>
      <c r="X2267" s="5" t="s">
        <v>544</v>
      </c>
      <c r="Y2267" s="19" t="s">
        <v>279</v>
      </c>
      <c r="AB2267" s="5">
        <v>6</v>
      </c>
      <c r="AE2267" s="20" t="s">
        <v>2160</v>
      </c>
      <c r="AF2267" s="20">
        <v>6041</v>
      </c>
      <c r="AM2267" s="5">
        <v>3</v>
      </c>
      <c r="AO2267" s="5">
        <v>1</v>
      </c>
    </row>
    <row r="2268" spans="1:41">
      <c r="A2268" s="5" t="s">
        <v>86</v>
      </c>
      <c r="B2268" s="78">
        <v>40060612</v>
      </c>
      <c r="C2268" s="5" t="s">
        <v>2192</v>
      </c>
      <c r="D2268" t="s">
        <v>159</v>
      </c>
      <c r="E2268">
        <v>84</v>
      </c>
      <c r="F2268" s="5">
        <v>1</v>
      </c>
      <c r="G2268" s="5">
        <v>77532</v>
      </c>
      <c r="H2268" s="5">
        <v>13712</v>
      </c>
      <c r="I2268" s="5">
        <v>4431</v>
      </c>
      <c r="J2268" s="5">
        <v>394</v>
      </c>
      <c r="K2268" s="5">
        <v>294</v>
      </c>
      <c r="L2268" s="5">
        <v>1892</v>
      </c>
      <c r="M2268" s="5">
        <v>214</v>
      </c>
      <c r="N2268" s="5">
        <v>254</v>
      </c>
      <c r="O2268" s="5">
        <v>0</v>
      </c>
      <c r="P2268" s="5">
        <v>12011</v>
      </c>
      <c r="Q2268" s="5">
        <v>12021</v>
      </c>
      <c r="R2268" s="5">
        <v>12031</v>
      </c>
      <c r="U2268" s="5" t="s">
        <v>2162</v>
      </c>
      <c r="V2268" s="5">
        <v>1001211</v>
      </c>
      <c r="W2268" s="5" t="s">
        <v>161</v>
      </c>
      <c r="X2268" s="5" t="s">
        <v>548</v>
      </c>
      <c r="Y2268" s="19" t="s">
        <v>286</v>
      </c>
      <c r="AB2268" s="5">
        <v>12</v>
      </c>
      <c r="AM2268" s="5">
        <v>3</v>
      </c>
      <c r="AO2268" s="5">
        <v>1</v>
      </c>
    </row>
    <row r="2269" spans="1:41">
      <c r="A2269" s="5" t="s">
        <v>86</v>
      </c>
      <c r="B2269" s="78">
        <v>40060613</v>
      </c>
      <c r="C2269" s="5" t="s">
        <v>2193</v>
      </c>
      <c r="D2269" t="s">
        <v>165</v>
      </c>
      <c r="E2269">
        <v>84</v>
      </c>
      <c r="F2269" s="5">
        <v>1</v>
      </c>
      <c r="G2269" s="5">
        <v>81417</v>
      </c>
      <c r="H2269" s="5">
        <v>12579</v>
      </c>
      <c r="I2269" s="5">
        <v>4063</v>
      </c>
      <c r="J2269" s="5">
        <v>367</v>
      </c>
      <c r="K2269" s="5">
        <v>318</v>
      </c>
      <c r="L2269" s="5">
        <v>1712</v>
      </c>
      <c r="M2269" s="5">
        <v>214</v>
      </c>
      <c r="N2269" s="5">
        <v>239</v>
      </c>
      <c r="O2269" s="5">
        <v>0</v>
      </c>
      <c r="P2269" s="5">
        <v>14011</v>
      </c>
      <c r="Q2269" s="5">
        <v>14021</v>
      </c>
      <c r="R2269" s="5">
        <v>14031</v>
      </c>
      <c r="U2269" s="5" t="s">
        <v>2035</v>
      </c>
      <c r="V2269" s="5">
        <v>1001411</v>
      </c>
      <c r="W2269" s="5" t="s">
        <v>167</v>
      </c>
      <c r="X2269" s="5" t="s">
        <v>487</v>
      </c>
      <c r="Y2269" s="19" t="s">
        <v>288</v>
      </c>
      <c r="AB2269" s="5">
        <v>14</v>
      </c>
      <c r="AM2269" s="5">
        <v>2</v>
      </c>
      <c r="AO2269" s="5">
        <v>1</v>
      </c>
    </row>
    <row r="2270" spans="1:41">
      <c r="A2270" s="5" t="s">
        <v>86</v>
      </c>
      <c r="B2270" s="78">
        <v>40060614</v>
      </c>
      <c r="C2270" s="5" t="s">
        <v>2194</v>
      </c>
      <c r="D2270" t="s">
        <v>225</v>
      </c>
      <c r="E2270">
        <v>84</v>
      </c>
      <c r="F2270" s="5">
        <v>1</v>
      </c>
      <c r="G2270" s="5">
        <v>101756</v>
      </c>
      <c r="H2270" s="5">
        <v>13127</v>
      </c>
      <c r="I2270" s="5">
        <v>5042</v>
      </c>
      <c r="J2270" s="5">
        <v>349</v>
      </c>
      <c r="K2270" s="5">
        <v>324</v>
      </c>
      <c r="L2270" s="5">
        <v>1932</v>
      </c>
      <c r="M2270" s="5">
        <v>134</v>
      </c>
      <c r="N2270" s="5">
        <v>269</v>
      </c>
      <c r="O2270" s="5">
        <v>0</v>
      </c>
      <c r="P2270" s="5">
        <v>7011</v>
      </c>
      <c r="Q2270" s="5">
        <v>7021</v>
      </c>
      <c r="R2270" s="5">
        <v>7035</v>
      </c>
      <c r="U2270" s="5" t="s">
        <v>2112</v>
      </c>
      <c r="V2270" s="5">
        <v>1000711</v>
      </c>
      <c r="W2270" s="5" t="s">
        <v>227</v>
      </c>
      <c r="X2270" s="5" t="s">
        <v>578</v>
      </c>
      <c r="Y2270" s="19" t="s">
        <v>280</v>
      </c>
      <c r="AB2270" s="5">
        <v>7</v>
      </c>
      <c r="AM2270" s="5">
        <v>1</v>
      </c>
      <c r="AO2270" s="5">
        <v>1</v>
      </c>
    </row>
    <row r="2271" spans="1:41">
      <c r="A2271" s="5" t="s">
        <v>86</v>
      </c>
      <c r="B2271" s="78">
        <v>40060615</v>
      </c>
      <c r="C2271" s="5" t="s">
        <v>2195</v>
      </c>
      <c r="D2271" t="s">
        <v>184</v>
      </c>
      <c r="E2271">
        <v>84</v>
      </c>
      <c r="F2271" s="5">
        <v>1</v>
      </c>
      <c r="G2271" s="5">
        <v>89185</v>
      </c>
      <c r="H2271" s="5">
        <v>11446</v>
      </c>
      <c r="I2271" s="5">
        <v>4247</v>
      </c>
      <c r="J2271" s="5">
        <v>398</v>
      </c>
      <c r="K2271" s="5">
        <v>294</v>
      </c>
      <c r="L2271" s="5">
        <v>1692</v>
      </c>
      <c r="M2271" s="5">
        <v>134</v>
      </c>
      <c r="N2271" s="5">
        <v>244</v>
      </c>
      <c r="O2271" s="5">
        <v>0</v>
      </c>
      <c r="P2271" s="5">
        <v>16011</v>
      </c>
      <c r="Q2271" s="5">
        <v>16021</v>
      </c>
      <c r="R2271" s="5">
        <v>16031</v>
      </c>
      <c r="U2271" s="5" t="s">
        <v>1999</v>
      </c>
      <c r="V2271" s="5">
        <v>1001611</v>
      </c>
      <c r="W2271" s="5" t="s">
        <v>186</v>
      </c>
      <c r="X2271" s="5" t="s">
        <v>439</v>
      </c>
      <c r="Y2271" s="19" t="s">
        <v>291</v>
      </c>
      <c r="AB2271" s="5">
        <v>16</v>
      </c>
      <c r="AM2271" s="5">
        <v>1</v>
      </c>
      <c r="AO2271" s="5">
        <v>1</v>
      </c>
    </row>
    <row r="2272" spans="1:41">
      <c r="A2272" s="5" t="s">
        <v>86</v>
      </c>
      <c r="B2272" s="78">
        <v>40060616</v>
      </c>
      <c r="C2272" s="5" t="s">
        <v>2196</v>
      </c>
      <c r="D2272" t="s">
        <v>201</v>
      </c>
      <c r="E2272">
        <v>84</v>
      </c>
      <c r="F2272" s="5">
        <v>1</v>
      </c>
      <c r="G2272" s="5">
        <v>87362</v>
      </c>
      <c r="H2272" s="5">
        <v>9994</v>
      </c>
      <c r="I2272" s="5">
        <v>3762</v>
      </c>
      <c r="J2272" s="5">
        <v>343</v>
      </c>
      <c r="K2272" s="5">
        <v>150</v>
      </c>
      <c r="L2272" s="5">
        <v>1732</v>
      </c>
      <c r="M2272" s="5">
        <v>134</v>
      </c>
      <c r="N2272" s="5">
        <v>214</v>
      </c>
      <c r="O2272" s="5">
        <v>0</v>
      </c>
      <c r="P2272" s="5">
        <v>41011</v>
      </c>
      <c r="Q2272" s="5">
        <v>41025</v>
      </c>
      <c r="R2272" s="5">
        <v>41031</v>
      </c>
      <c r="U2272" s="5" t="s">
        <v>2084</v>
      </c>
      <c r="V2272" s="5">
        <v>1004111</v>
      </c>
      <c r="W2272" s="5" t="s">
        <v>203</v>
      </c>
      <c r="X2272" s="5" t="s">
        <v>482</v>
      </c>
      <c r="Y2272" s="19" t="s">
        <v>319</v>
      </c>
      <c r="AB2272" s="5">
        <v>41</v>
      </c>
      <c r="AM2272" s="5">
        <v>1</v>
      </c>
      <c r="AO2272" s="5">
        <v>1</v>
      </c>
    </row>
    <row r="2273" spans="1:41">
      <c r="A2273" s="5" t="s">
        <v>86</v>
      </c>
      <c r="B2273" s="78">
        <v>40070111</v>
      </c>
      <c r="C2273" s="5" t="s">
        <v>2197</v>
      </c>
      <c r="D2273" t="s">
        <v>225</v>
      </c>
      <c r="E2273">
        <v>59</v>
      </c>
      <c r="F2273" s="5">
        <v>1</v>
      </c>
      <c r="G2273" s="5">
        <v>67216</v>
      </c>
      <c r="H2273" s="5">
        <v>4701</v>
      </c>
      <c r="I2273" s="5">
        <v>1770</v>
      </c>
      <c r="J2273" s="5">
        <v>298</v>
      </c>
      <c r="K2273" s="5">
        <v>170</v>
      </c>
      <c r="L2273" s="5">
        <v>1694</v>
      </c>
      <c r="M2273" s="5">
        <v>51</v>
      </c>
      <c r="N2273" s="5">
        <v>186</v>
      </c>
      <c r="O2273" s="5">
        <v>0</v>
      </c>
      <c r="P2273" s="5">
        <v>7401</v>
      </c>
      <c r="Q2273" s="5">
        <v>7025</v>
      </c>
      <c r="R2273" s="5">
        <v>7321</v>
      </c>
      <c r="U2273" s="5" t="s">
        <v>694</v>
      </c>
      <c r="V2273" s="5">
        <v>1000711</v>
      </c>
      <c r="W2273" s="5" t="s">
        <v>227</v>
      </c>
      <c r="X2273" s="5" t="s">
        <v>578</v>
      </c>
      <c r="Y2273" s="19" t="s">
        <v>280</v>
      </c>
      <c r="AB2273" s="5">
        <v>7</v>
      </c>
      <c r="AE2273" s="20" t="s">
        <v>2198</v>
      </c>
      <c r="AM2273" s="5">
        <v>1</v>
      </c>
      <c r="AO2273" s="5">
        <v>1</v>
      </c>
    </row>
    <row r="2274" spans="1:41">
      <c r="A2274" s="5" t="s">
        <v>86</v>
      </c>
      <c r="B2274" s="78">
        <v>40070112</v>
      </c>
      <c r="C2274" s="5" t="s">
        <v>2199</v>
      </c>
      <c r="D2274" t="s">
        <v>265</v>
      </c>
      <c r="E2274">
        <v>59</v>
      </c>
      <c r="F2274" s="5">
        <v>1</v>
      </c>
      <c r="G2274" s="5">
        <v>9510</v>
      </c>
      <c r="H2274" s="5">
        <v>1768</v>
      </c>
      <c r="I2274" s="5">
        <v>1171</v>
      </c>
      <c r="J2274" s="5">
        <v>299</v>
      </c>
      <c r="K2274" s="5">
        <v>113</v>
      </c>
      <c r="L2274" s="5">
        <v>1334</v>
      </c>
      <c r="M2274" s="5">
        <v>151</v>
      </c>
      <c r="N2274" s="5">
        <v>186</v>
      </c>
      <c r="O2274" s="5">
        <v>0</v>
      </c>
      <c r="Q2274" s="5">
        <v>7331</v>
      </c>
      <c r="U2274" s="5" t="s">
        <v>269</v>
      </c>
      <c r="V2274" s="5">
        <v>1000721</v>
      </c>
      <c r="W2274" s="5">
        <v>313000702</v>
      </c>
      <c r="X2274" s="5">
        <v>321001101</v>
      </c>
      <c r="Y2274" s="19" t="s">
        <v>267</v>
      </c>
      <c r="AM2274" s="5">
        <v>0</v>
      </c>
      <c r="AO2274" s="5">
        <v>1</v>
      </c>
    </row>
    <row r="2275" spans="1:41">
      <c r="A2275" s="5" t="s">
        <v>86</v>
      </c>
      <c r="B2275" s="78">
        <v>40070113</v>
      </c>
      <c r="C2275" s="5" t="s">
        <v>2199</v>
      </c>
      <c r="D2275" t="s">
        <v>265</v>
      </c>
      <c r="E2275">
        <v>59</v>
      </c>
      <c r="F2275" s="5">
        <v>1</v>
      </c>
      <c r="G2275" s="5">
        <v>9510</v>
      </c>
      <c r="H2275" s="5">
        <v>1768</v>
      </c>
      <c r="I2275" s="5">
        <v>1171</v>
      </c>
      <c r="J2275" s="5">
        <v>299</v>
      </c>
      <c r="K2275" s="5">
        <v>113</v>
      </c>
      <c r="L2275" s="5">
        <v>1334</v>
      </c>
      <c r="M2275" s="5">
        <v>151</v>
      </c>
      <c r="N2275" s="5">
        <v>186</v>
      </c>
      <c r="O2275" s="5">
        <v>0</v>
      </c>
      <c r="Q2275" s="5">
        <v>7331</v>
      </c>
      <c r="U2275" s="5" t="s">
        <v>269</v>
      </c>
      <c r="V2275" s="5">
        <v>1000721</v>
      </c>
      <c r="W2275" s="5">
        <v>313000702</v>
      </c>
      <c r="X2275" s="5">
        <v>321001101</v>
      </c>
      <c r="Y2275" s="19" t="s">
        <v>267</v>
      </c>
      <c r="AM2275" s="5">
        <v>0</v>
      </c>
      <c r="AO2275" s="5">
        <v>1</v>
      </c>
    </row>
    <row r="2276" spans="1:41">
      <c r="A2276" s="5" t="s">
        <v>86</v>
      </c>
      <c r="B2276" s="78">
        <v>40070114</v>
      </c>
      <c r="C2276" s="5" t="s">
        <v>2200</v>
      </c>
      <c r="D2276" t="s">
        <v>268</v>
      </c>
      <c r="E2276">
        <v>59</v>
      </c>
      <c r="F2276" s="5">
        <v>1</v>
      </c>
      <c r="G2276" s="5">
        <v>9510</v>
      </c>
      <c r="H2276" s="5">
        <v>1768</v>
      </c>
      <c r="I2276" s="5">
        <v>1171</v>
      </c>
      <c r="J2276" s="5">
        <v>299</v>
      </c>
      <c r="K2276" s="5">
        <v>113</v>
      </c>
      <c r="L2276" s="5">
        <v>1334</v>
      </c>
      <c r="M2276" s="5">
        <v>151</v>
      </c>
      <c r="N2276" s="5">
        <v>186</v>
      </c>
      <c r="O2276" s="5">
        <v>0</v>
      </c>
      <c r="Q2276" s="5">
        <v>7331</v>
      </c>
      <c r="R2276" s="5">
        <v>7351</v>
      </c>
      <c r="U2276" s="5" t="s">
        <v>269</v>
      </c>
      <c r="V2276" s="5">
        <v>1000721</v>
      </c>
      <c r="W2276" s="5">
        <v>313000702</v>
      </c>
      <c r="X2276" s="5">
        <v>321001101</v>
      </c>
      <c r="Y2276" s="19" t="s">
        <v>267</v>
      </c>
      <c r="AM2276" s="5">
        <v>0</v>
      </c>
      <c r="AO2276" s="5">
        <v>1</v>
      </c>
    </row>
    <row r="2277" spans="1:41">
      <c r="A2277" s="5" t="s">
        <v>86</v>
      </c>
      <c r="B2277" s="78">
        <v>40070115</v>
      </c>
      <c r="C2277" s="5" t="s">
        <v>2201</v>
      </c>
      <c r="D2277" t="s">
        <v>270</v>
      </c>
      <c r="E2277">
        <v>59</v>
      </c>
      <c r="F2277" s="5">
        <v>1</v>
      </c>
      <c r="G2277" s="5">
        <v>9510</v>
      </c>
      <c r="H2277" s="5">
        <v>1768</v>
      </c>
      <c r="I2277" s="5">
        <v>1171</v>
      </c>
      <c r="J2277" s="5">
        <v>299</v>
      </c>
      <c r="K2277" s="5">
        <v>113</v>
      </c>
      <c r="L2277" s="5">
        <v>1334</v>
      </c>
      <c r="M2277" s="5">
        <v>151</v>
      </c>
      <c r="N2277" s="5">
        <v>186</v>
      </c>
      <c r="O2277" s="5">
        <v>0</v>
      </c>
      <c r="Q2277" s="5">
        <v>7331</v>
      </c>
      <c r="R2277" s="5">
        <v>7361</v>
      </c>
      <c r="U2277" s="5" t="s">
        <v>269</v>
      </c>
      <c r="V2277" s="5">
        <v>1000721</v>
      </c>
      <c r="W2277" s="5">
        <v>313000702</v>
      </c>
      <c r="X2277" s="5">
        <v>321001101</v>
      </c>
      <c r="Y2277" s="19" t="s">
        <v>267</v>
      </c>
      <c r="AM2277" s="5">
        <v>0</v>
      </c>
      <c r="AO2277" s="5">
        <v>1</v>
      </c>
    </row>
    <row r="2278" spans="1:41">
      <c r="A2278" s="5" t="s">
        <v>86</v>
      </c>
      <c r="B2278" s="78">
        <v>40070116</v>
      </c>
      <c r="C2278" s="5" t="s">
        <v>2202</v>
      </c>
      <c r="D2278" t="s">
        <v>271</v>
      </c>
      <c r="E2278">
        <v>59</v>
      </c>
      <c r="F2278" s="5">
        <v>1</v>
      </c>
      <c r="G2278" s="5">
        <v>9510</v>
      </c>
      <c r="H2278" s="5">
        <v>1768</v>
      </c>
      <c r="I2278" s="5">
        <v>1171</v>
      </c>
      <c r="J2278" s="5">
        <v>299</v>
      </c>
      <c r="K2278" s="5">
        <v>113</v>
      </c>
      <c r="L2278" s="5">
        <v>1334</v>
      </c>
      <c r="M2278" s="5">
        <v>151</v>
      </c>
      <c r="N2278" s="5">
        <v>186</v>
      </c>
      <c r="O2278" s="5">
        <v>0</v>
      </c>
      <c r="Q2278" s="5">
        <v>7331</v>
      </c>
      <c r="R2278" s="5">
        <v>7371</v>
      </c>
      <c r="U2278" s="5" t="s">
        <v>269</v>
      </c>
      <c r="V2278" s="5">
        <v>1000721</v>
      </c>
      <c r="W2278" s="5">
        <v>313000702</v>
      </c>
      <c r="X2278" s="5">
        <v>321001101</v>
      </c>
      <c r="Y2278" s="19" t="s">
        <v>267</v>
      </c>
      <c r="AM2278" s="5">
        <v>0</v>
      </c>
      <c r="AO2278" s="5">
        <v>1</v>
      </c>
    </row>
    <row r="2279" spans="1:41">
      <c r="A2279" s="5" t="s">
        <v>86</v>
      </c>
      <c r="B2279" s="78">
        <v>40070211</v>
      </c>
      <c r="C2279" s="5" t="s">
        <v>2203</v>
      </c>
      <c r="D2279" t="s">
        <v>225</v>
      </c>
      <c r="E2279">
        <v>66</v>
      </c>
      <c r="F2279" s="5">
        <v>1</v>
      </c>
      <c r="G2279" s="5">
        <v>92488</v>
      </c>
      <c r="H2279" s="5">
        <v>6391</v>
      </c>
      <c r="I2279" s="5">
        <v>2197</v>
      </c>
      <c r="J2279" s="5">
        <v>313</v>
      </c>
      <c r="K2279" s="5">
        <v>233</v>
      </c>
      <c r="L2279" s="5">
        <v>1748</v>
      </c>
      <c r="M2279" s="5">
        <v>72</v>
      </c>
      <c r="N2279" s="5">
        <v>207</v>
      </c>
      <c r="O2279" s="5">
        <v>0</v>
      </c>
      <c r="P2279" s="5">
        <v>7401</v>
      </c>
      <c r="Q2279" s="5">
        <v>7025</v>
      </c>
      <c r="R2279" s="5">
        <v>7321</v>
      </c>
      <c r="U2279" s="5" t="s">
        <v>694</v>
      </c>
      <c r="V2279" s="5">
        <v>1000711</v>
      </c>
      <c r="W2279" s="5" t="s">
        <v>227</v>
      </c>
      <c r="X2279" s="5" t="s">
        <v>578</v>
      </c>
      <c r="Y2279" s="19" t="s">
        <v>280</v>
      </c>
      <c r="AB2279" s="5">
        <v>7</v>
      </c>
      <c r="AE2279" s="20" t="s">
        <v>2198</v>
      </c>
      <c r="AM2279" s="5">
        <v>1</v>
      </c>
      <c r="AO2279" s="5">
        <v>1</v>
      </c>
    </row>
    <row r="2280" spans="1:41">
      <c r="A2280" s="5" t="s">
        <v>86</v>
      </c>
      <c r="B2280" s="78">
        <v>40070212</v>
      </c>
      <c r="C2280" s="5" t="s">
        <v>2204</v>
      </c>
      <c r="D2280" t="s">
        <v>265</v>
      </c>
      <c r="E2280">
        <v>66</v>
      </c>
      <c r="F2280" s="5">
        <v>1</v>
      </c>
      <c r="G2280" s="5">
        <v>13617</v>
      </c>
      <c r="H2280" s="5">
        <v>2585</v>
      </c>
      <c r="I2280" s="5">
        <v>1542</v>
      </c>
      <c r="J2280" s="5">
        <v>324</v>
      </c>
      <c r="K2280" s="5">
        <v>161</v>
      </c>
      <c r="L2280" s="5">
        <v>1388</v>
      </c>
      <c r="M2280" s="5">
        <v>172</v>
      </c>
      <c r="N2280" s="5">
        <v>207</v>
      </c>
      <c r="O2280" s="5">
        <v>0</v>
      </c>
      <c r="Q2280" s="5">
        <v>7331</v>
      </c>
      <c r="U2280" s="5" t="s">
        <v>269</v>
      </c>
      <c r="V2280" s="5">
        <v>1000721</v>
      </c>
      <c r="W2280" s="5">
        <v>313000702</v>
      </c>
      <c r="X2280" s="5">
        <v>321001101</v>
      </c>
      <c r="Y2280" s="19" t="s">
        <v>267</v>
      </c>
      <c r="AM2280" s="5">
        <v>0</v>
      </c>
      <c r="AO2280" s="5">
        <v>1</v>
      </c>
    </row>
    <row r="2281" spans="1:41">
      <c r="A2281" s="5" t="s">
        <v>86</v>
      </c>
      <c r="B2281" s="78">
        <v>40070213</v>
      </c>
      <c r="C2281" s="5" t="s">
        <v>2205</v>
      </c>
      <c r="D2281" t="s">
        <v>268</v>
      </c>
      <c r="E2281">
        <v>66</v>
      </c>
      <c r="F2281" s="5">
        <v>1</v>
      </c>
      <c r="G2281" s="5">
        <v>13617</v>
      </c>
      <c r="H2281" s="5">
        <v>2585</v>
      </c>
      <c r="I2281" s="5">
        <v>1542</v>
      </c>
      <c r="J2281" s="5">
        <v>324</v>
      </c>
      <c r="K2281" s="5">
        <v>161</v>
      </c>
      <c r="L2281" s="5">
        <v>1388</v>
      </c>
      <c r="M2281" s="5">
        <v>172</v>
      </c>
      <c r="N2281" s="5">
        <v>207</v>
      </c>
      <c r="O2281" s="5">
        <v>0</v>
      </c>
      <c r="Q2281" s="5">
        <v>7331</v>
      </c>
      <c r="R2281" s="5">
        <v>7351</v>
      </c>
      <c r="U2281" s="5" t="s">
        <v>269</v>
      </c>
      <c r="V2281" s="5">
        <v>1000721</v>
      </c>
      <c r="W2281" s="5">
        <v>313000702</v>
      </c>
      <c r="X2281" s="5">
        <v>321001101</v>
      </c>
      <c r="Y2281" s="19" t="s">
        <v>267</v>
      </c>
      <c r="AM2281" s="5">
        <v>0</v>
      </c>
      <c r="AO2281" s="5">
        <v>1</v>
      </c>
    </row>
    <row r="2282" spans="1:41">
      <c r="A2282" s="5" t="s">
        <v>86</v>
      </c>
      <c r="B2282" s="78">
        <v>40070214</v>
      </c>
      <c r="C2282" s="5" t="s">
        <v>2205</v>
      </c>
      <c r="D2282" t="s">
        <v>268</v>
      </c>
      <c r="E2282">
        <v>66</v>
      </c>
      <c r="F2282" s="5">
        <v>1</v>
      </c>
      <c r="G2282" s="5">
        <v>13617</v>
      </c>
      <c r="H2282" s="5">
        <v>2585</v>
      </c>
      <c r="I2282" s="5">
        <v>1542</v>
      </c>
      <c r="J2282" s="5">
        <v>324</v>
      </c>
      <c r="K2282" s="5">
        <v>161</v>
      </c>
      <c r="L2282" s="5">
        <v>1388</v>
      </c>
      <c r="M2282" s="5">
        <v>172</v>
      </c>
      <c r="N2282" s="5">
        <v>207</v>
      </c>
      <c r="O2282" s="5">
        <v>0</v>
      </c>
      <c r="Q2282" s="5">
        <v>7331</v>
      </c>
      <c r="R2282" s="5">
        <v>7351</v>
      </c>
      <c r="U2282" s="5" t="s">
        <v>269</v>
      </c>
      <c r="V2282" s="5">
        <v>1000721</v>
      </c>
      <c r="W2282" s="5">
        <v>313000702</v>
      </c>
      <c r="X2282" s="5">
        <v>321001101</v>
      </c>
      <c r="Y2282" s="19" t="s">
        <v>267</v>
      </c>
      <c r="AM2282" s="5">
        <v>0</v>
      </c>
      <c r="AO2282" s="5">
        <v>1</v>
      </c>
    </row>
    <row r="2283" spans="1:41">
      <c r="A2283" s="5" t="s">
        <v>86</v>
      </c>
      <c r="B2283" s="78">
        <v>40070215</v>
      </c>
      <c r="C2283" s="5" t="s">
        <v>2206</v>
      </c>
      <c r="D2283" t="s">
        <v>270</v>
      </c>
      <c r="E2283">
        <v>66</v>
      </c>
      <c r="F2283" s="5">
        <v>1</v>
      </c>
      <c r="G2283" s="5">
        <v>13617</v>
      </c>
      <c r="H2283" s="5">
        <v>2585</v>
      </c>
      <c r="I2283" s="5">
        <v>1542</v>
      </c>
      <c r="J2283" s="5">
        <v>324</v>
      </c>
      <c r="K2283" s="5">
        <v>161</v>
      </c>
      <c r="L2283" s="5">
        <v>1388</v>
      </c>
      <c r="M2283" s="5">
        <v>172</v>
      </c>
      <c r="N2283" s="5">
        <v>207</v>
      </c>
      <c r="O2283" s="5">
        <v>0</v>
      </c>
      <c r="Q2283" s="5">
        <v>7331</v>
      </c>
      <c r="R2283" s="5">
        <v>7361</v>
      </c>
      <c r="U2283" s="5" t="s">
        <v>269</v>
      </c>
      <c r="V2283" s="5">
        <v>1000721</v>
      </c>
      <c r="W2283" s="5">
        <v>313000702</v>
      </c>
      <c r="X2283" s="5">
        <v>321001101</v>
      </c>
      <c r="Y2283" s="19" t="s">
        <v>267</v>
      </c>
      <c r="AM2283" s="5">
        <v>0</v>
      </c>
      <c r="AO2283" s="5">
        <v>1</v>
      </c>
    </row>
    <row r="2284" spans="1:41">
      <c r="A2284" s="5" t="s">
        <v>86</v>
      </c>
      <c r="B2284" s="78">
        <v>40070216</v>
      </c>
      <c r="C2284" s="5" t="s">
        <v>2207</v>
      </c>
      <c r="D2284" t="s">
        <v>271</v>
      </c>
      <c r="E2284">
        <v>66</v>
      </c>
      <c r="F2284" s="5">
        <v>1</v>
      </c>
      <c r="G2284" s="5">
        <v>13617</v>
      </c>
      <c r="H2284" s="5">
        <v>2585</v>
      </c>
      <c r="I2284" s="5">
        <v>1542</v>
      </c>
      <c r="J2284" s="5">
        <v>324</v>
      </c>
      <c r="K2284" s="5">
        <v>161</v>
      </c>
      <c r="L2284" s="5">
        <v>1388</v>
      </c>
      <c r="M2284" s="5">
        <v>172</v>
      </c>
      <c r="N2284" s="5">
        <v>207</v>
      </c>
      <c r="O2284" s="5">
        <v>0</v>
      </c>
      <c r="Q2284" s="5">
        <v>7331</v>
      </c>
      <c r="R2284" s="5">
        <v>7371</v>
      </c>
      <c r="U2284" s="5" t="s">
        <v>269</v>
      </c>
      <c r="V2284" s="5">
        <v>1000721</v>
      </c>
      <c r="W2284" s="5">
        <v>313000702</v>
      </c>
      <c r="X2284" s="5">
        <v>321001101</v>
      </c>
      <c r="Y2284" s="19" t="s">
        <v>267</v>
      </c>
      <c r="AM2284" s="5">
        <v>0</v>
      </c>
      <c r="AO2284" s="5">
        <v>1</v>
      </c>
    </row>
    <row r="2285" spans="1:41">
      <c r="A2285" s="5" t="s">
        <v>86</v>
      </c>
      <c r="B2285" s="78">
        <v>40070311</v>
      </c>
      <c r="C2285" s="5" t="s">
        <v>2208</v>
      </c>
      <c r="D2285" t="s">
        <v>225</v>
      </c>
      <c r="E2285">
        <v>70</v>
      </c>
      <c r="F2285" s="5">
        <v>1</v>
      </c>
      <c r="G2285" s="5">
        <v>157003</v>
      </c>
      <c r="H2285" s="5">
        <v>9353</v>
      </c>
      <c r="I2285" s="5">
        <v>3169</v>
      </c>
      <c r="J2285" s="5">
        <v>333</v>
      </c>
      <c r="K2285" s="5">
        <v>252</v>
      </c>
      <c r="L2285" s="5">
        <v>1846</v>
      </c>
      <c r="M2285" s="5">
        <v>104</v>
      </c>
      <c r="N2285" s="5">
        <v>239</v>
      </c>
      <c r="O2285" s="5">
        <v>0</v>
      </c>
      <c r="P2285" s="5">
        <v>7401</v>
      </c>
      <c r="Q2285" s="5">
        <v>7025</v>
      </c>
      <c r="R2285" s="5">
        <v>7321</v>
      </c>
      <c r="U2285" s="5" t="s">
        <v>2209</v>
      </c>
      <c r="V2285" s="5">
        <v>1000711</v>
      </c>
      <c r="W2285" s="5" t="s">
        <v>227</v>
      </c>
      <c r="X2285" s="5" t="s">
        <v>578</v>
      </c>
      <c r="Y2285" s="19" t="s">
        <v>280</v>
      </c>
      <c r="AB2285" s="5">
        <v>7</v>
      </c>
      <c r="AE2285" s="20" t="s">
        <v>2198</v>
      </c>
      <c r="AM2285" s="5">
        <v>1</v>
      </c>
      <c r="AO2285" s="5">
        <v>1</v>
      </c>
    </row>
    <row r="2286" spans="1:41">
      <c r="A2286" s="5" t="s">
        <v>86</v>
      </c>
      <c r="B2286" s="78">
        <v>40070312</v>
      </c>
      <c r="C2286" s="5" t="s">
        <v>2210</v>
      </c>
      <c r="D2286" t="s">
        <v>268</v>
      </c>
      <c r="E2286">
        <v>70</v>
      </c>
      <c r="F2286" s="5">
        <v>1</v>
      </c>
      <c r="G2286" s="5">
        <v>22613</v>
      </c>
      <c r="H2286" s="5">
        <v>3762</v>
      </c>
      <c r="I2286" s="5">
        <v>2186</v>
      </c>
      <c r="J2286" s="5">
        <v>344</v>
      </c>
      <c r="K2286" s="5">
        <v>180</v>
      </c>
      <c r="L2286" s="5">
        <v>1486</v>
      </c>
      <c r="M2286" s="5">
        <v>204</v>
      </c>
      <c r="N2286" s="5">
        <v>239</v>
      </c>
      <c r="O2286" s="5">
        <v>0</v>
      </c>
      <c r="Q2286" s="5">
        <v>7331</v>
      </c>
      <c r="R2286" s="5">
        <v>7351</v>
      </c>
      <c r="U2286" s="5" t="s">
        <v>269</v>
      </c>
      <c r="V2286" s="5">
        <v>1000721</v>
      </c>
      <c r="W2286" s="5">
        <v>313000702</v>
      </c>
      <c r="X2286" s="5">
        <v>321001101</v>
      </c>
      <c r="Y2286" s="19" t="s">
        <v>267</v>
      </c>
      <c r="AM2286" s="5">
        <v>0</v>
      </c>
      <c r="AO2286" s="5">
        <v>1</v>
      </c>
    </row>
    <row r="2287" spans="1:41">
      <c r="A2287" s="5" t="s">
        <v>86</v>
      </c>
      <c r="B2287" s="78">
        <v>40070313</v>
      </c>
      <c r="C2287" s="5" t="s">
        <v>2210</v>
      </c>
      <c r="D2287" t="s">
        <v>268</v>
      </c>
      <c r="E2287">
        <v>70</v>
      </c>
      <c r="F2287" s="5">
        <v>1</v>
      </c>
      <c r="G2287" s="5">
        <v>22613</v>
      </c>
      <c r="H2287" s="5">
        <v>3762</v>
      </c>
      <c r="I2287" s="5">
        <v>2186</v>
      </c>
      <c r="J2287" s="5">
        <v>344</v>
      </c>
      <c r="K2287" s="5">
        <v>180</v>
      </c>
      <c r="L2287" s="5">
        <v>1486</v>
      </c>
      <c r="M2287" s="5">
        <v>204</v>
      </c>
      <c r="N2287" s="5">
        <v>239</v>
      </c>
      <c r="O2287" s="5">
        <v>0</v>
      </c>
      <c r="Q2287" s="5">
        <v>7331</v>
      </c>
      <c r="R2287" s="5">
        <v>7351</v>
      </c>
      <c r="U2287" s="5" t="s">
        <v>269</v>
      </c>
      <c r="V2287" s="5">
        <v>1000721</v>
      </c>
      <c r="W2287" s="5">
        <v>313000702</v>
      </c>
      <c r="X2287" s="5">
        <v>321001101</v>
      </c>
      <c r="Y2287" s="19" t="s">
        <v>267</v>
      </c>
      <c r="AM2287" s="5">
        <v>0</v>
      </c>
      <c r="AO2287" s="5">
        <v>1</v>
      </c>
    </row>
    <row r="2288" spans="1:41">
      <c r="A2288" s="5" t="s">
        <v>86</v>
      </c>
      <c r="B2288" s="78">
        <v>40070314</v>
      </c>
      <c r="C2288" s="5" t="s">
        <v>2211</v>
      </c>
      <c r="D2288" t="s">
        <v>270</v>
      </c>
      <c r="E2288">
        <v>70</v>
      </c>
      <c r="F2288" s="5">
        <v>1</v>
      </c>
      <c r="G2288" s="5">
        <v>22613</v>
      </c>
      <c r="H2288" s="5">
        <v>3762</v>
      </c>
      <c r="I2288" s="5">
        <v>2186</v>
      </c>
      <c r="J2288" s="5">
        <v>344</v>
      </c>
      <c r="K2288" s="5">
        <v>180</v>
      </c>
      <c r="L2288" s="5">
        <v>1486</v>
      </c>
      <c r="M2288" s="5">
        <v>204</v>
      </c>
      <c r="N2288" s="5">
        <v>239</v>
      </c>
      <c r="O2288" s="5">
        <v>0</v>
      </c>
      <c r="Q2288" s="5">
        <v>7331</v>
      </c>
      <c r="R2288" s="5">
        <v>7361</v>
      </c>
      <c r="U2288" s="5" t="s">
        <v>269</v>
      </c>
      <c r="V2288" s="5">
        <v>1000721</v>
      </c>
      <c r="W2288" s="5">
        <v>313000702</v>
      </c>
      <c r="X2288" s="5">
        <v>321001101</v>
      </c>
      <c r="Y2288" s="19" t="s">
        <v>267</v>
      </c>
      <c r="AM2288" s="5">
        <v>0</v>
      </c>
      <c r="AO2288" s="5">
        <v>1</v>
      </c>
    </row>
    <row r="2289" spans="1:41">
      <c r="A2289" s="5" t="s">
        <v>86</v>
      </c>
      <c r="B2289" s="78">
        <v>40070315</v>
      </c>
      <c r="C2289" s="5" t="s">
        <v>2211</v>
      </c>
      <c r="D2289" t="s">
        <v>270</v>
      </c>
      <c r="E2289">
        <v>70</v>
      </c>
      <c r="F2289" s="5">
        <v>1</v>
      </c>
      <c r="G2289" s="5">
        <v>22613</v>
      </c>
      <c r="H2289" s="5">
        <v>3762</v>
      </c>
      <c r="I2289" s="5">
        <v>2186</v>
      </c>
      <c r="J2289" s="5">
        <v>344</v>
      </c>
      <c r="K2289" s="5">
        <v>180</v>
      </c>
      <c r="L2289" s="5">
        <v>1486</v>
      </c>
      <c r="M2289" s="5">
        <v>204</v>
      </c>
      <c r="N2289" s="5">
        <v>239</v>
      </c>
      <c r="O2289" s="5">
        <v>0</v>
      </c>
      <c r="Q2289" s="5">
        <v>7331</v>
      </c>
      <c r="R2289" s="5">
        <v>7361</v>
      </c>
      <c r="U2289" s="5" t="s">
        <v>269</v>
      </c>
      <c r="V2289" s="5">
        <v>1000721</v>
      </c>
      <c r="W2289" s="5">
        <v>313000702</v>
      </c>
      <c r="X2289" s="5">
        <v>321001101</v>
      </c>
      <c r="Y2289" s="19" t="s">
        <v>267</v>
      </c>
      <c r="AM2289" s="5">
        <v>0</v>
      </c>
      <c r="AO2289" s="5">
        <v>1</v>
      </c>
    </row>
    <row r="2290" spans="1:41">
      <c r="A2290" s="5" t="s">
        <v>86</v>
      </c>
      <c r="B2290" s="78">
        <v>40070316</v>
      </c>
      <c r="C2290" s="5" t="s">
        <v>2212</v>
      </c>
      <c r="D2290" t="s">
        <v>271</v>
      </c>
      <c r="E2290">
        <v>70</v>
      </c>
      <c r="F2290" s="5">
        <v>1</v>
      </c>
      <c r="G2290" s="5">
        <v>22613</v>
      </c>
      <c r="H2290" s="5">
        <v>3762</v>
      </c>
      <c r="I2290" s="5">
        <v>2186</v>
      </c>
      <c r="J2290" s="5">
        <v>344</v>
      </c>
      <c r="K2290" s="5">
        <v>180</v>
      </c>
      <c r="L2290" s="5">
        <v>1486</v>
      </c>
      <c r="M2290" s="5">
        <v>204</v>
      </c>
      <c r="N2290" s="5">
        <v>239</v>
      </c>
      <c r="O2290" s="5">
        <v>0</v>
      </c>
      <c r="Q2290" s="5">
        <v>7331</v>
      </c>
      <c r="R2290" s="5">
        <v>7371</v>
      </c>
      <c r="U2290" s="5" t="s">
        <v>269</v>
      </c>
      <c r="V2290" s="5">
        <v>1000721</v>
      </c>
      <c r="W2290" s="5">
        <v>313000702</v>
      </c>
      <c r="X2290" s="5">
        <v>321001101</v>
      </c>
      <c r="Y2290" s="19" t="s">
        <v>267</v>
      </c>
      <c r="AM2290" s="5">
        <v>0</v>
      </c>
      <c r="AO2290" s="5">
        <v>1</v>
      </c>
    </row>
    <row r="2291" spans="1:41">
      <c r="A2291" s="5" t="s">
        <v>86</v>
      </c>
      <c r="B2291" s="78">
        <v>40070411</v>
      </c>
      <c r="C2291" s="5" t="s">
        <v>2213</v>
      </c>
      <c r="D2291" t="s">
        <v>225</v>
      </c>
      <c r="E2291">
        <v>75</v>
      </c>
      <c r="F2291" s="5">
        <v>1</v>
      </c>
      <c r="G2291" s="5">
        <v>195160</v>
      </c>
      <c r="H2291" s="5">
        <v>12784</v>
      </c>
      <c r="I2291" s="5">
        <v>3641</v>
      </c>
      <c r="J2291" s="5">
        <v>345</v>
      </c>
      <c r="K2291" s="5">
        <v>256</v>
      </c>
      <c r="L2291" s="5">
        <v>1860</v>
      </c>
      <c r="M2291" s="5">
        <v>110</v>
      </c>
      <c r="N2291" s="5">
        <v>245</v>
      </c>
      <c r="O2291" s="5">
        <v>0</v>
      </c>
      <c r="P2291" s="5">
        <v>7401</v>
      </c>
      <c r="Q2291" s="5">
        <v>7025</v>
      </c>
      <c r="R2291" s="5">
        <v>7321</v>
      </c>
      <c r="U2291" s="5" t="s">
        <v>2209</v>
      </c>
      <c r="V2291" s="5">
        <v>1000711</v>
      </c>
      <c r="W2291" s="5" t="s">
        <v>227</v>
      </c>
      <c r="X2291" s="5" t="s">
        <v>578</v>
      </c>
      <c r="Y2291" s="19" t="s">
        <v>280</v>
      </c>
      <c r="AB2291" s="5">
        <v>7</v>
      </c>
      <c r="AE2291" s="20" t="s">
        <v>2198</v>
      </c>
      <c r="AM2291" s="5">
        <v>1</v>
      </c>
      <c r="AO2291" s="5">
        <v>1</v>
      </c>
    </row>
    <row r="2292" spans="1:41">
      <c r="A2292" s="5" t="s">
        <v>86</v>
      </c>
      <c r="B2292" s="78">
        <v>40070412</v>
      </c>
      <c r="C2292" s="5" t="s">
        <v>2214</v>
      </c>
      <c r="D2292" t="s">
        <v>271</v>
      </c>
      <c r="E2292">
        <v>75</v>
      </c>
      <c r="F2292" s="5">
        <v>1</v>
      </c>
      <c r="G2292" s="5">
        <v>29811</v>
      </c>
      <c r="H2292" s="5">
        <v>5136</v>
      </c>
      <c r="I2292" s="5">
        <v>2494</v>
      </c>
      <c r="J2292" s="5">
        <v>356</v>
      </c>
      <c r="K2292" s="5">
        <v>184</v>
      </c>
      <c r="L2292" s="5">
        <v>1500</v>
      </c>
      <c r="M2292" s="5">
        <v>210</v>
      </c>
      <c r="N2292" s="5">
        <v>245</v>
      </c>
      <c r="O2292" s="5">
        <v>0</v>
      </c>
      <c r="Q2292" s="5">
        <v>7331</v>
      </c>
      <c r="R2292" s="5">
        <v>7371</v>
      </c>
      <c r="U2292" s="5" t="s">
        <v>269</v>
      </c>
      <c r="V2292" s="5">
        <v>1000721</v>
      </c>
      <c r="W2292" s="5">
        <v>313000702</v>
      </c>
      <c r="X2292" s="5">
        <v>321001101</v>
      </c>
      <c r="Y2292" s="19" t="s">
        <v>267</v>
      </c>
      <c r="AM2292" s="5">
        <v>0</v>
      </c>
      <c r="AO2292" s="5">
        <v>1</v>
      </c>
    </row>
    <row r="2293" spans="1:41">
      <c r="A2293" s="5" t="s">
        <v>86</v>
      </c>
      <c r="B2293" s="78">
        <v>40070413</v>
      </c>
      <c r="C2293" s="5" t="s">
        <v>2214</v>
      </c>
      <c r="D2293" t="s">
        <v>271</v>
      </c>
      <c r="E2293">
        <v>75</v>
      </c>
      <c r="F2293" s="5">
        <v>1</v>
      </c>
      <c r="G2293" s="5">
        <v>29811</v>
      </c>
      <c r="H2293" s="5">
        <v>5136</v>
      </c>
      <c r="I2293" s="5">
        <v>2494</v>
      </c>
      <c r="J2293" s="5">
        <v>356</v>
      </c>
      <c r="K2293" s="5">
        <v>184</v>
      </c>
      <c r="L2293" s="5">
        <v>1500</v>
      </c>
      <c r="M2293" s="5">
        <v>210</v>
      </c>
      <c r="N2293" s="5">
        <v>245</v>
      </c>
      <c r="O2293" s="5">
        <v>0</v>
      </c>
      <c r="Q2293" s="5">
        <v>7331</v>
      </c>
      <c r="R2293" s="5">
        <v>7371</v>
      </c>
      <c r="U2293" s="5" t="s">
        <v>269</v>
      </c>
      <c r="V2293" s="5">
        <v>1000721</v>
      </c>
      <c r="W2293" s="5">
        <v>313000702</v>
      </c>
      <c r="X2293" s="5">
        <v>321001101</v>
      </c>
      <c r="Y2293" s="19" t="s">
        <v>267</v>
      </c>
      <c r="AM2293" s="5">
        <v>0</v>
      </c>
      <c r="AO2293" s="5">
        <v>1</v>
      </c>
    </row>
    <row r="2294" spans="1:41">
      <c r="A2294" s="5" t="s">
        <v>86</v>
      </c>
      <c r="B2294" s="78">
        <v>40070414</v>
      </c>
      <c r="C2294" s="5" t="s">
        <v>2215</v>
      </c>
      <c r="D2294" s="10" t="s">
        <v>268</v>
      </c>
      <c r="E2294">
        <v>75</v>
      </c>
      <c r="F2294" s="5">
        <v>1</v>
      </c>
      <c r="G2294" s="5">
        <v>29811</v>
      </c>
      <c r="H2294" s="5">
        <v>5136</v>
      </c>
      <c r="I2294" s="5">
        <v>2494</v>
      </c>
      <c r="J2294" s="5">
        <v>356</v>
      </c>
      <c r="K2294" s="5">
        <v>184</v>
      </c>
      <c r="L2294" s="5">
        <v>1500</v>
      </c>
      <c r="M2294" s="5">
        <v>210</v>
      </c>
      <c r="N2294" s="5">
        <v>245</v>
      </c>
      <c r="O2294" s="5">
        <v>0</v>
      </c>
      <c r="Q2294" s="5">
        <v>7331</v>
      </c>
      <c r="R2294" s="5">
        <v>7351</v>
      </c>
      <c r="U2294" s="5" t="s">
        <v>269</v>
      </c>
      <c r="V2294" s="5">
        <v>1000721</v>
      </c>
      <c r="W2294" s="5">
        <v>313000702</v>
      </c>
      <c r="X2294" s="5">
        <v>321001101</v>
      </c>
      <c r="Y2294" s="19" t="s">
        <v>267</v>
      </c>
      <c r="AM2294" s="5">
        <v>0</v>
      </c>
      <c r="AO2294" s="5">
        <v>1</v>
      </c>
    </row>
    <row r="2295" spans="1:41">
      <c r="A2295" s="5" t="s">
        <v>86</v>
      </c>
      <c r="B2295" s="78">
        <v>40070415</v>
      </c>
      <c r="C2295" s="5" t="s">
        <v>2216</v>
      </c>
      <c r="D2295" t="s">
        <v>272</v>
      </c>
      <c r="E2295">
        <v>75</v>
      </c>
      <c r="F2295" s="5">
        <v>1</v>
      </c>
      <c r="G2295" s="5">
        <v>29811</v>
      </c>
      <c r="H2295" s="5">
        <v>5136</v>
      </c>
      <c r="I2295" s="5">
        <v>2494</v>
      </c>
      <c r="J2295" s="5">
        <v>356</v>
      </c>
      <c r="K2295" s="5">
        <v>184</v>
      </c>
      <c r="L2295" s="5">
        <v>1500</v>
      </c>
      <c r="M2295" s="5">
        <v>210</v>
      </c>
      <c r="N2295" s="5">
        <v>245</v>
      </c>
      <c r="O2295" s="5">
        <v>0</v>
      </c>
      <c r="Q2295" s="5">
        <v>7331</v>
      </c>
      <c r="R2295" s="5">
        <v>7381</v>
      </c>
      <c r="U2295" s="5" t="s">
        <v>269</v>
      </c>
      <c r="V2295" s="5">
        <v>1000721</v>
      </c>
      <c r="W2295" s="5">
        <v>313000702</v>
      </c>
      <c r="X2295" s="5">
        <v>321001101</v>
      </c>
      <c r="Y2295" s="19" t="s">
        <v>267</v>
      </c>
      <c r="AM2295" s="5">
        <v>0</v>
      </c>
      <c r="AO2295" s="5">
        <v>1</v>
      </c>
    </row>
    <row r="2296" spans="1:41">
      <c r="A2296" s="5" t="s">
        <v>86</v>
      </c>
      <c r="B2296" s="78">
        <v>40070416</v>
      </c>
      <c r="C2296" s="5" t="s">
        <v>2217</v>
      </c>
      <c r="D2296" t="s">
        <v>273</v>
      </c>
      <c r="E2296">
        <v>75</v>
      </c>
      <c r="F2296" s="5">
        <v>1</v>
      </c>
      <c r="G2296" s="5">
        <v>29811</v>
      </c>
      <c r="H2296" s="5">
        <v>5136</v>
      </c>
      <c r="I2296" s="5">
        <v>2494</v>
      </c>
      <c r="J2296" s="5">
        <v>356</v>
      </c>
      <c r="K2296" s="5">
        <v>184</v>
      </c>
      <c r="L2296" s="5">
        <v>1500</v>
      </c>
      <c r="M2296" s="5">
        <v>210</v>
      </c>
      <c r="N2296" s="5">
        <v>245</v>
      </c>
      <c r="O2296" s="5">
        <v>0</v>
      </c>
      <c r="Q2296" s="5">
        <v>7331</v>
      </c>
      <c r="R2296" s="5">
        <v>7391</v>
      </c>
      <c r="U2296" s="5" t="s">
        <v>269</v>
      </c>
      <c r="V2296" s="5">
        <v>1000721</v>
      </c>
      <c r="W2296" s="5">
        <v>313000702</v>
      </c>
      <c r="X2296" s="5">
        <v>321001101</v>
      </c>
      <c r="Y2296" s="19" t="s">
        <v>267</v>
      </c>
      <c r="AM2296" s="5">
        <v>0</v>
      </c>
      <c r="AO2296" s="5">
        <v>1</v>
      </c>
    </row>
    <row r="2297" spans="1:41">
      <c r="A2297" s="5" t="s">
        <v>86</v>
      </c>
      <c r="B2297" s="78">
        <v>40070511</v>
      </c>
      <c r="C2297" s="5" t="s">
        <v>2218</v>
      </c>
      <c r="D2297" t="s">
        <v>225</v>
      </c>
      <c r="E2297">
        <v>79</v>
      </c>
      <c r="F2297" s="5">
        <v>1</v>
      </c>
      <c r="G2297" s="5">
        <v>251388</v>
      </c>
      <c r="H2297" s="5">
        <v>16209</v>
      </c>
      <c r="I2297" s="5">
        <v>4312</v>
      </c>
      <c r="J2297" s="5">
        <v>347</v>
      </c>
      <c r="K2297" s="5">
        <v>319</v>
      </c>
      <c r="L2297" s="5">
        <v>1916</v>
      </c>
      <c r="M2297" s="5">
        <v>127</v>
      </c>
      <c r="N2297" s="5">
        <v>262</v>
      </c>
      <c r="O2297" s="5">
        <v>0</v>
      </c>
      <c r="P2297" s="5">
        <v>7401</v>
      </c>
      <c r="Q2297" s="5">
        <v>7025</v>
      </c>
      <c r="R2297" s="5">
        <v>7321</v>
      </c>
      <c r="U2297" s="5" t="s">
        <v>2219</v>
      </c>
      <c r="V2297" s="5">
        <v>1000711</v>
      </c>
      <c r="W2297" s="5" t="s">
        <v>227</v>
      </c>
      <c r="X2297" s="5" t="s">
        <v>578</v>
      </c>
      <c r="Y2297" s="19" t="s">
        <v>280</v>
      </c>
      <c r="AB2297" s="5">
        <v>7</v>
      </c>
      <c r="AE2297" s="20" t="s">
        <v>2198</v>
      </c>
      <c r="AM2297" s="5">
        <v>1</v>
      </c>
      <c r="AO2297" s="5">
        <v>1</v>
      </c>
    </row>
    <row r="2298" spans="1:41">
      <c r="A2298" s="5" t="s">
        <v>86</v>
      </c>
      <c r="B2298" s="78">
        <v>40070512</v>
      </c>
      <c r="C2298" s="5" t="s">
        <v>2220</v>
      </c>
      <c r="D2298" t="s">
        <v>270</v>
      </c>
      <c r="E2298">
        <v>79</v>
      </c>
      <c r="F2298" s="5">
        <v>1</v>
      </c>
      <c r="G2298" s="5">
        <v>35925</v>
      </c>
      <c r="H2298" s="5">
        <v>6129</v>
      </c>
      <c r="I2298" s="5">
        <v>2778</v>
      </c>
      <c r="J2298" s="5">
        <v>368</v>
      </c>
      <c r="K2298" s="5">
        <v>197</v>
      </c>
      <c r="L2298" s="5">
        <v>1556</v>
      </c>
      <c r="M2298" s="5">
        <v>227</v>
      </c>
      <c r="N2298" s="5">
        <v>262</v>
      </c>
      <c r="O2298" s="5">
        <v>0</v>
      </c>
      <c r="Q2298" s="5">
        <v>7331</v>
      </c>
      <c r="R2298" s="5">
        <v>7361</v>
      </c>
      <c r="U2298" s="5" t="s">
        <v>269</v>
      </c>
      <c r="V2298" s="5">
        <v>1000721</v>
      </c>
      <c r="W2298" s="5">
        <v>313000702</v>
      </c>
      <c r="X2298" s="5">
        <v>321001101</v>
      </c>
      <c r="Y2298" s="19" t="s">
        <v>267</v>
      </c>
      <c r="AM2298" s="5">
        <v>0</v>
      </c>
      <c r="AO2298" s="5">
        <v>1</v>
      </c>
    </row>
    <row r="2299" spans="1:41">
      <c r="A2299" s="5" t="s">
        <v>86</v>
      </c>
      <c r="B2299" s="78">
        <v>40070513</v>
      </c>
      <c r="C2299" s="5" t="s">
        <v>2220</v>
      </c>
      <c r="D2299" t="s">
        <v>270</v>
      </c>
      <c r="E2299">
        <v>79</v>
      </c>
      <c r="F2299" s="5">
        <v>1</v>
      </c>
      <c r="G2299" s="5">
        <v>35925</v>
      </c>
      <c r="H2299" s="5">
        <v>6129</v>
      </c>
      <c r="I2299" s="5">
        <v>2778</v>
      </c>
      <c r="J2299" s="5">
        <v>368</v>
      </c>
      <c r="K2299" s="5">
        <v>197</v>
      </c>
      <c r="L2299" s="5">
        <v>1556</v>
      </c>
      <c r="M2299" s="5">
        <v>227</v>
      </c>
      <c r="N2299" s="5">
        <v>262</v>
      </c>
      <c r="O2299" s="5">
        <v>0</v>
      </c>
      <c r="Q2299" s="5">
        <v>7331</v>
      </c>
      <c r="R2299" s="5">
        <v>7361</v>
      </c>
      <c r="U2299" s="5" t="s">
        <v>269</v>
      </c>
      <c r="V2299" s="5">
        <v>1000721</v>
      </c>
      <c r="W2299" s="5">
        <v>313000702</v>
      </c>
      <c r="X2299" s="5">
        <v>321001101</v>
      </c>
      <c r="Y2299" s="19" t="s">
        <v>267</v>
      </c>
      <c r="AM2299" s="5">
        <v>0</v>
      </c>
      <c r="AO2299" s="5">
        <v>1</v>
      </c>
    </row>
    <row r="2300" spans="1:41">
      <c r="A2300" s="5" t="s">
        <v>86</v>
      </c>
      <c r="B2300" s="78">
        <v>40070514</v>
      </c>
      <c r="C2300" s="5" t="s">
        <v>2221</v>
      </c>
      <c r="D2300" t="s">
        <v>268</v>
      </c>
      <c r="E2300">
        <v>79</v>
      </c>
      <c r="F2300" s="5">
        <v>1</v>
      </c>
      <c r="G2300" s="5">
        <v>35925</v>
      </c>
      <c r="H2300" s="5">
        <v>6129</v>
      </c>
      <c r="I2300" s="5">
        <v>2778</v>
      </c>
      <c r="J2300" s="5">
        <v>368</v>
      </c>
      <c r="K2300" s="5">
        <v>197</v>
      </c>
      <c r="L2300" s="5">
        <v>1556</v>
      </c>
      <c r="M2300" s="5">
        <v>227</v>
      </c>
      <c r="N2300" s="5">
        <v>262</v>
      </c>
      <c r="O2300" s="5">
        <v>0</v>
      </c>
      <c r="Q2300" s="5">
        <v>7331</v>
      </c>
      <c r="R2300" s="5">
        <v>7351</v>
      </c>
      <c r="U2300" s="5" t="s">
        <v>269</v>
      </c>
      <c r="V2300" s="5">
        <v>1000721</v>
      </c>
      <c r="W2300" s="5">
        <v>313000702</v>
      </c>
      <c r="X2300" s="5">
        <v>321001101</v>
      </c>
      <c r="Y2300" s="19" t="s">
        <v>267</v>
      </c>
      <c r="AM2300" s="5">
        <v>0</v>
      </c>
      <c r="AO2300" s="5">
        <v>1</v>
      </c>
    </row>
    <row r="2301" spans="1:41">
      <c r="A2301" s="5" t="s">
        <v>86</v>
      </c>
      <c r="B2301" s="78">
        <v>40070515</v>
      </c>
      <c r="C2301" s="5" t="s">
        <v>2222</v>
      </c>
      <c r="D2301" t="s">
        <v>272</v>
      </c>
      <c r="E2301">
        <v>79</v>
      </c>
      <c r="F2301" s="5">
        <v>1</v>
      </c>
      <c r="G2301" s="5">
        <v>35925</v>
      </c>
      <c r="H2301" s="5">
        <v>6129</v>
      </c>
      <c r="I2301" s="5">
        <v>2778</v>
      </c>
      <c r="J2301" s="5">
        <v>368</v>
      </c>
      <c r="K2301" s="5">
        <v>197</v>
      </c>
      <c r="L2301" s="5">
        <v>1556</v>
      </c>
      <c r="M2301" s="5">
        <v>227</v>
      </c>
      <c r="N2301" s="5">
        <v>262</v>
      </c>
      <c r="O2301" s="5">
        <v>0</v>
      </c>
      <c r="Q2301" s="5">
        <v>7331</v>
      </c>
      <c r="R2301" s="5">
        <v>7381</v>
      </c>
      <c r="U2301" s="5" t="s">
        <v>269</v>
      </c>
      <c r="V2301" s="5">
        <v>1000721</v>
      </c>
      <c r="W2301" s="5">
        <v>313000702</v>
      </c>
      <c r="X2301" s="5">
        <v>321001101</v>
      </c>
      <c r="Y2301" s="19" t="s">
        <v>267</v>
      </c>
      <c r="AM2301" s="5">
        <v>0</v>
      </c>
      <c r="AO2301" s="5">
        <v>1</v>
      </c>
    </row>
    <row r="2302" spans="1:41">
      <c r="A2302" s="5" t="s">
        <v>86</v>
      </c>
      <c r="B2302" s="78">
        <v>40070516</v>
      </c>
      <c r="C2302" s="5" t="s">
        <v>2223</v>
      </c>
      <c r="D2302" t="s">
        <v>273</v>
      </c>
      <c r="E2302">
        <v>79</v>
      </c>
      <c r="F2302" s="5">
        <v>1</v>
      </c>
      <c r="G2302" s="5">
        <v>35925</v>
      </c>
      <c r="H2302" s="5">
        <v>6129</v>
      </c>
      <c r="I2302" s="5">
        <v>2778</v>
      </c>
      <c r="J2302" s="5">
        <v>368</v>
      </c>
      <c r="K2302" s="5">
        <v>197</v>
      </c>
      <c r="L2302" s="5">
        <v>1556</v>
      </c>
      <c r="M2302" s="5">
        <v>227</v>
      </c>
      <c r="N2302" s="5">
        <v>262</v>
      </c>
      <c r="O2302" s="5">
        <v>0</v>
      </c>
      <c r="Q2302" s="5">
        <v>7331</v>
      </c>
      <c r="R2302" s="5">
        <v>7391</v>
      </c>
      <c r="U2302" s="5" t="s">
        <v>269</v>
      </c>
      <c r="V2302" s="5">
        <v>1000721</v>
      </c>
      <c r="W2302" s="5">
        <v>313000702</v>
      </c>
      <c r="X2302" s="5">
        <v>321001101</v>
      </c>
      <c r="Y2302" s="19" t="s">
        <v>267</v>
      </c>
      <c r="AM2302" s="5">
        <v>0</v>
      </c>
      <c r="AO2302" s="5">
        <v>1</v>
      </c>
    </row>
    <row r="2303" spans="1:41">
      <c r="A2303" s="5" t="s">
        <v>86</v>
      </c>
      <c r="B2303" s="78">
        <v>40070611</v>
      </c>
      <c r="C2303" s="5" t="s">
        <v>2224</v>
      </c>
      <c r="D2303" t="s">
        <v>225</v>
      </c>
      <c r="E2303">
        <v>84</v>
      </c>
      <c r="F2303" s="5">
        <v>1</v>
      </c>
      <c r="G2303" s="5">
        <v>305269</v>
      </c>
      <c r="H2303" s="5">
        <v>19691</v>
      </c>
      <c r="I2303" s="5">
        <v>5042</v>
      </c>
      <c r="J2303" s="5">
        <v>349</v>
      </c>
      <c r="K2303" s="5">
        <v>324</v>
      </c>
      <c r="L2303" s="5">
        <v>1932</v>
      </c>
      <c r="M2303" s="5">
        <v>134</v>
      </c>
      <c r="N2303" s="5">
        <v>269</v>
      </c>
      <c r="O2303" s="5">
        <v>0</v>
      </c>
      <c r="P2303" s="5">
        <v>7401</v>
      </c>
      <c r="Q2303" s="5">
        <v>7025</v>
      </c>
      <c r="R2303" s="5">
        <v>7321</v>
      </c>
      <c r="U2303" s="5" t="s">
        <v>2219</v>
      </c>
      <c r="V2303" s="5">
        <v>1000711</v>
      </c>
      <c r="W2303" s="5" t="s">
        <v>227</v>
      </c>
      <c r="X2303" s="5" t="s">
        <v>578</v>
      </c>
      <c r="Y2303" s="19" t="s">
        <v>280</v>
      </c>
      <c r="AB2303" s="5">
        <v>7</v>
      </c>
      <c r="AE2303" s="20" t="s">
        <v>2198</v>
      </c>
      <c r="AM2303" s="5">
        <v>1</v>
      </c>
      <c r="AO2303" s="5">
        <v>1</v>
      </c>
    </row>
    <row r="2304" spans="1:41">
      <c r="A2304" s="5" t="s">
        <v>86</v>
      </c>
      <c r="B2304" s="78">
        <v>40070612</v>
      </c>
      <c r="C2304" s="5" t="s">
        <v>2225</v>
      </c>
      <c r="D2304" t="s">
        <v>268</v>
      </c>
      <c r="E2304">
        <v>84</v>
      </c>
      <c r="F2304" s="5">
        <v>1</v>
      </c>
      <c r="G2304" s="5">
        <v>47776</v>
      </c>
      <c r="H2304" s="5">
        <v>7905</v>
      </c>
      <c r="I2304" s="5">
        <v>3222</v>
      </c>
      <c r="J2304" s="5">
        <v>370</v>
      </c>
      <c r="K2304" s="5">
        <v>237</v>
      </c>
      <c r="L2304" s="5">
        <v>1572</v>
      </c>
      <c r="M2304" s="5">
        <v>234</v>
      </c>
      <c r="N2304" s="5">
        <v>269</v>
      </c>
      <c r="O2304" s="5">
        <v>0</v>
      </c>
      <c r="Q2304" s="5">
        <v>7331</v>
      </c>
      <c r="R2304" s="5">
        <v>7351</v>
      </c>
      <c r="U2304" s="5" t="s">
        <v>269</v>
      </c>
      <c r="V2304" s="5">
        <v>1000721</v>
      </c>
      <c r="W2304" s="5">
        <v>313000702</v>
      </c>
      <c r="X2304" s="5">
        <v>321001101</v>
      </c>
      <c r="Y2304" s="19" t="s">
        <v>267</v>
      </c>
      <c r="AM2304" s="5">
        <v>0</v>
      </c>
      <c r="AO2304" s="5">
        <v>1</v>
      </c>
    </row>
    <row r="2305" spans="1:41">
      <c r="A2305" s="5" t="s">
        <v>86</v>
      </c>
      <c r="B2305" s="78">
        <v>40070613</v>
      </c>
      <c r="C2305" s="5" t="s">
        <v>2226</v>
      </c>
      <c r="D2305" s="10" t="s">
        <v>270</v>
      </c>
      <c r="E2305">
        <v>84</v>
      </c>
      <c r="F2305" s="5">
        <v>1</v>
      </c>
      <c r="G2305" s="5">
        <v>47776</v>
      </c>
      <c r="H2305" s="5">
        <v>7905</v>
      </c>
      <c r="I2305" s="5">
        <v>3222</v>
      </c>
      <c r="J2305" s="5">
        <v>370</v>
      </c>
      <c r="K2305" s="5">
        <v>237</v>
      </c>
      <c r="L2305" s="5">
        <v>1572</v>
      </c>
      <c r="M2305" s="5">
        <v>234</v>
      </c>
      <c r="N2305" s="5">
        <v>269</v>
      </c>
      <c r="O2305" s="5">
        <v>0</v>
      </c>
      <c r="Q2305" s="5">
        <v>7331</v>
      </c>
      <c r="R2305" s="5">
        <v>7361</v>
      </c>
      <c r="U2305" s="5" t="s">
        <v>269</v>
      </c>
      <c r="V2305" s="5">
        <v>1000721</v>
      </c>
      <c r="W2305" s="5">
        <v>313000702</v>
      </c>
      <c r="X2305" s="5">
        <v>321001101</v>
      </c>
      <c r="Y2305" s="19" t="s">
        <v>267</v>
      </c>
      <c r="AM2305" s="5">
        <v>0</v>
      </c>
      <c r="AO2305" s="5">
        <v>1</v>
      </c>
    </row>
    <row r="2306" spans="1:41">
      <c r="A2306" s="5" t="s">
        <v>86</v>
      </c>
      <c r="B2306" s="78">
        <v>40070614</v>
      </c>
      <c r="C2306" s="5" t="s">
        <v>2227</v>
      </c>
      <c r="D2306" t="s">
        <v>271</v>
      </c>
      <c r="E2306">
        <v>84</v>
      </c>
      <c r="F2306" s="5">
        <v>1</v>
      </c>
      <c r="G2306" s="5">
        <v>47776</v>
      </c>
      <c r="H2306" s="5">
        <v>7905</v>
      </c>
      <c r="I2306" s="5">
        <v>3222</v>
      </c>
      <c r="J2306" s="5">
        <v>370</v>
      </c>
      <c r="K2306" s="5">
        <v>237</v>
      </c>
      <c r="L2306" s="5">
        <v>1572</v>
      </c>
      <c r="M2306" s="5">
        <v>234</v>
      </c>
      <c r="N2306" s="5">
        <v>269</v>
      </c>
      <c r="O2306" s="5">
        <v>0</v>
      </c>
      <c r="Q2306" s="5">
        <v>7331</v>
      </c>
      <c r="R2306" s="5">
        <v>7371</v>
      </c>
      <c r="U2306" s="5" t="s">
        <v>269</v>
      </c>
      <c r="V2306" s="5">
        <v>1000721</v>
      </c>
      <c r="W2306" s="5">
        <v>313000702</v>
      </c>
      <c r="X2306" s="5">
        <v>321001101</v>
      </c>
      <c r="Y2306" s="19" t="s">
        <v>267</v>
      </c>
      <c r="AM2306" s="5">
        <v>0</v>
      </c>
      <c r="AO2306" s="5">
        <v>1</v>
      </c>
    </row>
    <row r="2307" spans="1:41">
      <c r="A2307" s="5" t="s">
        <v>86</v>
      </c>
      <c r="B2307" s="78">
        <v>40070615</v>
      </c>
      <c r="C2307" s="5" t="s">
        <v>2228</v>
      </c>
      <c r="D2307" t="s">
        <v>272</v>
      </c>
      <c r="E2307">
        <v>84</v>
      </c>
      <c r="F2307" s="5">
        <v>1</v>
      </c>
      <c r="G2307" s="5">
        <v>47776</v>
      </c>
      <c r="H2307" s="5">
        <v>7905</v>
      </c>
      <c r="I2307" s="5">
        <v>3222</v>
      </c>
      <c r="J2307" s="5">
        <v>370</v>
      </c>
      <c r="K2307" s="5">
        <v>237</v>
      </c>
      <c r="L2307" s="5">
        <v>1572</v>
      </c>
      <c r="M2307" s="5">
        <v>234</v>
      </c>
      <c r="N2307" s="5">
        <v>269</v>
      </c>
      <c r="O2307" s="5">
        <v>0</v>
      </c>
      <c r="Q2307" s="5">
        <v>7331</v>
      </c>
      <c r="R2307" s="5">
        <v>7381</v>
      </c>
      <c r="U2307" s="5" t="s">
        <v>269</v>
      </c>
      <c r="V2307" s="5">
        <v>1000721</v>
      </c>
      <c r="W2307" s="5">
        <v>313000702</v>
      </c>
      <c r="X2307" s="5">
        <v>321001101</v>
      </c>
      <c r="Y2307" s="19" t="s">
        <v>267</v>
      </c>
      <c r="AM2307" s="5">
        <v>0</v>
      </c>
      <c r="AO2307" s="5">
        <v>1</v>
      </c>
    </row>
    <row r="2308" spans="1:41">
      <c r="A2308" s="5" t="s">
        <v>86</v>
      </c>
      <c r="B2308" s="78">
        <v>40070616</v>
      </c>
      <c r="C2308" s="5" t="s">
        <v>2229</v>
      </c>
      <c r="D2308" t="s">
        <v>273</v>
      </c>
      <c r="E2308">
        <v>84</v>
      </c>
      <c r="F2308" s="5">
        <v>1</v>
      </c>
      <c r="G2308" s="5">
        <v>47776</v>
      </c>
      <c r="H2308" s="5">
        <v>7905</v>
      </c>
      <c r="I2308" s="5">
        <v>3222</v>
      </c>
      <c r="J2308" s="5">
        <v>370</v>
      </c>
      <c r="K2308" s="5">
        <v>237</v>
      </c>
      <c r="L2308" s="5">
        <v>1572</v>
      </c>
      <c r="M2308" s="5">
        <v>234</v>
      </c>
      <c r="N2308" s="5">
        <v>269</v>
      </c>
      <c r="O2308" s="5">
        <v>0</v>
      </c>
      <c r="Q2308" s="5">
        <v>7331</v>
      </c>
      <c r="R2308" s="5">
        <v>7391</v>
      </c>
      <c r="U2308" s="5" t="s">
        <v>269</v>
      </c>
      <c r="V2308" s="5">
        <v>1000721</v>
      </c>
      <c r="W2308" s="5">
        <v>313000702</v>
      </c>
      <c r="X2308" s="5">
        <v>321001101</v>
      </c>
      <c r="Y2308" s="19" t="s">
        <v>267</v>
      </c>
      <c r="AM2308" s="5">
        <v>0</v>
      </c>
      <c r="AO2308" s="5">
        <v>1</v>
      </c>
    </row>
    <row r="2309" spans="1:41">
      <c r="A2309" s="5" t="s">
        <v>86</v>
      </c>
      <c r="B2309" s="78">
        <v>40080111</v>
      </c>
      <c r="C2309" s="5" t="s">
        <v>1963</v>
      </c>
      <c r="D2309" t="s">
        <v>150</v>
      </c>
      <c r="E2309">
        <v>54</v>
      </c>
      <c r="F2309" s="5">
        <v>1</v>
      </c>
      <c r="G2309">
        <v>17403</v>
      </c>
      <c r="H2309">
        <v>2486</v>
      </c>
      <c r="I2309">
        <v>1480</v>
      </c>
      <c r="J2309">
        <v>277</v>
      </c>
      <c r="K2309">
        <v>188</v>
      </c>
      <c r="L2309">
        <v>1681</v>
      </c>
      <c r="M2309">
        <v>184</v>
      </c>
      <c r="N2309">
        <v>204</v>
      </c>
      <c r="O2309" s="5">
        <v>0</v>
      </c>
      <c r="P2309" s="5">
        <v>8011</v>
      </c>
      <c r="Q2309" s="5">
        <v>8021</v>
      </c>
      <c r="R2309" s="5">
        <v>8031</v>
      </c>
      <c r="S2309" s="5">
        <v>8051</v>
      </c>
      <c r="U2309" s="5" t="s">
        <v>2230</v>
      </c>
      <c r="V2309" s="5">
        <v>1000811</v>
      </c>
      <c r="W2309" s="5" t="s">
        <v>152</v>
      </c>
      <c r="X2309" s="5" t="s">
        <v>452</v>
      </c>
      <c r="Y2309" s="19" t="s">
        <v>281</v>
      </c>
      <c r="AB2309" s="5">
        <v>8</v>
      </c>
      <c r="AE2309" s="20" t="s">
        <v>2231</v>
      </c>
      <c r="AF2309" s="20">
        <v>8051</v>
      </c>
      <c r="AM2309" s="5">
        <v>4</v>
      </c>
      <c r="AO2309" s="5">
        <v>1</v>
      </c>
    </row>
    <row r="2310" spans="1:41">
      <c r="A2310" s="5" t="s">
        <v>86</v>
      </c>
      <c r="B2310" s="78">
        <v>40080112</v>
      </c>
      <c r="C2310" s="5" t="s">
        <v>2232</v>
      </c>
      <c r="D2310" t="s">
        <v>97</v>
      </c>
      <c r="E2310">
        <v>54</v>
      </c>
      <c r="F2310" s="5">
        <v>1</v>
      </c>
      <c r="G2310">
        <v>16616</v>
      </c>
      <c r="H2310">
        <v>2187</v>
      </c>
      <c r="I2310">
        <v>1366</v>
      </c>
      <c r="J2310">
        <v>313</v>
      </c>
      <c r="K2310">
        <v>120</v>
      </c>
      <c r="L2310">
        <v>1841</v>
      </c>
      <c r="M2310">
        <v>214</v>
      </c>
      <c r="N2310">
        <v>164</v>
      </c>
      <c r="O2310" s="5">
        <v>0</v>
      </c>
      <c r="P2310" s="5">
        <v>17011</v>
      </c>
      <c r="Q2310" s="5">
        <v>17021</v>
      </c>
      <c r="R2310" s="5">
        <v>17031</v>
      </c>
      <c r="U2310" s="5" t="s">
        <v>1999</v>
      </c>
      <c r="V2310" s="5">
        <v>1001711</v>
      </c>
      <c r="W2310" s="5">
        <v>313001700</v>
      </c>
      <c r="X2310" s="5">
        <v>321001701</v>
      </c>
      <c r="Y2310" s="19" t="s">
        <v>293</v>
      </c>
      <c r="AB2310" s="5">
        <v>17</v>
      </c>
      <c r="AM2310" s="5">
        <v>4</v>
      </c>
      <c r="AO2310" s="5">
        <v>1</v>
      </c>
    </row>
    <row r="2311" spans="1:41">
      <c r="A2311" s="5" t="s">
        <v>86</v>
      </c>
      <c r="B2311" s="78">
        <v>40080113</v>
      </c>
      <c r="C2311" s="5" t="s">
        <v>2233</v>
      </c>
      <c r="D2311" t="s">
        <v>222</v>
      </c>
      <c r="E2311">
        <v>54</v>
      </c>
      <c r="F2311" s="5">
        <v>1</v>
      </c>
      <c r="G2311">
        <v>15046</v>
      </c>
      <c r="H2311">
        <v>1596</v>
      </c>
      <c r="I2311">
        <v>1338</v>
      </c>
      <c r="J2311">
        <v>289</v>
      </c>
      <c r="K2311">
        <v>126</v>
      </c>
      <c r="L2311">
        <v>1561</v>
      </c>
      <c r="M2311">
        <v>59</v>
      </c>
      <c r="N2311">
        <v>139</v>
      </c>
      <c r="O2311" s="5">
        <v>0</v>
      </c>
      <c r="P2311" s="5">
        <v>38011</v>
      </c>
      <c r="Q2311" s="5">
        <v>38021</v>
      </c>
      <c r="R2311" s="5">
        <v>38035</v>
      </c>
      <c r="U2311" s="5" t="s">
        <v>2001</v>
      </c>
      <c r="V2311" s="5">
        <v>1003811</v>
      </c>
      <c r="W2311" s="5" t="s">
        <v>224</v>
      </c>
      <c r="X2311" s="5" t="s">
        <v>449</v>
      </c>
      <c r="Y2311" s="19" t="s">
        <v>316</v>
      </c>
      <c r="AB2311" s="5">
        <v>38</v>
      </c>
      <c r="AM2311" s="5">
        <v>1</v>
      </c>
      <c r="AO2311" s="5">
        <v>1</v>
      </c>
    </row>
    <row r="2312" spans="1:41">
      <c r="A2312" s="5" t="s">
        <v>86</v>
      </c>
      <c r="B2312" s="78">
        <v>40080114</v>
      </c>
      <c r="C2312" s="5" t="s">
        <v>2234</v>
      </c>
      <c r="D2312" t="s">
        <v>178</v>
      </c>
      <c r="E2312">
        <v>54</v>
      </c>
      <c r="F2312" s="5">
        <v>1</v>
      </c>
      <c r="G2312">
        <v>17403</v>
      </c>
      <c r="H2312">
        <v>2613</v>
      </c>
      <c r="I2312">
        <v>1631</v>
      </c>
      <c r="J2312">
        <v>286</v>
      </c>
      <c r="K2312">
        <v>188</v>
      </c>
      <c r="L2312">
        <v>1701</v>
      </c>
      <c r="M2312">
        <v>194</v>
      </c>
      <c r="N2312">
        <v>189</v>
      </c>
      <c r="O2312" s="5">
        <v>0</v>
      </c>
      <c r="P2312" s="5">
        <v>4011</v>
      </c>
      <c r="Q2312" s="5">
        <v>4021</v>
      </c>
      <c r="R2312" s="5">
        <v>4031</v>
      </c>
      <c r="U2312" s="5" t="s">
        <v>2235</v>
      </c>
      <c r="V2312" s="5">
        <v>1000411</v>
      </c>
      <c r="W2312" s="5" t="s">
        <v>180</v>
      </c>
      <c r="X2312" s="5" t="s">
        <v>536</v>
      </c>
      <c r="Y2312" s="19" t="s">
        <v>276</v>
      </c>
      <c r="AB2312" s="5">
        <v>4</v>
      </c>
      <c r="AM2312" s="5">
        <v>4</v>
      </c>
      <c r="AO2312" s="5">
        <v>1</v>
      </c>
    </row>
    <row r="2313" spans="1:41">
      <c r="A2313" s="5" t="s">
        <v>86</v>
      </c>
      <c r="B2313" s="78">
        <v>40080115</v>
      </c>
      <c r="C2313" s="5" t="s">
        <v>2236</v>
      </c>
      <c r="D2313" t="s">
        <v>173</v>
      </c>
      <c r="E2313">
        <v>54</v>
      </c>
      <c r="F2313" s="5">
        <v>1</v>
      </c>
      <c r="G2313">
        <v>17221</v>
      </c>
      <c r="H2313">
        <v>1991</v>
      </c>
      <c r="I2313">
        <v>1416</v>
      </c>
      <c r="J2313">
        <v>269</v>
      </c>
      <c r="K2313">
        <v>160</v>
      </c>
      <c r="L2313">
        <v>1841</v>
      </c>
      <c r="M2313">
        <v>59</v>
      </c>
      <c r="N2313">
        <v>169</v>
      </c>
      <c r="O2313" s="5">
        <v>0</v>
      </c>
      <c r="P2313" s="5">
        <v>19011</v>
      </c>
      <c r="Q2313" s="5">
        <v>19021</v>
      </c>
      <c r="R2313" s="5">
        <v>19031</v>
      </c>
      <c r="U2313" s="5" t="s">
        <v>1997</v>
      </c>
      <c r="V2313" s="5">
        <v>1001911</v>
      </c>
      <c r="W2313" s="5" t="s">
        <v>175</v>
      </c>
      <c r="X2313" s="5" t="s">
        <v>442</v>
      </c>
      <c r="Y2313" s="19" t="s">
        <v>294</v>
      </c>
      <c r="AB2313" s="5">
        <v>19</v>
      </c>
      <c r="AM2313" s="5">
        <v>1</v>
      </c>
      <c r="AO2313" s="5">
        <v>1</v>
      </c>
    </row>
    <row r="2314" spans="1:41">
      <c r="A2314" s="5" t="s">
        <v>86</v>
      </c>
      <c r="B2314" s="78">
        <v>40080116</v>
      </c>
      <c r="C2314" s="5" t="s">
        <v>2237</v>
      </c>
      <c r="D2314" t="s">
        <v>240</v>
      </c>
      <c r="E2314">
        <v>54</v>
      </c>
      <c r="F2314" s="5">
        <v>1</v>
      </c>
      <c r="G2314">
        <v>15831</v>
      </c>
      <c r="H2314">
        <v>1827</v>
      </c>
      <c r="I2314">
        <v>1503</v>
      </c>
      <c r="J2314">
        <v>283</v>
      </c>
      <c r="K2314">
        <v>131</v>
      </c>
      <c r="L2314">
        <v>1621</v>
      </c>
      <c r="M2314">
        <v>164</v>
      </c>
      <c r="N2314">
        <v>159</v>
      </c>
      <c r="O2314" s="5">
        <v>0</v>
      </c>
      <c r="P2314" s="5">
        <v>25011</v>
      </c>
      <c r="Q2314" s="5">
        <v>25021</v>
      </c>
      <c r="R2314" s="5">
        <v>25031</v>
      </c>
      <c r="U2314" s="5" t="s">
        <v>1999</v>
      </c>
      <c r="V2314" s="5">
        <v>1002511</v>
      </c>
      <c r="W2314" s="5">
        <v>313002500</v>
      </c>
      <c r="X2314" s="5">
        <v>321002501</v>
      </c>
      <c r="Y2314" s="19" t="s">
        <v>300</v>
      </c>
      <c r="AB2314" s="5">
        <v>25</v>
      </c>
      <c r="AM2314" s="5">
        <v>4</v>
      </c>
      <c r="AO2314" s="5">
        <v>1</v>
      </c>
    </row>
    <row r="2315" spans="1:41">
      <c r="A2315" s="5" t="s">
        <v>86</v>
      </c>
      <c r="B2315" s="78">
        <v>40080211</v>
      </c>
      <c r="C2315" s="5" t="s">
        <v>1968</v>
      </c>
      <c r="D2315" t="s">
        <v>150</v>
      </c>
      <c r="E2315">
        <v>63</v>
      </c>
      <c r="F2315" s="5">
        <v>1</v>
      </c>
      <c r="G2315">
        <v>26456</v>
      </c>
      <c r="H2315">
        <v>3772</v>
      </c>
      <c r="I2315">
        <v>2016</v>
      </c>
      <c r="J2315">
        <v>292</v>
      </c>
      <c r="K2315">
        <v>201</v>
      </c>
      <c r="L2315">
        <v>1787</v>
      </c>
      <c r="M2315">
        <v>207</v>
      </c>
      <c r="N2315">
        <v>227</v>
      </c>
      <c r="O2315" s="5">
        <v>0</v>
      </c>
      <c r="P2315" s="5">
        <v>8011</v>
      </c>
      <c r="Q2315" s="5">
        <v>8021</v>
      </c>
      <c r="R2315" s="5">
        <v>8031</v>
      </c>
      <c r="S2315" s="5">
        <v>8051</v>
      </c>
      <c r="U2315" s="5" t="s">
        <v>2230</v>
      </c>
      <c r="V2315" s="5">
        <v>1000811</v>
      </c>
      <c r="W2315" s="5" t="s">
        <v>152</v>
      </c>
      <c r="X2315" s="5" t="s">
        <v>452</v>
      </c>
      <c r="Y2315" s="19" t="s">
        <v>281</v>
      </c>
      <c r="AB2315" s="5">
        <v>8</v>
      </c>
      <c r="AE2315" s="20" t="s">
        <v>2231</v>
      </c>
      <c r="AF2315" s="20">
        <v>8051</v>
      </c>
      <c r="AM2315" s="5">
        <v>4</v>
      </c>
      <c r="AO2315" s="5">
        <v>1</v>
      </c>
    </row>
    <row r="2316" spans="1:41">
      <c r="A2316" s="5" t="s">
        <v>86</v>
      </c>
      <c r="B2316" s="78">
        <v>40080212</v>
      </c>
      <c r="C2316" s="5" t="s">
        <v>2238</v>
      </c>
      <c r="D2316" t="s">
        <v>184</v>
      </c>
      <c r="E2316">
        <v>63</v>
      </c>
      <c r="F2316" s="5">
        <v>1</v>
      </c>
      <c r="G2316">
        <v>24294</v>
      </c>
      <c r="H2316">
        <v>3310</v>
      </c>
      <c r="I2316">
        <v>1783</v>
      </c>
      <c r="J2316">
        <v>338</v>
      </c>
      <c r="K2316">
        <v>173</v>
      </c>
      <c r="L2316">
        <v>1747</v>
      </c>
      <c r="M2316">
        <v>82</v>
      </c>
      <c r="N2316">
        <v>192</v>
      </c>
      <c r="O2316" s="5">
        <v>0</v>
      </c>
      <c r="P2316" s="5">
        <v>16011</v>
      </c>
      <c r="Q2316" s="5">
        <v>16021</v>
      </c>
      <c r="R2316" s="5">
        <v>16031</v>
      </c>
      <c r="U2316" s="5" t="s">
        <v>1999</v>
      </c>
      <c r="V2316" s="5">
        <v>1001611</v>
      </c>
      <c r="W2316" s="5" t="s">
        <v>186</v>
      </c>
      <c r="X2316" s="5" t="s">
        <v>439</v>
      </c>
      <c r="Y2316" s="19" t="s">
        <v>291</v>
      </c>
      <c r="AB2316" s="5">
        <v>16</v>
      </c>
      <c r="AM2316" s="5">
        <v>1</v>
      </c>
      <c r="AO2316" s="5">
        <v>1</v>
      </c>
    </row>
    <row r="2317" spans="1:41">
      <c r="A2317" s="5" t="s">
        <v>86</v>
      </c>
      <c r="B2317" s="78">
        <v>40080213</v>
      </c>
      <c r="C2317" s="5" t="s">
        <v>2239</v>
      </c>
      <c r="D2317" t="s">
        <v>173</v>
      </c>
      <c r="E2317">
        <v>63</v>
      </c>
      <c r="F2317" s="5">
        <v>1</v>
      </c>
      <c r="G2317">
        <v>26243</v>
      </c>
      <c r="H2317">
        <v>2995</v>
      </c>
      <c r="I2317">
        <v>1928</v>
      </c>
      <c r="J2317">
        <v>284</v>
      </c>
      <c r="K2317">
        <v>173</v>
      </c>
      <c r="L2317">
        <v>1947</v>
      </c>
      <c r="M2317">
        <v>82</v>
      </c>
      <c r="N2317">
        <v>192</v>
      </c>
      <c r="O2317" s="5">
        <v>0</v>
      </c>
      <c r="P2317" s="5">
        <v>19011</v>
      </c>
      <c r="Q2317" s="5">
        <v>19021</v>
      </c>
      <c r="R2317" s="5">
        <v>19031</v>
      </c>
      <c r="U2317" s="5" t="s">
        <v>1997</v>
      </c>
      <c r="V2317" s="5">
        <v>1001911</v>
      </c>
      <c r="W2317" s="5" t="s">
        <v>175</v>
      </c>
      <c r="X2317" s="5" t="s">
        <v>442</v>
      </c>
      <c r="Y2317" s="19" t="s">
        <v>294</v>
      </c>
      <c r="AB2317" s="5">
        <v>19</v>
      </c>
      <c r="AM2317" s="5">
        <v>1</v>
      </c>
      <c r="AO2317" s="5">
        <v>1</v>
      </c>
    </row>
    <row r="2318" spans="1:41">
      <c r="A2318" s="5" t="s">
        <v>86</v>
      </c>
      <c r="B2318" s="78">
        <v>40080214</v>
      </c>
      <c r="C2318" s="5" t="s">
        <v>2240</v>
      </c>
      <c r="D2318" t="s">
        <v>187</v>
      </c>
      <c r="E2318">
        <v>63</v>
      </c>
      <c r="F2318" s="5">
        <v>1</v>
      </c>
      <c r="G2318">
        <v>22132</v>
      </c>
      <c r="H2318">
        <v>3223</v>
      </c>
      <c r="I2318">
        <v>1842</v>
      </c>
      <c r="J2318">
        <v>304</v>
      </c>
      <c r="K2318">
        <v>163</v>
      </c>
      <c r="L2318">
        <v>1807</v>
      </c>
      <c r="M2318">
        <v>117</v>
      </c>
      <c r="N2318">
        <v>177</v>
      </c>
      <c r="O2318" s="5">
        <v>0</v>
      </c>
      <c r="P2318" s="5">
        <v>21011</v>
      </c>
      <c r="Q2318" s="5">
        <v>21021</v>
      </c>
      <c r="R2318" s="5">
        <v>21031</v>
      </c>
      <c r="U2318" s="5" t="s">
        <v>1999</v>
      </c>
      <c r="V2318" s="5">
        <v>1002111</v>
      </c>
      <c r="W2318" s="5">
        <v>313002100</v>
      </c>
      <c r="X2318" s="5">
        <v>321002101</v>
      </c>
      <c r="Y2318" s="19" t="s">
        <v>288</v>
      </c>
      <c r="AB2318" s="5">
        <v>21</v>
      </c>
      <c r="AM2318" s="5">
        <v>2</v>
      </c>
      <c r="AO2318" s="5">
        <v>1</v>
      </c>
    </row>
    <row r="2319" spans="1:41">
      <c r="A2319" s="5" t="s">
        <v>86</v>
      </c>
      <c r="B2319" s="78">
        <v>40080215</v>
      </c>
      <c r="C2319" s="5" t="s">
        <v>2241</v>
      </c>
      <c r="D2319" t="s">
        <v>231</v>
      </c>
      <c r="E2319">
        <v>63</v>
      </c>
      <c r="F2319" s="5">
        <v>1</v>
      </c>
      <c r="G2319">
        <v>30434</v>
      </c>
      <c r="H2319">
        <v>3310</v>
      </c>
      <c r="I2319">
        <v>1711</v>
      </c>
      <c r="J2319">
        <v>302</v>
      </c>
      <c r="K2319">
        <v>173</v>
      </c>
      <c r="L2319">
        <v>1707</v>
      </c>
      <c r="M2319">
        <v>82</v>
      </c>
      <c r="N2319">
        <v>202</v>
      </c>
      <c r="O2319" s="5">
        <v>0</v>
      </c>
      <c r="P2319" s="5">
        <v>20011</v>
      </c>
      <c r="Q2319" s="5">
        <v>20021</v>
      </c>
      <c r="R2319" s="5">
        <v>20031</v>
      </c>
      <c r="U2319" s="5" t="s">
        <v>1999</v>
      </c>
      <c r="V2319" s="5">
        <v>1002011</v>
      </c>
      <c r="W2319" s="5">
        <v>313002000</v>
      </c>
      <c r="X2319" s="5">
        <v>321002001</v>
      </c>
      <c r="Y2319" s="19" t="s">
        <v>294</v>
      </c>
      <c r="AB2319" s="5">
        <v>20</v>
      </c>
      <c r="AM2319" s="5">
        <v>3</v>
      </c>
      <c r="AO2319" s="5">
        <v>1</v>
      </c>
    </row>
    <row r="2320" spans="1:41">
      <c r="A2320" s="5" t="s">
        <v>86</v>
      </c>
      <c r="B2320" s="78">
        <v>40080216</v>
      </c>
      <c r="C2320" s="5" t="s">
        <v>2242</v>
      </c>
      <c r="D2320" t="s">
        <v>222</v>
      </c>
      <c r="E2320">
        <v>63</v>
      </c>
      <c r="F2320" s="5">
        <v>1</v>
      </c>
      <c r="G2320">
        <v>22892</v>
      </c>
      <c r="H2320">
        <v>2395</v>
      </c>
      <c r="I2320">
        <v>1827</v>
      </c>
      <c r="J2320">
        <v>304</v>
      </c>
      <c r="K2320">
        <v>139</v>
      </c>
      <c r="L2320">
        <v>1667</v>
      </c>
      <c r="M2320">
        <v>82</v>
      </c>
      <c r="N2320">
        <v>162</v>
      </c>
      <c r="O2320" s="5">
        <v>0</v>
      </c>
      <c r="P2320" s="5">
        <v>38011</v>
      </c>
      <c r="Q2320" s="5">
        <v>38021</v>
      </c>
      <c r="R2320" s="5">
        <v>38035</v>
      </c>
      <c r="U2320" s="5" t="s">
        <v>2001</v>
      </c>
      <c r="V2320" s="5">
        <v>1003811</v>
      </c>
      <c r="W2320" s="5" t="s">
        <v>224</v>
      </c>
      <c r="X2320" s="5" t="s">
        <v>449</v>
      </c>
      <c r="Y2320" s="19" t="s">
        <v>316</v>
      </c>
      <c r="AB2320" s="5">
        <v>38</v>
      </c>
      <c r="AM2320" s="5">
        <v>1</v>
      </c>
      <c r="AO2320" s="5">
        <v>1</v>
      </c>
    </row>
    <row r="2321" spans="1:41">
      <c r="A2321" s="5" t="s">
        <v>86</v>
      </c>
      <c r="B2321" s="78">
        <v>40080311</v>
      </c>
      <c r="C2321" s="5" t="s">
        <v>1973</v>
      </c>
      <c r="D2321" t="s">
        <v>150</v>
      </c>
      <c r="E2321">
        <v>67</v>
      </c>
      <c r="F2321" s="5">
        <v>1</v>
      </c>
      <c r="G2321">
        <v>41622</v>
      </c>
      <c r="H2321">
        <v>5568</v>
      </c>
      <c r="I2321">
        <v>2672</v>
      </c>
      <c r="J2321">
        <v>312</v>
      </c>
      <c r="K2321">
        <v>270</v>
      </c>
      <c r="L2321">
        <v>1889</v>
      </c>
      <c r="M2321">
        <v>227</v>
      </c>
      <c r="N2321">
        <v>247</v>
      </c>
      <c r="O2321" s="5">
        <v>0</v>
      </c>
      <c r="P2321" s="5">
        <v>8011</v>
      </c>
      <c r="Q2321" s="5">
        <v>8021</v>
      </c>
      <c r="R2321" s="5">
        <v>8031</v>
      </c>
      <c r="S2321" s="5">
        <v>8051</v>
      </c>
      <c r="U2321" s="5" t="s">
        <v>2230</v>
      </c>
      <c r="V2321" s="5">
        <v>1000811</v>
      </c>
      <c r="W2321" s="5" t="s">
        <v>152</v>
      </c>
      <c r="X2321" s="5" t="s">
        <v>452</v>
      </c>
      <c r="Y2321" s="19" t="s">
        <v>281</v>
      </c>
      <c r="AB2321" s="5">
        <v>8</v>
      </c>
      <c r="AE2321" s="20" t="s">
        <v>2231</v>
      </c>
      <c r="AF2321" s="20">
        <v>8051</v>
      </c>
      <c r="AM2321" s="5">
        <v>4</v>
      </c>
      <c r="AO2321" s="5">
        <v>1</v>
      </c>
    </row>
    <row r="2322" spans="1:41">
      <c r="A2322" s="5" t="s">
        <v>86</v>
      </c>
      <c r="B2322" s="78">
        <v>40080312</v>
      </c>
      <c r="C2322" s="5" t="s">
        <v>2243</v>
      </c>
      <c r="D2322" t="s">
        <v>184</v>
      </c>
      <c r="E2322">
        <v>67</v>
      </c>
      <c r="F2322" s="5">
        <v>1</v>
      </c>
      <c r="G2322">
        <v>35737</v>
      </c>
      <c r="H2322">
        <v>4542</v>
      </c>
      <c r="I2322">
        <v>2192</v>
      </c>
      <c r="J2322">
        <v>370</v>
      </c>
      <c r="K2322">
        <v>232</v>
      </c>
      <c r="L2322">
        <v>1849</v>
      </c>
      <c r="M2322">
        <v>102</v>
      </c>
      <c r="N2322">
        <v>212</v>
      </c>
      <c r="O2322" s="5">
        <v>0</v>
      </c>
      <c r="P2322" s="5">
        <v>16011</v>
      </c>
      <c r="Q2322" s="5">
        <v>16021</v>
      </c>
      <c r="R2322" s="5">
        <v>16031</v>
      </c>
      <c r="U2322" s="5" t="s">
        <v>1999</v>
      </c>
      <c r="V2322" s="5">
        <v>1001611</v>
      </c>
      <c r="W2322" s="5" t="s">
        <v>186</v>
      </c>
      <c r="X2322" s="5" t="s">
        <v>439</v>
      </c>
      <c r="Y2322" s="19" t="s">
        <v>291</v>
      </c>
      <c r="AB2322" s="5">
        <v>16</v>
      </c>
      <c r="AM2322" s="5">
        <v>1</v>
      </c>
      <c r="AO2322" s="5">
        <v>1</v>
      </c>
    </row>
    <row r="2323" spans="1:41">
      <c r="A2323" s="5" t="s">
        <v>86</v>
      </c>
      <c r="B2323" s="78">
        <v>40080313</v>
      </c>
      <c r="C2323" s="5" t="s">
        <v>2244</v>
      </c>
      <c r="D2323" t="s">
        <v>173</v>
      </c>
      <c r="E2323">
        <v>67</v>
      </c>
      <c r="F2323" s="5">
        <v>1</v>
      </c>
      <c r="G2323">
        <v>38721</v>
      </c>
      <c r="H2323">
        <v>4102</v>
      </c>
      <c r="I2323">
        <v>2385</v>
      </c>
      <c r="J2323">
        <v>304</v>
      </c>
      <c r="K2323">
        <v>232</v>
      </c>
      <c r="L2323">
        <v>2049</v>
      </c>
      <c r="M2323">
        <v>102</v>
      </c>
      <c r="N2323">
        <v>212</v>
      </c>
      <c r="O2323" s="5">
        <v>0</v>
      </c>
      <c r="P2323" s="5">
        <v>19011</v>
      </c>
      <c r="Q2323" s="5">
        <v>19021</v>
      </c>
      <c r="R2323" s="5">
        <v>19031</v>
      </c>
      <c r="U2323" s="5" t="s">
        <v>1997</v>
      </c>
      <c r="V2323" s="5">
        <v>1001911</v>
      </c>
      <c r="W2323" s="5" t="s">
        <v>175</v>
      </c>
      <c r="X2323" s="5" t="s">
        <v>442</v>
      </c>
      <c r="Y2323" s="19" t="s">
        <v>294</v>
      </c>
      <c r="AB2323" s="5">
        <v>19</v>
      </c>
      <c r="AM2323" s="5">
        <v>1</v>
      </c>
      <c r="AO2323" s="5">
        <v>1</v>
      </c>
    </row>
    <row r="2324" spans="1:41">
      <c r="A2324" s="5" t="s">
        <v>86</v>
      </c>
      <c r="B2324" s="78">
        <v>40080314</v>
      </c>
      <c r="C2324" s="5" t="s">
        <v>2245</v>
      </c>
      <c r="D2324" t="s">
        <v>255</v>
      </c>
      <c r="E2324">
        <v>67</v>
      </c>
      <c r="F2324" s="5">
        <v>1</v>
      </c>
      <c r="G2324">
        <v>33654</v>
      </c>
      <c r="H2324">
        <v>2820</v>
      </c>
      <c r="I2324">
        <v>2157</v>
      </c>
      <c r="J2324">
        <v>365</v>
      </c>
      <c r="K2324">
        <v>170</v>
      </c>
      <c r="L2324">
        <v>1729</v>
      </c>
      <c r="M2324">
        <v>102</v>
      </c>
      <c r="N2324">
        <v>192</v>
      </c>
      <c r="O2324" s="5">
        <v>0</v>
      </c>
      <c r="P2324" s="5">
        <v>34011</v>
      </c>
      <c r="Q2324" s="5">
        <v>34021</v>
      </c>
      <c r="R2324" s="5">
        <v>34031</v>
      </c>
      <c r="U2324" s="5" t="s">
        <v>2013</v>
      </c>
      <c r="V2324" s="5">
        <v>1003411</v>
      </c>
      <c r="W2324" s="5" t="s">
        <v>257</v>
      </c>
      <c r="X2324" s="5" t="s">
        <v>519</v>
      </c>
      <c r="Y2324" s="19" t="s">
        <v>311</v>
      </c>
      <c r="AB2324" s="5">
        <v>34</v>
      </c>
      <c r="AM2324" s="5">
        <v>1</v>
      </c>
      <c r="AO2324" s="5">
        <v>1</v>
      </c>
    </row>
    <row r="2325" spans="1:41">
      <c r="A2325" s="5" t="s">
        <v>86</v>
      </c>
      <c r="B2325" s="78">
        <v>40080315</v>
      </c>
      <c r="C2325" s="5" t="s">
        <v>2246</v>
      </c>
      <c r="D2325" t="s">
        <v>165</v>
      </c>
      <c r="E2325">
        <v>67</v>
      </c>
      <c r="F2325" s="5">
        <v>1</v>
      </c>
      <c r="G2325">
        <v>32753</v>
      </c>
      <c r="H2325">
        <v>4052</v>
      </c>
      <c r="I2325">
        <v>2093</v>
      </c>
      <c r="J2325">
        <v>339</v>
      </c>
      <c r="K2325">
        <v>256</v>
      </c>
      <c r="L2325">
        <v>1869</v>
      </c>
      <c r="M2325">
        <v>182</v>
      </c>
      <c r="N2325">
        <v>207</v>
      </c>
      <c r="O2325" s="5">
        <v>0</v>
      </c>
      <c r="P2325" s="5">
        <v>14011</v>
      </c>
      <c r="Q2325" s="5">
        <v>14021</v>
      </c>
      <c r="R2325" s="5">
        <v>14031</v>
      </c>
      <c r="U2325" s="5" t="s">
        <v>2035</v>
      </c>
      <c r="V2325" s="5">
        <v>1001411</v>
      </c>
      <c r="W2325" s="5" t="s">
        <v>167</v>
      </c>
      <c r="X2325" s="5" t="s">
        <v>487</v>
      </c>
      <c r="Y2325" s="19" t="s">
        <v>288</v>
      </c>
      <c r="AB2325" s="5">
        <v>14</v>
      </c>
      <c r="AM2325" s="5">
        <v>2</v>
      </c>
      <c r="AO2325" s="5">
        <v>1</v>
      </c>
    </row>
    <row r="2326" spans="1:41">
      <c r="A2326" s="5" t="s">
        <v>86</v>
      </c>
      <c r="B2326" s="78">
        <v>40080316</v>
      </c>
      <c r="C2326" s="5" t="s">
        <v>2247</v>
      </c>
      <c r="D2326" t="s">
        <v>222</v>
      </c>
      <c r="E2326">
        <v>67</v>
      </c>
      <c r="F2326" s="5">
        <v>1</v>
      </c>
      <c r="G2326">
        <v>33654</v>
      </c>
      <c r="H2326">
        <v>3264</v>
      </c>
      <c r="I2326">
        <v>2254</v>
      </c>
      <c r="J2326">
        <v>332</v>
      </c>
      <c r="K2326">
        <v>188</v>
      </c>
      <c r="L2326">
        <v>1769</v>
      </c>
      <c r="M2326">
        <v>102</v>
      </c>
      <c r="N2326">
        <v>182</v>
      </c>
      <c r="O2326" s="5">
        <v>0</v>
      </c>
      <c r="P2326" s="5">
        <v>38011</v>
      </c>
      <c r="Q2326" s="5">
        <v>38021</v>
      </c>
      <c r="R2326" s="5">
        <v>38035</v>
      </c>
      <c r="U2326" s="5" t="s">
        <v>2001</v>
      </c>
      <c r="V2326" s="5">
        <v>1003811</v>
      </c>
      <c r="W2326" s="5" t="s">
        <v>224</v>
      </c>
      <c r="X2326" s="5" t="s">
        <v>449</v>
      </c>
      <c r="Y2326" s="19" t="s">
        <v>316</v>
      </c>
      <c r="AB2326" s="5">
        <v>38</v>
      </c>
      <c r="AM2326" s="5">
        <v>1</v>
      </c>
      <c r="AO2326" s="5">
        <v>1</v>
      </c>
    </row>
    <row r="2327" spans="1:41">
      <c r="A2327" s="5" t="s">
        <v>86</v>
      </c>
      <c r="B2327" s="78">
        <v>40080411</v>
      </c>
      <c r="C2327" s="5" t="s">
        <v>1978</v>
      </c>
      <c r="D2327" t="s">
        <v>150</v>
      </c>
      <c r="E2327">
        <v>72</v>
      </c>
      <c r="F2327" s="5">
        <v>1</v>
      </c>
      <c r="G2327">
        <v>56941</v>
      </c>
      <c r="H2327">
        <v>7714</v>
      </c>
      <c r="I2327">
        <v>3362</v>
      </c>
      <c r="J2327">
        <v>324</v>
      </c>
      <c r="K2327">
        <v>274</v>
      </c>
      <c r="L2327">
        <v>1924</v>
      </c>
      <c r="M2327">
        <v>235</v>
      </c>
      <c r="N2327">
        <v>255</v>
      </c>
      <c r="O2327" s="5">
        <v>0</v>
      </c>
      <c r="P2327" s="5">
        <v>8011</v>
      </c>
      <c r="Q2327" s="5">
        <v>8021</v>
      </c>
      <c r="R2327" s="5">
        <v>8031</v>
      </c>
      <c r="S2327" s="5">
        <v>8051</v>
      </c>
      <c r="U2327" s="5" t="s">
        <v>2230</v>
      </c>
      <c r="V2327" s="5">
        <v>1000811</v>
      </c>
      <c r="W2327" s="5" t="s">
        <v>152</v>
      </c>
      <c r="X2327" s="5" t="s">
        <v>452</v>
      </c>
      <c r="Y2327" s="19" t="s">
        <v>281</v>
      </c>
      <c r="AB2327" s="5">
        <v>8</v>
      </c>
      <c r="AE2327" s="20" t="s">
        <v>2231</v>
      </c>
      <c r="AF2327" s="20">
        <v>8051</v>
      </c>
      <c r="AM2327" s="5">
        <v>4</v>
      </c>
      <c r="AO2327" s="5">
        <v>1</v>
      </c>
    </row>
    <row r="2328" spans="1:41">
      <c r="A2328" s="5" t="s">
        <v>86</v>
      </c>
      <c r="B2328" s="78">
        <v>40080412</v>
      </c>
      <c r="C2328" s="5" t="s">
        <v>2248</v>
      </c>
      <c r="D2328" t="s">
        <v>201</v>
      </c>
      <c r="E2328">
        <v>72</v>
      </c>
      <c r="F2328" s="5">
        <v>1</v>
      </c>
      <c r="G2328">
        <v>50664</v>
      </c>
      <c r="H2328">
        <v>5876</v>
      </c>
      <c r="I2328">
        <v>2619</v>
      </c>
      <c r="J2328">
        <v>331</v>
      </c>
      <c r="K2328">
        <v>132</v>
      </c>
      <c r="L2328">
        <v>1924</v>
      </c>
      <c r="M2328">
        <v>110</v>
      </c>
      <c r="N2328">
        <v>190</v>
      </c>
      <c r="O2328" s="5">
        <v>0</v>
      </c>
      <c r="P2328" s="5">
        <v>41011</v>
      </c>
      <c r="Q2328" s="5">
        <v>41025</v>
      </c>
      <c r="R2328" s="5">
        <v>41031</v>
      </c>
      <c r="U2328" s="5" t="s">
        <v>2084</v>
      </c>
      <c r="V2328" s="5">
        <v>1004111</v>
      </c>
      <c r="W2328" s="5" t="s">
        <v>203</v>
      </c>
      <c r="X2328" s="5" t="s">
        <v>482</v>
      </c>
      <c r="Y2328" s="19" t="s">
        <v>319</v>
      </c>
      <c r="AB2328" s="5">
        <v>41</v>
      </c>
      <c r="AM2328" s="5">
        <v>1</v>
      </c>
      <c r="AO2328" s="5">
        <v>1</v>
      </c>
    </row>
    <row r="2329" spans="1:41">
      <c r="A2329" s="5" t="s">
        <v>86</v>
      </c>
      <c r="B2329" s="78">
        <v>40080413</v>
      </c>
      <c r="C2329" s="5" t="s">
        <v>2249</v>
      </c>
      <c r="D2329" t="s">
        <v>168</v>
      </c>
      <c r="E2329">
        <v>72</v>
      </c>
      <c r="F2329" s="5">
        <v>1</v>
      </c>
      <c r="G2329">
        <v>52031</v>
      </c>
      <c r="H2329">
        <v>7376</v>
      </c>
      <c r="I2329">
        <v>2946</v>
      </c>
      <c r="J2329">
        <v>347</v>
      </c>
      <c r="K2329">
        <v>162</v>
      </c>
      <c r="L2329">
        <v>2084</v>
      </c>
      <c r="M2329">
        <v>110</v>
      </c>
      <c r="N2329">
        <v>230</v>
      </c>
      <c r="O2329" s="5">
        <v>0</v>
      </c>
      <c r="P2329" s="5">
        <v>15011</v>
      </c>
      <c r="Q2329" s="5">
        <v>15025</v>
      </c>
      <c r="R2329" s="5">
        <v>15031</v>
      </c>
      <c r="U2329" s="5" t="s">
        <v>1999</v>
      </c>
      <c r="V2329" s="5">
        <v>1001511</v>
      </c>
      <c r="W2329" s="5" t="s">
        <v>170</v>
      </c>
      <c r="X2329" s="5" t="s">
        <v>491</v>
      </c>
      <c r="Y2329" s="19" t="s">
        <v>290</v>
      </c>
      <c r="AB2329" s="5">
        <v>15</v>
      </c>
      <c r="AM2329" s="5">
        <v>3</v>
      </c>
      <c r="AO2329" s="5">
        <v>1</v>
      </c>
    </row>
    <row r="2330" spans="1:41">
      <c r="A2330" s="5" t="s">
        <v>86</v>
      </c>
      <c r="B2330" s="78">
        <v>40080414</v>
      </c>
      <c r="C2330" s="5" t="s">
        <v>2250</v>
      </c>
      <c r="D2330" t="s">
        <v>97</v>
      </c>
      <c r="E2330">
        <v>72</v>
      </c>
      <c r="F2330" s="5">
        <v>1</v>
      </c>
      <c r="G2330">
        <v>54145</v>
      </c>
      <c r="H2330">
        <v>5401</v>
      </c>
      <c r="I2330">
        <v>3072</v>
      </c>
      <c r="J2330">
        <v>372</v>
      </c>
      <c r="K2330">
        <v>156</v>
      </c>
      <c r="L2330">
        <v>2084</v>
      </c>
      <c r="M2330">
        <v>265</v>
      </c>
      <c r="N2330">
        <v>215</v>
      </c>
      <c r="O2330" s="5">
        <v>0</v>
      </c>
      <c r="P2330" s="5">
        <v>17011</v>
      </c>
      <c r="Q2330" s="5">
        <v>17021</v>
      </c>
      <c r="R2330" s="5">
        <v>17031</v>
      </c>
      <c r="U2330" s="5" t="s">
        <v>1999</v>
      </c>
      <c r="V2330" s="5">
        <v>1001711</v>
      </c>
      <c r="W2330" s="5">
        <v>313001700</v>
      </c>
      <c r="X2330" s="5">
        <v>321001701</v>
      </c>
      <c r="Y2330" s="19" t="s">
        <v>293</v>
      </c>
      <c r="AB2330" s="5">
        <v>17</v>
      </c>
      <c r="AM2330" s="5">
        <v>4</v>
      </c>
      <c r="AO2330" s="5">
        <v>1</v>
      </c>
    </row>
    <row r="2331" spans="1:41">
      <c r="A2331" s="5" t="s">
        <v>86</v>
      </c>
      <c r="B2331" s="78">
        <v>40080415</v>
      </c>
      <c r="C2331" s="5" t="s">
        <v>1981</v>
      </c>
      <c r="D2331" t="s">
        <v>184</v>
      </c>
      <c r="E2331">
        <v>72</v>
      </c>
      <c r="F2331" s="5">
        <v>1</v>
      </c>
      <c r="G2331">
        <v>52031</v>
      </c>
      <c r="H2331">
        <v>6751</v>
      </c>
      <c r="I2331">
        <v>2946</v>
      </c>
      <c r="J2331">
        <v>382</v>
      </c>
      <c r="K2331">
        <v>236</v>
      </c>
      <c r="L2331">
        <v>1884</v>
      </c>
      <c r="M2331">
        <v>110</v>
      </c>
      <c r="N2331">
        <v>220</v>
      </c>
      <c r="O2331" s="5">
        <v>0</v>
      </c>
      <c r="P2331" s="5">
        <v>16011</v>
      </c>
      <c r="Q2331" s="5">
        <v>16021</v>
      </c>
      <c r="R2331" s="5">
        <v>16031</v>
      </c>
      <c r="U2331" s="5" t="s">
        <v>1999</v>
      </c>
      <c r="V2331" s="5">
        <v>1001611</v>
      </c>
      <c r="W2331" s="5" t="s">
        <v>186</v>
      </c>
      <c r="X2331" s="5" t="s">
        <v>439</v>
      </c>
      <c r="Y2331" s="19" t="s">
        <v>291</v>
      </c>
      <c r="AB2331" s="5">
        <v>16</v>
      </c>
      <c r="AM2331" s="5">
        <v>1</v>
      </c>
      <c r="AO2331" s="5">
        <v>1</v>
      </c>
    </row>
    <row r="2332" spans="1:41">
      <c r="A2332" s="5" t="s">
        <v>86</v>
      </c>
      <c r="B2332" s="78">
        <v>40080416</v>
      </c>
      <c r="C2332" s="5" t="s">
        <v>2251</v>
      </c>
      <c r="D2332" t="s">
        <v>222</v>
      </c>
      <c r="E2332">
        <v>72</v>
      </c>
      <c r="F2332" s="5">
        <v>1</v>
      </c>
      <c r="G2332">
        <v>48552</v>
      </c>
      <c r="H2332">
        <v>4837</v>
      </c>
      <c r="I2332">
        <v>2998</v>
      </c>
      <c r="J2332">
        <v>344</v>
      </c>
      <c r="K2332">
        <v>192</v>
      </c>
      <c r="L2332">
        <v>1804</v>
      </c>
      <c r="M2332">
        <v>110</v>
      </c>
      <c r="N2332">
        <v>190</v>
      </c>
      <c r="O2332" s="5">
        <v>0</v>
      </c>
      <c r="P2332" s="5">
        <v>38011</v>
      </c>
      <c r="Q2332" s="5">
        <v>38021</v>
      </c>
      <c r="R2332" s="5">
        <v>38035</v>
      </c>
      <c r="U2332" s="5" t="s">
        <v>2001</v>
      </c>
      <c r="V2332" s="5">
        <v>1003811</v>
      </c>
      <c r="W2332" s="5" t="s">
        <v>224</v>
      </c>
      <c r="X2332" s="5" t="s">
        <v>449</v>
      </c>
      <c r="Y2332" s="19" t="s">
        <v>316</v>
      </c>
      <c r="AB2332" s="5">
        <v>38</v>
      </c>
      <c r="AM2332" s="5">
        <v>1</v>
      </c>
      <c r="AO2332" s="5">
        <v>1</v>
      </c>
    </row>
    <row r="2333" spans="1:41">
      <c r="A2333" s="5" t="s">
        <v>86</v>
      </c>
      <c r="B2333" s="78">
        <v>40080511</v>
      </c>
      <c r="C2333" s="5" t="s">
        <v>1983</v>
      </c>
      <c r="D2333" t="s">
        <v>150</v>
      </c>
      <c r="E2333">
        <v>76</v>
      </c>
      <c r="F2333" s="5">
        <v>1</v>
      </c>
      <c r="G2333">
        <v>69604</v>
      </c>
      <c r="H2333">
        <v>9256</v>
      </c>
      <c r="I2333">
        <v>3757</v>
      </c>
      <c r="J2333">
        <v>326</v>
      </c>
      <c r="K2333">
        <v>287</v>
      </c>
      <c r="L2333">
        <v>2050</v>
      </c>
      <c r="M2333">
        <v>258</v>
      </c>
      <c r="N2333">
        <v>278</v>
      </c>
      <c r="O2333" s="5">
        <v>0</v>
      </c>
      <c r="P2333" s="5">
        <v>8011</v>
      </c>
      <c r="Q2333" s="5">
        <v>8021</v>
      </c>
      <c r="R2333" s="5">
        <v>8031</v>
      </c>
      <c r="S2333" s="5">
        <v>8051</v>
      </c>
      <c r="U2333" s="5" t="s">
        <v>2230</v>
      </c>
      <c r="V2333" s="5">
        <v>1000811</v>
      </c>
      <c r="W2333" s="5" t="s">
        <v>152</v>
      </c>
      <c r="X2333" s="5" t="s">
        <v>452</v>
      </c>
      <c r="Y2333" s="19" t="s">
        <v>281</v>
      </c>
      <c r="AB2333" s="5">
        <v>8</v>
      </c>
      <c r="AE2333" s="20" t="s">
        <v>2231</v>
      </c>
      <c r="AF2333" s="20">
        <v>8051</v>
      </c>
      <c r="AM2333" s="5">
        <v>4</v>
      </c>
      <c r="AO2333" s="5">
        <v>1</v>
      </c>
    </row>
    <row r="2334" spans="1:41">
      <c r="A2334" s="5" t="s">
        <v>86</v>
      </c>
      <c r="B2334" s="78">
        <v>40080512</v>
      </c>
      <c r="C2334" s="5" t="s">
        <v>2252</v>
      </c>
      <c r="D2334" t="s">
        <v>95</v>
      </c>
      <c r="E2334">
        <v>76</v>
      </c>
      <c r="F2334" s="5">
        <v>1</v>
      </c>
      <c r="G2334">
        <v>63646</v>
      </c>
      <c r="H2334">
        <v>7603</v>
      </c>
      <c r="I2334">
        <v>3434</v>
      </c>
      <c r="J2334">
        <v>378</v>
      </c>
      <c r="K2334">
        <v>163</v>
      </c>
      <c r="L2334">
        <v>2210</v>
      </c>
      <c r="M2334">
        <v>203</v>
      </c>
      <c r="N2334">
        <v>233</v>
      </c>
      <c r="O2334" s="5">
        <v>0</v>
      </c>
      <c r="P2334" s="5">
        <v>40011</v>
      </c>
      <c r="Q2334" s="5">
        <v>40071</v>
      </c>
      <c r="R2334" s="5">
        <v>40061</v>
      </c>
      <c r="U2334" s="5" t="s">
        <v>1999</v>
      </c>
      <c r="V2334" s="5">
        <v>1004011</v>
      </c>
      <c r="W2334" s="5">
        <v>313004000</v>
      </c>
      <c r="X2334" s="5">
        <v>321004001</v>
      </c>
      <c r="Y2334" s="19" t="s">
        <v>318</v>
      </c>
      <c r="AB2334" s="5">
        <v>40</v>
      </c>
      <c r="AM2334" s="5">
        <v>4</v>
      </c>
      <c r="AO2334" s="5">
        <v>1</v>
      </c>
    </row>
    <row r="2335" spans="1:41">
      <c r="A2335" s="5" t="s">
        <v>86</v>
      </c>
      <c r="B2335" s="78">
        <v>40080513</v>
      </c>
      <c r="C2335" s="5" t="s">
        <v>2253</v>
      </c>
      <c r="D2335" t="s">
        <v>165</v>
      </c>
      <c r="E2335">
        <v>76</v>
      </c>
      <c r="F2335" s="5">
        <v>1</v>
      </c>
      <c r="G2335">
        <v>58459</v>
      </c>
      <c r="H2335">
        <v>6762</v>
      </c>
      <c r="I2335">
        <v>3150</v>
      </c>
      <c r="J2335">
        <v>353</v>
      </c>
      <c r="K2335">
        <v>273</v>
      </c>
      <c r="L2335">
        <v>2030</v>
      </c>
      <c r="M2335">
        <v>213</v>
      </c>
      <c r="N2335">
        <v>238</v>
      </c>
      <c r="O2335" s="5">
        <v>0</v>
      </c>
      <c r="P2335" s="5">
        <v>14011</v>
      </c>
      <c r="Q2335" s="5">
        <v>14021</v>
      </c>
      <c r="R2335" s="5">
        <v>14031</v>
      </c>
      <c r="U2335" s="5" t="s">
        <v>2035</v>
      </c>
      <c r="V2335" s="5">
        <v>1001411</v>
      </c>
      <c r="W2335" s="5" t="s">
        <v>167</v>
      </c>
      <c r="X2335" s="5" t="s">
        <v>487</v>
      </c>
      <c r="Y2335" s="19" t="s">
        <v>288</v>
      </c>
      <c r="AB2335" s="5">
        <v>14</v>
      </c>
      <c r="AM2335" s="5">
        <v>2</v>
      </c>
      <c r="AO2335" s="5">
        <v>1</v>
      </c>
    </row>
    <row r="2336" spans="1:41">
      <c r="A2336" s="5" t="s">
        <v>86</v>
      </c>
      <c r="B2336" s="78">
        <v>40080514</v>
      </c>
      <c r="C2336" s="5" t="s">
        <v>2254</v>
      </c>
      <c r="D2336" t="s">
        <v>243</v>
      </c>
      <c r="E2336">
        <v>76</v>
      </c>
      <c r="F2336" s="5">
        <v>1</v>
      </c>
      <c r="G2336">
        <v>57684</v>
      </c>
      <c r="H2336">
        <v>6452</v>
      </c>
      <c r="I2336">
        <v>3397</v>
      </c>
      <c r="J2336">
        <v>359</v>
      </c>
      <c r="K2336">
        <v>197</v>
      </c>
      <c r="L2336">
        <v>1920</v>
      </c>
      <c r="M2336">
        <v>133</v>
      </c>
      <c r="N2336">
        <v>223</v>
      </c>
      <c r="O2336" s="5">
        <v>0</v>
      </c>
      <c r="P2336" s="5">
        <v>33011</v>
      </c>
      <c r="Q2336" s="5">
        <v>33061</v>
      </c>
      <c r="R2336" s="5">
        <v>33071</v>
      </c>
      <c r="U2336" s="5" t="s">
        <v>2001</v>
      </c>
      <c r="V2336" s="5">
        <v>1003311</v>
      </c>
      <c r="W2336" s="5" t="s">
        <v>245</v>
      </c>
      <c r="X2336" s="5" t="s">
        <v>523</v>
      </c>
      <c r="Y2336" s="19" t="s">
        <v>309</v>
      </c>
      <c r="AB2336" s="5">
        <v>33</v>
      </c>
      <c r="AM2336" s="5">
        <v>1</v>
      </c>
      <c r="AO2336" s="5">
        <v>1</v>
      </c>
    </row>
    <row r="2337" spans="1:41">
      <c r="A2337" s="5" t="s">
        <v>86</v>
      </c>
      <c r="B2337" s="78">
        <v>40080515</v>
      </c>
      <c r="C2337" s="5" t="s">
        <v>2255</v>
      </c>
      <c r="D2337" t="s">
        <v>222</v>
      </c>
      <c r="E2337">
        <v>76</v>
      </c>
      <c r="F2337" s="5">
        <v>1</v>
      </c>
      <c r="G2337">
        <v>59502</v>
      </c>
      <c r="H2337">
        <v>5815</v>
      </c>
      <c r="I2337">
        <v>3356</v>
      </c>
      <c r="J2337">
        <v>346</v>
      </c>
      <c r="K2337">
        <v>205</v>
      </c>
      <c r="L2337">
        <v>1930</v>
      </c>
      <c r="M2337">
        <v>133</v>
      </c>
      <c r="N2337">
        <v>213</v>
      </c>
      <c r="O2337" s="5">
        <v>0</v>
      </c>
      <c r="P2337" s="5">
        <v>38011</v>
      </c>
      <c r="Q2337" s="5">
        <v>38021</v>
      </c>
      <c r="R2337" s="5">
        <v>38035</v>
      </c>
      <c r="U2337" s="5" t="s">
        <v>2001</v>
      </c>
      <c r="V2337" s="5">
        <v>1003811</v>
      </c>
      <c r="W2337" s="5" t="s">
        <v>224</v>
      </c>
      <c r="X2337" s="5" t="s">
        <v>449</v>
      </c>
      <c r="Y2337" s="19" t="s">
        <v>316</v>
      </c>
      <c r="AB2337" s="5">
        <v>38</v>
      </c>
      <c r="AM2337" s="5">
        <v>1</v>
      </c>
      <c r="AO2337" s="5">
        <v>1</v>
      </c>
    </row>
    <row r="2338" spans="1:41">
      <c r="A2338" s="5" t="s">
        <v>86</v>
      </c>
      <c r="B2338" s="78">
        <v>40080516</v>
      </c>
      <c r="C2338" s="5" t="s">
        <v>2256</v>
      </c>
      <c r="D2338" t="s">
        <v>173</v>
      </c>
      <c r="E2338">
        <v>76</v>
      </c>
      <c r="F2338" s="5">
        <v>1</v>
      </c>
      <c r="G2338">
        <v>68831</v>
      </c>
      <c r="H2338">
        <v>7347</v>
      </c>
      <c r="I2338">
        <v>3575</v>
      </c>
      <c r="J2338">
        <v>318</v>
      </c>
      <c r="K2338">
        <v>249</v>
      </c>
      <c r="L2338">
        <v>2210</v>
      </c>
      <c r="M2338">
        <v>133</v>
      </c>
      <c r="N2338">
        <v>243</v>
      </c>
      <c r="O2338" s="5">
        <v>0</v>
      </c>
      <c r="P2338" s="5">
        <v>19011</v>
      </c>
      <c r="Q2338" s="5">
        <v>19021</v>
      </c>
      <c r="R2338" s="5">
        <v>19031</v>
      </c>
      <c r="U2338" s="5" t="s">
        <v>1997</v>
      </c>
      <c r="V2338" s="5">
        <v>1001911</v>
      </c>
      <c r="W2338" s="5" t="s">
        <v>175</v>
      </c>
      <c r="X2338" s="5" t="s">
        <v>442</v>
      </c>
      <c r="Y2338" s="19" t="s">
        <v>294</v>
      </c>
      <c r="AB2338" s="5">
        <v>19</v>
      </c>
      <c r="AM2338" s="5">
        <v>1</v>
      </c>
      <c r="AO2338" s="5">
        <v>1</v>
      </c>
    </row>
    <row r="2339" spans="1:41">
      <c r="A2339" s="5" t="s">
        <v>86</v>
      </c>
      <c r="B2339" s="78">
        <v>40080611</v>
      </c>
      <c r="C2339" s="5" t="s">
        <v>1988</v>
      </c>
      <c r="D2339" t="s">
        <v>150</v>
      </c>
      <c r="E2339">
        <v>79</v>
      </c>
      <c r="F2339" s="5">
        <v>1</v>
      </c>
      <c r="G2339">
        <v>87236</v>
      </c>
      <c r="H2339">
        <v>11636</v>
      </c>
      <c r="I2339">
        <v>4269</v>
      </c>
      <c r="J2339">
        <v>328</v>
      </c>
      <c r="K2339">
        <v>292</v>
      </c>
      <c r="L2339">
        <v>2093</v>
      </c>
      <c r="M2339">
        <v>268</v>
      </c>
      <c r="N2339">
        <v>288</v>
      </c>
      <c r="O2339" s="5">
        <v>0</v>
      </c>
      <c r="P2339" s="5">
        <v>8011</v>
      </c>
      <c r="Q2339" s="5">
        <v>8021</v>
      </c>
      <c r="R2339" s="5">
        <v>8031</v>
      </c>
      <c r="S2339" s="5">
        <v>8051</v>
      </c>
      <c r="U2339" s="5" t="s">
        <v>2230</v>
      </c>
      <c r="V2339" s="5">
        <v>1000811</v>
      </c>
      <c r="W2339" s="5" t="s">
        <v>152</v>
      </c>
      <c r="X2339" s="5" t="s">
        <v>452</v>
      </c>
      <c r="Y2339" s="19" t="s">
        <v>281</v>
      </c>
      <c r="AB2339" s="5">
        <v>8</v>
      </c>
      <c r="AE2339" s="20" t="s">
        <v>2231</v>
      </c>
      <c r="AF2339" s="20">
        <v>8051</v>
      </c>
      <c r="AM2339" s="5">
        <v>4</v>
      </c>
      <c r="AO2339" s="5">
        <v>1</v>
      </c>
    </row>
    <row r="2340" spans="1:41">
      <c r="A2340" s="5" t="s">
        <v>86</v>
      </c>
      <c r="B2340" s="78">
        <v>40080612</v>
      </c>
      <c r="C2340" s="5" t="s">
        <v>2257</v>
      </c>
      <c r="D2340" t="s">
        <v>184</v>
      </c>
      <c r="E2340">
        <v>79</v>
      </c>
      <c r="F2340" s="5">
        <v>1</v>
      </c>
      <c r="G2340">
        <v>75303</v>
      </c>
      <c r="H2340">
        <v>9582</v>
      </c>
      <c r="I2340">
        <v>3526</v>
      </c>
      <c r="J2340">
        <v>386</v>
      </c>
      <c r="K2340">
        <v>294</v>
      </c>
      <c r="L2340">
        <v>2053</v>
      </c>
      <c r="M2340">
        <v>143</v>
      </c>
      <c r="N2340">
        <v>253</v>
      </c>
      <c r="O2340" s="5">
        <v>0</v>
      </c>
      <c r="P2340" s="5">
        <v>16011</v>
      </c>
      <c r="Q2340" s="5">
        <v>16021</v>
      </c>
      <c r="R2340" s="5">
        <v>16031</v>
      </c>
      <c r="U2340" s="5" t="s">
        <v>1999</v>
      </c>
      <c r="V2340" s="5">
        <v>1001611</v>
      </c>
      <c r="W2340" s="5" t="s">
        <v>186</v>
      </c>
      <c r="X2340" s="5" t="s">
        <v>439</v>
      </c>
      <c r="Y2340" s="19" t="s">
        <v>291</v>
      </c>
      <c r="AB2340" s="5">
        <v>16</v>
      </c>
      <c r="AM2340" s="5">
        <v>1</v>
      </c>
      <c r="AO2340" s="5">
        <v>1</v>
      </c>
    </row>
    <row r="2341" spans="1:41">
      <c r="A2341" s="5" t="s">
        <v>86</v>
      </c>
      <c r="B2341" s="78">
        <v>40080613</v>
      </c>
      <c r="C2341" s="5" t="s">
        <v>2258</v>
      </c>
      <c r="D2341" t="s">
        <v>222</v>
      </c>
      <c r="E2341">
        <v>79</v>
      </c>
      <c r="F2341" s="5">
        <v>1</v>
      </c>
      <c r="G2341">
        <v>70478</v>
      </c>
      <c r="H2341">
        <v>6890</v>
      </c>
      <c r="I2341">
        <v>3599</v>
      </c>
      <c r="J2341">
        <v>348</v>
      </c>
      <c r="K2341">
        <v>240</v>
      </c>
      <c r="L2341">
        <v>1973</v>
      </c>
      <c r="M2341">
        <v>143</v>
      </c>
      <c r="N2341">
        <v>223</v>
      </c>
      <c r="O2341" s="5">
        <v>0</v>
      </c>
      <c r="P2341" s="5">
        <v>38011</v>
      </c>
      <c r="Q2341" s="5">
        <v>38021</v>
      </c>
      <c r="R2341" s="5">
        <v>38035</v>
      </c>
      <c r="U2341" s="5" t="s">
        <v>2001</v>
      </c>
      <c r="V2341" s="5">
        <v>1003811</v>
      </c>
      <c r="W2341" s="5" t="s">
        <v>224</v>
      </c>
      <c r="X2341" s="5" t="s">
        <v>449</v>
      </c>
      <c r="Y2341" s="19" t="s">
        <v>316</v>
      </c>
      <c r="AB2341" s="5">
        <v>38</v>
      </c>
      <c r="AM2341" s="5">
        <v>1</v>
      </c>
      <c r="AO2341" s="5">
        <v>1</v>
      </c>
    </row>
    <row r="2342" spans="1:41">
      <c r="A2342" s="5" t="s">
        <v>86</v>
      </c>
      <c r="B2342" s="78">
        <v>40080614</v>
      </c>
      <c r="C2342" s="5" t="s">
        <v>2259</v>
      </c>
      <c r="D2342" t="s">
        <v>153</v>
      </c>
      <c r="E2342">
        <v>79</v>
      </c>
      <c r="F2342" s="5">
        <v>1</v>
      </c>
      <c r="G2342">
        <v>88510</v>
      </c>
      <c r="H2342">
        <v>7651</v>
      </c>
      <c r="I2342">
        <v>3567</v>
      </c>
      <c r="J2342">
        <v>335</v>
      </c>
      <c r="K2342">
        <v>336</v>
      </c>
      <c r="L2342">
        <v>2273</v>
      </c>
      <c r="M2342">
        <v>143</v>
      </c>
      <c r="N2342">
        <v>273</v>
      </c>
      <c r="O2342" s="5">
        <v>0</v>
      </c>
      <c r="P2342" s="5">
        <v>10011</v>
      </c>
      <c r="Q2342" s="5">
        <v>10021</v>
      </c>
      <c r="R2342" s="5">
        <v>10031</v>
      </c>
      <c r="U2342" s="5" t="s">
        <v>2058</v>
      </c>
      <c r="V2342" s="5">
        <v>1001011</v>
      </c>
      <c r="W2342" s="5" t="s">
        <v>155</v>
      </c>
      <c r="X2342" s="5" t="s">
        <v>526</v>
      </c>
      <c r="Y2342" s="19" t="s">
        <v>284</v>
      </c>
      <c r="AB2342" s="5">
        <v>10</v>
      </c>
      <c r="AM2342" s="5">
        <v>2</v>
      </c>
      <c r="AO2342" s="5">
        <v>1</v>
      </c>
    </row>
    <row r="2343" spans="1:41">
      <c r="A2343" s="5" t="s">
        <v>86</v>
      </c>
      <c r="B2343" s="78">
        <v>40080615</v>
      </c>
      <c r="C2343" s="5" t="s">
        <v>2260</v>
      </c>
      <c r="D2343" t="s">
        <v>234</v>
      </c>
      <c r="E2343">
        <v>79</v>
      </c>
      <c r="F2343" s="5">
        <v>1</v>
      </c>
      <c r="G2343">
        <v>68262</v>
      </c>
      <c r="H2343">
        <v>9735</v>
      </c>
      <c r="I2343">
        <v>2726</v>
      </c>
      <c r="J2343">
        <v>316</v>
      </c>
      <c r="K2343">
        <v>291</v>
      </c>
      <c r="L2343">
        <v>2213</v>
      </c>
      <c r="M2343">
        <v>143</v>
      </c>
      <c r="N2343">
        <v>223</v>
      </c>
      <c r="O2343" s="5">
        <v>0</v>
      </c>
      <c r="P2343" s="5">
        <v>22011</v>
      </c>
      <c r="Q2343" s="5">
        <v>22021</v>
      </c>
      <c r="R2343" s="5">
        <v>22031</v>
      </c>
      <c r="U2343" s="5" t="s">
        <v>2261</v>
      </c>
      <c r="V2343" s="5">
        <v>1002211</v>
      </c>
      <c r="W2343" s="5" t="s">
        <v>236</v>
      </c>
      <c r="X2343" s="5" t="s">
        <v>2262</v>
      </c>
      <c r="Y2343" s="19" t="s">
        <v>296</v>
      </c>
      <c r="AB2343" s="5">
        <v>22</v>
      </c>
      <c r="AM2343" s="5">
        <v>3</v>
      </c>
      <c r="AO2343" s="5">
        <v>1</v>
      </c>
    </row>
    <row r="2344" spans="1:41">
      <c r="A2344" s="5" t="s">
        <v>86</v>
      </c>
      <c r="B2344" s="78">
        <v>40080616</v>
      </c>
      <c r="C2344" s="5" t="s">
        <v>2263</v>
      </c>
      <c r="D2344" t="s">
        <v>201</v>
      </c>
      <c r="E2344">
        <v>79</v>
      </c>
      <c r="F2344" s="5">
        <v>1</v>
      </c>
      <c r="G2344">
        <v>73563</v>
      </c>
      <c r="H2344">
        <v>8379</v>
      </c>
      <c r="I2344">
        <v>3143</v>
      </c>
      <c r="J2344">
        <v>335</v>
      </c>
      <c r="K2344">
        <v>150</v>
      </c>
      <c r="L2344">
        <v>2093</v>
      </c>
      <c r="M2344">
        <v>143</v>
      </c>
      <c r="N2344">
        <v>223</v>
      </c>
      <c r="O2344" s="5">
        <v>0</v>
      </c>
      <c r="P2344" s="5">
        <v>41011</v>
      </c>
      <c r="Q2344" s="5">
        <v>41025</v>
      </c>
      <c r="R2344" s="5">
        <v>41031</v>
      </c>
      <c r="U2344" s="5" t="s">
        <v>2084</v>
      </c>
      <c r="V2344" s="5">
        <v>1004111</v>
      </c>
      <c r="W2344" s="5" t="s">
        <v>203</v>
      </c>
      <c r="X2344" s="5" t="s">
        <v>482</v>
      </c>
      <c r="Y2344" s="19" t="s">
        <v>319</v>
      </c>
      <c r="AB2344" s="5">
        <v>41</v>
      </c>
      <c r="AM2344" s="5">
        <v>1</v>
      </c>
      <c r="AO2344" s="5">
        <v>1</v>
      </c>
    </row>
    <row r="2345" spans="1:41">
      <c r="A2345" s="5" t="s">
        <v>86</v>
      </c>
      <c r="B2345" s="78">
        <v>40090111</v>
      </c>
      <c r="C2345" s="5" t="s">
        <v>2264</v>
      </c>
      <c r="D2345" t="s">
        <v>181</v>
      </c>
      <c r="E2345">
        <v>56</v>
      </c>
      <c r="F2345" s="5">
        <v>1</v>
      </c>
      <c r="G2345">
        <v>20679</v>
      </c>
      <c r="H2345">
        <v>2548</v>
      </c>
      <c r="I2345">
        <v>1526</v>
      </c>
      <c r="J2345">
        <v>298</v>
      </c>
      <c r="K2345">
        <v>114</v>
      </c>
      <c r="L2345">
        <v>1641</v>
      </c>
      <c r="M2345">
        <v>189</v>
      </c>
      <c r="N2345">
        <v>184</v>
      </c>
      <c r="O2345" s="5">
        <v>0</v>
      </c>
      <c r="P2345" s="5">
        <v>9011</v>
      </c>
      <c r="Q2345" s="5">
        <v>9021</v>
      </c>
      <c r="R2345" s="5">
        <v>9031</v>
      </c>
      <c r="S2345" s="5">
        <v>9041</v>
      </c>
      <c r="U2345" s="5" t="s">
        <v>2265</v>
      </c>
      <c r="V2345" s="5">
        <v>1000911</v>
      </c>
      <c r="W2345" s="5" t="s">
        <v>183</v>
      </c>
      <c r="X2345" s="5" t="s">
        <v>596</v>
      </c>
      <c r="Y2345" s="19" t="s">
        <v>283</v>
      </c>
      <c r="AB2345" s="5">
        <v>9</v>
      </c>
      <c r="AE2345" s="20" t="s">
        <v>2266</v>
      </c>
      <c r="AF2345" s="20">
        <v>9041</v>
      </c>
      <c r="AM2345" s="5">
        <v>1</v>
      </c>
      <c r="AO2345" s="5">
        <v>1</v>
      </c>
    </row>
    <row r="2346" spans="1:41">
      <c r="A2346" s="5" t="s">
        <v>86</v>
      </c>
      <c r="B2346" s="78">
        <v>40090112</v>
      </c>
      <c r="C2346" s="5" t="s">
        <v>2267</v>
      </c>
      <c r="D2346" t="s">
        <v>184</v>
      </c>
      <c r="E2346">
        <v>56</v>
      </c>
      <c r="F2346" s="5">
        <v>1</v>
      </c>
      <c r="G2346">
        <v>17754</v>
      </c>
      <c r="H2346">
        <v>2433</v>
      </c>
      <c r="I2346">
        <v>1353</v>
      </c>
      <c r="J2346">
        <v>323</v>
      </c>
      <c r="K2346">
        <v>160</v>
      </c>
      <c r="L2346">
        <v>1641</v>
      </c>
      <c r="M2346">
        <v>59</v>
      </c>
      <c r="N2346">
        <v>169</v>
      </c>
      <c r="O2346" s="5">
        <v>0</v>
      </c>
      <c r="P2346" s="5">
        <v>16011</v>
      </c>
      <c r="Q2346" s="5">
        <v>16021</v>
      </c>
      <c r="R2346" s="5">
        <v>16031</v>
      </c>
      <c r="U2346" s="5" t="s">
        <v>1999</v>
      </c>
      <c r="V2346" s="5">
        <v>1001611</v>
      </c>
      <c r="W2346" s="5" t="s">
        <v>186</v>
      </c>
      <c r="X2346" s="5" t="s">
        <v>439</v>
      </c>
      <c r="Y2346" s="19" t="s">
        <v>291</v>
      </c>
      <c r="AB2346" s="5">
        <v>16</v>
      </c>
      <c r="AM2346" s="5">
        <v>1</v>
      </c>
      <c r="AO2346" s="5">
        <v>1</v>
      </c>
    </row>
    <row r="2347" spans="1:41">
      <c r="A2347" s="5" t="s">
        <v>86</v>
      </c>
      <c r="B2347" s="78">
        <v>40090113</v>
      </c>
      <c r="C2347" s="5" t="s">
        <v>2268</v>
      </c>
      <c r="D2347" t="s">
        <v>173</v>
      </c>
      <c r="E2347">
        <v>56</v>
      </c>
      <c r="F2347" s="5">
        <v>1</v>
      </c>
      <c r="G2347">
        <v>19119</v>
      </c>
      <c r="H2347">
        <v>2212</v>
      </c>
      <c r="I2347">
        <v>1459</v>
      </c>
      <c r="J2347">
        <v>269</v>
      </c>
      <c r="K2347">
        <v>160</v>
      </c>
      <c r="L2347">
        <v>1841</v>
      </c>
      <c r="M2347">
        <v>59</v>
      </c>
      <c r="N2347">
        <v>169</v>
      </c>
      <c r="O2347" s="5">
        <v>0</v>
      </c>
      <c r="P2347" s="5">
        <v>19011</v>
      </c>
      <c r="Q2347" s="5">
        <v>19021</v>
      </c>
      <c r="R2347" s="5">
        <v>19031</v>
      </c>
      <c r="U2347" s="5" t="s">
        <v>1997</v>
      </c>
      <c r="V2347" s="5">
        <v>1001911</v>
      </c>
      <c r="W2347" s="5" t="s">
        <v>175</v>
      </c>
      <c r="X2347" s="5" t="s">
        <v>442</v>
      </c>
      <c r="Y2347" s="19" t="s">
        <v>294</v>
      </c>
      <c r="AB2347" s="5">
        <v>19</v>
      </c>
      <c r="AM2347" s="5">
        <v>1</v>
      </c>
      <c r="AO2347" s="5">
        <v>1</v>
      </c>
    </row>
    <row r="2348" spans="1:41">
      <c r="A2348" s="5" t="s">
        <v>86</v>
      </c>
      <c r="B2348" s="78">
        <v>40090114</v>
      </c>
      <c r="C2348" s="5" t="s">
        <v>2269</v>
      </c>
      <c r="D2348" t="s">
        <v>165</v>
      </c>
      <c r="E2348">
        <v>56</v>
      </c>
      <c r="F2348" s="5">
        <v>1</v>
      </c>
      <c r="G2348">
        <v>16389</v>
      </c>
      <c r="H2348">
        <v>2654</v>
      </c>
      <c r="I2348">
        <v>1301</v>
      </c>
      <c r="J2348">
        <v>292</v>
      </c>
      <c r="K2348">
        <v>184</v>
      </c>
      <c r="L2348">
        <v>1661</v>
      </c>
      <c r="M2348">
        <v>139</v>
      </c>
      <c r="N2348">
        <v>164</v>
      </c>
      <c r="O2348" s="5">
        <v>0</v>
      </c>
      <c r="P2348" s="5">
        <v>14011</v>
      </c>
      <c r="Q2348" s="5">
        <v>14021</v>
      </c>
      <c r="R2348" s="5">
        <v>14031</v>
      </c>
      <c r="U2348" s="5" t="s">
        <v>2035</v>
      </c>
      <c r="V2348" s="5">
        <v>1001411</v>
      </c>
      <c r="W2348" s="5" t="s">
        <v>167</v>
      </c>
      <c r="X2348" s="5" t="s">
        <v>487</v>
      </c>
      <c r="Y2348" s="19" t="s">
        <v>288</v>
      </c>
      <c r="AB2348" s="5">
        <v>14</v>
      </c>
      <c r="AM2348" s="5">
        <v>2</v>
      </c>
      <c r="AO2348" s="5">
        <v>1</v>
      </c>
    </row>
    <row r="2349" spans="1:41">
      <c r="A2349" s="5" t="s">
        <v>86</v>
      </c>
      <c r="B2349" s="78">
        <v>40090115</v>
      </c>
      <c r="C2349" s="5" t="s">
        <v>2270</v>
      </c>
      <c r="D2349" t="s">
        <v>168</v>
      </c>
      <c r="E2349">
        <v>56</v>
      </c>
      <c r="F2349" s="5">
        <v>1</v>
      </c>
      <c r="G2349">
        <v>17754</v>
      </c>
      <c r="H2349">
        <v>2654</v>
      </c>
      <c r="I2349">
        <v>1353</v>
      </c>
      <c r="J2349">
        <v>288</v>
      </c>
      <c r="K2349">
        <v>126</v>
      </c>
      <c r="L2349">
        <v>1841</v>
      </c>
      <c r="M2349">
        <v>59</v>
      </c>
      <c r="N2349">
        <v>179</v>
      </c>
      <c r="O2349" s="5">
        <v>0</v>
      </c>
      <c r="P2349" s="5">
        <v>15011</v>
      </c>
      <c r="Q2349" s="5">
        <v>15025</v>
      </c>
      <c r="R2349" s="5">
        <v>15031</v>
      </c>
      <c r="U2349" s="5" t="s">
        <v>1999</v>
      </c>
      <c r="V2349" s="5">
        <v>1001511</v>
      </c>
      <c r="W2349" s="5" t="s">
        <v>170</v>
      </c>
      <c r="X2349" s="5" t="s">
        <v>491</v>
      </c>
      <c r="Y2349" s="19" t="s">
        <v>290</v>
      </c>
      <c r="AB2349" s="5">
        <v>15</v>
      </c>
      <c r="AM2349" s="5">
        <v>3</v>
      </c>
      <c r="AO2349" s="5">
        <v>1</v>
      </c>
    </row>
    <row r="2350" spans="1:41">
      <c r="A2350" s="5" t="s">
        <v>86</v>
      </c>
      <c r="B2350" s="78">
        <v>40090116</v>
      </c>
      <c r="C2350" s="5" t="s">
        <v>2271</v>
      </c>
      <c r="D2350" t="s">
        <v>222</v>
      </c>
      <c r="E2350">
        <v>56</v>
      </c>
      <c r="F2350" s="5">
        <v>1</v>
      </c>
      <c r="G2350">
        <v>16679</v>
      </c>
      <c r="H2350">
        <v>1769</v>
      </c>
      <c r="I2350">
        <v>1378</v>
      </c>
      <c r="J2350">
        <v>289</v>
      </c>
      <c r="K2350">
        <v>126</v>
      </c>
      <c r="L2350">
        <v>1561</v>
      </c>
      <c r="M2350">
        <v>59</v>
      </c>
      <c r="N2350">
        <v>139</v>
      </c>
      <c r="O2350" s="5">
        <v>0</v>
      </c>
      <c r="P2350" s="5">
        <v>38011</v>
      </c>
      <c r="Q2350" s="5">
        <v>38021</v>
      </c>
      <c r="R2350" s="5">
        <v>38035</v>
      </c>
      <c r="U2350" s="5" t="s">
        <v>2001</v>
      </c>
      <c r="V2350" s="5">
        <v>1003811</v>
      </c>
      <c r="W2350" s="5" t="s">
        <v>224</v>
      </c>
      <c r="X2350" s="5" t="s">
        <v>449</v>
      </c>
      <c r="Y2350" s="19" t="s">
        <v>316</v>
      </c>
      <c r="AB2350" s="5">
        <v>38</v>
      </c>
      <c r="AM2350" s="5">
        <v>1</v>
      </c>
      <c r="AO2350" s="5">
        <v>1</v>
      </c>
    </row>
    <row r="2351" spans="1:41">
      <c r="A2351" s="5" t="s">
        <v>86</v>
      </c>
      <c r="B2351" s="78">
        <v>40090211</v>
      </c>
      <c r="C2351" s="5" t="s">
        <v>2272</v>
      </c>
      <c r="D2351" t="s">
        <v>181</v>
      </c>
      <c r="E2351">
        <v>65</v>
      </c>
      <c r="F2351" s="5">
        <v>1</v>
      </c>
      <c r="G2351">
        <v>31423</v>
      </c>
      <c r="H2351">
        <v>3833</v>
      </c>
      <c r="I2351">
        <v>2084</v>
      </c>
      <c r="J2351">
        <v>313</v>
      </c>
      <c r="K2351">
        <v>127</v>
      </c>
      <c r="L2351">
        <v>1747</v>
      </c>
      <c r="M2351">
        <v>212</v>
      </c>
      <c r="N2351">
        <v>207</v>
      </c>
      <c r="O2351" s="5">
        <v>0</v>
      </c>
      <c r="P2351" s="5">
        <v>9011</v>
      </c>
      <c r="Q2351" s="5">
        <v>9021</v>
      </c>
      <c r="R2351" s="5">
        <v>9031</v>
      </c>
      <c r="S2351" s="5">
        <v>9041</v>
      </c>
      <c r="U2351" s="5" t="s">
        <v>2265</v>
      </c>
      <c r="V2351" s="5">
        <v>1000911</v>
      </c>
      <c r="W2351" s="5" t="s">
        <v>183</v>
      </c>
      <c r="X2351" s="5" t="s">
        <v>596</v>
      </c>
      <c r="Y2351" s="19" t="s">
        <v>283</v>
      </c>
      <c r="AB2351" s="5">
        <v>9</v>
      </c>
      <c r="AE2351" s="20" t="s">
        <v>2266</v>
      </c>
      <c r="AF2351" s="20">
        <v>9041</v>
      </c>
      <c r="AM2351" s="5">
        <v>1</v>
      </c>
      <c r="AO2351" s="5">
        <v>1</v>
      </c>
    </row>
    <row r="2352" spans="1:41">
      <c r="A2352" s="5" t="s">
        <v>86</v>
      </c>
      <c r="B2352" s="78">
        <v>40090212</v>
      </c>
      <c r="C2352" s="5" t="s">
        <v>2273</v>
      </c>
      <c r="D2352" t="s">
        <v>255</v>
      </c>
      <c r="E2352">
        <v>65</v>
      </c>
      <c r="F2352" s="5">
        <v>1</v>
      </c>
      <c r="G2352">
        <v>25261</v>
      </c>
      <c r="H2352">
        <v>2287</v>
      </c>
      <c r="I2352">
        <v>1811</v>
      </c>
      <c r="J2352">
        <v>337</v>
      </c>
      <c r="K2352">
        <v>151</v>
      </c>
      <c r="L2352">
        <v>1627</v>
      </c>
      <c r="M2352">
        <v>82</v>
      </c>
      <c r="N2352">
        <v>172</v>
      </c>
      <c r="O2352" s="5">
        <v>0</v>
      </c>
      <c r="P2352" s="5">
        <v>34011</v>
      </c>
      <c r="Q2352" s="5">
        <v>34021</v>
      </c>
      <c r="R2352" s="5">
        <v>34031</v>
      </c>
      <c r="U2352" s="5" t="s">
        <v>2013</v>
      </c>
      <c r="V2352" s="5">
        <v>1003411</v>
      </c>
      <c r="W2352" s="5" t="s">
        <v>257</v>
      </c>
      <c r="X2352" s="5" t="s">
        <v>519</v>
      </c>
      <c r="Y2352" s="19" t="s">
        <v>311</v>
      </c>
      <c r="AB2352" s="5">
        <v>34</v>
      </c>
      <c r="AM2352" s="5">
        <v>1</v>
      </c>
      <c r="AO2352" s="5">
        <v>1</v>
      </c>
    </row>
    <row r="2353" spans="1:41">
      <c r="A2353" s="5" t="s">
        <v>86</v>
      </c>
      <c r="B2353" s="78">
        <v>40090213</v>
      </c>
      <c r="C2353" s="5" t="s">
        <v>2274</v>
      </c>
      <c r="D2353" t="s">
        <v>219</v>
      </c>
      <c r="E2353">
        <v>65</v>
      </c>
      <c r="F2353" s="5">
        <v>1</v>
      </c>
      <c r="G2353">
        <v>23299</v>
      </c>
      <c r="H2353">
        <v>3270</v>
      </c>
      <c r="I2353">
        <v>1751</v>
      </c>
      <c r="J2353">
        <v>283</v>
      </c>
      <c r="K2353">
        <v>179</v>
      </c>
      <c r="L2353">
        <v>1807</v>
      </c>
      <c r="M2353">
        <v>82</v>
      </c>
      <c r="N2353">
        <v>187</v>
      </c>
      <c r="O2353" s="5">
        <v>0</v>
      </c>
      <c r="P2353" s="5">
        <v>27011</v>
      </c>
      <c r="Q2353" s="5">
        <v>27021</v>
      </c>
      <c r="R2353" s="5">
        <v>27041</v>
      </c>
      <c r="U2353" s="5" t="s">
        <v>2008</v>
      </c>
      <c r="V2353" s="5">
        <v>1002711</v>
      </c>
      <c r="W2353" s="5" t="s">
        <v>221</v>
      </c>
      <c r="X2353" s="5" t="s">
        <v>499</v>
      </c>
      <c r="Y2353" s="19" t="s">
        <v>302</v>
      </c>
      <c r="AB2353" s="5">
        <v>27</v>
      </c>
      <c r="AM2353" s="5">
        <v>1</v>
      </c>
      <c r="AO2353" s="5">
        <v>1</v>
      </c>
    </row>
    <row r="2354" spans="1:41">
      <c r="A2354" s="5" t="s">
        <v>86</v>
      </c>
      <c r="B2354" s="78">
        <v>40090214</v>
      </c>
      <c r="C2354" s="5" t="s">
        <v>2275</v>
      </c>
      <c r="D2354" t="s">
        <v>207</v>
      </c>
      <c r="E2354">
        <v>65</v>
      </c>
      <c r="F2354" s="5">
        <v>1</v>
      </c>
      <c r="G2354">
        <v>28137</v>
      </c>
      <c r="H2354">
        <v>4538</v>
      </c>
      <c r="I2354">
        <v>1703</v>
      </c>
      <c r="J2354">
        <v>319</v>
      </c>
      <c r="K2354">
        <v>263</v>
      </c>
      <c r="L2354">
        <v>2057</v>
      </c>
      <c r="M2354">
        <v>157</v>
      </c>
      <c r="N2354">
        <v>157</v>
      </c>
      <c r="O2354" s="5">
        <v>0</v>
      </c>
      <c r="P2354" s="5">
        <v>6011</v>
      </c>
      <c r="Q2354" s="5">
        <v>6051</v>
      </c>
      <c r="R2354" s="5">
        <v>6031</v>
      </c>
      <c r="U2354" s="5" t="s">
        <v>1999</v>
      </c>
      <c r="V2354" s="5">
        <v>1000611</v>
      </c>
      <c r="W2354" s="5" t="s">
        <v>209</v>
      </c>
      <c r="X2354" s="5" t="s">
        <v>544</v>
      </c>
      <c r="Y2354" s="19" t="s">
        <v>279</v>
      </c>
      <c r="AB2354" s="5">
        <v>6</v>
      </c>
      <c r="AM2354" s="5">
        <v>3</v>
      </c>
      <c r="AO2354" s="5">
        <v>1</v>
      </c>
    </row>
    <row r="2355" spans="1:41">
      <c r="A2355" s="5" t="s">
        <v>86</v>
      </c>
      <c r="B2355" s="78">
        <v>40090215</v>
      </c>
      <c r="C2355" s="5" t="s">
        <v>2276</v>
      </c>
      <c r="D2355" t="s">
        <v>159</v>
      </c>
      <c r="E2355">
        <v>65</v>
      </c>
      <c r="F2355" s="5">
        <v>1</v>
      </c>
      <c r="G2355">
        <v>23527</v>
      </c>
      <c r="H2355">
        <v>4372</v>
      </c>
      <c r="I2355">
        <v>1916</v>
      </c>
      <c r="J2355">
        <v>328</v>
      </c>
      <c r="K2355">
        <v>213</v>
      </c>
      <c r="L2355">
        <v>1947</v>
      </c>
      <c r="M2355">
        <v>162</v>
      </c>
      <c r="N2355">
        <v>202</v>
      </c>
      <c r="O2355" s="5">
        <v>0</v>
      </c>
      <c r="P2355" s="5">
        <v>12011</v>
      </c>
      <c r="Q2355" s="5">
        <v>12021</v>
      </c>
      <c r="R2355" s="5">
        <v>12031</v>
      </c>
      <c r="U2355" s="5" t="s">
        <v>2162</v>
      </c>
      <c r="V2355" s="5">
        <v>1001211</v>
      </c>
      <c r="W2355" s="5" t="s">
        <v>161</v>
      </c>
      <c r="X2355" s="5" t="s">
        <v>548</v>
      </c>
      <c r="Y2355" s="19" t="s">
        <v>286</v>
      </c>
      <c r="AB2355" s="5">
        <v>12</v>
      </c>
      <c r="AM2355" s="5">
        <v>3</v>
      </c>
      <c r="AO2355" s="5">
        <v>1</v>
      </c>
    </row>
    <row r="2356" spans="1:41">
      <c r="A2356" s="5" t="s">
        <v>86</v>
      </c>
      <c r="B2356" s="78">
        <v>40090216</v>
      </c>
      <c r="C2356" s="5" t="s">
        <v>2277</v>
      </c>
      <c r="D2356" t="s">
        <v>222</v>
      </c>
      <c r="E2356">
        <v>65</v>
      </c>
      <c r="F2356" s="5">
        <v>1</v>
      </c>
      <c r="G2356">
        <v>25261</v>
      </c>
      <c r="H2356">
        <v>2642</v>
      </c>
      <c r="I2356">
        <v>1887</v>
      </c>
      <c r="J2356">
        <v>304</v>
      </c>
      <c r="K2356">
        <v>169</v>
      </c>
      <c r="L2356">
        <v>1667</v>
      </c>
      <c r="M2356">
        <v>82</v>
      </c>
      <c r="N2356">
        <v>162</v>
      </c>
      <c r="O2356" s="5">
        <v>0</v>
      </c>
      <c r="P2356" s="5">
        <v>38011</v>
      </c>
      <c r="Q2356" s="5">
        <v>38021</v>
      </c>
      <c r="R2356" s="5">
        <v>38035</v>
      </c>
      <c r="U2356" s="5" t="s">
        <v>2001</v>
      </c>
      <c r="V2356" s="5">
        <v>1003811</v>
      </c>
      <c r="W2356" s="5" t="s">
        <v>224</v>
      </c>
      <c r="X2356" s="5" t="s">
        <v>449</v>
      </c>
      <c r="Y2356" s="19" t="s">
        <v>316</v>
      </c>
      <c r="AB2356" s="5">
        <v>38</v>
      </c>
      <c r="AM2356" s="5">
        <v>1</v>
      </c>
      <c r="AO2356" s="5">
        <v>1</v>
      </c>
    </row>
    <row r="2357" spans="1:41">
      <c r="A2357" s="5" t="s">
        <v>86</v>
      </c>
      <c r="B2357" s="78">
        <v>40090311</v>
      </c>
      <c r="C2357" s="5" t="s">
        <v>2278</v>
      </c>
      <c r="D2357" t="s">
        <v>181</v>
      </c>
      <c r="E2357">
        <v>69</v>
      </c>
      <c r="F2357" s="5">
        <v>1</v>
      </c>
      <c r="G2357">
        <v>49306</v>
      </c>
      <c r="H2357">
        <v>5589</v>
      </c>
      <c r="I2357">
        <v>3009</v>
      </c>
      <c r="J2357">
        <v>348</v>
      </c>
      <c r="K2357">
        <v>146</v>
      </c>
      <c r="L2357">
        <v>1849</v>
      </c>
      <c r="M2357">
        <v>232</v>
      </c>
      <c r="N2357">
        <v>227</v>
      </c>
      <c r="O2357" s="5">
        <v>0</v>
      </c>
      <c r="P2357" s="5">
        <v>9011</v>
      </c>
      <c r="Q2357" s="5">
        <v>9021</v>
      </c>
      <c r="R2357" s="5">
        <v>9031</v>
      </c>
      <c r="S2357" s="5">
        <v>9041</v>
      </c>
      <c r="U2357" s="5" t="s">
        <v>2265</v>
      </c>
      <c r="V2357" s="5">
        <v>1000911</v>
      </c>
      <c r="W2357" s="5" t="s">
        <v>183</v>
      </c>
      <c r="X2357" s="5" t="s">
        <v>596</v>
      </c>
      <c r="Y2357" s="19" t="s">
        <v>283</v>
      </c>
      <c r="AB2357" s="5">
        <v>9</v>
      </c>
      <c r="AE2357" s="20" t="s">
        <v>2266</v>
      </c>
      <c r="AF2357" s="20">
        <v>9041</v>
      </c>
      <c r="AM2357" s="5">
        <v>1</v>
      </c>
      <c r="AO2357" s="5">
        <v>1</v>
      </c>
    </row>
    <row r="2358" spans="1:41">
      <c r="A2358" s="5" t="s">
        <v>86</v>
      </c>
      <c r="B2358" s="78">
        <v>40090312</v>
      </c>
      <c r="C2358" s="5" t="s">
        <v>2279</v>
      </c>
      <c r="D2358" t="s">
        <v>173</v>
      </c>
      <c r="E2358">
        <v>69</v>
      </c>
      <c r="F2358" s="5">
        <v>1</v>
      </c>
      <c r="G2358">
        <v>42452</v>
      </c>
      <c r="H2358">
        <v>4498</v>
      </c>
      <c r="I2358">
        <v>2692</v>
      </c>
      <c r="J2358">
        <v>304</v>
      </c>
      <c r="K2358">
        <v>232</v>
      </c>
      <c r="L2358">
        <v>2049</v>
      </c>
      <c r="M2358">
        <v>102</v>
      </c>
      <c r="N2358">
        <v>212</v>
      </c>
      <c r="O2358" s="5">
        <v>0</v>
      </c>
      <c r="P2358" s="5">
        <v>19011</v>
      </c>
      <c r="Q2358" s="5">
        <v>19021</v>
      </c>
      <c r="R2358" s="5">
        <v>19031</v>
      </c>
      <c r="U2358" s="5" t="s">
        <v>1997</v>
      </c>
      <c r="V2358" s="5">
        <v>1001911</v>
      </c>
      <c r="W2358" s="5" t="s">
        <v>175</v>
      </c>
      <c r="X2358" s="5" t="s">
        <v>442</v>
      </c>
      <c r="Y2358" s="19" t="s">
        <v>294</v>
      </c>
      <c r="AB2358" s="5">
        <v>19</v>
      </c>
      <c r="AM2358" s="5">
        <v>1</v>
      </c>
      <c r="AO2358" s="5">
        <v>1</v>
      </c>
    </row>
    <row r="2359" spans="1:41">
      <c r="A2359" s="5" t="s">
        <v>86</v>
      </c>
      <c r="B2359" s="78">
        <v>40090313</v>
      </c>
      <c r="C2359" s="5" t="s">
        <v>2280</v>
      </c>
      <c r="D2359" t="s">
        <v>184</v>
      </c>
      <c r="E2359">
        <v>69</v>
      </c>
      <c r="F2359" s="5">
        <v>1</v>
      </c>
      <c r="G2359">
        <v>39134</v>
      </c>
      <c r="H2359">
        <v>4992</v>
      </c>
      <c r="I2359">
        <v>2488</v>
      </c>
      <c r="J2359">
        <v>370</v>
      </c>
      <c r="K2359">
        <v>232</v>
      </c>
      <c r="L2359">
        <v>1849</v>
      </c>
      <c r="M2359">
        <v>102</v>
      </c>
      <c r="N2359">
        <v>212</v>
      </c>
      <c r="O2359" s="5">
        <v>0</v>
      </c>
      <c r="P2359" s="5">
        <v>16011</v>
      </c>
      <c r="Q2359" s="5">
        <v>16021</v>
      </c>
      <c r="R2359" s="5">
        <v>16031</v>
      </c>
      <c r="U2359" s="5" t="s">
        <v>1999</v>
      </c>
      <c r="V2359" s="5">
        <v>1001611</v>
      </c>
      <c r="W2359" s="5" t="s">
        <v>186</v>
      </c>
      <c r="X2359" s="5" t="s">
        <v>439</v>
      </c>
      <c r="Y2359" s="19" t="s">
        <v>291</v>
      </c>
      <c r="AB2359" s="5">
        <v>16</v>
      </c>
      <c r="AM2359" s="5">
        <v>1</v>
      </c>
      <c r="AO2359" s="5">
        <v>1</v>
      </c>
    </row>
    <row r="2360" spans="1:41">
      <c r="A2360" s="5" t="s">
        <v>86</v>
      </c>
      <c r="B2360" s="78">
        <v>40090314</v>
      </c>
      <c r="C2360" s="5" t="s">
        <v>2281</v>
      </c>
      <c r="D2360" t="s">
        <v>94</v>
      </c>
      <c r="E2360">
        <v>69</v>
      </c>
      <c r="F2360" s="5">
        <v>1</v>
      </c>
      <c r="G2360">
        <v>34470</v>
      </c>
      <c r="H2360">
        <v>6199</v>
      </c>
      <c r="I2360">
        <v>2626</v>
      </c>
      <c r="J2360">
        <v>372</v>
      </c>
      <c r="K2360">
        <v>288</v>
      </c>
      <c r="L2360">
        <v>2159</v>
      </c>
      <c r="M2360">
        <v>102</v>
      </c>
      <c r="N2360">
        <v>222</v>
      </c>
      <c r="O2360" s="5">
        <v>0</v>
      </c>
      <c r="P2360" s="5">
        <v>39011</v>
      </c>
      <c r="Q2360" s="5">
        <v>39021</v>
      </c>
      <c r="R2360" s="5">
        <v>39031</v>
      </c>
      <c r="U2360" s="5" t="s">
        <v>2282</v>
      </c>
      <c r="V2360" s="5">
        <v>1003911</v>
      </c>
      <c r="W2360" s="5" t="s">
        <v>200</v>
      </c>
      <c r="X2360" s="5" t="s">
        <v>513</v>
      </c>
      <c r="Y2360" s="19" t="s">
        <v>317</v>
      </c>
      <c r="AB2360" s="5">
        <v>39</v>
      </c>
      <c r="AM2360" s="5">
        <v>3</v>
      </c>
      <c r="AO2360" s="5">
        <v>1</v>
      </c>
    </row>
    <row r="2361" spans="1:41">
      <c r="A2361" s="5" t="s">
        <v>86</v>
      </c>
      <c r="B2361" s="78">
        <v>40090315</v>
      </c>
      <c r="C2361" s="5" t="s">
        <v>2283</v>
      </c>
      <c r="D2361" t="s">
        <v>225</v>
      </c>
      <c r="E2361">
        <v>69</v>
      </c>
      <c r="F2361" s="5">
        <v>1</v>
      </c>
      <c r="G2361">
        <v>44427</v>
      </c>
      <c r="H2361">
        <v>5708</v>
      </c>
      <c r="I2361">
        <v>2930</v>
      </c>
      <c r="J2361">
        <v>333</v>
      </c>
      <c r="K2361">
        <v>252</v>
      </c>
      <c r="L2361">
        <v>2089</v>
      </c>
      <c r="M2361">
        <v>102</v>
      </c>
      <c r="N2361">
        <v>237</v>
      </c>
      <c r="O2361" s="5">
        <v>0</v>
      </c>
      <c r="P2361" s="5">
        <v>7011</v>
      </c>
      <c r="Q2361" s="5">
        <v>7021</v>
      </c>
      <c r="R2361" s="5">
        <v>7035</v>
      </c>
      <c r="U2361" s="5" t="s">
        <v>2112</v>
      </c>
      <c r="V2361" s="5">
        <v>1000711</v>
      </c>
      <c r="W2361" s="5" t="s">
        <v>227</v>
      </c>
      <c r="X2361" s="5" t="s">
        <v>578</v>
      </c>
      <c r="Y2361" s="19" t="s">
        <v>280</v>
      </c>
      <c r="AB2361" s="5">
        <v>7</v>
      </c>
      <c r="AM2361" s="5">
        <v>1</v>
      </c>
      <c r="AO2361" s="5">
        <v>1</v>
      </c>
    </row>
    <row r="2362" spans="1:41">
      <c r="A2362" s="5" t="s">
        <v>86</v>
      </c>
      <c r="B2362" s="78">
        <v>40090316</v>
      </c>
      <c r="C2362" s="5" t="s">
        <v>2284</v>
      </c>
      <c r="D2362" t="s">
        <v>222</v>
      </c>
      <c r="E2362">
        <v>69</v>
      </c>
      <c r="F2362" s="5">
        <v>1</v>
      </c>
      <c r="G2362">
        <v>36847</v>
      </c>
      <c r="H2362">
        <v>3573</v>
      </c>
      <c r="I2362">
        <v>2519</v>
      </c>
      <c r="J2362">
        <v>332</v>
      </c>
      <c r="K2362">
        <v>188</v>
      </c>
      <c r="L2362">
        <v>1769</v>
      </c>
      <c r="M2362">
        <v>102</v>
      </c>
      <c r="N2362">
        <v>182</v>
      </c>
      <c r="O2362" s="5">
        <v>0</v>
      </c>
      <c r="P2362" s="5">
        <v>38011</v>
      </c>
      <c r="Q2362" s="5">
        <v>38021</v>
      </c>
      <c r="R2362" s="5">
        <v>38035</v>
      </c>
      <c r="U2362" s="5" t="s">
        <v>2001</v>
      </c>
      <c r="V2362" s="5">
        <v>1003811</v>
      </c>
      <c r="W2362" s="5" t="s">
        <v>224</v>
      </c>
      <c r="X2362" s="5" t="s">
        <v>449</v>
      </c>
      <c r="Y2362" s="19" t="s">
        <v>316</v>
      </c>
      <c r="AB2362" s="5">
        <v>38</v>
      </c>
      <c r="AM2362" s="5">
        <v>1</v>
      </c>
      <c r="AO2362" s="5">
        <v>1</v>
      </c>
    </row>
    <row r="2363" spans="1:41">
      <c r="A2363" s="5" t="s">
        <v>86</v>
      </c>
      <c r="B2363" s="78">
        <v>40090411</v>
      </c>
      <c r="C2363" s="5" t="s">
        <v>2285</v>
      </c>
      <c r="D2363" t="s">
        <v>181</v>
      </c>
      <c r="E2363">
        <v>74</v>
      </c>
      <c r="F2363" s="5">
        <v>1</v>
      </c>
      <c r="G2363">
        <v>66503</v>
      </c>
      <c r="H2363">
        <v>7710</v>
      </c>
      <c r="I2363">
        <v>3459</v>
      </c>
      <c r="J2363">
        <v>360</v>
      </c>
      <c r="K2363">
        <v>150</v>
      </c>
      <c r="L2363">
        <v>1884</v>
      </c>
      <c r="M2363">
        <v>240</v>
      </c>
      <c r="N2363">
        <v>235</v>
      </c>
      <c r="O2363" s="5">
        <v>0</v>
      </c>
      <c r="P2363" s="5">
        <v>9011</v>
      </c>
      <c r="Q2363" s="5">
        <v>9021</v>
      </c>
      <c r="R2363" s="5">
        <v>9031</v>
      </c>
      <c r="S2363" s="5">
        <v>9041</v>
      </c>
      <c r="U2363" s="5" t="s">
        <v>2265</v>
      </c>
      <c r="V2363" s="5">
        <v>1000911</v>
      </c>
      <c r="W2363" s="5" t="s">
        <v>183</v>
      </c>
      <c r="X2363" s="5" t="s">
        <v>596</v>
      </c>
      <c r="Y2363" s="19" t="s">
        <v>283</v>
      </c>
      <c r="AB2363" s="5">
        <v>9</v>
      </c>
      <c r="AE2363" s="20" t="s">
        <v>2266</v>
      </c>
      <c r="AF2363" s="20">
        <v>9041</v>
      </c>
      <c r="AM2363" s="5">
        <v>1</v>
      </c>
      <c r="AO2363" s="5">
        <v>1</v>
      </c>
    </row>
    <row r="2364" spans="1:41">
      <c r="A2364" s="5" t="s">
        <v>86</v>
      </c>
      <c r="B2364" s="78">
        <v>40090412</v>
      </c>
      <c r="C2364" s="5" t="s">
        <v>2286</v>
      </c>
      <c r="D2364" t="s">
        <v>231</v>
      </c>
      <c r="E2364">
        <v>74</v>
      </c>
      <c r="F2364" s="5">
        <v>1</v>
      </c>
      <c r="G2364">
        <v>69998</v>
      </c>
      <c r="H2364">
        <v>7342</v>
      </c>
      <c r="I2364">
        <v>2894</v>
      </c>
      <c r="J2364">
        <v>346</v>
      </c>
      <c r="K2364">
        <v>236</v>
      </c>
      <c r="L2364">
        <v>1844</v>
      </c>
      <c r="M2364">
        <v>110</v>
      </c>
      <c r="N2364">
        <v>230</v>
      </c>
      <c r="O2364" s="5">
        <v>0</v>
      </c>
      <c r="P2364" s="5">
        <v>20011</v>
      </c>
      <c r="Q2364" s="5">
        <v>20021</v>
      </c>
      <c r="R2364" s="5">
        <v>20031</v>
      </c>
      <c r="U2364" s="5" t="s">
        <v>1999</v>
      </c>
      <c r="V2364" s="5">
        <v>1002011</v>
      </c>
      <c r="W2364" s="5">
        <v>313002000</v>
      </c>
      <c r="X2364" s="5">
        <v>321002001</v>
      </c>
      <c r="Y2364" s="19" t="s">
        <v>294</v>
      </c>
      <c r="AB2364" s="5">
        <v>20</v>
      </c>
      <c r="AM2364" s="5">
        <v>3</v>
      </c>
      <c r="AO2364" s="5">
        <v>1</v>
      </c>
    </row>
    <row r="2365" spans="1:41">
      <c r="A2365" s="5" t="s">
        <v>86</v>
      </c>
      <c r="B2365" s="78">
        <v>40090413</v>
      </c>
      <c r="C2365" s="5" t="s">
        <v>2287</v>
      </c>
      <c r="D2365" t="s">
        <v>201</v>
      </c>
      <c r="E2365">
        <v>74</v>
      </c>
      <c r="F2365" s="5">
        <v>1</v>
      </c>
      <c r="G2365">
        <v>55028</v>
      </c>
      <c r="H2365">
        <v>6391</v>
      </c>
      <c r="I2365">
        <v>2689</v>
      </c>
      <c r="J2365">
        <v>331</v>
      </c>
      <c r="K2365">
        <v>132</v>
      </c>
      <c r="L2365">
        <v>1924</v>
      </c>
      <c r="M2365">
        <v>110</v>
      </c>
      <c r="N2365">
        <v>190</v>
      </c>
      <c r="O2365" s="5">
        <v>0</v>
      </c>
      <c r="P2365" s="5">
        <v>41011</v>
      </c>
      <c r="Q2365" s="5">
        <v>41025</v>
      </c>
      <c r="R2365" s="5">
        <v>41031</v>
      </c>
      <c r="U2365" s="5" t="s">
        <v>2084</v>
      </c>
      <c r="V2365" s="5">
        <v>1004111</v>
      </c>
      <c r="W2365" s="5" t="s">
        <v>203</v>
      </c>
      <c r="X2365" s="5" t="s">
        <v>482</v>
      </c>
      <c r="Y2365" s="19" t="s">
        <v>319</v>
      </c>
      <c r="AB2365" s="5">
        <v>41</v>
      </c>
      <c r="AM2365" s="5">
        <v>1</v>
      </c>
      <c r="AO2365" s="5">
        <v>1</v>
      </c>
    </row>
    <row r="2366" spans="1:41">
      <c r="A2366" s="5" t="s">
        <v>86</v>
      </c>
      <c r="B2366" s="78">
        <v>40090414</v>
      </c>
      <c r="C2366" s="5" t="s">
        <v>2288</v>
      </c>
      <c r="D2366" t="s">
        <v>222</v>
      </c>
      <c r="E2366">
        <v>74</v>
      </c>
      <c r="F2366" s="5">
        <v>1</v>
      </c>
      <c r="G2366">
        <v>52700</v>
      </c>
      <c r="H2366">
        <v>5246</v>
      </c>
      <c r="I2366">
        <v>3083</v>
      </c>
      <c r="J2366">
        <v>344</v>
      </c>
      <c r="K2366">
        <v>192</v>
      </c>
      <c r="L2366">
        <v>1804</v>
      </c>
      <c r="M2366">
        <v>110</v>
      </c>
      <c r="N2366">
        <v>190</v>
      </c>
      <c r="O2366" s="5">
        <v>0</v>
      </c>
      <c r="P2366" s="5">
        <v>38011</v>
      </c>
      <c r="Q2366" s="5">
        <v>38021</v>
      </c>
      <c r="R2366" s="5">
        <v>38035</v>
      </c>
      <c r="U2366" s="5" t="s">
        <v>2001</v>
      </c>
      <c r="V2366" s="5">
        <v>1003811</v>
      </c>
      <c r="W2366" s="5" t="s">
        <v>224</v>
      </c>
      <c r="X2366" s="5" t="s">
        <v>449</v>
      </c>
      <c r="Y2366" s="19" t="s">
        <v>316</v>
      </c>
      <c r="AB2366" s="5">
        <v>38</v>
      </c>
      <c r="AM2366" s="5">
        <v>1</v>
      </c>
      <c r="AO2366" s="5">
        <v>1</v>
      </c>
    </row>
    <row r="2367" spans="1:41">
      <c r="A2367" s="5" t="s">
        <v>86</v>
      </c>
      <c r="B2367" s="78">
        <v>40090415</v>
      </c>
      <c r="C2367" s="5" t="s">
        <v>2289</v>
      </c>
      <c r="D2367" t="s">
        <v>219</v>
      </c>
      <c r="E2367">
        <v>74</v>
      </c>
      <c r="F2367" s="5">
        <v>1</v>
      </c>
      <c r="G2367">
        <v>48767</v>
      </c>
      <c r="H2367">
        <v>6523</v>
      </c>
      <c r="I2367">
        <v>2858</v>
      </c>
      <c r="J2367">
        <v>315</v>
      </c>
      <c r="K2367">
        <v>202</v>
      </c>
      <c r="L2367">
        <v>1944</v>
      </c>
      <c r="M2367">
        <v>110</v>
      </c>
      <c r="N2367">
        <v>215</v>
      </c>
      <c r="O2367" s="5">
        <v>0</v>
      </c>
      <c r="P2367" s="5">
        <v>27011</v>
      </c>
      <c r="Q2367" s="5">
        <v>27021</v>
      </c>
      <c r="R2367" s="5">
        <v>27041</v>
      </c>
      <c r="U2367" s="5" t="s">
        <v>2008</v>
      </c>
      <c r="V2367" s="5">
        <v>1002711</v>
      </c>
      <c r="W2367" s="5" t="s">
        <v>221</v>
      </c>
      <c r="X2367" s="5" t="s">
        <v>499</v>
      </c>
      <c r="Y2367" s="19" t="s">
        <v>302</v>
      </c>
      <c r="AB2367" s="5">
        <v>27</v>
      </c>
      <c r="AM2367" s="5">
        <v>1</v>
      </c>
      <c r="AO2367" s="5">
        <v>1</v>
      </c>
    </row>
    <row r="2368" spans="1:41">
      <c r="A2368" s="5" t="s">
        <v>86</v>
      </c>
      <c r="B2368" s="78">
        <v>40090416</v>
      </c>
      <c r="C2368" s="5" t="s">
        <v>2290</v>
      </c>
      <c r="D2368" t="s">
        <v>178</v>
      </c>
      <c r="E2368">
        <v>74</v>
      </c>
      <c r="F2368" s="5">
        <v>1</v>
      </c>
      <c r="G2368">
        <v>61851</v>
      </c>
      <c r="H2368">
        <v>8854</v>
      </c>
      <c r="I2368">
        <v>3852</v>
      </c>
      <c r="J2368">
        <v>333</v>
      </c>
      <c r="K2368">
        <v>274</v>
      </c>
      <c r="L2368">
        <v>1944</v>
      </c>
      <c r="M2368">
        <v>245</v>
      </c>
      <c r="N2368">
        <v>240</v>
      </c>
      <c r="O2368" s="5">
        <v>0</v>
      </c>
      <c r="P2368" s="5">
        <v>4011</v>
      </c>
      <c r="Q2368" s="5">
        <v>4021</v>
      </c>
      <c r="R2368" s="5">
        <v>4031</v>
      </c>
      <c r="U2368" s="5" t="s">
        <v>2235</v>
      </c>
      <c r="V2368" s="5">
        <v>1000411</v>
      </c>
      <c r="W2368" s="5" t="s">
        <v>180</v>
      </c>
      <c r="X2368" s="5" t="s">
        <v>536</v>
      </c>
      <c r="Y2368" s="19" t="s">
        <v>276</v>
      </c>
      <c r="AB2368" s="5">
        <v>4</v>
      </c>
      <c r="AM2368" s="5">
        <v>4</v>
      </c>
      <c r="AO2368" s="5">
        <v>1</v>
      </c>
    </row>
    <row r="2369" spans="1:41">
      <c r="A2369" s="5" t="s">
        <v>86</v>
      </c>
      <c r="B2369" s="78">
        <v>40090511</v>
      </c>
      <c r="C2369" s="5" t="s">
        <v>2291</v>
      </c>
      <c r="D2369" t="s">
        <v>181</v>
      </c>
      <c r="E2369">
        <v>78</v>
      </c>
      <c r="F2369" s="5">
        <v>1</v>
      </c>
      <c r="G2369">
        <v>85810</v>
      </c>
      <c r="H2369">
        <v>9758</v>
      </c>
      <c r="I2369">
        <v>4095</v>
      </c>
      <c r="J2369">
        <v>362</v>
      </c>
      <c r="K2369">
        <v>163</v>
      </c>
      <c r="L2369">
        <v>2010</v>
      </c>
      <c r="M2369">
        <v>263</v>
      </c>
      <c r="N2369">
        <v>258</v>
      </c>
      <c r="O2369" s="5">
        <v>0</v>
      </c>
      <c r="P2369" s="5">
        <v>9011</v>
      </c>
      <c r="Q2369" s="5">
        <v>9021</v>
      </c>
      <c r="R2369" s="5">
        <v>9031</v>
      </c>
      <c r="S2369" s="5">
        <v>9041</v>
      </c>
      <c r="U2369" s="5" t="s">
        <v>2265</v>
      </c>
      <c r="V2369" s="5">
        <v>1000911</v>
      </c>
      <c r="W2369" s="5" t="s">
        <v>183</v>
      </c>
      <c r="X2369" s="5" t="s">
        <v>596</v>
      </c>
      <c r="Y2369" s="19" t="s">
        <v>283</v>
      </c>
      <c r="AB2369" s="5">
        <v>9</v>
      </c>
      <c r="AE2369" s="20" t="s">
        <v>2266</v>
      </c>
      <c r="AF2369" s="20">
        <v>9041</v>
      </c>
      <c r="AM2369" s="5">
        <v>1</v>
      </c>
      <c r="AO2369" s="5">
        <v>1</v>
      </c>
    </row>
    <row r="2370" spans="1:41">
      <c r="A2370" s="5" t="s">
        <v>86</v>
      </c>
      <c r="B2370" s="78">
        <v>40090512</v>
      </c>
      <c r="C2370" s="5" t="s">
        <v>2292</v>
      </c>
      <c r="D2370" t="s">
        <v>243</v>
      </c>
      <c r="E2370">
        <v>78</v>
      </c>
      <c r="F2370" s="5">
        <v>1</v>
      </c>
      <c r="G2370">
        <v>62166</v>
      </c>
      <c r="H2370">
        <v>6956</v>
      </c>
      <c r="I2370">
        <v>3484</v>
      </c>
      <c r="J2370">
        <v>359</v>
      </c>
      <c r="K2370">
        <v>232</v>
      </c>
      <c r="L2370">
        <v>1920</v>
      </c>
      <c r="M2370">
        <v>133</v>
      </c>
      <c r="N2370">
        <v>223</v>
      </c>
      <c r="O2370" s="5">
        <v>0</v>
      </c>
      <c r="P2370" s="5">
        <v>33011</v>
      </c>
      <c r="Q2370" s="5">
        <v>33061</v>
      </c>
      <c r="R2370" s="5">
        <v>33071</v>
      </c>
      <c r="U2370" s="5" t="s">
        <v>2001</v>
      </c>
      <c r="V2370" s="5">
        <v>1003311</v>
      </c>
      <c r="W2370" s="5" t="s">
        <v>245</v>
      </c>
      <c r="X2370" s="5" t="s">
        <v>523</v>
      </c>
      <c r="Y2370" s="19" t="s">
        <v>309</v>
      </c>
      <c r="AB2370" s="5">
        <v>33</v>
      </c>
      <c r="AM2370" s="5">
        <v>1</v>
      </c>
      <c r="AO2370" s="5">
        <v>1</v>
      </c>
    </row>
    <row r="2371" spans="1:41">
      <c r="A2371" s="5" t="s">
        <v>86</v>
      </c>
      <c r="B2371" s="78">
        <v>40090513</v>
      </c>
      <c r="C2371" s="5" t="s">
        <v>2293</v>
      </c>
      <c r="D2371" t="s">
        <v>219</v>
      </c>
      <c r="E2371">
        <v>78</v>
      </c>
      <c r="F2371" s="5">
        <v>1</v>
      </c>
      <c r="G2371">
        <v>59328</v>
      </c>
      <c r="H2371">
        <v>7786</v>
      </c>
      <c r="I2371">
        <v>3190</v>
      </c>
      <c r="J2371">
        <v>317</v>
      </c>
      <c r="K2371">
        <v>250</v>
      </c>
      <c r="L2371">
        <v>2070</v>
      </c>
      <c r="M2371">
        <v>133</v>
      </c>
      <c r="N2371">
        <v>238</v>
      </c>
      <c r="O2371" s="5">
        <v>0</v>
      </c>
      <c r="P2371" s="5">
        <v>27011</v>
      </c>
      <c r="Q2371" s="5">
        <v>27021</v>
      </c>
      <c r="R2371" s="5">
        <v>27041</v>
      </c>
      <c r="U2371" s="5" t="s">
        <v>2008</v>
      </c>
      <c r="V2371" s="5">
        <v>1002711</v>
      </c>
      <c r="W2371" s="5" t="s">
        <v>221</v>
      </c>
      <c r="X2371" s="5" t="s">
        <v>499</v>
      </c>
      <c r="Y2371" s="19" t="s">
        <v>302</v>
      </c>
      <c r="AB2371" s="5">
        <v>27</v>
      </c>
      <c r="AM2371" s="5">
        <v>1</v>
      </c>
      <c r="AO2371" s="5">
        <v>1</v>
      </c>
    </row>
    <row r="2372" spans="1:41">
      <c r="A2372" s="5" t="s">
        <v>86</v>
      </c>
      <c r="B2372" s="78">
        <v>40090514</v>
      </c>
      <c r="C2372" s="5" t="s">
        <v>2294</v>
      </c>
      <c r="D2372" t="s">
        <v>184</v>
      </c>
      <c r="E2372">
        <v>78</v>
      </c>
      <c r="F2372" s="5">
        <v>1</v>
      </c>
      <c r="G2372">
        <v>68650</v>
      </c>
      <c r="H2372">
        <v>8758</v>
      </c>
      <c r="I2372">
        <v>3375</v>
      </c>
      <c r="J2372">
        <v>384</v>
      </c>
      <c r="K2372">
        <v>289</v>
      </c>
      <c r="L2372">
        <v>2010</v>
      </c>
      <c r="M2372">
        <v>133</v>
      </c>
      <c r="N2372">
        <v>243</v>
      </c>
      <c r="O2372" s="5">
        <v>0</v>
      </c>
      <c r="P2372" s="5">
        <v>16011</v>
      </c>
      <c r="Q2372" s="5">
        <v>16021</v>
      </c>
      <c r="R2372" s="5">
        <v>16031</v>
      </c>
      <c r="U2372" s="5" t="s">
        <v>1999</v>
      </c>
      <c r="V2372" s="5">
        <v>1001611</v>
      </c>
      <c r="W2372" s="5" t="s">
        <v>186</v>
      </c>
      <c r="X2372" s="5" t="s">
        <v>439</v>
      </c>
      <c r="Y2372" s="19" t="s">
        <v>291</v>
      </c>
      <c r="AB2372" s="5">
        <v>16</v>
      </c>
      <c r="AM2372" s="5">
        <v>1</v>
      </c>
      <c r="AO2372" s="5">
        <v>1</v>
      </c>
    </row>
    <row r="2373" spans="1:41">
      <c r="A2373" s="5" t="s">
        <v>86</v>
      </c>
      <c r="B2373" s="78">
        <v>40090515</v>
      </c>
      <c r="C2373" s="5" t="s">
        <v>2295</v>
      </c>
      <c r="D2373" t="s">
        <v>153</v>
      </c>
      <c r="E2373">
        <v>78</v>
      </c>
      <c r="F2373" s="5">
        <v>1</v>
      </c>
      <c r="G2373">
        <v>80806</v>
      </c>
      <c r="H2373">
        <v>9186</v>
      </c>
      <c r="I2373">
        <v>3415</v>
      </c>
      <c r="J2373">
        <v>333</v>
      </c>
      <c r="K2373">
        <v>331</v>
      </c>
      <c r="L2373">
        <v>2230</v>
      </c>
      <c r="M2373">
        <v>133</v>
      </c>
      <c r="N2373">
        <v>263</v>
      </c>
      <c r="O2373" s="5">
        <v>0</v>
      </c>
      <c r="P2373" s="5">
        <v>10011</v>
      </c>
      <c r="Q2373" s="5">
        <v>10021</v>
      </c>
      <c r="R2373" s="5">
        <v>10031</v>
      </c>
      <c r="U2373" s="5" t="s">
        <v>2058</v>
      </c>
      <c r="V2373" s="5">
        <v>1001011</v>
      </c>
      <c r="W2373" s="5" t="s">
        <v>155</v>
      </c>
      <c r="X2373" s="5" t="s">
        <v>526</v>
      </c>
      <c r="Y2373" s="19" t="s">
        <v>284</v>
      </c>
      <c r="AB2373" s="5">
        <v>10</v>
      </c>
      <c r="AM2373" s="5">
        <v>2</v>
      </c>
      <c r="AO2373" s="5">
        <v>1</v>
      </c>
    </row>
    <row r="2374" spans="1:41">
      <c r="A2374" s="5" t="s">
        <v>86</v>
      </c>
      <c r="B2374" s="78">
        <v>40090516</v>
      </c>
      <c r="C2374" s="5" t="s">
        <v>2296</v>
      </c>
      <c r="D2374" t="s">
        <v>222</v>
      </c>
      <c r="E2374">
        <v>78</v>
      </c>
      <c r="F2374" s="5">
        <v>1</v>
      </c>
      <c r="G2374">
        <v>64186</v>
      </c>
      <c r="H2374">
        <v>6270</v>
      </c>
      <c r="I2374">
        <v>3444</v>
      </c>
      <c r="J2374">
        <v>346</v>
      </c>
      <c r="K2374">
        <v>235</v>
      </c>
      <c r="L2374">
        <v>1930</v>
      </c>
      <c r="M2374">
        <v>133</v>
      </c>
      <c r="N2374">
        <v>213</v>
      </c>
      <c r="O2374" s="5">
        <v>0</v>
      </c>
      <c r="P2374" s="5">
        <v>38011</v>
      </c>
      <c r="Q2374" s="5">
        <v>38021</v>
      </c>
      <c r="R2374" s="5">
        <v>38035</v>
      </c>
      <c r="U2374" s="5" t="s">
        <v>2001</v>
      </c>
      <c r="V2374" s="5">
        <v>1003811</v>
      </c>
      <c r="W2374" s="5" t="s">
        <v>224</v>
      </c>
      <c r="X2374" s="5" t="s">
        <v>449</v>
      </c>
      <c r="Y2374" s="19" t="s">
        <v>316</v>
      </c>
      <c r="AB2374" s="5">
        <v>38</v>
      </c>
      <c r="AM2374" s="5">
        <v>1</v>
      </c>
      <c r="AO2374" s="5">
        <v>1</v>
      </c>
    </row>
    <row r="2375" spans="1:41">
      <c r="A2375" s="5" t="s">
        <v>86</v>
      </c>
      <c r="B2375" s="78">
        <v>40090611</v>
      </c>
      <c r="C2375" s="5" t="s">
        <v>2297</v>
      </c>
      <c r="D2375" t="s">
        <v>181</v>
      </c>
      <c r="E2375">
        <v>81</v>
      </c>
      <c r="F2375" s="5">
        <v>1</v>
      </c>
      <c r="G2375">
        <v>101180</v>
      </c>
      <c r="H2375">
        <v>11484</v>
      </c>
      <c r="I2375">
        <v>4390</v>
      </c>
      <c r="J2375">
        <v>379</v>
      </c>
      <c r="K2375">
        <v>168</v>
      </c>
      <c r="L2375">
        <v>2053</v>
      </c>
      <c r="M2375">
        <v>273</v>
      </c>
      <c r="N2375">
        <v>268</v>
      </c>
      <c r="O2375" s="5">
        <v>0</v>
      </c>
      <c r="P2375" s="5">
        <v>9011</v>
      </c>
      <c r="Q2375" s="5">
        <v>9021</v>
      </c>
      <c r="R2375" s="5">
        <v>9031</v>
      </c>
      <c r="S2375" s="5">
        <v>9041</v>
      </c>
      <c r="U2375" s="5" t="s">
        <v>2265</v>
      </c>
      <c r="V2375" s="5">
        <v>1000911</v>
      </c>
      <c r="W2375" s="5" t="s">
        <v>183</v>
      </c>
      <c r="X2375" s="5" t="s">
        <v>596</v>
      </c>
      <c r="Y2375" s="19" t="s">
        <v>283</v>
      </c>
      <c r="AB2375" s="5">
        <v>9</v>
      </c>
      <c r="AE2375" s="20" t="s">
        <v>2266</v>
      </c>
      <c r="AF2375" s="20">
        <v>9041</v>
      </c>
      <c r="AM2375" s="5">
        <v>1</v>
      </c>
      <c r="AO2375" s="5">
        <v>1</v>
      </c>
    </row>
    <row r="2376" spans="1:41">
      <c r="A2376" s="5" t="s">
        <v>86</v>
      </c>
      <c r="B2376" s="78">
        <v>40090612</v>
      </c>
      <c r="C2376" s="5" t="s">
        <v>2298</v>
      </c>
      <c r="D2376" t="s">
        <v>210</v>
      </c>
      <c r="E2376">
        <v>81</v>
      </c>
      <c r="F2376" s="5">
        <v>1</v>
      </c>
      <c r="G2376">
        <v>90204</v>
      </c>
      <c r="H2376">
        <v>12546</v>
      </c>
      <c r="I2376">
        <v>4218</v>
      </c>
      <c r="J2376">
        <v>379</v>
      </c>
      <c r="K2376">
        <v>354</v>
      </c>
      <c r="L2376">
        <v>2093</v>
      </c>
      <c r="M2376">
        <v>223</v>
      </c>
      <c r="N2376">
        <v>273</v>
      </c>
      <c r="O2376" s="5">
        <v>0</v>
      </c>
      <c r="P2376" s="5">
        <v>5011</v>
      </c>
      <c r="Q2376" s="5">
        <v>5061</v>
      </c>
      <c r="R2376" s="5">
        <v>5031</v>
      </c>
      <c r="U2376" s="5" t="s">
        <v>2299</v>
      </c>
      <c r="V2376" s="5">
        <v>1000511</v>
      </c>
      <c r="W2376" s="5" t="s">
        <v>212</v>
      </c>
      <c r="X2376" s="5" t="s">
        <v>435</v>
      </c>
      <c r="Y2376" s="19" t="s">
        <v>278</v>
      </c>
      <c r="AB2376" s="5">
        <v>5</v>
      </c>
      <c r="AM2376" s="5">
        <v>4</v>
      </c>
      <c r="AO2376" s="5">
        <v>1</v>
      </c>
    </row>
    <row r="2377" spans="1:41">
      <c r="A2377" s="5" t="s">
        <v>86</v>
      </c>
      <c r="B2377" s="78">
        <v>40090613</v>
      </c>
      <c r="C2377" s="5" t="s">
        <v>2300</v>
      </c>
      <c r="D2377" t="s">
        <v>184</v>
      </c>
      <c r="E2377">
        <v>81</v>
      </c>
      <c r="F2377" s="5">
        <v>1</v>
      </c>
      <c r="G2377">
        <v>85632</v>
      </c>
      <c r="H2377">
        <v>10958</v>
      </c>
      <c r="I2377">
        <v>3831</v>
      </c>
      <c r="J2377">
        <v>398</v>
      </c>
      <c r="K2377">
        <v>294</v>
      </c>
      <c r="L2377">
        <v>2053</v>
      </c>
      <c r="M2377">
        <v>143</v>
      </c>
      <c r="N2377">
        <v>253</v>
      </c>
      <c r="O2377" s="5">
        <v>0</v>
      </c>
      <c r="P2377" s="5">
        <v>16011</v>
      </c>
      <c r="Q2377" s="5">
        <v>16021</v>
      </c>
      <c r="R2377" s="5">
        <v>16031</v>
      </c>
      <c r="U2377" s="5" t="s">
        <v>1999</v>
      </c>
      <c r="V2377" s="5">
        <v>1001611</v>
      </c>
      <c r="W2377" s="5" t="s">
        <v>186</v>
      </c>
      <c r="X2377" s="5" t="s">
        <v>439</v>
      </c>
      <c r="Y2377" s="19" t="s">
        <v>291</v>
      </c>
      <c r="AB2377" s="5">
        <v>16</v>
      </c>
      <c r="AM2377" s="5">
        <v>1</v>
      </c>
      <c r="AO2377" s="5">
        <v>1</v>
      </c>
    </row>
    <row r="2378" spans="1:41">
      <c r="A2378" s="5" t="s">
        <v>86</v>
      </c>
      <c r="B2378" s="78">
        <v>40090614</v>
      </c>
      <c r="C2378" s="5" t="s">
        <v>2301</v>
      </c>
      <c r="D2378" t="s">
        <v>173</v>
      </c>
      <c r="E2378">
        <v>81</v>
      </c>
      <c r="F2378" s="5">
        <v>1</v>
      </c>
      <c r="G2378">
        <v>92950</v>
      </c>
      <c r="H2378">
        <v>9893</v>
      </c>
      <c r="I2378">
        <v>4177</v>
      </c>
      <c r="J2378">
        <v>320</v>
      </c>
      <c r="K2378">
        <v>294</v>
      </c>
      <c r="L2378">
        <v>2253</v>
      </c>
      <c r="M2378">
        <v>143</v>
      </c>
      <c r="N2378">
        <v>253</v>
      </c>
      <c r="O2378" s="5">
        <v>0</v>
      </c>
      <c r="P2378" s="5">
        <v>19011</v>
      </c>
      <c r="Q2378" s="5">
        <v>19021</v>
      </c>
      <c r="R2378" s="5">
        <v>19031</v>
      </c>
      <c r="U2378" s="5" t="s">
        <v>1997</v>
      </c>
      <c r="V2378" s="5">
        <v>1001911</v>
      </c>
      <c r="W2378" s="5" t="s">
        <v>175</v>
      </c>
      <c r="X2378" s="5" t="s">
        <v>442</v>
      </c>
      <c r="Y2378" s="19" t="s">
        <v>294</v>
      </c>
      <c r="AB2378" s="5">
        <v>19</v>
      </c>
      <c r="AM2378" s="5">
        <v>1</v>
      </c>
      <c r="AO2378" s="5">
        <v>1</v>
      </c>
    </row>
    <row r="2379" spans="1:41">
      <c r="A2379" s="5" t="s">
        <v>86</v>
      </c>
      <c r="B2379" s="78">
        <v>40090615</v>
      </c>
      <c r="C2379" s="5" t="s">
        <v>2302</v>
      </c>
      <c r="D2379" t="s">
        <v>222</v>
      </c>
      <c r="E2379">
        <v>81</v>
      </c>
      <c r="F2379" s="5">
        <v>1</v>
      </c>
      <c r="G2379">
        <v>80150</v>
      </c>
      <c r="H2379">
        <v>7805</v>
      </c>
      <c r="I2379">
        <v>3925</v>
      </c>
      <c r="J2379">
        <v>356</v>
      </c>
      <c r="K2379">
        <v>240</v>
      </c>
      <c r="L2379">
        <v>1973</v>
      </c>
      <c r="M2379">
        <v>143</v>
      </c>
      <c r="N2379">
        <v>223</v>
      </c>
      <c r="O2379" s="5">
        <v>0</v>
      </c>
      <c r="P2379" s="5">
        <v>38011</v>
      </c>
      <c r="Q2379" s="5">
        <v>38021</v>
      </c>
      <c r="R2379" s="5">
        <v>38035</v>
      </c>
      <c r="U2379" s="5" t="s">
        <v>2001</v>
      </c>
      <c r="V2379" s="5">
        <v>1003811</v>
      </c>
      <c r="W2379" s="5" t="s">
        <v>224</v>
      </c>
      <c r="X2379" s="5" t="s">
        <v>449</v>
      </c>
      <c r="Y2379" s="19" t="s">
        <v>316</v>
      </c>
      <c r="AB2379" s="5">
        <v>38</v>
      </c>
      <c r="AM2379" s="5">
        <v>1</v>
      </c>
      <c r="AO2379" s="5">
        <v>1</v>
      </c>
    </row>
    <row r="2380" spans="1:41">
      <c r="A2380" s="5" t="s">
        <v>86</v>
      </c>
      <c r="B2380" s="78">
        <v>40090616</v>
      </c>
      <c r="C2380" s="5" t="s">
        <v>2303</v>
      </c>
      <c r="D2380" t="s">
        <v>201</v>
      </c>
      <c r="E2380">
        <v>81</v>
      </c>
      <c r="F2380" s="5">
        <v>1</v>
      </c>
      <c r="G2380">
        <v>83809</v>
      </c>
      <c r="H2380">
        <v>9572</v>
      </c>
      <c r="I2380">
        <v>3407</v>
      </c>
      <c r="J2380">
        <v>343</v>
      </c>
      <c r="K2380">
        <v>150</v>
      </c>
      <c r="L2380">
        <v>2093</v>
      </c>
      <c r="M2380">
        <v>143</v>
      </c>
      <c r="N2380">
        <v>223</v>
      </c>
      <c r="O2380" s="5">
        <v>0</v>
      </c>
      <c r="P2380" s="5">
        <v>41011</v>
      </c>
      <c r="Q2380" s="5">
        <v>41025</v>
      </c>
      <c r="R2380" s="5">
        <v>41031</v>
      </c>
      <c r="U2380" s="5" t="s">
        <v>2084</v>
      </c>
      <c r="V2380" s="5">
        <v>1004111</v>
      </c>
      <c r="W2380" s="5" t="s">
        <v>203</v>
      </c>
      <c r="X2380" s="5" t="s">
        <v>482</v>
      </c>
      <c r="Y2380" s="19" t="s">
        <v>319</v>
      </c>
      <c r="AB2380" s="5">
        <v>41</v>
      </c>
      <c r="AM2380" s="5">
        <v>1</v>
      </c>
      <c r="AO2380" s="5">
        <v>1</v>
      </c>
    </row>
    <row r="2381" spans="1:41">
      <c r="A2381" s="5" t="s">
        <v>86</v>
      </c>
      <c r="B2381" s="78">
        <v>40100111</v>
      </c>
      <c r="C2381" s="5" t="s">
        <v>2304</v>
      </c>
      <c r="D2381" t="s">
        <v>153</v>
      </c>
      <c r="E2381">
        <v>57</v>
      </c>
      <c r="F2381" s="5">
        <v>1</v>
      </c>
      <c r="G2381">
        <v>22507</v>
      </c>
      <c r="H2381">
        <v>2503</v>
      </c>
      <c r="I2381">
        <v>1476</v>
      </c>
      <c r="J2381">
        <v>284</v>
      </c>
      <c r="K2381">
        <v>182</v>
      </c>
      <c r="L2381">
        <v>1861</v>
      </c>
      <c r="M2381">
        <v>59</v>
      </c>
      <c r="N2381">
        <v>189</v>
      </c>
      <c r="O2381" s="5">
        <v>0</v>
      </c>
      <c r="P2381" s="5">
        <v>10011</v>
      </c>
      <c r="Q2381" s="5">
        <v>10021</v>
      </c>
      <c r="R2381" s="5">
        <v>10031</v>
      </c>
      <c r="S2381" s="5">
        <v>10041</v>
      </c>
      <c r="U2381" s="5" t="s">
        <v>2305</v>
      </c>
      <c r="V2381" s="5">
        <v>1001011</v>
      </c>
      <c r="W2381" s="5" t="s">
        <v>155</v>
      </c>
      <c r="X2381" s="5" t="s">
        <v>526</v>
      </c>
      <c r="Y2381" s="19" t="s">
        <v>284</v>
      </c>
      <c r="AB2381" s="5">
        <v>10</v>
      </c>
      <c r="AE2381" s="20" t="s">
        <v>2306</v>
      </c>
      <c r="AF2381" s="20">
        <v>10041</v>
      </c>
      <c r="AM2381" s="5">
        <v>2</v>
      </c>
      <c r="AO2381" s="5">
        <v>1</v>
      </c>
    </row>
    <row r="2382" spans="1:41">
      <c r="A2382" s="5" t="s">
        <v>86</v>
      </c>
      <c r="B2382" s="78">
        <v>40100112</v>
      </c>
      <c r="C2382" s="5" t="s">
        <v>2307</v>
      </c>
      <c r="D2382" t="s">
        <v>184</v>
      </c>
      <c r="E2382">
        <v>57</v>
      </c>
      <c r="F2382" s="5">
        <v>1</v>
      </c>
      <c r="G2382">
        <v>18008</v>
      </c>
      <c r="H2382">
        <v>2225</v>
      </c>
      <c r="I2382">
        <v>1372</v>
      </c>
      <c r="J2382">
        <v>323</v>
      </c>
      <c r="K2382">
        <v>160</v>
      </c>
      <c r="L2382">
        <v>1641</v>
      </c>
      <c r="M2382">
        <v>59</v>
      </c>
      <c r="N2382">
        <v>169</v>
      </c>
      <c r="O2382" s="5">
        <v>0</v>
      </c>
      <c r="P2382" s="5">
        <v>16011</v>
      </c>
      <c r="Q2382" s="5">
        <v>16021</v>
      </c>
      <c r="R2382" s="5">
        <v>16031</v>
      </c>
      <c r="U2382" s="5" t="s">
        <v>1999</v>
      </c>
      <c r="V2382" s="5">
        <v>1001611</v>
      </c>
      <c r="W2382" s="5" t="s">
        <v>186</v>
      </c>
      <c r="X2382" s="5" t="s">
        <v>439</v>
      </c>
      <c r="Y2382" s="19" t="s">
        <v>291</v>
      </c>
      <c r="AB2382" s="5">
        <v>16</v>
      </c>
      <c r="AM2382" s="5">
        <v>1</v>
      </c>
      <c r="AO2382" s="5">
        <v>1</v>
      </c>
    </row>
    <row r="2383" spans="1:41">
      <c r="A2383" s="5" t="s">
        <v>86</v>
      </c>
      <c r="B2383" s="78">
        <v>40100113</v>
      </c>
      <c r="C2383" s="5" t="s">
        <v>2308</v>
      </c>
      <c r="D2383" t="s">
        <v>173</v>
      </c>
      <c r="E2383">
        <v>57</v>
      </c>
      <c r="F2383" s="5">
        <v>1</v>
      </c>
      <c r="G2383">
        <v>19405</v>
      </c>
      <c r="H2383">
        <v>2022</v>
      </c>
      <c r="I2383">
        <v>1480</v>
      </c>
      <c r="J2383">
        <v>269</v>
      </c>
      <c r="K2383">
        <v>160</v>
      </c>
      <c r="L2383">
        <v>1841</v>
      </c>
      <c r="M2383">
        <v>59</v>
      </c>
      <c r="N2383">
        <v>169</v>
      </c>
      <c r="O2383" s="5">
        <v>0</v>
      </c>
      <c r="P2383" s="5">
        <v>19011</v>
      </c>
      <c r="Q2383" s="5">
        <v>19021</v>
      </c>
      <c r="R2383" s="5">
        <v>19031</v>
      </c>
      <c r="U2383" s="5" t="s">
        <v>1997</v>
      </c>
      <c r="V2383" s="5">
        <v>1001911</v>
      </c>
      <c r="W2383" s="5" t="s">
        <v>175</v>
      </c>
      <c r="X2383" s="5" t="s">
        <v>442</v>
      </c>
      <c r="Y2383" s="19" t="s">
        <v>294</v>
      </c>
      <c r="AB2383" s="5">
        <v>19</v>
      </c>
      <c r="AM2383" s="5">
        <v>1</v>
      </c>
      <c r="AO2383" s="5">
        <v>1</v>
      </c>
    </row>
    <row r="2384" spans="1:41">
      <c r="A2384" s="5" t="s">
        <v>86</v>
      </c>
      <c r="B2384" s="78">
        <v>40100114</v>
      </c>
      <c r="C2384" s="5" t="s">
        <v>2309</v>
      </c>
      <c r="D2384" t="s">
        <v>193</v>
      </c>
      <c r="E2384">
        <v>57</v>
      </c>
      <c r="F2384" s="5">
        <v>1</v>
      </c>
      <c r="G2384">
        <v>15715</v>
      </c>
      <c r="H2384">
        <v>1782</v>
      </c>
      <c r="I2384">
        <v>1413</v>
      </c>
      <c r="J2384">
        <v>333</v>
      </c>
      <c r="K2384">
        <v>155</v>
      </c>
      <c r="L2384">
        <v>1561</v>
      </c>
      <c r="M2384">
        <v>59</v>
      </c>
      <c r="N2384">
        <v>149</v>
      </c>
      <c r="O2384" s="5">
        <v>0</v>
      </c>
      <c r="P2384" s="5">
        <v>26011</v>
      </c>
      <c r="Q2384" s="5">
        <v>26021</v>
      </c>
      <c r="R2384" s="5">
        <v>26035</v>
      </c>
      <c r="U2384" s="5" t="s">
        <v>2310</v>
      </c>
      <c r="V2384" s="5">
        <v>1002611</v>
      </c>
      <c r="W2384" s="5" t="s">
        <v>195</v>
      </c>
      <c r="X2384" s="5" t="s">
        <v>461</v>
      </c>
      <c r="Y2384" s="19" t="s">
        <v>301</v>
      </c>
      <c r="AB2384" s="5">
        <v>26</v>
      </c>
      <c r="AM2384" s="5">
        <v>1</v>
      </c>
      <c r="AO2384" s="5">
        <v>1</v>
      </c>
    </row>
    <row r="2385" spans="1:41">
      <c r="A2385" s="5" t="s">
        <v>86</v>
      </c>
      <c r="B2385" s="78">
        <v>40100115</v>
      </c>
      <c r="C2385" s="5" t="s">
        <v>2311</v>
      </c>
      <c r="D2385" t="s">
        <v>243</v>
      </c>
      <c r="E2385">
        <v>57</v>
      </c>
      <c r="F2385" s="5">
        <v>1</v>
      </c>
      <c r="G2385">
        <v>16415</v>
      </c>
      <c r="H2385">
        <v>1782</v>
      </c>
      <c r="I2385">
        <v>1413</v>
      </c>
      <c r="J2385">
        <v>300</v>
      </c>
      <c r="K2385">
        <v>113</v>
      </c>
      <c r="L2385">
        <v>1551</v>
      </c>
      <c r="M2385">
        <v>59</v>
      </c>
      <c r="N2385">
        <v>149</v>
      </c>
      <c r="O2385" s="5">
        <v>0</v>
      </c>
      <c r="P2385" s="5">
        <v>33011</v>
      </c>
      <c r="Q2385" s="5">
        <v>33061</v>
      </c>
      <c r="R2385" s="5">
        <v>33071</v>
      </c>
      <c r="U2385" s="5" t="s">
        <v>2001</v>
      </c>
      <c r="V2385" s="5">
        <v>1003311</v>
      </c>
      <c r="W2385" s="5" t="s">
        <v>245</v>
      </c>
      <c r="X2385" s="5" t="s">
        <v>523</v>
      </c>
      <c r="Y2385" s="19" t="s">
        <v>309</v>
      </c>
      <c r="AB2385" s="5">
        <v>33</v>
      </c>
      <c r="AM2385" s="5">
        <v>1</v>
      </c>
      <c r="AO2385" s="5">
        <v>1</v>
      </c>
    </row>
    <row r="2386" spans="1:41">
      <c r="A2386" s="5" t="s">
        <v>86</v>
      </c>
      <c r="B2386" s="78">
        <v>40100116</v>
      </c>
      <c r="C2386" s="5" t="s">
        <v>2312</v>
      </c>
      <c r="D2386" t="s">
        <v>165</v>
      </c>
      <c r="E2386">
        <v>57</v>
      </c>
      <c r="F2386" s="5">
        <v>1</v>
      </c>
      <c r="G2386">
        <v>16612</v>
      </c>
      <c r="H2386">
        <v>2429</v>
      </c>
      <c r="I2386">
        <v>1319</v>
      </c>
      <c r="J2386">
        <v>292</v>
      </c>
      <c r="K2386">
        <v>184</v>
      </c>
      <c r="L2386">
        <v>1661</v>
      </c>
      <c r="M2386">
        <v>139</v>
      </c>
      <c r="N2386">
        <v>164</v>
      </c>
      <c r="O2386" s="5">
        <v>0</v>
      </c>
      <c r="P2386" s="5">
        <v>14011</v>
      </c>
      <c r="Q2386" s="5">
        <v>14021</v>
      </c>
      <c r="R2386" s="5">
        <v>14031</v>
      </c>
      <c r="U2386" s="5" t="s">
        <v>2035</v>
      </c>
      <c r="V2386" s="5">
        <v>1001411</v>
      </c>
      <c r="W2386" s="5" t="s">
        <v>167</v>
      </c>
      <c r="X2386" s="5" t="s">
        <v>487</v>
      </c>
      <c r="Y2386" s="19" t="s">
        <v>288</v>
      </c>
      <c r="AB2386" s="5">
        <v>14</v>
      </c>
      <c r="AM2386" s="5">
        <v>2</v>
      </c>
      <c r="AO2386" s="5">
        <v>1</v>
      </c>
    </row>
    <row r="2387" spans="1:41">
      <c r="A2387" s="5" t="s">
        <v>86</v>
      </c>
      <c r="B2387" s="78">
        <v>40100211</v>
      </c>
      <c r="C2387" s="5" t="s">
        <v>2313</v>
      </c>
      <c r="D2387" t="s">
        <v>153</v>
      </c>
      <c r="E2387">
        <v>66</v>
      </c>
      <c r="F2387" s="5">
        <v>1</v>
      </c>
      <c r="G2387">
        <v>31951</v>
      </c>
      <c r="H2387">
        <v>3511</v>
      </c>
      <c r="I2387">
        <v>1884</v>
      </c>
      <c r="J2387">
        <v>299</v>
      </c>
      <c r="K2387">
        <v>245</v>
      </c>
      <c r="L2387">
        <v>1967</v>
      </c>
      <c r="M2387">
        <v>82</v>
      </c>
      <c r="N2387">
        <v>212</v>
      </c>
      <c r="O2387" s="5">
        <v>0</v>
      </c>
      <c r="P2387" s="5">
        <v>10011</v>
      </c>
      <c r="Q2387" s="5">
        <v>10021</v>
      </c>
      <c r="R2387" s="5">
        <v>10031</v>
      </c>
      <c r="S2387" s="5">
        <v>10041</v>
      </c>
      <c r="U2387" s="5" t="s">
        <v>2305</v>
      </c>
      <c r="V2387" s="5">
        <v>1001011</v>
      </c>
      <c r="W2387" s="5" t="s">
        <v>155</v>
      </c>
      <c r="X2387" s="5" t="s">
        <v>526</v>
      </c>
      <c r="Y2387" s="19" t="s">
        <v>284</v>
      </c>
      <c r="AB2387" s="5">
        <v>10</v>
      </c>
      <c r="AE2387" s="20" t="s">
        <v>2306</v>
      </c>
      <c r="AF2387" s="20">
        <v>10041</v>
      </c>
      <c r="AM2387" s="5">
        <v>2</v>
      </c>
      <c r="AO2387" s="5">
        <v>1</v>
      </c>
    </row>
    <row r="2388" spans="1:41">
      <c r="A2388" s="5" t="s">
        <v>86</v>
      </c>
      <c r="B2388" s="78">
        <v>40100212</v>
      </c>
      <c r="C2388" s="5" t="s">
        <v>2314</v>
      </c>
      <c r="D2388" t="s">
        <v>184</v>
      </c>
      <c r="E2388">
        <v>66</v>
      </c>
      <c r="F2388" s="5">
        <v>1</v>
      </c>
      <c r="G2388">
        <v>27236</v>
      </c>
      <c r="H2388">
        <v>3357</v>
      </c>
      <c r="I2388">
        <v>1869</v>
      </c>
      <c r="J2388">
        <v>350</v>
      </c>
      <c r="K2388">
        <v>213</v>
      </c>
      <c r="L2388">
        <v>1747</v>
      </c>
      <c r="M2388">
        <v>82</v>
      </c>
      <c r="N2388">
        <v>192</v>
      </c>
      <c r="O2388" s="5">
        <v>0</v>
      </c>
      <c r="P2388" s="5">
        <v>16011</v>
      </c>
      <c r="Q2388" s="5">
        <v>16021</v>
      </c>
      <c r="R2388" s="5">
        <v>16031</v>
      </c>
      <c r="U2388" s="5" t="s">
        <v>1999</v>
      </c>
      <c r="V2388" s="5">
        <v>1001611</v>
      </c>
      <c r="W2388" s="5" t="s">
        <v>186</v>
      </c>
      <c r="X2388" s="5" t="s">
        <v>439</v>
      </c>
      <c r="Y2388" s="19" t="s">
        <v>291</v>
      </c>
      <c r="AB2388" s="5">
        <v>16</v>
      </c>
      <c r="AM2388" s="5">
        <v>1</v>
      </c>
      <c r="AO2388" s="5">
        <v>1</v>
      </c>
    </row>
    <row r="2389" spans="1:41">
      <c r="A2389" s="5" t="s">
        <v>86</v>
      </c>
      <c r="B2389" s="78">
        <v>40100213</v>
      </c>
      <c r="C2389" s="5" t="s">
        <v>2315</v>
      </c>
      <c r="D2389" t="s">
        <v>173</v>
      </c>
      <c r="E2389">
        <v>66</v>
      </c>
      <c r="F2389" s="5">
        <v>1</v>
      </c>
      <c r="G2389">
        <v>29479</v>
      </c>
      <c r="H2389">
        <v>3034</v>
      </c>
      <c r="I2389">
        <v>2025</v>
      </c>
      <c r="J2389">
        <v>284</v>
      </c>
      <c r="K2389">
        <v>213</v>
      </c>
      <c r="L2389">
        <v>1947</v>
      </c>
      <c r="M2389">
        <v>82</v>
      </c>
      <c r="N2389">
        <v>192</v>
      </c>
      <c r="O2389" s="5">
        <v>0</v>
      </c>
      <c r="P2389" s="5">
        <v>19011</v>
      </c>
      <c r="Q2389" s="5">
        <v>19021</v>
      </c>
      <c r="R2389" s="5">
        <v>19031</v>
      </c>
      <c r="U2389" s="5" t="s">
        <v>1997</v>
      </c>
      <c r="V2389" s="5">
        <v>1001911</v>
      </c>
      <c r="W2389" s="5" t="s">
        <v>175</v>
      </c>
      <c r="X2389" s="5" t="s">
        <v>442</v>
      </c>
      <c r="Y2389" s="19" t="s">
        <v>294</v>
      </c>
      <c r="AB2389" s="5">
        <v>19</v>
      </c>
      <c r="AM2389" s="5">
        <v>1</v>
      </c>
      <c r="AO2389" s="5">
        <v>1</v>
      </c>
    </row>
    <row r="2390" spans="1:41">
      <c r="A2390" s="5" t="s">
        <v>86</v>
      </c>
      <c r="B2390" s="78">
        <v>40100214</v>
      </c>
      <c r="C2390" s="5" t="s">
        <v>2316</v>
      </c>
      <c r="D2390" t="s">
        <v>231</v>
      </c>
      <c r="E2390">
        <v>66</v>
      </c>
      <c r="F2390" s="5">
        <v>1</v>
      </c>
      <c r="G2390">
        <v>34281</v>
      </c>
      <c r="H2390">
        <v>3357</v>
      </c>
      <c r="I2390">
        <v>1791</v>
      </c>
      <c r="J2390">
        <v>314</v>
      </c>
      <c r="K2390">
        <v>213</v>
      </c>
      <c r="L2390">
        <v>1707</v>
      </c>
      <c r="M2390">
        <v>82</v>
      </c>
      <c r="N2390">
        <v>202</v>
      </c>
      <c r="O2390" s="5">
        <v>0</v>
      </c>
      <c r="P2390" s="5">
        <v>20011</v>
      </c>
      <c r="Q2390" s="5">
        <v>20021</v>
      </c>
      <c r="R2390" s="5">
        <v>20031</v>
      </c>
      <c r="U2390" s="5" t="s">
        <v>1999</v>
      </c>
      <c r="V2390" s="5">
        <v>1002011</v>
      </c>
      <c r="W2390" s="5">
        <v>313002000</v>
      </c>
      <c r="X2390" s="5">
        <v>321002001</v>
      </c>
      <c r="Y2390" s="19" t="s">
        <v>294</v>
      </c>
      <c r="AB2390" s="5">
        <v>20</v>
      </c>
      <c r="AM2390" s="5">
        <v>3</v>
      </c>
      <c r="AO2390" s="5">
        <v>1</v>
      </c>
    </row>
    <row r="2391" spans="1:41">
      <c r="A2391" s="5" t="s">
        <v>86</v>
      </c>
      <c r="B2391" s="78">
        <v>40100215</v>
      </c>
      <c r="C2391" s="5" t="s">
        <v>2317</v>
      </c>
      <c r="D2391" t="s">
        <v>222</v>
      </c>
      <c r="E2391">
        <v>66</v>
      </c>
      <c r="F2391" s="5">
        <v>1</v>
      </c>
      <c r="G2391">
        <v>25655</v>
      </c>
      <c r="H2391">
        <v>2414</v>
      </c>
      <c r="I2391">
        <v>1918</v>
      </c>
      <c r="J2391">
        <v>312</v>
      </c>
      <c r="K2391">
        <v>169</v>
      </c>
      <c r="L2391">
        <v>1667</v>
      </c>
      <c r="M2391">
        <v>82</v>
      </c>
      <c r="N2391">
        <v>162</v>
      </c>
      <c r="O2391" s="5">
        <v>0</v>
      </c>
      <c r="P2391" s="5">
        <v>38011</v>
      </c>
      <c r="Q2391" s="5">
        <v>38021</v>
      </c>
      <c r="R2391" s="5">
        <v>38035</v>
      </c>
      <c r="U2391" s="5" t="s">
        <v>2001</v>
      </c>
      <c r="V2391" s="5">
        <v>1003811</v>
      </c>
      <c r="W2391" s="5" t="s">
        <v>224</v>
      </c>
      <c r="X2391" s="5" t="s">
        <v>449</v>
      </c>
      <c r="Y2391" s="19" t="s">
        <v>316</v>
      </c>
      <c r="AB2391" s="5">
        <v>38</v>
      </c>
      <c r="AM2391" s="5">
        <v>1</v>
      </c>
      <c r="AO2391" s="5">
        <v>1</v>
      </c>
    </row>
    <row r="2392" spans="1:41">
      <c r="A2392" s="5" t="s">
        <v>86</v>
      </c>
      <c r="B2392" s="78">
        <v>40100216</v>
      </c>
      <c r="C2392" s="5" t="s">
        <v>2318</v>
      </c>
      <c r="D2392" t="s">
        <v>204</v>
      </c>
      <c r="E2392">
        <v>66</v>
      </c>
      <c r="F2392" s="5">
        <v>1</v>
      </c>
      <c r="G2392">
        <v>24534</v>
      </c>
      <c r="H2392">
        <v>2628</v>
      </c>
      <c r="I2392">
        <v>1450</v>
      </c>
      <c r="J2392">
        <v>339</v>
      </c>
      <c r="K2392">
        <v>109</v>
      </c>
      <c r="L2392">
        <v>1787</v>
      </c>
      <c r="M2392">
        <v>82</v>
      </c>
      <c r="N2392">
        <v>167</v>
      </c>
      <c r="O2392" s="5">
        <v>0</v>
      </c>
      <c r="P2392" s="5">
        <v>28011</v>
      </c>
      <c r="Q2392" s="5">
        <v>28051</v>
      </c>
      <c r="R2392" s="5">
        <v>28061</v>
      </c>
      <c r="U2392" s="5" t="s">
        <v>2011</v>
      </c>
      <c r="V2392" s="5">
        <v>1002811</v>
      </c>
      <c r="W2392" s="5" t="s">
        <v>206</v>
      </c>
      <c r="X2392" s="5" t="s">
        <v>510</v>
      </c>
      <c r="Y2392" s="19" t="s">
        <v>303</v>
      </c>
      <c r="AB2392" s="5">
        <v>28</v>
      </c>
      <c r="AM2392" s="5">
        <v>1</v>
      </c>
      <c r="AO2392" s="5">
        <v>1</v>
      </c>
    </row>
    <row r="2393" spans="1:41">
      <c r="A2393" s="5" t="s">
        <v>86</v>
      </c>
      <c r="B2393" s="78">
        <v>40100311</v>
      </c>
      <c r="C2393" s="5" t="s">
        <v>2319</v>
      </c>
      <c r="D2393" t="s">
        <v>153</v>
      </c>
      <c r="E2393">
        <v>70</v>
      </c>
      <c r="F2393" s="5">
        <v>1</v>
      </c>
      <c r="G2393">
        <v>54197</v>
      </c>
      <c r="H2393">
        <v>5114</v>
      </c>
      <c r="I2393">
        <v>2713</v>
      </c>
      <c r="J2393">
        <v>319</v>
      </c>
      <c r="K2393">
        <v>264</v>
      </c>
      <c r="L2393">
        <v>2069</v>
      </c>
      <c r="M2393">
        <v>102</v>
      </c>
      <c r="N2393">
        <v>232</v>
      </c>
      <c r="O2393" s="5">
        <v>0</v>
      </c>
      <c r="P2393" s="5">
        <v>10011</v>
      </c>
      <c r="Q2393" s="5">
        <v>10021</v>
      </c>
      <c r="R2393" s="5">
        <v>10031</v>
      </c>
      <c r="S2393" s="5">
        <v>10041</v>
      </c>
      <c r="U2393" s="5" t="s">
        <v>2305</v>
      </c>
      <c r="V2393" s="5">
        <v>1001011</v>
      </c>
      <c r="W2393" s="5" t="s">
        <v>155</v>
      </c>
      <c r="X2393" s="5" t="s">
        <v>526</v>
      </c>
      <c r="Y2393" s="19" t="s">
        <v>284</v>
      </c>
      <c r="AB2393" s="5">
        <v>10</v>
      </c>
      <c r="AE2393" s="20" t="s">
        <v>2306</v>
      </c>
      <c r="AF2393" s="20">
        <v>10041</v>
      </c>
      <c r="AM2393" s="5">
        <v>2</v>
      </c>
      <c r="AO2393" s="5">
        <v>1</v>
      </c>
    </row>
    <row r="2394" spans="1:41">
      <c r="A2394" s="5" t="s">
        <v>86</v>
      </c>
      <c r="B2394" s="78">
        <v>40100312</v>
      </c>
      <c r="C2394" s="5" t="s">
        <v>2320</v>
      </c>
      <c r="D2394" t="s">
        <v>252</v>
      </c>
      <c r="E2394">
        <v>70</v>
      </c>
      <c r="F2394" s="5">
        <v>1</v>
      </c>
      <c r="G2394">
        <v>35553</v>
      </c>
      <c r="H2394">
        <v>4464</v>
      </c>
      <c r="I2394">
        <v>2036</v>
      </c>
      <c r="J2394">
        <v>314</v>
      </c>
      <c r="K2394">
        <v>188</v>
      </c>
      <c r="L2394">
        <v>1929</v>
      </c>
      <c r="M2394">
        <v>147</v>
      </c>
      <c r="N2394">
        <v>182</v>
      </c>
      <c r="O2394" s="5">
        <v>0</v>
      </c>
      <c r="P2394" s="5">
        <v>35011</v>
      </c>
      <c r="Q2394" s="5">
        <v>35025</v>
      </c>
      <c r="R2394" s="5">
        <v>35031</v>
      </c>
      <c r="U2394" s="5" t="s">
        <v>1999</v>
      </c>
      <c r="V2394" s="5">
        <v>1003511</v>
      </c>
      <c r="W2394" s="5" t="s">
        <v>254</v>
      </c>
      <c r="X2394" s="5" t="s">
        <v>473</v>
      </c>
      <c r="Y2394" s="19" t="s">
        <v>312</v>
      </c>
      <c r="AB2394" s="5">
        <v>35</v>
      </c>
      <c r="AM2394" s="5">
        <v>2</v>
      </c>
      <c r="AO2394" s="5">
        <v>1</v>
      </c>
    </row>
    <row r="2395" spans="1:41">
      <c r="A2395" s="5" t="s">
        <v>86</v>
      </c>
      <c r="B2395" s="78">
        <v>40100313</v>
      </c>
      <c r="C2395" s="5" t="s">
        <v>2321</v>
      </c>
      <c r="D2395" t="s">
        <v>249</v>
      </c>
      <c r="E2395">
        <v>70</v>
      </c>
      <c r="F2395" s="5">
        <v>1</v>
      </c>
      <c r="G2395">
        <v>41138</v>
      </c>
      <c r="H2395">
        <v>4790</v>
      </c>
      <c r="I2395">
        <v>2150</v>
      </c>
      <c r="J2395">
        <v>329</v>
      </c>
      <c r="K2395">
        <v>122</v>
      </c>
      <c r="L2395">
        <v>1829</v>
      </c>
      <c r="M2395">
        <v>177</v>
      </c>
      <c r="N2395">
        <v>182</v>
      </c>
      <c r="O2395" s="5">
        <v>0</v>
      </c>
      <c r="P2395" s="5">
        <v>32011</v>
      </c>
      <c r="Q2395" s="5">
        <v>32025</v>
      </c>
      <c r="R2395" s="5">
        <v>32031</v>
      </c>
      <c r="U2395" s="5" t="s">
        <v>1999</v>
      </c>
      <c r="V2395" s="5">
        <v>1003211</v>
      </c>
      <c r="W2395" s="5" t="s">
        <v>251</v>
      </c>
      <c r="X2395" s="5" t="s">
        <v>470</v>
      </c>
      <c r="Y2395" s="19" t="s">
        <v>308</v>
      </c>
      <c r="AB2395" s="5">
        <v>32</v>
      </c>
      <c r="AM2395" s="5">
        <v>3</v>
      </c>
      <c r="AO2395" s="5">
        <v>1</v>
      </c>
    </row>
    <row r="2396" spans="1:41">
      <c r="A2396" s="5" t="s">
        <v>86</v>
      </c>
      <c r="B2396" s="78">
        <v>40100314</v>
      </c>
      <c r="C2396" s="5" t="s">
        <v>2322</v>
      </c>
      <c r="D2396" t="s">
        <v>165</v>
      </c>
      <c r="E2396">
        <v>70</v>
      </c>
      <c r="F2396" s="5">
        <v>1</v>
      </c>
      <c r="G2396">
        <v>42396</v>
      </c>
      <c r="H2396">
        <v>5390</v>
      </c>
      <c r="I2396">
        <v>2562</v>
      </c>
      <c r="J2396">
        <v>339</v>
      </c>
      <c r="K2396">
        <v>256</v>
      </c>
      <c r="L2396">
        <v>1869</v>
      </c>
      <c r="M2396">
        <v>182</v>
      </c>
      <c r="N2396">
        <v>207</v>
      </c>
      <c r="O2396" s="5">
        <v>0</v>
      </c>
      <c r="P2396" s="5">
        <v>14011</v>
      </c>
      <c r="Q2396" s="5">
        <v>14021</v>
      </c>
      <c r="R2396" s="5">
        <v>14031</v>
      </c>
      <c r="U2396" s="5" t="s">
        <v>2035</v>
      </c>
      <c r="V2396" s="5">
        <v>1001411</v>
      </c>
      <c r="W2396" s="5" t="s">
        <v>167</v>
      </c>
      <c r="X2396" s="5" t="s">
        <v>487</v>
      </c>
      <c r="Y2396" s="19" t="s">
        <v>288</v>
      </c>
      <c r="AB2396" s="5">
        <v>14</v>
      </c>
      <c r="AM2396" s="5">
        <v>2</v>
      </c>
      <c r="AO2396" s="5">
        <v>1</v>
      </c>
    </row>
    <row r="2397" spans="1:41">
      <c r="A2397" s="5" t="s">
        <v>86</v>
      </c>
      <c r="B2397" s="78">
        <v>40100315</v>
      </c>
      <c r="C2397" s="5" t="s">
        <v>2323</v>
      </c>
      <c r="D2397" t="s">
        <v>201</v>
      </c>
      <c r="E2397">
        <v>70</v>
      </c>
      <c r="F2397" s="5">
        <v>1</v>
      </c>
      <c r="G2397">
        <v>44863</v>
      </c>
      <c r="H2397">
        <v>4296</v>
      </c>
      <c r="I2397">
        <v>2377</v>
      </c>
      <c r="J2397">
        <v>319</v>
      </c>
      <c r="K2397">
        <v>128</v>
      </c>
      <c r="L2397">
        <v>1889</v>
      </c>
      <c r="M2397">
        <v>102</v>
      </c>
      <c r="N2397">
        <v>182</v>
      </c>
      <c r="O2397" s="5">
        <v>0</v>
      </c>
      <c r="P2397" s="5">
        <v>41011</v>
      </c>
      <c r="Q2397" s="5">
        <v>41025</v>
      </c>
      <c r="R2397" s="5">
        <v>41031</v>
      </c>
      <c r="U2397" s="5" t="s">
        <v>2084</v>
      </c>
      <c r="V2397" s="5">
        <v>1004111</v>
      </c>
      <c r="W2397" s="5" t="s">
        <v>203</v>
      </c>
      <c r="X2397" s="5" t="s">
        <v>482</v>
      </c>
      <c r="Y2397" s="19" t="s">
        <v>319</v>
      </c>
      <c r="AB2397" s="5">
        <v>41</v>
      </c>
      <c r="AM2397" s="5">
        <v>1</v>
      </c>
      <c r="AO2397" s="5">
        <v>1</v>
      </c>
    </row>
    <row r="2398" spans="1:41">
      <c r="A2398" s="5" t="s">
        <v>86</v>
      </c>
      <c r="B2398" s="78">
        <v>40100316</v>
      </c>
      <c r="C2398" s="5" t="s">
        <v>2324</v>
      </c>
      <c r="D2398" t="s">
        <v>243</v>
      </c>
      <c r="E2398">
        <v>70</v>
      </c>
      <c r="F2398" s="5">
        <v>1</v>
      </c>
      <c r="G2398">
        <v>41767</v>
      </c>
      <c r="H2398">
        <v>3849</v>
      </c>
      <c r="I2398">
        <v>2756</v>
      </c>
      <c r="J2398">
        <v>345</v>
      </c>
      <c r="K2398">
        <v>180</v>
      </c>
      <c r="L2398">
        <v>1759</v>
      </c>
      <c r="M2398">
        <v>102</v>
      </c>
      <c r="N2398">
        <v>192</v>
      </c>
      <c r="O2398" s="5">
        <v>0</v>
      </c>
      <c r="P2398" s="5">
        <v>33011</v>
      </c>
      <c r="Q2398" s="5">
        <v>33061</v>
      </c>
      <c r="R2398" s="5">
        <v>33071</v>
      </c>
      <c r="U2398" s="5" t="s">
        <v>2001</v>
      </c>
      <c r="V2398" s="5">
        <v>1003311</v>
      </c>
      <c r="W2398" s="5" t="s">
        <v>245</v>
      </c>
      <c r="X2398" s="5" t="s">
        <v>523</v>
      </c>
      <c r="Y2398" s="19" t="s">
        <v>309</v>
      </c>
      <c r="AB2398" s="5">
        <v>33</v>
      </c>
      <c r="AM2398" s="5">
        <v>1</v>
      </c>
      <c r="AO2398" s="5">
        <v>1</v>
      </c>
    </row>
    <row r="2399" spans="1:41">
      <c r="A2399" s="5" t="s">
        <v>86</v>
      </c>
      <c r="B2399" s="78">
        <v>40100411</v>
      </c>
      <c r="C2399" s="5" t="s">
        <v>2325</v>
      </c>
      <c r="D2399" t="s">
        <v>153</v>
      </c>
      <c r="E2399">
        <v>75</v>
      </c>
      <c r="F2399" s="5">
        <v>1</v>
      </c>
      <c r="G2399">
        <v>67426</v>
      </c>
      <c r="H2399">
        <v>7034</v>
      </c>
      <c r="I2399">
        <v>3105</v>
      </c>
      <c r="J2399">
        <v>331</v>
      </c>
      <c r="K2399">
        <v>268</v>
      </c>
      <c r="L2399">
        <v>2104</v>
      </c>
      <c r="M2399">
        <v>110</v>
      </c>
      <c r="N2399">
        <v>240</v>
      </c>
      <c r="O2399" s="5">
        <v>0</v>
      </c>
      <c r="P2399" s="5">
        <v>10011</v>
      </c>
      <c r="Q2399" s="5">
        <v>10021</v>
      </c>
      <c r="R2399" s="5">
        <v>10031</v>
      </c>
      <c r="S2399" s="5">
        <v>10041</v>
      </c>
      <c r="U2399" s="5" t="s">
        <v>2305</v>
      </c>
      <c r="V2399" s="5">
        <v>1001011</v>
      </c>
      <c r="W2399" s="5" t="s">
        <v>155</v>
      </c>
      <c r="X2399" s="5" t="s">
        <v>526</v>
      </c>
      <c r="Y2399" s="19" t="s">
        <v>284</v>
      </c>
      <c r="AB2399" s="5">
        <v>10</v>
      </c>
      <c r="AE2399" s="20" t="s">
        <v>2306</v>
      </c>
      <c r="AF2399" s="20">
        <v>10041</v>
      </c>
      <c r="AM2399" s="5">
        <v>2</v>
      </c>
      <c r="AO2399" s="5">
        <v>1</v>
      </c>
    </row>
    <row r="2400" spans="1:41">
      <c r="A2400" s="5" t="s">
        <v>86</v>
      </c>
      <c r="B2400" s="78">
        <v>40100412</v>
      </c>
      <c r="C2400" s="5" t="s">
        <v>2326</v>
      </c>
      <c r="D2400" t="s">
        <v>255</v>
      </c>
      <c r="E2400">
        <v>75</v>
      </c>
      <c r="F2400" s="5">
        <v>1</v>
      </c>
      <c r="G2400">
        <v>53389</v>
      </c>
      <c r="H2400">
        <v>4144</v>
      </c>
      <c r="I2400">
        <v>2992</v>
      </c>
      <c r="J2400">
        <v>377</v>
      </c>
      <c r="K2400">
        <v>174</v>
      </c>
      <c r="L2400">
        <v>1764</v>
      </c>
      <c r="M2400">
        <v>110</v>
      </c>
      <c r="N2400">
        <v>200</v>
      </c>
      <c r="O2400" s="5">
        <v>0</v>
      </c>
      <c r="P2400" s="5">
        <v>34011</v>
      </c>
      <c r="Q2400" s="5">
        <v>34021</v>
      </c>
      <c r="R2400" s="5">
        <v>34031</v>
      </c>
      <c r="U2400" s="5" t="s">
        <v>2013</v>
      </c>
      <c r="V2400" s="5">
        <v>1003411</v>
      </c>
      <c r="W2400" s="5" t="s">
        <v>257</v>
      </c>
      <c r="X2400" s="5" t="s">
        <v>519</v>
      </c>
      <c r="Y2400" s="19" t="s">
        <v>311</v>
      </c>
      <c r="AB2400" s="5">
        <v>34</v>
      </c>
      <c r="AM2400" s="5">
        <v>1</v>
      </c>
      <c r="AO2400" s="5">
        <v>1</v>
      </c>
    </row>
    <row r="2401" spans="1:41">
      <c r="A2401" s="5" t="s">
        <v>86</v>
      </c>
      <c r="B2401" s="78">
        <v>40100413</v>
      </c>
      <c r="C2401" s="5" t="s">
        <v>2327</v>
      </c>
      <c r="D2401" t="s">
        <v>228</v>
      </c>
      <c r="E2401">
        <v>75</v>
      </c>
      <c r="F2401" s="5">
        <v>1</v>
      </c>
      <c r="G2401">
        <v>54834</v>
      </c>
      <c r="H2401">
        <v>7552</v>
      </c>
      <c r="I2401">
        <v>3200</v>
      </c>
      <c r="J2401">
        <v>343</v>
      </c>
      <c r="K2401">
        <v>236</v>
      </c>
      <c r="L2401">
        <v>1924</v>
      </c>
      <c r="M2401">
        <v>220</v>
      </c>
      <c r="N2401">
        <v>220</v>
      </c>
      <c r="O2401" s="5">
        <v>0</v>
      </c>
      <c r="P2401" s="5">
        <v>18011</v>
      </c>
      <c r="Q2401" s="5">
        <v>18071</v>
      </c>
      <c r="R2401" s="5">
        <v>18085</v>
      </c>
      <c r="U2401" s="5" t="s">
        <v>2328</v>
      </c>
      <c r="V2401" s="5">
        <v>1001811</v>
      </c>
      <c r="W2401" s="5" t="s">
        <v>230</v>
      </c>
      <c r="X2401" s="5" t="s">
        <v>619</v>
      </c>
      <c r="Y2401" s="19" t="s">
        <v>293</v>
      </c>
      <c r="AB2401" s="5">
        <v>18</v>
      </c>
      <c r="AM2401" s="5">
        <v>1</v>
      </c>
      <c r="AO2401" s="5">
        <v>1</v>
      </c>
    </row>
    <row r="2402" spans="1:41">
      <c r="A2402" s="5" t="s">
        <v>86</v>
      </c>
      <c r="B2402" s="78">
        <v>40100414</v>
      </c>
      <c r="C2402" s="5" t="s">
        <v>2329</v>
      </c>
      <c r="D2402" t="s">
        <v>222</v>
      </c>
      <c r="E2402">
        <v>75</v>
      </c>
      <c r="F2402" s="5">
        <v>1</v>
      </c>
      <c r="G2402">
        <v>53389</v>
      </c>
      <c r="H2402">
        <v>4780</v>
      </c>
      <c r="I2402">
        <v>3126</v>
      </c>
      <c r="J2402">
        <v>344</v>
      </c>
      <c r="K2402">
        <v>192</v>
      </c>
      <c r="L2402">
        <v>1804</v>
      </c>
      <c r="M2402">
        <v>110</v>
      </c>
      <c r="N2402">
        <v>190</v>
      </c>
      <c r="O2402" s="5">
        <v>0</v>
      </c>
      <c r="P2402" s="5">
        <v>38011</v>
      </c>
      <c r="Q2402" s="5">
        <v>38021</v>
      </c>
      <c r="R2402" s="5">
        <v>38035</v>
      </c>
      <c r="U2402" s="5" t="s">
        <v>2001</v>
      </c>
      <c r="V2402" s="5">
        <v>1003811</v>
      </c>
      <c r="W2402" s="5" t="s">
        <v>224</v>
      </c>
      <c r="X2402" s="5" t="s">
        <v>449</v>
      </c>
      <c r="Y2402" s="19" t="s">
        <v>316</v>
      </c>
      <c r="AB2402" s="5">
        <v>38</v>
      </c>
      <c r="AM2402" s="5">
        <v>1</v>
      </c>
      <c r="AO2402" s="5">
        <v>1</v>
      </c>
    </row>
    <row r="2403" spans="1:41">
      <c r="A2403" s="5" t="s">
        <v>86</v>
      </c>
      <c r="B2403" s="78">
        <v>40100415</v>
      </c>
      <c r="C2403" s="5" t="s">
        <v>2330</v>
      </c>
      <c r="D2403" t="s">
        <v>162</v>
      </c>
      <c r="E2403">
        <v>75</v>
      </c>
      <c r="F2403" s="5">
        <v>1</v>
      </c>
      <c r="G2403">
        <v>57207</v>
      </c>
      <c r="H2403">
        <v>7552</v>
      </c>
      <c r="I2403">
        <v>2797</v>
      </c>
      <c r="J2403">
        <v>334</v>
      </c>
      <c r="K2403">
        <v>236</v>
      </c>
      <c r="L2403">
        <v>2084</v>
      </c>
      <c r="M2403">
        <v>190</v>
      </c>
      <c r="N2403">
        <v>230</v>
      </c>
      <c r="O2403" s="5">
        <v>0</v>
      </c>
      <c r="P2403" s="5">
        <v>13011</v>
      </c>
      <c r="Q2403" s="5">
        <v>13021</v>
      </c>
      <c r="R2403" s="5">
        <v>13031</v>
      </c>
      <c r="U2403" s="5" t="s">
        <v>1999</v>
      </c>
      <c r="V2403" s="5">
        <v>1001311</v>
      </c>
      <c r="W2403" s="5">
        <v>313001300</v>
      </c>
      <c r="X2403" s="5">
        <v>321001301</v>
      </c>
      <c r="Y2403" s="19" t="s">
        <v>319</v>
      </c>
      <c r="AB2403" s="5">
        <v>13</v>
      </c>
      <c r="AM2403" s="5">
        <v>2</v>
      </c>
      <c r="AO2403" s="5">
        <v>1</v>
      </c>
    </row>
    <row r="2404" spans="1:41">
      <c r="A2404" s="5" t="s">
        <v>86</v>
      </c>
      <c r="B2404" s="78">
        <v>40100416</v>
      </c>
      <c r="C2404" s="5" t="s">
        <v>2331</v>
      </c>
      <c r="D2404" t="s">
        <v>204</v>
      </c>
      <c r="E2404">
        <v>75</v>
      </c>
      <c r="F2404" s="5">
        <v>1</v>
      </c>
      <c r="G2404">
        <v>51013</v>
      </c>
      <c r="H2404">
        <v>5196</v>
      </c>
      <c r="I2404">
        <v>2322</v>
      </c>
      <c r="J2404">
        <v>371</v>
      </c>
      <c r="K2404">
        <v>132</v>
      </c>
      <c r="L2404">
        <v>1924</v>
      </c>
      <c r="M2404">
        <v>110</v>
      </c>
      <c r="N2404">
        <v>195</v>
      </c>
      <c r="O2404" s="5">
        <v>0</v>
      </c>
      <c r="P2404" s="5">
        <v>28011</v>
      </c>
      <c r="Q2404" s="5">
        <v>28051</v>
      </c>
      <c r="R2404" s="5">
        <v>28061</v>
      </c>
      <c r="U2404" s="5" t="s">
        <v>2011</v>
      </c>
      <c r="V2404" s="5">
        <v>1002811</v>
      </c>
      <c r="W2404" s="5" t="s">
        <v>206</v>
      </c>
      <c r="X2404" s="5" t="s">
        <v>510</v>
      </c>
      <c r="Y2404" s="19" t="s">
        <v>303</v>
      </c>
      <c r="AB2404" s="5">
        <v>28</v>
      </c>
      <c r="AM2404" s="5">
        <v>1</v>
      </c>
      <c r="AO2404" s="5">
        <v>1</v>
      </c>
    </row>
    <row r="2405" spans="1:41">
      <c r="A2405" s="5" t="s">
        <v>86</v>
      </c>
      <c r="B2405" s="78">
        <v>40100511</v>
      </c>
      <c r="C2405" s="5" t="s">
        <v>2332</v>
      </c>
      <c r="D2405" t="s">
        <v>153</v>
      </c>
      <c r="E2405">
        <v>79</v>
      </c>
      <c r="F2405" s="5">
        <v>1</v>
      </c>
      <c r="G2405">
        <v>86938</v>
      </c>
      <c r="H2405">
        <v>8899</v>
      </c>
      <c r="I2405">
        <v>3659</v>
      </c>
      <c r="J2405">
        <v>333</v>
      </c>
      <c r="K2405">
        <v>331</v>
      </c>
      <c r="L2405">
        <v>2230</v>
      </c>
      <c r="M2405">
        <v>133</v>
      </c>
      <c r="N2405">
        <v>263</v>
      </c>
      <c r="O2405" s="5">
        <v>0</v>
      </c>
      <c r="P2405" s="5">
        <v>10011</v>
      </c>
      <c r="Q2405" s="5">
        <v>10021</v>
      </c>
      <c r="R2405" s="5">
        <v>10031</v>
      </c>
      <c r="S2405" s="5">
        <v>10041</v>
      </c>
      <c r="U2405" s="5" t="s">
        <v>2305</v>
      </c>
      <c r="V2405" s="5">
        <v>1001011</v>
      </c>
      <c r="W2405" s="5" t="s">
        <v>155</v>
      </c>
      <c r="X2405" s="5" t="s">
        <v>526</v>
      </c>
      <c r="Y2405" s="19" t="s">
        <v>284</v>
      </c>
      <c r="AB2405" s="5">
        <v>10</v>
      </c>
      <c r="AE2405" s="20" t="s">
        <v>2306</v>
      </c>
      <c r="AF2405" s="20">
        <v>10041</v>
      </c>
      <c r="AM2405" s="5">
        <v>2</v>
      </c>
      <c r="AO2405" s="5">
        <v>1</v>
      </c>
    </row>
    <row r="2406" spans="1:41">
      <c r="A2406" s="5" t="s">
        <v>86</v>
      </c>
      <c r="B2406" s="78">
        <v>40100512</v>
      </c>
      <c r="C2406" s="5" t="s">
        <v>2333</v>
      </c>
      <c r="D2406" t="s">
        <v>97</v>
      </c>
      <c r="E2406">
        <v>79</v>
      </c>
      <c r="F2406" s="5">
        <v>1</v>
      </c>
      <c r="G2406">
        <v>72366</v>
      </c>
      <c r="H2406">
        <v>7986</v>
      </c>
      <c r="I2406">
        <v>3566</v>
      </c>
      <c r="J2406">
        <v>386</v>
      </c>
      <c r="K2406">
        <v>169</v>
      </c>
      <c r="L2406">
        <v>2210</v>
      </c>
      <c r="M2406">
        <v>288</v>
      </c>
      <c r="N2406">
        <v>238</v>
      </c>
      <c r="O2406" s="5">
        <v>0</v>
      </c>
      <c r="P2406" s="5">
        <v>17011</v>
      </c>
      <c r="Q2406" s="5">
        <v>17021</v>
      </c>
      <c r="R2406" s="5">
        <v>17031</v>
      </c>
      <c r="U2406" s="5" t="s">
        <v>1999</v>
      </c>
      <c r="V2406" s="5">
        <v>1001711</v>
      </c>
      <c r="W2406" s="5">
        <v>313001700</v>
      </c>
      <c r="X2406" s="5">
        <v>321001701</v>
      </c>
      <c r="Y2406" s="19" t="s">
        <v>293</v>
      </c>
      <c r="AB2406" s="5">
        <v>17</v>
      </c>
      <c r="AM2406" s="5">
        <v>4</v>
      </c>
      <c r="AO2406" s="5">
        <v>1</v>
      </c>
    </row>
    <row r="2407" spans="1:41">
      <c r="A2407" s="5" t="s">
        <v>86</v>
      </c>
      <c r="B2407" s="78">
        <v>40100513</v>
      </c>
      <c r="C2407" s="5" t="s">
        <v>2334</v>
      </c>
      <c r="D2407" t="s">
        <v>184</v>
      </c>
      <c r="E2407">
        <v>79</v>
      </c>
      <c r="F2407" s="5">
        <v>1</v>
      </c>
      <c r="G2407">
        <v>69478</v>
      </c>
      <c r="H2407">
        <v>7986</v>
      </c>
      <c r="I2407">
        <v>3417</v>
      </c>
      <c r="J2407">
        <v>396</v>
      </c>
      <c r="K2407">
        <v>289</v>
      </c>
      <c r="L2407">
        <v>2010</v>
      </c>
      <c r="M2407">
        <v>133</v>
      </c>
      <c r="N2407">
        <v>243</v>
      </c>
      <c r="O2407" s="5">
        <v>0</v>
      </c>
      <c r="P2407" s="5">
        <v>16011</v>
      </c>
      <c r="Q2407" s="5">
        <v>16021</v>
      </c>
      <c r="R2407" s="5">
        <v>16031</v>
      </c>
      <c r="U2407" s="5" t="s">
        <v>1999</v>
      </c>
      <c r="V2407" s="5">
        <v>1001611</v>
      </c>
      <c r="W2407" s="5" t="s">
        <v>186</v>
      </c>
      <c r="X2407" s="5" t="s">
        <v>439</v>
      </c>
      <c r="Y2407" s="19" t="s">
        <v>291</v>
      </c>
      <c r="AB2407" s="5">
        <v>16</v>
      </c>
      <c r="AM2407" s="5">
        <v>1</v>
      </c>
      <c r="AO2407" s="5">
        <v>1</v>
      </c>
    </row>
    <row r="2408" spans="1:41">
      <c r="A2408" s="5" t="s">
        <v>86</v>
      </c>
      <c r="B2408" s="78">
        <v>40100514</v>
      </c>
      <c r="C2408" s="5" t="s">
        <v>2335</v>
      </c>
      <c r="D2408" t="s">
        <v>222</v>
      </c>
      <c r="E2408">
        <v>79</v>
      </c>
      <c r="F2408" s="5">
        <v>1</v>
      </c>
      <c r="G2408">
        <v>64958</v>
      </c>
      <c r="H2408">
        <v>5707</v>
      </c>
      <c r="I2408">
        <v>3489</v>
      </c>
      <c r="J2408">
        <v>354</v>
      </c>
      <c r="K2408">
        <v>235</v>
      </c>
      <c r="L2408">
        <v>1930</v>
      </c>
      <c r="M2408">
        <v>133</v>
      </c>
      <c r="N2408">
        <v>213</v>
      </c>
      <c r="O2408" s="5">
        <v>0</v>
      </c>
      <c r="P2408" s="5">
        <v>38011</v>
      </c>
      <c r="Q2408" s="5">
        <v>38021</v>
      </c>
      <c r="R2408" s="5">
        <v>38035</v>
      </c>
      <c r="U2408" s="5" t="s">
        <v>2001</v>
      </c>
      <c r="V2408" s="5">
        <v>1003811</v>
      </c>
      <c r="W2408" s="5" t="s">
        <v>224</v>
      </c>
      <c r="X2408" s="5" t="s">
        <v>449</v>
      </c>
      <c r="Y2408" s="19" t="s">
        <v>316</v>
      </c>
      <c r="AB2408" s="5">
        <v>38</v>
      </c>
      <c r="AM2408" s="5">
        <v>1</v>
      </c>
      <c r="AO2408" s="5">
        <v>1</v>
      </c>
    </row>
    <row r="2409" spans="1:41">
      <c r="A2409" s="5" t="s">
        <v>86</v>
      </c>
      <c r="B2409" s="78">
        <v>40100515</v>
      </c>
      <c r="C2409" s="5" t="s">
        <v>2336</v>
      </c>
      <c r="D2409" t="s">
        <v>204</v>
      </c>
      <c r="E2409">
        <v>79</v>
      </c>
      <c r="F2409" s="5">
        <v>1</v>
      </c>
      <c r="G2409">
        <v>62070</v>
      </c>
      <c r="H2409">
        <v>6206</v>
      </c>
      <c r="I2409">
        <v>2589</v>
      </c>
      <c r="J2409">
        <v>381</v>
      </c>
      <c r="K2409">
        <v>145</v>
      </c>
      <c r="L2409">
        <v>2050</v>
      </c>
      <c r="M2409">
        <v>133</v>
      </c>
      <c r="N2409">
        <v>218</v>
      </c>
      <c r="O2409" s="5">
        <v>0</v>
      </c>
      <c r="P2409" s="5">
        <v>28011</v>
      </c>
      <c r="Q2409" s="5">
        <v>28051</v>
      </c>
      <c r="R2409" s="5">
        <v>28061</v>
      </c>
      <c r="U2409" s="5" t="s">
        <v>2011</v>
      </c>
      <c r="V2409" s="5">
        <v>1002811</v>
      </c>
      <c r="W2409" s="5" t="s">
        <v>206</v>
      </c>
      <c r="X2409" s="5" t="s">
        <v>510</v>
      </c>
      <c r="Y2409" s="19" t="s">
        <v>303</v>
      </c>
      <c r="AB2409" s="5">
        <v>28</v>
      </c>
      <c r="AM2409" s="5">
        <v>1</v>
      </c>
      <c r="AO2409" s="5">
        <v>1</v>
      </c>
    </row>
    <row r="2410" spans="1:41">
      <c r="A2410" s="5" t="s">
        <v>86</v>
      </c>
      <c r="B2410" s="78">
        <v>40100516</v>
      </c>
      <c r="C2410" s="5" t="s">
        <v>2337</v>
      </c>
      <c r="D2410" t="s">
        <v>173</v>
      </c>
      <c r="E2410">
        <v>79</v>
      </c>
      <c r="F2410" s="5">
        <v>1</v>
      </c>
      <c r="G2410">
        <v>75254</v>
      </c>
      <c r="H2410">
        <v>7227</v>
      </c>
      <c r="I2410">
        <v>3717</v>
      </c>
      <c r="J2410">
        <v>318</v>
      </c>
      <c r="K2410">
        <v>289</v>
      </c>
      <c r="L2410">
        <v>2210</v>
      </c>
      <c r="M2410">
        <v>133</v>
      </c>
      <c r="N2410">
        <v>243</v>
      </c>
      <c r="O2410" s="5">
        <v>0</v>
      </c>
      <c r="P2410" s="5">
        <v>19011</v>
      </c>
      <c r="Q2410" s="5">
        <v>19021</v>
      </c>
      <c r="R2410" s="5">
        <v>19031</v>
      </c>
      <c r="U2410" s="5" t="s">
        <v>1997</v>
      </c>
      <c r="V2410" s="5">
        <v>1001911</v>
      </c>
      <c r="W2410" s="5" t="s">
        <v>175</v>
      </c>
      <c r="X2410" s="5" t="s">
        <v>442</v>
      </c>
      <c r="Y2410" s="19" t="s">
        <v>294</v>
      </c>
      <c r="AB2410" s="5">
        <v>19</v>
      </c>
      <c r="AM2410" s="5">
        <v>1</v>
      </c>
      <c r="AO2410" s="5">
        <v>1</v>
      </c>
    </row>
    <row r="2411" spans="1:41">
      <c r="A2411" s="5" t="s">
        <v>86</v>
      </c>
      <c r="B2411" s="78">
        <v>40100611</v>
      </c>
      <c r="C2411" s="5" t="s">
        <v>2338</v>
      </c>
      <c r="D2411" t="s">
        <v>153</v>
      </c>
      <c r="E2411">
        <v>82</v>
      </c>
      <c r="F2411" s="5">
        <v>1</v>
      </c>
      <c r="G2411">
        <v>102667</v>
      </c>
      <c r="H2411">
        <v>10488</v>
      </c>
      <c r="I2411">
        <v>4199</v>
      </c>
      <c r="J2411">
        <v>335</v>
      </c>
      <c r="K2411">
        <v>336</v>
      </c>
      <c r="L2411">
        <v>2273</v>
      </c>
      <c r="M2411">
        <v>143</v>
      </c>
      <c r="N2411">
        <v>273</v>
      </c>
      <c r="O2411" s="5">
        <v>0</v>
      </c>
      <c r="P2411" s="5">
        <v>10011</v>
      </c>
      <c r="Q2411" s="5">
        <v>10021</v>
      </c>
      <c r="R2411" s="5">
        <v>10031</v>
      </c>
      <c r="S2411" s="5">
        <v>10041</v>
      </c>
      <c r="U2411" s="5" t="s">
        <v>2305</v>
      </c>
      <c r="V2411" s="5">
        <v>1001011</v>
      </c>
      <c r="W2411" s="5" t="s">
        <v>155</v>
      </c>
      <c r="X2411" s="5" t="s">
        <v>526</v>
      </c>
      <c r="Y2411" s="19" t="s">
        <v>284</v>
      </c>
      <c r="AB2411" s="5">
        <v>10</v>
      </c>
      <c r="AE2411" s="20" t="s">
        <v>2306</v>
      </c>
      <c r="AF2411" s="20">
        <v>10041</v>
      </c>
      <c r="AM2411" s="5">
        <v>2</v>
      </c>
      <c r="AO2411" s="5">
        <v>1</v>
      </c>
    </row>
    <row r="2412" spans="1:41">
      <c r="A2412" s="5" t="s">
        <v>86</v>
      </c>
      <c r="B2412" s="78">
        <v>40100612</v>
      </c>
      <c r="C2412" s="5" t="s">
        <v>2339</v>
      </c>
      <c r="D2412" t="s">
        <v>165</v>
      </c>
      <c r="E2412">
        <v>82</v>
      </c>
      <c r="F2412" s="5">
        <v>1</v>
      </c>
      <c r="G2412">
        <v>79351</v>
      </c>
      <c r="H2412">
        <v>10989</v>
      </c>
      <c r="I2412">
        <v>3963</v>
      </c>
      <c r="J2412">
        <v>367</v>
      </c>
      <c r="K2412">
        <v>318</v>
      </c>
      <c r="L2412">
        <v>2073</v>
      </c>
      <c r="M2412">
        <v>223</v>
      </c>
      <c r="N2412">
        <v>248</v>
      </c>
      <c r="O2412" s="5">
        <v>0</v>
      </c>
      <c r="P2412" s="5">
        <v>14011</v>
      </c>
      <c r="Q2412" s="5">
        <v>14021</v>
      </c>
      <c r="R2412" s="5">
        <v>14031</v>
      </c>
      <c r="U2412" s="5" t="s">
        <v>2035</v>
      </c>
      <c r="V2412" s="5">
        <v>1001411</v>
      </c>
      <c r="W2412" s="5" t="s">
        <v>167</v>
      </c>
      <c r="X2412" s="5" t="s">
        <v>487</v>
      </c>
      <c r="Y2412" s="19" t="s">
        <v>288</v>
      </c>
      <c r="AB2412" s="5">
        <v>14</v>
      </c>
      <c r="AM2412" s="5">
        <v>2</v>
      </c>
      <c r="AO2412" s="5">
        <v>1</v>
      </c>
    </row>
    <row r="2413" spans="1:41">
      <c r="A2413" s="5" t="s">
        <v>86</v>
      </c>
      <c r="B2413" s="78">
        <v>40100613</v>
      </c>
      <c r="C2413" s="5" t="s">
        <v>2340</v>
      </c>
      <c r="D2413" t="s">
        <v>178</v>
      </c>
      <c r="E2413">
        <v>82</v>
      </c>
      <c r="F2413" s="5">
        <v>1</v>
      </c>
      <c r="G2413">
        <v>95198</v>
      </c>
      <c r="H2413">
        <v>12111</v>
      </c>
      <c r="I2413">
        <v>5257</v>
      </c>
      <c r="J2413">
        <v>337</v>
      </c>
      <c r="K2413">
        <v>342</v>
      </c>
      <c r="L2413">
        <v>2113</v>
      </c>
      <c r="M2413">
        <v>278</v>
      </c>
      <c r="N2413">
        <v>273</v>
      </c>
      <c r="O2413" s="5">
        <v>0</v>
      </c>
      <c r="P2413" s="5">
        <v>4011</v>
      </c>
      <c r="Q2413" s="5">
        <v>4021</v>
      </c>
      <c r="R2413" s="5">
        <v>4031</v>
      </c>
      <c r="U2413" s="5" t="s">
        <v>2235</v>
      </c>
      <c r="V2413" s="5">
        <v>1000411</v>
      </c>
      <c r="W2413" s="5" t="s">
        <v>180</v>
      </c>
      <c r="X2413" s="5" t="s">
        <v>536</v>
      </c>
      <c r="Y2413" s="19" t="s">
        <v>276</v>
      </c>
      <c r="AB2413" s="5">
        <v>4</v>
      </c>
      <c r="AM2413" s="5">
        <v>4</v>
      </c>
      <c r="AO2413" s="5">
        <v>1</v>
      </c>
    </row>
    <row r="2414" spans="1:41">
      <c r="A2414" s="5" t="s">
        <v>86</v>
      </c>
      <c r="B2414" s="78">
        <v>40100614</v>
      </c>
      <c r="C2414" s="5" t="s">
        <v>2341</v>
      </c>
      <c r="D2414" t="s">
        <v>184</v>
      </c>
      <c r="E2414">
        <v>82</v>
      </c>
      <c r="F2414" s="5">
        <v>1</v>
      </c>
      <c r="G2414">
        <v>86818</v>
      </c>
      <c r="H2414">
        <v>10010</v>
      </c>
      <c r="I2414">
        <v>4138</v>
      </c>
      <c r="J2414">
        <v>398</v>
      </c>
      <c r="K2414">
        <v>294</v>
      </c>
      <c r="L2414">
        <v>2053</v>
      </c>
      <c r="M2414">
        <v>143</v>
      </c>
      <c r="N2414">
        <v>253</v>
      </c>
      <c r="O2414" s="5">
        <v>0</v>
      </c>
      <c r="P2414" s="5">
        <v>16011</v>
      </c>
      <c r="Q2414" s="5">
        <v>16021</v>
      </c>
      <c r="R2414" s="5">
        <v>16031</v>
      </c>
      <c r="U2414" s="5" t="s">
        <v>1999</v>
      </c>
      <c r="V2414" s="5">
        <v>1001611</v>
      </c>
      <c r="W2414" s="5" t="s">
        <v>186</v>
      </c>
      <c r="X2414" s="5" t="s">
        <v>439</v>
      </c>
      <c r="Y2414" s="19" t="s">
        <v>291</v>
      </c>
      <c r="AB2414" s="5">
        <v>16</v>
      </c>
      <c r="AM2414" s="5">
        <v>1</v>
      </c>
      <c r="AO2414" s="5">
        <v>1</v>
      </c>
    </row>
    <row r="2415" spans="1:41">
      <c r="A2415" s="5" t="s">
        <v>86</v>
      </c>
      <c r="B2415" s="78">
        <v>40100615</v>
      </c>
      <c r="C2415" s="5" t="s">
        <v>2342</v>
      </c>
      <c r="D2415" t="s">
        <v>201</v>
      </c>
      <c r="E2415">
        <v>82</v>
      </c>
      <c r="F2415" s="5">
        <v>1</v>
      </c>
      <c r="G2415">
        <v>84994</v>
      </c>
      <c r="H2415">
        <v>8741</v>
      </c>
      <c r="I2415">
        <v>3668</v>
      </c>
      <c r="J2415">
        <v>343</v>
      </c>
      <c r="K2415">
        <v>150</v>
      </c>
      <c r="L2415">
        <v>2093</v>
      </c>
      <c r="M2415">
        <v>143</v>
      </c>
      <c r="N2415">
        <v>223</v>
      </c>
      <c r="O2415" s="5">
        <v>0</v>
      </c>
      <c r="P2415" s="5">
        <v>41011</v>
      </c>
      <c r="Q2415" s="5">
        <v>41025</v>
      </c>
      <c r="R2415" s="5">
        <v>41031</v>
      </c>
      <c r="U2415" s="5" t="s">
        <v>2084</v>
      </c>
      <c r="V2415" s="5">
        <v>1004111</v>
      </c>
      <c r="W2415" s="5" t="s">
        <v>203</v>
      </c>
      <c r="X2415" s="5" t="s">
        <v>482</v>
      </c>
      <c r="Y2415" s="19" t="s">
        <v>319</v>
      </c>
      <c r="AB2415" s="5">
        <v>41</v>
      </c>
      <c r="AM2415" s="5">
        <v>1</v>
      </c>
      <c r="AO2415" s="5">
        <v>1</v>
      </c>
    </row>
    <row r="2416" spans="1:41">
      <c r="A2416" s="5" t="s">
        <v>86</v>
      </c>
      <c r="B2416" s="78">
        <v>40100616</v>
      </c>
      <c r="C2416" s="5" t="s">
        <v>2343</v>
      </c>
      <c r="D2416" t="s">
        <v>222</v>
      </c>
      <c r="E2416">
        <v>82</v>
      </c>
      <c r="F2416" s="5">
        <v>1</v>
      </c>
      <c r="G2416">
        <v>81259</v>
      </c>
      <c r="H2416">
        <v>7118</v>
      </c>
      <c r="I2416">
        <v>4197</v>
      </c>
      <c r="J2416">
        <v>356</v>
      </c>
      <c r="K2416">
        <v>240</v>
      </c>
      <c r="L2416">
        <v>1973</v>
      </c>
      <c r="M2416">
        <v>143</v>
      </c>
      <c r="N2416">
        <v>223</v>
      </c>
      <c r="O2416" s="5">
        <v>0</v>
      </c>
      <c r="P2416" s="5">
        <v>38011</v>
      </c>
      <c r="Q2416" s="5">
        <v>38021</v>
      </c>
      <c r="R2416" s="5">
        <v>38035</v>
      </c>
      <c r="U2416" s="5" t="s">
        <v>2001</v>
      </c>
      <c r="V2416" s="5">
        <v>1003811</v>
      </c>
      <c r="W2416" s="5" t="s">
        <v>224</v>
      </c>
      <c r="X2416" s="5" t="s">
        <v>449</v>
      </c>
      <c r="Y2416" s="19" t="s">
        <v>316</v>
      </c>
      <c r="AB2416" s="5">
        <v>38</v>
      </c>
      <c r="AM2416" s="5">
        <v>1</v>
      </c>
      <c r="AO2416" s="5">
        <v>1</v>
      </c>
    </row>
    <row r="2417" spans="1:41">
      <c r="A2417" s="5" t="s">
        <v>86</v>
      </c>
      <c r="B2417" s="78">
        <v>40210111</v>
      </c>
      <c r="C2417" s="5" t="s">
        <v>1963</v>
      </c>
      <c r="D2417" t="s">
        <v>150</v>
      </c>
      <c r="E2417">
        <v>20</v>
      </c>
      <c r="F2417" s="5">
        <v>1</v>
      </c>
      <c r="G2417" s="5">
        <v>2278</v>
      </c>
      <c r="H2417" s="5">
        <v>526</v>
      </c>
      <c r="I2417" s="5">
        <v>235</v>
      </c>
      <c r="J2417" s="5">
        <v>269</v>
      </c>
      <c r="K2417" s="5">
        <v>106</v>
      </c>
      <c r="L2417" s="5">
        <v>1380</v>
      </c>
      <c r="M2417" s="5">
        <v>90</v>
      </c>
      <c r="N2417" s="5">
        <v>128</v>
      </c>
      <c r="O2417" s="5">
        <v>0</v>
      </c>
      <c r="P2417" s="5">
        <v>8011</v>
      </c>
      <c r="Q2417" s="5">
        <v>8021</v>
      </c>
      <c r="R2417" s="5">
        <v>8031</v>
      </c>
      <c r="S2417" s="5">
        <v>8041</v>
      </c>
      <c r="U2417" s="5" t="s">
        <v>125</v>
      </c>
      <c r="V2417" s="5">
        <v>1000811</v>
      </c>
      <c r="W2417" s="5">
        <v>313000800</v>
      </c>
      <c r="X2417" s="5">
        <v>321000801</v>
      </c>
      <c r="Y2417" s="19" t="s">
        <v>281</v>
      </c>
      <c r="AB2417" s="5">
        <v>8</v>
      </c>
      <c r="AC2417" s="5" t="s">
        <v>277</v>
      </c>
      <c r="AM2417" s="5">
        <v>4</v>
      </c>
      <c r="AO2417" s="5">
        <v>1</v>
      </c>
    </row>
    <row r="2418" spans="1:41">
      <c r="A2418" s="5" t="s">
        <v>86</v>
      </c>
      <c r="B2418" s="78">
        <v>40210112</v>
      </c>
      <c r="C2418" s="5" t="s">
        <v>1964</v>
      </c>
      <c r="D2418" t="s">
        <v>201</v>
      </c>
      <c r="E2418">
        <v>20</v>
      </c>
      <c r="F2418" s="5">
        <v>1</v>
      </c>
      <c r="G2418" s="5">
        <v>1742</v>
      </c>
      <c r="H2418" s="5">
        <v>306</v>
      </c>
      <c r="I2418" s="5">
        <v>162</v>
      </c>
      <c r="J2418" s="5">
        <v>260</v>
      </c>
      <c r="K2418" s="5">
        <v>64</v>
      </c>
      <c r="L2418" s="5">
        <v>1380</v>
      </c>
      <c r="M2418" s="5">
        <v>75</v>
      </c>
      <c r="N2418" s="5">
        <v>105</v>
      </c>
      <c r="O2418" s="5">
        <v>0</v>
      </c>
      <c r="P2418" s="5">
        <v>41011</v>
      </c>
      <c r="Q2418" s="5">
        <v>41021</v>
      </c>
      <c r="R2418" s="5">
        <v>41031</v>
      </c>
      <c r="U2418" s="5" t="s">
        <v>125</v>
      </c>
      <c r="V2418" s="5">
        <v>1004111</v>
      </c>
      <c r="W2418" s="5">
        <v>313004100</v>
      </c>
      <c r="X2418" s="5">
        <v>321004101</v>
      </c>
      <c r="Y2418" s="19" t="s">
        <v>319</v>
      </c>
      <c r="AB2418" s="5">
        <v>41</v>
      </c>
      <c r="AC2418" s="5" t="s">
        <v>299</v>
      </c>
      <c r="AM2418" s="5">
        <v>1</v>
      </c>
      <c r="AO2418" s="5">
        <v>1</v>
      </c>
    </row>
    <row r="2419" spans="1:41">
      <c r="A2419" s="5" t="s">
        <v>86</v>
      </c>
      <c r="B2419" s="78">
        <v>40210113</v>
      </c>
      <c r="C2419" s="5" t="s">
        <v>1965</v>
      </c>
      <c r="D2419" t="s">
        <v>219</v>
      </c>
      <c r="E2419">
        <v>20</v>
      </c>
      <c r="F2419" s="5">
        <v>1</v>
      </c>
      <c r="G2419" s="5">
        <v>1652</v>
      </c>
      <c r="H2419" s="5">
        <v>332</v>
      </c>
      <c r="I2419" s="5">
        <v>184</v>
      </c>
      <c r="J2419" s="5">
        <v>260</v>
      </c>
      <c r="K2419" s="5">
        <v>100</v>
      </c>
      <c r="L2419" s="5">
        <v>1380</v>
      </c>
      <c r="M2419" s="5">
        <v>75</v>
      </c>
      <c r="N2419" s="5">
        <v>110</v>
      </c>
      <c r="O2419" s="5">
        <v>0</v>
      </c>
      <c r="P2419" s="5">
        <v>27011</v>
      </c>
      <c r="Q2419" s="5">
        <v>27021</v>
      </c>
      <c r="R2419" s="5">
        <v>27031</v>
      </c>
      <c r="U2419" s="5" t="s">
        <v>125</v>
      </c>
      <c r="V2419" s="5">
        <v>1002711</v>
      </c>
      <c r="W2419" s="5">
        <v>313002700</v>
      </c>
      <c r="X2419" s="5">
        <v>321002701</v>
      </c>
      <c r="Y2419" s="19" t="s">
        <v>302</v>
      </c>
      <c r="AB2419" s="5">
        <v>27</v>
      </c>
      <c r="AC2419" s="5" t="s">
        <v>285</v>
      </c>
      <c r="AM2419" s="5">
        <v>1</v>
      </c>
      <c r="AO2419" s="5">
        <v>1</v>
      </c>
    </row>
    <row r="2420" spans="1:41">
      <c r="A2420" s="5" t="s">
        <v>86</v>
      </c>
      <c r="B2420" s="78">
        <v>40210114</v>
      </c>
      <c r="C2420" s="5" t="s">
        <v>1966</v>
      </c>
      <c r="D2420" t="s">
        <v>237</v>
      </c>
      <c r="E2420">
        <v>20</v>
      </c>
      <c r="F2420" s="5">
        <v>1</v>
      </c>
      <c r="G2420" s="5">
        <v>1798</v>
      </c>
      <c r="H2420" s="5">
        <v>332</v>
      </c>
      <c r="I2420" s="5">
        <v>192</v>
      </c>
      <c r="J2420" s="5">
        <v>282</v>
      </c>
      <c r="K2420" s="5">
        <v>118</v>
      </c>
      <c r="L2420" s="5">
        <v>1380</v>
      </c>
      <c r="M2420" s="5">
        <v>75</v>
      </c>
      <c r="N2420" s="5">
        <v>110</v>
      </c>
      <c r="O2420" s="5">
        <v>0</v>
      </c>
      <c r="P2420" s="5">
        <v>24011</v>
      </c>
      <c r="Q2420" s="5">
        <v>24021</v>
      </c>
      <c r="R2420" s="5">
        <v>24031</v>
      </c>
      <c r="U2420" s="5" t="s">
        <v>125</v>
      </c>
      <c r="V2420" s="5">
        <v>1002411</v>
      </c>
      <c r="W2420" s="5">
        <v>313002400</v>
      </c>
      <c r="X2420" s="5">
        <v>321002401</v>
      </c>
      <c r="Y2420" s="19" t="s">
        <v>298</v>
      </c>
      <c r="AB2420" s="5">
        <v>24</v>
      </c>
      <c r="AC2420" s="5" t="s">
        <v>299</v>
      </c>
      <c r="AM2420" s="5">
        <v>3</v>
      </c>
      <c r="AO2420" s="5">
        <v>1</v>
      </c>
    </row>
    <row r="2421" spans="1:41">
      <c r="A2421" s="5" t="s">
        <v>86</v>
      </c>
      <c r="B2421" s="78">
        <v>40210115</v>
      </c>
      <c r="C2421" s="5" t="s">
        <v>1967</v>
      </c>
      <c r="D2421" t="s">
        <v>249</v>
      </c>
      <c r="E2421">
        <v>20</v>
      </c>
      <c r="F2421" s="5">
        <v>1</v>
      </c>
      <c r="G2421" s="5">
        <v>1668</v>
      </c>
      <c r="H2421" s="5">
        <v>284</v>
      </c>
      <c r="I2421" s="5">
        <v>170</v>
      </c>
      <c r="J2421" s="5">
        <v>282</v>
      </c>
      <c r="K2421" s="5">
        <v>106</v>
      </c>
      <c r="L2421" s="5">
        <v>1380</v>
      </c>
      <c r="M2421" s="5">
        <v>75</v>
      </c>
      <c r="N2421" s="5">
        <v>105</v>
      </c>
      <c r="O2421" s="5">
        <v>0</v>
      </c>
      <c r="P2421" s="5">
        <v>32011</v>
      </c>
      <c r="Q2421" s="5">
        <v>32025</v>
      </c>
      <c r="R2421" s="5">
        <v>32031</v>
      </c>
      <c r="U2421" s="5" t="s">
        <v>125</v>
      </c>
      <c r="V2421" s="5">
        <v>1003211</v>
      </c>
      <c r="W2421" s="5">
        <v>313003200</v>
      </c>
      <c r="X2421" s="5">
        <v>321003201</v>
      </c>
      <c r="Y2421" s="19" t="s">
        <v>308</v>
      </c>
      <c r="AB2421" s="5">
        <v>32</v>
      </c>
      <c r="AC2421" s="5" t="s">
        <v>299</v>
      </c>
      <c r="AM2421" s="5">
        <v>3</v>
      </c>
      <c r="AO2421" s="5">
        <v>1</v>
      </c>
    </row>
    <row r="2422" spans="1:41">
      <c r="A2422" s="5" t="s">
        <v>86</v>
      </c>
      <c r="B2422" s="78">
        <v>40210116</v>
      </c>
      <c r="C2422" s="5" t="s">
        <v>1967</v>
      </c>
      <c r="D2422" t="s">
        <v>249</v>
      </c>
      <c r="E2422">
        <v>20</v>
      </c>
      <c r="F2422" s="5">
        <v>1</v>
      </c>
      <c r="G2422" s="5">
        <v>1668</v>
      </c>
      <c r="H2422" s="5">
        <v>284</v>
      </c>
      <c r="I2422" s="5">
        <v>170</v>
      </c>
      <c r="J2422" s="5">
        <v>282</v>
      </c>
      <c r="K2422" s="5">
        <v>106</v>
      </c>
      <c r="L2422" s="5">
        <v>1380</v>
      </c>
      <c r="M2422" s="5">
        <v>75</v>
      </c>
      <c r="N2422" s="5">
        <v>105</v>
      </c>
      <c r="O2422" s="5">
        <v>0</v>
      </c>
      <c r="P2422" s="5">
        <v>32011</v>
      </c>
      <c r="Q2422" s="5">
        <v>32025</v>
      </c>
      <c r="R2422" s="5">
        <v>32031</v>
      </c>
      <c r="U2422" s="5" t="s">
        <v>125</v>
      </c>
      <c r="V2422" s="5">
        <v>1003211</v>
      </c>
      <c r="W2422" s="5">
        <v>313003200</v>
      </c>
      <c r="X2422" s="5">
        <v>321003201</v>
      </c>
      <c r="Y2422" s="19" t="s">
        <v>308</v>
      </c>
      <c r="AB2422" s="5">
        <v>32</v>
      </c>
      <c r="AC2422" s="5" t="s">
        <v>299</v>
      </c>
      <c r="AM2422" s="5">
        <v>3</v>
      </c>
      <c r="AO2422" s="5">
        <v>1</v>
      </c>
    </row>
    <row r="2423" spans="1:41">
      <c r="A2423" s="5" t="s">
        <v>86</v>
      </c>
      <c r="B2423" s="78">
        <v>40210211</v>
      </c>
      <c r="C2423" s="5" t="s">
        <v>1968</v>
      </c>
      <c r="D2423" t="s">
        <v>150</v>
      </c>
      <c r="E2423">
        <v>25</v>
      </c>
      <c r="F2423" s="5">
        <v>1</v>
      </c>
      <c r="G2423" s="5">
        <v>3424</v>
      </c>
      <c r="H2423" s="5">
        <v>765</v>
      </c>
      <c r="I2423" s="5">
        <v>339</v>
      </c>
      <c r="J2423" s="5">
        <v>269</v>
      </c>
      <c r="K2423" s="5">
        <v>106</v>
      </c>
      <c r="L2423" s="5">
        <v>1380</v>
      </c>
      <c r="M2423" s="5">
        <v>140</v>
      </c>
      <c r="N2423" s="5">
        <v>128</v>
      </c>
      <c r="O2423" s="5">
        <v>0</v>
      </c>
      <c r="P2423" s="5">
        <v>8011</v>
      </c>
      <c r="Q2423" s="5">
        <v>8021</v>
      </c>
      <c r="R2423" s="5">
        <v>8031</v>
      </c>
      <c r="S2423" s="5">
        <v>8041</v>
      </c>
      <c r="U2423" s="5" t="s">
        <v>125</v>
      </c>
      <c r="V2423" s="5">
        <v>1000811</v>
      </c>
      <c r="W2423" s="5">
        <v>313000800</v>
      </c>
      <c r="X2423" s="5">
        <v>321000801</v>
      </c>
      <c r="Y2423" s="19" t="s">
        <v>281</v>
      </c>
      <c r="AB2423" s="5">
        <v>8</v>
      </c>
      <c r="AC2423" s="5" t="s">
        <v>277</v>
      </c>
      <c r="AM2423" s="5">
        <v>4</v>
      </c>
      <c r="AO2423" s="5">
        <v>1</v>
      </c>
    </row>
    <row r="2424" spans="1:41">
      <c r="A2424" s="5" t="s">
        <v>86</v>
      </c>
      <c r="B2424" s="78">
        <v>40210212</v>
      </c>
      <c r="C2424" s="5" t="s">
        <v>1969</v>
      </c>
      <c r="D2424" t="s">
        <v>237</v>
      </c>
      <c r="E2424">
        <v>25</v>
      </c>
      <c r="F2424" s="5">
        <v>1</v>
      </c>
      <c r="G2424" s="5">
        <v>2616</v>
      </c>
      <c r="H2424" s="5">
        <v>484</v>
      </c>
      <c r="I2424" s="5">
        <v>283</v>
      </c>
      <c r="J2424" s="5">
        <v>289</v>
      </c>
      <c r="K2424" s="5">
        <v>118</v>
      </c>
      <c r="L2424" s="5">
        <v>1380</v>
      </c>
      <c r="M2424" s="5">
        <v>110</v>
      </c>
      <c r="N2424" s="5">
        <v>110</v>
      </c>
      <c r="O2424" s="5">
        <v>0</v>
      </c>
      <c r="P2424" s="5">
        <v>24011</v>
      </c>
      <c r="Q2424" s="5">
        <v>24021</v>
      </c>
      <c r="R2424" s="5">
        <v>24031</v>
      </c>
      <c r="U2424" s="5" t="s">
        <v>125</v>
      </c>
      <c r="V2424" s="5">
        <v>1002411</v>
      </c>
      <c r="W2424" s="5">
        <v>313002400</v>
      </c>
      <c r="X2424" s="5">
        <v>321002401</v>
      </c>
      <c r="Y2424" s="19" t="s">
        <v>298</v>
      </c>
      <c r="AB2424" s="5">
        <v>24</v>
      </c>
      <c r="AC2424" s="5" t="s">
        <v>299</v>
      </c>
      <c r="AM2424" s="5">
        <v>3</v>
      </c>
      <c r="AO2424" s="5">
        <v>1</v>
      </c>
    </row>
    <row r="2425" spans="1:41">
      <c r="A2425" s="5" t="s">
        <v>86</v>
      </c>
      <c r="B2425" s="78">
        <v>40210213</v>
      </c>
      <c r="C2425" s="5" t="s">
        <v>1970</v>
      </c>
      <c r="D2425" t="s">
        <v>252</v>
      </c>
      <c r="E2425">
        <v>25</v>
      </c>
      <c r="F2425" s="5">
        <v>1</v>
      </c>
      <c r="G2425" s="5">
        <v>2614</v>
      </c>
      <c r="H2425" s="5">
        <v>478</v>
      </c>
      <c r="I2425" s="5">
        <v>282</v>
      </c>
      <c r="J2425" s="5">
        <v>267</v>
      </c>
      <c r="K2425" s="5">
        <v>118</v>
      </c>
      <c r="L2425" s="5">
        <v>1380</v>
      </c>
      <c r="M2425" s="5">
        <v>75</v>
      </c>
      <c r="N2425" s="5">
        <v>105</v>
      </c>
      <c r="O2425" s="5">
        <v>0</v>
      </c>
      <c r="P2425" s="5">
        <v>35011</v>
      </c>
      <c r="Q2425" s="5">
        <v>35025</v>
      </c>
      <c r="R2425" s="5">
        <v>35031</v>
      </c>
      <c r="U2425" s="5" t="s">
        <v>125</v>
      </c>
      <c r="V2425" s="5">
        <v>1003511</v>
      </c>
      <c r="W2425" s="5">
        <v>313003500</v>
      </c>
      <c r="X2425" s="5">
        <v>321003501</v>
      </c>
      <c r="Y2425" s="19" t="s">
        <v>312</v>
      </c>
      <c r="AB2425" s="5">
        <v>35</v>
      </c>
      <c r="AC2425" s="5" t="s">
        <v>285</v>
      </c>
      <c r="AM2425" s="5">
        <v>2</v>
      </c>
      <c r="AO2425" s="5">
        <v>1</v>
      </c>
    </row>
    <row r="2426" spans="1:41">
      <c r="A2426" s="5" t="s">
        <v>86</v>
      </c>
      <c r="B2426" s="78">
        <v>40210214</v>
      </c>
      <c r="C2426" s="5" t="s">
        <v>1971</v>
      </c>
      <c r="D2426" t="s">
        <v>178</v>
      </c>
      <c r="E2426">
        <v>25</v>
      </c>
      <c r="F2426" s="5">
        <v>1</v>
      </c>
      <c r="G2426" s="5">
        <v>3261</v>
      </c>
      <c r="H2426" s="5">
        <v>643</v>
      </c>
      <c r="I2426" s="5">
        <v>399</v>
      </c>
      <c r="J2426" s="5">
        <v>278</v>
      </c>
      <c r="K2426" s="5">
        <v>100</v>
      </c>
      <c r="L2426" s="5">
        <v>1380</v>
      </c>
      <c r="M2426" s="5">
        <v>125</v>
      </c>
      <c r="N2426" s="5">
        <v>125</v>
      </c>
      <c r="O2426" s="5">
        <v>0</v>
      </c>
      <c r="P2426" s="5">
        <v>4011</v>
      </c>
      <c r="Q2426" s="5">
        <v>4021</v>
      </c>
      <c r="R2426" s="5">
        <v>4031</v>
      </c>
      <c r="S2426" s="5">
        <v>4041</v>
      </c>
      <c r="U2426" s="5" t="s">
        <v>125</v>
      </c>
      <c r="V2426" s="5">
        <v>1000411</v>
      </c>
      <c r="W2426" s="5">
        <v>313000400</v>
      </c>
      <c r="X2426" s="5">
        <v>321000401</v>
      </c>
      <c r="Y2426" s="19" t="s">
        <v>276</v>
      </c>
      <c r="AB2426" s="5">
        <v>4</v>
      </c>
      <c r="AC2426" s="5" t="s">
        <v>277</v>
      </c>
      <c r="AM2426" s="5">
        <v>4</v>
      </c>
      <c r="AO2426" s="5">
        <v>1</v>
      </c>
    </row>
    <row r="2427" spans="1:41">
      <c r="A2427" s="5" t="s">
        <v>86</v>
      </c>
      <c r="B2427" s="78">
        <v>40210215</v>
      </c>
      <c r="C2427" s="5" t="s">
        <v>1969</v>
      </c>
      <c r="D2427" t="s">
        <v>237</v>
      </c>
      <c r="E2427">
        <v>25</v>
      </c>
      <c r="F2427" s="5">
        <v>1</v>
      </c>
      <c r="G2427" s="5">
        <v>2616</v>
      </c>
      <c r="H2427" s="5">
        <v>410</v>
      </c>
      <c r="I2427" s="5">
        <v>283</v>
      </c>
      <c r="J2427" s="5">
        <v>289</v>
      </c>
      <c r="K2427" s="5">
        <v>118</v>
      </c>
      <c r="L2427" s="5">
        <v>1380</v>
      </c>
      <c r="M2427" s="5">
        <v>110</v>
      </c>
      <c r="N2427" s="5">
        <v>110</v>
      </c>
      <c r="O2427" s="5">
        <v>0</v>
      </c>
      <c r="P2427" s="5">
        <v>24011</v>
      </c>
      <c r="Q2427" s="5">
        <v>24021</v>
      </c>
      <c r="R2427" s="5">
        <v>24031</v>
      </c>
      <c r="U2427" s="5" t="s">
        <v>125</v>
      </c>
      <c r="V2427" s="5">
        <v>1002411</v>
      </c>
      <c r="W2427" s="5">
        <v>313002400</v>
      </c>
      <c r="X2427" s="5">
        <v>321002401</v>
      </c>
      <c r="Y2427" s="19" t="s">
        <v>298</v>
      </c>
      <c r="AB2427" s="5">
        <v>24</v>
      </c>
      <c r="AC2427" s="5" t="s">
        <v>299</v>
      </c>
      <c r="AM2427" s="5">
        <v>3</v>
      </c>
      <c r="AO2427" s="5">
        <v>1</v>
      </c>
    </row>
    <row r="2428" spans="1:41">
      <c r="A2428" s="5" t="s">
        <v>86</v>
      </c>
      <c r="B2428" s="78">
        <v>40210216</v>
      </c>
      <c r="C2428" s="5" t="s">
        <v>1972</v>
      </c>
      <c r="D2428" t="s">
        <v>243</v>
      </c>
      <c r="E2428">
        <v>25</v>
      </c>
      <c r="F2428" s="5">
        <v>1</v>
      </c>
      <c r="G2428" s="5">
        <v>2488</v>
      </c>
      <c r="H2428" s="5">
        <v>364</v>
      </c>
      <c r="I2428" s="5">
        <v>311</v>
      </c>
      <c r="J2428" s="5">
        <v>289</v>
      </c>
      <c r="K2428" s="5">
        <v>82</v>
      </c>
      <c r="L2428" s="5">
        <v>1380</v>
      </c>
      <c r="M2428" s="5">
        <v>75</v>
      </c>
      <c r="N2428" s="5">
        <v>110</v>
      </c>
      <c r="O2428" s="5">
        <v>0</v>
      </c>
      <c r="P2428" s="5">
        <v>33011</v>
      </c>
      <c r="Q2428" s="5">
        <v>33061</v>
      </c>
      <c r="R2428" s="5">
        <v>33071</v>
      </c>
      <c r="U2428" s="5" t="s">
        <v>125</v>
      </c>
      <c r="V2428" s="5">
        <v>1003311</v>
      </c>
      <c r="W2428" s="5">
        <v>313003300</v>
      </c>
      <c r="X2428" s="5">
        <v>321003301</v>
      </c>
      <c r="Y2428" s="19" t="s">
        <v>309</v>
      </c>
      <c r="AB2428" s="5">
        <v>33</v>
      </c>
      <c r="AC2428" s="5" t="s">
        <v>310</v>
      </c>
      <c r="AM2428" s="5">
        <v>1</v>
      </c>
      <c r="AO2428" s="5">
        <v>1</v>
      </c>
    </row>
    <row r="2429" spans="1:41">
      <c r="A2429" s="5" t="s">
        <v>86</v>
      </c>
      <c r="B2429" s="78">
        <v>40210311</v>
      </c>
      <c r="C2429" s="5" t="s">
        <v>1973</v>
      </c>
      <c r="D2429" t="s">
        <v>150</v>
      </c>
      <c r="E2429">
        <v>30</v>
      </c>
      <c r="F2429" s="5">
        <v>1</v>
      </c>
      <c r="G2429" s="5">
        <v>4239</v>
      </c>
      <c r="H2429" s="5">
        <v>1003</v>
      </c>
      <c r="I2429" s="5">
        <v>422</v>
      </c>
      <c r="J2429" s="5">
        <v>269</v>
      </c>
      <c r="K2429" s="5">
        <v>106</v>
      </c>
      <c r="L2429" s="5">
        <v>1380</v>
      </c>
      <c r="M2429" s="5">
        <v>140</v>
      </c>
      <c r="N2429" s="5">
        <v>128</v>
      </c>
      <c r="O2429" s="5">
        <v>0</v>
      </c>
      <c r="P2429" s="5">
        <v>8011</v>
      </c>
      <c r="Q2429" s="5">
        <v>8021</v>
      </c>
      <c r="R2429" s="5">
        <v>8031</v>
      </c>
      <c r="S2429" s="5">
        <v>8041</v>
      </c>
      <c r="U2429" s="5" t="s">
        <v>125</v>
      </c>
      <c r="V2429" s="5">
        <v>1000811</v>
      </c>
      <c r="W2429" s="5">
        <v>313000800</v>
      </c>
      <c r="X2429" s="5">
        <v>321000801</v>
      </c>
      <c r="Y2429" s="19" t="s">
        <v>281</v>
      </c>
      <c r="AB2429" s="5">
        <v>8</v>
      </c>
      <c r="AC2429" s="5" t="s">
        <v>277</v>
      </c>
      <c r="AM2429" s="5">
        <v>4</v>
      </c>
      <c r="AO2429" s="5">
        <v>1</v>
      </c>
    </row>
    <row r="2430" spans="1:41">
      <c r="A2430" s="5" t="s">
        <v>86</v>
      </c>
      <c r="B2430" s="78">
        <v>40210312</v>
      </c>
      <c r="C2430" s="5" t="s">
        <v>1974</v>
      </c>
      <c r="D2430" t="s">
        <v>258</v>
      </c>
      <c r="E2430">
        <v>30</v>
      </c>
      <c r="F2430" s="5">
        <v>1</v>
      </c>
      <c r="G2430" s="5">
        <v>3648</v>
      </c>
      <c r="H2430" s="5">
        <v>607</v>
      </c>
      <c r="I2430" s="5">
        <v>268</v>
      </c>
      <c r="J2430" s="5">
        <v>257</v>
      </c>
      <c r="K2430" s="5">
        <v>88</v>
      </c>
      <c r="L2430" s="5">
        <v>1380</v>
      </c>
      <c r="M2430" s="5">
        <v>75</v>
      </c>
      <c r="N2430" s="5">
        <v>105</v>
      </c>
      <c r="O2430" s="5">
        <v>0</v>
      </c>
      <c r="P2430" s="5">
        <v>37011</v>
      </c>
      <c r="Q2430" s="5">
        <v>37021</v>
      </c>
      <c r="R2430" s="5">
        <v>37031</v>
      </c>
      <c r="U2430" s="5" t="s">
        <v>125</v>
      </c>
      <c r="V2430" s="5">
        <v>1003711</v>
      </c>
      <c r="W2430" s="5">
        <v>313003700</v>
      </c>
      <c r="X2430" s="5">
        <v>321003701</v>
      </c>
      <c r="Y2430" s="19" t="s">
        <v>314</v>
      </c>
      <c r="AB2430" s="5">
        <v>37</v>
      </c>
      <c r="AC2430" s="5" t="s">
        <v>299</v>
      </c>
      <c r="AM2430" s="5">
        <v>2</v>
      </c>
      <c r="AO2430" s="5">
        <v>1</v>
      </c>
    </row>
    <row r="2431" spans="1:41">
      <c r="A2431" s="5" t="s">
        <v>86</v>
      </c>
      <c r="B2431" s="78">
        <v>40210313</v>
      </c>
      <c r="C2431" s="5" t="s">
        <v>1975</v>
      </c>
      <c r="D2431" t="s">
        <v>190</v>
      </c>
      <c r="E2431">
        <v>30</v>
      </c>
      <c r="F2431" s="5">
        <v>1</v>
      </c>
      <c r="G2431" s="5">
        <v>3243</v>
      </c>
      <c r="H2431" s="5">
        <v>630</v>
      </c>
      <c r="I2431" s="5">
        <v>334</v>
      </c>
      <c r="J2431" s="5">
        <v>297</v>
      </c>
      <c r="K2431" s="5">
        <v>88</v>
      </c>
      <c r="L2431" s="5">
        <v>1380</v>
      </c>
      <c r="M2431" s="5">
        <v>110</v>
      </c>
      <c r="N2431" s="5">
        <v>110</v>
      </c>
      <c r="O2431" s="5">
        <v>0</v>
      </c>
      <c r="P2431" s="5">
        <v>23011</v>
      </c>
      <c r="Q2431" s="5">
        <v>23021</v>
      </c>
      <c r="R2431" s="5">
        <v>23031</v>
      </c>
      <c r="U2431" s="5" t="s">
        <v>125</v>
      </c>
      <c r="V2431" s="5">
        <v>1002311</v>
      </c>
      <c r="W2431" s="5">
        <v>313002300</v>
      </c>
      <c r="X2431" s="5">
        <v>321002301</v>
      </c>
      <c r="Y2431" s="19" t="s">
        <v>297</v>
      </c>
      <c r="AB2431" s="5">
        <v>23</v>
      </c>
      <c r="AC2431" s="5" t="s">
        <v>285</v>
      </c>
      <c r="AM2431" s="5">
        <v>4</v>
      </c>
      <c r="AO2431" s="5">
        <v>1</v>
      </c>
    </row>
    <row r="2432" spans="1:41">
      <c r="A2432" s="5" t="s">
        <v>86</v>
      </c>
      <c r="B2432" s="78">
        <v>40210314</v>
      </c>
      <c r="C2432" s="5" t="s">
        <v>1976</v>
      </c>
      <c r="D2432" t="s">
        <v>187</v>
      </c>
      <c r="E2432">
        <v>30</v>
      </c>
      <c r="F2432" s="5">
        <v>1</v>
      </c>
      <c r="G2432" s="5">
        <v>2916</v>
      </c>
      <c r="H2432" s="5">
        <v>864</v>
      </c>
      <c r="I2432" s="5">
        <v>373</v>
      </c>
      <c r="J2432" s="5">
        <v>296</v>
      </c>
      <c r="K2432" s="5">
        <v>118</v>
      </c>
      <c r="L2432" s="5">
        <v>1380</v>
      </c>
      <c r="M2432" s="5">
        <v>110</v>
      </c>
      <c r="N2432" s="5">
        <v>110</v>
      </c>
      <c r="O2432" s="5">
        <v>0</v>
      </c>
      <c r="P2432" s="5">
        <v>21011</v>
      </c>
      <c r="Q2432" s="5">
        <v>21021</v>
      </c>
      <c r="R2432" s="5">
        <v>21031</v>
      </c>
      <c r="U2432" s="5" t="s">
        <v>125</v>
      </c>
      <c r="V2432" s="5">
        <v>1002111</v>
      </c>
      <c r="W2432" s="5">
        <v>313002100</v>
      </c>
      <c r="X2432" s="5">
        <v>321002101</v>
      </c>
      <c r="Y2432" s="19" t="s">
        <v>292</v>
      </c>
      <c r="AB2432" s="5">
        <v>21</v>
      </c>
      <c r="AC2432" s="5" t="s">
        <v>277</v>
      </c>
      <c r="AM2432" s="5">
        <v>2</v>
      </c>
      <c r="AO2432" s="5">
        <v>1</v>
      </c>
    </row>
    <row r="2433" spans="1:41">
      <c r="A2433" s="5" t="s">
        <v>86</v>
      </c>
      <c r="B2433" s="78">
        <v>40210315</v>
      </c>
      <c r="C2433" s="5" t="s">
        <v>1977</v>
      </c>
      <c r="D2433" t="s">
        <v>156</v>
      </c>
      <c r="E2433">
        <v>30</v>
      </c>
      <c r="F2433" s="5">
        <v>1</v>
      </c>
      <c r="G2433" s="5">
        <v>3017</v>
      </c>
      <c r="H2433" s="5">
        <v>684</v>
      </c>
      <c r="I2433" s="5">
        <v>333</v>
      </c>
      <c r="J2433" s="5">
        <v>299</v>
      </c>
      <c r="K2433" s="5">
        <v>94</v>
      </c>
      <c r="L2433" s="5">
        <v>1380</v>
      </c>
      <c r="M2433" s="5">
        <v>75</v>
      </c>
      <c r="N2433" s="5">
        <v>118</v>
      </c>
      <c r="O2433" s="5">
        <v>0</v>
      </c>
      <c r="P2433" s="5">
        <v>11011</v>
      </c>
      <c r="Q2433" s="5">
        <v>11021</v>
      </c>
      <c r="R2433" s="5">
        <v>11061</v>
      </c>
      <c r="U2433" s="5" t="s">
        <v>125</v>
      </c>
      <c r="V2433" s="5">
        <v>1001111</v>
      </c>
      <c r="W2433" s="5">
        <v>313001100</v>
      </c>
      <c r="X2433" s="5">
        <v>321001101</v>
      </c>
      <c r="Y2433" s="19" t="s">
        <v>267</v>
      </c>
      <c r="AB2433" s="5">
        <v>11</v>
      </c>
      <c r="AC2433" s="5" t="s">
        <v>285</v>
      </c>
      <c r="AM2433" s="5">
        <v>3</v>
      </c>
      <c r="AO2433" s="5">
        <v>1</v>
      </c>
    </row>
    <row r="2434" spans="1:41">
      <c r="A2434" s="5" t="s">
        <v>86</v>
      </c>
      <c r="B2434" s="78">
        <v>40210316</v>
      </c>
      <c r="C2434" s="5" t="s">
        <v>1976</v>
      </c>
      <c r="D2434" t="s">
        <v>187</v>
      </c>
      <c r="E2434">
        <v>30</v>
      </c>
      <c r="F2434" s="5">
        <v>1</v>
      </c>
      <c r="G2434" s="5">
        <v>2916</v>
      </c>
      <c r="H2434" s="5">
        <v>731</v>
      </c>
      <c r="I2434" s="5">
        <v>373</v>
      </c>
      <c r="J2434" s="5">
        <v>296</v>
      </c>
      <c r="K2434" s="5">
        <v>118</v>
      </c>
      <c r="L2434" s="5">
        <v>1380</v>
      </c>
      <c r="M2434" s="5">
        <v>110</v>
      </c>
      <c r="N2434" s="5">
        <v>110</v>
      </c>
      <c r="O2434" s="5">
        <v>0</v>
      </c>
      <c r="P2434" s="5">
        <v>21011</v>
      </c>
      <c r="Q2434" s="5">
        <v>21021</v>
      </c>
      <c r="R2434" s="5">
        <v>21031</v>
      </c>
      <c r="U2434" s="5" t="s">
        <v>125</v>
      </c>
      <c r="V2434" s="5">
        <v>1002111</v>
      </c>
      <c r="W2434" s="5">
        <v>313002100</v>
      </c>
      <c r="X2434" s="5">
        <v>321002101</v>
      </c>
      <c r="Y2434" s="19" t="s">
        <v>292</v>
      </c>
      <c r="AB2434" s="5">
        <v>21</v>
      </c>
      <c r="AC2434" s="5" t="s">
        <v>277</v>
      </c>
      <c r="AM2434" s="5">
        <v>2</v>
      </c>
      <c r="AO2434" s="5">
        <v>1</v>
      </c>
    </row>
    <row r="2435" spans="1:41">
      <c r="A2435" s="5" t="s">
        <v>86</v>
      </c>
      <c r="B2435" s="78">
        <v>40210411</v>
      </c>
      <c r="C2435" s="5" t="s">
        <v>1978</v>
      </c>
      <c r="D2435" t="s">
        <v>150</v>
      </c>
      <c r="E2435">
        <v>35</v>
      </c>
      <c r="F2435" s="5">
        <v>1</v>
      </c>
      <c r="G2435" s="5">
        <v>5277</v>
      </c>
      <c r="H2435" s="5">
        <v>1235</v>
      </c>
      <c r="I2435" s="5">
        <v>536</v>
      </c>
      <c r="J2435" s="5">
        <v>271</v>
      </c>
      <c r="K2435" s="5">
        <v>113</v>
      </c>
      <c r="L2435" s="5">
        <v>1392</v>
      </c>
      <c r="M2435" s="5">
        <v>142</v>
      </c>
      <c r="N2435" s="5">
        <v>132</v>
      </c>
      <c r="O2435" s="5">
        <v>0</v>
      </c>
      <c r="P2435" s="5">
        <v>8011</v>
      </c>
      <c r="Q2435" s="5">
        <v>8021</v>
      </c>
      <c r="R2435" s="5">
        <v>8031</v>
      </c>
      <c r="S2435" s="5">
        <v>8041</v>
      </c>
      <c r="U2435" s="5" t="s">
        <v>125</v>
      </c>
      <c r="V2435" s="5">
        <v>1000811</v>
      </c>
      <c r="W2435" s="5">
        <v>313000800</v>
      </c>
      <c r="X2435" s="5">
        <v>321000801</v>
      </c>
      <c r="Y2435" s="19" t="s">
        <v>281</v>
      </c>
      <c r="AB2435" s="5">
        <v>8</v>
      </c>
      <c r="AC2435" s="5" t="s">
        <v>277</v>
      </c>
      <c r="AM2435" s="5">
        <v>4</v>
      </c>
      <c r="AO2435" s="5">
        <v>1</v>
      </c>
    </row>
    <row r="2436" spans="1:41">
      <c r="A2436" s="5" t="s">
        <v>86</v>
      </c>
      <c r="B2436" s="78">
        <v>40210412</v>
      </c>
      <c r="C2436" s="5" t="s">
        <v>1979</v>
      </c>
      <c r="D2436" t="s">
        <v>252</v>
      </c>
      <c r="E2436">
        <v>35</v>
      </c>
      <c r="F2436" s="5">
        <v>1</v>
      </c>
      <c r="G2436" s="5">
        <v>4203</v>
      </c>
      <c r="H2436" s="5">
        <v>794</v>
      </c>
      <c r="I2436" s="5">
        <v>466</v>
      </c>
      <c r="J2436" s="5">
        <v>269</v>
      </c>
      <c r="K2436" s="5">
        <v>125</v>
      </c>
      <c r="L2436" s="5">
        <v>1392</v>
      </c>
      <c r="M2436" s="5">
        <v>77</v>
      </c>
      <c r="N2436" s="5">
        <v>109</v>
      </c>
      <c r="O2436" s="5">
        <v>0</v>
      </c>
      <c r="P2436" s="5">
        <v>35011</v>
      </c>
      <c r="Q2436" s="5">
        <v>35025</v>
      </c>
      <c r="R2436" s="5">
        <v>35031</v>
      </c>
      <c r="U2436" s="5" t="s">
        <v>125</v>
      </c>
      <c r="V2436" s="5">
        <v>1003511</v>
      </c>
      <c r="W2436" s="5">
        <v>313003500</v>
      </c>
      <c r="X2436" s="5">
        <v>321003501</v>
      </c>
      <c r="Y2436" s="19" t="s">
        <v>312</v>
      </c>
      <c r="AB2436" s="5">
        <v>35</v>
      </c>
      <c r="AC2436" s="5" t="s">
        <v>285</v>
      </c>
      <c r="AM2436" s="5">
        <v>2</v>
      </c>
      <c r="AO2436" s="5">
        <v>1</v>
      </c>
    </row>
    <row r="2437" spans="1:41">
      <c r="A2437" s="5" t="s">
        <v>86</v>
      </c>
      <c r="B2437" s="78">
        <v>40210413</v>
      </c>
      <c r="C2437" s="5" t="s">
        <v>1980</v>
      </c>
      <c r="D2437" t="s">
        <v>249</v>
      </c>
      <c r="E2437">
        <v>35</v>
      </c>
      <c r="F2437" s="5">
        <v>1</v>
      </c>
      <c r="G2437" s="5">
        <v>3985</v>
      </c>
      <c r="H2437" s="5">
        <v>858</v>
      </c>
      <c r="I2437" s="5">
        <v>441</v>
      </c>
      <c r="J2437" s="5">
        <v>284</v>
      </c>
      <c r="K2437" s="5">
        <v>143</v>
      </c>
      <c r="L2437" s="5">
        <v>1392</v>
      </c>
      <c r="M2437" s="5">
        <v>77</v>
      </c>
      <c r="N2437" s="5">
        <v>109</v>
      </c>
      <c r="O2437" s="5">
        <v>0</v>
      </c>
      <c r="P2437" s="5">
        <v>32011</v>
      </c>
      <c r="Q2437" s="5">
        <v>32025</v>
      </c>
      <c r="R2437" s="5">
        <v>32031</v>
      </c>
      <c r="U2437" s="5" t="s">
        <v>125</v>
      </c>
      <c r="V2437" s="5">
        <v>1003211</v>
      </c>
      <c r="W2437" s="5">
        <v>313003200</v>
      </c>
      <c r="X2437" s="5">
        <v>321003201</v>
      </c>
      <c r="Y2437" s="19" t="s">
        <v>308</v>
      </c>
      <c r="AB2437" s="5">
        <v>32</v>
      </c>
      <c r="AC2437" s="5" t="s">
        <v>299</v>
      </c>
      <c r="AM2437" s="5">
        <v>3</v>
      </c>
      <c r="AO2437" s="5">
        <v>1</v>
      </c>
    </row>
    <row r="2438" spans="1:41">
      <c r="A2438" s="5" t="s">
        <v>86</v>
      </c>
      <c r="B2438" s="78">
        <v>40210414</v>
      </c>
      <c r="C2438" s="5" t="s">
        <v>1981</v>
      </c>
      <c r="D2438" t="s">
        <v>184</v>
      </c>
      <c r="E2438">
        <v>35</v>
      </c>
      <c r="F2438" s="5">
        <v>1</v>
      </c>
      <c r="G2438" s="5">
        <v>4910</v>
      </c>
      <c r="H2438" s="5">
        <v>903</v>
      </c>
      <c r="I2438" s="5">
        <v>470</v>
      </c>
      <c r="J2438" s="5">
        <v>313</v>
      </c>
      <c r="K2438" s="5">
        <v>95</v>
      </c>
      <c r="L2438" s="5">
        <v>1392</v>
      </c>
      <c r="M2438" s="5">
        <v>77</v>
      </c>
      <c r="N2438" s="5">
        <v>119</v>
      </c>
      <c r="O2438" s="5">
        <v>0</v>
      </c>
      <c r="P2438" s="5">
        <v>16011</v>
      </c>
      <c r="Q2438" s="5">
        <v>16021</v>
      </c>
      <c r="R2438" s="5">
        <v>16031</v>
      </c>
      <c r="U2438" s="5" t="s">
        <v>88</v>
      </c>
      <c r="V2438" s="5">
        <v>1001611</v>
      </c>
      <c r="W2438" s="5">
        <v>313001600</v>
      </c>
      <c r="X2438" s="5">
        <v>321001601</v>
      </c>
      <c r="Y2438" s="19" t="s">
        <v>291</v>
      </c>
      <c r="AB2438" s="5">
        <v>16</v>
      </c>
      <c r="AM2438" s="5">
        <v>1</v>
      </c>
      <c r="AO2438" s="5">
        <v>1</v>
      </c>
    </row>
    <row r="2439" spans="1:41">
      <c r="A2439" s="5" t="s">
        <v>86</v>
      </c>
      <c r="B2439" s="78">
        <v>40210415</v>
      </c>
      <c r="C2439" s="5" t="s">
        <v>1982</v>
      </c>
      <c r="D2439" t="s">
        <v>190</v>
      </c>
      <c r="E2439">
        <v>35</v>
      </c>
      <c r="F2439" s="5">
        <v>1</v>
      </c>
      <c r="G2439" s="5">
        <v>4082</v>
      </c>
      <c r="H2439" s="5">
        <v>663</v>
      </c>
      <c r="I2439" s="5">
        <v>431</v>
      </c>
      <c r="J2439" s="5">
        <v>299</v>
      </c>
      <c r="K2439" s="5">
        <v>95</v>
      </c>
      <c r="L2439" s="5">
        <v>1392</v>
      </c>
      <c r="M2439" s="5">
        <v>112</v>
      </c>
      <c r="N2439" s="5">
        <v>114</v>
      </c>
      <c r="O2439" s="5">
        <v>0</v>
      </c>
      <c r="P2439" s="5">
        <v>23011</v>
      </c>
      <c r="Q2439" s="5">
        <v>23021</v>
      </c>
      <c r="R2439" s="5">
        <v>23031</v>
      </c>
      <c r="U2439" s="5" t="s">
        <v>125</v>
      </c>
      <c r="V2439" s="5">
        <v>1002311</v>
      </c>
      <c r="W2439" s="5">
        <v>313002300</v>
      </c>
      <c r="X2439" s="5">
        <v>321002301</v>
      </c>
      <c r="Y2439" s="19" t="s">
        <v>297</v>
      </c>
      <c r="AB2439" s="5">
        <v>23</v>
      </c>
      <c r="AC2439" s="5" t="s">
        <v>285</v>
      </c>
      <c r="AM2439" s="5">
        <v>4</v>
      </c>
      <c r="AO2439" s="5">
        <v>1</v>
      </c>
    </row>
    <row r="2440" spans="1:41">
      <c r="A2440" s="5" t="s">
        <v>86</v>
      </c>
      <c r="B2440" s="78">
        <v>40210416</v>
      </c>
      <c r="C2440" s="5" t="s">
        <v>1982</v>
      </c>
      <c r="D2440" t="s">
        <v>190</v>
      </c>
      <c r="E2440">
        <v>35</v>
      </c>
      <c r="F2440" s="5">
        <v>1</v>
      </c>
      <c r="G2440" s="5">
        <v>4082</v>
      </c>
      <c r="H2440" s="5">
        <v>663</v>
      </c>
      <c r="I2440" s="5">
        <v>431</v>
      </c>
      <c r="J2440" s="5">
        <v>299</v>
      </c>
      <c r="K2440" s="5">
        <v>95</v>
      </c>
      <c r="L2440" s="5">
        <v>1392</v>
      </c>
      <c r="M2440" s="5">
        <v>112</v>
      </c>
      <c r="N2440" s="5">
        <v>114</v>
      </c>
      <c r="O2440" s="5">
        <v>0</v>
      </c>
      <c r="P2440" s="5">
        <v>23011</v>
      </c>
      <c r="Q2440" s="5">
        <v>23021</v>
      </c>
      <c r="R2440" s="5">
        <v>23031</v>
      </c>
      <c r="U2440" s="5" t="s">
        <v>125</v>
      </c>
      <c r="V2440" s="5">
        <v>1002311</v>
      </c>
      <c r="W2440" s="5">
        <v>313002300</v>
      </c>
      <c r="X2440" s="5">
        <v>321002301</v>
      </c>
      <c r="Y2440" s="19" t="s">
        <v>297</v>
      </c>
      <c r="AB2440" s="5">
        <v>23</v>
      </c>
      <c r="AC2440" s="5" t="s">
        <v>285</v>
      </c>
      <c r="AM2440" s="5">
        <v>4</v>
      </c>
      <c r="AO2440" s="5">
        <v>1</v>
      </c>
    </row>
    <row r="2441" spans="1:41">
      <c r="A2441" s="5" t="s">
        <v>86</v>
      </c>
      <c r="B2441" s="78">
        <v>40210511</v>
      </c>
      <c r="C2441" s="5" t="s">
        <v>1983</v>
      </c>
      <c r="D2441" t="s">
        <v>150</v>
      </c>
      <c r="E2441">
        <v>40</v>
      </c>
      <c r="F2441" s="5">
        <v>1</v>
      </c>
      <c r="G2441" s="5">
        <v>6356</v>
      </c>
      <c r="H2441" s="5">
        <v>1476</v>
      </c>
      <c r="I2441" s="5">
        <v>658</v>
      </c>
      <c r="J2441" s="5">
        <v>272</v>
      </c>
      <c r="K2441" s="5">
        <v>118</v>
      </c>
      <c r="L2441" s="5">
        <v>1401</v>
      </c>
      <c r="M2441" s="5">
        <v>145</v>
      </c>
      <c r="N2441" s="5">
        <v>138</v>
      </c>
      <c r="O2441" s="5">
        <v>0</v>
      </c>
      <c r="P2441" s="5">
        <v>8011</v>
      </c>
      <c r="Q2441" s="5">
        <v>8021</v>
      </c>
      <c r="R2441" s="5">
        <v>8031</v>
      </c>
      <c r="S2441" s="5">
        <v>8041</v>
      </c>
      <c r="U2441" s="5" t="s">
        <v>125</v>
      </c>
      <c r="V2441" s="5">
        <v>1000811</v>
      </c>
      <c r="W2441" s="5">
        <v>313000800</v>
      </c>
      <c r="X2441" s="5">
        <v>321000801</v>
      </c>
      <c r="Y2441" s="19" t="s">
        <v>281</v>
      </c>
      <c r="AB2441" s="5">
        <v>8</v>
      </c>
      <c r="AC2441" s="5" t="s">
        <v>277</v>
      </c>
      <c r="AM2441" s="5">
        <v>4</v>
      </c>
      <c r="AO2441" s="5">
        <v>1</v>
      </c>
    </row>
    <row r="2442" spans="1:41">
      <c r="A2442" s="5" t="s">
        <v>86</v>
      </c>
      <c r="B2442" s="78">
        <v>40210512</v>
      </c>
      <c r="C2442" s="5" t="s">
        <v>1984</v>
      </c>
      <c r="D2442" t="s">
        <v>97</v>
      </c>
      <c r="E2442">
        <v>40</v>
      </c>
      <c r="F2442" s="5">
        <v>1</v>
      </c>
      <c r="G2442" s="5">
        <v>5489</v>
      </c>
      <c r="H2442" s="5">
        <v>1067</v>
      </c>
      <c r="I2442" s="5">
        <v>612</v>
      </c>
      <c r="J2442" s="5">
        <v>295</v>
      </c>
      <c r="K2442" s="5">
        <v>96</v>
      </c>
      <c r="L2442" s="5">
        <v>1394</v>
      </c>
      <c r="M2442" s="5">
        <v>118</v>
      </c>
      <c r="N2442" s="5">
        <v>120</v>
      </c>
      <c r="O2442" s="5">
        <v>0</v>
      </c>
      <c r="P2442" s="5">
        <v>17011</v>
      </c>
      <c r="U2442" s="5" t="s">
        <v>88</v>
      </c>
      <c r="V2442" s="5">
        <v>1001711</v>
      </c>
      <c r="W2442" s="5">
        <v>313001700</v>
      </c>
      <c r="X2442" s="5">
        <v>321001701</v>
      </c>
      <c r="Y2442" s="19" t="s">
        <v>292</v>
      </c>
      <c r="AB2442" s="5">
        <v>17</v>
      </c>
      <c r="AM2442" s="5">
        <v>4</v>
      </c>
      <c r="AO2442" s="5">
        <v>1</v>
      </c>
    </row>
    <row r="2443" spans="1:41">
      <c r="A2443" s="5" t="s">
        <v>86</v>
      </c>
      <c r="B2443" s="78">
        <v>40210513</v>
      </c>
      <c r="C2443" s="5" t="s">
        <v>1985</v>
      </c>
      <c r="D2443" t="s">
        <v>184</v>
      </c>
      <c r="E2443">
        <v>40</v>
      </c>
      <c r="F2443" s="5">
        <v>1</v>
      </c>
      <c r="G2443" s="5">
        <v>5749</v>
      </c>
      <c r="H2443" s="5">
        <v>1057</v>
      </c>
      <c r="I2443" s="5">
        <v>552</v>
      </c>
      <c r="J2443" s="5">
        <v>313</v>
      </c>
      <c r="K2443" s="5">
        <v>96</v>
      </c>
      <c r="L2443" s="5">
        <v>1394</v>
      </c>
      <c r="M2443" s="5">
        <v>78</v>
      </c>
      <c r="N2443" s="5">
        <v>120</v>
      </c>
      <c r="O2443" s="5">
        <v>0</v>
      </c>
      <c r="P2443" s="5">
        <v>16011</v>
      </c>
      <c r="Q2443" s="5">
        <v>16021</v>
      </c>
      <c r="R2443" s="5">
        <v>16031</v>
      </c>
      <c r="U2443" s="5" t="s">
        <v>88</v>
      </c>
      <c r="V2443" s="5">
        <v>1001611</v>
      </c>
      <c r="W2443" s="5">
        <v>313001600</v>
      </c>
      <c r="X2443" s="5">
        <v>321001601</v>
      </c>
      <c r="Y2443" s="19" t="s">
        <v>291</v>
      </c>
      <c r="AB2443" s="5">
        <v>16</v>
      </c>
      <c r="AM2443" s="5">
        <v>1</v>
      </c>
      <c r="AO2443" s="5">
        <v>1</v>
      </c>
    </row>
    <row r="2444" spans="1:41">
      <c r="A2444" s="5" t="s">
        <v>86</v>
      </c>
      <c r="B2444" s="78">
        <v>40210514</v>
      </c>
      <c r="C2444" s="5" t="s">
        <v>1985</v>
      </c>
      <c r="D2444" t="s">
        <v>184</v>
      </c>
      <c r="E2444">
        <v>40</v>
      </c>
      <c r="F2444" s="5">
        <v>1</v>
      </c>
      <c r="G2444" s="5">
        <v>5749</v>
      </c>
      <c r="H2444" s="5">
        <v>1057</v>
      </c>
      <c r="I2444" s="5">
        <v>552</v>
      </c>
      <c r="J2444" s="5">
        <v>313</v>
      </c>
      <c r="K2444" s="5">
        <v>96</v>
      </c>
      <c r="L2444" s="5">
        <v>1394</v>
      </c>
      <c r="M2444" s="5">
        <v>78</v>
      </c>
      <c r="N2444" s="5">
        <v>120</v>
      </c>
      <c r="O2444" s="5">
        <v>0</v>
      </c>
      <c r="P2444" s="5">
        <v>16011</v>
      </c>
      <c r="Q2444" s="5">
        <v>16021</v>
      </c>
      <c r="R2444" s="5">
        <v>16031</v>
      </c>
      <c r="U2444" s="5" t="s">
        <v>88</v>
      </c>
      <c r="V2444" s="5">
        <v>1001611</v>
      </c>
      <c r="W2444" s="5">
        <v>313001600</v>
      </c>
      <c r="X2444" s="5">
        <v>321001601</v>
      </c>
      <c r="Y2444" s="19" t="s">
        <v>291</v>
      </c>
      <c r="AB2444" s="5">
        <v>16</v>
      </c>
      <c r="AM2444" s="5">
        <v>1</v>
      </c>
      <c r="AO2444" s="5">
        <v>1</v>
      </c>
    </row>
    <row r="2445" spans="1:41">
      <c r="A2445" s="5" t="s">
        <v>86</v>
      </c>
      <c r="B2445" s="78">
        <v>40210515</v>
      </c>
      <c r="C2445" s="5" t="s">
        <v>1986</v>
      </c>
      <c r="D2445" t="s">
        <v>204</v>
      </c>
      <c r="E2445">
        <v>40</v>
      </c>
      <c r="F2445" s="5">
        <v>1</v>
      </c>
      <c r="G2445" s="5">
        <v>4859</v>
      </c>
      <c r="H2445" s="5">
        <v>622</v>
      </c>
      <c r="I2445" s="5">
        <v>483</v>
      </c>
      <c r="J2445" s="5">
        <v>313</v>
      </c>
      <c r="K2445" s="5">
        <v>71</v>
      </c>
      <c r="L2445" s="5">
        <v>1392</v>
      </c>
      <c r="M2445" s="5">
        <v>77</v>
      </c>
      <c r="N2445" s="5">
        <v>109</v>
      </c>
      <c r="O2445" s="5">
        <v>0</v>
      </c>
      <c r="P2445" s="5">
        <v>28011</v>
      </c>
      <c r="Q2445" s="5">
        <v>28051</v>
      </c>
      <c r="R2445" s="5">
        <v>28061</v>
      </c>
      <c r="U2445" s="5" t="s">
        <v>125</v>
      </c>
      <c r="V2445" s="5">
        <v>1002811</v>
      </c>
      <c r="W2445" s="5">
        <v>313002800</v>
      </c>
      <c r="X2445" s="5">
        <v>321002801</v>
      </c>
      <c r="Y2445" s="19" t="s">
        <v>303</v>
      </c>
      <c r="AB2445" s="5">
        <v>28</v>
      </c>
      <c r="AC2445" s="5" t="s">
        <v>304</v>
      </c>
      <c r="AM2445" s="5">
        <v>1</v>
      </c>
      <c r="AO2445" s="5">
        <v>1</v>
      </c>
    </row>
    <row r="2446" spans="1:41">
      <c r="A2446" s="5" t="s">
        <v>86</v>
      </c>
      <c r="B2446" s="78">
        <v>40210516</v>
      </c>
      <c r="C2446" s="5" t="s">
        <v>1987</v>
      </c>
      <c r="D2446" t="s">
        <v>168</v>
      </c>
      <c r="E2446">
        <v>40</v>
      </c>
      <c r="F2446" s="5">
        <v>1</v>
      </c>
      <c r="G2446" s="5">
        <v>4638</v>
      </c>
      <c r="H2446" s="5">
        <v>1030</v>
      </c>
      <c r="I2446" s="5">
        <v>548</v>
      </c>
      <c r="J2446" s="5">
        <v>300</v>
      </c>
      <c r="K2446" s="5">
        <v>113</v>
      </c>
      <c r="L2446" s="5">
        <v>1392</v>
      </c>
      <c r="M2446" s="5">
        <v>117</v>
      </c>
      <c r="N2446" s="5">
        <v>119</v>
      </c>
      <c r="O2446" s="5">
        <v>0</v>
      </c>
      <c r="P2446" s="5">
        <v>15011</v>
      </c>
      <c r="Q2446" s="5">
        <v>15025</v>
      </c>
      <c r="R2446" s="5">
        <v>15031</v>
      </c>
      <c r="U2446" s="5" t="s">
        <v>125</v>
      </c>
      <c r="V2446" s="5">
        <v>1001511</v>
      </c>
      <c r="W2446" s="5">
        <v>313001500</v>
      </c>
      <c r="X2446" s="5">
        <v>321001501</v>
      </c>
      <c r="Y2446" s="19" t="s">
        <v>290</v>
      </c>
      <c r="AB2446" s="5">
        <v>15</v>
      </c>
      <c r="AC2446" s="5" t="s">
        <v>128</v>
      </c>
      <c r="AM2446" s="5">
        <v>3</v>
      </c>
      <c r="AO2446" s="5">
        <v>1</v>
      </c>
    </row>
    <row r="2447" spans="1:41">
      <c r="A2447" s="5" t="s">
        <v>86</v>
      </c>
      <c r="B2447" s="78">
        <v>40210611</v>
      </c>
      <c r="C2447" s="5" t="s">
        <v>1988</v>
      </c>
      <c r="D2447" t="s">
        <v>150</v>
      </c>
      <c r="E2447">
        <v>42</v>
      </c>
      <c r="F2447" s="5">
        <v>1</v>
      </c>
      <c r="G2447" s="5">
        <v>8835</v>
      </c>
      <c r="H2447" s="5">
        <v>2032</v>
      </c>
      <c r="I2447" s="5">
        <v>922</v>
      </c>
      <c r="J2447" s="5">
        <v>275</v>
      </c>
      <c r="K2447" s="5">
        <v>128</v>
      </c>
      <c r="L2447" s="5">
        <v>1415</v>
      </c>
      <c r="M2447" s="5">
        <v>151</v>
      </c>
      <c r="N2447" s="5">
        <v>145</v>
      </c>
      <c r="O2447" s="5">
        <v>0</v>
      </c>
      <c r="P2447" s="5">
        <v>8011</v>
      </c>
      <c r="Q2447" s="5">
        <v>8021</v>
      </c>
      <c r="R2447" s="5">
        <v>8031</v>
      </c>
      <c r="S2447" s="5">
        <v>8041</v>
      </c>
      <c r="U2447" s="5" t="s">
        <v>125</v>
      </c>
      <c r="V2447" s="5">
        <v>1000811</v>
      </c>
      <c r="W2447" s="5">
        <v>313000800</v>
      </c>
      <c r="X2447" s="5">
        <v>321000801</v>
      </c>
      <c r="Y2447" s="19" t="s">
        <v>281</v>
      </c>
      <c r="AB2447" s="5">
        <v>8</v>
      </c>
      <c r="AC2447" s="5" t="s">
        <v>277</v>
      </c>
      <c r="AM2447" s="5">
        <v>4</v>
      </c>
      <c r="AO2447" s="5">
        <v>1</v>
      </c>
    </row>
    <row r="2448" spans="1:41">
      <c r="A2448" s="5" t="s">
        <v>86</v>
      </c>
      <c r="B2448" s="78">
        <v>40210612</v>
      </c>
      <c r="C2448" s="5" t="s">
        <v>1989</v>
      </c>
      <c r="D2448" t="s">
        <v>249</v>
      </c>
      <c r="E2448">
        <v>42</v>
      </c>
      <c r="F2448" s="5">
        <v>1</v>
      </c>
      <c r="G2448" s="5">
        <v>6582</v>
      </c>
      <c r="H2448" s="5">
        <v>1406</v>
      </c>
      <c r="I2448" s="5">
        <v>738</v>
      </c>
      <c r="J2448" s="5">
        <v>287</v>
      </c>
      <c r="K2448" s="5">
        <v>149</v>
      </c>
      <c r="L2448" s="5">
        <v>1403</v>
      </c>
      <c r="M2448" s="5">
        <v>80</v>
      </c>
      <c r="N2448" s="5">
        <v>115</v>
      </c>
      <c r="O2448" s="5">
        <v>0</v>
      </c>
      <c r="P2448" s="5">
        <v>32011</v>
      </c>
      <c r="Q2448" s="5">
        <v>32025</v>
      </c>
      <c r="R2448" s="5">
        <v>32031</v>
      </c>
      <c r="U2448" s="5" t="s">
        <v>125</v>
      </c>
      <c r="V2448" s="5">
        <v>1003211</v>
      </c>
      <c r="W2448" s="5">
        <v>313003200</v>
      </c>
      <c r="X2448" s="5">
        <v>321003201</v>
      </c>
      <c r="Y2448" s="19" t="s">
        <v>308</v>
      </c>
      <c r="AB2448" s="5">
        <v>32</v>
      </c>
      <c r="AC2448" s="5" t="s">
        <v>299</v>
      </c>
      <c r="AM2448" s="5">
        <v>3</v>
      </c>
      <c r="AO2448" s="5">
        <v>1</v>
      </c>
    </row>
    <row r="2449" spans="1:41">
      <c r="A2449" s="5" t="s">
        <v>86</v>
      </c>
      <c r="B2449" s="78">
        <v>40210613</v>
      </c>
      <c r="C2449" s="5" t="s">
        <v>1990</v>
      </c>
      <c r="D2449" t="s">
        <v>190</v>
      </c>
      <c r="E2449">
        <v>42</v>
      </c>
      <c r="F2449" s="5">
        <v>1</v>
      </c>
      <c r="G2449" s="5">
        <v>6566</v>
      </c>
      <c r="H2449" s="5">
        <v>1259</v>
      </c>
      <c r="I2449" s="5">
        <v>703</v>
      </c>
      <c r="J2449" s="5">
        <v>300</v>
      </c>
      <c r="K2449" s="5">
        <v>100</v>
      </c>
      <c r="L2449" s="5">
        <v>1401</v>
      </c>
      <c r="M2449" s="5">
        <v>115</v>
      </c>
      <c r="N2449" s="5">
        <v>120</v>
      </c>
      <c r="O2449" s="5">
        <v>0</v>
      </c>
      <c r="P2449" s="5">
        <v>23011</v>
      </c>
      <c r="Q2449" s="5">
        <v>23021</v>
      </c>
      <c r="R2449" s="5">
        <v>23031</v>
      </c>
      <c r="U2449" s="5" t="s">
        <v>125</v>
      </c>
      <c r="V2449" s="5">
        <v>1002311</v>
      </c>
      <c r="W2449" s="5">
        <v>313002300</v>
      </c>
      <c r="X2449" s="5">
        <v>321002301</v>
      </c>
      <c r="Y2449" s="19" t="s">
        <v>297</v>
      </c>
      <c r="AB2449" s="5">
        <v>23</v>
      </c>
      <c r="AC2449" s="5" t="s">
        <v>285</v>
      </c>
      <c r="AM2449" s="5">
        <v>4</v>
      </c>
      <c r="AO2449" s="5">
        <v>1</v>
      </c>
    </row>
    <row r="2450" spans="1:41">
      <c r="A2450" s="5" t="s">
        <v>86</v>
      </c>
      <c r="B2450" s="78">
        <v>40210614</v>
      </c>
      <c r="C2450" s="5" t="s">
        <v>1989</v>
      </c>
      <c r="D2450" t="s">
        <v>249</v>
      </c>
      <c r="E2450">
        <v>42</v>
      </c>
      <c r="F2450" s="5">
        <v>1</v>
      </c>
      <c r="G2450" s="5">
        <v>6519</v>
      </c>
      <c r="H2450" s="5">
        <v>1400</v>
      </c>
      <c r="I2450" s="5">
        <v>731</v>
      </c>
      <c r="J2450" s="5">
        <v>285</v>
      </c>
      <c r="K2450" s="5">
        <v>148</v>
      </c>
      <c r="L2450" s="5">
        <v>1401</v>
      </c>
      <c r="M2450" s="5">
        <v>80</v>
      </c>
      <c r="N2450" s="5">
        <v>115</v>
      </c>
      <c r="O2450" s="5">
        <v>0</v>
      </c>
      <c r="P2450" s="5">
        <v>32011</v>
      </c>
      <c r="Q2450" s="5">
        <v>32025</v>
      </c>
      <c r="R2450" s="5">
        <v>32031</v>
      </c>
      <c r="U2450" s="5" t="s">
        <v>125</v>
      </c>
      <c r="V2450" s="5">
        <v>1003211</v>
      </c>
      <c r="W2450" s="5">
        <v>313003200</v>
      </c>
      <c r="X2450" s="5">
        <v>321003201</v>
      </c>
      <c r="Y2450" s="19" t="s">
        <v>308</v>
      </c>
      <c r="AB2450" s="5">
        <v>32</v>
      </c>
      <c r="AC2450" s="5" t="s">
        <v>299</v>
      </c>
      <c r="AM2450" s="5">
        <v>3</v>
      </c>
      <c r="AO2450" s="5">
        <v>1</v>
      </c>
    </row>
    <row r="2451" spans="1:41">
      <c r="A2451" s="5" t="s">
        <v>86</v>
      </c>
      <c r="B2451" s="78">
        <v>40210615</v>
      </c>
      <c r="C2451" s="5" t="s">
        <v>1991</v>
      </c>
      <c r="D2451" t="s">
        <v>252</v>
      </c>
      <c r="E2451">
        <v>42</v>
      </c>
      <c r="F2451" s="5">
        <v>1</v>
      </c>
      <c r="G2451" s="5">
        <v>6696</v>
      </c>
      <c r="H2451" s="5">
        <v>1070</v>
      </c>
      <c r="I2451" s="5">
        <v>743</v>
      </c>
      <c r="J2451" s="5">
        <v>269</v>
      </c>
      <c r="K2451" s="5">
        <v>126</v>
      </c>
      <c r="L2451" s="5">
        <v>1394</v>
      </c>
      <c r="M2451" s="5">
        <v>78</v>
      </c>
      <c r="N2451" s="5">
        <v>110</v>
      </c>
      <c r="O2451" s="5">
        <v>0</v>
      </c>
      <c r="P2451" s="5">
        <v>35011</v>
      </c>
      <c r="Q2451" s="5">
        <v>35025</v>
      </c>
      <c r="R2451" s="5">
        <v>35031</v>
      </c>
      <c r="U2451" s="5" t="s">
        <v>125</v>
      </c>
      <c r="V2451" s="5">
        <v>1003511</v>
      </c>
      <c r="W2451" s="5">
        <v>313003500</v>
      </c>
      <c r="X2451" s="5">
        <v>321003501</v>
      </c>
      <c r="Y2451" s="19" t="s">
        <v>312</v>
      </c>
      <c r="AB2451" s="5">
        <v>35</v>
      </c>
      <c r="AC2451" s="5" t="s">
        <v>285</v>
      </c>
      <c r="AM2451" s="5">
        <v>2</v>
      </c>
      <c r="AO2451" s="5">
        <v>1</v>
      </c>
    </row>
    <row r="2452" spans="1:41">
      <c r="A2452" s="5" t="s">
        <v>86</v>
      </c>
      <c r="B2452" s="78">
        <v>40210616</v>
      </c>
      <c r="C2452" s="5" t="s">
        <v>1992</v>
      </c>
      <c r="D2452" t="s">
        <v>243</v>
      </c>
      <c r="E2452">
        <v>42</v>
      </c>
      <c r="F2452" s="5">
        <v>1</v>
      </c>
      <c r="G2452" s="5">
        <v>6372</v>
      </c>
      <c r="H2452" s="5">
        <v>863</v>
      </c>
      <c r="I2452" s="5">
        <v>801</v>
      </c>
      <c r="J2452" s="5">
        <v>291</v>
      </c>
      <c r="K2452" s="5">
        <v>90</v>
      </c>
      <c r="L2452" s="5">
        <v>1394</v>
      </c>
      <c r="M2452" s="5">
        <v>78</v>
      </c>
      <c r="N2452" s="5">
        <v>115</v>
      </c>
      <c r="O2452" s="5">
        <v>0</v>
      </c>
      <c r="P2452" s="5">
        <v>33011</v>
      </c>
      <c r="Q2452" s="5">
        <v>33061</v>
      </c>
      <c r="R2452" s="5">
        <v>33071</v>
      </c>
      <c r="U2452" s="5" t="s">
        <v>125</v>
      </c>
      <c r="V2452" s="5">
        <v>1003311</v>
      </c>
      <c r="W2452" s="5">
        <v>313003300</v>
      </c>
      <c r="X2452" s="5">
        <v>321003301</v>
      </c>
      <c r="Y2452" s="19" t="s">
        <v>309</v>
      </c>
      <c r="AB2452" s="5">
        <v>33</v>
      </c>
      <c r="AC2452" s="5" t="s">
        <v>310</v>
      </c>
      <c r="AM2452" s="5">
        <v>1</v>
      </c>
      <c r="AO2452" s="5">
        <v>1</v>
      </c>
    </row>
    <row r="2453" spans="1:41">
      <c r="A2453" s="5" t="s">
        <v>86</v>
      </c>
      <c r="B2453" s="78">
        <v>40390111</v>
      </c>
      <c r="C2453" s="5" t="s">
        <v>1963</v>
      </c>
      <c r="D2453" t="s">
        <v>150</v>
      </c>
      <c r="E2453">
        <v>20</v>
      </c>
      <c r="F2453" s="5">
        <v>1</v>
      </c>
      <c r="G2453" s="5">
        <v>2278</v>
      </c>
      <c r="H2453" s="5">
        <v>526</v>
      </c>
      <c r="I2453" s="5">
        <v>235</v>
      </c>
      <c r="J2453" s="5">
        <v>269</v>
      </c>
      <c r="K2453" s="5">
        <v>106</v>
      </c>
      <c r="L2453" s="5">
        <v>1380</v>
      </c>
      <c r="M2453" s="5">
        <v>90</v>
      </c>
      <c r="N2453" s="5">
        <v>128</v>
      </c>
      <c r="O2453" s="5">
        <v>0</v>
      </c>
      <c r="P2453" s="5">
        <v>8011</v>
      </c>
      <c r="Q2453" s="5">
        <v>8021</v>
      </c>
      <c r="R2453" s="5">
        <v>8031</v>
      </c>
      <c r="S2453" s="5">
        <v>8041</v>
      </c>
      <c r="U2453" s="5" t="s">
        <v>125</v>
      </c>
      <c r="V2453" s="5">
        <v>1000811</v>
      </c>
      <c r="W2453" s="5">
        <v>313000800</v>
      </c>
      <c r="X2453" s="5">
        <v>321000801</v>
      </c>
      <c r="Y2453" s="19" t="s">
        <v>281</v>
      </c>
      <c r="AB2453" s="5">
        <v>8</v>
      </c>
      <c r="AC2453" s="5" t="s">
        <v>277</v>
      </c>
      <c r="AM2453" s="5">
        <v>4</v>
      </c>
      <c r="AO2453" s="5">
        <v>1</v>
      </c>
    </row>
    <row r="2454" spans="1:41">
      <c r="A2454" s="5" t="s">
        <v>86</v>
      </c>
      <c r="B2454" s="78">
        <v>40390112</v>
      </c>
      <c r="C2454" s="5" t="s">
        <v>1964</v>
      </c>
      <c r="D2454" t="s">
        <v>201</v>
      </c>
      <c r="E2454">
        <v>20</v>
      </c>
      <c r="F2454" s="5">
        <v>1</v>
      </c>
      <c r="G2454" s="5">
        <v>1742</v>
      </c>
      <c r="H2454" s="5">
        <v>306</v>
      </c>
      <c r="I2454" s="5">
        <v>162</v>
      </c>
      <c r="J2454" s="5">
        <v>260</v>
      </c>
      <c r="K2454" s="5">
        <v>64</v>
      </c>
      <c r="L2454" s="5">
        <v>1380</v>
      </c>
      <c r="M2454" s="5">
        <v>75</v>
      </c>
      <c r="N2454" s="5">
        <v>105</v>
      </c>
      <c r="O2454" s="5">
        <v>0</v>
      </c>
      <c r="P2454" s="5">
        <v>41011</v>
      </c>
      <c r="Q2454" s="5">
        <v>41021</v>
      </c>
      <c r="R2454" s="5">
        <v>41031</v>
      </c>
      <c r="U2454" s="5" t="s">
        <v>125</v>
      </c>
      <c r="V2454" s="5">
        <v>1004111</v>
      </c>
      <c r="W2454" s="5">
        <v>313004100</v>
      </c>
      <c r="X2454" s="5">
        <v>321004101</v>
      </c>
      <c r="Y2454" s="19" t="s">
        <v>319</v>
      </c>
      <c r="AB2454" s="5">
        <v>41</v>
      </c>
      <c r="AC2454" s="5" t="s">
        <v>299</v>
      </c>
      <c r="AM2454" s="5">
        <v>1</v>
      </c>
      <c r="AO2454" s="5">
        <v>1</v>
      </c>
    </row>
    <row r="2455" spans="1:41">
      <c r="A2455" s="5" t="s">
        <v>86</v>
      </c>
      <c r="B2455" s="78">
        <v>40390113</v>
      </c>
      <c r="C2455" s="5" t="s">
        <v>1965</v>
      </c>
      <c r="D2455" t="s">
        <v>219</v>
      </c>
      <c r="E2455">
        <v>20</v>
      </c>
      <c r="F2455" s="5">
        <v>1</v>
      </c>
      <c r="G2455" s="5">
        <v>1652</v>
      </c>
      <c r="H2455" s="5">
        <v>332</v>
      </c>
      <c r="I2455" s="5">
        <v>184</v>
      </c>
      <c r="J2455" s="5">
        <v>260</v>
      </c>
      <c r="K2455" s="5">
        <v>100</v>
      </c>
      <c r="L2455" s="5">
        <v>1380</v>
      </c>
      <c r="M2455" s="5">
        <v>75</v>
      </c>
      <c r="N2455" s="5">
        <v>110</v>
      </c>
      <c r="O2455" s="5">
        <v>0</v>
      </c>
      <c r="P2455" s="5">
        <v>27011</v>
      </c>
      <c r="Q2455" s="5">
        <v>27021</v>
      </c>
      <c r="R2455" s="5">
        <v>27031</v>
      </c>
      <c r="U2455" s="5" t="s">
        <v>125</v>
      </c>
      <c r="V2455" s="5">
        <v>1002711</v>
      </c>
      <c r="W2455" s="5">
        <v>313002700</v>
      </c>
      <c r="X2455" s="5">
        <v>321002701</v>
      </c>
      <c r="Y2455" s="19" t="s">
        <v>302</v>
      </c>
      <c r="AB2455" s="5">
        <v>27</v>
      </c>
      <c r="AC2455" s="5" t="s">
        <v>285</v>
      </c>
      <c r="AM2455" s="5">
        <v>1</v>
      </c>
      <c r="AO2455" s="5">
        <v>1</v>
      </c>
    </row>
    <row r="2456" spans="1:41">
      <c r="A2456" s="5" t="s">
        <v>86</v>
      </c>
      <c r="B2456" s="78">
        <v>40390114</v>
      </c>
      <c r="C2456" s="5" t="s">
        <v>1966</v>
      </c>
      <c r="D2456" t="s">
        <v>237</v>
      </c>
      <c r="E2456">
        <v>20</v>
      </c>
      <c r="F2456" s="5">
        <v>1</v>
      </c>
      <c r="G2456" s="5">
        <v>1798</v>
      </c>
      <c r="H2456" s="5">
        <v>332</v>
      </c>
      <c r="I2456" s="5">
        <v>192</v>
      </c>
      <c r="J2456" s="5">
        <v>282</v>
      </c>
      <c r="K2456" s="5">
        <v>118</v>
      </c>
      <c r="L2456" s="5">
        <v>1380</v>
      </c>
      <c r="M2456" s="5">
        <v>75</v>
      </c>
      <c r="N2456" s="5">
        <v>110</v>
      </c>
      <c r="O2456" s="5">
        <v>0</v>
      </c>
      <c r="P2456" s="5">
        <v>24011</v>
      </c>
      <c r="Q2456" s="5">
        <v>24021</v>
      </c>
      <c r="R2456" s="5">
        <v>24031</v>
      </c>
      <c r="U2456" s="5" t="s">
        <v>125</v>
      </c>
      <c r="V2456" s="5">
        <v>1002411</v>
      </c>
      <c r="W2456" s="5">
        <v>313002400</v>
      </c>
      <c r="X2456" s="5">
        <v>321002401</v>
      </c>
      <c r="Y2456" s="19" t="s">
        <v>298</v>
      </c>
      <c r="AB2456" s="5">
        <v>24</v>
      </c>
      <c r="AC2456" s="5" t="s">
        <v>299</v>
      </c>
      <c r="AM2456" s="5">
        <v>3</v>
      </c>
      <c r="AO2456" s="5">
        <v>1</v>
      </c>
    </row>
    <row r="2457" spans="1:41">
      <c r="A2457" s="5" t="s">
        <v>86</v>
      </c>
      <c r="B2457" s="78">
        <v>40390115</v>
      </c>
      <c r="C2457" s="5" t="s">
        <v>1967</v>
      </c>
      <c r="D2457" t="s">
        <v>249</v>
      </c>
      <c r="E2457">
        <v>20</v>
      </c>
      <c r="F2457" s="5">
        <v>1</v>
      </c>
      <c r="G2457" s="5">
        <v>1668</v>
      </c>
      <c r="H2457" s="5">
        <v>284</v>
      </c>
      <c r="I2457" s="5">
        <v>170</v>
      </c>
      <c r="J2457" s="5">
        <v>282</v>
      </c>
      <c r="K2457" s="5">
        <v>106</v>
      </c>
      <c r="L2457" s="5">
        <v>1380</v>
      </c>
      <c r="M2457" s="5">
        <v>75</v>
      </c>
      <c r="N2457" s="5">
        <v>105</v>
      </c>
      <c r="O2457" s="5">
        <v>0</v>
      </c>
      <c r="P2457" s="5">
        <v>32011</v>
      </c>
      <c r="Q2457" s="5">
        <v>32025</v>
      </c>
      <c r="R2457" s="5">
        <v>32031</v>
      </c>
      <c r="U2457" s="5" t="s">
        <v>125</v>
      </c>
      <c r="V2457" s="5">
        <v>1003211</v>
      </c>
      <c r="W2457" s="5">
        <v>313003200</v>
      </c>
      <c r="X2457" s="5">
        <v>321003201</v>
      </c>
      <c r="Y2457" s="19" t="s">
        <v>308</v>
      </c>
      <c r="AB2457" s="5">
        <v>32</v>
      </c>
      <c r="AC2457" s="5" t="s">
        <v>299</v>
      </c>
      <c r="AM2457" s="5">
        <v>3</v>
      </c>
      <c r="AO2457" s="5">
        <v>1</v>
      </c>
    </row>
    <row r="2458" spans="1:41">
      <c r="A2458" s="5" t="s">
        <v>86</v>
      </c>
      <c r="B2458" s="78">
        <v>40390116</v>
      </c>
      <c r="C2458" s="5" t="s">
        <v>1967</v>
      </c>
      <c r="D2458" t="s">
        <v>249</v>
      </c>
      <c r="E2458">
        <v>20</v>
      </c>
      <c r="F2458" s="5">
        <v>1</v>
      </c>
      <c r="G2458" s="5">
        <v>1668</v>
      </c>
      <c r="H2458" s="5">
        <v>284</v>
      </c>
      <c r="I2458" s="5">
        <v>170</v>
      </c>
      <c r="J2458" s="5">
        <v>282</v>
      </c>
      <c r="K2458" s="5">
        <v>106</v>
      </c>
      <c r="L2458" s="5">
        <v>1380</v>
      </c>
      <c r="M2458" s="5">
        <v>75</v>
      </c>
      <c r="N2458" s="5">
        <v>105</v>
      </c>
      <c r="O2458" s="5">
        <v>0</v>
      </c>
      <c r="P2458" s="5">
        <v>32011</v>
      </c>
      <c r="Q2458" s="5">
        <v>32025</v>
      </c>
      <c r="R2458" s="5">
        <v>32031</v>
      </c>
      <c r="U2458" s="5" t="s">
        <v>125</v>
      </c>
      <c r="V2458" s="5">
        <v>1003211</v>
      </c>
      <c r="W2458" s="5">
        <v>313003200</v>
      </c>
      <c r="X2458" s="5">
        <v>321003201</v>
      </c>
      <c r="Y2458" s="19" t="s">
        <v>308</v>
      </c>
      <c r="AB2458" s="5">
        <v>32</v>
      </c>
      <c r="AC2458" s="5" t="s">
        <v>299</v>
      </c>
      <c r="AM2458" s="5">
        <v>3</v>
      </c>
      <c r="AO2458" s="5">
        <v>1</v>
      </c>
    </row>
    <row r="2459" spans="1:41">
      <c r="A2459" s="5" t="s">
        <v>86</v>
      </c>
      <c r="B2459" s="78">
        <v>40390211</v>
      </c>
      <c r="C2459" s="5" t="s">
        <v>1968</v>
      </c>
      <c r="D2459" t="s">
        <v>150</v>
      </c>
      <c r="E2459">
        <v>25</v>
      </c>
      <c r="F2459" s="5">
        <v>1</v>
      </c>
      <c r="G2459" s="5">
        <v>3424</v>
      </c>
      <c r="H2459" s="5">
        <v>765</v>
      </c>
      <c r="I2459" s="5">
        <v>339</v>
      </c>
      <c r="J2459" s="5">
        <v>269</v>
      </c>
      <c r="K2459" s="5">
        <v>106</v>
      </c>
      <c r="L2459" s="5">
        <v>1380</v>
      </c>
      <c r="M2459" s="5">
        <v>140</v>
      </c>
      <c r="N2459" s="5">
        <v>128</v>
      </c>
      <c r="O2459" s="5">
        <v>0</v>
      </c>
      <c r="P2459" s="5">
        <v>8011</v>
      </c>
      <c r="Q2459" s="5">
        <v>8021</v>
      </c>
      <c r="R2459" s="5">
        <v>8031</v>
      </c>
      <c r="S2459" s="5">
        <v>8041</v>
      </c>
      <c r="U2459" s="5" t="s">
        <v>125</v>
      </c>
      <c r="V2459" s="5">
        <v>1000811</v>
      </c>
      <c r="W2459" s="5">
        <v>313000800</v>
      </c>
      <c r="X2459" s="5">
        <v>321000801</v>
      </c>
      <c r="Y2459" s="19" t="s">
        <v>281</v>
      </c>
      <c r="AB2459" s="5">
        <v>8</v>
      </c>
      <c r="AC2459" s="5" t="s">
        <v>277</v>
      </c>
      <c r="AM2459" s="5">
        <v>4</v>
      </c>
      <c r="AO2459" s="5">
        <v>1</v>
      </c>
    </row>
    <row r="2460" spans="1:41">
      <c r="A2460" s="5" t="s">
        <v>86</v>
      </c>
      <c r="B2460" s="78">
        <v>40390212</v>
      </c>
      <c r="C2460" s="5" t="s">
        <v>1969</v>
      </c>
      <c r="D2460" t="s">
        <v>237</v>
      </c>
      <c r="E2460">
        <v>25</v>
      </c>
      <c r="F2460" s="5">
        <v>1</v>
      </c>
      <c r="G2460" s="5">
        <v>2616</v>
      </c>
      <c r="H2460" s="5">
        <v>484</v>
      </c>
      <c r="I2460" s="5">
        <v>283</v>
      </c>
      <c r="J2460" s="5">
        <v>289</v>
      </c>
      <c r="K2460" s="5">
        <v>118</v>
      </c>
      <c r="L2460" s="5">
        <v>1380</v>
      </c>
      <c r="M2460" s="5">
        <v>110</v>
      </c>
      <c r="N2460" s="5">
        <v>110</v>
      </c>
      <c r="O2460" s="5">
        <v>0</v>
      </c>
      <c r="P2460" s="5">
        <v>24011</v>
      </c>
      <c r="Q2460" s="5">
        <v>24021</v>
      </c>
      <c r="R2460" s="5">
        <v>24031</v>
      </c>
      <c r="U2460" s="5" t="s">
        <v>125</v>
      </c>
      <c r="V2460" s="5">
        <v>1002411</v>
      </c>
      <c r="W2460" s="5">
        <v>313002400</v>
      </c>
      <c r="X2460" s="5">
        <v>321002401</v>
      </c>
      <c r="Y2460" s="19" t="s">
        <v>298</v>
      </c>
      <c r="AB2460" s="5">
        <v>24</v>
      </c>
      <c r="AC2460" s="5" t="s">
        <v>299</v>
      </c>
      <c r="AM2460" s="5">
        <v>3</v>
      </c>
      <c r="AO2460" s="5">
        <v>1</v>
      </c>
    </row>
    <row r="2461" spans="1:41">
      <c r="A2461" s="5" t="s">
        <v>86</v>
      </c>
      <c r="B2461" s="78">
        <v>40390213</v>
      </c>
      <c r="C2461" s="5" t="s">
        <v>1970</v>
      </c>
      <c r="D2461" t="s">
        <v>252</v>
      </c>
      <c r="E2461">
        <v>25</v>
      </c>
      <c r="F2461" s="5">
        <v>1</v>
      </c>
      <c r="G2461" s="5">
        <v>2614</v>
      </c>
      <c r="H2461" s="5">
        <v>478</v>
      </c>
      <c r="I2461" s="5">
        <v>282</v>
      </c>
      <c r="J2461" s="5">
        <v>267</v>
      </c>
      <c r="K2461" s="5">
        <v>118</v>
      </c>
      <c r="L2461" s="5">
        <v>1380</v>
      </c>
      <c r="M2461" s="5">
        <v>75</v>
      </c>
      <c r="N2461" s="5">
        <v>105</v>
      </c>
      <c r="O2461" s="5">
        <v>0</v>
      </c>
      <c r="P2461" s="5">
        <v>35011</v>
      </c>
      <c r="Q2461" s="5">
        <v>35025</v>
      </c>
      <c r="R2461" s="5">
        <v>35031</v>
      </c>
      <c r="U2461" s="5" t="s">
        <v>125</v>
      </c>
      <c r="V2461" s="5">
        <v>1003511</v>
      </c>
      <c r="W2461" s="5">
        <v>313003500</v>
      </c>
      <c r="X2461" s="5">
        <v>321003501</v>
      </c>
      <c r="Y2461" s="19" t="s">
        <v>312</v>
      </c>
      <c r="AB2461" s="5">
        <v>35</v>
      </c>
      <c r="AC2461" s="5" t="s">
        <v>285</v>
      </c>
      <c r="AM2461" s="5">
        <v>2</v>
      </c>
      <c r="AO2461" s="5">
        <v>1</v>
      </c>
    </row>
    <row r="2462" spans="1:41">
      <c r="A2462" s="5" t="s">
        <v>86</v>
      </c>
      <c r="B2462" s="78">
        <v>40390214</v>
      </c>
      <c r="C2462" s="5" t="s">
        <v>1971</v>
      </c>
      <c r="D2462" t="s">
        <v>178</v>
      </c>
      <c r="E2462">
        <v>25</v>
      </c>
      <c r="F2462" s="5">
        <v>1</v>
      </c>
      <c r="G2462" s="5">
        <v>3261</v>
      </c>
      <c r="H2462" s="5">
        <v>643</v>
      </c>
      <c r="I2462" s="5">
        <v>399</v>
      </c>
      <c r="J2462" s="5">
        <v>278</v>
      </c>
      <c r="K2462" s="5">
        <v>100</v>
      </c>
      <c r="L2462" s="5">
        <v>1380</v>
      </c>
      <c r="M2462" s="5">
        <v>125</v>
      </c>
      <c r="N2462" s="5">
        <v>125</v>
      </c>
      <c r="O2462" s="5">
        <v>0</v>
      </c>
      <c r="P2462" s="5">
        <v>4011</v>
      </c>
      <c r="Q2462" s="5">
        <v>4021</v>
      </c>
      <c r="R2462" s="5">
        <v>4031</v>
      </c>
      <c r="S2462" s="5">
        <v>4041</v>
      </c>
      <c r="U2462" s="5" t="s">
        <v>125</v>
      </c>
      <c r="V2462" s="5">
        <v>1000411</v>
      </c>
      <c r="W2462" s="5">
        <v>313000400</v>
      </c>
      <c r="X2462" s="5">
        <v>321000401</v>
      </c>
      <c r="Y2462" s="19" t="s">
        <v>276</v>
      </c>
      <c r="AB2462" s="5">
        <v>4</v>
      </c>
      <c r="AC2462" s="5" t="s">
        <v>277</v>
      </c>
      <c r="AM2462" s="5">
        <v>4</v>
      </c>
      <c r="AO2462" s="5">
        <v>1</v>
      </c>
    </row>
    <row r="2463" spans="1:41">
      <c r="A2463" s="5" t="s">
        <v>86</v>
      </c>
      <c r="B2463" s="78">
        <v>40390215</v>
      </c>
      <c r="C2463" s="5" t="s">
        <v>1969</v>
      </c>
      <c r="D2463" t="s">
        <v>237</v>
      </c>
      <c r="E2463">
        <v>25</v>
      </c>
      <c r="F2463" s="5">
        <v>1</v>
      </c>
      <c r="G2463" s="5">
        <v>2616</v>
      </c>
      <c r="H2463" s="5">
        <v>410</v>
      </c>
      <c r="I2463" s="5">
        <v>283</v>
      </c>
      <c r="J2463" s="5">
        <v>289</v>
      </c>
      <c r="K2463" s="5">
        <v>118</v>
      </c>
      <c r="L2463" s="5">
        <v>1380</v>
      </c>
      <c r="M2463" s="5">
        <v>110</v>
      </c>
      <c r="N2463" s="5">
        <v>110</v>
      </c>
      <c r="O2463" s="5">
        <v>0</v>
      </c>
      <c r="P2463" s="5">
        <v>24011</v>
      </c>
      <c r="Q2463" s="5">
        <v>24021</v>
      </c>
      <c r="R2463" s="5">
        <v>24031</v>
      </c>
      <c r="U2463" s="5" t="s">
        <v>125</v>
      </c>
      <c r="V2463" s="5">
        <v>1002411</v>
      </c>
      <c r="W2463" s="5">
        <v>313002400</v>
      </c>
      <c r="X2463" s="5">
        <v>321002401</v>
      </c>
      <c r="Y2463" s="19" t="s">
        <v>298</v>
      </c>
      <c r="AB2463" s="5">
        <v>24</v>
      </c>
      <c r="AC2463" s="5" t="s">
        <v>299</v>
      </c>
      <c r="AM2463" s="5">
        <v>3</v>
      </c>
      <c r="AO2463" s="5">
        <v>1</v>
      </c>
    </row>
    <row r="2464" spans="1:41">
      <c r="A2464" s="5" t="s">
        <v>86</v>
      </c>
      <c r="B2464" s="78">
        <v>40390216</v>
      </c>
      <c r="C2464" s="5" t="s">
        <v>1972</v>
      </c>
      <c r="D2464" t="s">
        <v>243</v>
      </c>
      <c r="E2464">
        <v>25</v>
      </c>
      <c r="F2464" s="5">
        <v>1</v>
      </c>
      <c r="G2464" s="5">
        <v>2488</v>
      </c>
      <c r="H2464" s="5">
        <v>364</v>
      </c>
      <c r="I2464" s="5">
        <v>311</v>
      </c>
      <c r="J2464" s="5">
        <v>289</v>
      </c>
      <c r="K2464" s="5">
        <v>82</v>
      </c>
      <c r="L2464" s="5">
        <v>1380</v>
      </c>
      <c r="M2464" s="5">
        <v>75</v>
      </c>
      <c r="N2464" s="5">
        <v>110</v>
      </c>
      <c r="O2464" s="5">
        <v>0</v>
      </c>
      <c r="P2464" s="5">
        <v>33011</v>
      </c>
      <c r="Q2464" s="5">
        <v>33061</v>
      </c>
      <c r="R2464" s="5">
        <v>33071</v>
      </c>
      <c r="U2464" s="5" t="s">
        <v>125</v>
      </c>
      <c r="V2464" s="5">
        <v>1003311</v>
      </c>
      <c r="W2464" s="5">
        <v>313003300</v>
      </c>
      <c r="X2464" s="5">
        <v>321003301</v>
      </c>
      <c r="Y2464" s="19" t="s">
        <v>309</v>
      </c>
      <c r="AB2464" s="5">
        <v>33</v>
      </c>
      <c r="AC2464" s="5" t="s">
        <v>310</v>
      </c>
      <c r="AM2464" s="5">
        <v>1</v>
      </c>
      <c r="AO2464" s="5">
        <v>1</v>
      </c>
    </row>
    <row r="2465" spans="1:41">
      <c r="A2465" s="5" t="s">
        <v>86</v>
      </c>
      <c r="B2465" s="78">
        <v>40390311</v>
      </c>
      <c r="C2465" s="5" t="s">
        <v>1973</v>
      </c>
      <c r="D2465" t="s">
        <v>150</v>
      </c>
      <c r="E2465">
        <v>30</v>
      </c>
      <c r="F2465" s="5">
        <v>1</v>
      </c>
      <c r="G2465" s="5">
        <v>4239</v>
      </c>
      <c r="H2465" s="5">
        <v>1003</v>
      </c>
      <c r="I2465" s="5">
        <v>422</v>
      </c>
      <c r="J2465" s="5">
        <v>269</v>
      </c>
      <c r="K2465" s="5">
        <v>106</v>
      </c>
      <c r="L2465" s="5">
        <v>1380</v>
      </c>
      <c r="M2465" s="5">
        <v>140</v>
      </c>
      <c r="N2465" s="5">
        <v>128</v>
      </c>
      <c r="O2465" s="5">
        <v>0</v>
      </c>
      <c r="P2465" s="5">
        <v>8011</v>
      </c>
      <c r="Q2465" s="5">
        <v>8021</v>
      </c>
      <c r="R2465" s="5">
        <v>8031</v>
      </c>
      <c r="S2465" s="5">
        <v>8041</v>
      </c>
      <c r="U2465" s="5" t="s">
        <v>125</v>
      </c>
      <c r="V2465" s="5">
        <v>1000811</v>
      </c>
      <c r="W2465" s="5">
        <v>313000800</v>
      </c>
      <c r="X2465" s="5">
        <v>321000801</v>
      </c>
      <c r="Y2465" s="19" t="s">
        <v>281</v>
      </c>
      <c r="AB2465" s="5">
        <v>8</v>
      </c>
      <c r="AC2465" s="5" t="s">
        <v>277</v>
      </c>
      <c r="AM2465" s="5">
        <v>4</v>
      </c>
      <c r="AO2465" s="5">
        <v>1</v>
      </c>
    </row>
    <row r="2466" spans="1:41">
      <c r="A2466" s="5" t="s">
        <v>86</v>
      </c>
      <c r="B2466" s="78">
        <v>40390312</v>
      </c>
      <c r="C2466" s="5" t="s">
        <v>1974</v>
      </c>
      <c r="D2466" t="s">
        <v>258</v>
      </c>
      <c r="E2466">
        <v>30</v>
      </c>
      <c r="F2466" s="5">
        <v>1</v>
      </c>
      <c r="G2466" s="5">
        <v>3648</v>
      </c>
      <c r="H2466" s="5">
        <v>607</v>
      </c>
      <c r="I2466" s="5">
        <v>268</v>
      </c>
      <c r="J2466" s="5">
        <v>257</v>
      </c>
      <c r="K2466" s="5">
        <v>88</v>
      </c>
      <c r="L2466" s="5">
        <v>1380</v>
      </c>
      <c r="M2466" s="5">
        <v>75</v>
      </c>
      <c r="N2466" s="5">
        <v>105</v>
      </c>
      <c r="O2466" s="5">
        <v>0</v>
      </c>
      <c r="P2466" s="5">
        <v>37011</v>
      </c>
      <c r="Q2466" s="5">
        <v>37021</v>
      </c>
      <c r="R2466" s="5">
        <v>37031</v>
      </c>
      <c r="U2466" s="5" t="s">
        <v>125</v>
      </c>
      <c r="V2466" s="5">
        <v>1003711</v>
      </c>
      <c r="W2466" s="5">
        <v>313003700</v>
      </c>
      <c r="X2466" s="5">
        <v>321003701</v>
      </c>
      <c r="Y2466" s="19" t="s">
        <v>314</v>
      </c>
      <c r="AB2466" s="5">
        <v>37</v>
      </c>
      <c r="AC2466" s="5" t="s">
        <v>299</v>
      </c>
      <c r="AM2466" s="5">
        <v>2</v>
      </c>
      <c r="AO2466" s="5">
        <v>1</v>
      </c>
    </row>
    <row r="2467" spans="1:41">
      <c r="A2467" s="5" t="s">
        <v>86</v>
      </c>
      <c r="B2467" s="78">
        <v>40390313</v>
      </c>
      <c r="C2467" s="5" t="s">
        <v>1975</v>
      </c>
      <c r="D2467" t="s">
        <v>190</v>
      </c>
      <c r="E2467">
        <v>30</v>
      </c>
      <c r="F2467" s="5">
        <v>1</v>
      </c>
      <c r="G2467" s="5">
        <v>3243</v>
      </c>
      <c r="H2467" s="5">
        <v>630</v>
      </c>
      <c r="I2467" s="5">
        <v>334</v>
      </c>
      <c r="J2467" s="5">
        <v>297</v>
      </c>
      <c r="K2467" s="5">
        <v>88</v>
      </c>
      <c r="L2467" s="5">
        <v>1380</v>
      </c>
      <c r="M2467" s="5">
        <v>110</v>
      </c>
      <c r="N2467" s="5">
        <v>110</v>
      </c>
      <c r="O2467" s="5">
        <v>0</v>
      </c>
      <c r="P2467" s="5">
        <v>23011</v>
      </c>
      <c r="Q2467" s="5">
        <v>23021</v>
      </c>
      <c r="R2467" s="5">
        <v>23031</v>
      </c>
      <c r="U2467" s="5" t="s">
        <v>125</v>
      </c>
      <c r="V2467" s="5">
        <v>1002311</v>
      </c>
      <c r="W2467" s="5">
        <v>313002300</v>
      </c>
      <c r="X2467" s="5">
        <v>321002301</v>
      </c>
      <c r="Y2467" s="19" t="s">
        <v>297</v>
      </c>
      <c r="AB2467" s="5">
        <v>23</v>
      </c>
      <c r="AC2467" s="5" t="s">
        <v>285</v>
      </c>
      <c r="AM2467" s="5">
        <v>4</v>
      </c>
      <c r="AO2467" s="5">
        <v>1</v>
      </c>
    </row>
    <row r="2468" spans="1:41">
      <c r="A2468" s="5" t="s">
        <v>86</v>
      </c>
      <c r="B2468" s="78">
        <v>40390314</v>
      </c>
      <c r="C2468" s="5" t="s">
        <v>1976</v>
      </c>
      <c r="D2468" t="s">
        <v>187</v>
      </c>
      <c r="E2468">
        <v>30</v>
      </c>
      <c r="F2468" s="5">
        <v>1</v>
      </c>
      <c r="G2468" s="5">
        <v>2916</v>
      </c>
      <c r="H2468" s="5">
        <v>864</v>
      </c>
      <c r="I2468" s="5">
        <v>373</v>
      </c>
      <c r="J2468" s="5">
        <v>296</v>
      </c>
      <c r="K2468" s="5">
        <v>118</v>
      </c>
      <c r="L2468" s="5">
        <v>1380</v>
      </c>
      <c r="M2468" s="5">
        <v>110</v>
      </c>
      <c r="N2468" s="5">
        <v>110</v>
      </c>
      <c r="O2468" s="5">
        <v>0</v>
      </c>
      <c r="P2468" s="5">
        <v>21011</v>
      </c>
      <c r="Q2468" s="5">
        <v>21021</v>
      </c>
      <c r="R2468" s="5">
        <v>21031</v>
      </c>
      <c r="U2468" s="5" t="s">
        <v>125</v>
      </c>
      <c r="V2468" s="5">
        <v>1002111</v>
      </c>
      <c r="W2468" s="5">
        <v>313002100</v>
      </c>
      <c r="X2468" s="5">
        <v>321002101</v>
      </c>
      <c r="Y2468" s="19" t="s">
        <v>292</v>
      </c>
      <c r="AB2468" s="5">
        <v>21</v>
      </c>
      <c r="AC2468" s="5" t="s">
        <v>277</v>
      </c>
      <c r="AM2468" s="5">
        <v>2</v>
      </c>
      <c r="AO2468" s="5">
        <v>1</v>
      </c>
    </row>
    <row r="2469" spans="1:41">
      <c r="A2469" s="5" t="s">
        <v>86</v>
      </c>
      <c r="B2469" s="78">
        <v>40390315</v>
      </c>
      <c r="C2469" s="5" t="s">
        <v>1977</v>
      </c>
      <c r="D2469" t="s">
        <v>156</v>
      </c>
      <c r="E2469">
        <v>30</v>
      </c>
      <c r="F2469" s="5">
        <v>1</v>
      </c>
      <c r="G2469" s="5">
        <v>3017</v>
      </c>
      <c r="H2469" s="5">
        <v>684</v>
      </c>
      <c r="I2469" s="5">
        <v>333</v>
      </c>
      <c r="J2469" s="5">
        <v>299</v>
      </c>
      <c r="K2469" s="5">
        <v>94</v>
      </c>
      <c r="L2469" s="5">
        <v>1380</v>
      </c>
      <c r="M2469" s="5">
        <v>75</v>
      </c>
      <c r="N2469" s="5">
        <v>118</v>
      </c>
      <c r="O2469" s="5">
        <v>0</v>
      </c>
      <c r="P2469" s="5">
        <v>11011</v>
      </c>
      <c r="Q2469" s="5">
        <v>11021</v>
      </c>
      <c r="R2469" s="5">
        <v>11061</v>
      </c>
      <c r="U2469" s="5" t="s">
        <v>125</v>
      </c>
      <c r="V2469" s="5">
        <v>1001111</v>
      </c>
      <c r="W2469" s="5">
        <v>313001100</v>
      </c>
      <c r="X2469" s="5">
        <v>321001101</v>
      </c>
      <c r="Y2469" s="19" t="s">
        <v>267</v>
      </c>
      <c r="AB2469" s="5">
        <v>11</v>
      </c>
      <c r="AC2469" s="5" t="s">
        <v>285</v>
      </c>
      <c r="AM2469" s="5">
        <v>3</v>
      </c>
      <c r="AO2469" s="5">
        <v>1</v>
      </c>
    </row>
    <row r="2470" spans="1:41">
      <c r="A2470" s="5" t="s">
        <v>86</v>
      </c>
      <c r="B2470" s="78">
        <v>40390316</v>
      </c>
      <c r="C2470" s="5" t="s">
        <v>1976</v>
      </c>
      <c r="D2470" t="s">
        <v>187</v>
      </c>
      <c r="E2470">
        <v>30</v>
      </c>
      <c r="F2470" s="5">
        <v>1</v>
      </c>
      <c r="G2470" s="5">
        <v>2916</v>
      </c>
      <c r="H2470" s="5">
        <v>731</v>
      </c>
      <c r="I2470" s="5">
        <v>373</v>
      </c>
      <c r="J2470" s="5">
        <v>296</v>
      </c>
      <c r="K2470" s="5">
        <v>118</v>
      </c>
      <c r="L2470" s="5">
        <v>1380</v>
      </c>
      <c r="M2470" s="5">
        <v>110</v>
      </c>
      <c r="N2470" s="5">
        <v>110</v>
      </c>
      <c r="O2470" s="5">
        <v>0</v>
      </c>
      <c r="P2470" s="5">
        <v>21011</v>
      </c>
      <c r="Q2470" s="5">
        <v>21021</v>
      </c>
      <c r="R2470" s="5">
        <v>21031</v>
      </c>
      <c r="U2470" s="5" t="s">
        <v>125</v>
      </c>
      <c r="V2470" s="5">
        <v>1002111</v>
      </c>
      <c r="W2470" s="5">
        <v>313002100</v>
      </c>
      <c r="X2470" s="5">
        <v>321002101</v>
      </c>
      <c r="Y2470" s="19" t="s">
        <v>292</v>
      </c>
      <c r="AB2470" s="5">
        <v>21</v>
      </c>
      <c r="AC2470" s="5" t="s">
        <v>277</v>
      </c>
      <c r="AM2470" s="5">
        <v>2</v>
      </c>
      <c r="AO2470" s="5">
        <v>1</v>
      </c>
    </row>
    <row r="2471" spans="1:41">
      <c r="A2471" s="5" t="s">
        <v>86</v>
      </c>
      <c r="B2471" s="78">
        <v>40390411</v>
      </c>
      <c r="C2471" s="5" t="s">
        <v>1978</v>
      </c>
      <c r="D2471" t="s">
        <v>150</v>
      </c>
      <c r="E2471">
        <v>35</v>
      </c>
      <c r="F2471" s="5">
        <v>1</v>
      </c>
      <c r="G2471" s="5">
        <v>5277</v>
      </c>
      <c r="H2471" s="5">
        <v>1235</v>
      </c>
      <c r="I2471" s="5">
        <v>536</v>
      </c>
      <c r="J2471" s="5">
        <v>271</v>
      </c>
      <c r="K2471" s="5">
        <v>113</v>
      </c>
      <c r="L2471" s="5">
        <v>1392</v>
      </c>
      <c r="M2471" s="5">
        <v>142</v>
      </c>
      <c r="N2471" s="5">
        <v>132</v>
      </c>
      <c r="O2471" s="5">
        <v>0</v>
      </c>
      <c r="P2471" s="5">
        <v>8011</v>
      </c>
      <c r="Q2471" s="5">
        <v>8021</v>
      </c>
      <c r="R2471" s="5">
        <v>8031</v>
      </c>
      <c r="S2471" s="5">
        <v>8041</v>
      </c>
      <c r="U2471" s="5" t="s">
        <v>125</v>
      </c>
      <c r="V2471" s="5">
        <v>1000811</v>
      </c>
      <c r="W2471" s="5">
        <v>313000800</v>
      </c>
      <c r="X2471" s="5">
        <v>321000801</v>
      </c>
      <c r="Y2471" s="19" t="s">
        <v>281</v>
      </c>
      <c r="AB2471" s="5">
        <v>8</v>
      </c>
      <c r="AC2471" s="5" t="s">
        <v>277</v>
      </c>
      <c r="AM2471" s="5">
        <v>4</v>
      </c>
      <c r="AO2471" s="5">
        <v>1</v>
      </c>
    </row>
    <row r="2472" spans="1:41">
      <c r="A2472" s="5" t="s">
        <v>86</v>
      </c>
      <c r="B2472" s="78">
        <v>40390412</v>
      </c>
      <c r="C2472" s="5" t="s">
        <v>1979</v>
      </c>
      <c r="D2472" t="s">
        <v>252</v>
      </c>
      <c r="E2472">
        <v>35</v>
      </c>
      <c r="F2472" s="5">
        <v>1</v>
      </c>
      <c r="G2472" s="5">
        <v>4203</v>
      </c>
      <c r="H2472" s="5">
        <v>794</v>
      </c>
      <c r="I2472" s="5">
        <v>466</v>
      </c>
      <c r="J2472" s="5">
        <v>269</v>
      </c>
      <c r="K2472" s="5">
        <v>125</v>
      </c>
      <c r="L2472" s="5">
        <v>1392</v>
      </c>
      <c r="M2472" s="5">
        <v>77</v>
      </c>
      <c r="N2472" s="5">
        <v>109</v>
      </c>
      <c r="O2472" s="5">
        <v>0</v>
      </c>
      <c r="P2472" s="5">
        <v>35011</v>
      </c>
      <c r="Q2472" s="5">
        <v>35025</v>
      </c>
      <c r="R2472" s="5">
        <v>35031</v>
      </c>
      <c r="U2472" s="5" t="s">
        <v>125</v>
      </c>
      <c r="V2472" s="5">
        <v>1003511</v>
      </c>
      <c r="W2472" s="5">
        <v>313003500</v>
      </c>
      <c r="X2472" s="5">
        <v>321003501</v>
      </c>
      <c r="Y2472" s="19" t="s">
        <v>312</v>
      </c>
      <c r="AB2472" s="5">
        <v>35</v>
      </c>
      <c r="AC2472" s="5" t="s">
        <v>285</v>
      </c>
      <c r="AM2472" s="5">
        <v>2</v>
      </c>
      <c r="AO2472" s="5">
        <v>1</v>
      </c>
    </row>
    <row r="2473" spans="1:41">
      <c r="A2473" s="5" t="s">
        <v>86</v>
      </c>
      <c r="B2473" s="78">
        <v>40390413</v>
      </c>
      <c r="C2473" s="5" t="s">
        <v>1980</v>
      </c>
      <c r="D2473" t="s">
        <v>249</v>
      </c>
      <c r="E2473">
        <v>35</v>
      </c>
      <c r="F2473" s="5">
        <v>1</v>
      </c>
      <c r="G2473" s="5">
        <v>3985</v>
      </c>
      <c r="H2473" s="5">
        <v>858</v>
      </c>
      <c r="I2473" s="5">
        <v>441</v>
      </c>
      <c r="J2473" s="5">
        <v>284</v>
      </c>
      <c r="K2473" s="5">
        <v>143</v>
      </c>
      <c r="L2473" s="5">
        <v>1392</v>
      </c>
      <c r="M2473" s="5">
        <v>77</v>
      </c>
      <c r="N2473" s="5">
        <v>109</v>
      </c>
      <c r="O2473" s="5">
        <v>0</v>
      </c>
      <c r="P2473" s="5">
        <v>32011</v>
      </c>
      <c r="Q2473" s="5">
        <v>32025</v>
      </c>
      <c r="R2473" s="5">
        <v>32031</v>
      </c>
      <c r="U2473" s="5" t="s">
        <v>125</v>
      </c>
      <c r="V2473" s="5">
        <v>1003211</v>
      </c>
      <c r="W2473" s="5">
        <v>313003200</v>
      </c>
      <c r="X2473" s="5">
        <v>321003201</v>
      </c>
      <c r="Y2473" s="19" t="s">
        <v>308</v>
      </c>
      <c r="AB2473" s="5">
        <v>32</v>
      </c>
      <c r="AC2473" s="5" t="s">
        <v>299</v>
      </c>
      <c r="AM2473" s="5">
        <v>3</v>
      </c>
      <c r="AO2473" s="5">
        <v>1</v>
      </c>
    </row>
    <row r="2474" spans="1:41">
      <c r="A2474" s="5" t="s">
        <v>86</v>
      </c>
      <c r="B2474" s="78">
        <v>40390414</v>
      </c>
      <c r="C2474" s="5" t="s">
        <v>1981</v>
      </c>
      <c r="D2474" t="s">
        <v>184</v>
      </c>
      <c r="E2474">
        <v>35</v>
      </c>
      <c r="F2474" s="5">
        <v>1</v>
      </c>
      <c r="G2474" s="5">
        <v>4910</v>
      </c>
      <c r="H2474" s="5">
        <v>903</v>
      </c>
      <c r="I2474" s="5">
        <v>470</v>
      </c>
      <c r="J2474" s="5">
        <v>313</v>
      </c>
      <c r="K2474" s="5">
        <v>95</v>
      </c>
      <c r="L2474" s="5">
        <v>1392</v>
      </c>
      <c r="M2474" s="5">
        <v>77</v>
      </c>
      <c r="N2474" s="5">
        <v>119</v>
      </c>
      <c r="O2474" s="5">
        <v>0</v>
      </c>
      <c r="P2474" s="5">
        <v>16011</v>
      </c>
      <c r="Q2474" s="5">
        <v>16021</v>
      </c>
      <c r="R2474" s="5">
        <v>16031</v>
      </c>
      <c r="U2474" s="5" t="s">
        <v>88</v>
      </c>
      <c r="V2474" s="5">
        <v>1001611</v>
      </c>
      <c r="W2474" s="5">
        <v>313001600</v>
      </c>
      <c r="X2474" s="5">
        <v>321001601</v>
      </c>
      <c r="Y2474" s="19" t="s">
        <v>291</v>
      </c>
      <c r="AB2474" s="5">
        <v>16</v>
      </c>
      <c r="AM2474" s="5">
        <v>1</v>
      </c>
      <c r="AO2474" s="5">
        <v>1</v>
      </c>
    </row>
    <row r="2475" spans="1:41">
      <c r="A2475" s="5" t="s">
        <v>86</v>
      </c>
      <c r="B2475" s="78">
        <v>40390415</v>
      </c>
      <c r="C2475" s="5" t="s">
        <v>1982</v>
      </c>
      <c r="D2475" t="s">
        <v>190</v>
      </c>
      <c r="E2475">
        <v>35</v>
      </c>
      <c r="F2475" s="5">
        <v>1</v>
      </c>
      <c r="G2475" s="5">
        <v>4082</v>
      </c>
      <c r="H2475" s="5">
        <v>663</v>
      </c>
      <c r="I2475" s="5">
        <v>431</v>
      </c>
      <c r="J2475" s="5">
        <v>299</v>
      </c>
      <c r="K2475" s="5">
        <v>95</v>
      </c>
      <c r="L2475" s="5">
        <v>1392</v>
      </c>
      <c r="M2475" s="5">
        <v>112</v>
      </c>
      <c r="N2475" s="5">
        <v>114</v>
      </c>
      <c r="O2475" s="5">
        <v>0</v>
      </c>
      <c r="P2475" s="5">
        <v>23011</v>
      </c>
      <c r="Q2475" s="5">
        <v>23021</v>
      </c>
      <c r="R2475" s="5">
        <v>23031</v>
      </c>
      <c r="U2475" s="5" t="s">
        <v>125</v>
      </c>
      <c r="V2475" s="5">
        <v>1002311</v>
      </c>
      <c r="W2475" s="5">
        <v>313002300</v>
      </c>
      <c r="X2475" s="5">
        <v>321002301</v>
      </c>
      <c r="Y2475" s="19" t="s">
        <v>297</v>
      </c>
      <c r="AB2475" s="5">
        <v>23</v>
      </c>
      <c r="AC2475" s="5" t="s">
        <v>285</v>
      </c>
      <c r="AM2475" s="5">
        <v>4</v>
      </c>
      <c r="AO2475" s="5">
        <v>1</v>
      </c>
    </row>
    <row r="2476" spans="1:41">
      <c r="A2476" s="5" t="s">
        <v>86</v>
      </c>
      <c r="B2476" s="78">
        <v>40390416</v>
      </c>
      <c r="C2476" s="5" t="s">
        <v>1982</v>
      </c>
      <c r="D2476" t="s">
        <v>190</v>
      </c>
      <c r="E2476">
        <v>35</v>
      </c>
      <c r="F2476" s="5">
        <v>1</v>
      </c>
      <c r="G2476" s="5">
        <v>4082</v>
      </c>
      <c r="H2476" s="5">
        <v>663</v>
      </c>
      <c r="I2476" s="5">
        <v>431</v>
      </c>
      <c r="J2476" s="5">
        <v>299</v>
      </c>
      <c r="K2476" s="5">
        <v>95</v>
      </c>
      <c r="L2476" s="5">
        <v>1392</v>
      </c>
      <c r="M2476" s="5">
        <v>112</v>
      </c>
      <c r="N2476" s="5">
        <v>114</v>
      </c>
      <c r="O2476" s="5">
        <v>0</v>
      </c>
      <c r="P2476" s="5">
        <v>23011</v>
      </c>
      <c r="Q2476" s="5">
        <v>23021</v>
      </c>
      <c r="R2476" s="5">
        <v>23031</v>
      </c>
      <c r="U2476" s="5" t="s">
        <v>125</v>
      </c>
      <c r="V2476" s="5">
        <v>1002311</v>
      </c>
      <c r="W2476" s="5">
        <v>313002300</v>
      </c>
      <c r="X2476" s="5">
        <v>321002301</v>
      </c>
      <c r="Y2476" s="19" t="s">
        <v>297</v>
      </c>
      <c r="AB2476" s="5">
        <v>23</v>
      </c>
      <c r="AC2476" s="5" t="s">
        <v>285</v>
      </c>
      <c r="AM2476" s="5">
        <v>4</v>
      </c>
      <c r="AO2476" s="5">
        <v>1</v>
      </c>
    </row>
    <row r="2477" spans="1:41">
      <c r="A2477" s="5" t="s">
        <v>86</v>
      </c>
      <c r="B2477" s="78">
        <v>40390511</v>
      </c>
      <c r="C2477" s="5" t="s">
        <v>1983</v>
      </c>
      <c r="D2477" t="s">
        <v>150</v>
      </c>
      <c r="E2477">
        <v>40</v>
      </c>
      <c r="F2477" s="5">
        <v>1</v>
      </c>
      <c r="G2477" s="5">
        <v>6356</v>
      </c>
      <c r="H2477" s="5">
        <v>1476</v>
      </c>
      <c r="I2477" s="5">
        <v>658</v>
      </c>
      <c r="J2477" s="5">
        <v>272</v>
      </c>
      <c r="K2477" s="5">
        <v>118</v>
      </c>
      <c r="L2477" s="5">
        <v>1401</v>
      </c>
      <c r="M2477" s="5">
        <v>145</v>
      </c>
      <c r="N2477" s="5">
        <v>138</v>
      </c>
      <c r="O2477" s="5">
        <v>0</v>
      </c>
      <c r="P2477" s="5">
        <v>8011</v>
      </c>
      <c r="Q2477" s="5">
        <v>8021</v>
      </c>
      <c r="R2477" s="5">
        <v>8031</v>
      </c>
      <c r="S2477" s="5">
        <v>8041</v>
      </c>
      <c r="U2477" s="5" t="s">
        <v>125</v>
      </c>
      <c r="V2477" s="5">
        <v>1000811</v>
      </c>
      <c r="W2477" s="5">
        <v>313000800</v>
      </c>
      <c r="X2477" s="5">
        <v>321000801</v>
      </c>
      <c r="Y2477" s="19" t="s">
        <v>281</v>
      </c>
      <c r="AB2477" s="5">
        <v>8</v>
      </c>
      <c r="AC2477" s="5" t="s">
        <v>277</v>
      </c>
      <c r="AM2477" s="5">
        <v>4</v>
      </c>
      <c r="AO2477" s="5">
        <v>1</v>
      </c>
    </row>
    <row r="2478" spans="1:41">
      <c r="A2478" s="5" t="s">
        <v>86</v>
      </c>
      <c r="B2478" s="78">
        <v>40390512</v>
      </c>
      <c r="C2478" s="5" t="s">
        <v>1984</v>
      </c>
      <c r="D2478" t="s">
        <v>97</v>
      </c>
      <c r="E2478">
        <v>40</v>
      </c>
      <c r="F2478" s="5">
        <v>1</v>
      </c>
      <c r="G2478" s="5">
        <v>5489</v>
      </c>
      <c r="H2478" s="5">
        <v>1067</v>
      </c>
      <c r="I2478" s="5">
        <v>612</v>
      </c>
      <c r="J2478" s="5">
        <v>295</v>
      </c>
      <c r="K2478" s="5">
        <v>96</v>
      </c>
      <c r="L2478" s="5">
        <v>1394</v>
      </c>
      <c r="M2478" s="5">
        <v>118</v>
      </c>
      <c r="N2478" s="5">
        <v>120</v>
      </c>
      <c r="O2478" s="5">
        <v>0</v>
      </c>
      <c r="P2478" s="5">
        <v>17011</v>
      </c>
      <c r="U2478" s="5" t="s">
        <v>88</v>
      </c>
      <c r="V2478" s="5">
        <v>1001711</v>
      </c>
      <c r="W2478" s="5">
        <v>313001700</v>
      </c>
      <c r="X2478" s="5">
        <v>321001701</v>
      </c>
      <c r="Y2478" s="19" t="s">
        <v>292</v>
      </c>
      <c r="AB2478" s="5">
        <v>17</v>
      </c>
      <c r="AM2478" s="5">
        <v>4</v>
      </c>
      <c r="AO2478" s="5">
        <v>1</v>
      </c>
    </row>
    <row r="2479" spans="1:41">
      <c r="A2479" s="5" t="s">
        <v>86</v>
      </c>
      <c r="B2479" s="78">
        <v>40390513</v>
      </c>
      <c r="C2479" s="5" t="s">
        <v>1985</v>
      </c>
      <c r="D2479" t="s">
        <v>184</v>
      </c>
      <c r="E2479">
        <v>40</v>
      </c>
      <c r="F2479" s="5">
        <v>1</v>
      </c>
      <c r="G2479" s="5">
        <v>5749</v>
      </c>
      <c r="H2479" s="5">
        <v>1057</v>
      </c>
      <c r="I2479" s="5">
        <v>552</v>
      </c>
      <c r="J2479" s="5">
        <v>313</v>
      </c>
      <c r="K2479" s="5">
        <v>96</v>
      </c>
      <c r="L2479" s="5">
        <v>1394</v>
      </c>
      <c r="M2479" s="5">
        <v>78</v>
      </c>
      <c r="N2479" s="5">
        <v>120</v>
      </c>
      <c r="O2479" s="5">
        <v>0</v>
      </c>
      <c r="P2479" s="5">
        <v>16011</v>
      </c>
      <c r="Q2479" s="5">
        <v>16021</v>
      </c>
      <c r="R2479" s="5">
        <v>16031</v>
      </c>
      <c r="U2479" s="5" t="s">
        <v>88</v>
      </c>
      <c r="V2479" s="5">
        <v>1001611</v>
      </c>
      <c r="W2479" s="5">
        <v>313001600</v>
      </c>
      <c r="X2479" s="5">
        <v>321001601</v>
      </c>
      <c r="Y2479" s="19" t="s">
        <v>291</v>
      </c>
      <c r="AB2479" s="5">
        <v>16</v>
      </c>
      <c r="AM2479" s="5">
        <v>1</v>
      </c>
      <c r="AO2479" s="5">
        <v>1</v>
      </c>
    </row>
    <row r="2480" spans="1:41">
      <c r="A2480" s="5" t="s">
        <v>86</v>
      </c>
      <c r="B2480" s="78">
        <v>40390514</v>
      </c>
      <c r="C2480" s="5" t="s">
        <v>1985</v>
      </c>
      <c r="D2480" t="s">
        <v>184</v>
      </c>
      <c r="E2480">
        <v>40</v>
      </c>
      <c r="F2480" s="5">
        <v>1</v>
      </c>
      <c r="G2480" s="5">
        <v>5749</v>
      </c>
      <c r="H2480" s="5">
        <v>1057</v>
      </c>
      <c r="I2480" s="5">
        <v>552</v>
      </c>
      <c r="J2480" s="5">
        <v>313</v>
      </c>
      <c r="K2480" s="5">
        <v>96</v>
      </c>
      <c r="L2480" s="5">
        <v>1394</v>
      </c>
      <c r="M2480" s="5">
        <v>78</v>
      </c>
      <c r="N2480" s="5">
        <v>120</v>
      </c>
      <c r="O2480" s="5">
        <v>0</v>
      </c>
      <c r="P2480" s="5">
        <v>16011</v>
      </c>
      <c r="Q2480" s="5">
        <v>16021</v>
      </c>
      <c r="R2480" s="5">
        <v>16031</v>
      </c>
      <c r="U2480" s="5" t="s">
        <v>88</v>
      </c>
      <c r="V2480" s="5">
        <v>1001611</v>
      </c>
      <c r="W2480" s="5">
        <v>313001600</v>
      </c>
      <c r="X2480" s="5">
        <v>321001601</v>
      </c>
      <c r="Y2480" s="19" t="s">
        <v>291</v>
      </c>
      <c r="AB2480" s="5">
        <v>16</v>
      </c>
      <c r="AM2480" s="5">
        <v>1</v>
      </c>
      <c r="AO2480" s="5">
        <v>1</v>
      </c>
    </row>
    <row r="2481" spans="1:41">
      <c r="A2481" s="5" t="s">
        <v>86</v>
      </c>
      <c r="B2481" s="78">
        <v>40390515</v>
      </c>
      <c r="C2481" s="5" t="s">
        <v>1986</v>
      </c>
      <c r="D2481" t="s">
        <v>204</v>
      </c>
      <c r="E2481">
        <v>40</v>
      </c>
      <c r="F2481" s="5">
        <v>1</v>
      </c>
      <c r="G2481" s="5">
        <v>4859</v>
      </c>
      <c r="H2481" s="5">
        <v>622</v>
      </c>
      <c r="I2481" s="5">
        <v>483</v>
      </c>
      <c r="J2481" s="5">
        <v>313</v>
      </c>
      <c r="K2481" s="5">
        <v>71</v>
      </c>
      <c r="L2481" s="5">
        <v>1392</v>
      </c>
      <c r="M2481" s="5">
        <v>77</v>
      </c>
      <c r="N2481" s="5">
        <v>109</v>
      </c>
      <c r="O2481" s="5">
        <v>0</v>
      </c>
      <c r="P2481" s="5">
        <v>28011</v>
      </c>
      <c r="Q2481" s="5">
        <v>28051</v>
      </c>
      <c r="R2481" s="5">
        <v>28061</v>
      </c>
      <c r="U2481" s="5" t="s">
        <v>125</v>
      </c>
      <c r="V2481" s="5">
        <v>1002811</v>
      </c>
      <c r="W2481" s="5">
        <v>313002800</v>
      </c>
      <c r="X2481" s="5">
        <v>321002801</v>
      </c>
      <c r="Y2481" s="19" t="s">
        <v>303</v>
      </c>
      <c r="AB2481" s="5">
        <v>28</v>
      </c>
      <c r="AC2481" s="5" t="s">
        <v>304</v>
      </c>
      <c r="AM2481" s="5">
        <v>1</v>
      </c>
      <c r="AO2481" s="5">
        <v>1</v>
      </c>
    </row>
    <row r="2482" spans="1:41">
      <c r="A2482" s="5" t="s">
        <v>86</v>
      </c>
      <c r="B2482" s="78">
        <v>40390516</v>
      </c>
      <c r="C2482" s="5" t="s">
        <v>1987</v>
      </c>
      <c r="D2482" t="s">
        <v>168</v>
      </c>
      <c r="E2482">
        <v>40</v>
      </c>
      <c r="F2482" s="5">
        <v>1</v>
      </c>
      <c r="G2482" s="5">
        <v>4638</v>
      </c>
      <c r="H2482" s="5">
        <v>1030</v>
      </c>
      <c r="I2482" s="5">
        <v>548</v>
      </c>
      <c r="J2482" s="5">
        <v>300</v>
      </c>
      <c r="K2482" s="5">
        <v>113</v>
      </c>
      <c r="L2482" s="5">
        <v>1392</v>
      </c>
      <c r="M2482" s="5">
        <v>117</v>
      </c>
      <c r="N2482" s="5">
        <v>119</v>
      </c>
      <c r="O2482" s="5">
        <v>0</v>
      </c>
      <c r="P2482" s="5">
        <v>15011</v>
      </c>
      <c r="Q2482" s="5">
        <v>15025</v>
      </c>
      <c r="R2482" s="5">
        <v>15031</v>
      </c>
      <c r="U2482" s="5" t="s">
        <v>125</v>
      </c>
      <c r="V2482" s="5">
        <v>1001511</v>
      </c>
      <c r="W2482" s="5">
        <v>313001500</v>
      </c>
      <c r="X2482" s="5">
        <v>321001501</v>
      </c>
      <c r="Y2482" s="19" t="s">
        <v>290</v>
      </c>
      <c r="AB2482" s="5">
        <v>15</v>
      </c>
      <c r="AC2482" s="5" t="s">
        <v>128</v>
      </c>
      <c r="AM2482" s="5">
        <v>3</v>
      </c>
      <c r="AO2482" s="5">
        <v>1</v>
      </c>
    </row>
    <row r="2483" spans="1:41">
      <c r="A2483" s="5" t="s">
        <v>86</v>
      </c>
      <c r="B2483" s="78">
        <v>40390611</v>
      </c>
      <c r="C2483" s="5" t="s">
        <v>1988</v>
      </c>
      <c r="D2483" t="s">
        <v>150</v>
      </c>
      <c r="E2483">
        <v>42</v>
      </c>
      <c r="F2483" s="5">
        <v>1</v>
      </c>
      <c r="G2483" s="5">
        <v>8835</v>
      </c>
      <c r="H2483" s="5">
        <v>2032</v>
      </c>
      <c r="I2483" s="5">
        <v>922</v>
      </c>
      <c r="J2483" s="5">
        <v>275</v>
      </c>
      <c r="K2483" s="5">
        <v>128</v>
      </c>
      <c r="L2483" s="5">
        <v>1415</v>
      </c>
      <c r="M2483" s="5">
        <v>151</v>
      </c>
      <c r="N2483" s="5">
        <v>145</v>
      </c>
      <c r="O2483" s="5">
        <v>0</v>
      </c>
      <c r="P2483" s="5">
        <v>8011</v>
      </c>
      <c r="Q2483" s="5">
        <v>8021</v>
      </c>
      <c r="R2483" s="5">
        <v>8031</v>
      </c>
      <c r="S2483" s="5">
        <v>8041</v>
      </c>
      <c r="U2483" s="5" t="s">
        <v>125</v>
      </c>
      <c r="V2483" s="5">
        <v>1000811</v>
      </c>
      <c r="W2483" s="5">
        <v>313000800</v>
      </c>
      <c r="X2483" s="5">
        <v>321000801</v>
      </c>
      <c r="Y2483" s="19" t="s">
        <v>281</v>
      </c>
      <c r="AB2483" s="5">
        <v>8</v>
      </c>
      <c r="AC2483" s="5" t="s">
        <v>277</v>
      </c>
      <c r="AM2483" s="5">
        <v>4</v>
      </c>
      <c r="AO2483" s="5">
        <v>1</v>
      </c>
    </row>
    <row r="2484" spans="1:41">
      <c r="A2484" s="5" t="s">
        <v>86</v>
      </c>
      <c r="B2484" s="78">
        <v>40390612</v>
      </c>
      <c r="C2484" s="5" t="s">
        <v>1989</v>
      </c>
      <c r="D2484" t="s">
        <v>249</v>
      </c>
      <c r="E2484">
        <v>42</v>
      </c>
      <c r="F2484" s="5">
        <v>1</v>
      </c>
      <c r="G2484" s="5">
        <v>6582</v>
      </c>
      <c r="H2484" s="5">
        <v>1406</v>
      </c>
      <c r="I2484" s="5">
        <v>738</v>
      </c>
      <c r="J2484" s="5">
        <v>287</v>
      </c>
      <c r="K2484" s="5">
        <v>149</v>
      </c>
      <c r="L2484" s="5">
        <v>1403</v>
      </c>
      <c r="M2484" s="5">
        <v>80</v>
      </c>
      <c r="N2484" s="5">
        <v>115</v>
      </c>
      <c r="O2484" s="5">
        <v>0</v>
      </c>
      <c r="P2484" s="5">
        <v>32011</v>
      </c>
      <c r="Q2484" s="5">
        <v>32025</v>
      </c>
      <c r="R2484" s="5">
        <v>32031</v>
      </c>
      <c r="U2484" s="5" t="s">
        <v>125</v>
      </c>
      <c r="V2484" s="5">
        <v>1003211</v>
      </c>
      <c r="W2484" s="5">
        <v>313003200</v>
      </c>
      <c r="X2484" s="5">
        <v>321003201</v>
      </c>
      <c r="Y2484" s="19" t="s">
        <v>308</v>
      </c>
      <c r="AB2484" s="5">
        <v>32</v>
      </c>
      <c r="AC2484" s="5" t="s">
        <v>299</v>
      </c>
      <c r="AM2484" s="5">
        <v>3</v>
      </c>
      <c r="AO2484" s="5">
        <v>1</v>
      </c>
    </row>
    <row r="2485" spans="1:41">
      <c r="A2485" s="5" t="s">
        <v>86</v>
      </c>
      <c r="B2485" s="78">
        <v>40390613</v>
      </c>
      <c r="C2485" s="5" t="s">
        <v>1990</v>
      </c>
      <c r="D2485" t="s">
        <v>190</v>
      </c>
      <c r="E2485">
        <v>42</v>
      </c>
      <c r="F2485" s="5">
        <v>1</v>
      </c>
      <c r="G2485" s="5">
        <v>6566</v>
      </c>
      <c r="H2485" s="5">
        <v>1259</v>
      </c>
      <c r="I2485" s="5">
        <v>703</v>
      </c>
      <c r="J2485" s="5">
        <v>300</v>
      </c>
      <c r="K2485" s="5">
        <v>100</v>
      </c>
      <c r="L2485" s="5">
        <v>1401</v>
      </c>
      <c r="M2485" s="5">
        <v>115</v>
      </c>
      <c r="N2485" s="5">
        <v>120</v>
      </c>
      <c r="O2485" s="5">
        <v>0</v>
      </c>
      <c r="P2485" s="5">
        <v>23011</v>
      </c>
      <c r="Q2485" s="5">
        <v>23021</v>
      </c>
      <c r="R2485" s="5">
        <v>23031</v>
      </c>
      <c r="U2485" s="5" t="s">
        <v>125</v>
      </c>
      <c r="V2485" s="5">
        <v>1002311</v>
      </c>
      <c r="W2485" s="5">
        <v>313002300</v>
      </c>
      <c r="X2485" s="5">
        <v>321002301</v>
      </c>
      <c r="Y2485" s="19" t="s">
        <v>297</v>
      </c>
      <c r="AB2485" s="5">
        <v>23</v>
      </c>
      <c r="AC2485" s="5" t="s">
        <v>285</v>
      </c>
      <c r="AM2485" s="5">
        <v>4</v>
      </c>
      <c r="AO2485" s="5">
        <v>1</v>
      </c>
    </row>
    <row r="2486" spans="1:41">
      <c r="A2486" s="5" t="s">
        <v>86</v>
      </c>
      <c r="B2486" s="78">
        <v>40390614</v>
      </c>
      <c r="C2486" s="5" t="s">
        <v>1989</v>
      </c>
      <c r="D2486" t="s">
        <v>249</v>
      </c>
      <c r="E2486">
        <v>42</v>
      </c>
      <c r="F2486" s="5">
        <v>1</v>
      </c>
      <c r="G2486" s="5">
        <v>6519</v>
      </c>
      <c r="H2486" s="5">
        <v>1400</v>
      </c>
      <c r="I2486" s="5">
        <v>731</v>
      </c>
      <c r="J2486" s="5">
        <v>285</v>
      </c>
      <c r="K2486" s="5">
        <v>148</v>
      </c>
      <c r="L2486" s="5">
        <v>1401</v>
      </c>
      <c r="M2486" s="5">
        <v>80</v>
      </c>
      <c r="N2486" s="5">
        <v>115</v>
      </c>
      <c r="O2486" s="5">
        <v>0</v>
      </c>
      <c r="P2486" s="5">
        <v>32011</v>
      </c>
      <c r="Q2486" s="5">
        <v>32025</v>
      </c>
      <c r="R2486" s="5">
        <v>32031</v>
      </c>
      <c r="U2486" s="5" t="s">
        <v>125</v>
      </c>
      <c r="V2486" s="5">
        <v>1003211</v>
      </c>
      <c r="W2486" s="5">
        <v>313003200</v>
      </c>
      <c r="X2486" s="5">
        <v>321003201</v>
      </c>
      <c r="Y2486" s="19" t="s">
        <v>308</v>
      </c>
      <c r="AB2486" s="5">
        <v>32</v>
      </c>
      <c r="AC2486" s="5" t="s">
        <v>299</v>
      </c>
      <c r="AM2486" s="5">
        <v>3</v>
      </c>
      <c r="AO2486" s="5">
        <v>1</v>
      </c>
    </row>
    <row r="2487" spans="1:41">
      <c r="A2487" s="5" t="s">
        <v>86</v>
      </c>
      <c r="B2487" s="78">
        <v>40390615</v>
      </c>
      <c r="C2487" s="5" t="s">
        <v>1991</v>
      </c>
      <c r="D2487" t="s">
        <v>252</v>
      </c>
      <c r="E2487">
        <v>42</v>
      </c>
      <c r="F2487" s="5">
        <v>1</v>
      </c>
      <c r="G2487" s="5">
        <v>6696</v>
      </c>
      <c r="H2487" s="5">
        <v>1070</v>
      </c>
      <c r="I2487" s="5">
        <v>743</v>
      </c>
      <c r="J2487" s="5">
        <v>269</v>
      </c>
      <c r="K2487" s="5">
        <v>126</v>
      </c>
      <c r="L2487" s="5">
        <v>1394</v>
      </c>
      <c r="M2487" s="5">
        <v>78</v>
      </c>
      <c r="N2487" s="5">
        <v>110</v>
      </c>
      <c r="O2487" s="5">
        <v>0</v>
      </c>
      <c r="P2487" s="5">
        <v>35011</v>
      </c>
      <c r="Q2487" s="5">
        <v>35025</v>
      </c>
      <c r="R2487" s="5">
        <v>35031</v>
      </c>
      <c r="U2487" s="5" t="s">
        <v>125</v>
      </c>
      <c r="V2487" s="5">
        <v>1003511</v>
      </c>
      <c r="W2487" s="5">
        <v>313003500</v>
      </c>
      <c r="X2487" s="5">
        <v>321003501</v>
      </c>
      <c r="Y2487" s="19" t="s">
        <v>312</v>
      </c>
      <c r="AB2487" s="5">
        <v>35</v>
      </c>
      <c r="AC2487" s="5" t="s">
        <v>285</v>
      </c>
      <c r="AM2487" s="5">
        <v>2</v>
      </c>
      <c r="AO2487" s="5">
        <v>1</v>
      </c>
    </row>
    <row r="2488" spans="1:41">
      <c r="A2488" s="5" t="s">
        <v>86</v>
      </c>
      <c r="B2488" s="78">
        <v>40390616</v>
      </c>
      <c r="C2488" s="5" t="s">
        <v>1992</v>
      </c>
      <c r="D2488" t="s">
        <v>243</v>
      </c>
      <c r="E2488">
        <v>42</v>
      </c>
      <c r="F2488" s="5">
        <v>1</v>
      </c>
      <c r="G2488" s="5">
        <v>6372</v>
      </c>
      <c r="H2488" s="5">
        <v>863</v>
      </c>
      <c r="I2488" s="5">
        <v>801</v>
      </c>
      <c r="J2488" s="5">
        <v>291</v>
      </c>
      <c r="K2488" s="5">
        <v>90</v>
      </c>
      <c r="L2488" s="5">
        <v>1394</v>
      </c>
      <c r="M2488" s="5">
        <v>78</v>
      </c>
      <c r="N2488" s="5">
        <v>115</v>
      </c>
      <c r="O2488" s="5">
        <v>0</v>
      </c>
      <c r="P2488" s="5">
        <v>33011</v>
      </c>
      <c r="Q2488" s="5">
        <v>33061</v>
      </c>
      <c r="R2488" s="5">
        <v>33071</v>
      </c>
      <c r="U2488" s="5" t="s">
        <v>125</v>
      </c>
      <c r="V2488" s="5">
        <v>1003311</v>
      </c>
      <c r="W2488" s="5">
        <v>313003300</v>
      </c>
      <c r="X2488" s="5">
        <v>321003301</v>
      </c>
      <c r="Y2488" s="19" t="s">
        <v>309</v>
      </c>
      <c r="AB2488" s="5">
        <v>33</v>
      </c>
      <c r="AC2488" s="5" t="s">
        <v>310</v>
      </c>
      <c r="AM2488" s="5">
        <v>1</v>
      </c>
      <c r="AO2488" s="5">
        <v>1</v>
      </c>
    </row>
    <row r="2489" spans="1:41">
      <c r="A2489" s="5" t="s">
        <v>86</v>
      </c>
      <c r="B2489" s="78">
        <v>40480111</v>
      </c>
      <c r="C2489" s="5" t="s">
        <v>2344</v>
      </c>
      <c r="D2489" t="s">
        <v>614</v>
      </c>
      <c r="E2489">
        <v>59</v>
      </c>
      <c r="F2489" s="5">
        <v>1</v>
      </c>
      <c r="G2489" s="5">
        <v>19975</v>
      </c>
      <c r="H2489" s="5">
        <v>3397</v>
      </c>
      <c r="I2489" s="5">
        <v>1518</v>
      </c>
      <c r="J2489" s="5">
        <v>343</v>
      </c>
      <c r="K2489" s="5">
        <v>194</v>
      </c>
      <c r="L2489" s="5">
        <v>1814</v>
      </c>
      <c r="M2489" s="5">
        <v>51</v>
      </c>
      <c r="N2489" s="5">
        <v>116</v>
      </c>
      <c r="O2489" s="5">
        <v>0</v>
      </c>
      <c r="P2489" s="5">
        <v>48011</v>
      </c>
      <c r="Q2489" s="5">
        <v>48055</v>
      </c>
      <c r="R2489" s="5">
        <v>48031</v>
      </c>
      <c r="S2489" s="5">
        <v>48041</v>
      </c>
      <c r="U2489" s="5" t="s">
        <v>615</v>
      </c>
      <c r="V2489" s="5">
        <v>1004811</v>
      </c>
      <c r="W2489" s="5">
        <v>313004800</v>
      </c>
      <c r="X2489" s="5">
        <v>321004801</v>
      </c>
      <c r="Y2489" s="19" t="s">
        <v>319</v>
      </c>
      <c r="AB2489" s="5">
        <v>48</v>
      </c>
      <c r="AE2489" s="20" t="s">
        <v>2345</v>
      </c>
      <c r="AF2489" s="20">
        <v>48041</v>
      </c>
      <c r="AM2489" s="5">
        <v>3</v>
      </c>
      <c r="AO2489" s="5">
        <v>1</v>
      </c>
    </row>
    <row r="2490" spans="1:41">
      <c r="A2490" s="5" t="s">
        <v>86</v>
      </c>
      <c r="B2490" s="78">
        <v>40480112</v>
      </c>
      <c r="C2490" s="5" t="s">
        <v>2346</v>
      </c>
      <c r="D2490" t="s">
        <v>193</v>
      </c>
      <c r="E2490">
        <v>59</v>
      </c>
      <c r="F2490" s="5">
        <v>1</v>
      </c>
      <c r="G2490" s="5">
        <v>16128</v>
      </c>
      <c r="H2490" s="5">
        <v>2038</v>
      </c>
      <c r="I2490" s="5">
        <v>1455</v>
      </c>
      <c r="J2490" s="5">
        <v>333</v>
      </c>
      <c r="K2490" s="5">
        <v>155</v>
      </c>
      <c r="L2490" s="5">
        <v>1374</v>
      </c>
      <c r="M2490" s="5">
        <v>51</v>
      </c>
      <c r="N2490" s="5">
        <v>141</v>
      </c>
      <c r="O2490" s="5">
        <v>0</v>
      </c>
      <c r="P2490" s="5">
        <v>26011</v>
      </c>
      <c r="Q2490" s="5">
        <v>26021</v>
      </c>
      <c r="R2490" s="5">
        <v>26035</v>
      </c>
      <c r="U2490" s="5" t="s">
        <v>2310</v>
      </c>
      <c r="V2490" s="5">
        <v>1002611</v>
      </c>
      <c r="W2490" s="5" t="s">
        <v>195</v>
      </c>
      <c r="X2490" s="5" t="s">
        <v>461</v>
      </c>
      <c r="Y2490" s="19" t="s">
        <v>301</v>
      </c>
      <c r="AB2490" s="5">
        <v>26</v>
      </c>
      <c r="AM2490" s="5">
        <v>1</v>
      </c>
      <c r="AO2490" s="5">
        <v>1</v>
      </c>
    </row>
    <row r="2491" spans="1:41">
      <c r="A2491" s="5" t="s">
        <v>86</v>
      </c>
      <c r="B2491" s="78">
        <v>40480113</v>
      </c>
      <c r="C2491" s="5" t="s">
        <v>2347</v>
      </c>
      <c r="D2491" t="s">
        <v>222</v>
      </c>
      <c r="E2491">
        <v>59</v>
      </c>
      <c r="F2491" s="5">
        <v>1</v>
      </c>
      <c r="G2491" s="5">
        <v>17393</v>
      </c>
      <c r="H2491" s="5">
        <v>1843</v>
      </c>
      <c r="I2491" s="5">
        <v>1440</v>
      </c>
      <c r="J2491" s="5">
        <v>289</v>
      </c>
      <c r="K2491" s="5">
        <v>126</v>
      </c>
      <c r="L2491" s="5">
        <v>1374</v>
      </c>
      <c r="M2491" s="5">
        <v>51</v>
      </c>
      <c r="N2491" s="5">
        <v>131</v>
      </c>
      <c r="O2491" s="5">
        <v>0</v>
      </c>
      <c r="P2491" s="5">
        <v>38011</v>
      </c>
      <c r="Q2491" s="5">
        <v>38021</v>
      </c>
      <c r="R2491" s="5">
        <v>38035</v>
      </c>
      <c r="U2491" s="5" t="s">
        <v>2001</v>
      </c>
      <c r="V2491" s="5">
        <v>1003811</v>
      </c>
      <c r="W2491" s="5" t="s">
        <v>224</v>
      </c>
      <c r="X2491" s="5" t="s">
        <v>449</v>
      </c>
      <c r="Y2491" s="19" t="s">
        <v>316</v>
      </c>
      <c r="AB2491" s="5">
        <v>38</v>
      </c>
      <c r="AM2491" s="5">
        <v>1</v>
      </c>
      <c r="AO2491" s="5">
        <v>1</v>
      </c>
    </row>
    <row r="2492" spans="1:41">
      <c r="A2492" s="5" t="s">
        <v>86</v>
      </c>
      <c r="B2492" s="78">
        <v>40480114</v>
      </c>
      <c r="C2492" s="5" t="s">
        <v>2348</v>
      </c>
      <c r="D2492" t="s">
        <v>168</v>
      </c>
      <c r="E2492">
        <v>59</v>
      </c>
      <c r="F2492" s="5">
        <v>1</v>
      </c>
      <c r="G2492" s="5">
        <v>18517</v>
      </c>
      <c r="H2492" s="5">
        <v>2788</v>
      </c>
      <c r="I2492" s="5">
        <v>1411</v>
      </c>
      <c r="J2492" s="5">
        <v>288</v>
      </c>
      <c r="K2492" s="5">
        <v>126</v>
      </c>
      <c r="L2492" s="5">
        <v>1654</v>
      </c>
      <c r="M2492" s="5">
        <v>51</v>
      </c>
      <c r="N2492" s="5">
        <v>171</v>
      </c>
      <c r="O2492" s="5">
        <v>0</v>
      </c>
      <c r="P2492" s="5">
        <v>15011</v>
      </c>
      <c r="Q2492" s="5">
        <v>15025</v>
      </c>
      <c r="R2492" s="5">
        <v>15031</v>
      </c>
      <c r="U2492" s="5" t="s">
        <v>1999</v>
      </c>
      <c r="V2492" s="5">
        <v>1001511</v>
      </c>
      <c r="W2492" s="5" t="s">
        <v>170</v>
      </c>
      <c r="X2492" s="5" t="s">
        <v>491</v>
      </c>
      <c r="Y2492" s="19" t="s">
        <v>290</v>
      </c>
      <c r="AB2492" s="5">
        <v>15</v>
      </c>
      <c r="AM2492" s="5">
        <v>3</v>
      </c>
      <c r="AO2492" s="5">
        <v>1</v>
      </c>
    </row>
    <row r="2493" spans="1:41">
      <c r="A2493" s="5" t="s">
        <v>86</v>
      </c>
      <c r="B2493" s="78">
        <v>40480115</v>
      </c>
      <c r="C2493" s="5" t="s">
        <v>2349</v>
      </c>
      <c r="D2493" t="s">
        <v>240</v>
      </c>
      <c r="E2493">
        <v>59</v>
      </c>
      <c r="F2493" s="5">
        <v>1</v>
      </c>
      <c r="G2493" s="5">
        <v>18320</v>
      </c>
      <c r="H2493" s="5">
        <v>2121</v>
      </c>
      <c r="I2493" s="5">
        <v>1624</v>
      </c>
      <c r="J2493" s="5">
        <v>283</v>
      </c>
      <c r="K2493" s="5">
        <v>131</v>
      </c>
      <c r="L2493" s="5">
        <v>1434</v>
      </c>
      <c r="M2493" s="5">
        <v>156</v>
      </c>
      <c r="N2493" s="5">
        <v>151</v>
      </c>
      <c r="O2493" s="5">
        <v>0</v>
      </c>
      <c r="P2493" s="5">
        <v>25011</v>
      </c>
      <c r="Q2493" s="5">
        <v>25021</v>
      </c>
      <c r="R2493" s="5">
        <v>25031</v>
      </c>
      <c r="U2493" s="5" t="s">
        <v>623</v>
      </c>
      <c r="V2493" s="5">
        <v>1002511</v>
      </c>
      <c r="W2493" s="5">
        <v>313002500</v>
      </c>
      <c r="X2493" s="5">
        <v>321002501</v>
      </c>
      <c r="Y2493" s="19" t="s">
        <v>300</v>
      </c>
      <c r="AB2493" s="5">
        <v>25</v>
      </c>
      <c r="AM2493" s="5">
        <v>4</v>
      </c>
      <c r="AO2493" s="5">
        <v>1</v>
      </c>
    </row>
    <row r="2494" spans="1:41">
      <c r="A2494" s="5" t="s">
        <v>86</v>
      </c>
      <c r="B2494" s="78">
        <v>40480116</v>
      </c>
      <c r="C2494" s="5" t="s">
        <v>2350</v>
      </c>
      <c r="D2494" t="s">
        <v>234</v>
      </c>
      <c r="E2494">
        <v>59</v>
      </c>
      <c r="F2494" s="5">
        <v>1</v>
      </c>
      <c r="G2494" s="5">
        <v>16858</v>
      </c>
      <c r="H2494" s="5">
        <v>2595</v>
      </c>
      <c r="I2494" s="5">
        <v>1114</v>
      </c>
      <c r="J2494" s="5">
        <v>265</v>
      </c>
      <c r="K2494" s="5">
        <v>167</v>
      </c>
      <c r="L2494" s="5">
        <v>1614</v>
      </c>
      <c r="M2494" s="5">
        <v>51</v>
      </c>
      <c r="N2494" s="5">
        <v>131</v>
      </c>
      <c r="O2494" s="5">
        <v>0</v>
      </c>
      <c r="P2494" s="5">
        <v>22011</v>
      </c>
      <c r="Q2494" s="5">
        <v>22021</v>
      </c>
      <c r="R2494" s="5">
        <v>22031</v>
      </c>
      <c r="U2494" s="5" t="s">
        <v>2261</v>
      </c>
      <c r="V2494" s="5">
        <v>1002211</v>
      </c>
      <c r="W2494" s="5" t="s">
        <v>236</v>
      </c>
      <c r="X2494" s="5" t="s">
        <v>2262</v>
      </c>
      <c r="Y2494" s="19" t="s">
        <v>296</v>
      </c>
      <c r="AB2494" s="5">
        <v>22</v>
      </c>
      <c r="AM2494" s="5">
        <v>3</v>
      </c>
      <c r="AO2494" s="5">
        <v>1</v>
      </c>
    </row>
    <row r="2495" spans="1:41">
      <c r="A2495" s="5" t="s">
        <v>86</v>
      </c>
      <c r="B2495" s="78">
        <v>40480211</v>
      </c>
      <c r="C2495" s="5" t="s">
        <v>2351</v>
      </c>
      <c r="D2495" t="s">
        <v>614</v>
      </c>
      <c r="E2495">
        <v>66</v>
      </c>
      <c r="F2495" s="5">
        <v>1</v>
      </c>
      <c r="G2495" s="5">
        <v>27464</v>
      </c>
      <c r="H2495" s="5">
        <v>4622</v>
      </c>
      <c r="I2495" s="5">
        <v>1884</v>
      </c>
      <c r="J2495" s="5">
        <v>373</v>
      </c>
      <c r="K2495" s="5">
        <v>257</v>
      </c>
      <c r="L2495" s="5">
        <v>1868</v>
      </c>
      <c r="M2495" s="5">
        <v>72</v>
      </c>
      <c r="N2495" s="5">
        <v>137</v>
      </c>
      <c r="O2495" s="5">
        <v>0</v>
      </c>
      <c r="P2495" s="5">
        <v>48011</v>
      </c>
      <c r="Q2495" s="5">
        <v>48055</v>
      </c>
      <c r="R2495" s="5">
        <v>48031</v>
      </c>
      <c r="S2495" s="5">
        <v>48041</v>
      </c>
      <c r="U2495" s="5" t="s">
        <v>615</v>
      </c>
      <c r="V2495" s="5">
        <v>1004811</v>
      </c>
      <c r="W2495" s="5">
        <v>313004800</v>
      </c>
      <c r="X2495" s="5">
        <v>321004801</v>
      </c>
      <c r="Y2495" s="19" t="s">
        <v>319</v>
      </c>
      <c r="AB2495" s="5">
        <v>48</v>
      </c>
      <c r="AE2495" s="20" t="s">
        <v>2345</v>
      </c>
      <c r="AF2495" s="20">
        <v>48041</v>
      </c>
      <c r="AM2495" s="5">
        <v>3</v>
      </c>
      <c r="AO2495" s="5">
        <v>1</v>
      </c>
    </row>
    <row r="2496" spans="1:41">
      <c r="A2496" s="5" t="s">
        <v>86</v>
      </c>
      <c r="B2496" s="78">
        <v>40480212</v>
      </c>
      <c r="C2496" s="5" t="s">
        <v>2352</v>
      </c>
      <c r="D2496" t="s">
        <v>228</v>
      </c>
      <c r="E2496">
        <v>66</v>
      </c>
      <c r="F2496" s="5">
        <v>1</v>
      </c>
      <c r="G2496" s="5">
        <v>26112</v>
      </c>
      <c r="H2496" s="5">
        <v>4217</v>
      </c>
      <c r="I2496" s="5">
        <v>1946</v>
      </c>
      <c r="J2496" s="5">
        <v>311</v>
      </c>
      <c r="K2496" s="5">
        <v>213</v>
      </c>
      <c r="L2496" s="5">
        <v>1548</v>
      </c>
      <c r="M2496" s="5">
        <v>182</v>
      </c>
      <c r="N2496" s="5">
        <v>182</v>
      </c>
      <c r="O2496" s="5">
        <v>0</v>
      </c>
      <c r="P2496" s="5">
        <v>18011</v>
      </c>
      <c r="Q2496" s="5">
        <v>18071</v>
      </c>
      <c r="R2496" s="5">
        <v>18085</v>
      </c>
      <c r="U2496" s="5" t="s">
        <v>2328</v>
      </c>
      <c r="V2496" s="5">
        <v>1001811</v>
      </c>
      <c r="W2496" s="5" t="s">
        <v>230</v>
      </c>
      <c r="X2496" s="5" t="s">
        <v>619</v>
      </c>
      <c r="Y2496" s="19" t="s">
        <v>293</v>
      </c>
      <c r="AB2496" s="5">
        <v>18</v>
      </c>
      <c r="AM2496" s="5">
        <v>1</v>
      </c>
      <c r="AO2496" s="5">
        <v>1</v>
      </c>
    </row>
    <row r="2497" spans="1:41">
      <c r="A2497" s="5" t="s">
        <v>86</v>
      </c>
      <c r="B2497" s="78">
        <v>40480213</v>
      </c>
      <c r="C2497" s="5" t="s">
        <v>2353</v>
      </c>
      <c r="D2497" t="s">
        <v>222</v>
      </c>
      <c r="E2497">
        <v>66</v>
      </c>
      <c r="F2497" s="5">
        <v>1</v>
      </c>
      <c r="G2497" s="5">
        <v>25655</v>
      </c>
      <c r="H2497" s="5">
        <v>2683</v>
      </c>
      <c r="I2497" s="5">
        <v>1918</v>
      </c>
      <c r="J2497" s="5">
        <v>312</v>
      </c>
      <c r="K2497" s="5">
        <v>169</v>
      </c>
      <c r="L2497" s="5">
        <v>1428</v>
      </c>
      <c r="M2497" s="5">
        <v>72</v>
      </c>
      <c r="N2497" s="5">
        <v>152</v>
      </c>
      <c r="O2497" s="5">
        <v>0</v>
      </c>
      <c r="P2497" s="5">
        <v>38011</v>
      </c>
      <c r="Q2497" s="5">
        <v>38021</v>
      </c>
      <c r="R2497" s="5">
        <v>38035</v>
      </c>
      <c r="U2497" s="5" t="s">
        <v>2001</v>
      </c>
      <c r="V2497" s="5">
        <v>1003811</v>
      </c>
      <c r="W2497" s="5" t="s">
        <v>224</v>
      </c>
      <c r="X2497" s="5" t="s">
        <v>449</v>
      </c>
      <c r="Y2497" s="19" t="s">
        <v>316</v>
      </c>
      <c r="AB2497" s="5">
        <v>38</v>
      </c>
      <c r="AM2497" s="5">
        <v>1</v>
      </c>
      <c r="AO2497" s="5">
        <v>1</v>
      </c>
    </row>
    <row r="2498" spans="1:41">
      <c r="A2498" s="5" t="s">
        <v>86</v>
      </c>
      <c r="B2498" s="78">
        <v>40480214</v>
      </c>
      <c r="C2498" s="5" t="s">
        <v>2354</v>
      </c>
      <c r="D2498" t="s">
        <v>168</v>
      </c>
      <c r="E2498">
        <v>66</v>
      </c>
      <c r="F2498" s="5">
        <v>1</v>
      </c>
      <c r="G2498" s="5">
        <v>27236</v>
      </c>
      <c r="H2498" s="5">
        <v>4093</v>
      </c>
      <c r="I2498" s="5">
        <v>1869</v>
      </c>
      <c r="J2498" s="5">
        <v>315</v>
      </c>
      <c r="K2498" s="5">
        <v>139</v>
      </c>
      <c r="L2498" s="5">
        <v>1708</v>
      </c>
      <c r="M2498" s="5">
        <v>72</v>
      </c>
      <c r="N2498" s="5">
        <v>192</v>
      </c>
      <c r="O2498" s="5">
        <v>0</v>
      </c>
      <c r="P2498" s="5">
        <v>15011</v>
      </c>
      <c r="Q2498" s="5">
        <v>15025</v>
      </c>
      <c r="R2498" s="5">
        <v>15031</v>
      </c>
      <c r="U2498" s="5" t="s">
        <v>1999</v>
      </c>
      <c r="V2498" s="5">
        <v>1001511</v>
      </c>
      <c r="W2498" s="5" t="s">
        <v>170</v>
      </c>
      <c r="X2498" s="5" t="s">
        <v>491</v>
      </c>
      <c r="Y2498" s="19" t="s">
        <v>290</v>
      </c>
      <c r="AB2498" s="5">
        <v>15</v>
      </c>
      <c r="AM2498" s="5">
        <v>3</v>
      </c>
      <c r="AO2498" s="5">
        <v>1</v>
      </c>
    </row>
    <row r="2499" spans="1:41">
      <c r="A2499" s="5" t="s">
        <v>86</v>
      </c>
      <c r="B2499" s="78">
        <v>40480215</v>
      </c>
      <c r="C2499" s="5" t="s">
        <v>2355</v>
      </c>
      <c r="D2499" t="s">
        <v>95</v>
      </c>
      <c r="E2499">
        <v>66</v>
      </c>
      <c r="F2499" s="5">
        <v>1</v>
      </c>
      <c r="G2499" s="5">
        <v>27236</v>
      </c>
      <c r="H2499" s="5">
        <v>3493</v>
      </c>
      <c r="I2499" s="5">
        <v>1946</v>
      </c>
      <c r="J2499" s="5">
        <v>344</v>
      </c>
      <c r="K2499" s="5">
        <v>127</v>
      </c>
      <c r="L2499" s="5">
        <v>1708</v>
      </c>
      <c r="M2499" s="5">
        <v>142</v>
      </c>
      <c r="N2499" s="5">
        <v>172</v>
      </c>
      <c r="O2499" s="5">
        <v>0</v>
      </c>
      <c r="P2499" s="5">
        <v>40011</v>
      </c>
      <c r="Q2499" s="5">
        <v>40071</v>
      </c>
      <c r="R2499" s="5">
        <v>40061</v>
      </c>
      <c r="U2499" s="5" t="s">
        <v>623</v>
      </c>
      <c r="V2499" s="5">
        <v>1004011</v>
      </c>
      <c r="W2499" s="5">
        <v>313004000</v>
      </c>
      <c r="X2499" s="5">
        <v>321004001</v>
      </c>
      <c r="Y2499" s="19" t="s">
        <v>318</v>
      </c>
      <c r="AB2499" s="5">
        <v>40</v>
      </c>
      <c r="AM2499" s="5">
        <v>4</v>
      </c>
      <c r="AO2499" s="5">
        <v>1</v>
      </c>
    </row>
    <row r="2500" spans="1:41">
      <c r="A2500" s="5" t="s">
        <v>86</v>
      </c>
      <c r="B2500" s="78">
        <v>40480216</v>
      </c>
      <c r="C2500" s="5" t="s">
        <v>2356</v>
      </c>
      <c r="D2500" t="s">
        <v>184</v>
      </c>
      <c r="E2500">
        <v>66</v>
      </c>
      <c r="F2500" s="5">
        <v>1</v>
      </c>
      <c r="G2500" s="5">
        <v>27236</v>
      </c>
      <c r="H2500" s="5">
        <v>3730</v>
      </c>
      <c r="I2500" s="5">
        <v>1869</v>
      </c>
      <c r="J2500" s="5">
        <v>350</v>
      </c>
      <c r="K2500" s="5">
        <v>213</v>
      </c>
      <c r="L2500" s="5">
        <v>1508</v>
      </c>
      <c r="M2500" s="5">
        <v>72</v>
      </c>
      <c r="N2500" s="5">
        <v>182</v>
      </c>
      <c r="O2500" s="5">
        <v>0</v>
      </c>
      <c r="P2500" s="5">
        <v>16011</v>
      </c>
      <c r="Q2500" s="5">
        <v>16021</v>
      </c>
      <c r="R2500" s="5">
        <v>16031</v>
      </c>
      <c r="U2500" s="5" t="s">
        <v>1999</v>
      </c>
      <c r="V2500" s="5">
        <v>1001611</v>
      </c>
      <c r="W2500" s="5" t="s">
        <v>186</v>
      </c>
      <c r="X2500" s="5" t="s">
        <v>439</v>
      </c>
      <c r="Y2500" s="19" t="s">
        <v>291</v>
      </c>
      <c r="AB2500" s="5">
        <v>16</v>
      </c>
      <c r="AM2500" s="5">
        <v>1</v>
      </c>
      <c r="AO2500" s="5">
        <v>1</v>
      </c>
    </row>
    <row r="2501" spans="1:41">
      <c r="A2501" s="5" t="s">
        <v>86</v>
      </c>
      <c r="B2501" s="78">
        <v>40480311</v>
      </c>
      <c r="C2501" s="5" t="s">
        <v>2357</v>
      </c>
      <c r="D2501" t="s">
        <v>614</v>
      </c>
      <c r="E2501">
        <v>70</v>
      </c>
      <c r="F2501" s="5">
        <v>1</v>
      </c>
      <c r="G2501" s="5">
        <v>46750</v>
      </c>
      <c r="H2501" s="5">
        <v>6786</v>
      </c>
      <c r="I2501" s="5">
        <v>2713</v>
      </c>
      <c r="J2501" s="5">
        <v>393</v>
      </c>
      <c r="K2501" s="5">
        <v>276</v>
      </c>
      <c r="L2501" s="5">
        <v>1966</v>
      </c>
      <c r="M2501" s="5">
        <v>104</v>
      </c>
      <c r="N2501" s="5">
        <v>169</v>
      </c>
      <c r="O2501" s="5">
        <v>0</v>
      </c>
      <c r="P2501" s="5">
        <v>48011</v>
      </c>
      <c r="Q2501" s="5">
        <v>48055</v>
      </c>
      <c r="R2501" s="5">
        <v>48031</v>
      </c>
      <c r="S2501" s="5">
        <v>48041</v>
      </c>
      <c r="U2501" s="5" t="s">
        <v>615</v>
      </c>
      <c r="V2501" s="5">
        <v>1004811</v>
      </c>
      <c r="W2501" s="5">
        <v>313004800</v>
      </c>
      <c r="X2501" s="5">
        <v>321004801</v>
      </c>
      <c r="Y2501" s="19" t="s">
        <v>319</v>
      </c>
      <c r="AB2501" s="5">
        <v>48</v>
      </c>
      <c r="AE2501" s="20" t="s">
        <v>2345</v>
      </c>
      <c r="AF2501" s="20">
        <v>48041</v>
      </c>
      <c r="AM2501" s="5">
        <v>3</v>
      </c>
      <c r="AO2501" s="5">
        <v>1</v>
      </c>
    </row>
    <row r="2502" spans="1:41">
      <c r="A2502" s="5" t="s">
        <v>86</v>
      </c>
      <c r="B2502" s="78">
        <v>40480312</v>
      </c>
      <c r="C2502" s="5" t="s">
        <v>2358</v>
      </c>
      <c r="D2502" t="s">
        <v>193</v>
      </c>
      <c r="E2502">
        <v>70</v>
      </c>
      <c r="F2502" s="5">
        <v>1</v>
      </c>
      <c r="G2502" s="5">
        <v>39905</v>
      </c>
      <c r="H2502" s="5">
        <v>4277</v>
      </c>
      <c r="I2502" s="5">
        <v>2756</v>
      </c>
      <c r="J2502" s="5">
        <v>378</v>
      </c>
      <c r="K2502" s="5">
        <v>222</v>
      </c>
      <c r="L2502" s="5">
        <v>1526</v>
      </c>
      <c r="M2502" s="5">
        <v>104</v>
      </c>
      <c r="N2502" s="5">
        <v>194</v>
      </c>
      <c r="O2502" s="5">
        <v>0</v>
      </c>
      <c r="P2502" s="5">
        <v>26011</v>
      </c>
      <c r="Q2502" s="5">
        <v>26021</v>
      </c>
      <c r="R2502" s="5">
        <v>26035</v>
      </c>
      <c r="U2502" s="5" t="s">
        <v>2310</v>
      </c>
      <c r="V2502" s="5">
        <v>1002611</v>
      </c>
      <c r="W2502" s="5" t="s">
        <v>195</v>
      </c>
      <c r="X2502" s="5" t="s">
        <v>461</v>
      </c>
      <c r="Y2502" s="19" t="s">
        <v>301</v>
      </c>
      <c r="AB2502" s="5">
        <v>26</v>
      </c>
      <c r="AM2502" s="5">
        <v>1</v>
      </c>
      <c r="AO2502" s="5">
        <v>1</v>
      </c>
    </row>
    <row r="2503" spans="1:41">
      <c r="A2503" s="5" t="s">
        <v>86</v>
      </c>
      <c r="B2503" s="78">
        <v>40480313</v>
      </c>
      <c r="C2503" s="5" t="s">
        <v>2359</v>
      </c>
      <c r="D2503" t="s">
        <v>243</v>
      </c>
      <c r="E2503">
        <v>70</v>
      </c>
      <c r="F2503" s="5">
        <v>1</v>
      </c>
      <c r="G2503" s="5">
        <v>41767</v>
      </c>
      <c r="H2503" s="5">
        <v>4277</v>
      </c>
      <c r="I2503" s="5">
        <v>2756</v>
      </c>
      <c r="J2503" s="5">
        <v>345</v>
      </c>
      <c r="K2503" s="5">
        <v>180</v>
      </c>
      <c r="L2503" s="5">
        <v>1516</v>
      </c>
      <c r="M2503" s="5">
        <v>104</v>
      </c>
      <c r="N2503" s="5">
        <v>194</v>
      </c>
      <c r="O2503" s="5">
        <v>0</v>
      </c>
      <c r="P2503" s="5">
        <v>33011</v>
      </c>
      <c r="Q2503" s="5">
        <v>33061</v>
      </c>
      <c r="R2503" s="5">
        <v>33071</v>
      </c>
      <c r="U2503" s="5" t="s">
        <v>2001</v>
      </c>
      <c r="V2503" s="5">
        <v>1003311</v>
      </c>
      <c r="W2503" s="5" t="s">
        <v>245</v>
      </c>
      <c r="X2503" s="5" t="s">
        <v>523</v>
      </c>
      <c r="Y2503" s="19" t="s">
        <v>309</v>
      </c>
      <c r="AB2503" s="5">
        <v>33</v>
      </c>
      <c r="AM2503" s="5">
        <v>1</v>
      </c>
      <c r="AO2503" s="5">
        <v>1</v>
      </c>
    </row>
    <row r="2504" spans="1:41">
      <c r="A2504" s="5" t="s">
        <v>86</v>
      </c>
      <c r="B2504" s="78">
        <v>40480314</v>
      </c>
      <c r="C2504" s="5" t="s">
        <v>2360</v>
      </c>
      <c r="D2504" t="s">
        <v>168</v>
      </c>
      <c r="E2504">
        <v>70</v>
      </c>
      <c r="F2504" s="5">
        <v>1</v>
      </c>
      <c r="G2504" s="5">
        <v>46121</v>
      </c>
      <c r="H2504" s="5">
        <v>5989</v>
      </c>
      <c r="I2504" s="5">
        <v>2676</v>
      </c>
      <c r="J2504" s="5">
        <v>335</v>
      </c>
      <c r="K2504" s="5">
        <v>158</v>
      </c>
      <c r="L2504" s="5">
        <v>1806</v>
      </c>
      <c r="M2504" s="5">
        <v>104</v>
      </c>
      <c r="N2504" s="5">
        <v>224</v>
      </c>
      <c r="O2504" s="5">
        <v>0</v>
      </c>
      <c r="P2504" s="5">
        <v>15011</v>
      </c>
      <c r="Q2504" s="5">
        <v>15025</v>
      </c>
      <c r="R2504" s="5">
        <v>15031</v>
      </c>
      <c r="U2504" s="5" t="s">
        <v>1999</v>
      </c>
      <c r="V2504" s="5">
        <v>1001511</v>
      </c>
      <c r="W2504" s="5" t="s">
        <v>170</v>
      </c>
      <c r="X2504" s="5" t="s">
        <v>491</v>
      </c>
      <c r="Y2504" s="19" t="s">
        <v>290</v>
      </c>
      <c r="AB2504" s="5">
        <v>15</v>
      </c>
      <c r="AM2504" s="5">
        <v>3</v>
      </c>
      <c r="AO2504" s="5">
        <v>1</v>
      </c>
    </row>
    <row r="2505" spans="1:41">
      <c r="A2505" s="5" t="s">
        <v>86</v>
      </c>
      <c r="B2505" s="78">
        <v>40480315</v>
      </c>
      <c r="C2505" s="5" t="s">
        <v>2361</v>
      </c>
      <c r="D2505" t="s">
        <v>240</v>
      </c>
      <c r="E2505">
        <v>70</v>
      </c>
      <c r="F2505" s="5">
        <v>1</v>
      </c>
      <c r="G2505" s="5">
        <v>45492</v>
      </c>
      <c r="H2505" s="5">
        <v>4467</v>
      </c>
      <c r="I2505" s="5">
        <v>3099</v>
      </c>
      <c r="J2505" s="5">
        <v>318</v>
      </c>
      <c r="K2505" s="5">
        <v>198</v>
      </c>
      <c r="L2505" s="5">
        <v>1586</v>
      </c>
      <c r="M2505" s="5">
        <v>209</v>
      </c>
      <c r="N2505" s="5">
        <v>204</v>
      </c>
      <c r="O2505" s="5">
        <v>0</v>
      </c>
      <c r="P2505" s="5">
        <v>25011</v>
      </c>
      <c r="Q2505" s="5">
        <v>25021</v>
      </c>
      <c r="R2505" s="5">
        <v>25031</v>
      </c>
      <c r="U2505" s="5" t="s">
        <v>623</v>
      </c>
      <c r="V2505" s="5">
        <v>1002511</v>
      </c>
      <c r="W2505" s="5">
        <v>313002500</v>
      </c>
      <c r="X2505" s="5">
        <v>321002501</v>
      </c>
      <c r="Y2505" s="19" t="s">
        <v>300</v>
      </c>
      <c r="AB2505" s="5">
        <v>25</v>
      </c>
      <c r="AM2505" s="5">
        <v>4</v>
      </c>
      <c r="AO2505" s="5">
        <v>1</v>
      </c>
    </row>
    <row r="2506" spans="1:41">
      <c r="A2506" s="5" t="s">
        <v>86</v>
      </c>
      <c r="B2506" s="78">
        <v>40480316</v>
      </c>
      <c r="C2506" s="5" t="s">
        <v>2362</v>
      </c>
      <c r="D2506" t="s">
        <v>234</v>
      </c>
      <c r="E2506">
        <v>70</v>
      </c>
      <c r="F2506" s="5">
        <v>1</v>
      </c>
      <c r="G2506" s="5">
        <v>41767</v>
      </c>
      <c r="H2506" s="5">
        <v>5569</v>
      </c>
      <c r="I2506" s="5">
        <v>2072</v>
      </c>
      <c r="J2506" s="5">
        <v>300</v>
      </c>
      <c r="K2506" s="5">
        <v>234</v>
      </c>
      <c r="L2506" s="5">
        <v>1766</v>
      </c>
      <c r="M2506" s="5">
        <v>104</v>
      </c>
      <c r="N2506" s="5">
        <v>184</v>
      </c>
      <c r="O2506" s="5">
        <v>0</v>
      </c>
      <c r="P2506" s="5">
        <v>22011</v>
      </c>
      <c r="Q2506" s="5">
        <v>22021</v>
      </c>
      <c r="R2506" s="5">
        <v>22031</v>
      </c>
      <c r="U2506" s="5" t="s">
        <v>2261</v>
      </c>
      <c r="V2506" s="5">
        <v>1002211</v>
      </c>
      <c r="W2506" s="5" t="s">
        <v>236</v>
      </c>
      <c r="X2506" s="5" t="s">
        <v>2262</v>
      </c>
      <c r="Y2506" s="19" t="s">
        <v>296</v>
      </c>
      <c r="AB2506" s="5">
        <v>22</v>
      </c>
      <c r="AM2506" s="5">
        <v>3</v>
      </c>
      <c r="AO2506" s="5">
        <v>1</v>
      </c>
    </row>
    <row r="2507" spans="1:41">
      <c r="A2507" s="5" t="s">
        <v>86</v>
      </c>
      <c r="B2507" s="78">
        <v>40480411</v>
      </c>
      <c r="C2507" s="5" t="s">
        <v>2363</v>
      </c>
      <c r="D2507" t="s">
        <v>614</v>
      </c>
      <c r="E2507">
        <v>75</v>
      </c>
      <c r="F2507" s="5">
        <v>1</v>
      </c>
      <c r="G2507" s="5">
        <v>57930</v>
      </c>
      <c r="H2507" s="5">
        <v>9225</v>
      </c>
      <c r="I2507" s="5">
        <v>3105</v>
      </c>
      <c r="J2507" s="5">
        <v>405</v>
      </c>
      <c r="K2507" s="5">
        <v>280</v>
      </c>
      <c r="L2507" s="5">
        <v>1980</v>
      </c>
      <c r="M2507" s="5">
        <v>110</v>
      </c>
      <c r="N2507" s="5">
        <v>175</v>
      </c>
      <c r="O2507" s="5">
        <v>0</v>
      </c>
      <c r="P2507" s="5">
        <v>48011</v>
      </c>
      <c r="Q2507" s="5">
        <v>48055</v>
      </c>
      <c r="R2507" s="5">
        <v>48031</v>
      </c>
      <c r="S2507" s="5">
        <v>48041</v>
      </c>
      <c r="U2507" s="5" t="s">
        <v>615</v>
      </c>
      <c r="V2507" s="5">
        <v>1004811</v>
      </c>
      <c r="W2507" s="5">
        <v>313004800</v>
      </c>
      <c r="X2507" s="5">
        <v>321004801</v>
      </c>
      <c r="Y2507" s="19" t="s">
        <v>319</v>
      </c>
      <c r="AB2507" s="5">
        <v>48</v>
      </c>
      <c r="AE2507" s="20" t="s">
        <v>2345</v>
      </c>
      <c r="AF2507" s="20">
        <v>48041</v>
      </c>
      <c r="AM2507" s="5">
        <v>3</v>
      </c>
      <c r="AO2507" s="5">
        <v>1</v>
      </c>
    </row>
    <row r="2508" spans="1:41">
      <c r="A2508" s="5" t="s">
        <v>86</v>
      </c>
      <c r="B2508" s="78">
        <v>40480412</v>
      </c>
      <c r="C2508" s="5" t="s">
        <v>2364</v>
      </c>
      <c r="D2508" t="s">
        <v>228</v>
      </c>
      <c r="E2508">
        <v>75</v>
      </c>
      <c r="F2508" s="5">
        <v>1</v>
      </c>
      <c r="G2508" s="5">
        <v>54834</v>
      </c>
      <c r="H2508" s="5">
        <v>8391</v>
      </c>
      <c r="I2508" s="5">
        <v>3200</v>
      </c>
      <c r="J2508" s="5">
        <v>343</v>
      </c>
      <c r="K2508" s="5">
        <v>236</v>
      </c>
      <c r="L2508" s="5">
        <v>1660</v>
      </c>
      <c r="M2508" s="5">
        <v>220</v>
      </c>
      <c r="N2508" s="5">
        <v>220</v>
      </c>
      <c r="O2508" s="5">
        <v>0</v>
      </c>
      <c r="P2508" s="5">
        <v>18011</v>
      </c>
      <c r="Q2508" s="5">
        <v>18071</v>
      </c>
      <c r="R2508" s="5">
        <v>18085</v>
      </c>
      <c r="U2508" s="5" t="s">
        <v>2328</v>
      </c>
      <c r="V2508" s="5">
        <v>1001811</v>
      </c>
      <c r="W2508" s="5" t="s">
        <v>230</v>
      </c>
      <c r="X2508" s="5" t="s">
        <v>619</v>
      </c>
      <c r="Y2508" s="19" t="s">
        <v>293</v>
      </c>
      <c r="AB2508" s="5">
        <v>18</v>
      </c>
      <c r="AM2508" s="5">
        <v>1</v>
      </c>
      <c r="AO2508" s="5">
        <v>1</v>
      </c>
    </row>
    <row r="2509" spans="1:41">
      <c r="A2509" s="5" t="s">
        <v>86</v>
      </c>
      <c r="B2509" s="78">
        <v>40480413</v>
      </c>
      <c r="C2509" s="5" t="s">
        <v>2365</v>
      </c>
      <c r="D2509" t="s">
        <v>243</v>
      </c>
      <c r="E2509">
        <v>75</v>
      </c>
      <c r="F2509" s="5">
        <v>1</v>
      </c>
      <c r="G2509" s="5">
        <v>51737</v>
      </c>
      <c r="H2509" s="5">
        <v>5905</v>
      </c>
      <c r="I2509" s="5">
        <v>3164</v>
      </c>
      <c r="J2509" s="5">
        <v>357</v>
      </c>
      <c r="K2509" s="5">
        <v>184</v>
      </c>
      <c r="L2509" s="5">
        <v>1530</v>
      </c>
      <c r="M2509" s="5">
        <v>110</v>
      </c>
      <c r="N2509" s="5">
        <v>200</v>
      </c>
      <c r="O2509" s="5">
        <v>0</v>
      </c>
      <c r="P2509" s="5">
        <v>33011</v>
      </c>
      <c r="Q2509" s="5">
        <v>33061</v>
      </c>
      <c r="R2509" s="5">
        <v>33071</v>
      </c>
      <c r="U2509" s="5" t="s">
        <v>2001</v>
      </c>
      <c r="V2509" s="5">
        <v>1003311</v>
      </c>
      <c r="W2509" s="5" t="s">
        <v>245</v>
      </c>
      <c r="X2509" s="5" t="s">
        <v>523</v>
      </c>
      <c r="Y2509" s="19" t="s">
        <v>309</v>
      </c>
      <c r="AB2509" s="5">
        <v>33</v>
      </c>
      <c r="AM2509" s="5">
        <v>1</v>
      </c>
      <c r="AO2509" s="5">
        <v>1</v>
      </c>
    </row>
    <row r="2510" spans="1:41">
      <c r="A2510" s="5" t="s">
        <v>86</v>
      </c>
      <c r="B2510" s="78">
        <v>40480414</v>
      </c>
      <c r="C2510" s="5" t="s">
        <v>2366</v>
      </c>
      <c r="D2510" t="s">
        <v>168</v>
      </c>
      <c r="E2510">
        <v>75</v>
      </c>
      <c r="F2510" s="5">
        <v>1</v>
      </c>
      <c r="G2510" s="5">
        <v>57207</v>
      </c>
      <c r="H2510" s="5">
        <v>8151</v>
      </c>
      <c r="I2510" s="5">
        <v>3066</v>
      </c>
      <c r="J2510" s="5">
        <v>347</v>
      </c>
      <c r="K2510" s="5">
        <v>162</v>
      </c>
      <c r="L2510" s="5">
        <v>1820</v>
      </c>
      <c r="M2510" s="5">
        <v>110</v>
      </c>
      <c r="N2510" s="5">
        <v>230</v>
      </c>
      <c r="O2510" s="5">
        <v>0</v>
      </c>
      <c r="P2510" s="5">
        <v>15011</v>
      </c>
      <c r="Q2510" s="5">
        <v>15025</v>
      </c>
      <c r="R2510" s="5">
        <v>15031</v>
      </c>
      <c r="U2510" s="5" t="s">
        <v>1999</v>
      </c>
      <c r="V2510" s="5">
        <v>1001511</v>
      </c>
      <c r="W2510" s="5" t="s">
        <v>170</v>
      </c>
      <c r="X2510" s="5" t="s">
        <v>491</v>
      </c>
      <c r="Y2510" s="19" t="s">
        <v>290</v>
      </c>
      <c r="AB2510" s="5">
        <v>15</v>
      </c>
      <c r="AM2510" s="5">
        <v>3</v>
      </c>
      <c r="AO2510" s="5">
        <v>1</v>
      </c>
    </row>
    <row r="2511" spans="1:41">
      <c r="A2511" s="5" t="s">
        <v>86</v>
      </c>
      <c r="B2511" s="78">
        <v>40480415</v>
      </c>
      <c r="C2511" s="5" t="s">
        <v>2367</v>
      </c>
      <c r="D2511" t="s">
        <v>95</v>
      </c>
      <c r="E2511">
        <v>75</v>
      </c>
      <c r="F2511" s="5">
        <v>1</v>
      </c>
      <c r="G2511" s="5">
        <v>57207</v>
      </c>
      <c r="H2511" s="5">
        <v>6980</v>
      </c>
      <c r="I2511" s="5">
        <v>3200</v>
      </c>
      <c r="J2511" s="5">
        <v>376</v>
      </c>
      <c r="K2511" s="5">
        <v>150</v>
      </c>
      <c r="L2511" s="5">
        <v>1820</v>
      </c>
      <c r="M2511" s="5">
        <v>180</v>
      </c>
      <c r="N2511" s="5">
        <v>210</v>
      </c>
      <c r="O2511" s="5">
        <v>0</v>
      </c>
      <c r="P2511" s="5">
        <v>40011</v>
      </c>
      <c r="Q2511" s="5">
        <v>40071</v>
      </c>
      <c r="R2511" s="5">
        <v>40061</v>
      </c>
      <c r="U2511" s="5" t="s">
        <v>623</v>
      </c>
      <c r="V2511" s="5">
        <v>1004011</v>
      </c>
      <c r="W2511" s="5">
        <v>313004000</v>
      </c>
      <c r="X2511" s="5">
        <v>321004001</v>
      </c>
      <c r="Y2511" s="19" t="s">
        <v>318</v>
      </c>
      <c r="AB2511" s="5">
        <v>40</v>
      </c>
      <c r="AM2511" s="5">
        <v>4</v>
      </c>
      <c r="AO2511" s="5">
        <v>1</v>
      </c>
    </row>
    <row r="2512" spans="1:41">
      <c r="A2512" s="5" t="s">
        <v>86</v>
      </c>
      <c r="B2512" s="78">
        <v>40480416</v>
      </c>
      <c r="C2512" s="5" t="s">
        <v>2368</v>
      </c>
      <c r="D2512" t="s">
        <v>184</v>
      </c>
      <c r="E2512">
        <v>75</v>
      </c>
      <c r="F2512" s="5">
        <v>1</v>
      </c>
      <c r="G2512" s="5">
        <v>57207</v>
      </c>
      <c r="H2512" s="5">
        <v>7444</v>
      </c>
      <c r="I2512" s="5">
        <v>3066</v>
      </c>
      <c r="J2512" s="5">
        <v>382</v>
      </c>
      <c r="K2512" s="5">
        <v>236</v>
      </c>
      <c r="L2512" s="5">
        <v>1620</v>
      </c>
      <c r="M2512" s="5">
        <v>110</v>
      </c>
      <c r="N2512" s="5">
        <v>220</v>
      </c>
      <c r="O2512" s="5">
        <v>0</v>
      </c>
      <c r="P2512" s="5">
        <v>16011</v>
      </c>
      <c r="Q2512" s="5">
        <v>16021</v>
      </c>
      <c r="R2512" s="5">
        <v>16031</v>
      </c>
      <c r="U2512" s="5" t="s">
        <v>1999</v>
      </c>
      <c r="V2512" s="5">
        <v>1001611</v>
      </c>
      <c r="W2512" s="5" t="s">
        <v>186</v>
      </c>
      <c r="X2512" s="5" t="s">
        <v>439</v>
      </c>
      <c r="Y2512" s="19" t="s">
        <v>291</v>
      </c>
      <c r="AB2512" s="5">
        <v>16</v>
      </c>
      <c r="AM2512" s="5">
        <v>1</v>
      </c>
      <c r="AO2512" s="5">
        <v>1</v>
      </c>
    </row>
    <row r="2513" spans="1:41">
      <c r="A2513" s="5" t="s">
        <v>86</v>
      </c>
      <c r="B2513" s="78">
        <v>40480511</v>
      </c>
      <c r="C2513" s="5" t="s">
        <v>2369</v>
      </c>
      <c r="D2513" t="s">
        <v>614</v>
      </c>
      <c r="E2513">
        <v>79</v>
      </c>
      <c r="F2513" s="5">
        <v>1</v>
      </c>
      <c r="G2513" s="5">
        <v>74360</v>
      </c>
      <c r="H2513" s="5">
        <v>11724</v>
      </c>
      <c r="I2513" s="5">
        <v>3659</v>
      </c>
      <c r="J2513" s="5">
        <v>407</v>
      </c>
      <c r="K2513" s="5">
        <v>343</v>
      </c>
      <c r="L2513" s="5">
        <v>2036</v>
      </c>
      <c r="M2513" s="5">
        <v>127</v>
      </c>
      <c r="N2513" s="5">
        <v>192</v>
      </c>
      <c r="O2513" s="5">
        <v>0</v>
      </c>
      <c r="P2513" s="5">
        <v>48011</v>
      </c>
      <c r="Q2513" s="5">
        <v>48055</v>
      </c>
      <c r="R2513" s="5">
        <v>48031</v>
      </c>
      <c r="S2513" s="5">
        <v>48041</v>
      </c>
      <c r="U2513" s="5" t="s">
        <v>615</v>
      </c>
      <c r="V2513" s="5">
        <v>1004811</v>
      </c>
      <c r="W2513" s="5">
        <v>313004800</v>
      </c>
      <c r="X2513" s="5">
        <v>321004801</v>
      </c>
      <c r="Y2513" s="19" t="s">
        <v>319</v>
      </c>
      <c r="AB2513" s="5">
        <v>48</v>
      </c>
      <c r="AE2513" s="20" t="s">
        <v>2345</v>
      </c>
      <c r="AF2513" s="20">
        <v>48041</v>
      </c>
      <c r="AM2513" s="5">
        <v>3</v>
      </c>
      <c r="AO2513" s="5">
        <v>1</v>
      </c>
    </row>
    <row r="2514" spans="1:41">
      <c r="A2514" s="5" t="s">
        <v>86</v>
      </c>
      <c r="B2514" s="78">
        <v>40480512</v>
      </c>
      <c r="C2514" s="5" t="s">
        <v>2370</v>
      </c>
      <c r="D2514" t="s">
        <v>193</v>
      </c>
      <c r="E2514">
        <v>79</v>
      </c>
      <c r="F2514" s="5">
        <v>1</v>
      </c>
      <c r="G2514" s="5">
        <v>59998</v>
      </c>
      <c r="H2514" s="5">
        <v>7040</v>
      </c>
      <c r="I2514" s="5">
        <v>3529</v>
      </c>
      <c r="J2514" s="5">
        <v>392</v>
      </c>
      <c r="K2514" s="5">
        <v>274</v>
      </c>
      <c r="L2514" s="5">
        <v>1596</v>
      </c>
      <c r="M2514" s="5">
        <v>127</v>
      </c>
      <c r="N2514" s="5">
        <v>217</v>
      </c>
      <c r="O2514" s="5">
        <v>0</v>
      </c>
      <c r="P2514" s="5">
        <v>26011</v>
      </c>
      <c r="Q2514" s="5">
        <v>26021</v>
      </c>
      <c r="R2514" s="5">
        <v>26035</v>
      </c>
      <c r="U2514" s="5" t="s">
        <v>2310</v>
      </c>
      <c r="V2514" s="5">
        <v>1002611</v>
      </c>
      <c r="W2514" s="5" t="s">
        <v>195</v>
      </c>
      <c r="X2514" s="5" t="s">
        <v>461</v>
      </c>
      <c r="Y2514" s="19" t="s">
        <v>301</v>
      </c>
      <c r="AB2514" s="5">
        <v>26</v>
      </c>
      <c r="AM2514" s="5">
        <v>1</v>
      </c>
      <c r="AO2514" s="5">
        <v>1</v>
      </c>
    </row>
    <row r="2515" spans="1:41">
      <c r="A2515" s="5" t="s">
        <v>86</v>
      </c>
      <c r="B2515" s="78">
        <v>40480513</v>
      </c>
      <c r="C2515" s="5" t="s">
        <v>2371</v>
      </c>
      <c r="D2515" t="s">
        <v>225</v>
      </c>
      <c r="E2515">
        <v>79</v>
      </c>
      <c r="F2515" s="5">
        <v>1</v>
      </c>
      <c r="G2515" s="5">
        <v>78954</v>
      </c>
      <c r="H2515" s="5">
        <v>10150</v>
      </c>
      <c r="I2515" s="5">
        <v>4058</v>
      </c>
      <c r="J2515" s="5">
        <v>347</v>
      </c>
      <c r="K2515" s="5">
        <v>319</v>
      </c>
      <c r="L2515" s="5">
        <v>1916</v>
      </c>
      <c r="M2515" s="5">
        <v>127</v>
      </c>
      <c r="N2515" s="5">
        <v>262</v>
      </c>
      <c r="O2515" s="5">
        <v>0</v>
      </c>
      <c r="P2515" s="5">
        <v>7011</v>
      </c>
      <c r="Q2515" s="5">
        <v>7021</v>
      </c>
      <c r="R2515" s="5">
        <v>7035</v>
      </c>
      <c r="U2515" s="5" t="s">
        <v>2112</v>
      </c>
      <c r="V2515" s="5">
        <v>1000711</v>
      </c>
      <c r="W2515" s="5" t="s">
        <v>227</v>
      </c>
      <c r="X2515" s="5" t="s">
        <v>578</v>
      </c>
      <c r="Y2515" s="19" t="s">
        <v>280</v>
      </c>
      <c r="AB2515" s="5">
        <v>7</v>
      </c>
      <c r="AM2515" s="5">
        <v>1</v>
      </c>
      <c r="AO2515" s="5">
        <v>1</v>
      </c>
    </row>
    <row r="2516" spans="1:41">
      <c r="A2516" s="5" t="s">
        <v>86</v>
      </c>
      <c r="B2516" s="78">
        <v>40480514</v>
      </c>
      <c r="C2516" s="5" t="s">
        <v>2372</v>
      </c>
      <c r="D2516" t="s">
        <v>168</v>
      </c>
      <c r="E2516">
        <v>79</v>
      </c>
      <c r="F2516" s="5">
        <v>1</v>
      </c>
      <c r="G2516" s="5">
        <v>69478</v>
      </c>
      <c r="H2516" s="5">
        <v>9718</v>
      </c>
      <c r="I2516" s="5">
        <v>3417</v>
      </c>
      <c r="J2516" s="5">
        <v>349</v>
      </c>
      <c r="K2516" s="5">
        <v>175</v>
      </c>
      <c r="L2516" s="5">
        <v>1876</v>
      </c>
      <c r="M2516" s="5">
        <v>127</v>
      </c>
      <c r="N2516" s="5">
        <v>247</v>
      </c>
      <c r="O2516" s="5">
        <v>0</v>
      </c>
      <c r="P2516" s="5">
        <v>15011</v>
      </c>
      <c r="Q2516" s="5">
        <v>15025</v>
      </c>
      <c r="R2516" s="5">
        <v>15031</v>
      </c>
      <c r="U2516" s="5" t="s">
        <v>1999</v>
      </c>
      <c r="V2516" s="5">
        <v>1001511</v>
      </c>
      <c r="W2516" s="5" t="s">
        <v>170</v>
      </c>
      <c r="X2516" s="5" t="s">
        <v>491</v>
      </c>
      <c r="Y2516" s="19" t="s">
        <v>290</v>
      </c>
      <c r="AB2516" s="5">
        <v>15</v>
      </c>
      <c r="AM2516" s="5">
        <v>3</v>
      </c>
      <c r="AO2516" s="5">
        <v>1</v>
      </c>
    </row>
    <row r="2517" spans="1:41">
      <c r="A2517" s="5" t="s">
        <v>86</v>
      </c>
      <c r="B2517" s="78">
        <v>40480515</v>
      </c>
      <c r="C2517" s="5" t="s">
        <v>2373</v>
      </c>
      <c r="D2517" t="s">
        <v>240</v>
      </c>
      <c r="E2517">
        <v>79</v>
      </c>
      <c r="F2517" s="5">
        <v>1</v>
      </c>
      <c r="G2517" s="5">
        <v>68662</v>
      </c>
      <c r="H2517" s="5">
        <v>7328</v>
      </c>
      <c r="I2517" s="5">
        <v>3981</v>
      </c>
      <c r="J2517" s="5">
        <v>362</v>
      </c>
      <c r="K2517" s="5">
        <v>215</v>
      </c>
      <c r="L2517" s="5">
        <v>1656</v>
      </c>
      <c r="M2517" s="5">
        <v>232</v>
      </c>
      <c r="N2517" s="5">
        <v>227</v>
      </c>
      <c r="O2517" s="5">
        <v>0</v>
      </c>
      <c r="P2517" s="5">
        <v>25011</v>
      </c>
      <c r="Q2517" s="5">
        <v>25021</v>
      </c>
      <c r="R2517" s="5">
        <v>25031</v>
      </c>
      <c r="U2517" s="5" t="s">
        <v>623</v>
      </c>
      <c r="V2517" s="5">
        <v>1002511</v>
      </c>
      <c r="W2517" s="5">
        <v>313002500</v>
      </c>
      <c r="X2517" s="5">
        <v>321002501</v>
      </c>
      <c r="Y2517" s="19" t="s">
        <v>300</v>
      </c>
      <c r="AB2517" s="5">
        <v>25</v>
      </c>
      <c r="AM2517" s="5">
        <v>4</v>
      </c>
      <c r="AO2517" s="5">
        <v>1</v>
      </c>
    </row>
    <row r="2518" spans="1:41">
      <c r="A2518" s="5" t="s">
        <v>86</v>
      </c>
      <c r="B2518" s="78">
        <v>40480516</v>
      </c>
      <c r="C2518" s="5" t="s">
        <v>2374</v>
      </c>
      <c r="D2518" t="s">
        <v>234</v>
      </c>
      <c r="E2518">
        <v>79</v>
      </c>
      <c r="F2518" s="5">
        <v>1</v>
      </c>
      <c r="G2518" s="5">
        <v>62886</v>
      </c>
      <c r="H2518" s="5">
        <v>9018</v>
      </c>
      <c r="I2518" s="5">
        <v>2629</v>
      </c>
      <c r="J2518" s="5">
        <v>314</v>
      </c>
      <c r="K2518" s="5">
        <v>286</v>
      </c>
      <c r="L2518" s="5">
        <v>1836</v>
      </c>
      <c r="M2518" s="5">
        <v>127</v>
      </c>
      <c r="N2518" s="5">
        <v>207</v>
      </c>
      <c r="O2518" s="5">
        <v>0</v>
      </c>
      <c r="P2518" s="5">
        <v>22011</v>
      </c>
      <c r="Q2518" s="5">
        <v>22021</v>
      </c>
      <c r="R2518" s="5">
        <v>22031</v>
      </c>
      <c r="U2518" s="5" t="s">
        <v>2261</v>
      </c>
      <c r="V2518" s="5">
        <v>1002211</v>
      </c>
      <c r="W2518" s="5" t="s">
        <v>236</v>
      </c>
      <c r="X2518" s="5" t="s">
        <v>2262</v>
      </c>
      <c r="Y2518" s="19" t="s">
        <v>296</v>
      </c>
      <c r="AB2518" s="5">
        <v>22</v>
      </c>
      <c r="AM2518" s="5">
        <v>3</v>
      </c>
      <c r="AO2518" s="5">
        <v>1</v>
      </c>
    </row>
    <row r="2519" spans="1:41">
      <c r="A2519" s="5" t="s">
        <v>86</v>
      </c>
      <c r="B2519" s="78">
        <v>40480611</v>
      </c>
      <c r="C2519" s="5" t="s">
        <v>2375</v>
      </c>
      <c r="D2519" t="s">
        <v>614</v>
      </c>
      <c r="E2519">
        <v>84</v>
      </c>
      <c r="F2519" s="5">
        <v>1</v>
      </c>
      <c r="G2519" s="5">
        <v>90098</v>
      </c>
      <c r="H2519" s="5">
        <v>14256</v>
      </c>
      <c r="I2519" s="5">
        <v>4308</v>
      </c>
      <c r="J2519" s="5">
        <v>424</v>
      </c>
      <c r="K2519" s="5">
        <v>348</v>
      </c>
      <c r="L2519" s="5">
        <v>2052</v>
      </c>
      <c r="M2519" s="5">
        <v>134</v>
      </c>
      <c r="N2519" s="5">
        <v>199</v>
      </c>
      <c r="O2519" s="5">
        <v>0</v>
      </c>
      <c r="P2519" s="5">
        <v>48011</v>
      </c>
      <c r="Q2519" s="5">
        <v>48055</v>
      </c>
      <c r="R2519" s="5">
        <v>48031</v>
      </c>
      <c r="S2519" s="5">
        <v>48041</v>
      </c>
      <c r="U2519" s="5" t="s">
        <v>615</v>
      </c>
      <c r="V2519" s="5">
        <v>1004811</v>
      </c>
      <c r="W2519" s="5">
        <v>313004800</v>
      </c>
      <c r="X2519" s="5">
        <v>321004801</v>
      </c>
      <c r="Y2519" s="19" t="s">
        <v>319</v>
      </c>
      <c r="AB2519" s="5">
        <v>48</v>
      </c>
      <c r="AE2519" s="20" t="s">
        <v>2345</v>
      </c>
      <c r="AF2519" s="20">
        <v>48041</v>
      </c>
      <c r="AM2519" s="5">
        <v>3</v>
      </c>
      <c r="AO2519" s="5">
        <v>1</v>
      </c>
    </row>
    <row r="2520" spans="1:41">
      <c r="A2520" s="5" t="s">
        <v>86</v>
      </c>
      <c r="B2520" s="78">
        <v>40480612</v>
      </c>
      <c r="C2520" s="5" t="s">
        <v>2376</v>
      </c>
      <c r="D2520" t="s">
        <v>228</v>
      </c>
      <c r="E2520">
        <v>84</v>
      </c>
      <c r="F2520" s="5">
        <v>1</v>
      </c>
      <c r="G2520" s="5">
        <v>85302</v>
      </c>
      <c r="H2520" s="5">
        <v>12966</v>
      </c>
      <c r="I2520" s="5">
        <v>4431</v>
      </c>
      <c r="J2520" s="5">
        <v>347</v>
      </c>
      <c r="K2520" s="5">
        <v>294</v>
      </c>
      <c r="L2520" s="5">
        <v>1732</v>
      </c>
      <c r="M2520" s="5">
        <v>244</v>
      </c>
      <c r="N2520" s="5">
        <v>244</v>
      </c>
      <c r="O2520" s="5">
        <v>0</v>
      </c>
      <c r="P2520" s="5">
        <v>18011</v>
      </c>
      <c r="Q2520" s="5">
        <v>18071</v>
      </c>
      <c r="R2520" s="5">
        <v>18085</v>
      </c>
      <c r="U2520" s="5" t="s">
        <v>2328</v>
      </c>
      <c r="V2520" s="5">
        <v>1001811</v>
      </c>
      <c r="W2520" s="5" t="s">
        <v>230</v>
      </c>
      <c r="X2520" s="5" t="s">
        <v>619</v>
      </c>
      <c r="Y2520" s="19" t="s">
        <v>293</v>
      </c>
      <c r="AB2520" s="5">
        <v>18</v>
      </c>
      <c r="AM2520" s="5">
        <v>1</v>
      </c>
      <c r="AO2520" s="5">
        <v>1</v>
      </c>
    </row>
    <row r="2521" spans="1:41">
      <c r="A2521" s="5" t="s">
        <v>86</v>
      </c>
      <c r="B2521" s="78">
        <v>40480613</v>
      </c>
      <c r="C2521" s="5" t="s">
        <v>2377</v>
      </c>
      <c r="D2521" t="s">
        <v>225</v>
      </c>
      <c r="E2521">
        <v>84</v>
      </c>
      <c r="F2521" s="5">
        <v>1</v>
      </c>
      <c r="G2521" s="5">
        <v>101756</v>
      </c>
      <c r="H2521" s="5">
        <v>13127</v>
      </c>
      <c r="I2521" s="5">
        <v>5042</v>
      </c>
      <c r="J2521" s="5">
        <v>349</v>
      </c>
      <c r="K2521" s="5">
        <v>324</v>
      </c>
      <c r="L2521" s="5">
        <v>1932</v>
      </c>
      <c r="M2521" s="5">
        <v>134</v>
      </c>
      <c r="N2521" s="5">
        <v>269</v>
      </c>
      <c r="O2521" s="5">
        <v>0</v>
      </c>
      <c r="P2521" s="5">
        <v>7011</v>
      </c>
      <c r="Q2521" s="5">
        <v>7021</v>
      </c>
      <c r="R2521" s="5">
        <v>7035</v>
      </c>
      <c r="U2521" s="5" t="s">
        <v>2112</v>
      </c>
      <c r="V2521" s="5">
        <v>1000711</v>
      </c>
      <c r="W2521" s="5" t="s">
        <v>227</v>
      </c>
      <c r="X2521" s="5" t="s">
        <v>578</v>
      </c>
      <c r="Y2521" s="19" t="s">
        <v>280</v>
      </c>
      <c r="AB2521" s="5">
        <v>7</v>
      </c>
      <c r="AM2521" s="5">
        <v>1</v>
      </c>
      <c r="AO2521" s="5">
        <v>1</v>
      </c>
    </row>
    <row r="2522" spans="1:41">
      <c r="A2522" s="5" t="s">
        <v>86</v>
      </c>
      <c r="B2522" s="78">
        <v>40480614</v>
      </c>
      <c r="C2522" s="5" t="s">
        <v>2378</v>
      </c>
      <c r="D2522" t="s">
        <v>207</v>
      </c>
      <c r="E2522">
        <v>84</v>
      </c>
      <c r="F2522" s="5">
        <v>1</v>
      </c>
      <c r="G2522" s="5">
        <v>93986</v>
      </c>
      <c r="H2522" s="5">
        <v>14256</v>
      </c>
      <c r="I2522" s="5">
        <v>3941</v>
      </c>
      <c r="J2522" s="5">
        <v>385</v>
      </c>
      <c r="K2522" s="5">
        <v>354</v>
      </c>
      <c r="L2522" s="5">
        <v>2002</v>
      </c>
      <c r="M2522" s="5">
        <v>209</v>
      </c>
      <c r="N2522" s="5">
        <v>209</v>
      </c>
      <c r="O2522" s="5">
        <v>0</v>
      </c>
      <c r="P2522" s="5">
        <v>6011</v>
      </c>
      <c r="Q2522" s="5">
        <v>6051</v>
      </c>
      <c r="R2522" s="5">
        <v>6031</v>
      </c>
      <c r="U2522" s="5" t="s">
        <v>1999</v>
      </c>
      <c r="V2522" s="5">
        <v>1000611</v>
      </c>
      <c r="W2522" s="5" t="s">
        <v>209</v>
      </c>
      <c r="X2522" s="5" t="s">
        <v>544</v>
      </c>
      <c r="Y2522" s="19" t="s">
        <v>279</v>
      </c>
      <c r="AB2522" s="5">
        <v>6</v>
      </c>
      <c r="AM2522" s="5">
        <v>3</v>
      </c>
      <c r="AO2522" s="5">
        <v>1</v>
      </c>
    </row>
    <row r="2523" spans="1:41">
      <c r="A2523" s="5" t="s">
        <v>86</v>
      </c>
      <c r="B2523" s="78">
        <v>40480615</v>
      </c>
      <c r="C2523" s="5" t="s">
        <v>2379</v>
      </c>
      <c r="D2523" t="s">
        <v>184</v>
      </c>
      <c r="E2523">
        <v>84</v>
      </c>
      <c r="F2523" s="5">
        <v>1</v>
      </c>
      <c r="G2523" s="5">
        <v>89185</v>
      </c>
      <c r="H2523" s="5">
        <v>11446</v>
      </c>
      <c r="I2523" s="5">
        <v>4247</v>
      </c>
      <c r="J2523" s="5">
        <v>398</v>
      </c>
      <c r="K2523" s="5">
        <v>294</v>
      </c>
      <c r="L2523" s="5">
        <v>1692</v>
      </c>
      <c r="M2523" s="5">
        <v>134</v>
      </c>
      <c r="N2523" s="5">
        <v>244</v>
      </c>
      <c r="O2523" s="5">
        <v>0</v>
      </c>
      <c r="P2523" s="5">
        <v>16011</v>
      </c>
      <c r="Q2523" s="5">
        <v>16021</v>
      </c>
      <c r="R2523" s="5">
        <v>16031</v>
      </c>
      <c r="U2523" s="5" t="s">
        <v>1999</v>
      </c>
      <c r="V2523" s="5">
        <v>1001611</v>
      </c>
      <c r="W2523" s="5" t="s">
        <v>186</v>
      </c>
      <c r="X2523" s="5" t="s">
        <v>439</v>
      </c>
      <c r="Y2523" s="19" t="s">
        <v>291</v>
      </c>
      <c r="AB2523" s="5">
        <v>16</v>
      </c>
      <c r="AM2523" s="5">
        <v>1</v>
      </c>
      <c r="AO2523" s="5">
        <v>1</v>
      </c>
    </row>
    <row r="2524" spans="1:41">
      <c r="A2524" s="5" t="s">
        <v>86</v>
      </c>
      <c r="B2524" s="78">
        <v>40480616</v>
      </c>
      <c r="C2524" s="5" t="s">
        <v>2380</v>
      </c>
      <c r="D2524" t="s">
        <v>95</v>
      </c>
      <c r="E2524">
        <v>84</v>
      </c>
      <c r="F2524" s="5">
        <v>1</v>
      </c>
      <c r="G2524" s="5">
        <v>89185</v>
      </c>
      <c r="H2524" s="5">
        <v>10700</v>
      </c>
      <c r="I2524" s="5">
        <v>4431</v>
      </c>
      <c r="J2524" s="5">
        <v>392</v>
      </c>
      <c r="K2524" s="5">
        <v>168</v>
      </c>
      <c r="L2524" s="5">
        <v>1892</v>
      </c>
      <c r="M2524" s="5">
        <v>204</v>
      </c>
      <c r="N2524" s="5">
        <v>234</v>
      </c>
      <c r="O2524" s="5">
        <v>0</v>
      </c>
      <c r="P2524" s="5">
        <v>40011</v>
      </c>
      <c r="Q2524" s="5">
        <v>40071</v>
      </c>
      <c r="R2524" s="5">
        <v>40061</v>
      </c>
      <c r="U2524" s="5" t="s">
        <v>623</v>
      </c>
      <c r="V2524" s="5">
        <v>1004011</v>
      </c>
      <c r="W2524" s="5">
        <v>313004000</v>
      </c>
      <c r="X2524" s="5">
        <v>321004001</v>
      </c>
      <c r="Y2524" s="19" t="s">
        <v>318</v>
      </c>
      <c r="AB2524" s="5">
        <v>40</v>
      </c>
      <c r="AM2524" s="5">
        <v>4</v>
      </c>
      <c r="AO2524" s="5">
        <v>1</v>
      </c>
    </row>
    <row r="2526" spans="1:41">
      <c r="A2526" s="5" t="s">
        <v>86</v>
      </c>
      <c r="B2526" s="5">
        <v>2000111</v>
      </c>
      <c r="C2526" s="5" t="s">
        <v>2381</v>
      </c>
      <c r="D2526" t="s">
        <v>187</v>
      </c>
      <c r="E2526">
        <v>5</v>
      </c>
      <c r="F2526" s="5">
        <v>1</v>
      </c>
      <c r="G2526" s="5">
        <v>1000</v>
      </c>
      <c r="H2526">
        <v>1000</v>
      </c>
      <c r="I2526">
        <v>0</v>
      </c>
      <c r="J2526">
        <v>285</v>
      </c>
      <c r="K2526" s="5">
        <v>0</v>
      </c>
      <c r="L2526" s="5">
        <v>1500</v>
      </c>
      <c r="M2526">
        <v>100</v>
      </c>
      <c r="N2526">
        <v>80</v>
      </c>
      <c r="O2526" s="5">
        <v>0</v>
      </c>
      <c r="P2526">
        <v>21311</v>
      </c>
      <c r="Q2526">
        <v>21025</v>
      </c>
      <c r="R2526">
        <v>21035</v>
      </c>
      <c r="T2526"/>
      <c r="U2526" t="s">
        <v>88</v>
      </c>
      <c r="V2526">
        <v>1002111</v>
      </c>
      <c r="W2526">
        <v>313002100</v>
      </c>
      <c r="X2526">
        <v>313002101</v>
      </c>
      <c r="Y2526" t="s">
        <v>275</v>
      </c>
      <c r="Z2526"/>
      <c r="AB2526">
        <v>21</v>
      </c>
    </row>
    <row r="2527" spans="1:41">
      <c r="A2527" s="5" t="s">
        <v>86</v>
      </c>
      <c r="B2527" s="5">
        <v>2000112</v>
      </c>
      <c r="C2527" s="5" t="s">
        <v>2382</v>
      </c>
      <c r="D2527" t="s">
        <v>165</v>
      </c>
      <c r="E2527" s="5">
        <v>5</v>
      </c>
      <c r="F2527" s="5">
        <v>1</v>
      </c>
      <c r="G2527" s="5">
        <v>1000</v>
      </c>
      <c r="H2527" s="5">
        <v>1000</v>
      </c>
      <c r="I2527" s="5">
        <v>0</v>
      </c>
      <c r="J2527" s="5">
        <v>290</v>
      </c>
      <c r="K2527" s="5">
        <v>0</v>
      </c>
      <c r="L2527">
        <v>1550</v>
      </c>
      <c r="M2527">
        <v>100</v>
      </c>
      <c r="N2527">
        <v>80</v>
      </c>
      <c r="O2527" s="5">
        <v>0</v>
      </c>
      <c r="P2527" s="5">
        <v>14011</v>
      </c>
      <c r="Q2527" s="5">
        <v>14025</v>
      </c>
      <c r="R2527" s="5">
        <v>14035</v>
      </c>
      <c r="U2527" s="5" t="s">
        <v>88</v>
      </c>
      <c r="V2527" s="5">
        <v>1001411</v>
      </c>
      <c r="W2527" s="7">
        <v>313001400</v>
      </c>
      <c r="X2527" s="5">
        <v>321001401</v>
      </c>
      <c r="Y2527" s="7" t="s">
        <v>288</v>
      </c>
      <c r="AB2527" s="5">
        <v>14</v>
      </c>
    </row>
    <row r="2528" spans="1:41">
      <c r="A2528" s="5" t="s">
        <v>86</v>
      </c>
      <c r="B2528" s="5">
        <v>2000113</v>
      </c>
      <c r="C2528" s="5" t="s">
        <v>2383</v>
      </c>
      <c r="D2528" t="s">
        <v>222</v>
      </c>
      <c r="E2528" s="5">
        <v>5</v>
      </c>
      <c r="F2528" s="5">
        <v>1</v>
      </c>
      <c r="G2528" s="5">
        <v>1000</v>
      </c>
      <c r="H2528" s="5">
        <v>100</v>
      </c>
      <c r="I2528" s="5">
        <v>0</v>
      </c>
      <c r="J2528" s="5">
        <v>295</v>
      </c>
      <c r="K2528" s="5">
        <v>0</v>
      </c>
      <c r="L2528">
        <v>1550</v>
      </c>
      <c r="M2528">
        <v>100</v>
      </c>
      <c r="N2528">
        <v>80</v>
      </c>
      <c r="O2528" s="5">
        <v>0</v>
      </c>
      <c r="P2528" s="5">
        <v>38011</v>
      </c>
      <c r="Q2528" s="5">
        <v>38021</v>
      </c>
      <c r="R2528" s="5">
        <v>38351</v>
      </c>
      <c r="U2528" s="5" t="s">
        <v>88</v>
      </c>
      <c r="V2528" s="5">
        <v>1003811</v>
      </c>
      <c r="W2528" s="7">
        <v>313003800</v>
      </c>
      <c r="X2528" s="5">
        <v>321003801</v>
      </c>
      <c r="Y2528" s="7" t="s">
        <v>316</v>
      </c>
      <c r="AB2528" s="5">
        <v>38</v>
      </c>
    </row>
    <row r="2529" spans="1:32">
      <c r="A2529" s="5" t="s">
        <v>86</v>
      </c>
      <c r="B2529" s="5">
        <v>2000114</v>
      </c>
      <c r="C2529" s="5" t="s">
        <v>2384</v>
      </c>
      <c r="D2529" s="10" t="s">
        <v>193</v>
      </c>
      <c r="E2529">
        <v>5</v>
      </c>
      <c r="F2529" s="5">
        <v>1</v>
      </c>
      <c r="G2529" s="5">
        <v>1000</v>
      </c>
      <c r="H2529">
        <v>100</v>
      </c>
      <c r="I2529">
        <v>0</v>
      </c>
      <c r="J2529">
        <v>300</v>
      </c>
      <c r="K2529" s="5">
        <v>0</v>
      </c>
      <c r="L2529" s="5">
        <v>1500</v>
      </c>
      <c r="M2529">
        <v>100</v>
      </c>
      <c r="N2529">
        <v>80</v>
      </c>
      <c r="O2529" s="5">
        <v>0</v>
      </c>
      <c r="P2529">
        <v>26311</v>
      </c>
      <c r="Q2529">
        <v>26341</v>
      </c>
      <c r="R2529">
        <v>26331</v>
      </c>
      <c r="T2529"/>
      <c r="U2529" t="s">
        <v>88</v>
      </c>
      <c r="V2529">
        <v>1002611</v>
      </c>
      <c r="W2529">
        <v>313002600</v>
      </c>
      <c r="X2529">
        <v>313002601</v>
      </c>
      <c r="Y2529" t="s">
        <v>293</v>
      </c>
      <c r="Z2529"/>
      <c r="AB2529">
        <v>26</v>
      </c>
    </row>
    <row r="2530" spans="1:32">
      <c r="A2530" s="5" t="s">
        <v>86</v>
      </c>
      <c r="B2530" s="5">
        <v>2000211</v>
      </c>
      <c r="C2530" s="5" t="s">
        <v>2385</v>
      </c>
      <c r="D2530" s="10" t="s">
        <v>614</v>
      </c>
      <c r="E2530" s="5">
        <v>5</v>
      </c>
      <c r="F2530" s="5">
        <v>1</v>
      </c>
      <c r="G2530" s="5">
        <v>1000</v>
      </c>
      <c r="H2530" s="5">
        <v>1000</v>
      </c>
      <c r="I2530" s="5">
        <v>0</v>
      </c>
      <c r="J2530" s="5">
        <v>295</v>
      </c>
      <c r="K2530" s="5">
        <v>0</v>
      </c>
      <c r="L2530" s="5">
        <v>1500</v>
      </c>
      <c r="M2530" s="4">
        <v>100</v>
      </c>
      <c r="N2530" s="4">
        <v>80</v>
      </c>
      <c r="O2530" s="5">
        <v>0</v>
      </c>
      <c r="P2530" s="5">
        <v>48015</v>
      </c>
      <c r="Q2530" s="5">
        <v>48025</v>
      </c>
      <c r="R2530" s="5">
        <v>48035</v>
      </c>
      <c r="S2530" s="5">
        <v>48045</v>
      </c>
      <c r="U2530" s="5" t="s">
        <v>125</v>
      </c>
      <c r="V2530" s="5">
        <v>1004811</v>
      </c>
      <c r="W2530" s="7">
        <v>313004800</v>
      </c>
      <c r="X2530" s="5">
        <v>321004801</v>
      </c>
      <c r="Y2530" s="7" t="s">
        <v>319</v>
      </c>
      <c r="AB2530" s="5">
        <v>48</v>
      </c>
      <c r="AC2530" s="5" t="s">
        <v>285</v>
      </c>
    </row>
    <row r="2531" spans="1:32">
      <c r="A2531" s="5" t="s">
        <v>86</v>
      </c>
      <c r="B2531" s="5">
        <v>2000212</v>
      </c>
      <c r="C2531" s="5" t="s">
        <v>2386</v>
      </c>
      <c r="D2531" t="s">
        <v>222</v>
      </c>
      <c r="E2531" s="5">
        <v>5</v>
      </c>
      <c r="F2531" s="5">
        <v>1</v>
      </c>
      <c r="G2531" s="5">
        <v>1000</v>
      </c>
      <c r="H2531" s="5">
        <v>100</v>
      </c>
      <c r="I2531" s="5">
        <v>0</v>
      </c>
      <c r="J2531" s="5">
        <v>310</v>
      </c>
      <c r="K2531" s="5">
        <v>0</v>
      </c>
      <c r="L2531">
        <v>1550</v>
      </c>
      <c r="M2531">
        <v>100</v>
      </c>
      <c r="N2531">
        <v>80</v>
      </c>
      <c r="O2531" s="5">
        <v>0</v>
      </c>
      <c r="P2531" s="5">
        <v>38011</v>
      </c>
      <c r="Q2531" s="5">
        <v>38021</v>
      </c>
      <c r="R2531" s="5">
        <v>38351</v>
      </c>
      <c r="U2531" s="5" t="s">
        <v>88</v>
      </c>
      <c r="V2531" s="5">
        <v>1003811</v>
      </c>
      <c r="W2531" s="7">
        <v>313003800</v>
      </c>
      <c r="X2531" s="5">
        <v>321003801</v>
      </c>
      <c r="Y2531" s="7" t="s">
        <v>316</v>
      </c>
      <c r="AB2531" s="5">
        <v>38</v>
      </c>
    </row>
    <row r="2532" spans="1:32">
      <c r="A2532" s="5" t="s">
        <v>86</v>
      </c>
      <c r="B2532" s="5">
        <v>2000213</v>
      </c>
      <c r="C2532" s="5" t="s">
        <v>2387</v>
      </c>
      <c r="D2532" s="10" t="s">
        <v>228</v>
      </c>
      <c r="E2532" s="5">
        <v>5</v>
      </c>
      <c r="F2532" s="5">
        <v>1</v>
      </c>
      <c r="G2532" s="5">
        <v>1000</v>
      </c>
      <c r="H2532" s="5">
        <v>100</v>
      </c>
      <c r="I2532" s="5">
        <v>0</v>
      </c>
      <c r="J2532" s="5">
        <v>300</v>
      </c>
      <c r="K2532" s="5">
        <v>0</v>
      </c>
      <c r="L2532">
        <v>1550</v>
      </c>
      <c r="M2532">
        <v>100</v>
      </c>
      <c r="N2532">
        <v>80</v>
      </c>
      <c r="O2532" s="5">
        <v>0</v>
      </c>
      <c r="P2532" s="5">
        <v>18011</v>
      </c>
      <c r="R2532" s="5">
        <v>18381</v>
      </c>
      <c r="U2532" s="5" t="s">
        <v>88</v>
      </c>
      <c r="V2532" s="5">
        <v>1001811</v>
      </c>
      <c r="W2532" s="7">
        <v>313001800</v>
      </c>
      <c r="X2532" s="5">
        <v>321001801</v>
      </c>
      <c r="Y2532" s="7" t="s">
        <v>293</v>
      </c>
      <c r="AB2532" s="5">
        <v>18</v>
      </c>
    </row>
    <row r="2533" spans="1:32">
      <c r="A2533" s="5" t="s">
        <v>86</v>
      </c>
      <c r="B2533" s="5">
        <v>2000311</v>
      </c>
      <c r="C2533" s="5" t="s">
        <v>2388</v>
      </c>
      <c r="D2533" s="10" t="s">
        <v>91</v>
      </c>
      <c r="E2533" s="5">
        <v>5</v>
      </c>
      <c r="F2533" s="5">
        <v>1</v>
      </c>
      <c r="G2533" s="5">
        <v>1000</v>
      </c>
      <c r="H2533" s="5">
        <v>1000</v>
      </c>
      <c r="I2533" s="5">
        <v>0</v>
      </c>
      <c r="J2533" s="5">
        <v>310</v>
      </c>
      <c r="K2533" s="5">
        <v>1000</v>
      </c>
      <c r="L2533">
        <v>1550</v>
      </c>
      <c r="M2533">
        <v>100</v>
      </c>
      <c r="N2533">
        <v>80</v>
      </c>
      <c r="O2533" s="5">
        <v>0</v>
      </c>
      <c r="P2533" s="5" t="s">
        <v>408</v>
      </c>
      <c r="Q2533" s="5" t="s">
        <v>409</v>
      </c>
      <c r="R2533" s="5" t="s">
        <v>410</v>
      </c>
      <c r="S2533" s="5">
        <v>62041</v>
      </c>
      <c r="U2533" s="5" t="s">
        <v>125</v>
      </c>
      <c r="V2533" s="5">
        <v>1006211</v>
      </c>
      <c r="W2533" s="37">
        <v>313006200</v>
      </c>
      <c r="X2533" s="37">
        <v>321006201</v>
      </c>
      <c r="Y2533" s="37" t="s">
        <v>1554</v>
      </c>
      <c r="AB2533" s="5">
        <v>62</v>
      </c>
    </row>
    <row r="2534" spans="1:32" ht="17.25">
      <c r="A2534" s="5" t="s">
        <v>86</v>
      </c>
      <c r="B2534" s="5">
        <v>2000312</v>
      </c>
      <c r="C2534" s="5" t="s">
        <v>2389</v>
      </c>
      <c r="D2534" s="10" t="s">
        <v>1558</v>
      </c>
      <c r="E2534" s="5">
        <v>5</v>
      </c>
      <c r="F2534" s="5">
        <v>1</v>
      </c>
      <c r="G2534" s="5">
        <v>1000</v>
      </c>
      <c r="H2534" s="5">
        <v>1000</v>
      </c>
      <c r="I2534" s="5">
        <v>0</v>
      </c>
      <c r="J2534" s="5">
        <v>300</v>
      </c>
      <c r="K2534" s="5">
        <v>1000</v>
      </c>
      <c r="L2534">
        <v>1550</v>
      </c>
      <c r="M2534">
        <v>100</v>
      </c>
      <c r="N2534">
        <v>80</v>
      </c>
      <c r="O2534" s="5">
        <v>0</v>
      </c>
      <c r="P2534" s="5">
        <v>64011</v>
      </c>
      <c r="Q2534" s="5">
        <v>64021</v>
      </c>
      <c r="R2534" s="5">
        <v>64031</v>
      </c>
      <c r="U2534" s="5" t="s">
        <v>125</v>
      </c>
      <c r="V2534" s="5">
        <v>1006411</v>
      </c>
      <c r="W2534" s="42">
        <v>313100800</v>
      </c>
      <c r="X2534" s="5">
        <v>321005001</v>
      </c>
      <c r="Y2534" s="19" t="s">
        <v>143</v>
      </c>
      <c r="AB2534" s="5">
        <v>64</v>
      </c>
      <c r="AC2534" s="5" t="s">
        <v>329</v>
      </c>
    </row>
    <row r="2535" spans="1:32">
      <c r="A2535" s="5" t="s">
        <v>86</v>
      </c>
      <c r="B2535" s="5">
        <v>2000313</v>
      </c>
      <c r="C2535" s="5" t="s">
        <v>2390</v>
      </c>
      <c r="D2535" s="10" t="s">
        <v>98</v>
      </c>
      <c r="E2535" s="5">
        <v>5</v>
      </c>
      <c r="F2535" s="5">
        <v>1</v>
      </c>
      <c r="G2535" s="5">
        <v>1000</v>
      </c>
      <c r="H2535" s="5">
        <v>1000</v>
      </c>
      <c r="I2535" s="5">
        <v>0</v>
      </c>
      <c r="J2535" s="5">
        <v>290</v>
      </c>
      <c r="K2535" s="5">
        <v>1000</v>
      </c>
      <c r="L2535">
        <v>1550</v>
      </c>
      <c r="M2535">
        <v>100</v>
      </c>
      <c r="N2535">
        <v>80</v>
      </c>
      <c r="O2535" s="5">
        <v>0</v>
      </c>
      <c r="P2535" s="40">
        <v>65011</v>
      </c>
      <c r="Q2535" s="40">
        <v>65021</v>
      </c>
      <c r="R2535" s="5">
        <v>65031</v>
      </c>
      <c r="U2535" s="5" t="s">
        <v>125</v>
      </c>
      <c r="V2535" s="5">
        <v>1006511</v>
      </c>
      <c r="W2535" s="5" t="s">
        <v>398</v>
      </c>
      <c r="X2535" s="5">
        <v>321100901</v>
      </c>
      <c r="Y2535" s="19" t="s">
        <v>399</v>
      </c>
      <c r="AB2535" s="5">
        <v>65</v>
      </c>
      <c r="AC2535" s="51" t="s">
        <v>414</v>
      </c>
    </row>
    <row r="2536" spans="1:32">
      <c r="A2536" s="5" t="s">
        <v>86</v>
      </c>
      <c r="B2536" s="5">
        <v>2000411</v>
      </c>
      <c r="C2536" s="5" t="s">
        <v>2391</v>
      </c>
      <c r="D2536" s="41" t="s">
        <v>90</v>
      </c>
      <c r="E2536" s="5">
        <v>5</v>
      </c>
      <c r="F2536" s="5">
        <v>1</v>
      </c>
      <c r="G2536" s="5">
        <v>1000</v>
      </c>
      <c r="H2536" s="5">
        <v>1000</v>
      </c>
      <c r="I2536" s="5">
        <v>0</v>
      </c>
      <c r="J2536" s="5">
        <v>305</v>
      </c>
      <c r="K2536" s="5">
        <v>0</v>
      </c>
      <c r="L2536" s="5">
        <v>1600</v>
      </c>
      <c r="M2536" s="5">
        <v>100</v>
      </c>
      <c r="N2536" s="5">
        <v>80</v>
      </c>
      <c r="O2536" s="5">
        <v>0</v>
      </c>
      <c r="P2536" s="9" t="s">
        <v>2392</v>
      </c>
      <c r="Q2536" s="9" t="s">
        <v>2393</v>
      </c>
      <c r="R2536" s="9" t="s">
        <v>2394</v>
      </c>
      <c r="S2536" s="5">
        <v>60045</v>
      </c>
      <c r="U2536" s="5" t="s">
        <v>125</v>
      </c>
      <c r="V2536" s="5">
        <v>1006011</v>
      </c>
      <c r="W2536" s="7">
        <v>313006000</v>
      </c>
      <c r="X2536" s="5">
        <v>321006001</v>
      </c>
      <c r="Y2536" s="7" t="s">
        <v>318</v>
      </c>
      <c r="AB2536" s="5">
        <v>60</v>
      </c>
      <c r="AC2536" s="5" t="s">
        <v>329</v>
      </c>
      <c r="AE2536" s="9" t="s">
        <v>1603</v>
      </c>
      <c r="AF2536" s="5">
        <v>60045</v>
      </c>
    </row>
    <row r="2537" spans="1:32">
      <c r="A2537" s="5" t="s">
        <v>86</v>
      </c>
      <c r="B2537" s="5">
        <v>2000412</v>
      </c>
      <c r="C2537" s="5" t="s">
        <v>2395</v>
      </c>
      <c r="D2537" t="s">
        <v>222</v>
      </c>
      <c r="E2537" s="5">
        <v>5</v>
      </c>
      <c r="F2537" s="5">
        <v>1</v>
      </c>
      <c r="G2537" s="5">
        <v>1000</v>
      </c>
      <c r="H2537" s="5">
        <v>100</v>
      </c>
      <c r="I2537" s="5">
        <v>0</v>
      </c>
      <c r="J2537" s="5">
        <v>310</v>
      </c>
      <c r="K2537" s="5">
        <v>0</v>
      </c>
      <c r="L2537">
        <v>1550</v>
      </c>
      <c r="M2537">
        <v>100</v>
      </c>
      <c r="N2537">
        <v>80</v>
      </c>
      <c r="O2537" s="5">
        <v>0</v>
      </c>
      <c r="P2537" s="5">
        <v>38011</v>
      </c>
      <c r="Q2537" s="5">
        <v>38021</v>
      </c>
      <c r="R2537" s="5">
        <v>38351</v>
      </c>
      <c r="U2537" s="5" t="s">
        <v>88</v>
      </c>
      <c r="V2537" s="5">
        <v>1003811</v>
      </c>
      <c r="W2537" s="7">
        <v>313003800</v>
      </c>
      <c r="X2537" s="5">
        <v>321003801</v>
      </c>
      <c r="Y2537" s="7" t="s">
        <v>316</v>
      </c>
      <c r="AB2537" s="5">
        <v>38</v>
      </c>
    </row>
    <row r="2538" spans="1:32">
      <c r="A2538" s="5" t="s">
        <v>86</v>
      </c>
      <c r="B2538" s="5">
        <v>2000413</v>
      </c>
      <c r="C2538" s="5" t="s">
        <v>2396</v>
      </c>
      <c r="D2538" t="s">
        <v>201</v>
      </c>
      <c r="E2538" s="5">
        <v>5</v>
      </c>
      <c r="F2538" s="5">
        <v>1</v>
      </c>
      <c r="G2538" s="5">
        <v>1000</v>
      </c>
      <c r="H2538" s="5">
        <v>100</v>
      </c>
      <c r="I2538" s="5">
        <v>0</v>
      </c>
      <c r="J2538" s="5">
        <v>300</v>
      </c>
      <c r="K2538" s="5">
        <v>0</v>
      </c>
      <c r="L2538" s="5">
        <v>1500</v>
      </c>
      <c r="M2538" s="5">
        <v>100</v>
      </c>
      <c r="N2538" s="5">
        <v>80</v>
      </c>
      <c r="O2538" s="5">
        <v>0</v>
      </c>
      <c r="P2538" s="5">
        <v>41311</v>
      </c>
      <c r="Q2538" s="5">
        <v>41321</v>
      </c>
      <c r="R2538" s="5">
        <v>41331</v>
      </c>
      <c r="U2538" s="5" t="s">
        <v>125</v>
      </c>
      <c r="V2538" s="5">
        <v>1004111</v>
      </c>
      <c r="W2538" s="5">
        <v>313004100</v>
      </c>
      <c r="X2538" s="5">
        <v>321004101</v>
      </c>
      <c r="Y2538" s="19" t="s">
        <v>319</v>
      </c>
      <c r="AB2538" s="5">
        <v>41</v>
      </c>
    </row>
    <row r="2539" spans="1:32">
      <c r="A2539" s="5" t="s">
        <v>86</v>
      </c>
      <c r="B2539" s="5">
        <v>2000511</v>
      </c>
      <c r="C2539" s="5" t="s">
        <v>2397</v>
      </c>
      <c r="D2539" t="s">
        <v>147</v>
      </c>
      <c r="E2539" s="5">
        <v>5</v>
      </c>
      <c r="F2539" s="5">
        <v>1</v>
      </c>
      <c r="G2539" s="5">
        <v>1000</v>
      </c>
      <c r="H2539" s="5">
        <v>100</v>
      </c>
      <c r="I2539" s="5">
        <v>0</v>
      </c>
      <c r="J2539" s="5">
        <v>305</v>
      </c>
      <c r="K2539" s="5">
        <v>0</v>
      </c>
      <c r="L2539" s="5">
        <v>1550</v>
      </c>
      <c r="M2539" s="5">
        <v>100</v>
      </c>
      <c r="N2539" s="5">
        <v>80</v>
      </c>
      <c r="O2539" s="5">
        <v>0</v>
      </c>
      <c r="P2539" s="5">
        <v>3011</v>
      </c>
      <c r="Q2539" s="5">
        <v>3025</v>
      </c>
      <c r="R2539" s="5">
        <v>3035</v>
      </c>
      <c r="S2539" s="5">
        <v>3045</v>
      </c>
      <c r="U2539" s="5" t="s">
        <v>88</v>
      </c>
      <c r="V2539" s="5">
        <v>1000311</v>
      </c>
      <c r="W2539" s="7">
        <v>313000300</v>
      </c>
      <c r="X2539" s="5">
        <v>321000301</v>
      </c>
      <c r="Y2539" s="7" t="s">
        <v>275</v>
      </c>
      <c r="AB2539" s="5">
        <v>3</v>
      </c>
    </row>
    <row r="2540" spans="1:32">
      <c r="A2540" s="5" t="s">
        <v>86</v>
      </c>
      <c r="B2540" s="5">
        <v>2000512</v>
      </c>
      <c r="C2540" s="5" t="s">
        <v>2398</v>
      </c>
      <c r="D2540" t="s">
        <v>222</v>
      </c>
      <c r="E2540" s="5">
        <v>5</v>
      </c>
      <c r="F2540" s="5">
        <v>1</v>
      </c>
      <c r="G2540" s="5">
        <v>1000</v>
      </c>
      <c r="H2540" s="5">
        <v>100</v>
      </c>
      <c r="I2540" s="5">
        <v>0</v>
      </c>
      <c r="J2540" s="5">
        <v>310</v>
      </c>
      <c r="K2540" s="5">
        <v>0</v>
      </c>
      <c r="L2540">
        <v>1550</v>
      </c>
      <c r="M2540">
        <v>100</v>
      </c>
      <c r="N2540">
        <v>80</v>
      </c>
      <c r="O2540" s="5">
        <v>0</v>
      </c>
      <c r="P2540" s="5">
        <v>38011</v>
      </c>
      <c r="Q2540" s="5">
        <v>38021</v>
      </c>
      <c r="R2540" s="5">
        <v>38351</v>
      </c>
      <c r="U2540" s="5" t="s">
        <v>88</v>
      </c>
      <c r="V2540" s="5">
        <v>1003811</v>
      </c>
      <c r="W2540" s="7">
        <v>313003800</v>
      </c>
      <c r="X2540" s="5">
        <v>321003801</v>
      </c>
      <c r="Y2540" s="7" t="s">
        <v>316</v>
      </c>
      <c r="AB2540" s="5">
        <v>38</v>
      </c>
    </row>
    <row r="2541" spans="1:32">
      <c r="A2541" s="5" t="s">
        <v>86</v>
      </c>
      <c r="B2541" s="5">
        <v>2000513</v>
      </c>
      <c r="C2541" s="5" t="s">
        <v>2399</v>
      </c>
      <c r="D2541" t="s">
        <v>201</v>
      </c>
      <c r="E2541" s="5">
        <v>5</v>
      </c>
      <c r="F2541" s="5">
        <v>1</v>
      </c>
      <c r="G2541" s="5">
        <v>1000</v>
      </c>
      <c r="H2541" s="5">
        <v>100</v>
      </c>
      <c r="I2541" s="5">
        <v>0</v>
      </c>
      <c r="J2541" s="5">
        <v>300</v>
      </c>
      <c r="K2541" s="5">
        <v>0</v>
      </c>
      <c r="L2541" s="5">
        <v>1500</v>
      </c>
      <c r="M2541" s="5">
        <v>100</v>
      </c>
      <c r="N2541" s="5">
        <v>80</v>
      </c>
      <c r="O2541" s="5">
        <v>0</v>
      </c>
      <c r="P2541" s="5">
        <v>41311</v>
      </c>
      <c r="Q2541" s="5">
        <v>41321</v>
      </c>
      <c r="R2541" s="5">
        <v>41331</v>
      </c>
      <c r="U2541" s="5" t="s">
        <v>125</v>
      </c>
      <c r="V2541" s="5">
        <v>1004111</v>
      </c>
      <c r="W2541" s="5">
        <v>313004100</v>
      </c>
      <c r="X2541" s="5">
        <v>321004101</v>
      </c>
      <c r="Y2541" s="19" t="s">
        <v>319</v>
      </c>
      <c r="AB2541" s="5">
        <v>41</v>
      </c>
    </row>
    <row r="2542" spans="1:32">
      <c r="A2542" s="5" t="s">
        <v>86</v>
      </c>
      <c r="B2542" s="5">
        <v>2000611</v>
      </c>
      <c r="C2542" s="5" t="s">
        <v>2400</v>
      </c>
      <c r="D2542" s="10" t="s">
        <v>320</v>
      </c>
      <c r="E2542" s="5">
        <v>5</v>
      </c>
      <c r="F2542" s="5">
        <v>1</v>
      </c>
      <c r="G2542" s="5">
        <v>99999999</v>
      </c>
      <c r="H2542" s="5">
        <v>100</v>
      </c>
      <c r="I2542" s="5">
        <v>0</v>
      </c>
      <c r="J2542" s="5">
        <v>302</v>
      </c>
      <c r="K2542" s="5">
        <v>0</v>
      </c>
      <c r="L2542" s="5">
        <v>1500</v>
      </c>
      <c r="M2542" s="5">
        <v>100</v>
      </c>
      <c r="N2542" s="5">
        <v>80</v>
      </c>
      <c r="O2542" s="5">
        <v>0</v>
      </c>
      <c r="P2542" s="5">
        <v>42011</v>
      </c>
      <c r="Q2542" s="5">
        <v>42025</v>
      </c>
      <c r="R2542" s="5">
        <v>42035</v>
      </c>
      <c r="S2542" s="5">
        <v>42051</v>
      </c>
      <c r="U2542" s="5" t="s">
        <v>125</v>
      </c>
      <c r="V2542" s="5">
        <v>1004211</v>
      </c>
      <c r="W2542" s="7">
        <v>313004200</v>
      </c>
      <c r="X2542" s="5">
        <v>321004201</v>
      </c>
      <c r="Y2542" s="30" t="s">
        <v>1511</v>
      </c>
      <c r="AB2542" s="5">
        <v>42</v>
      </c>
    </row>
    <row r="2543" spans="1:32">
      <c r="A2543" s="5" t="s">
        <v>86</v>
      </c>
      <c r="B2543" s="5">
        <v>2000612</v>
      </c>
      <c r="C2543" s="5" t="s">
        <v>2401</v>
      </c>
      <c r="D2543" t="s">
        <v>222</v>
      </c>
      <c r="E2543" s="5">
        <v>5</v>
      </c>
      <c r="F2543" s="5">
        <v>1</v>
      </c>
      <c r="G2543" s="5">
        <v>88888888</v>
      </c>
      <c r="H2543" s="5">
        <v>100</v>
      </c>
      <c r="I2543" s="5">
        <v>0</v>
      </c>
      <c r="J2543" s="5">
        <v>310</v>
      </c>
      <c r="K2543" s="5">
        <v>0</v>
      </c>
      <c r="L2543">
        <v>1550</v>
      </c>
      <c r="M2543">
        <v>100</v>
      </c>
      <c r="N2543">
        <v>80</v>
      </c>
      <c r="O2543" s="5">
        <v>0</v>
      </c>
      <c r="P2543" s="5">
        <v>38011</v>
      </c>
      <c r="Q2543" s="5">
        <v>38021</v>
      </c>
      <c r="R2543" s="5">
        <v>38351</v>
      </c>
      <c r="U2543" s="5" t="s">
        <v>88</v>
      </c>
      <c r="V2543" s="5">
        <v>1003811</v>
      </c>
      <c r="W2543" s="7">
        <v>313003800</v>
      </c>
      <c r="X2543" s="5">
        <v>321003801</v>
      </c>
      <c r="Y2543" s="7" t="s">
        <v>316</v>
      </c>
      <c r="AB2543" s="5">
        <v>38</v>
      </c>
    </row>
    <row r="2544" spans="1:32">
      <c r="A2544" s="5" t="s">
        <v>86</v>
      </c>
      <c r="B2544" s="5">
        <v>2000613</v>
      </c>
      <c r="C2544" s="5" t="s">
        <v>2402</v>
      </c>
      <c r="D2544" t="s">
        <v>201</v>
      </c>
      <c r="E2544" s="5">
        <v>5</v>
      </c>
      <c r="F2544" s="5">
        <v>1</v>
      </c>
      <c r="G2544" s="5">
        <v>77777777</v>
      </c>
      <c r="H2544" s="5">
        <v>100</v>
      </c>
      <c r="I2544" s="5">
        <v>0</v>
      </c>
      <c r="J2544" s="5">
        <v>305</v>
      </c>
      <c r="K2544" s="5">
        <v>0</v>
      </c>
      <c r="L2544" s="5">
        <v>1500</v>
      </c>
      <c r="M2544" s="5">
        <v>100</v>
      </c>
      <c r="N2544" s="5">
        <v>80</v>
      </c>
      <c r="O2544" s="5">
        <v>0</v>
      </c>
      <c r="P2544" s="5">
        <v>41311</v>
      </c>
      <c r="Q2544" s="5">
        <v>41321</v>
      </c>
      <c r="R2544" s="5">
        <v>41331</v>
      </c>
      <c r="U2544" s="5" t="s">
        <v>125</v>
      </c>
      <c r="V2544" s="5">
        <v>1004111</v>
      </c>
      <c r="W2544" s="5">
        <v>313004100</v>
      </c>
      <c r="X2544" s="5">
        <v>321004101</v>
      </c>
      <c r="Y2544" s="19" t="s">
        <v>319</v>
      </c>
      <c r="AB2544" s="5">
        <v>41</v>
      </c>
    </row>
    <row r="2545" spans="1:28">
      <c r="A2545" s="5" t="s">
        <v>86</v>
      </c>
      <c r="B2545" s="5">
        <v>2000614</v>
      </c>
      <c r="C2545" s="5" t="s">
        <v>2403</v>
      </c>
      <c r="D2545" t="s">
        <v>162</v>
      </c>
      <c r="E2545" s="5">
        <v>5</v>
      </c>
      <c r="F2545" s="5">
        <v>1</v>
      </c>
      <c r="G2545" s="5">
        <v>66666666</v>
      </c>
      <c r="H2545" s="5">
        <v>100</v>
      </c>
      <c r="I2545" s="5">
        <v>0</v>
      </c>
      <c r="J2545" s="5">
        <v>300</v>
      </c>
      <c r="K2545" s="5">
        <v>0</v>
      </c>
      <c r="L2545" s="5">
        <v>1550</v>
      </c>
      <c r="M2545" s="5">
        <v>100</v>
      </c>
      <c r="N2545" s="5">
        <v>80</v>
      </c>
      <c r="O2545" s="5">
        <v>0</v>
      </c>
      <c r="P2545" s="5">
        <v>13011</v>
      </c>
      <c r="Q2545" s="5">
        <f>P2545+10</f>
        <v>13021</v>
      </c>
      <c r="R2545" s="5">
        <f>Q2545+10</f>
        <v>13031</v>
      </c>
      <c r="U2545" s="5" t="s">
        <v>88</v>
      </c>
      <c r="V2545" s="5">
        <v>1001311</v>
      </c>
      <c r="W2545" s="7">
        <v>313001300</v>
      </c>
      <c r="X2545" s="5">
        <v>321001301</v>
      </c>
      <c r="Y2545" s="7" t="s">
        <v>287</v>
      </c>
      <c r="AB2545" s="5">
        <v>13</v>
      </c>
    </row>
    <row r="2546" spans="1:28">
      <c r="A2546" s="5" t="s">
        <v>86</v>
      </c>
      <c r="B2546" s="5">
        <v>2000615</v>
      </c>
      <c r="C2546" s="5" t="s">
        <v>2404</v>
      </c>
      <c r="D2546" t="s">
        <v>90</v>
      </c>
      <c r="E2546" s="5">
        <v>5</v>
      </c>
      <c r="F2546" s="5">
        <v>1</v>
      </c>
      <c r="G2546" s="5">
        <v>55555555</v>
      </c>
      <c r="H2546" s="5">
        <v>100</v>
      </c>
      <c r="I2546" s="5">
        <v>0</v>
      </c>
      <c r="J2546" s="5">
        <v>295</v>
      </c>
      <c r="K2546" s="5">
        <v>0</v>
      </c>
      <c r="L2546" s="5">
        <v>1475</v>
      </c>
      <c r="M2546" s="5">
        <v>100</v>
      </c>
      <c r="N2546" s="5">
        <v>80</v>
      </c>
      <c r="O2546" s="5">
        <v>0</v>
      </c>
      <c r="P2546" s="5">
        <v>1034011</v>
      </c>
      <c r="R2546" s="5">
        <v>1034311</v>
      </c>
      <c r="U2546" s="5" t="s">
        <v>2405</v>
      </c>
      <c r="V2546" s="5">
        <v>110341</v>
      </c>
      <c r="W2546" s="5">
        <v>313103400</v>
      </c>
      <c r="X2546" s="5">
        <v>321103401</v>
      </c>
      <c r="Y2546" s="19" t="s">
        <v>143</v>
      </c>
    </row>
    <row r="2547" spans="1:28">
      <c r="A2547" s="5" t="s">
        <v>86</v>
      </c>
      <c r="B2547" s="5">
        <v>2000711</v>
      </c>
      <c r="C2547" s="5" t="s">
        <v>2406</v>
      </c>
      <c r="D2547" s="10" t="s">
        <v>2407</v>
      </c>
      <c r="E2547" s="5">
        <v>5</v>
      </c>
      <c r="F2547" s="5">
        <v>1</v>
      </c>
      <c r="G2547" s="5">
        <v>10000</v>
      </c>
      <c r="H2547" s="5">
        <v>100</v>
      </c>
      <c r="I2547" s="5">
        <v>0</v>
      </c>
      <c r="J2547" s="5">
        <v>300</v>
      </c>
      <c r="K2547" s="5">
        <v>0</v>
      </c>
      <c r="L2547" s="5">
        <v>1550</v>
      </c>
      <c r="M2547" s="5">
        <v>100</v>
      </c>
      <c r="N2547" s="5">
        <v>80</v>
      </c>
      <c r="O2547" s="5">
        <v>0</v>
      </c>
      <c r="P2547" s="5">
        <v>73011</v>
      </c>
      <c r="Q2547" s="5">
        <v>73025</v>
      </c>
      <c r="R2547" s="5">
        <v>73035</v>
      </c>
      <c r="S2547" s="5">
        <v>73045</v>
      </c>
      <c r="U2547" s="5" t="s">
        <v>125</v>
      </c>
      <c r="V2547" s="5">
        <v>1007311</v>
      </c>
      <c r="W2547" s="79">
        <v>313007200</v>
      </c>
      <c r="X2547" s="79">
        <v>321103301</v>
      </c>
      <c r="Y2547" s="163" t="s">
        <v>2408</v>
      </c>
      <c r="AB2547" s="5">
        <v>73</v>
      </c>
    </row>
    <row r="2548" spans="1:28">
      <c r="A2548" s="5" t="s">
        <v>86</v>
      </c>
      <c r="B2548" s="5">
        <v>2000712</v>
      </c>
      <c r="C2548" s="5" t="s">
        <v>2409</v>
      </c>
      <c r="D2548" t="s">
        <v>222</v>
      </c>
      <c r="E2548" s="5">
        <v>5</v>
      </c>
      <c r="F2548" s="5">
        <v>1</v>
      </c>
      <c r="G2548" s="5">
        <v>10000</v>
      </c>
      <c r="H2548" s="5">
        <v>100</v>
      </c>
      <c r="I2548" s="5">
        <v>0</v>
      </c>
      <c r="J2548" s="5">
        <v>310</v>
      </c>
      <c r="K2548" s="5">
        <v>0</v>
      </c>
      <c r="L2548">
        <v>1550</v>
      </c>
      <c r="M2548">
        <v>100</v>
      </c>
      <c r="N2548">
        <v>80</v>
      </c>
      <c r="O2548" s="5">
        <v>0</v>
      </c>
      <c r="P2548" s="5">
        <v>38011</v>
      </c>
      <c r="Q2548" s="5">
        <v>38021</v>
      </c>
      <c r="R2548" s="5">
        <v>38351</v>
      </c>
      <c r="U2548" s="5" t="s">
        <v>88</v>
      </c>
      <c r="V2548" s="5">
        <v>1003811</v>
      </c>
      <c r="W2548" s="7">
        <v>313003800</v>
      </c>
      <c r="X2548" s="5">
        <v>321003801</v>
      </c>
      <c r="Y2548" s="7" t="s">
        <v>316</v>
      </c>
      <c r="AB2548" s="5">
        <v>38</v>
      </c>
    </row>
    <row r="2550" spans="1:28">
      <c r="D2550" s="10"/>
      <c r="L2550"/>
      <c r="M2550"/>
      <c r="N2550"/>
      <c r="W2550" s="50"/>
      <c r="Y2550" s="50"/>
    </row>
    <row r="2552" spans="1:28">
      <c r="A2552" s="5" t="s">
        <v>86</v>
      </c>
      <c r="B2552" s="5">
        <v>2010111</v>
      </c>
      <c r="C2552" s="5" t="s">
        <v>2410</v>
      </c>
      <c r="D2552" t="s">
        <v>261</v>
      </c>
      <c r="E2552" s="5">
        <v>5</v>
      </c>
      <c r="F2552" s="5">
        <v>1</v>
      </c>
      <c r="G2552" s="5">
        <v>81</v>
      </c>
      <c r="H2552" s="5">
        <v>200</v>
      </c>
      <c r="I2552" s="5">
        <v>77</v>
      </c>
      <c r="J2552" s="5">
        <v>293</v>
      </c>
      <c r="K2552" s="5">
        <v>0</v>
      </c>
      <c r="L2552" s="5">
        <v>1500</v>
      </c>
      <c r="M2552" s="5">
        <v>100</v>
      </c>
      <c r="N2552" s="5">
        <v>80</v>
      </c>
      <c r="O2552" s="5">
        <v>0</v>
      </c>
      <c r="P2552" s="5">
        <v>50311</v>
      </c>
      <c r="Q2552" s="5">
        <v>50361</v>
      </c>
      <c r="U2552" s="5" t="s">
        <v>125</v>
      </c>
      <c r="V2552" s="5">
        <v>1005011</v>
      </c>
      <c r="W2552" s="5">
        <v>313005000</v>
      </c>
      <c r="X2552" s="5">
        <v>321005001</v>
      </c>
      <c r="Y2552" s="19" t="s">
        <v>326</v>
      </c>
      <c r="AB2552" s="5">
        <v>50</v>
      </c>
    </row>
    <row r="2553" spans="1:28" ht="16.5" customHeight="1">
      <c r="A2553" s="5" t="s">
        <v>86</v>
      </c>
      <c r="B2553" s="5">
        <v>2010211</v>
      </c>
      <c r="C2553" s="5" t="s">
        <v>2411</v>
      </c>
      <c r="D2553" t="s">
        <v>252</v>
      </c>
      <c r="E2553" s="5">
        <v>5</v>
      </c>
      <c r="F2553" s="5">
        <v>1</v>
      </c>
      <c r="G2553" s="5">
        <v>81</v>
      </c>
      <c r="H2553" s="5">
        <v>180</v>
      </c>
      <c r="I2553" s="5">
        <v>0</v>
      </c>
      <c r="J2553" s="5">
        <v>292</v>
      </c>
      <c r="K2553" s="5">
        <v>0</v>
      </c>
      <c r="L2553" s="5">
        <v>1500</v>
      </c>
      <c r="M2553" s="5">
        <v>100</v>
      </c>
      <c r="N2553" s="5">
        <v>80</v>
      </c>
      <c r="O2553" s="5">
        <v>0</v>
      </c>
      <c r="P2553" s="5">
        <v>35311</v>
      </c>
      <c r="Q2553" s="5">
        <v>35331</v>
      </c>
      <c r="U2553" s="5" t="s">
        <v>125</v>
      </c>
      <c r="V2553" s="5">
        <v>1003511</v>
      </c>
      <c r="W2553" s="5">
        <v>313003500</v>
      </c>
      <c r="X2553" s="5">
        <v>321003501</v>
      </c>
      <c r="Y2553" s="19" t="s">
        <v>312</v>
      </c>
      <c r="AB2553" s="5">
        <v>35</v>
      </c>
    </row>
    <row r="2554" spans="1:28" ht="16.5" customHeight="1">
      <c r="A2554" s="5" t="s">
        <v>86</v>
      </c>
      <c r="B2554" s="5">
        <v>2010212</v>
      </c>
      <c r="C2554" s="5" t="s">
        <v>2412</v>
      </c>
      <c r="D2554" t="s">
        <v>261</v>
      </c>
      <c r="E2554" s="5">
        <v>5</v>
      </c>
      <c r="F2554" s="5">
        <v>1</v>
      </c>
      <c r="G2554" s="5">
        <v>74</v>
      </c>
      <c r="H2554" s="5">
        <v>180</v>
      </c>
      <c r="I2554" s="5">
        <v>0</v>
      </c>
      <c r="J2554" s="5">
        <v>293</v>
      </c>
      <c r="K2554" s="5">
        <v>0</v>
      </c>
      <c r="L2554" s="5">
        <v>1500</v>
      </c>
      <c r="M2554" s="5">
        <v>100</v>
      </c>
      <c r="N2554" s="5">
        <v>80</v>
      </c>
      <c r="O2554" s="5">
        <v>0</v>
      </c>
      <c r="P2554" s="5">
        <v>50311</v>
      </c>
      <c r="Q2554" s="5">
        <v>50361</v>
      </c>
      <c r="U2554" s="5" t="s">
        <v>125</v>
      </c>
      <c r="V2554" s="5">
        <v>1005011</v>
      </c>
      <c r="W2554" s="5">
        <v>313005000</v>
      </c>
      <c r="X2554" s="5">
        <v>321005001</v>
      </c>
      <c r="Y2554" s="19" t="s">
        <v>326</v>
      </c>
      <c r="AB2554" s="5">
        <v>50</v>
      </c>
    </row>
    <row r="2555" spans="1:28" ht="16.5" customHeight="1">
      <c r="A2555" s="5" t="s">
        <v>86</v>
      </c>
      <c r="B2555" s="5">
        <v>2010311</v>
      </c>
      <c r="C2555" s="5" t="s">
        <v>2413</v>
      </c>
      <c r="D2555" t="s">
        <v>165</v>
      </c>
      <c r="E2555" s="5">
        <v>5</v>
      </c>
      <c r="F2555" s="5">
        <v>1</v>
      </c>
      <c r="G2555" s="5">
        <v>302</v>
      </c>
      <c r="H2555" s="5">
        <v>120</v>
      </c>
      <c r="I2555" s="5">
        <v>0</v>
      </c>
      <c r="J2555" s="5">
        <v>297</v>
      </c>
      <c r="K2555" s="5">
        <v>0</v>
      </c>
      <c r="L2555" s="5">
        <v>1600</v>
      </c>
      <c r="M2555" s="5">
        <v>100</v>
      </c>
      <c r="N2555" s="5">
        <v>80</v>
      </c>
      <c r="O2555" s="5">
        <v>0</v>
      </c>
      <c r="P2555" s="5">
        <v>14311</v>
      </c>
      <c r="Q2555" s="5">
        <v>14331</v>
      </c>
      <c r="U2555" s="5" t="s">
        <v>88</v>
      </c>
      <c r="V2555" s="5">
        <v>1001411</v>
      </c>
      <c r="W2555" s="5">
        <v>313001400</v>
      </c>
      <c r="X2555" s="5">
        <v>321001401</v>
      </c>
      <c r="Y2555" s="19" t="s">
        <v>288</v>
      </c>
      <c r="AB2555" s="5">
        <v>14</v>
      </c>
    </row>
    <row r="2556" spans="1:28" ht="16.5" customHeight="1">
      <c r="A2556" s="5" t="s">
        <v>86</v>
      </c>
      <c r="B2556" s="5">
        <v>2010312</v>
      </c>
      <c r="C2556" s="5" t="s">
        <v>2414</v>
      </c>
      <c r="D2556" t="s">
        <v>252</v>
      </c>
      <c r="E2556" s="5">
        <v>5</v>
      </c>
      <c r="F2556" s="5">
        <v>1</v>
      </c>
      <c r="G2556" s="5">
        <v>60</v>
      </c>
      <c r="H2556" s="5">
        <v>130</v>
      </c>
      <c r="I2556" s="5">
        <v>0</v>
      </c>
      <c r="J2556" s="5">
        <v>294</v>
      </c>
      <c r="K2556" s="5">
        <v>0</v>
      </c>
      <c r="L2556" s="5">
        <v>1500</v>
      </c>
      <c r="M2556" s="5">
        <v>100</v>
      </c>
      <c r="N2556" s="5">
        <v>80</v>
      </c>
      <c r="O2556" s="5">
        <v>0</v>
      </c>
      <c r="P2556" s="5">
        <v>35311</v>
      </c>
      <c r="Q2556" s="5">
        <v>35331</v>
      </c>
      <c r="U2556" s="5" t="s">
        <v>125</v>
      </c>
      <c r="V2556" s="5">
        <v>1003511</v>
      </c>
      <c r="W2556" s="5">
        <v>313003500</v>
      </c>
      <c r="X2556" s="5">
        <v>321003501</v>
      </c>
      <c r="Y2556" s="19" t="s">
        <v>312</v>
      </c>
      <c r="AB2556" s="5">
        <v>35</v>
      </c>
    </row>
    <row r="2557" spans="1:28" ht="16.5" customHeight="1">
      <c r="A2557" s="5" t="s">
        <v>86</v>
      </c>
      <c r="B2557" s="5">
        <v>2010313</v>
      </c>
      <c r="C2557" s="5" t="s">
        <v>2415</v>
      </c>
      <c r="D2557" t="s">
        <v>222</v>
      </c>
      <c r="E2557" s="5">
        <v>5</v>
      </c>
      <c r="F2557" s="5">
        <v>1</v>
      </c>
      <c r="G2557" s="5">
        <v>60</v>
      </c>
      <c r="H2557" s="5">
        <v>14</v>
      </c>
      <c r="I2557" s="5">
        <v>0</v>
      </c>
      <c r="J2557" s="5">
        <v>295</v>
      </c>
      <c r="K2557" s="5">
        <v>0</v>
      </c>
      <c r="L2557" s="5">
        <v>1500</v>
      </c>
      <c r="M2557" s="5">
        <v>100</v>
      </c>
      <c r="N2557" s="5">
        <v>80</v>
      </c>
      <c r="O2557" s="5">
        <v>0</v>
      </c>
      <c r="P2557" s="5">
        <v>38311</v>
      </c>
      <c r="Q2557" s="5">
        <v>38331</v>
      </c>
      <c r="U2557" s="5" t="s">
        <v>88</v>
      </c>
      <c r="V2557" s="5">
        <v>1003811</v>
      </c>
      <c r="W2557" s="5">
        <v>313003800</v>
      </c>
      <c r="X2557" s="5">
        <v>321003801</v>
      </c>
      <c r="Y2557" s="19" t="s">
        <v>316</v>
      </c>
      <c r="AB2557" s="5">
        <v>38</v>
      </c>
    </row>
    <row r="2558" spans="1:28" ht="16.5" customHeight="1">
      <c r="A2558" s="5" t="s">
        <v>86</v>
      </c>
      <c r="B2558" s="5">
        <v>2010411</v>
      </c>
      <c r="C2558" s="5" t="s">
        <v>2416</v>
      </c>
      <c r="D2558" t="s">
        <v>201</v>
      </c>
      <c r="E2558" s="5">
        <v>5</v>
      </c>
      <c r="F2558" s="5">
        <v>1</v>
      </c>
      <c r="G2558" s="5">
        <v>81</v>
      </c>
      <c r="H2558" s="5">
        <v>81</v>
      </c>
      <c r="I2558" s="5">
        <v>0</v>
      </c>
      <c r="J2558" s="5">
        <v>381</v>
      </c>
      <c r="K2558" s="5">
        <v>0</v>
      </c>
      <c r="L2558" s="5">
        <v>1500</v>
      </c>
      <c r="M2558" s="5">
        <v>100</v>
      </c>
      <c r="N2558" s="5">
        <v>80</v>
      </c>
      <c r="O2558" s="5">
        <v>0</v>
      </c>
      <c r="P2558" s="5">
        <v>41311</v>
      </c>
      <c r="Q2558" s="5">
        <v>41321</v>
      </c>
      <c r="R2558" s="5">
        <v>41331</v>
      </c>
      <c r="U2558" s="5" t="s">
        <v>125</v>
      </c>
      <c r="V2558" s="5">
        <v>1004111</v>
      </c>
      <c r="W2558" s="5">
        <v>313004100</v>
      </c>
      <c r="X2558" s="5">
        <v>321004101</v>
      </c>
      <c r="Y2558" s="19" t="s">
        <v>319</v>
      </c>
      <c r="AB2558" s="5">
        <v>41</v>
      </c>
    </row>
    <row r="2559" spans="1:28" ht="16.5" customHeight="1">
      <c r="A2559" s="5" t="s">
        <v>86</v>
      </c>
      <c r="B2559" s="5">
        <v>2010412</v>
      </c>
      <c r="C2559" s="5" t="s">
        <v>2417</v>
      </c>
      <c r="D2559" t="s">
        <v>222</v>
      </c>
      <c r="E2559" s="5">
        <v>5</v>
      </c>
      <c r="F2559" s="5">
        <v>1</v>
      </c>
      <c r="G2559" s="5">
        <v>81</v>
      </c>
      <c r="H2559" s="5">
        <v>138</v>
      </c>
      <c r="I2559" s="5">
        <v>0</v>
      </c>
      <c r="J2559" s="5">
        <v>295</v>
      </c>
      <c r="K2559" s="5">
        <v>0</v>
      </c>
      <c r="L2559" s="5">
        <v>1500</v>
      </c>
      <c r="M2559" s="5">
        <v>100</v>
      </c>
      <c r="N2559" s="5">
        <v>80</v>
      </c>
      <c r="O2559" s="5">
        <v>0</v>
      </c>
      <c r="P2559" s="5">
        <v>38311</v>
      </c>
      <c r="Q2559" s="5">
        <v>38331</v>
      </c>
      <c r="U2559" s="5" t="s">
        <v>88</v>
      </c>
      <c r="V2559" s="5">
        <v>1003811</v>
      </c>
      <c r="W2559" s="5">
        <v>313003800</v>
      </c>
      <c r="X2559" s="5">
        <v>321003801</v>
      </c>
      <c r="Y2559" s="19" t="s">
        <v>316</v>
      </c>
      <c r="AB2559" s="5">
        <v>38</v>
      </c>
    </row>
    <row r="2560" spans="1:28" ht="16.5" customHeight="1">
      <c r="A2560" s="5" t="s">
        <v>86</v>
      </c>
      <c r="B2560" s="5">
        <v>2010413</v>
      </c>
      <c r="C2560" s="5" t="s">
        <v>2418</v>
      </c>
      <c r="D2560" t="s">
        <v>147</v>
      </c>
      <c r="E2560" s="5">
        <v>5</v>
      </c>
      <c r="F2560" s="5">
        <v>1</v>
      </c>
      <c r="G2560" s="5">
        <v>67</v>
      </c>
      <c r="H2560" s="5">
        <v>250</v>
      </c>
      <c r="I2560" s="5">
        <v>0</v>
      </c>
      <c r="J2560" s="5">
        <v>294</v>
      </c>
      <c r="K2560" s="5">
        <v>0</v>
      </c>
      <c r="L2560" s="5">
        <v>1500</v>
      </c>
      <c r="M2560" s="5">
        <v>100</v>
      </c>
      <c r="N2560" s="5">
        <v>80</v>
      </c>
      <c r="O2560" s="5">
        <v>0</v>
      </c>
      <c r="P2560" s="5">
        <v>3311</v>
      </c>
      <c r="Q2560" s="5">
        <v>3321</v>
      </c>
      <c r="R2560" s="5">
        <v>3331</v>
      </c>
      <c r="S2560" s="5">
        <v>3341</v>
      </c>
      <c r="U2560" s="5" t="s">
        <v>88</v>
      </c>
      <c r="V2560" s="5">
        <v>1000311</v>
      </c>
      <c r="W2560" s="5">
        <v>313000300</v>
      </c>
      <c r="X2560" s="5">
        <v>321000301</v>
      </c>
      <c r="Y2560" s="19" t="s">
        <v>275</v>
      </c>
      <c r="AB2560" s="5">
        <v>3</v>
      </c>
    </row>
    <row r="2561" spans="1:28" ht="16.5" customHeight="1">
      <c r="A2561" s="5" t="s">
        <v>86</v>
      </c>
      <c r="B2561" s="5">
        <v>2010511</v>
      </c>
      <c r="C2561" s="5" t="s">
        <v>2419</v>
      </c>
      <c r="D2561" t="s">
        <v>159</v>
      </c>
      <c r="E2561" s="5">
        <v>5</v>
      </c>
      <c r="F2561" s="5">
        <v>1</v>
      </c>
      <c r="G2561" s="5">
        <v>80</v>
      </c>
      <c r="H2561" s="5">
        <v>200</v>
      </c>
      <c r="I2561" s="5">
        <v>0</v>
      </c>
      <c r="J2561" s="5">
        <v>316</v>
      </c>
      <c r="K2561" s="5">
        <v>0</v>
      </c>
      <c r="L2561" s="5">
        <v>1500</v>
      </c>
      <c r="M2561" s="5">
        <v>100</v>
      </c>
      <c r="N2561" s="5">
        <v>80</v>
      </c>
      <c r="O2561" s="5">
        <v>0</v>
      </c>
      <c r="P2561" s="5">
        <v>12311</v>
      </c>
      <c r="Q2561" s="5">
        <v>12331</v>
      </c>
      <c r="U2561" s="5" t="s">
        <v>88</v>
      </c>
      <c r="V2561" s="5">
        <v>1001211</v>
      </c>
      <c r="W2561" s="5">
        <v>313001200</v>
      </c>
      <c r="X2561" s="5">
        <v>321001201</v>
      </c>
      <c r="Y2561" s="19" t="s">
        <v>286</v>
      </c>
      <c r="AB2561" s="5">
        <v>12</v>
      </c>
    </row>
    <row r="2562" spans="1:28" ht="16.5" customHeight="1">
      <c r="A2562" s="5" t="s">
        <v>86</v>
      </c>
      <c r="B2562" s="5">
        <v>2010512</v>
      </c>
      <c r="C2562" s="5" t="s">
        <v>2420</v>
      </c>
      <c r="D2562" t="s">
        <v>249</v>
      </c>
      <c r="E2562" s="5">
        <v>5</v>
      </c>
      <c r="F2562" s="5">
        <v>1</v>
      </c>
      <c r="G2562" s="5">
        <v>80</v>
      </c>
      <c r="H2562" s="5">
        <v>120</v>
      </c>
      <c r="I2562" s="5">
        <v>0</v>
      </c>
      <c r="J2562" s="5">
        <v>303</v>
      </c>
      <c r="K2562" s="5">
        <v>0</v>
      </c>
      <c r="L2562" s="5">
        <v>1500</v>
      </c>
      <c r="M2562" s="5">
        <v>100</v>
      </c>
      <c r="N2562" s="5">
        <v>80</v>
      </c>
      <c r="O2562" s="5">
        <v>0</v>
      </c>
      <c r="P2562" s="5">
        <v>32311</v>
      </c>
      <c r="Q2562" s="5">
        <v>32331</v>
      </c>
      <c r="U2562" s="5" t="s">
        <v>125</v>
      </c>
      <c r="V2562" s="5">
        <v>1003211</v>
      </c>
      <c r="W2562" s="5">
        <v>313003200</v>
      </c>
      <c r="X2562" s="5">
        <v>321003201</v>
      </c>
      <c r="Y2562" s="19" t="s">
        <v>308</v>
      </c>
      <c r="AB2562" s="5">
        <v>32</v>
      </c>
    </row>
    <row r="2563" spans="1:28" ht="16.5" customHeight="1">
      <c r="A2563" s="5" t="s">
        <v>86</v>
      </c>
      <c r="B2563" s="5">
        <v>2010513</v>
      </c>
      <c r="C2563" s="5" t="s">
        <v>2421</v>
      </c>
      <c r="D2563" t="s">
        <v>168</v>
      </c>
      <c r="E2563" s="5">
        <v>5</v>
      </c>
      <c r="F2563" s="5">
        <v>1</v>
      </c>
      <c r="G2563" s="5">
        <v>350</v>
      </c>
      <c r="H2563" s="5">
        <v>200</v>
      </c>
      <c r="I2563" s="5">
        <v>0</v>
      </c>
      <c r="J2563" s="5">
        <v>300</v>
      </c>
      <c r="K2563" s="5">
        <v>0</v>
      </c>
      <c r="L2563" s="5">
        <v>1500</v>
      </c>
      <c r="M2563" s="5">
        <v>100</v>
      </c>
      <c r="N2563" s="5">
        <v>80</v>
      </c>
      <c r="O2563" s="5">
        <v>0</v>
      </c>
      <c r="P2563" s="5">
        <v>50311</v>
      </c>
      <c r="Q2563" s="5">
        <v>50321</v>
      </c>
      <c r="R2563" s="5">
        <v>50361</v>
      </c>
      <c r="U2563" s="5" t="s">
        <v>125</v>
      </c>
      <c r="V2563" s="5">
        <v>1005011</v>
      </c>
      <c r="W2563" s="5">
        <v>313005000</v>
      </c>
      <c r="X2563" s="5">
        <v>321005001</v>
      </c>
      <c r="Y2563" s="19" t="s">
        <v>326</v>
      </c>
      <c r="AB2563" s="5">
        <v>50</v>
      </c>
    </row>
    <row r="2564" spans="1:28">
      <c r="A2564" s="5" t="s">
        <v>86</v>
      </c>
      <c r="B2564" s="5">
        <v>2010514</v>
      </c>
      <c r="C2564" s="5" t="s">
        <v>2422</v>
      </c>
      <c r="D2564" t="s">
        <v>222</v>
      </c>
      <c r="E2564" s="5">
        <v>5</v>
      </c>
      <c r="F2564" s="5">
        <v>1</v>
      </c>
      <c r="G2564" s="5">
        <v>80</v>
      </c>
      <c r="H2564" s="5">
        <v>20</v>
      </c>
      <c r="I2564" s="5">
        <v>0</v>
      </c>
      <c r="J2564" s="5">
        <v>302</v>
      </c>
      <c r="K2564" s="5">
        <v>0</v>
      </c>
      <c r="L2564" s="5">
        <v>1500</v>
      </c>
      <c r="M2564" s="5">
        <v>100</v>
      </c>
      <c r="N2564" s="5">
        <v>80</v>
      </c>
      <c r="O2564" s="5">
        <v>0</v>
      </c>
      <c r="P2564" s="5">
        <v>38311</v>
      </c>
      <c r="Q2564" s="5">
        <v>38022</v>
      </c>
      <c r="R2564" s="5">
        <v>38331</v>
      </c>
      <c r="U2564" s="5" t="s">
        <v>88</v>
      </c>
      <c r="V2564" s="5">
        <v>1003811</v>
      </c>
      <c r="W2564" s="5">
        <v>313003800</v>
      </c>
      <c r="X2564" s="5">
        <v>321003801</v>
      </c>
      <c r="Y2564" s="19" t="s">
        <v>316</v>
      </c>
      <c r="AB2564" s="5">
        <v>38</v>
      </c>
    </row>
    <row r="2565" spans="1:28">
      <c r="A2565" s="5" t="s">
        <v>86</v>
      </c>
      <c r="B2565" s="5">
        <v>2010515</v>
      </c>
      <c r="C2565" s="5" t="s">
        <v>2423</v>
      </c>
      <c r="D2565" t="s">
        <v>190</v>
      </c>
      <c r="E2565" s="5">
        <v>5</v>
      </c>
      <c r="F2565" s="5">
        <v>1</v>
      </c>
      <c r="G2565" s="5">
        <v>162</v>
      </c>
      <c r="H2565" s="5">
        <v>90</v>
      </c>
      <c r="I2565" s="5">
        <v>0</v>
      </c>
      <c r="J2565" s="5">
        <v>330</v>
      </c>
      <c r="K2565" s="5">
        <v>0</v>
      </c>
      <c r="L2565" s="5">
        <v>1500</v>
      </c>
      <c r="M2565" s="5">
        <v>100</v>
      </c>
      <c r="N2565" s="5">
        <v>80</v>
      </c>
      <c r="O2565" s="5">
        <v>0</v>
      </c>
      <c r="P2565" s="5">
        <v>23311</v>
      </c>
      <c r="Q2565" s="5">
        <v>23321</v>
      </c>
      <c r="R2565" s="5">
        <v>23331</v>
      </c>
      <c r="U2565" s="5" t="s">
        <v>125</v>
      </c>
      <c r="V2565" s="5">
        <v>1002311</v>
      </c>
      <c r="W2565" s="5">
        <v>313002300</v>
      </c>
      <c r="X2565" s="5">
        <v>321002301</v>
      </c>
      <c r="Y2565" s="19" t="s">
        <v>297</v>
      </c>
      <c r="AB2565" s="5">
        <v>23</v>
      </c>
    </row>
    <row r="2566" spans="1:28">
      <c r="A2566" s="5" t="s">
        <v>86</v>
      </c>
      <c r="B2566" s="5">
        <v>2010611</v>
      </c>
      <c r="C2566" s="5" t="s">
        <v>2424</v>
      </c>
      <c r="D2566" t="s">
        <v>255</v>
      </c>
      <c r="E2566" s="5">
        <v>5</v>
      </c>
      <c r="F2566" s="5">
        <v>1</v>
      </c>
      <c r="G2566" s="5">
        <v>500</v>
      </c>
      <c r="H2566" s="5">
        <v>10</v>
      </c>
      <c r="I2566" s="5">
        <v>50</v>
      </c>
      <c r="J2566" s="5">
        <v>258</v>
      </c>
      <c r="K2566" s="5">
        <v>96</v>
      </c>
      <c r="L2566" s="5">
        <v>1550</v>
      </c>
      <c r="M2566" s="5">
        <v>100</v>
      </c>
      <c r="N2566" s="5">
        <v>80</v>
      </c>
      <c r="O2566" s="5">
        <v>0</v>
      </c>
      <c r="P2566" s="5">
        <v>34311</v>
      </c>
      <c r="Q2566" s="5">
        <v>34321</v>
      </c>
      <c r="R2566" s="5">
        <v>34331</v>
      </c>
      <c r="U2566" s="5" t="s">
        <v>88</v>
      </c>
      <c r="V2566" s="5">
        <v>1003411</v>
      </c>
      <c r="W2566" s="5">
        <v>313003400</v>
      </c>
      <c r="X2566" s="5">
        <v>321003401</v>
      </c>
      <c r="Y2566" s="19" t="s">
        <v>311</v>
      </c>
      <c r="AB2566" s="5">
        <v>34</v>
      </c>
    </row>
    <row r="2567" spans="1:28">
      <c r="A2567" s="5" t="s">
        <v>86</v>
      </c>
      <c r="B2567" s="5">
        <v>2010612</v>
      </c>
      <c r="C2567" s="5" t="s">
        <v>2425</v>
      </c>
      <c r="D2567" t="s">
        <v>187</v>
      </c>
      <c r="E2567" s="5">
        <v>5</v>
      </c>
      <c r="F2567" s="5">
        <v>1</v>
      </c>
      <c r="G2567" s="5">
        <v>500</v>
      </c>
      <c r="H2567" s="5">
        <v>10</v>
      </c>
      <c r="I2567" s="5">
        <v>50</v>
      </c>
      <c r="J2567" s="5">
        <v>301</v>
      </c>
      <c r="K2567" s="5">
        <v>144</v>
      </c>
      <c r="L2567" s="5">
        <v>1650</v>
      </c>
      <c r="M2567" s="5">
        <v>100</v>
      </c>
      <c r="N2567" s="5">
        <v>80</v>
      </c>
      <c r="O2567" s="5">
        <v>0</v>
      </c>
      <c r="P2567" s="5">
        <v>21311</v>
      </c>
      <c r="Q2567" s="5">
        <v>21321</v>
      </c>
      <c r="R2567" s="5">
        <v>21331</v>
      </c>
      <c r="U2567" s="5" t="s">
        <v>125</v>
      </c>
      <c r="V2567" s="5">
        <v>1002111</v>
      </c>
      <c r="W2567" s="5">
        <v>313002100</v>
      </c>
      <c r="X2567" s="5">
        <v>321002101</v>
      </c>
      <c r="Y2567" s="19" t="s">
        <v>292</v>
      </c>
      <c r="AB2567" s="5">
        <v>21</v>
      </c>
    </row>
    <row r="2568" spans="1:28">
      <c r="A2568" s="5" t="s">
        <v>86</v>
      </c>
      <c r="B2568" s="5">
        <v>2010711</v>
      </c>
      <c r="C2568" s="5" t="s">
        <v>2426</v>
      </c>
      <c r="D2568" t="s">
        <v>246</v>
      </c>
      <c r="E2568" s="5">
        <v>5</v>
      </c>
      <c r="F2568" s="5">
        <v>1</v>
      </c>
      <c r="G2568" s="5">
        <v>100</v>
      </c>
      <c r="H2568" s="5">
        <v>90</v>
      </c>
      <c r="I2568" s="5">
        <v>0</v>
      </c>
      <c r="J2568" s="5">
        <v>269</v>
      </c>
      <c r="K2568" s="5">
        <v>0</v>
      </c>
      <c r="L2568" s="5">
        <v>1500</v>
      </c>
      <c r="M2568" s="5">
        <v>100</v>
      </c>
      <c r="N2568" s="5">
        <v>80</v>
      </c>
      <c r="O2568" s="5">
        <v>0</v>
      </c>
      <c r="P2568" s="5">
        <v>36311</v>
      </c>
      <c r="Q2568" s="5">
        <v>36321</v>
      </c>
      <c r="R2568" s="5">
        <v>36331</v>
      </c>
      <c r="U2568" s="5" t="s">
        <v>88</v>
      </c>
      <c r="V2568" s="5">
        <v>1003611</v>
      </c>
      <c r="W2568" s="5">
        <v>313003600</v>
      </c>
      <c r="X2568" s="5">
        <v>321003601</v>
      </c>
      <c r="Y2568" s="19" t="s">
        <v>313</v>
      </c>
      <c r="AB2568" s="5">
        <v>36</v>
      </c>
    </row>
    <row r="2569" spans="1:28">
      <c r="A2569" s="5" t="s">
        <v>86</v>
      </c>
      <c r="B2569" s="5">
        <v>2010712</v>
      </c>
      <c r="C2569" s="5" t="s">
        <v>2427</v>
      </c>
      <c r="D2569" t="s">
        <v>261</v>
      </c>
      <c r="E2569" s="5">
        <v>5</v>
      </c>
      <c r="F2569" s="5">
        <v>1</v>
      </c>
      <c r="G2569" s="5">
        <v>100</v>
      </c>
      <c r="H2569" s="5">
        <v>200</v>
      </c>
      <c r="I2569" s="5">
        <v>0</v>
      </c>
      <c r="J2569" s="5">
        <v>295</v>
      </c>
      <c r="K2569" s="5">
        <v>0</v>
      </c>
      <c r="L2569" s="5">
        <v>1500</v>
      </c>
      <c r="M2569" s="5">
        <v>100</v>
      </c>
      <c r="N2569" s="5">
        <v>80</v>
      </c>
      <c r="O2569" s="5">
        <v>0</v>
      </c>
      <c r="P2569" s="5">
        <v>50311</v>
      </c>
      <c r="Q2569" s="5">
        <v>50321</v>
      </c>
      <c r="R2569" s="5">
        <v>50361</v>
      </c>
      <c r="U2569" s="5" t="s">
        <v>125</v>
      </c>
      <c r="V2569" s="5">
        <v>1005011</v>
      </c>
      <c r="W2569" s="5">
        <v>313005000</v>
      </c>
      <c r="X2569" s="5">
        <v>321005001</v>
      </c>
      <c r="Y2569" s="19" t="s">
        <v>326</v>
      </c>
      <c r="AB2569" s="5">
        <v>50</v>
      </c>
    </row>
    <row r="2570" spans="1:28">
      <c r="A2570" s="5" t="s">
        <v>86</v>
      </c>
      <c r="B2570" s="5">
        <v>2010713</v>
      </c>
      <c r="C2570" s="5" t="s">
        <v>2428</v>
      </c>
      <c r="D2570" t="s">
        <v>222</v>
      </c>
      <c r="E2570" s="5">
        <v>5</v>
      </c>
      <c r="F2570" s="5">
        <v>1</v>
      </c>
      <c r="G2570" s="5">
        <v>100</v>
      </c>
      <c r="H2570" s="5">
        <v>72</v>
      </c>
      <c r="I2570" s="5">
        <v>0</v>
      </c>
      <c r="J2570" s="5">
        <v>294</v>
      </c>
      <c r="K2570" s="5">
        <v>0</v>
      </c>
      <c r="L2570" s="5">
        <v>1500</v>
      </c>
      <c r="M2570" s="5">
        <v>100</v>
      </c>
      <c r="N2570" s="5">
        <v>80</v>
      </c>
      <c r="O2570" s="5">
        <v>0</v>
      </c>
      <c r="P2570" s="5">
        <v>38311</v>
      </c>
      <c r="Q2570" s="5">
        <v>38331</v>
      </c>
      <c r="U2570" s="5" t="s">
        <v>88</v>
      </c>
      <c r="V2570" s="5">
        <v>1003811</v>
      </c>
      <c r="W2570" s="5">
        <v>313003800</v>
      </c>
      <c r="X2570" s="5">
        <v>321003801</v>
      </c>
      <c r="Y2570" s="19" t="s">
        <v>316</v>
      </c>
      <c r="AB2570" s="5">
        <v>38</v>
      </c>
    </row>
    <row r="2571" spans="1:28">
      <c r="A2571" s="5" t="s">
        <v>86</v>
      </c>
      <c r="B2571" s="5">
        <v>2010811</v>
      </c>
      <c r="C2571" s="5" t="s">
        <v>2429</v>
      </c>
      <c r="D2571" t="s">
        <v>258</v>
      </c>
      <c r="E2571" s="5">
        <v>1</v>
      </c>
      <c r="F2571" s="5">
        <v>1</v>
      </c>
      <c r="G2571" s="5">
        <v>200</v>
      </c>
      <c r="H2571" s="5">
        <v>50</v>
      </c>
      <c r="I2571" s="5">
        <v>0</v>
      </c>
      <c r="J2571" s="5">
        <v>300</v>
      </c>
      <c r="K2571" s="5">
        <v>0</v>
      </c>
      <c r="L2571" s="5">
        <v>1550</v>
      </c>
      <c r="M2571" s="5">
        <v>100</v>
      </c>
      <c r="N2571" s="5">
        <v>80</v>
      </c>
      <c r="O2571" s="5">
        <v>0</v>
      </c>
      <c r="P2571" s="5">
        <v>37311</v>
      </c>
      <c r="Q2571" s="5">
        <v>37321</v>
      </c>
      <c r="R2571" s="5">
        <v>37331</v>
      </c>
      <c r="U2571" s="5" t="s">
        <v>125</v>
      </c>
      <c r="V2571" s="5">
        <v>1003711</v>
      </c>
      <c r="W2571" s="7">
        <v>313003700</v>
      </c>
      <c r="X2571" s="5">
        <v>321003701</v>
      </c>
      <c r="Y2571" s="7" t="s">
        <v>314</v>
      </c>
      <c r="AB2571" s="5">
        <v>37</v>
      </c>
    </row>
    <row r="2572" spans="1:28">
      <c r="A2572" s="5" t="s">
        <v>86</v>
      </c>
      <c r="B2572" s="5">
        <v>2010812</v>
      </c>
      <c r="C2572" s="5" t="s">
        <v>2430</v>
      </c>
      <c r="D2572" t="s">
        <v>150</v>
      </c>
      <c r="E2572" s="5">
        <v>5</v>
      </c>
      <c r="F2572" s="5">
        <v>1</v>
      </c>
      <c r="G2572" s="5">
        <v>600</v>
      </c>
      <c r="H2572" s="5">
        <v>200</v>
      </c>
      <c r="I2572" s="5">
        <v>0</v>
      </c>
      <c r="J2572" s="5">
        <v>235</v>
      </c>
      <c r="K2572" s="5">
        <v>0</v>
      </c>
      <c r="L2572" s="5">
        <v>1500</v>
      </c>
      <c r="M2572" s="5">
        <v>100</v>
      </c>
      <c r="N2572" s="5">
        <v>80</v>
      </c>
      <c r="O2572" s="5">
        <v>0</v>
      </c>
      <c r="P2572" s="5">
        <v>8311</v>
      </c>
      <c r="Q2572" s="5">
        <v>8331</v>
      </c>
      <c r="U2572" s="5" t="s">
        <v>125</v>
      </c>
      <c r="V2572" s="5">
        <v>1000811</v>
      </c>
      <c r="W2572" s="5">
        <v>313000800</v>
      </c>
      <c r="X2572" s="5">
        <v>321000801</v>
      </c>
      <c r="Y2572" s="19" t="s">
        <v>281</v>
      </c>
      <c r="AB2572" s="5">
        <v>8</v>
      </c>
    </row>
    <row r="2573" spans="1:28">
      <c r="A2573" s="5" t="s">
        <v>86</v>
      </c>
      <c r="B2573" s="5">
        <v>2010813</v>
      </c>
      <c r="C2573" s="5" t="s">
        <v>2431</v>
      </c>
      <c r="D2573" t="s">
        <v>222</v>
      </c>
      <c r="E2573" s="5">
        <v>5</v>
      </c>
      <c r="F2573" s="5">
        <v>1</v>
      </c>
      <c r="G2573" s="5">
        <v>100</v>
      </c>
      <c r="H2573" s="5">
        <v>72</v>
      </c>
      <c r="I2573" s="5">
        <v>0</v>
      </c>
      <c r="J2573" s="5">
        <v>294</v>
      </c>
      <c r="K2573" s="5">
        <v>0</v>
      </c>
      <c r="L2573" s="5">
        <v>1500</v>
      </c>
      <c r="M2573" s="5">
        <v>100</v>
      </c>
      <c r="N2573" s="5">
        <v>80</v>
      </c>
      <c r="O2573" s="5">
        <v>0</v>
      </c>
      <c r="P2573" s="5">
        <v>38311</v>
      </c>
      <c r="Q2573" s="5">
        <v>38331</v>
      </c>
      <c r="U2573" s="5" t="s">
        <v>88</v>
      </c>
      <c r="V2573" s="5">
        <v>1003811</v>
      </c>
      <c r="W2573" s="5">
        <v>313003800</v>
      </c>
      <c r="X2573" s="5">
        <v>321003801</v>
      </c>
      <c r="Y2573" s="19" t="s">
        <v>316</v>
      </c>
      <c r="AB2573" s="5">
        <v>38</v>
      </c>
    </row>
    <row r="2574" spans="1:28">
      <c r="A2574" s="5" t="s">
        <v>86</v>
      </c>
      <c r="B2574" s="5">
        <v>2010814</v>
      </c>
      <c r="C2574" s="5" t="s">
        <v>2432</v>
      </c>
      <c r="D2574" t="s">
        <v>165</v>
      </c>
      <c r="E2574" s="5">
        <v>5</v>
      </c>
      <c r="F2574" s="5">
        <v>1</v>
      </c>
      <c r="G2574" s="5">
        <v>200</v>
      </c>
      <c r="H2574" s="5">
        <v>120</v>
      </c>
      <c r="I2574" s="5">
        <v>0</v>
      </c>
      <c r="J2574" s="5">
        <v>290</v>
      </c>
      <c r="K2574" s="5">
        <v>0</v>
      </c>
      <c r="L2574" s="5">
        <v>1500</v>
      </c>
      <c r="M2574" s="5">
        <v>100</v>
      </c>
      <c r="N2574" s="5">
        <v>80</v>
      </c>
      <c r="O2574" s="5">
        <v>0</v>
      </c>
      <c r="P2574" s="5">
        <v>14311</v>
      </c>
      <c r="Q2574" s="5">
        <v>14331</v>
      </c>
      <c r="U2574" s="5" t="s">
        <v>88</v>
      </c>
      <c r="V2574" s="5">
        <v>1001411</v>
      </c>
      <c r="W2574" s="5">
        <v>313001400</v>
      </c>
      <c r="X2574" s="5">
        <v>321001401</v>
      </c>
      <c r="Y2574" s="19" t="s">
        <v>288</v>
      </c>
      <c r="AB2574" s="5">
        <v>14</v>
      </c>
    </row>
    <row r="2575" spans="1:28">
      <c r="A2575" s="5" t="s">
        <v>86</v>
      </c>
      <c r="B2575" s="5">
        <v>2010911</v>
      </c>
      <c r="C2575" s="5" t="s">
        <v>2433</v>
      </c>
      <c r="D2575" t="s">
        <v>193</v>
      </c>
      <c r="E2575" s="5">
        <v>5</v>
      </c>
      <c r="F2575" s="5">
        <v>1</v>
      </c>
      <c r="G2575" s="5">
        <v>241</v>
      </c>
      <c r="H2575" s="5">
        <v>50</v>
      </c>
      <c r="I2575" s="5">
        <v>0</v>
      </c>
      <c r="J2575" s="5">
        <v>286</v>
      </c>
      <c r="K2575" s="5">
        <v>0</v>
      </c>
      <c r="L2575" s="5">
        <v>1500</v>
      </c>
      <c r="M2575" s="5">
        <v>100</v>
      </c>
      <c r="N2575" s="5">
        <v>80</v>
      </c>
      <c r="O2575" s="5">
        <v>0</v>
      </c>
      <c r="P2575" s="5">
        <v>26311</v>
      </c>
      <c r="Q2575" s="5">
        <v>26321</v>
      </c>
      <c r="R2575" s="5">
        <v>26331</v>
      </c>
      <c r="U2575" s="5" t="s">
        <v>88</v>
      </c>
      <c r="V2575" s="5">
        <v>1002611</v>
      </c>
      <c r="W2575" s="5">
        <v>313002600</v>
      </c>
      <c r="X2575" s="5">
        <v>321002601</v>
      </c>
      <c r="Y2575" s="19" t="s">
        <v>301</v>
      </c>
      <c r="AB2575" s="5">
        <v>26</v>
      </c>
    </row>
    <row r="2576" spans="1:28">
      <c r="A2576" s="5" t="s">
        <v>86</v>
      </c>
      <c r="B2576" s="5">
        <v>2010912</v>
      </c>
      <c r="C2576" s="5" t="s">
        <v>2434</v>
      </c>
      <c r="D2576" t="s">
        <v>222</v>
      </c>
      <c r="E2576" s="5">
        <v>5</v>
      </c>
      <c r="F2576" s="5">
        <v>1</v>
      </c>
      <c r="G2576" s="5">
        <v>241</v>
      </c>
      <c r="H2576" s="5">
        <v>50</v>
      </c>
      <c r="I2576" s="5">
        <v>0</v>
      </c>
      <c r="J2576" s="5">
        <v>300</v>
      </c>
      <c r="K2576" s="5">
        <v>0</v>
      </c>
      <c r="L2576" s="5">
        <v>1500</v>
      </c>
      <c r="M2576" s="5">
        <v>100</v>
      </c>
      <c r="N2576" s="5">
        <v>80</v>
      </c>
      <c r="O2576" s="5">
        <v>0</v>
      </c>
      <c r="P2576" s="5">
        <v>38311</v>
      </c>
      <c r="Q2576" s="5">
        <v>38331</v>
      </c>
      <c r="U2576" s="5" t="s">
        <v>88</v>
      </c>
      <c r="V2576" s="5">
        <v>1003811</v>
      </c>
      <c r="W2576" s="5">
        <v>313003800</v>
      </c>
      <c r="X2576" s="5">
        <v>321003801</v>
      </c>
      <c r="Y2576" s="19" t="s">
        <v>316</v>
      </c>
      <c r="AB2576" s="5">
        <v>38</v>
      </c>
    </row>
    <row r="2577" spans="1:37">
      <c r="A2577" s="5" t="s">
        <v>86</v>
      </c>
      <c r="B2577" s="5">
        <v>2010913</v>
      </c>
      <c r="C2577" s="5" t="s">
        <v>2435</v>
      </c>
      <c r="D2577" t="s">
        <v>246</v>
      </c>
      <c r="E2577" s="5">
        <v>5</v>
      </c>
      <c r="F2577" s="5">
        <v>1</v>
      </c>
      <c r="G2577" s="5">
        <v>268</v>
      </c>
      <c r="H2577" s="5">
        <v>50</v>
      </c>
      <c r="I2577" s="5">
        <v>0</v>
      </c>
      <c r="J2577" s="5">
        <v>350</v>
      </c>
      <c r="K2577" s="5">
        <v>0</v>
      </c>
      <c r="L2577" s="5">
        <v>1500</v>
      </c>
      <c r="M2577" s="5">
        <v>100</v>
      </c>
      <c r="N2577" s="5">
        <v>80</v>
      </c>
      <c r="O2577" s="5">
        <v>0</v>
      </c>
      <c r="P2577" s="5">
        <v>36311</v>
      </c>
      <c r="Q2577" s="5">
        <v>36321</v>
      </c>
      <c r="R2577" s="5">
        <v>36331</v>
      </c>
      <c r="U2577" s="5" t="s">
        <v>88</v>
      </c>
      <c r="V2577" s="5">
        <v>1003611</v>
      </c>
      <c r="W2577" s="5">
        <v>313003600</v>
      </c>
      <c r="X2577" s="5">
        <v>321003601</v>
      </c>
      <c r="Y2577" s="19" t="s">
        <v>313</v>
      </c>
      <c r="AB2577" s="5">
        <v>36</v>
      </c>
    </row>
    <row r="2578" spans="1:37">
      <c r="A2578" s="5" t="s">
        <v>86</v>
      </c>
      <c r="B2578" s="5">
        <v>2010914</v>
      </c>
      <c r="C2578" s="5" t="s">
        <v>2436</v>
      </c>
      <c r="D2578" t="s">
        <v>159</v>
      </c>
      <c r="E2578" s="5">
        <v>5</v>
      </c>
      <c r="F2578" s="5">
        <v>1</v>
      </c>
      <c r="G2578" s="5">
        <v>268</v>
      </c>
      <c r="H2578" s="5">
        <v>400</v>
      </c>
      <c r="I2578" s="5">
        <v>0</v>
      </c>
      <c r="J2578" s="5">
        <v>250</v>
      </c>
      <c r="K2578" s="5">
        <v>0</v>
      </c>
      <c r="L2578" s="5">
        <v>1500</v>
      </c>
      <c r="M2578" s="5">
        <v>100</v>
      </c>
      <c r="N2578" s="5">
        <v>80</v>
      </c>
      <c r="O2578" s="5">
        <v>0</v>
      </c>
      <c r="P2578" s="5">
        <v>12311</v>
      </c>
      <c r="Q2578" s="5">
        <v>12321</v>
      </c>
      <c r="R2578" s="5">
        <v>12331</v>
      </c>
      <c r="U2578" s="5" t="s">
        <v>88</v>
      </c>
      <c r="V2578" s="5">
        <v>1001211</v>
      </c>
      <c r="W2578" s="5">
        <v>313001200</v>
      </c>
      <c r="X2578" s="5">
        <v>321001201</v>
      </c>
      <c r="Y2578" s="19" t="s">
        <v>286</v>
      </c>
      <c r="AB2578" s="5">
        <v>12</v>
      </c>
    </row>
    <row r="2579" spans="1:37">
      <c r="A2579" s="5" t="s">
        <v>86</v>
      </c>
      <c r="B2579" s="5">
        <v>2011011</v>
      </c>
      <c r="C2579" s="5" t="s">
        <v>2437</v>
      </c>
      <c r="D2579" t="s">
        <v>97</v>
      </c>
      <c r="E2579" s="5">
        <v>5</v>
      </c>
      <c r="F2579" s="5">
        <v>1</v>
      </c>
      <c r="G2579" s="5">
        <v>537</v>
      </c>
      <c r="H2579" s="5">
        <v>120</v>
      </c>
      <c r="I2579" s="5">
        <v>0</v>
      </c>
      <c r="J2579" s="5">
        <v>335</v>
      </c>
      <c r="K2579" s="5">
        <v>0</v>
      </c>
      <c r="L2579" s="5">
        <v>1600</v>
      </c>
      <c r="M2579" s="5">
        <v>100</v>
      </c>
      <c r="N2579" s="5">
        <v>80</v>
      </c>
      <c r="O2579" s="5">
        <v>0</v>
      </c>
      <c r="P2579" s="5">
        <v>17311</v>
      </c>
      <c r="Q2579" s="5">
        <v>17331</v>
      </c>
      <c r="U2579" s="5" t="s">
        <v>88</v>
      </c>
      <c r="V2579" s="5">
        <v>1001711</v>
      </c>
      <c r="W2579" s="5">
        <v>313001700</v>
      </c>
      <c r="X2579" s="5">
        <v>321001701</v>
      </c>
      <c r="Y2579" s="19" t="s">
        <v>292</v>
      </c>
      <c r="AB2579" s="5">
        <v>17</v>
      </c>
    </row>
    <row r="2580" spans="1:37">
      <c r="A2580" s="5" t="s">
        <v>86</v>
      </c>
      <c r="B2580" s="5">
        <v>2011012</v>
      </c>
      <c r="C2580" s="5" t="s">
        <v>2438</v>
      </c>
      <c r="D2580" t="s">
        <v>165</v>
      </c>
      <c r="E2580" s="5">
        <v>5</v>
      </c>
      <c r="F2580" s="5">
        <v>1</v>
      </c>
      <c r="G2580" s="5">
        <v>520</v>
      </c>
      <c r="H2580" s="5">
        <v>111</v>
      </c>
      <c r="I2580" s="5">
        <v>0</v>
      </c>
      <c r="J2580" s="5">
        <v>337</v>
      </c>
      <c r="K2580" s="5">
        <v>0</v>
      </c>
      <c r="L2580" s="5">
        <v>1500</v>
      </c>
      <c r="M2580" s="5">
        <v>100</v>
      </c>
      <c r="N2580" s="5">
        <v>80</v>
      </c>
      <c r="O2580" s="5">
        <v>0</v>
      </c>
      <c r="P2580" s="5">
        <v>14311</v>
      </c>
      <c r="Q2580" s="5">
        <v>14331</v>
      </c>
      <c r="U2580" s="5" t="s">
        <v>88</v>
      </c>
      <c r="V2580" s="5">
        <v>1001411</v>
      </c>
      <c r="W2580" s="5">
        <v>313001400</v>
      </c>
      <c r="X2580" s="5">
        <v>321001401</v>
      </c>
      <c r="Y2580" s="19" t="s">
        <v>288</v>
      </c>
      <c r="AB2580" s="5">
        <v>14</v>
      </c>
    </row>
    <row r="2581" spans="1:37">
      <c r="A2581" s="5" t="s">
        <v>86</v>
      </c>
      <c r="B2581" s="5">
        <v>2011013</v>
      </c>
      <c r="C2581" s="5" t="s">
        <v>2439</v>
      </c>
      <c r="D2581" s="10" t="s">
        <v>168</v>
      </c>
      <c r="E2581" s="5">
        <v>5</v>
      </c>
      <c r="F2581" s="5">
        <v>1</v>
      </c>
      <c r="G2581" s="5">
        <v>504</v>
      </c>
      <c r="H2581" s="5">
        <v>150</v>
      </c>
      <c r="I2581" s="5">
        <v>0</v>
      </c>
      <c r="J2581" s="5">
        <v>334</v>
      </c>
      <c r="K2581" s="5">
        <v>0</v>
      </c>
      <c r="L2581" s="5">
        <v>1500</v>
      </c>
      <c r="M2581" s="5">
        <v>100</v>
      </c>
      <c r="N2581" s="5">
        <v>80</v>
      </c>
      <c r="O2581" s="5">
        <v>0</v>
      </c>
      <c r="P2581" s="5">
        <v>15311</v>
      </c>
      <c r="Q2581" s="5">
        <v>15321</v>
      </c>
      <c r="R2581" s="5">
        <v>15331</v>
      </c>
      <c r="U2581" s="5" t="s">
        <v>125</v>
      </c>
      <c r="V2581" s="5">
        <v>1001511</v>
      </c>
      <c r="W2581" s="5">
        <v>313001500</v>
      </c>
      <c r="X2581" s="5">
        <v>321001501</v>
      </c>
      <c r="Y2581" s="19" t="s">
        <v>290</v>
      </c>
      <c r="AB2581" s="5">
        <v>15</v>
      </c>
    </row>
    <row r="2582" spans="1:37">
      <c r="A2582" s="5" t="s">
        <v>86</v>
      </c>
      <c r="B2582" s="5">
        <v>2011014</v>
      </c>
      <c r="C2582" s="5" t="s">
        <v>2440</v>
      </c>
      <c r="D2582" t="s">
        <v>222</v>
      </c>
      <c r="E2582" s="5">
        <v>5</v>
      </c>
      <c r="F2582" s="5">
        <v>1</v>
      </c>
      <c r="G2582" s="5">
        <v>407</v>
      </c>
      <c r="H2582" s="5">
        <v>90</v>
      </c>
      <c r="I2582" s="5">
        <v>0</v>
      </c>
      <c r="J2582" s="5">
        <v>336</v>
      </c>
      <c r="K2582" s="5">
        <v>0</v>
      </c>
      <c r="L2582" s="5">
        <v>1500</v>
      </c>
      <c r="M2582" s="5">
        <v>100</v>
      </c>
      <c r="N2582" s="5">
        <v>80</v>
      </c>
      <c r="O2582" s="5">
        <v>0</v>
      </c>
      <c r="P2582" s="5">
        <v>38311</v>
      </c>
      <c r="Q2582" s="5">
        <v>38331</v>
      </c>
      <c r="U2582" s="5" t="s">
        <v>88</v>
      </c>
      <c r="V2582" s="5">
        <v>1003811</v>
      </c>
      <c r="W2582" s="5">
        <v>313003800</v>
      </c>
      <c r="X2582" s="5">
        <v>321003801</v>
      </c>
      <c r="Y2582" s="19" t="s">
        <v>316</v>
      </c>
      <c r="AB2582" s="5">
        <v>38</v>
      </c>
    </row>
    <row r="2583" spans="1:37">
      <c r="A2583" s="5" t="s">
        <v>86</v>
      </c>
      <c r="B2583" s="5">
        <v>2011111</v>
      </c>
      <c r="C2583" s="5" t="s">
        <v>2441</v>
      </c>
      <c r="D2583" t="s">
        <v>252</v>
      </c>
      <c r="E2583" s="5">
        <v>5</v>
      </c>
      <c r="F2583" s="5">
        <v>1</v>
      </c>
      <c r="G2583" s="5">
        <v>222</v>
      </c>
      <c r="H2583" s="5">
        <v>200</v>
      </c>
      <c r="I2583" s="5">
        <v>0</v>
      </c>
      <c r="J2583" s="5">
        <v>321</v>
      </c>
      <c r="K2583" s="5">
        <v>0</v>
      </c>
      <c r="L2583" s="5">
        <v>1500</v>
      </c>
      <c r="M2583" s="5">
        <v>100</v>
      </c>
      <c r="N2583" s="5">
        <v>80</v>
      </c>
      <c r="O2583" s="5">
        <v>0</v>
      </c>
      <c r="P2583" s="5">
        <v>35311</v>
      </c>
      <c r="Q2583" s="5">
        <v>35321</v>
      </c>
      <c r="R2583" s="5">
        <v>35331</v>
      </c>
      <c r="U2583" s="5" t="s">
        <v>125</v>
      </c>
      <c r="V2583" s="5">
        <v>1003511</v>
      </c>
      <c r="W2583" s="5">
        <v>313003500</v>
      </c>
      <c r="X2583" s="5">
        <v>321003501</v>
      </c>
      <c r="Y2583" s="19" t="s">
        <v>312</v>
      </c>
      <c r="AB2583" s="5">
        <v>35</v>
      </c>
    </row>
    <row r="2584" spans="1:37">
      <c r="A2584" s="5" t="s">
        <v>86</v>
      </c>
      <c r="B2584" s="5">
        <v>2011112</v>
      </c>
      <c r="C2584" s="5" t="s">
        <v>2442</v>
      </c>
      <c r="D2584" t="s">
        <v>249</v>
      </c>
      <c r="E2584" s="5">
        <v>5</v>
      </c>
      <c r="F2584" s="5">
        <v>1</v>
      </c>
      <c r="G2584" s="5">
        <v>302</v>
      </c>
      <c r="H2584" s="5">
        <v>200</v>
      </c>
      <c r="I2584" s="5">
        <v>0</v>
      </c>
      <c r="J2584" s="5">
        <v>307</v>
      </c>
      <c r="K2584" s="5">
        <v>0</v>
      </c>
      <c r="L2584" s="5">
        <v>1500</v>
      </c>
      <c r="M2584" s="5">
        <v>100</v>
      </c>
      <c r="N2584" s="5">
        <v>80</v>
      </c>
      <c r="O2584" s="5">
        <v>0</v>
      </c>
      <c r="P2584" s="5">
        <v>32311</v>
      </c>
      <c r="Q2584" s="5">
        <v>32321</v>
      </c>
      <c r="R2584" s="5">
        <v>32331</v>
      </c>
      <c r="U2584" s="5" t="s">
        <v>125</v>
      </c>
      <c r="V2584" s="5">
        <v>1003211</v>
      </c>
      <c r="W2584" s="5">
        <v>313003200</v>
      </c>
      <c r="X2584" s="5">
        <v>321003201</v>
      </c>
      <c r="Y2584" s="19" t="s">
        <v>308</v>
      </c>
      <c r="AB2584" s="5">
        <v>32</v>
      </c>
    </row>
    <row r="2585" spans="1:37">
      <c r="A2585" s="5" t="s">
        <v>86</v>
      </c>
      <c r="B2585" s="5">
        <v>2011113</v>
      </c>
      <c r="C2585" s="5" t="s">
        <v>2443</v>
      </c>
      <c r="D2585" t="s">
        <v>222</v>
      </c>
      <c r="E2585" s="5">
        <v>5</v>
      </c>
      <c r="F2585" s="5">
        <v>1</v>
      </c>
      <c r="G2585" s="5">
        <v>100</v>
      </c>
      <c r="H2585" s="5">
        <v>72</v>
      </c>
      <c r="I2585" s="5">
        <v>0</v>
      </c>
      <c r="J2585" s="5">
        <v>319</v>
      </c>
      <c r="K2585" s="5">
        <v>0</v>
      </c>
      <c r="L2585" s="5">
        <v>1500</v>
      </c>
      <c r="M2585" s="5">
        <v>100</v>
      </c>
      <c r="N2585" s="5">
        <v>80</v>
      </c>
      <c r="O2585" s="5">
        <v>0</v>
      </c>
      <c r="P2585" s="5">
        <v>38311</v>
      </c>
      <c r="Q2585" s="5">
        <v>38331</v>
      </c>
      <c r="U2585" s="5" t="s">
        <v>88</v>
      </c>
      <c r="V2585" s="5">
        <v>1003811</v>
      </c>
      <c r="W2585" s="5">
        <v>313003800</v>
      </c>
      <c r="X2585" s="5">
        <v>321003801</v>
      </c>
      <c r="Y2585" s="19" t="s">
        <v>316</v>
      </c>
      <c r="AB2585" s="5">
        <v>38</v>
      </c>
    </row>
    <row r="2586" spans="1:37">
      <c r="A2586" s="5" t="s">
        <v>86</v>
      </c>
      <c r="B2586" s="5">
        <v>2011211</v>
      </c>
      <c r="C2586" s="5" t="s">
        <v>2444</v>
      </c>
      <c r="D2586" t="s">
        <v>159</v>
      </c>
      <c r="E2586" s="5">
        <v>5</v>
      </c>
      <c r="F2586" s="5">
        <v>1</v>
      </c>
      <c r="G2586" s="5">
        <v>403</v>
      </c>
      <c r="H2586" s="5">
        <v>150</v>
      </c>
      <c r="I2586" s="5">
        <v>0</v>
      </c>
      <c r="J2586" s="5">
        <v>336</v>
      </c>
      <c r="K2586" s="5">
        <v>0</v>
      </c>
      <c r="L2586" s="5">
        <v>1500</v>
      </c>
      <c r="M2586" s="5">
        <v>100</v>
      </c>
      <c r="N2586" s="5">
        <v>80</v>
      </c>
      <c r="O2586" s="5">
        <v>0</v>
      </c>
      <c r="P2586" s="5">
        <v>12311</v>
      </c>
      <c r="Q2586" s="5">
        <v>12321</v>
      </c>
      <c r="R2586" s="5">
        <v>12331</v>
      </c>
      <c r="U2586" s="5" t="s">
        <v>88</v>
      </c>
      <c r="V2586" s="5">
        <v>1001211</v>
      </c>
      <c r="W2586" s="5">
        <v>313001200</v>
      </c>
      <c r="X2586" s="5">
        <v>321001201</v>
      </c>
      <c r="Y2586" s="19" t="s">
        <v>286</v>
      </c>
      <c r="AB2586" s="5">
        <v>12</v>
      </c>
    </row>
    <row r="2587" spans="1:37">
      <c r="A2587" s="5" t="s">
        <v>86</v>
      </c>
      <c r="B2587" s="5">
        <v>2011212</v>
      </c>
      <c r="C2587" s="5" t="s">
        <v>2445</v>
      </c>
      <c r="D2587" t="s">
        <v>193</v>
      </c>
      <c r="E2587" s="5">
        <v>5</v>
      </c>
      <c r="F2587" s="5">
        <v>1</v>
      </c>
      <c r="G2587" s="5">
        <v>436</v>
      </c>
      <c r="H2587" s="5">
        <v>10</v>
      </c>
      <c r="I2587" s="5">
        <v>0</v>
      </c>
      <c r="J2587" s="5">
        <v>330</v>
      </c>
      <c r="K2587" s="5">
        <v>0</v>
      </c>
      <c r="L2587" s="5">
        <v>1500</v>
      </c>
      <c r="M2587" s="5">
        <v>100</v>
      </c>
      <c r="N2587" s="5">
        <v>80</v>
      </c>
      <c r="O2587" s="5">
        <v>0</v>
      </c>
      <c r="P2587" s="5">
        <v>26311</v>
      </c>
      <c r="R2587" s="5">
        <v>26331</v>
      </c>
      <c r="U2587" s="5" t="s">
        <v>88</v>
      </c>
      <c r="V2587" s="5">
        <v>1002611</v>
      </c>
      <c r="W2587" s="5">
        <v>313002600</v>
      </c>
      <c r="X2587" s="5">
        <v>321002601</v>
      </c>
      <c r="Y2587" s="19" t="s">
        <v>301</v>
      </c>
      <c r="AB2587" s="5">
        <v>26</v>
      </c>
    </row>
    <row r="2588" spans="1:37">
      <c r="A2588" s="5" t="s">
        <v>86</v>
      </c>
      <c r="B2588" s="5">
        <v>2011311</v>
      </c>
      <c r="C2588" s="5" t="s">
        <v>2446</v>
      </c>
      <c r="D2588" t="s">
        <v>184</v>
      </c>
      <c r="E2588" s="5">
        <v>5</v>
      </c>
      <c r="F2588" s="5">
        <v>1</v>
      </c>
      <c r="G2588" s="5">
        <v>651</v>
      </c>
      <c r="H2588" s="5">
        <v>81</v>
      </c>
      <c r="I2588" s="5">
        <v>0</v>
      </c>
      <c r="J2588" s="5">
        <v>328</v>
      </c>
      <c r="K2588" s="5">
        <v>0</v>
      </c>
      <c r="L2588" s="5">
        <v>1500</v>
      </c>
      <c r="M2588" s="5">
        <v>100</v>
      </c>
      <c r="N2588" s="5">
        <v>80</v>
      </c>
      <c r="O2588" s="5">
        <v>0</v>
      </c>
      <c r="P2588" s="5">
        <v>16311</v>
      </c>
      <c r="Q2588" s="5">
        <v>16321</v>
      </c>
      <c r="R2588" s="5">
        <v>16331</v>
      </c>
      <c r="U2588" s="5" t="s">
        <v>88</v>
      </c>
      <c r="V2588" s="5">
        <v>1001611</v>
      </c>
      <c r="W2588" s="5">
        <v>313001600</v>
      </c>
      <c r="X2588" s="5">
        <v>321001601</v>
      </c>
      <c r="Y2588" s="19" t="s">
        <v>291</v>
      </c>
      <c r="AB2588" s="5">
        <v>16</v>
      </c>
    </row>
    <row r="2589" spans="1:37">
      <c r="A2589" s="5" t="s">
        <v>86</v>
      </c>
      <c r="B2589" s="5">
        <v>2011312</v>
      </c>
      <c r="C2589" s="5" t="s">
        <v>2447</v>
      </c>
      <c r="D2589" t="s">
        <v>261</v>
      </c>
      <c r="E2589" s="5">
        <v>5</v>
      </c>
      <c r="F2589" s="5">
        <v>1</v>
      </c>
      <c r="G2589" s="5">
        <v>651</v>
      </c>
      <c r="H2589" s="5">
        <v>300</v>
      </c>
      <c r="I2589" s="5">
        <v>0</v>
      </c>
      <c r="J2589" s="5">
        <v>293</v>
      </c>
      <c r="K2589" s="5">
        <v>0</v>
      </c>
      <c r="L2589" s="5">
        <v>1500</v>
      </c>
      <c r="M2589" s="5">
        <v>100</v>
      </c>
      <c r="N2589" s="5">
        <v>80</v>
      </c>
      <c r="O2589" s="5">
        <v>0</v>
      </c>
      <c r="P2589" s="5">
        <v>50311</v>
      </c>
      <c r="Q2589" s="5">
        <v>50321</v>
      </c>
      <c r="R2589" s="5">
        <v>50361</v>
      </c>
      <c r="U2589" s="5" t="s">
        <v>125</v>
      </c>
      <c r="V2589" s="5">
        <v>1005011</v>
      </c>
      <c r="W2589" s="5">
        <v>313005000</v>
      </c>
      <c r="X2589" s="5">
        <v>321005001</v>
      </c>
      <c r="Y2589" s="19" t="s">
        <v>326</v>
      </c>
      <c r="AB2589" s="5">
        <v>50</v>
      </c>
    </row>
    <row r="2590" spans="1:37">
      <c r="A2590" s="5" t="s">
        <v>86</v>
      </c>
      <c r="B2590" s="5">
        <v>2011313</v>
      </c>
      <c r="C2590" s="5" t="s">
        <v>2448</v>
      </c>
      <c r="D2590" t="s">
        <v>222</v>
      </c>
      <c r="E2590" s="5">
        <v>5</v>
      </c>
      <c r="F2590" s="5">
        <v>1</v>
      </c>
      <c r="G2590" s="5">
        <v>604</v>
      </c>
      <c r="H2590" s="5">
        <v>72</v>
      </c>
      <c r="I2590" s="5">
        <v>0</v>
      </c>
      <c r="J2590" s="5">
        <v>294</v>
      </c>
      <c r="K2590" s="5">
        <v>0</v>
      </c>
      <c r="L2590" s="5">
        <v>1500</v>
      </c>
      <c r="M2590" s="5">
        <v>100</v>
      </c>
      <c r="N2590" s="5">
        <v>80</v>
      </c>
      <c r="O2590" s="5">
        <v>0</v>
      </c>
      <c r="P2590" s="5">
        <v>38311</v>
      </c>
      <c r="Q2590" s="5">
        <v>38331</v>
      </c>
      <c r="U2590" s="5" t="s">
        <v>88</v>
      </c>
      <c r="V2590" s="5">
        <v>1003811</v>
      </c>
      <c r="W2590" s="5">
        <v>313003800</v>
      </c>
      <c r="X2590" s="5">
        <v>321003801</v>
      </c>
      <c r="Y2590" s="19" t="s">
        <v>316</v>
      </c>
      <c r="AB2590" s="5">
        <v>38</v>
      </c>
    </row>
    <row r="2591" spans="1:37">
      <c r="A2591" s="5" t="s">
        <v>86</v>
      </c>
      <c r="B2591" s="5">
        <v>2011314</v>
      </c>
      <c r="C2591" s="5" t="s">
        <v>2449</v>
      </c>
      <c r="D2591" t="s">
        <v>173</v>
      </c>
      <c r="E2591" s="5">
        <v>5</v>
      </c>
      <c r="F2591" s="5">
        <v>1</v>
      </c>
      <c r="G2591" s="5">
        <v>705</v>
      </c>
      <c r="H2591" s="5">
        <v>81</v>
      </c>
      <c r="I2591" s="5">
        <v>0</v>
      </c>
      <c r="J2591" s="5">
        <v>280</v>
      </c>
      <c r="K2591" s="5">
        <v>0</v>
      </c>
      <c r="L2591" s="5">
        <v>1500</v>
      </c>
      <c r="M2591" s="5">
        <v>100</v>
      </c>
      <c r="N2591" s="5">
        <v>80</v>
      </c>
      <c r="O2591" s="5">
        <v>0</v>
      </c>
      <c r="P2591" s="5">
        <v>19311</v>
      </c>
      <c r="Q2591" s="5">
        <v>19321</v>
      </c>
      <c r="R2591" s="5">
        <v>19331</v>
      </c>
      <c r="U2591" s="5" t="s">
        <v>88</v>
      </c>
      <c r="V2591" s="5">
        <v>1001911</v>
      </c>
      <c r="W2591" s="5">
        <v>313001900</v>
      </c>
      <c r="X2591" s="5">
        <v>321001901</v>
      </c>
      <c r="Y2591" s="19" t="s">
        <v>294</v>
      </c>
      <c r="AB2591" s="5">
        <v>19</v>
      </c>
    </row>
    <row r="2592" spans="1:37" ht="14.25" customHeight="1">
      <c r="A2592" t="s">
        <v>86</v>
      </c>
      <c r="B2592">
        <v>2011411</v>
      </c>
      <c r="C2592" t="s">
        <v>2450</v>
      </c>
      <c r="D2592" t="s">
        <v>187</v>
      </c>
      <c r="E2592">
        <v>5</v>
      </c>
      <c r="F2592" s="5">
        <v>1</v>
      </c>
      <c r="G2592">
        <v>500</v>
      </c>
      <c r="H2592">
        <v>250</v>
      </c>
      <c r="I2592">
        <v>0</v>
      </c>
      <c r="J2592">
        <v>247</v>
      </c>
      <c r="K2592">
        <v>0</v>
      </c>
      <c r="L2592">
        <v>1650</v>
      </c>
      <c r="M2592">
        <v>100</v>
      </c>
      <c r="N2592">
        <v>80</v>
      </c>
      <c r="O2592" s="5">
        <v>0</v>
      </c>
      <c r="P2592">
        <v>21311</v>
      </c>
      <c r="Q2592">
        <v>21321</v>
      </c>
      <c r="R2592">
        <v>21331</v>
      </c>
      <c r="T2592"/>
      <c r="U2592" t="s">
        <v>88</v>
      </c>
      <c r="V2592">
        <v>1002111</v>
      </c>
      <c r="W2592">
        <v>313002100</v>
      </c>
      <c r="X2592">
        <v>313002101</v>
      </c>
      <c r="Y2592" t="s">
        <v>275</v>
      </c>
      <c r="Z2592"/>
      <c r="AB2592">
        <v>21</v>
      </c>
      <c r="AC2592"/>
      <c r="AD2592"/>
      <c r="AE2592" s="48"/>
      <c r="AF2592"/>
      <c r="AG2592"/>
      <c r="AK2592"/>
    </row>
    <row r="2593" spans="1:37" ht="14.25" customHeight="1">
      <c r="A2593" t="s">
        <v>86</v>
      </c>
      <c r="B2593">
        <v>2011412</v>
      </c>
      <c r="C2593" t="s">
        <v>2451</v>
      </c>
      <c r="D2593" t="s">
        <v>193</v>
      </c>
      <c r="E2593">
        <v>5</v>
      </c>
      <c r="F2593" s="5">
        <v>1</v>
      </c>
      <c r="G2593">
        <v>200</v>
      </c>
      <c r="H2593">
        <v>10</v>
      </c>
      <c r="I2593">
        <v>0</v>
      </c>
      <c r="J2593">
        <v>264</v>
      </c>
      <c r="K2593">
        <v>0</v>
      </c>
      <c r="L2593">
        <v>1550</v>
      </c>
      <c r="M2593">
        <v>100</v>
      </c>
      <c r="N2593">
        <v>80</v>
      </c>
      <c r="O2593" s="5">
        <v>0</v>
      </c>
      <c r="P2593">
        <v>26311</v>
      </c>
      <c r="Q2593">
        <v>26025</v>
      </c>
      <c r="R2593">
        <v>26331</v>
      </c>
      <c r="T2593"/>
      <c r="U2593" t="s">
        <v>88</v>
      </c>
      <c r="V2593">
        <v>1002611</v>
      </c>
      <c r="W2593">
        <v>313002600</v>
      </c>
      <c r="X2593">
        <v>313002601</v>
      </c>
      <c r="Y2593" t="s">
        <v>293</v>
      </c>
      <c r="Z2593"/>
      <c r="AB2593">
        <v>26</v>
      </c>
      <c r="AC2593"/>
      <c r="AD2593"/>
      <c r="AE2593" s="48"/>
      <c r="AF2593"/>
      <c r="AG2593"/>
      <c r="AK2593"/>
    </row>
    <row r="2594" spans="1:37" ht="14.25" customHeight="1">
      <c r="A2594" t="s">
        <v>86</v>
      </c>
      <c r="B2594">
        <v>2011413</v>
      </c>
      <c r="C2594" t="s">
        <v>2452</v>
      </c>
      <c r="D2594" t="s">
        <v>240</v>
      </c>
      <c r="E2594">
        <v>5</v>
      </c>
      <c r="F2594" s="5">
        <v>1</v>
      </c>
      <c r="G2594">
        <v>200</v>
      </c>
      <c r="H2594">
        <v>10</v>
      </c>
      <c r="I2594">
        <v>0</v>
      </c>
      <c r="J2594">
        <v>263</v>
      </c>
      <c r="K2594">
        <v>0</v>
      </c>
      <c r="L2594">
        <v>1600</v>
      </c>
      <c r="M2594">
        <v>100</v>
      </c>
      <c r="N2594">
        <v>80</v>
      </c>
      <c r="O2594" s="5">
        <v>0</v>
      </c>
      <c r="P2594">
        <v>25041</v>
      </c>
      <c r="R2594">
        <v>25331</v>
      </c>
      <c r="T2594"/>
      <c r="U2594" t="s">
        <v>88</v>
      </c>
      <c r="V2594">
        <v>1002511</v>
      </c>
      <c r="W2594">
        <v>313002500</v>
      </c>
      <c r="X2594">
        <v>313002501</v>
      </c>
      <c r="Y2594" t="s">
        <v>316</v>
      </c>
      <c r="Z2594"/>
      <c r="AB2594">
        <v>25</v>
      </c>
      <c r="AC2594"/>
      <c r="AD2594"/>
      <c r="AE2594" s="48"/>
      <c r="AF2594"/>
      <c r="AG2594"/>
      <c r="AK2594"/>
    </row>
    <row r="2595" spans="1:37" ht="14.25" customHeight="1">
      <c r="A2595" t="s">
        <v>86</v>
      </c>
      <c r="B2595">
        <v>2011414</v>
      </c>
      <c r="C2595" t="s">
        <v>2453</v>
      </c>
      <c r="D2595" t="s">
        <v>237</v>
      </c>
      <c r="E2595">
        <v>5</v>
      </c>
      <c r="F2595" s="5">
        <v>1</v>
      </c>
      <c r="G2595">
        <v>200</v>
      </c>
      <c r="H2595">
        <v>150</v>
      </c>
      <c r="I2595">
        <v>0</v>
      </c>
      <c r="J2595">
        <v>262</v>
      </c>
      <c r="K2595">
        <v>0</v>
      </c>
      <c r="L2595">
        <v>1550</v>
      </c>
      <c r="M2595">
        <v>100</v>
      </c>
      <c r="N2595">
        <v>80</v>
      </c>
      <c r="O2595" s="5">
        <v>0</v>
      </c>
      <c r="P2595">
        <v>24011</v>
      </c>
      <c r="Q2595">
        <v>24021</v>
      </c>
      <c r="R2595">
        <v>24031</v>
      </c>
      <c r="T2595"/>
      <c r="U2595" t="s">
        <v>88</v>
      </c>
      <c r="V2595">
        <v>1002411</v>
      </c>
      <c r="W2595">
        <v>313002400</v>
      </c>
      <c r="X2595">
        <v>313002401</v>
      </c>
      <c r="Y2595" t="s">
        <v>301</v>
      </c>
      <c r="Z2595"/>
      <c r="AB2595">
        <v>24</v>
      </c>
      <c r="AC2595"/>
      <c r="AD2595"/>
      <c r="AE2595" s="48"/>
      <c r="AF2595"/>
      <c r="AG2595"/>
      <c r="AK2595"/>
    </row>
    <row r="2596" spans="1:37" ht="14.25" customHeight="1">
      <c r="A2596" t="s">
        <v>86</v>
      </c>
      <c r="B2596">
        <v>2011415</v>
      </c>
      <c r="C2596" t="s">
        <v>2454</v>
      </c>
      <c r="D2596" t="s">
        <v>222</v>
      </c>
      <c r="E2596">
        <v>5</v>
      </c>
      <c r="F2596" s="5">
        <v>1</v>
      </c>
      <c r="G2596">
        <v>200</v>
      </c>
      <c r="H2596">
        <v>10</v>
      </c>
      <c r="I2596">
        <v>0</v>
      </c>
      <c r="J2596">
        <v>265</v>
      </c>
      <c r="K2596">
        <v>0</v>
      </c>
      <c r="L2596">
        <v>1550</v>
      </c>
      <c r="M2596">
        <v>100</v>
      </c>
      <c r="N2596">
        <v>80</v>
      </c>
      <c r="O2596" s="5">
        <v>0</v>
      </c>
      <c r="P2596">
        <v>38311</v>
      </c>
      <c r="Q2596">
        <v>38021</v>
      </c>
      <c r="R2596">
        <v>38331</v>
      </c>
      <c r="T2596"/>
      <c r="U2596" t="s">
        <v>88</v>
      </c>
      <c r="V2596">
        <v>1003811</v>
      </c>
      <c r="W2596">
        <v>313003800</v>
      </c>
      <c r="X2596">
        <v>313003801</v>
      </c>
      <c r="Y2596" t="s">
        <v>301</v>
      </c>
      <c r="Z2596"/>
      <c r="AB2596">
        <v>38</v>
      </c>
      <c r="AC2596"/>
      <c r="AD2596"/>
      <c r="AE2596" s="48"/>
      <c r="AF2596"/>
      <c r="AG2596"/>
      <c r="AK2596"/>
    </row>
    <row r="2597" spans="1:37" ht="14.25" customHeight="1">
      <c r="A2597" t="s">
        <v>86</v>
      </c>
      <c r="B2597">
        <v>2011511</v>
      </c>
      <c r="C2597" s="10" t="s">
        <v>2455</v>
      </c>
      <c r="D2597" t="s">
        <v>228</v>
      </c>
      <c r="E2597">
        <v>5</v>
      </c>
      <c r="F2597" s="5">
        <v>1</v>
      </c>
      <c r="G2597">
        <v>200</v>
      </c>
      <c r="H2597">
        <v>10</v>
      </c>
      <c r="I2597">
        <v>0</v>
      </c>
      <c r="J2597">
        <v>264</v>
      </c>
      <c r="K2597">
        <v>0</v>
      </c>
      <c r="L2597">
        <v>1550</v>
      </c>
      <c r="M2597">
        <v>100</v>
      </c>
      <c r="N2597">
        <v>80</v>
      </c>
      <c r="O2597" s="5">
        <v>0</v>
      </c>
      <c r="P2597">
        <v>18011</v>
      </c>
      <c r="R2597">
        <v>18081</v>
      </c>
      <c r="S2597"/>
      <c r="T2597"/>
      <c r="U2597" t="s">
        <v>88</v>
      </c>
      <c r="V2597">
        <v>1001811</v>
      </c>
      <c r="W2597" t="s">
        <v>230</v>
      </c>
      <c r="X2597" t="s">
        <v>619</v>
      </c>
      <c r="Y2597" t="s">
        <v>293</v>
      </c>
      <c r="Z2597"/>
      <c r="AA2597"/>
      <c r="AB2597">
        <v>18</v>
      </c>
      <c r="AC2597"/>
      <c r="AD2597"/>
      <c r="AE2597" s="48"/>
      <c r="AF2597"/>
      <c r="AG2597"/>
      <c r="AK2597"/>
    </row>
    <row r="2598" spans="1:37" ht="16.5" customHeight="1">
      <c r="A2598" s="5" t="s">
        <v>86</v>
      </c>
      <c r="B2598">
        <v>2011512</v>
      </c>
      <c r="C2598" s="10" t="s">
        <v>2456</v>
      </c>
      <c r="D2598" t="s">
        <v>156</v>
      </c>
      <c r="E2598">
        <v>5</v>
      </c>
      <c r="F2598" s="5">
        <v>1</v>
      </c>
      <c r="G2598" s="5">
        <v>200</v>
      </c>
      <c r="H2598" s="5">
        <v>100</v>
      </c>
      <c r="I2598" s="5">
        <v>0</v>
      </c>
      <c r="J2598">
        <v>264</v>
      </c>
      <c r="K2598" s="5">
        <v>0</v>
      </c>
      <c r="L2598">
        <v>1550</v>
      </c>
      <c r="M2598">
        <v>100</v>
      </c>
      <c r="N2598">
        <v>80</v>
      </c>
      <c r="O2598" s="5">
        <v>0</v>
      </c>
      <c r="P2598" s="5">
        <v>11011</v>
      </c>
      <c r="Q2598" s="5">
        <v>11021</v>
      </c>
      <c r="R2598" s="5">
        <v>11061</v>
      </c>
      <c r="U2598" t="s">
        <v>88</v>
      </c>
      <c r="V2598" s="5">
        <v>1001111</v>
      </c>
      <c r="W2598" s="5">
        <v>313001100</v>
      </c>
      <c r="X2598" s="5">
        <v>321001101</v>
      </c>
      <c r="Y2598" s="19" t="s">
        <v>267</v>
      </c>
      <c r="AB2598" s="5">
        <v>11</v>
      </c>
    </row>
    <row r="2599" spans="1:37">
      <c r="A2599" s="5" t="s">
        <v>86</v>
      </c>
      <c r="B2599" s="5">
        <v>2011513</v>
      </c>
      <c r="C2599" s="10" t="s">
        <v>2457</v>
      </c>
      <c r="D2599" t="s">
        <v>261</v>
      </c>
      <c r="E2599" s="5">
        <v>5</v>
      </c>
      <c r="F2599" s="5">
        <v>1</v>
      </c>
      <c r="G2599" s="5">
        <v>200</v>
      </c>
      <c r="H2599" s="5">
        <v>100</v>
      </c>
      <c r="I2599" s="5">
        <v>0</v>
      </c>
      <c r="J2599">
        <v>264</v>
      </c>
      <c r="K2599" s="5">
        <v>0</v>
      </c>
      <c r="L2599">
        <v>1550</v>
      </c>
      <c r="M2599">
        <v>100</v>
      </c>
      <c r="N2599">
        <v>80</v>
      </c>
      <c r="O2599" s="5">
        <v>0</v>
      </c>
      <c r="P2599" s="5">
        <v>50311</v>
      </c>
      <c r="Q2599" s="5">
        <v>50021</v>
      </c>
      <c r="R2599" s="5">
        <v>50061</v>
      </c>
      <c r="U2599" t="s">
        <v>88</v>
      </c>
      <c r="V2599" s="5">
        <v>1005011</v>
      </c>
      <c r="W2599" s="5">
        <v>313005000</v>
      </c>
      <c r="X2599" s="5">
        <v>321005001</v>
      </c>
      <c r="Y2599" s="19" t="s">
        <v>326</v>
      </c>
      <c r="AB2599" s="5">
        <v>50</v>
      </c>
    </row>
    <row r="2600" spans="1:37">
      <c r="A2600" s="5" t="s">
        <v>86</v>
      </c>
      <c r="B2600" s="5">
        <v>2080111</v>
      </c>
      <c r="C2600" s="10" t="s">
        <v>2458</v>
      </c>
      <c r="D2600" t="s">
        <v>150</v>
      </c>
      <c r="E2600" s="5">
        <v>5</v>
      </c>
      <c r="F2600" s="5">
        <v>1</v>
      </c>
      <c r="G2600" s="5">
        <v>300</v>
      </c>
      <c r="H2600" s="5">
        <v>20</v>
      </c>
      <c r="I2600" s="5">
        <v>0</v>
      </c>
      <c r="J2600" s="5">
        <v>270</v>
      </c>
      <c r="K2600" s="5">
        <v>0</v>
      </c>
      <c r="L2600">
        <v>1550</v>
      </c>
      <c r="M2600">
        <v>100</v>
      </c>
      <c r="N2600">
        <v>80</v>
      </c>
      <c r="O2600" s="5">
        <v>0</v>
      </c>
      <c r="P2600" s="5">
        <v>8011</v>
      </c>
      <c r="Q2600" s="5">
        <v>8021</v>
      </c>
      <c r="R2600" s="5">
        <v>8331</v>
      </c>
      <c r="S2600" s="5">
        <v>8041</v>
      </c>
      <c r="U2600" s="5" t="s">
        <v>125</v>
      </c>
      <c r="V2600" s="5">
        <v>1000811</v>
      </c>
      <c r="W2600" s="7">
        <v>313000800</v>
      </c>
      <c r="X2600" s="5">
        <v>321000801</v>
      </c>
      <c r="Y2600" s="7" t="s">
        <v>281</v>
      </c>
      <c r="AB2600" s="5">
        <v>8</v>
      </c>
    </row>
    <row r="2601" spans="1:37">
      <c r="A2601" s="5" t="s">
        <v>86</v>
      </c>
      <c r="B2601" s="5">
        <v>2080112</v>
      </c>
      <c r="C2601" s="10" t="s">
        <v>2459</v>
      </c>
      <c r="D2601" t="s">
        <v>165</v>
      </c>
      <c r="E2601" s="5">
        <v>5</v>
      </c>
      <c r="F2601" s="5">
        <v>1</v>
      </c>
      <c r="G2601" s="5">
        <v>300</v>
      </c>
      <c r="H2601" s="5">
        <v>60</v>
      </c>
      <c r="I2601" s="5">
        <v>0</v>
      </c>
      <c r="J2601" s="5">
        <v>275</v>
      </c>
      <c r="K2601" s="5">
        <v>0</v>
      </c>
      <c r="L2601">
        <v>1550</v>
      </c>
      <c r="M2601">
        <v>100</v>
      </c>
      <c r="N2601">
        <v>80</v>
      </c>
      <c r="O2601" s="5">
        <v>0</v>
      </c>
      <c r="P2601" s="5">
        <v>14011</v>
      </c>
      <c r="Q2601" s="5">
        <v>14021</v>
      </c>
      <c r="R2601" s="5">
        <v>14035</v>
      </c>
      <c r="U2601" s="5" t="s">
        <v>88</v>
      </c>
      <c r="V2601" s="5">
        <v>1001411</v>
      </c>
      <c r="W2601" s="7">
        <v>313001400</v>
      </c>
      <c r="X2601" s="5">
        <v>321001401</v>
      </c>
      <c r="Y2601" s="7" t="s">
        <v>288</v>
      </c>
      <c r="AB2601" s="5">
        <v>14</v>
      </c>
    </row>
    <row r="2602" spans="1:37">
      <c r="A2602" s="5" t="s">
        <v>86</v>
      </c>
      <c r="B2602" s="5">
        <v>2080113</v>
      </c>
      <c r="C2602" s="10" t="s">
        <v>2460</v>
      </c>
      <c r="D2602" t="s">
        <v>222</v>
      </c>
      <c r="E2602" s="5">
        <v>5</v>
      </c>
      <c r="F2602" s="5">
        <v>1</v>
      </c>
      <c r="G2602" s="5">
        <v>300</v>
      </c>
      <c r="H2602" s="5">
        <v>5</v>
      </c>
      <c r="I2602" s="5">
        <v>0</v>
      </c>
      <c r="J2602" s="5">
        <v>280</v>
      </c>
      <c r="K2602" s="5">
        <v>0</v>
      </c>
      <c r="L2602">
        <v>1550</v>
      </c>
      <c r="M2602">
        <v>100</v>
      </c>
      <c r="N2602">
        <v>80</v>
      </c>
      <c r="O2602" s="5">
        <v>0</v>
      </c>
      <c r="P2602" s="5">
        <v>38011</v>
      </c>
      <c r="Q2602" s="5">
        <v>38021</v>
      </c>
      <c r="R2602" s="5">
        <v>38351</v>
      </c>
      <c r="U2602" s="5" t="s">
        <v>88</v>
      </c>
      <c r="V2602" s="5">
        <v>1003811</v>
      </c>
      <c r="W2602" s="7">
        <v>313003800</v>
      </c>
      <c r="X2602" s="5">
        <v>321003801</v>
      </c>
      <c r="Y2602" s="7" t="s">
        <v>316</v>
      </c>
      <c r="AB2602" s="5">
        <v>38</v>
      </c>
    </row>
    <row r="2603" spans="1:37">
      <c r="A2603" s="5" t="s">
        <v>86</v>
      </c>
      <c r="B2603" s="5">
        <v>2080211</v>
      </c>
      <c r="C2603" s="10" t="s">
        <v>2461</v>
      </c>
      <c r="D2603" t="s">
        <v>150</v>
      </c>
      <c r="E2603" s="5">
        <v>5</v>
      </c>
      <c r="F2603" s="5">
        <v>1</v>
      </c>
      <c r="G2603" s="5">
        <v>300</v>
      </c>
      <c r="H2603" s="5">
        <v>30</v>
      </c>
      <c r="I2603" s="5">
        <v>0</v>
      </c>
      <c r="J2603" s="5">
        <v>301</v>
      </c>
      <c r="K2603" s="5">
        <v>0</v>
      </c>
      <c r="L2603">
        <v>1550</v>
      </c>
      <c r="M2603">
        <v>100</v>
      </c>
      <c r="N2603">
        <v>80</v>
      </c>
      <c r="O2603" s="5">
        <v>0</v>
      </c>
      <c r="P2603" s="5">
        <v>8011</v>
      </c>
      <c r="Q2603" s="5">
        <v>8021</v>
      </c>
      <c r="R2603" s="5">
        <v>8331</v>
      </c>
      <c r="S2603" s="5">
        <v>8041</v>
      </c>
      <c r="U2603" s="5" t="s">
        <v>125</v>
      </c>
      <c r="V2603" s="5">
        <v>1000811</v>
      </c>
      <c r="W2603" s="7">
        <v>313000800</v>
      </c>
      <c r="X2603" s="5">
        <v>321000801</v>
      </c>
      <c r="Y2603" s="7" t="s">
        <v>281</v>
      </c>
      <c r="AB2603" s="5">
        <v>8</v>
      </c>
    </row>
    <row r="2604" spans="1:37">
      <c r="A2604" s="5" t="s">
        <v>86</v>
      </c>
      <c r="B2604" s="5">
        <v>2080212</v>
      </c>
      <c r="C2604" s="10" t="s">
        <v>2462</v>
      </c>
      <c r="D2604" t="s">
        <v>261</v>
      </c>
      <c r="E2604" s="5">
        <v>5</v>
      </c>
      <c r="F2604" s="5">
        <v>1</v>
      </c>
      <c r="G2604" s="5">
        <v>300</v>
      </c>
      <c r="H2604" s="5">
        <v>120</v>
      </c>
      <c r="I2604" s="5">
        <v>0</v>
      </c>
      <c r="J2604" s="5">
        <v>280</v>
      </c>
      <c r="K2604" s="5">
        <v>0</v>
      </c>
      <c r="L2604">
        <v>1550</v>
      </c>
      <c r="M2604">
        <v>100</v>
      </c>
      <c r="N2604">
        <v>80</v>
      </c>
      <c r="O2604" s="5">
        <v>0</v>
      </c>
      <c r="P2604" s="5">
        <v>50011</v>
      </c>
      <c r="Q2604" s="5">
        <v>50021</v>
      </c>
      <c r="R2604" s="5">
        <v>50061</v>
      </c>
      <c r="S2604" s="5">
        <v>50071</v>
      </c>
      <c r="U2604" s="5" t="s">
        <v>125</v>
      </c>
      <c r="V2604" s="5">
        <v>1005011</v>
      </c>
      <c r="W2604" s="7">
        <v>313005000</v>
      </c>
      <c r="X2604" s="5">
        <v>321005001</v>
      </c>
      <c r="Y2604" s="7" t="s">
        <v>326</v>
      </c>
      <c r="AB2604" s="5">
        <v>50</v>
      </c>
    </row>
    <row r="2605" spans="1:37">
      <c r="A2605" s="5" t="s">
        <v>86</v>
      </c>
      <c r="B2605" s="5">
        <v>2080213</v>
      </c>
      <c r="C2605" s="10" t="s">
        <v>2463</v>
      </c>
      <c r="D2605" t="s">
        <v>222</v>
      </c>
      <c r="E2605" s="5">
        <v>5</v>
      </c>
      <c r="F2605" s="5">
        <v>1</v>
      </c>
      <c r="G2605" s="5">
        <v>300</v>
      </c>
      <c r="H2605" s="5">
        <v>10</v>
      </c>
      <c r="I2605" s="5">
        <v>0</v>
      </c>
      <c r="J2605" s="5">
        <v>290</v>
      </c>
      <c r="K2605" s="5">
        <v>0</v>
      </c>
      <c r="L2605">
        <v>1550</v>
      </c>
      <c r="M2605">
        <v>100</v>
      </c>
      <c r="N2605">
        <v>80</v>
      </c>
      <c r="O2605" s="5">
        <v>0</v>
      </c>
      <c r="P2605" s="5">
        <v>38011</v>
      </c>
      <c r="Q2605" s="5">
        <v>38021</v>
      </c>
      <c r="R2605" s="5">
        <v>38351</v>
      </c>
      <c r="U2605" s="5" t="s">
        <v>88</v>
      </c>
      <c r="V2605" s="5">
        <v>1003811</v>
      </c>
      <c r="W2605" s="7">
        <v>313003800</v>
      </c>
      <c r="X2605" s="5">
        <v>321003801</v>
      </c>
      <c r="Y2605" s="7" t="s">
        <v>316</v>
      </c>
      <c r="AB2605" s="5">
        <v>38</v>
      </c>
    </row>
    <row r="2606" spans="1:37">
      <c r="A2606" s="5" t="s">
        <v>86</v>
      </c>
      <c r="B2606" s="5">
        <v>2080311</v>
      </c>
      <c r="C2606" s="10" t="s">
        <v>2464</v>
      </c>
      <c r="D2606" t="s">
        <v>150</v>
      </c>
      <c r="E2606" s="5">
        <v>5</v>
      </c>
      <c r="F2606" s="5">
        <v>1</v>
      </c>
      <c r="G2606" s="5">
        <v>100</v>
      </c>
      <c r="H2606" s="5">
        <v>150</v>
      </c>
      <c r="I2606" s="5">
        <v>0</v>
      </c>
      <c r="J2606" s="5">
        <v>290</v>
      </c>
      <c r="K2606" s="5">
        <v>0</v>
      </c>
      <c r="L2606">
        <v>1550</v>
      </c>
      <c r="M2606">
        <v>100</v>
      </c>
      <c r="N2606">
        <v>80</v>
      </c>
      <c r="O2606" s="5">
        <v>0</v>
      </c>
      <c r="P2606" s="5">
        <v>8011</v>
      </c>
      <c r="Q2606" s="5">
        <v>8021</v>
      </c>
      <c r="R2606" s="5">
        <v>8331</v>
      </c>
      <c r="S2606" s="5">
        <v>8052</v>
      </c>
      <c r="U2606" s="5" t="s">
        <v>125</v>
      </c>
      <c r="V2606" s="5">
        <v>1000811</v>
      </c>
      <c r="W2606" s="7">
        <v>313000800</v>
      </c>
      <c r="X2606" s="5">
        <v>321000801</v>
      </c>
      <c r="Y2606" s="7" t="s">
        <v>281</v>
      </c>
      <c r="AB2606" s="5">
        <v>8</v>
      </c>
    </row>
    <row r="2607" spans="1:37">
      <c r="A2607" s="5" t="s">
        <v>86</v>
      </c>
      <c r="B2607" s="5">
        <v>2080312</v>
      </c>
      <c r="C2607" s="5" t="s">
        <v>2465</v>
      </c>
      <c r="D2607" t="s">
        <v>97</v>
      </c>
      <c r="E2607" s="5">
        <v>5</v>
      </c>
      <c r="F2607" s="5">
        <v>1</v>
      </c>
      <c r="G2607" s="5">
        <v>100</v>
      </c>
      <c r="H2607" s="5">
        <v>100</v>
      </c>
      <c r="I2607" s="5">
        <v>0</v>
      </c>
      <c r="J2607" s="5">
        <v>300</v>
      </c>
      <c r="K2607" s="5">
        <v>0</v>
      </c>
      <c r="L2607">
        <v>1550</v>
      </c>
      <c r="M2607">
        <v>100</v>
      </c>
      <c r="N2607">
        <v>80</v>
      </c>
      <c r="O2607" s="5">
        <v>0</v>
      </c>
      <c r="P2607" s="5">
        <v>17011</v>
      </c>
      <c r="Q2607" s="5">
        <v>17021</v>
      </c>
      <c r="R2607" s="5">
        <v>17031</v>
      </c>
      <c r="U2607" s="5" t="s">
        <v>88</v>
      </c>
      <c r="V2607" s="5">
        <v>1001711</v>
      </c>
      <c r="W2607" s="7">
        <v>313001700</v>
      </c>
      <c r="X2607" s="5">
        <v>321001701</v>
      </c>
      <c r="Y2607" s="7" t="s">
        <v>292</v>
      </c>
      <c r="AB2607" s="5">
        <v>17</v>
      </c>
    </row>
    <row r="2608" spans="1:37">
      <c r="A2608" s="5" t="s">
        <v>86</v>
      </c>
      <c r="B2608" s="5">
        <v>2100111</v>
      </c>
      <c r="C2608" s="10" t="s">
        <v>2466</v>
      </c>
      <c r="D2608" t="s">
        <v>153</v>
      </c>
      <c r="E2608" s="5">
        <v>5</v>
      </c>
      <c r="F2608" s="5">
        <v>1</v>
      </c>
      <c r="G2608" s="5">
        <v>520</v>
      </c>
      <c r="H2608" s="5">
        <v>100</v>
      </c>
      <c r="I2608" s="5">
        <v>0</v>
      </c>
      <c r="J2608" s="5">
        <v>285</v>
      </c>
      <c r="K2608" s="5">
        <v>0</v>
      </c>
      <c r="L2608">
        <v>1550</v>
      </c>
      <c r="M2608">
        <v>100</v>
      </c>
      <c r="N2608">
        <v>80</v>
      </c>
      <c r="O2608" s="5">
        <v>0</v>
      </c>
      <c r="P2608" s="5">
        <v>10011</v>
      </c>
      <c r="Q2608" s="5">
        <v>10023</v>
      </c>
      <c r="R2608" s="5">
        <v>10032</v>
      </c>
      <c r="S2608" s="5">
        <v>10041</v>
      </c>
      <c r="U2608" s="5" t="s">
        <v>88</v>
      </c>
      <c r="V2608" s="5">
        <v>1001011</v>
      </c>
      <c r="W2608" s="7">
        <v>313001000</v>
      </c>
      <c r="X2608" s="5">
        <v>321001001</v>
      </c>
      <c r="Y2608" s="7" t="s">
        <v>284</v>
      </c>
      <c r="AB2608" s="5">
        <v>10</v>
      </c>
    </row>
    <row r="2609" spans="1:28">
      <c r="A2609" s="5" t="s">
        <v>86</v>
      </c>
      <c r="B2609" s="5">
        <v>2100112</v>
      </c>
      <c r="C2609" s="10" t="s">
        <v>2467</v>
      </c>
      <c r="D2609" s="10" t="s">
        <v>204</v>
      </c>
      <c r="E2609" s="5">
        <v>5</v>
      </c>
      <c r="F2609" s="5">
        <v>1</v>
      </c>
      <c r="G2609" s="5">
        <v>520</v>
      </c>
      <c r="H2609" s="5">
        <v>10</v>
      </c>
      <c r="I2609" s="5">
        <v>0</v>
      </c>
      <c r="J2609" s="5">
        <v>300</v>
      </c>
      <c r="K2609" s="5">
        <v>0</v>
      </c>
      <c r="L2609">
        <v>1550</v>
      </c>
      <c r="M2609">
        <v>100</v>
      </c>
      <c r="N2609">
        <v>80</v>
      </c>
      <c r="O2609" s="5">
        <v>0</v>
      </c>
      <c r="P2609" s="5">
        <v>28011</v>
      </c>
      <c r="R2609" s="5">
        <v>28061</v>
      </c>
      <c r="U2609" s="5" t="s">
        <v>125</v>
      </c>
      <c r="V2609" s="5">
        <v>1002811</v>
      </c>
      <c r="W2609" s="7">
        <v>313002800</v>
      </c>
      <c r="X2609" s="5">
        <v>321002801</v>
      </c>
      <c r="Y2609" s="7" t="s">
        <v>303</v>
      </c>
      <c r="AB2609" s="5">
        <v>28</v>
      </c>
    </row>
    <row r="2610" spans="1:28">
      <c r="A2610" s="5" t="s">
        <v>86</v>
      </c>
      <c r="B2610" s="5">
        <v>2100113</v>
      </c>
      <c r="C2610" s="10" t="s">
        <v>2468</v>
      </c>
      <c r="D2610" s="10" t="s">
        <v>222</v>
      </c>
      <c r="E2610" s="5">
        <v>5</v>
      </c>
      <c r="F2610" s="5">
        <v>1</v>
      </c>
      <c r="G2610" s="5">
        <v>520</v>
      </c>
      <c r="H2610" s="5">
        <v>10</v>
      </c>
      <c r="I2610" s="5">
        <v>0</v>
      </c>
      <c r="J2610" s="5">
        <v>295</v>
      </c>
      <c r="K2610" s="5">
        <v>0</v>
      </c>
      <c r="L2610">
        <v>1550</v>
      </c>
      <c r="M2610">
        <v>100</v>
      </c>
      <c r="N2610">
        <v>80</v>
      </c>
      <c r="O2610" s="5">
        <v>0</v>
      </c>
      <c r="P2610" s="5">
        <v>38011</v>
      </c>
      <c r="Q2610" s="5">
        <v>38021</v>
      </c>
      <c r="R2610" s="5">
        <v>38351</v>
      </c>
      <c r="U2610" s="5" t="s">
        <v>88</v>
      </c>
      <c r="V2610" s="5">
        <v>1003811</v>
      </c>
      <c r="W2610" s="7">
        <v>313003800</v>
      </c>
      <c r="X2610" s="5">
        <v>321003801</v>
      </c>
      <c r="Y2610" s="7" t="s">
        <v>316</v>
      </c>
      <c r="AB2610" s="5">
        <v>38</v>
      </c>
    </row>
    <row r="2611" spans="1:28">
      <c r="A2611" s="5" t="s">
        <v>86</v>
      </c>
      <c r="B2611" s="5">
        <v>2100114</v>
      </c>
      <c r="C2611" s="10" t="s">
        <v>2469</v>
      </c>
      <c r="D2611" s="10" t="s">
        <v>261</v>
      </c>
      <c r="E2611" s="5">
        <v>5</v>
      </c>
      <c r="F2611" s="5">
        <v>1</v>
      </c>
      <c r="G2611" s="5">
        <v>520</v>
      </c>
      <c r="H2611" s="5">
        <v>100</v>
      </c>
      <c r="I2611" s="5">
        <v>0</v>
      </c>
      <c r="J2611" s="5">
        <v>290</v>
      </c>
      <c r="K2611" s="5">
        <v>0</v>
      </c>
      <c r="L2611">
        <v>1550</v>
      </c>
      <c r="M2611">
        <v>100</v>
      </c>
      <c r="N2611">
        <v>80</v>
      </c>
      <c r="O2611" s="5">
        <v>0</v>
      </c>
      <c r="P2611" s="5">
        <v>50011</v>
      </c>
      <c r="Q2611" s="5">
        <v>50021</v>
      </c>
      <c r="R2611" s="5">
        <v>50061</v>
      </c>
      <c r="S2611" s="5">
        <v>50071</v>
      </c>
      <c r="U2611" s="5" t="s">
        <v>125</v>
      </c>
      <c r="V2611" s="5">
        <v>1005011</v>
      </c>
      <c r="W2611" s="7">
        <v>313005000</v>
      </c>
      <c r="X2611" s="5">
        <v>321005001</v>
      </c>
      <c r="Y2611" s="7" t="s">
        <v>326</v>
      </c>
      <c r="AB2611" s="5">
        <v>50</v>
      </c>
    </row>
    <row r="2612" spans="1:28">
      <c r="A2612" s="5" t="s">
        <v>86</v>
      </c>
      <c r="B2612" s="5">
        <v>2100211</v>
      </c>
      <c r="C2612" s="10" t="s">
        <v>2470</v>
      </c>
      <c r="D2612" t="s">
        <v>153</v>
      </c>
      <c r="E2612" s="5">
        <v>5</v>
      </c>
      <c r="F2612" s="5">
        <v>1</v>
      </c>
      <c r="G2612" s="5">
        <v>375</v>
      </c>
      <c r="H2612" s="5">
        <v>100</v>
      </c>
      <c r="I2612" s="5">
        <v>0</v>
      </c>
      <c r="J2612" s="5">
        <v>280</v>
      </c>
      <c r="K2612" s="5">
        <v>0</v>
      </c>
      <c r="L2612">
        <v>1550</v>
      </c>
      <c r="M2612">
        <v>100</v>
      </c>
      <c r="N2612">
        <v>80</v>
      </c>
      <c r="O2612" s="5">
        <v>0</v>
      </c>
      <c r="P2612" s="5">
        <v>10011</v>
      </c>
      <c r="Q2612" s="5">
        <v>10023</v>
      </c>
      <c r="R2612" s="5">
        <v>10032</v>
      </c>
      <c r="S2612" s="5">
        <v>10044</v>
      </c>
      <c r="U2612" s="5" t="s">
        <v>88</v>
      </c>
      <c r="V2612" s="5">
        <v>1001011</v>
      </c>
      <c r="W2612" s="7">
        <v>313001000</v>
      </c>
      <c r="X2612" s="5">
        <v>321001001</v>
      </c>
      <c r="Y2612" s="7" t="s">
        <v>284</v>
      </c>
      <c r="AB2612" s="5">
        <v>10</v>
      </c>
    </row>
    <row r="2613" spans="1:28">
      <c r="A2613" s="5" t="s">
        <v>86</v>
      </c>
      <c r="B2613" s="5">
        <v>2100212</v>
      </c>
      <c r="C2613" s="10" t="s">
        <v>2471</v>
      </c>
      <c r="D2613" s="10" t="s">
        <v>228</v>
      </c>
      <c r="E2613" s="5">
        <v>5</v>
      </c>
      <c r="F2613" s="5">
        <v>1</v>
      </c>
      <c r="G2613" s="5">
        <v>375</v>
      </c>
      <c r="H2613" s="5">
        <v>10</v>
      </c>
      <c r="I2613" s="5">
        <v>0</v>
      </c>
      <c r="J2613" s="5">
        <v>295</v>
      </c>
      <c r="K2613" s="5">
        <v>0</v>
      </c>
      <c r="L2613">
        <v>1550</v>
      </c>
      <c r="M2613">
        <v>100</v>
      </c>
      <c r="N2613">
        <v>80</v>
      </c>
      <c r="O2613" s="5">
        <v>0</v>
      </c>
      <c r="P2613" s="5">
        <v>18011</v>
      </c>
      <c r="R2613" s="5">
        <v>18381</v>
      </c>
      <c r="U2613" s="5" t="s">
        <v>88</v>
      </c>
      <c r="V2613" s="5">
        <v>1001811</v>
      </c>
      <c r="W2613" s="7">
        <v>313001800</v>
      </c>
      <c r="X2613" s="5">
        <v>321001801</v>
      </c>
      <c r="Y2613" s="7" t="s">
        <v>293</v>
      </c>
      <c r="AB2613" s="5">
        <v>18</v>
      </c>
    </row>
    <row r="2614" spans="1:28">
      <c r="A2614" s="5" t="s">
        <v>86</v>
      </c>
      <c r="B2614" s="5">
        <v>2100213</v>
      </c>
      <c r="C2614" s="10" t="s">
        <v>2472</v>
      </c>
      <c r="D2614" s="10" t="s">
        <v>222</v>
      </c>
      <c r="E2614" s="5">
        <v>5</v>
      </c>
      <c r="F2614" s="5">
        <v>1</v>
      </c>
      <c r="G2614" s="5">
        <v>375</v>
      </c>
      <c r="H2614" s="5">
        <v>10</v>
      </c>
      <c r="I2614" s="5">
        <v>0</v>
      </c>
      <c r="J2614" s="5">
        <v>300</v>
      </c>
      <c r="K2614" s="5">
        <v>0</v>
      </c>
      <c r="L2614">
        <v>1550</v>
      </c>
      <c r="M2614">
        <v>100</v>
      </c>
      <c r="N2614">
        <v>80</v>
      </c>
      <c r="O2614" s="5">
        <v>0</v>
      </c>
      <c r="P2614" s="5">
        <v>38011</v>
      </c>
      <c r="Q2614" s="5">
        <v>38021</v>
      </c>
      <c r="R2614" s="5">
        <v>38351</v>
      </c>
      <c r="U2614" s="5" t="s">
        <v>88</v>
      </c>
      <c r="V2614" s="5">
        <v>1003811</v>
      </c>
      <c r="W2614" s="7">
        <v>313003800</v>
      </c>
      <c r="X2614" s="5">
        <v>321003801</v>
      </c>
      <c r="Y2614" s="7" t="s">
        <v>316</v>
      </c>
      <c r="AB2614" s="5">
        <v>38</v>
      </c>
    </row>
    <row r="2615" spans="1:28">
      <c r="A2615" s="5" t="s">
        <v>86</v>
      </c>
      <c r="B2615" s="5">
        <v>2100214</v>
      </c>
      <c r="C2615" s="10" t="s">
        <v>2473</v>
      </c>
      <c r="D2615" s="10" t="s">
        <v>201</v>
      </c>
      <c r="E2615" s="5">
        <v>5</v>
      </c>
      <c r="F2615" s="5">
        <v>1</v>
      </c>
      <c r="G2615" s="5">
        <v>375</v>
      </c>
      <c r="H2615" s="5">
        <v>10</v>
      </c>
      <c r="I2615" s="5">
        <v>0</v>
      </c>
      <c r="J2615" s="5">
        <v>290</v>
      </c>
      <c r="K2615" s="5">
        <v>0</v>
      </c>
      <c r="L2615">
        <v>1550</v>
      </c>
      <c r="M2615">
        <v>100</v>
      </c>
      <c r="N2615">
        <v>80</v>
      </c>
      <c r="O2615" s="5">
        <v>0</v>
      </c>
      <c r="P2615" s="5">
        <v>41011</v>
      </c>
      <c r="R2615" s="5">
        <v>41331</v>
      </c>
      <c r="U2615" s="5" t="s">
        <v>125</v>
      </c>
      <c r="V2615" s="5">
        <v>1004111</v>
      </c>
      <c r="W2615" s="7">
        <v>313004100</v>
      </c>
      <c r="X2615" s="5">
        <v>321004101</v>
      </c>
      <c r="Y2615" s="7" t="s">
        <v>319</v>
      </c>
      <c r="AB2615" s="5">
        <v>41</v>
      </c>
    </row>
    <row r="2616" spans="1:28">
      <c r="A2616" s="5" t="s">
        <v>86</v>
      </c>
      <c r="B2616" s="5">
        <v>2390111</v>
      </c>
      <c r="C2616" s="10" t="s">
        <v>2474</v>
      </c>
      <c r="D2616" s="10" t="s">
        <v>94</v>
      </c>
      <c r="E2616" s="5">
        <v>5</v>
      </c>
      <c r="F2616" s="5">
        <v>1</v>
      </c>
      <c r="G2616" s="5">
        <v>380</v>
      </c>
      <c r="H2616" s="5">
        <v>100</v>
      </c>
      <c r="I2616" s="5">
        <v>0</v>
      </c>
      <c r="J2616" s="5">
        <v>270</v>
      </c>
      <c r="K2616" s="5">
        <v>0</v>
      </c>
      <c r="L2616">
        <v>1550</v>
      </c>
      <c r="M2616">
        <v>100</v>
      </c>
      <c r="N2616">
        <v>80</v>
      </c>
      <c r="O2616" s="5">
        <v>0</v>
      </c>
      <c r="P2616" s="5">
        <v>39011</v>
      </c>
      <c r="Q2616" s="5">
        <v>39221</v>
      </c>
      <c r="R2616" s="5">
        <v>39031</v>
      </c>
      <c r="S2616" s="5">
        <v>39045</v>
      </c>
      <c r="U2616" s="5" t="s">
        <v>88</v>
      </c>
      <c r="V2616" s="5">
        <v>1003911</v>
      </c>
      <c r="W2616" s="7">
        <v>313003900</v>
      </c>
      <c r="X2616" s="5">
        <v>321003901</v>
      </c>
      <c r="Y2616" s="7" t="s">
        <v>317</v>
      </c>
      <c r="AB2616" s="5">
        <v>39</v>
      </c>
    </row>
    <row r="2617" spans="1:28">
      <c r="A2617" s="5" t="s">
        <v>86</v>
      </c>
      <c r="B2617" s="5">
        <v>2390112</v>
      </c>
      <c r="C2617" s="10" t="s">
        <v>2475</v>
      </c>
      <c r="D2617" s="10" t="s">
        <v>201</v>
      </c>
      <c r="E2617" s="5">
        <v>5</v>
      </c>
      <c r="F2617" s="5">
        <v>1</v>
      </c>
      <c r="G2617" s="5">
        <v>100</v>
      </c>
      <c r="H2617" s="5">
        <v>10</v>
      </c>
      <c r="I2617" s="5">
        <v>0</v>
      </c>
      <c r="J2617" s="5">
        <v>275</v>
      </c>
      <c r="K2617" s="5">
        <v>0</v>
      </c>
      <c r="L2617">
        <v>1550</v>
      </c>
      <c r="M2617">
        <v>100</v>
      </c>
      <c r="N2617">
        <v>80</v>
      </c>
      <c r="O2617" s="5">
        <v>0</v>
      </c>
      <c r="P2617" s="5">
        <v>41011</v>
      </c>
      <c r="R2617" s="5">
        <v>41331</v>
      </c>
      <c r="U2617" s="5" t="s">
        <v>125</v>
      </c>
      <c r="V2617" s="5">
        <v>1004111</v>
      </c>
      <c r="W2617" s="7">
        <v>313004100</v>
      </c>
      <c r="X2617" s="5">
        <v>321004101</v>
      </c>
      <c r="Y2617" s="7" t="s">
        <v>319</v>
      </c>
      <c r="AB2617" s="5">
        <v>41</v>
      </c>
    </row>
    <row r="2618" spans="1:28">
      <c r="A2618" s="5" t="s">
        <v>86</v>
      </c>
      <c r="B2618" s="5">
        <v>2390211</v>
      </c>
      <c r="C2618" s="10" t="s">
        <v>2476</v>
      </c>
      <c r="D2618" s="10" t="s">
        <v>94</v>
      </c>
      <c r="E2618" s="5">
        <v>5</v>
      </c>
      <c r="F2618" s="5">
        <v>1</v>
      </c>
      <c r="G2618" s="5">
        <v>380</v>
      </c>
      <c r="H2618" s="5">
        <v>100</v>
      </c>
      <c r="I2618" s="5">
        <v>0</v>
      </c>
      <c r="J2618" s="5">
        <v>280</v>
      </c>
      <c r="K2618" s="5">
        <v>0</v>
      </c>
      <c r="L2618">
        <v>1550</v>
      </c>
      <c r="M2618">
        <v>100</v>
      </c>
      <c r="N2618">
        <v>80</v>
      </c>
      <c r="O2618" s="5">
        <v>0</v>
      </c>
      <c r="P2618" s="5">
        <v>39011</v>
      </c>
      <c r="Q2618" s="5">
        <v>39221</v>
      </c>
      <c r="R2618" s="5">
        <v>39031</v>
      </c>
      <c r="S2618" s="5">
        <v>39045</v>
      </c>
      <c r="U2618" s="5" t="s">
        <v>88</v>
      </c>
      <c r="V2618" s="5">
        <v>1003911</v>
      </c>
      <c r="W2618" s="7">
        <v>313003900</v>
      </c>
      <c r="X2618" s="5">
        <v>321003901</v>
      </c>
      <c r="Y2618" s="7" t="s">
        <v>317</v>
      </c>
      <c r="AB2618" s="5">
        <v>39</v>
      </c>
    </row>
    <row r="2619" spans="1:28">
      <c r="A2619" s="5" t="s">
        <v>86</v>
      </c>
      <c r="B2619" s="5">
        <v>2390212</v>
      </c>
      <c r="C2619" s="10" t="s">
        <v>2477</v>
      </c>
      <c r="D2619" s="10" t="s">
        <v>219</v>
      </c>
      <c r="E2619" s="5">
        <v>5</v>
      </c>
      <c r="F2619" s="5">
        <v>1</v>
      </c>
      <c r="G2619" s="5">
        <v>100</v>
      </c>
      <c r="H2619" s="5">
        <v>10</v>
      </c>
      <c r="I2619" s="5">
        <v>0</v>
      </c>
      <c r="J2619" s="5">
        <v>275</v>
      </c>
      <c r="K2619" s="5">
        <v>0</v>
      </c>
      <c r="L2619">
        <v>1550</v>
      </c>
      <c r="M2619">
        <v>100</v>
      </c>
      <c r="N2619">
        <v>80</v>
      </c>
      <c r="O2619" s="5">
        <v>0</v>
      </c>
      <c r="P2619" s="5">
        <v>27011</v>
      </c>
      <c r="Q2619" s="5">
        <v>27021</v>
      </c>
      <c r="R2619" s="5">
        <v>27331</v>
      </c>
      <c r="U2619" s="5" t="s">
        <v>125</v>
      </c>
      <c r="V2619" s="5">
        <v>1002711</v>
      </c>
      <c r="W2619" s="7">
        <v>313002700</v>
      </c>
      <c r="X2619" s="5">
        <v>321002701</v>
      </c>
      <c r="Y2619" s="7" t="s">
        <v>302</v>
      </c>
      <c r="AB2619" s="5">
        <v>27</v>
      </c>
    </row>
    <row r="2620" spans="1:28">
      <c r="A2620" s="5" t="s">
        <v>86</v>
      </c>
      <c r="B2620" s="5">
        <v>2390213</v>
      </c>
      <c r="C2620" s="10" t="s">
        <v>2478</v>
      </c>
      <c r="D2620" s="10" t="s">
        <v>201</v>
      </c>
      <c r="E2620" s="5">
        <v>5</v>
      </c>
      <c r="F2620" s="5">
        <v>1</v>
      </c>
      <c r="G2620" s="5">
        <v>100</v>
      </c>
      <c r="H2620" s="5">
        <v>10</v>
      </c>
      <c r="I2620" s="5">
        <v>0</v>
      </c>
      <c r="J2620" s="5">
        <v>300</v>
      </c>
      <c r="K2620" s="5">
        <v>0</v>
      </c>
      <c r="L2620">
        <v>1550</v>
      </c>
      <c r="M2620">
        <v>100</v>
      </c>
      <c r="N2620">
        <v>80</v>
      </c>
      <c r="O2620" s="5">
        <v>0</v>
      </c>
      <c r="P2620" s="5">
        <v>41011</v>
      </c>
      <c r="R2620" s="5">
        <v>41331</v>
      </c>
      <c r="U2620" s="5" t="s">
        <v>125</v>
      </c>
      <c r="V2620" s="5">
        <v>1004111</v>
      </c>
      <c r="W2620" s="7">
        <v>313004100</v>
      </c>
      <c r="X2620" s="5">
        <v>321004101</v>
      </c>
      <c r="Y2620" s="7" t="s">
        <v>319</v>
      </c>
      <c r="AB2620" s="5">
        <v>41</v>
      </c>
    </row>
    <row r="2621" spans="1:28">
      <c r="A2621" s="5" t="s">
        <v>86</v>
      </c>
      <c r="B2621" s="5">
        <v>2020111</v>
      </c>
      <c r="C2621" s="10" t="s">
        <v>2479</v>
      </c>
      <c r="D2621" s="10" t="s">
        <v>2480</v>
      </c>
      <c r="E2621" s="5">
        <v>5</v>
      </c>
      <c r="F2621" s="5">
        <v>1</v>
      </c>
      <c r="G2621" s="5">
        <v>170</v>
      </c>
      <c r="H2621" s="5">
        <v>100</v>
      </c>
      <c r="I2621" s="5">
        <v>0</v>
      </c>
      <c r="J2621" s="5">
        <v>280</v>
      </c>
      <c r="K2621" s="5">
        <v>1000</v>
      </c>
      <c r="L2621" s="5">
        <v>1500</v>
      </c>
      <c r="M2621" s="5">
        <v>100</v>
      </c>
      <c r="N2621" s="5">
        <v>80</v>
      </c>
      <c r="O2621" s="5">
        <v>0</v>
      </c>
      <c r="P2621" s="5">
        <v>2011</v>
      </c>
      <c r="Q2621" s="5">
        <v>2075</v>
      </c>
      <c r="R2621" s="5">
        <v>2031</v>
      </c>
      <c r="S2621" s="5">
        <v>2045</v>
      </c>
      <c r="U2621" s="5" t="s">
        <v>125</v>
      </c>
      <c r="V2621" s="5">
        <v>1000211</v>
      </c>
      <c r="W2621" s="7">
        <v>313000200</v>
      </c>
      <c r="X2621" s="5">
        <v>321000201</v>
      </c>
      <c r="Y2621" s="7" t="s">
        <v>274</v>
      </c>
      <c r="AB2621" s="5">
        <v>2</v>
      </c>
    </row>
    <row r="2622" spans="1:28">
      <c r="A2622" s="5" t="s">
        <v>86</v>
      </c>
      <c r="B2622" s="5">
        <v>2020112</v>
      </c>
      <c r="C2622" s="10" t="s">
        <v>2481</v>
      </c>
      <c r="D2622" s="10" t="s">
        <v>187</v>
      </c>
      <c r="E2622">
        <v>5</v>
      </c>
      <c r="F2622" s="5">
        <v>1</v>
      </c>
      <c r="G2622" s="5">
        <v>170</v>
      </c>
      <c r="H2622">
        <v>100</v>
      </c>
      <c r="I2622">
        <v>0</v>
      </c>
      <c r="J2622">
        <v>290</v>
      </c>
      <c r="K2622" s="5">
        <v>0</v>
      </c>
      <c r="L2622" s="5">
        <v>1500</v>
      </c>
      <c r="M2622">
        <v>100</v>
      </c>
      <c r="N2622">
        <v>80</v>
      </c>
      <c r="O2622" s="5">
        <v>0</v>
      </c>
      <c r="P2622">
        <v>21311</v>
      </c>
      <c r="Q2622">
        <v>21025</v>
      </c>
      <c r="R2622">
        <v>21335</v>
      </c>
      <c r="T2622"/>
      <c r="U2622" t="s">
        <v>88</v>
      </c>
      <c r="V2622">
        <v>1002111</v>
      </c>
      <c r="W2622">
        <v>313002100</v>
      </c>
      <c r="X2622">
        <v>313002101</v>
      </c>
      <c r="Y2622" t="s">
        <v>275</v>
      </c>
      <c r="Z2622"/>
      <c r="AB2622">
        <v>21</v>
      </c>
    </row>
    <row r="2623" spans="1:28">
      <c r="A2623" s="5" t="s">
        <v>86</v>
      </c>
      <c r="B2623" s="5">
        <v>2020113</v>
      </c>
      <c r="C2623" s="10" t="s">
        <v>2482</v>
      </c>
      <c r="D2623" s="10" t="s">
        <v>193</v>
      </c>
      <c r="E2623">
        <v>5</v>
      </c>
      <c r="F2623" s="5">
        <v>1</v>
      </c>
      <c r="G2623" s="5">
        <v>170</v>
      </c>
      <c r="H2623">
        <v>10</v>
      </c>
      <c r="I2623">
        <v>0</v>
      </c>
      <c r="J2623">
        <v>300</v>
      </c>
      <c r="K2623" s="5">
        <v>0</v>
      </c>
      <c r="L2623" s="5">
        <v>1500</v>
      </c>
      <c r="M2623">
        <v>100</v>
      </c>
      <c r="N2623">
        <v>80</v>
      </c>
      <c r="O2623" s="5">
        <v>0</v>
      </c>
      <c r="P2623">
        <v>26311</v>
      </c>
      <c r="R2623">
        <v>26331</v>
      </c>
      <c r="T2623"/>
      <c r="U2623" t="s">
        <v>88</v>
      </c>
      <c r="V2623">
        <v>1002611</v>
      </c>
      <c r="W2623">
        <v>313002600</v>
      </c>
      <c r="X2623">
        <v>313002601</v>
      </c>
      <c r="Y2623" t="s">
        <v>293</v>
      </c>
      <c r="Z2623"/>
      <c r="AB2623">
        <v>26</v>
      </c>
    </row>
    <row r="2624" spans="1:28">
      <c r="A2624" s="5" t="s">
        <v>86</v>
      </c>
      <c r="B2624" s="5">
        <v>2020211</v>
      </c>
      <c r="C2624" s="10" t="s">
        <v>2483</v>
      </c>
      <c r="D2624" s="10" t="s">
        <v>2480</v>
      </c>
      <c r="E2624" s="5">
        <v>5</v>
      </c>
      <c r="F2624" s="5">
        <v>1</v>
      </c>
      <c r="G2624" s="5">
        <v>193</v>
      </c>
      <c r="H2624" s="5">
        <v>100</v>
      </c>
      <c r="I2624" s="5">
        <v>0</v>
      </c>
      <c r="J2624" s="5">
        <v>300</v>
      </c>
      <c r="K2624" s="5">
        <v>1000</v>
      </c>
      <c r="L2624" s="5">
        <v>1500</v>
      </c>
      <c r="M2624" s="5">
        <v>100</v>
      </c>
      <c r="N2624" s="5">
        <v>80</v>
      </c>
      <c r="O2624" s="5">
        <v>0</v>
      </c>
      <c r="P2624" s="5">
        <v>2011</v>
      </c>
      <c r="Q2624" s="5">
        <v>2075</v>
      </c>
      <c r="R2624" s="5">
        <v>2031</v>
      </c>
      <c r="S2624" s="5">
        <v>2045</v>
      </c>
      <c r="U2624" s="5" t="s">
        <v>125</v>
      </c>
      <c r="V2624" s="5">
        <v>1000211</v>
      </c>
      <c r="W2624" s="7">
        <v>313000200</v>
      </c>
      <c r="X2624" s="5">
        <v>321000201</v>
      </c>
      <c r="Y2624" s="7" t="s">
        <v>274</v>
      </c>
      <c r="AB2624" s="5">
        <v>2</v>
      </c>
    </row>
    <row r="2625" spans="1:30">
      <c r="A2625" s="5" t="s">
        <v>86</v>
      </c>
      <c r="B2625" s="5">
        <v>2020311</v>
      </c>
      <c r="C2625" s="10" t="s">
        <v>2484</v>
      </c>
      <c r="D2625" s="10" t="s">
        <v>2480</v>
      </c>
      <c r="E2625" s="5">
        <v>5</v>
      </c>
      <c r="F2625" s="5">
        <v>1</v>
      </c>
      <c r="G2625" s="5">
        <v>100</v>
      </c>
      <c r="H2625" s="5">
        <v>100</v>
      </c>
      <c r="I2625" s="5">
        <v>0</v>
      </c>
      <c r="J2625" s="5">
        <v>310</v>
      </c>
      <c r="K2625" s="5">
        <v>1000</v>
      </c>
      <c r="L2625" s="5">
        <v>1500</v>
      </c>
      <c r="M2625" s="5">
        <v>100</v>
      </c>
      <c r="N2625" s="5">
        <v>80</v>
      </c>
      <c r="O2625" s="5">
        <v>0</v>
      </c>
      <c r="P2625" s="5">
        <v>2011</v>
      </c>
      <c r="Q2625" s="5">
        <v>2075</v>
      </c>
      <c r="R2625" s="5">
        <v>2035</v>
      </c>
      <c r="S2625" s="5">
        <v>2045</v>
      </c>
      <c r="U2625" s="5" t="s">
        <v>125</v>
      </c>
      <c r="V2625" s="5">
        <v>1000211</v>
      </c>
      <c r="W2625" s="7">
        <v>313000200</v>
      </c>
      <c r="X2625" s="5">
        <v>321000201</v>
      </c>
      <c r="Y2625" s="7" t="s">
        <v>274</v>
      </c>
      <c r="AB2625" s="5">
        <v>2</v>
      </c>
    </row>
    <row r="2626" spans="1:30">
      <c r="A2626" s="5" t="s">
        <v>86</v>
      </c>
      <c r="B2626" s="5">
        <v>2020312</v>
      </c>
      <c r="C2626" s="10" t="s">
        <v>2485</v>
      </c>
      <c r="D2626" s="10" t="s">
        <v>168</v>
      </c>
      <c r="E2626" s="5">
        <v>5</v>
      </c>
      <c r="F2626" s="5">
        <v>1</v>
      </c>
      <c r="G2626" s="5">
        <v>100</v>
      </c>
      <c r="H2626" s="5">
        <v>100</v>
      </c>
      <c r="I2626" s="5">
        <v>0</v>
      </c>
      <c r="J2626" s="5">
        <v>300</v>
      </c>
      <c r="K2626" s="5">
        <v>0</v>
      </c>
      <c r="L2626" s="5">
        <v>1500</v>
      </c>
      <c r="M2626" s="5">
        <v>100</v>
      </c>
      <c r="N2626" s="5">
        <v>80</v>
      </c>
      <c r="O2626" s="5">
        <v>0</v>
      </c>
      <c r="P2626" s="5">
        <v>15011</v>
      </c>
      <c r="Q2626" s="5">
        <v>15021</v>
      </c>
      <c r="R2626" s="5">
        <v>15053</v>
      </c>
      <c r="U2626" s="5" t="s">
        <v>125</v>
      </c>
      <c r="V2626" s="5">
        <v>1001511</v>
      </c>
      <c r="W2626" s="5">
        <v>313001500</v>
      </c>
      <c r="X2626" s="5">
        <v>321001501</v>
      </c>
      <c r="Y2626" s="19" t="s">
        <v>290</v>
      </c>
      <c r="AB2626" s="5">
        <v>15</v>
      </c>
    </row>
    <row r="2627" spans="1:30">
      <c r="A2627" s="5" t="s">
        <v>86</v>
      </c>
      <c r="B2627" s="5">
        <v>2090111</v>
      </c>
      <c r="C2627" s="10" t="s">
        <v>2486</v>
      </c>
      <c r="D2627" s="10" t="s">
        <v>181</v>
      </c>
      <c r="E2627" s="5">
        <v>5</v>
      </c>
      <c r="F2627" s="5">
        <v>1</v>
      </c>
      <c r="G2627" s="5">
        <v>280</v>
      </c>
      <c r="H2627" s="5">
        <v>200</v>
      </c>
      <c r="I2627" s="5">
        <v>0</v>
      </c>
      <c r="J2627" s="5">
        <v>290</v>
      </c>
      <c r="K2627" s="5">
        <v>0</v>
      </c>
      <c r="L2627" s="5">
        <v>1500</v>
      </c>
      <c r="M2627" s="5">
        <v>100</v>
      </c>
      <c r="N2627" s="5">
        <v>80</v>
      </c>
      <c r="O2627" s="5">
        <v>0</v>
      </c>
      <c r="P2627" s="5">
        <v>9011</v>
      </c>
      <c r="Q2627" s="5">
        <v>9021</v>
      </c>
      <c r="R2627" s="5">
        <v>9331</v>
      </c>
      <c r="S2627" s="5">
        <v>9041</v>
      </c>
      <c r="U2627" t="s">
        <v>125</v>
      </c>
      <c r="V2627" s="5">
        <v>1000911</v>
      </c>
      <c r="W2627" s="7">
        <v>313000900</v>
      </c>
      <c r="X2627" s="5">
        <v>321000901</v>
      </c>
      <c r="Y2627" s="7" t="s">
        <v>283</v>
      </c>
      <c r="AB2627">
        <v>9</v>
      </c>
      <c r="AC2627" s="10"/>
      <c r="AD2627" s="10"/>
    </row>
    <row r="2628" spans="1:30">
      <c r="A2628" s="5" t="s">
        <v>86</v>
      </c>
      <c r="B2628" s="5">
        <v>2090112</v>
      </c>
      <c r="C2628" s="10" t="s">
        <v>2487</v>
      </c>
      <c r="D2628" s="10" t="s">
        <v>187</v>
      </c>
      <c r="E2628">
        <v>5</v>
      </c>
      <c r="F2628" s="5">
        <v>1</v>
      </c>
      <c r="G2628" s="5">
        <v>200</v>
      </c>
      <c r="H2628">
        <v>300</v>
      </c>
      <c r="I2628">
        <v>0</v>
      </c>
      <c r="J2628">
        <v>295</v>
      </c>
      <c r="K2628" s="5">
        <v>0</v>
      </c>
      <c r="L2628" s="5">
        <v>1500</v>
      </c>
      <c r="M2628">
        <v>100</v>
      </c>
      <c r="N2628">
        <v>80</v>
      </c>
      <c r="O2628" s="5">
        <v>0</v>
      </c>
      <c r="P2628">
        <v>21311</v>
      </c>
      <c r="Q2628">
        <v>21025</v>
      </c>
      <c r="R2628">
        <v>21345</v>
      </c>
      <c r="T2628"/>
      <c r="U2628" t="s">
        <v>88</v>
      </c>
      <c r="V2628">
        <v>1002111</v>
      </c>
      <c r="W2628">
        <v>313002100</v>
      </c>
      <c r="X2628">
        <v>313002101</v>
      </c>
      <c r="Y2628" t="s">
        <v>275</v>
      </c>
      <c r="Z2628"/>
      <c r="AB2628">
        <v>21</v>
      </c>
    </row>
    <row r="2629" spans="1:30">
      <c r="A2629" s="5" t="s">
        <v>86</v>
      </c>
      <c r="B2629" s="5">
        <v>2090113</v>
      </c>
      <c r="C2629" s="10" t="s">
        <v>2488</v>
      </c>
      <c r="D2629" s="10" t="s">
        <v>222</v>
      </c>
      <c r="E2629" s="5">
        <v>5</v>
      </c>
      <c r="F2629" s="5">
        <v>1</v>
      </c>
      <c r="G2629" s="5">
        <v>200</v>
      </c>
      <c r="H2629" s="5">
        <v>10</v>
      </c>
      <c r="I2629" s="5">
        <v>0</v>
      </c>
      <c r="J2629" s="5">
        <v>300</v>
      </c>
      <c r="K2629" s="5">
        <v>0</v>
      </c>
      <c r="L2629" s="5">
        <v>1500</v>
      </c>
      <c r="M2629">
        <v>100</v>
      </c>
      <c r="N2629">
        <v>80</v>
      </c>
      <c r="O2629" s="5">
        <v>0</v>
      </c>
      <c r="P2629" s="5">
        <v>38011</v>
      </c>
      <c r="R2629" s="5">
        <v>38351</v>
      </c>
      <c r="U2629" s="5" t="s">
        <v>88</v>
      </c>
      <c r="V2629" s="5">
        <v>1003811</v>
      </c>
      <c r="W2629" s="7">
        <v>313003800</v>
      </c>
      <c r="X2629" s="5">
        <v>321003801</v>
      </c>
      <c r="Y2629" s="7" t="s">
        <v>316</v>
      </c>
      <c r="AB2629" s="5">
        <v>38</v>
      </c>
    </row>
    <row r="2630" spans="1:30">
      <c r="A2630" s="5" t="s">
        <v>86</v>
      </c>
      <c r="B2630" s="5">
        <v>2090211</v>
      </c>
      <c r="C2630" s="10" t="s">
        <v>2489</v>
      </c>
      <c r="D2630" s="10" t="s">
        <v>181</v>
      </c>
      <c r="E2630" s="5">
        <v>5</v>
      </c>
      <c r="F2630" s="5">
        <v>1</v>
      </c>
      <c r="G2630" s="5">
        <v>700</v>
      </c>
      <c r="H2630" s="5">
        <v>100</v>
      </c>
      <c r="I2630" s="5">
        <v>0</v>
      </c>
      <c r="J2630" s="5">
        <v>280</v>
      </c>
      <c r="K2630" s="5">
        <v>0</v>
      </c>
      <c r="L2630" s="5">
        <v>1500</v>
      </c>
      <c r="M2630" s="5">
        <v>100</v>
      </c>
      <c r="N2630" s="5">
        <v>80</v>
      </c>
      <c r="O2630" s="5">
        <v>0</v>
      </c>
      <c r="P2630" s="5">
        <v>9011</v>
      </c>
      <c r="Q2630" s="5">
        <v>9021</v>
      </c>
      <c r="R2630" s="5">
        <v>9331</v>
      </c>
      <c r="S2630" s="5">
        <v>9041</v>
      </c>
      <c r="U2630" t="s">
        <v>125</v>
      </c>
      <c r="V2630" s="5">
        <v>1000911</v>
      </c>
      <c r="W2630" s="7">
        <v>313000900</v>
      </c>
      <c r="X2630" s="5">
        <v>321000901</v>
      </c>
      <c r="Y2630" s="7" t="s">
        <v>283</v>
      </c>
      <c r="AB2630">
        <v>9</v>
      </c>
      <c r="AC2630" s="10"/>
      <c r="AD2630" s="10"/>
    </row>
    <row r="2631" spans="1:30">
      <c r="A2631" s="5" t="s">
        <v>86</v>
      </c>
      <c r="B2631" s="5">
        <v>2090212</v>
      </c>
      <c r="C2631" s="10" t="s">
        <v>2490</v>
      </c>
      <c r="D2631" s="10" t="s">
        <v>207</v>
      </c>
      <c r="E2631" s="5">
        <v>5</v>
      </c>
      <c r="F2631" s="5">
        <v>1</v>
      </c>
      <c r="G2631" s="5">
        <v>700</v>
      </c>
      <c r="H2631" s="5">
        <v>100</v>
      </c>
      <c r="I2631" s="5">
        <v>0</v>
      </c>
      <c r="J2631" s="5">
        <v>290</v>
      </c>
      <c r="K2631" s="5">
        <v>0</v>
      </c>
      <c r="L2631" s="5">
        <v>1500</v>
      </c>
      <c r="M2631" s="5">
        <v>100</v>
      </c>
      <c r="N2631" s="5">
        <v>80</v>
      </c>
      <c r="O2631" s="5">
        <v>0</v>
      </c>
      <c r="P2631" s="5">
        <v>6011</v>
      </c>
      <c r="Q2631" s="5">
        <v>6051</v>
      </c>
      <c r="R2631" s="5">
        <v>6031</v>
      </c>
      <c r="S2631" s="5">
        <v>6041</v>
      </c>
      <c r="U2631" s="5" t="s">
        <v>88</v>
      </c>
      <c r="V2631" s="5">
        <v>1000611</v>
      </c>
      <c r="W2631" s="7">
        <v>313000600</v>
      </c>
      <c r="X2631" s="5">
        <v>321000601</v>
      </c>
      <c r="Y2631" s="7" t="s">
        <v>279</v>
      </c>
      <c r="AB2631" s="5">
        <v>6</v>
      </c>
    </row>
    <row r="2632" spans="1:30">
      <c r="A2632" s="5" t="s">
        <v>86</v>
      </c>
      <c r="B2632" s="5">
        <v>2090213</v>
      </c>
      <c r="C2632" s="10" t="s">
        <v>2491</v>
      </c>
      <c r="D2632" s="10" t="s">
        <v>222</v>
      </c>
      <c r="E2632" s="5">
        <v>5</v>
      </c>
      <c r="F2632" s="5">
        <v>1</v>
      </c>
      <c r="G2632" s="5">
        <v>700</v>
      </c>
      <c r="H2632" s="5">
        <v>10</v>
      </c>
      <c r="I2632" s="5">
        <v>0</v>
      </c>
      <c r="J2632" s="5">
        <v>295</v>
      </c>
      <c r="K2632" s="5">
        <v>0</v>
      </c>
      <c r="L2632" s="5">
        <v>1500</v>
      </c>
      <c r="M2632">
        <v>100</v>
      </c>
      <c r="N2632">
        <v>80</v>
      </c>
      <c r="O2632" s="5">
        <v>0</v>
      </c>
      <c r="P2632" s="5">
        <v>38011</v>
      </c>
      <c r="Q2632" s="5">
        <v>38021</v>
      </c>
      <c r="R2632" s="5">
        <v>38351</v>
      </c>
      <c r="U2632" s="5" t="s">
        <v>88</v>
      </c>
      <c r="V2632" s="5">
        <v>1003811</v>
      </c>
      <c r="W2632" s="7">
        <v>313003800</v>
      </c>
      <c r="X2632" s="5">
        <v>321003801</v>
      </c>
      <c r="Y2632" s="7" t="s">
        <v>316</v>
      </c>
      <c r="AB2632" s="5">
        <v>38</v>
      </c>
    </row>
    <row r="2633" spans="1:30">
      <c r="A2633" s="5" t="s">
        <v>86</v>
      </c>
      <c r="B2633" s="5">
        <v>2090311</v>
      </c>
      <c r="C2633" s="10" t="s">
        <v>2492</v>
      </c>
      <c r="D2633" s="10" t="s">
        <v>181</v>
      </c>
      <c r="E2633" s="5">
        <v>5</v>
      </c>
      <c r="F2633" s="5">
        <v>1</v>
      </c>
      <c r="G2633" s="5">
        <v>500</v>
      </c>
      <c r="H2633" s="5">
        <v>10</v>
      </c>
      <c r="I2633" s="5">
        <v>0</v>
      </c>
      <c r="J2633" s="5">
        <v>258</v>
      </c>
      <c r="K2633" s="5">
        <v>0</v>
      </c>
      <c r="L2633" s="5">
        <v>1500</v>
      </c>
      <c r="M2633" s="5">
        <v>100</v>
      </c>
      <c r="N2633" s="5">
        <v>80</v>
      </c>
      <c r="O2633" s="5">
        <v>0</v>
      </c>
      <c r="P2633" s="5">
        <v>9011</v>
      </c>
      <c r="Q2633" s="5">
        <f>P2633+10</f>
        <v>9021</v>
      </c>
      <c r="R2633" s="5">
        <f>Q2633+10</f>
        <v>9031</v>
      </c>
      <c r="S2633" s="5">
        <f>R2633+10</f>
        <v>9041</v>
      </c>
      <c r="U2633" s="5" t="s">
        <v>88</v>
      </c>
      <c r="V2633" s="5">
        <v>1000911</v>
      </c>
      <c r="W2633" s="7">
        <v>313000900</v>
      </c>
      <c r="X2633" s="5">
        <v>321000901</v>
      </c>
      <c r="Y2633" s="7" t="s">
        <v>283</v>
      </c>
      <c r="AB2633" s="5">
        <v>9</v>
      </c>
    </row>
    <row r="2634" spans="1:30">
      <c r="A2634" s="5" t="s">
        <v>86</v>
      </c>
      <c r="B2634" s="5">
        <v>2090312</v>
      </c>
      <c r="C2634" s="10" t="s">
        <v>2493</v>
      </c>
      <c r="D2634" s="10" t="s">
        <v>187</v>
      </c>
      <c r="E2634">
        <v>5</v>
      </c>
      <c r="F2634" s="5">
        <v>1</v>
      </c>
      <c r="G2634" s="5">
        <v>170</v>
      </c>
      <c r="H2634">
        <v>100</v>
      </c>
      <c r="I2634">
        <v>0</v>
      </c>
      <c r="J2634">
        <v>290</v>
      </c>
      <c r="K2634" s="5">
        <v>0</v>
      </c>
      <c r="L2634" s="5">
        <v>1500</v>
      </c>
      <c r="M2634">
        <v>100</v>
      </c>
      <c r="N2634">
        <v>80</v>
      </c>
      <c r="O2634" s="5">
        <v>0</v>
      </c>
      <c r="P2634">
        <v>21311</v>
      </c>
      <c r="Q2634">
        <v>21025</v>
      </c>
      <c r="R2634">
        <v>21335</v>
      </c>
      <c r="T2634"/>
      <c r="U2634" t="s">
        <v>88</v>
      </c>
      <c r="V2634">
        <v>1002111</v>
      </c>
      <c r="W2634">
        <v>313002100</v>
      </c>
      <c r="X2634">
        <v>313002101</v>
      </c>
      <c r="Y2634" t="s">
        <v>275</v>
      </c>
      <c r="Z2634"/>
      <c r="AB2634">
        <v>21</v>
      </c>
    </row>
    <row r="2635" spans="1:30">
      <c r="A2635" s="5" t="s">
        <v>86</v>
      </c>
      <c r="B2635" s="5">
        <v>2090313</v>
      </c>
      <c r="C2635" s="10" t="s">
        <v>2494</v>
      </c>
      <c r="D2635" t="s">
        <v>261</v>
      </c>
      <c r="E2635" s="5">
        <v>5</v>
      </c>
      <c r="F2635" s="5">
        <v>1</v>
      </c>
      <c r="G2635" s="5">
        <v>520</v>
      </c>
      <c r="H2635" s="5">
        <v>100</v>
      </c>
      <c r="I2635" s="5">
        <v>0</v>
      </c>
      <c r="J2635" s="5">
        <v>290</v>
      </c>
      <c r="K2635" s="5">
        <v>0</v>
      </c>
      <c r="L2635">
        <v>1550</v>
      </c>
      <c r="M2635">
        <v>100</v>
      </c>
      <c r="N2635">
        <v>80</v>
      </c>
      <c r="O2635" s="5">
        <v>0</v>
      </c>
      <c r="P2635" s="5">
        <v>50011</v>
      </c>
      <c r="Q2635" s="5">
        <v>50021</v>
      </c>
      <c r="R2635" s="5">
        <v>50061</v>
      </c>
      <c r="S2635" s="5">
        <v>50071</v>
      </c>
      <c r="U2635" s="5" t="s">
        <v>125</v>
      </c>
      <c r="V2635" s="5">
        <v>1005011</v>
      </c>
      <c r="W2635" s="7">
        <v>313005000</v>
      </c>
      <c r="X2635" s="5">
        <v>321005001</v>
      </c>
      <c r="Y2635" s="7" t="s">
        <v>326</v>
      </c>
      <c r="AB2635" s="5">
        <v>50</v>
      </c>
    </row>
    <row r="2636" spans="1:30">
      <c r="A2636" s="5" t="s">
        <v>86</v>
      </c>
      <c r="B2636" s="5">
        <v>2090411</v>
      </c>
      <c r="C2636" s="10" t="s">
        <v>2495</v>
      </c>
      <c r="D2636" s="10" t="s">
        <v>181</v>
      </c>
      <c r="E2636" s="5">
        <v>5</v>
      </c>
      <c r="F2636" s="5">
        <v>1</v>
      </c>
      <c r="G2636" s="5">
        <v>300</v>
      </c>
      <c r="H2636" s="5">
        <v>200</v>
      </c>
      <c r="I2636" s="5">
        <v>0</v>
      </c>
      <c r="J2636" s="5">
        <v>290</v>
      </c>
      <c r="K2636" s="5">
        <v>0</v>
      </c>
      <c r="L2636">
        <v>1550</v>
      </c>
      <c r="M2636">
        <v>100</v>
      </c>
      <c r="N2636">
        <v>80</v>
      </c>
      <c r="O2636" s="5">
        <v>0</v>
      </c>
      <c r="P2636" s="5">
        <v>9011</v>
      </c>
      <c r="Q2636" s="5">
        <v>9021</v>
      </c>
      <c r="R2636" s="5">
        <v>9331</v>
      </c>
      <c r="S2636" s="5">
        <v>9041</v>
      </c>
      <c r="U2636" t="s">
        <v>125</v>
      </c>
      <c r="V2636" s="5">
        <v>1000911</v>
      </c>
      <c r="W2636" s="7">
        <v>313000900</v>
      </c>
      <c r="X2636" s="5">
        <v>321000901</v>
      </c>
      <c r="Y2636" s="7" t="s">
        <v>283</v>
      </c>
      <c r="AB2636">
        <v>9</v>
      </c>
    </row>
    <row r="2637" spans="1:30">
      <c r="A2637" s="5" t="s">
        <v>86</v>
      </c>
      <c r="B2637" s="5">
        <v>2090412</v>
      </c>
      <c r="C2637" s="10" t="s">
        <v>2496</v>
      </c>
      <c r="D2637" s="10" t="s">
        <v>156</v>
      </c>
      <c r="E2637" s="5">
        <v>5</v>
      </c>
      <c r="F2637" s="5">
        <v>1</v>
      </c>
      <c r="G2637" s="5">
        <v>50</v>
      </c>
      <c r="H2637" s="5">
        <v>200</v>
      </c>
      <c r="I2637" s="5">
        <v>0</v>
      </c>
      <c r="J2637" s="5">
        <v>300</v>
      </c>
      <c r="K2637" s="5">
        <v>0</v>
      </c>
      <c r="L2637">
        <v>1550</v>
      </c>
      <c r="M2637">
        <v>100</v>
      </c>
      <c r="N2637">
        <v>80</v>
      </c>
      <c r="O2637" s="5">
        <v>0</v>
      </c>
      <c r="P2637" s="5">
        <v>11011</v>
      </c>
      <c r="Q2637" s="5">
        <f>P2637+10</f>
        <v>11021</v>
      </c>
      <c r="R2637" s="5">
        <v>11061</v>
      </c>
      <c r="U2637" s="5" t="s">
        <v>125</v>
      </c>
      <c r="V2637" s="5">
        <v>1001111</v>
      </c>
      <c r="W2637" s="7">
        <v>313001100</v>
      </c>
      <c r="X2637" s="5">
        <v>321001101</v>
      </c>
      <c r="Y2637" s="7" t="s">
        <v>267</v>
      </c>
      <c r="AB2637" s="5">
        <v>11</v>
      </c>
      <c r="AC2637" s="5" t="s">
        <v>285</v>
      </c>
    </row>
    <row r="2638" spans="1:30">
      <c r="A2638" s="5" t="s">
        <v>86</v>
      </c>
      <c r="B2638" s="5">
        <v>2030111</v>
      </c>
      <c r="C2638" s="10" t="s">
        <v>2497</v>
      </c>
      <c r="D2638" s="10" t="s">
        <v>147</v>
      </c>
      <c r="E2638" s="5">
        <v>5</v>
      </c>
      <c r="F2638" s="5">
        <v>1</v>
      </c>
      <c r="G2638" s="5">
        <v>330</v>
      </c>
      <c r="H2638" s="5">
        <v>100</v>
      </c>
      <c r="I2638" s="5">
        <v>0</v>
      </c>
      <c r="J2638" s="5">
        <v>300</v>
      </c>
      <c r="K2638" s="5">
        <v>0</v>
      </c>
      <c r="L2638" s="5">
        <v>1550</v>
      </c>
      <c r="M2638" s="5">
        <v>100</v>
      </c>
      <c r="N2638" s="5">
        <v>80</v>
      </c>
      <c r="O2638" s="5">
        <v>0</v>
      </c>
      <c r="P2638" s="5">
        <v>3011</v>
      </c>
      <c r="Q2638" s="5">
        <v>3021</v>
      </c>
      <c r="R2638" s="5">
        <v>3032</v>
      </c>
      <c r="S2638" s="5">
        <v>3041</v>
      </c>
      <c r="U2638" s="5" t="s">
        <v>88</v>
      </c>
      <c r="V2638" s="5">
        <v>1000311</v>
      </c>
      <c r="W2638" s="7">
        <v>313000300</v>
      </c>
      <c r="X2638" s="5">
        <v>321000301</v>
      </c>
      <c r="Y2638" s="7" t="s">
        <v>275</v>
      </c>
      <c r="AB2638" s="5">
        <v>3</v>
      </c>
    </row>
    <row r="2639" spans="1:30">
      <c r="A2639" s="5" t="s">
        <v>86</v>
      </c>
      <c r="B2639" s="5">
        <v>2030112</v>
      </c>
      <c r="C2639" s="10" t="s">
        <v>2498</v>
      </c>
      <c r="D2639" s="10" t="s">
        <v>201</v>
      </c>
      <c r="E2639" s="5">
        <v>5</v>
      </c>
      <c r="F2639" s="5">
        <v>1</v>
      </c>
      <c r="G2639" s="5">
        <v>330</v>
      </c>
      <c r="H2639" s="5">
        <v>10</v>
      </c>
      <c r="I2639" s="5">
        <v>0</v>
      </c>
      <c r="J2639" s="5">
        <v>295</v>
      </c>
      <c r="K2639" s="5">
        <v>0</v>
      </c>
      <c r="L2639">
        <v>1550</v>
      </c>
      <c r="M2639">
        <v>100</v>
      </c>
      <c r="N2639">
        <v>80</v>
      </c>
      <c r="O2639" s="5">
        <v>0</v>
      </c>
      <c r="P2639" s="5">
        <v>41011</v>
      </c>
      <c r="R2639" s="5">
        <v>41331</v>
      </c>
      <c r="U2639" s="5" t="s">
        <v>125</v>
      </c>
      <c r="V2639" s="5">
        <v>1004111</v>
      </c>
      <c r="W2639" s="7">
        <v>313004100</v>
      </c>
      <c r="X2639" s="5">
        <v>321004101</v>
      </c>
      <c r="Y2639" s="7" t="s">
        <v>319</v>
      </c>
      <c r="AB2639" s="5">
        <v>41</v>
      </c>
    </row>
    <row r="2640" spans="1:30">
      <c r="A2640" s="5" t="s">
        <v>86</v>
      </c>
      <c r="B2640" s="5">
        <v>2030211</v>
      </c>
      <c r="C2640" s="10" t="s">
        <v>2499</v>
      </c>
      <c r="D2640" s="10" t="s">
        <v>147</v>
      </c>
      <c r="E2640" s="5">
        <v>5</v>
      </c>
      <c r="F2640" s="5">
        <v>1</v>
      </c>
      <c r="G2640" s="5">
        <v>100</v>
      </c>
      <c r="H2640" s="5">
        <v>200</v>
      </c>
      <c r="I2640" s="5">
        <v>0</v>
      </c>
      <c r="J2640" s="5">
        <v>295</v>
      </c>
      <c r="K2640" s="5">
        <v>0</v>
      </c>
      <c r="L2640" s="5">
        <v>1550</v>
      </c>
      <c r="M2640" s="5">
        <v>100</v>
      </c>
      <c r="N2640" s="5">
        <v>80</v>
      </c>
      <c r="O2640" s="5">
        <v>0</v>
      </c>
      <c r="P2640" s="5">
        <v>3011</v>
      </c>
      <c r="Q2640" s="5">
        <v>3021</v>
      </c>
      <c r="R2640" s="5">
        <v>3351</v>
      </c>
      <c r="S2640" s="5">
        <v>3041</v>
      </c>
      <c r="U2640" s="5" t="s">
        <v>88</v>
      </c>
      <c r="V2640" s="5">
        <v>1000311</v>
      </c>
      <c r="W2640" s="7">
        <v>313000300</v>
      </c>
      <c r="X2640" s="5">
        <v>321000301</v>
      </c>
      <c r="Y2640" s="7" t="s">
        <v>275</v>
      </c>
      <c r="AB2640" s="5">
        <v>3</v>
      </c>
    </row>
    <row r="2641" spans="1:28">
      <c r="A2641" s="5" t="s">
        <v>86</v>
      </c>
      <c r="B2641" s="5">
        <v>2030212</v>
      </c>
      <c r="C2641" s="10" t="s">
        <v>2500</v>
      </c>
      <c r="D2641" s="10" t="s">
        <v>187</v>
      </c>
      <c r="E2641" s="5">
        <v>5</v>
      </c>
      <c r="F2641" s="5">
        <v>1</v>
      </c>
      <c r="G2641" s="5">
        <v>100</v>
      </c>
      <c r="H2641">
        <v>100</v>
      </c>
      <c r="I2641">
        <v>0</v>
      </c>
      <c r="J2641">
        <v>290</v>
      </c>
      <c r="K2641" s="5">
        <v>0</v>
      </c>
      <c r="L2641" s="5">
        <v>1500</v>
      </c>
      <c r="M2641">
        <v>100</v>
      </c>
      <c r="N2641">
        <v>80</v>
      </c>
      <c r="O2641" s="5">
        <v>0</v>
      </c>
      <c r="P2641">
        <v>21311</v>
      </c>
      <c r="Q2641">
        <v>21025</v>
      </c>
      <c r="R2641">
        <v>21331</v>
      </c>
      <c r="T2641"/>
      <c r="U2641" t="s">
        <v>88</v>
      </c>
      <c r="V2641">
        <v>1002111</v>
      </c>
      <c r="W2641">
        <v>313002100</v>
      </c>
      <c r="X2641">
        <v>313002101</v>
      </c>
      <c r="Y2641" t="s">
        <v>275</v>
      </c>
      <c r="Z2641"/>
      <c r="AB2641">
        <v>21</v>
      </c>
    </row>
    <row r="2642" spans="1:28">
      <c r="A2642" s="5" t="s">
        <v>86</v>
      </c>
      <c r="B2642" s="5">
        <v>2030213</v>
      </c>
      <c r="C2642" s="10" t="s">
        <v>2501</v>
      </c>
      <c r="D2642" s="10" t="s">
        <v>193</v>
      </c>
      <c r="E2642" s="5">
        <v>5</v>
      </c>
      <c r="F2642" s="5">
        <v>1</v>
      </c>
      <c r="G2642" s="5">
        <v>100</v>
      </c>
      <c r="H2642">
        <v>10</v>
      </c>
      <c r="I2642">
        <v>0</v>
      </c>
      <c r="J2642">
        <v>300</v>
      </c>
      <c r="K2642" s="5">
        <v>0</v>
      </c>
      <c r="L2642" s="5">
        <v>1500</v>
      </c>
      <c r="M2642">
        <v>100</v>
      </c>
      <c r="N2642">
        <v>80</v>
      </c>
      <c r="O2642" s="5">
        <v>0</v>
      </c>
      <c r="P2642">
        <v>26311</v>
      </c>
      <c r="Q2642">
        <v>26341</v>
      </c>
      <c r="R2642">
        <v>26331</v>
      </c>
      <c r="T2642"/>
      <c r="U2642" t="s">
        <v>88</v>
      </c>
      <c r="V2642">
        <v>1002611</v>
      </c>
      <c r="W2642">
        <v>313002600</v>
      </c>
      <c r="X2642">
        <v>313002601</v>
      </c>
      <c r="Y2642" t="s">
        <v>293</v>
      </c>
      <c r="Z2642"/>
      <c r="AB2642">
        <v>26</v>
      </c>
    </row>
    <row r="2643" spans="1:28">
      <c r="A2643" s="5" t="s">
        <v>86</v>
      </c>
      <c r="B2643" s="5">
        <v>2030311</v>
      </c>
      <c r="C2643" s="10" t="s">
        <v>2502</v>
      </c>
      <c r="D2643" s="10" t="s">
        <v>147</v>
      </c>
      <c r="E2643" s="5">
        <v>5</v>
      </c>
      <c r="F2643" s="5">
        <v>1</v>
      </c>
      <c r="G2643" s="5">
        <v>200</v>
      </c>
      <c r="H2643" s="5">
        <v>100</v>
      </c>
      <c r="I2643" s="5">
        <v>0</v>
      </c>
      <c r="J2643" s="5">
        <v>300</v>
      </c>
      <c r="K2643" s="5">
        <v>0</v>
      </c>
      <c r="L2643" s="5">
        <v>1550</v>
      </c>
      <c r="M2643" s="5">
        <v>100</v>
      </c>
      <c r="N2643" s="5">
        <v>80</v>
      </c>
      <c r="O2643" s="5">
        <v>0</v>
      </c>
      <c r="P2643" s="5">
        <v>3011</v>
      </c>
      <c r="Q2643" s="5">
        <v>3021</v>
      </c>
      <c r="R2643" s="5">
        <v>3034</v>
      </c>
      <c r="S2643" s="5">
        <v>3045</v>
      </c>
      <c r="U2643" s="5" t="s">
        <v>88</v>
      </c>
      <c r="V2643" s="5">
        <v>1000311</v>
      </c>
      <c r="W2643" s="7">
        <v>313000300</v>
      </c>
      <c r="X2643" s="5">
        <v>321000301</v>
      </c>
      <c r="Y2643" s="7" t="s">
        <v>275</v>
      </c>
      <c r="AB2643" s="5">
        <v>3</v>
      </c>
    </row>
    <row r="2644" spans="1:28">
      <c r="A2644" s="5" t="s">
        <v>86</v>
      </c>
      <c r="B2644" s="5">
        <v>2030312</v>
      </c>
      <c r="C2644" s="10" t="s">
        <v>2503</v>
      </c>
      <c r="D2644" s="10" t="s">
        <v>201</v>
      </c>
      <c r="E2644" s="5">
        <v>5</v>
      </c>
      <c r="F2644" s="5">
        <v>1</v>
      </c>
      <c r="G2644" s="5">
        <v>200</v>
      </c>
      <c r="H2644" s="5">
        <v>10</v>
      </c>
      <c r="I2644" s="5">
        <v>0</v>
      </c>
      <c r="J2644" s="5">
        <v>280</v>
      </c>
      <c r="K2644" s="5">
        <v>0</v>
      </c>
      <c r="L2644">
        <v>1550</v>
      </c>
      <c r="M2644">
        <v>100</v>
      </c>
      <c r="N2644">
        <v>80</v>
      </c>
      <c r="O2644" s="5">
        <v>0</v>
      </c>
      <c r="P2644" s="5">
        <v>41011</v>
      </c>
      <c r="R2644" s="5">
        <v>41331</v>
      </c>
      <c r="U2644" s="5" t="s">
        <v>125</v>
      </c>
      <c r="V2644" s="5">
        <v>1004111</v>
      </c>
      <c r="W2644" s="7">
        <v>313004100</v>
      </c>
      <c r="X2644" s="5">
        <v>321004101</v>
      </c>
      <c r="Y2644" s="7" t="s">
        <v>319</v>
      </c>
      <c r="AB2644" s="5">
        <v>41</v>
      </c>
    </row>
    <row r="2645" spans="1:28">
      <c r="A2645" s="5" t="s">
        <v>86</v>
      </c>
      <c r="B2645" s="5">
        <v>2030313</v>
      </c>
      <c r="C2645" s="10" t="s">
        <v>2504</v>
      </c>
      <c r="D2645" s="10" t="s">
        <v>222</v>
      </c>
      <c r="E2645" s="5">
        <v>5</v>
      </c>
      <c r="F2645" s="5">
        <v>1</v>
      </c>
      <c r="G2645" s="5">
        <v>200</v>
      </c>
      <c r="H2645" s="5">
        <v>10</v>
      </c>
      <c r="I2645" s="5">
        <v>0</v>
      </c>
      <c r="J2645" s="5">
        <v>270</v>
      </c>
      <c r="K2645" s="5">
        <v>0</v>
      </c>
      <c r="L2645" s="5">
        <v>1500</v>
      </c>
      <c r="M2645">
        <v>100</v>
      </c>
      <c r="N2645">
        <v>80</v>
      </c>
      <c r="O2645" s="5">
        <v>0</v>
      </c>
      <c r="P2645" s="5">
        <v>38011</v>
      </c>
      <c r="Q2645" s="5">
        <v>38021</v>
      </c>
      <c r="R2645" s="5">
        <v>38351</v>
      </c>
      <c r="U2645" s="5" t="s">
        <v>88</v>
      </c>
      <c r="V2645" s="5">
        <v>1003811</v>
      </c>
      <c r="W2645" s="7">
        <v>313003800</v>
      </c>
      <c r="X2645" s="5">
        <v>321003801</v>
      </c>
      <c r="Y2645" s="7" t="s">
        <v>316</v>
      </c>
      <c r="AB2645" s="5">
        <v>38</v>
      </c>
    </row>
    <row r="2646" spans="1:28">
      <c r="A2646" s="5" t="s">
        <v>86</v>
      </c>
      <c r="B2646" s="5">
        <v>2040111</v>
      </c>
      <c r="C2646" s="10" t="s">
        <v>2505</v>
      </c>
      <c r="D2646" s="10" t="s">
        <v>178</v>
      </c>
      <c r="E2646" s="5">
        <v>5</v>
      </c>
      <c r="F2646" s="5">
        <v>1</v>
      </c>
      <c r="G2646" s="5">
        <v>100</v>
      </c>
      <c r="H2646" s="5">
        <v>100</v>
      </c>
      <c r="I2646">
        <v>0</v>
      </c>
      <c r="J2646" s="5">
        <v>305</v>
      </c>
      <c r="K2646" s="5">
        <v>0</v>
      </c>
      <c r="L2646" s="5">
        <v>1500</v>
      </c>
      <c r="M2646" s="5">
        <v>100</v>
      </c>
      <c r="N2646" s="5">
        <v>80</v>
      </c>
      <c r="O2646" s="5">
        <v>0</v>
      </c>
      <c r="P2646" s="5">
        <v>4014</v>
      </c>
      <c r="Q2646" s="5">
        <v>4025</v>
      </c>
      <c r="R2646" s="5">
        <v>4033</v>
      </c>
      <c r="S2646" s="5">
        <v>4045</v>
      </c>
      <c r="U2646" s="21" t="s">
        <v>125</v>
      </c>
      <c r="V2646" s="5">
        <v>1000411</v>
      </c>
      <c r="W2646" s="7">
        <v>313000400</v>
      </c>
      <c r="X2646" s="5">
        <v>321000401</v>
      </c>
      <c r="Y2646" s="7" t="s">
        <v>276</v>
      </c>
      <c r="AB2646" s="5">
        <v>4</v>
      </c>
    </row>
    <row r="2647" spans="1:28">
      <c r="A2647" s="5" t="s">
        <v>86</v>
      </c>
      <c r="B2647" s="5">
        <v>2040112</v>
      </c>
      <c r="C2647" s="10" t="s">
        <v>2506</v>
      </c>
      <c r="D2647" s="10" t="s">
        <v>2507</v>
      </c>
      <c r="E2647" s="5">
        <v>5</v>
      </c>
      <c r="F2647" s="5">
        <v>1</v>
      </c>
      <c r="G2647" s="5">
        <v>100</v>
      </c>
      <c r="H2647" s="5">
        <v>20</v>
      </c>
      <c r="I2647">
        <v>0</v>
      </c>
      <c r="J2647" s="5">
        <v>290</v>
      </c>
      <c r="K2647" s="5">
        <v>0</v>
      </c>
      <c r="L2647" s="5">
        <v>1500</v>
      </c>
      <c r="M2647" s="5">
        <v>100</v>
      </c>
      <c r="N2647" s="5">
        <v>80</v>
      </c>
      <c r="O2647" s="5">
        <v>0</v>
      </c>
      <c r="P2647" s="5">
        <v>40011</v>
      </c>
      <c r="R2647" s="5">
        <v>40061</v>
      </c>
      <c r="U2647" s="5" t="s">
        <v>88</v>
      </c>
      <c r="V2647" s="5">
        <v>1004011</v>
      </c>
      <c r="W2647" s="7">
        <v>313004000</v>
      </c>
      <c r="X2647" s="5">
        <v>321004001</v>
      </c>
      <c r="Y2647" s="7" t="s">
        <v>318</v>
      </c>
      <c r="AB2647" s="5">
        <v>40</v>
      </c>
    </row>
    <row r="2648" spans="1:28">
      <c r="A2648" s="5" t="s">
        <v>86</v>
      </c>
      <c r="B2648" s="5">
        <v>2040113</v>
      </c>
      <c r="C2648" s="10" t="s">
        <v>2508</v>
      </c>
      <c r="D2648" s="10" t="s">
        <v>193</v>
      </c>
      <c r="E2648">
        <v>5</v>
      </c>
      <c r="F2648" s="5">
        <v>1</v>
      </c>
      <c r="G2648" s="5">
        <v>100</v>
      </c>
      <c r="H2648">
        <v>10</v>
      </c>
      <c r="I2648">
        <v>0</v>
      </c>
      <c r="J2648">
        <v>300</v>
      </c>
      <c r="K2648" s="5">
        <v>0</v>
      </c>
      <c r="L2648" s="5">
        <v>1500</v>
      </c>
      <c r="M2648">
        <v>100</v>
      </c>
      <c r="N2648">
        <v>80</v>
      </c>
      <c r="O2648" s="5">
        <v>0</v>
      </c>
      <c r="P2648">
        <v>26311</v>
      </c>
      <c r="Q2648">
        <v>26341</v>
      </c>
      <c r="R2648">
        <v>26331</v>
      </c>
      <c r="T2648"/>
      <c r="U2648" t="s">
        <v>88</v>
      </c>
      <c r="V2648">
        <v>1002611</v>
      </c>
      <c r="W2648">
        <v>313002600</v>
      </c>
      <c r="X2648">
        <v>313002601</v>
      </c>
      <c r="Y2648" t="s">
        <v>293</v>
      </c>
      <c r="Z2648"/>
      <c r="AB2648">
        <v>26</v>
      </c>
    </row>
    <row r="2649" spans="1:28">
      <c r="A2649" s="5" t="s">
        <v>86</v>
      </c>
      <c r="B2649" s="5">
        <v>2040114</v>
      </c>
      <c r="C2649" s="10" t="s">
        <v>2509</v>
      </c>
      <c r="D2649" s="10" t="s">
        <v>240</v>
      </c>
      <c r="E2649">
        <v>5</v>
      </c>
      <c r="F2649" s="5">
        <v>1</v>
      </c>
      <c r="G2649" s="5">
        <v>100</v>
      </c>
      <c r="H2649" s="5">
        <v>20</v>
      </c>
      <c r="I2649">
        <v>0</v>
      </c>
      <c r="J2649" s="5">
        <v>285</v>
      </c>
      <c r="K2649" s="5">
        <v>0</v>
      </c>
      <c r="L2649" s="5">
        <v>1500</v>
      </c>
      <c r="M2649" s="5">
        <v>100</v>
      </c>
      <c r="N2649" s="5">
        <v>80</v>
      </c>
      <c r="O2649" s="5">
        <v>0</v>
      </c>
      <c r="P2649" s="5">
        <v>25045</v>
      </c>
      <c r="R2649" s="5">
        <v>25031</v>
      </c>
      <c r="U2649" s="5" t="s">
        <v>88</v>
      </c>
      <c r="V2649" s="5">
        <v>1002511</v>
      </c>
      <c r="W2649" s="7">
        <v>313002500</v>
      </c>
      <c r="X2649" s="5">
        <v>321002501</v>
      </c>
      <c r="Y2649" s="7" t="s">
        <v>300</v>
      </c>
      <c r="AB2649" s="5">
        <v>25</v>
      </c>
    </row>
    <row r="2650" spans="1:28">
      <c r="A2650" s="5" t="s">
        <v>86</v>
      </c>
      <c r="B2650" s="5">
        <v>2040211</v>
      </c>
      <c r="C2650" s="10" t="s">
        <v>2510</v>
      </c>
      <c r="D2650" s="10" t="s">
        <v>178</v>
      </c>
      <c r="E2650" s="5">
        <v>5</v>
      </c>
      <c r="F2650" s="5">
        <v>1</v>
      </c>
      <c r="G2650" s="5">
        <v>300</v>
      </c>
      <c r="H2650" s="5">
        <v>100</v>
      </c>
      <c r="I2650">
        <v>0</v>
      </c>
      <c r="J2650" s="5">
        <v>290</v>
      </c>
      <c r="K2650" s="5">
        <v>0</v>
      </c>
      <c r="L2650" s="5">
        <v>1500</v>
      </c>
      <c r="M2650" s="5">
        <v>100</v>
      </c>
      <c r="N2650" s="5">
        <v>80</v>
      </c>
      <c r="O2650" s="5">
        <v>0</v>
      </c>
      <c r="P2650" s="5">
        <v>4014</v>
      </c>
      <c r="Q2650" s="5">
        <v>4025</v>
      </c>
      <c r="R2650" s="5">
        <v>4031</v>
      </c>
      <c r="S2650" s="5">
        <v>4041</v>
      </c>
      <c r="U2650" s="21" t="s">
        <v>125</v>
      </c>
      <c r="V2650" s="5">
        <v>1000411</v>
      </c>
      <c r="W2650" s="7">
        <v>313000400</v>
      </c>
      <c r="X2650" s="5">
        <v>321000401</v>
      </c>
      <c r="Y2650" s="7" t="s">
        <v>276</v>
      </c>
      <c r="AB2650" s="5">
        <v>4</v>
      </c>
    </row>
    <row r="2651" spans="1:28">
      <c r="A2651" s="5" t="s">
        <v>86</v>
      </c>
      <c r="B2651" s="5">
        <v>2040212</v>
      </c>
      <c r="C2651" s="10" t="s">
        <v>2511</v>
      </c>
      <c r="D2651" s="10" t="s">
        <v>201</v>
      </c>
      <c r="E2651" s="5">
        <v>5</v>
      </c>
      <c r="F2651" s="5">
        <v>1</v>
      </c>
      <c r="G2651" s="5">
        <v>300</v>
      </c>
      <c r="H2651" s="5">
        <v>10</v>
      </c>
      <c r="I2651" s="5">
        <v>0</v>
      </c>
      <c r="J2651" s="5">
        <v>295</v>
      </c>
      <c r="K2651" s="5">
        <v>0</v>
      </c>
      <c r="L2651">
        <v>1550</v>
      </c>
      <c r="M2651">
        <v>100</v>
      </c>
      <c r="N2651">
        <v>80</v>
      </c>
      <c r="O2651" s="5">
        <v>0</v>
      </c>
      <c r="P2651" s="5">
        <v>41011</v>
      </c>
      <c r="R2651" s="5">
        <v>41331</v>
      </c>
      <c r="U2651" s="5" t="s">
        <v>125</v>
      </c>
      <c r="V2651" s="5">
        <v>1004111</v>
      </c>
      <c r="W2651" s="7">
        <v>313004100</v>
      </c>
      <c r="X2651" s="5">
        <v>321004101</v>
      </c>
      <c r="Y2651" s="7" t="s">
        <v>319</v>
      </c>
      <c r="AB2651" s="5">
        <v>41</v>
      </c>
    </row>
    <row r="2652" spans="1:28">
      <c r="A2652" s="5" t="s">
        <v>86</v>
      </c>
      <c r="B2652" s="5">
        <v>2040213</v>
      </c>
      <c r="C2652" s="10" t="s">
        <v>2512</v>
      </c>
      <c r="D2652" s="10" t="s">
        <v>222</v>
      </c>
      <c r="E2652" s="5">
        <v>5</v>
      </c>
      <c r="F2652" s="5">
        <v>1</v>
      </c>
      <c r="G2652" s="5">
        <v>300</v>
      </c>
      <c r="H2652" s="5">
        <v>10</v>
      </c>
      <c r="I2652" s="5">
        <v>0</v>
      </c>
      <c r="J2652" s="5">
        <v>300</v>
      </c>
      <c r="K2652" s="5">
        <v>0</v>
      </c>
      <c r="L2652" s="5">
        <v>1500</v>
      </c>
      <c r="M2652">
        <v>100</v>
      </c>
      <c r="N2652">
        <v>80</v>
      </c>
      <c r="O2652" s="5">
        <v>0</v>
      </c>
      <c r="P2652" s="5">
        <v>38011</v>
      </c>
      <c r="Q2652" s="5">
        <v>38021</v>
      </c>
      <c r="R2652" s="5">
        <v>38351</v>
      </c>
      <c r="U2652" s="5" t="s">
        <v>88</v>
      </c>
      <c r="V2652" s="5">
        <v>1003811</v>
      </c>
      <c r="W2652" s="7">
        <v>313003800</v>
      </c>
      <c r="X2652" s="5">
        <v>321003801</v>
      </c>
      <c r="Y2652" s="7" t="s">
        <v>316</v>
      </c>
      <c r="AB2652" s="5">
        <v>38</v>
      </c>
    </row>
    <row r="2653" spans="1:28">
      <c r="A2653" s="5" t="s">
        <v>86</v>
      </c>
      <c r="B2653" s="5">
        <v>2040214</v>
      </c>
      <c r="C2653" s="10" t="s">
        <v>2513</v>
      </c>
      <c r="D2653" s="10" t="s">
        <v>261</v>
      </c>
      <c r="E2653" s="5">
        <v>5</v>
      </c>
      <c r="F2653" s="5">
        <v>1</v>
      </c>
      <c r="G2653" s="5">
        <v>300</v>
      </c>
      <c r="H2653" s="5">
        <v>200</v>
      </c>
      <c r="I2653" s="5">
        <v>0</v>
      </c>
      <c r="J2653" s="5">
        <v>275</v>
      </c>
      <c r="K2653" s="5">
        <v>0</v>
      </c>
      <c r="L2653">
        <v>1550</v>
      </c>
      <c r="M2653">
        <v>100</v>
      </c>
      <c r="N2653">
        <v>80</v>
      </c>
      <c r="O2653" s="5">
        <v>0</v>
      </c>
      <c r="P2653" s="5">
        <v>50011</v>
      </c>
      <c r="Q2653" s="5">
        <v>50021</v>
      </c>
      <c r="R2653" s="5">
        <v>50065</v>
      </c>
      <c r="S2653" s="5">
        <v>50071</v>
      </c>
      <c r="U2653" s="5" t="s">
        <v>125</v>
      </c>
      <c r="V2653" s="5">
        <v>1005011</v>
      </c>
      <c r="W2653" s="7">
        <v>313005000</v>
      </c>
      <c r="X2653" s="5">
        <v>321005001</v>
      </c>
      <c r="Y2653" s="7" t="s">
        <v>326</v>
      </c>
      <c r="AB2653" s="5">
        <v>50</v>
      </c>
    </row>
    <row r="2654" spans="1:28">
      <c r="A2654" s="5" t="s">
        <v>86</v>
      </c>
      <c r="B2654" s="5">
        <v>2050111</v>
      </c>
      <c r="C2654" s="10" t="s">
        <v>2514</v>
      </c>
      <c r="D2654" s="10" t="s">
        <v>433</v>
      </c>
      <c r="E2654" s="5">
        <v>5</v>
      </c>
      <c r="F2654" s="5">
        <v>1</v>
      </c>
      <c r="G2654" s="5">
        <v>300</v>
      </c>
      <c r="H2654" s="5">
        <v>100</v>
      </c>
      <c r="I2654" s="5">
        <v>0</v>
      </c>
      <c r="J2654" s="5">
        <v>280</v>
      </c>
      <c r="K2654" s="5">
        <v>0</v>
      </c>
      <c r="L2654" s="5">
        <v>1600</v>
      </c>
      <c r="M2654" s="5">
        <v>100</v>
      </c>
      <c r="N2654" s="5">
        <v>80</v>
      </c>
      <c r="O2654" s="5">
        <v>0</v>
      </c>
      <c r="P2654" s="5">
        <v>5011</v>
      </c>
      <c r="Q2654">
        <v>5361</v>
      </c>
      <c r="R2654" s="5">
        <v>5035</v>
      </c>
      <c r="S2654">
        <v>5341</v>
      </c>
      <c r="U2654" s="5" t="s">
        <v>88</v>
      </c>
      <c r="V2654" s="5">
        <v>1000511</v>
      </c>
      <c r="W2654" s="7">
        <v>313000500</v>
      </c>
      <c r="X2654" s="5">
        <v>321000501</v>
      </c>
      <c r="Y2654" s="7" t="s">
        <v>278</v>
      </c>
      <c r="AB2654" s="5">
        <v>5</v>
      </c>
    </row>
    <row r="2655" spans="1:28">
      <c r="A2655" s="5" t="s">
        <v>86</v>
      </c>
      <c r="B2655" s="5">
        <v>2050112</v>
      </c>
      <c r="C2655" s="10" t="s">
        <v>2515</v>
      </c>
      <c r="D2655" s="10" t="s">
        <v>2516</v>
      </c>
      <c r="E2655" s="5">
        <v>5</v>
      </c>
      <c r="F2655" s="5">
        <v>1</v>
      </c>
      <c r="G2655" s="5">
        <v>150</v>
      </c>
      <c r="H2655" s="5">
        <v>10</v>
      </c>
      <c r="I2655" s="5">
        <v>0</v>
      </c>
      <c r="J2655" s="5">
        <v>300</v>
      </c>
      <c r="K2655" s="5">
        <v>0</v>
      </c>
      <c r="L2655" s="5">
        <v>1500</v>
      </c>
      <c r="M2655" s="5">
        <v>100</v>
      </c>
      <c r="N2655" s="5">
        <v>80</v>
      </c>
      <c r="O2655" s="5">
        <v>0</v>
      </c>
      <c r="P2655" s="5">
        <v>36311</v>
      </c>
      <c r="Q2655" s="5">
        <v>36321</v>
      </c>
      <c r="R2655" s="5">
        <v>36361</v>
      </c>
      <c r="U2655" s="5" t="s">
        <v>88</v>
      </c>
      <c r="V2655" s="5">
        <v>1003611</v>
      </c>
      <c r="W2655" s="7">
        <v>313003600</v>
      </c>
      <c r="X2655" s="5">
        <v>321003601</v>
      </c>
      <c r="Y2655" s="7" t="s">
        <v>313</v>
      </c>
      <c r="AB2655" s="5">
        <v>36</v>
      </c>
    </row>
    <row r="2656" spans="1:28">
      <c r="A2656" s="5" t="s">
        <v>86</v>
      </c>
      <c r="B2656" s="5">
        <v>2050113</v>
      </c>
      <c r="C2656" s="10" t="s">
        <v>2517</v>
      </c>
      <c r="D2656" s="10" t="s">
        <v>187</v>
      </c>
      <c r="E2656" s="5">
        <v>5</v>
      </c>
      <c r="F2656" s="5">
        <v>1</v>
      </c>
      <c r="G2656" s="5">
        <v>150</v>
      </c>
      <c r="H2656" s="5">
        <v>200</v>
      </c>
      <c r="I2656" s="5">
        <v>0</v>
      </c>
      <c r="J2656" s="5">
        <v>290</v>
      </c>
      <c r="K2656" s="5">
        <v>0</v>
      </c>
      <c r="L2656" s="5">
        <v>1500</v>
      </c>
      <c r="M2656" s="5">
        <v>100</v>
      </c>
      <c r="N2656" s="5">
        <v>80</v>
      </c>
      <c r="O2656" s="5">
        <v>0</v>
      </c>
      <c r="P2656" s="5">
        <v>21311</v>
      </c>
      <c r="Q2656" s="5">
        <v>21025</v>
      </c>
      <c r="R2656" s="5">
        <v>21335</v>
      </c>
      <c r="U2656" s="5" t="s">
        <v>88</v>
      </c>
      <c r="V2656" s="5">
        <v>1002111</v>
      </c>
      <c r="W2656" s="7">
        <v>313002100</v>
      </c>
      <c r="X2656" s="5">
        <v>313002101</v>
      </c>
      <c r="Y2656" s="7" t="s">
        <v>275</v>
      </c>
      <c r="AB2656" s="5">
        <v>21</v>
      </c>
    </row>
    <row r="2657" spans="1:28">
      <c r="A2657" s="5" t="s">
        <v>86</v>
      </c>
      <c r="B2657" s="5">
        <v>2050211</v>
      </c>
      <c r="C2657" s="10" t="s">
        <v>2518</v>
      </c>
      <c r="D2657" s="10" t="s">
        <v>433</v>
      </c>
      <c r="E2657" s="5">
        <v>5</v>
      </c>
      <c r="F2657" s="5">
        <v>1</v>
      </c>
      <c r="G2657" s="5">
        <v>360</v>
      </c>
      <c r="H2657">
        <v>100</v>
      </c>
      <c r="I2657" s="5">
        <v>0</v>
      </c>
      <c r="J2657">
        <v>290</v>
      </c>
      <c r="K2657" s="5">
        <v>0</v>
      </c>
      <c r="L2657" s="5">
        <v>1600</v>
      </c>
      <c r="M2657">
        <v>100</v>
      </c>
      <c r="N2657">
        <v>80</v>
      </c>
      <c r="O2657" s="5">
        <v>0</v>
      </c>
      <c r="P2657">
        <v>5011</v>
      </c>
      <c r="Q2657">
        <v>5361</v>
      </c>
      <c r="R2657">
        <v>5035</v>
      </c>
      <c r="S2657">
        <v>5341</v>
      </c>
      <c r="U2657" t="s">
        <v>88</v>
      </c>
      <c r="V2657">
        <v>1000511</v>
      </c>
      <c r="W2657">
        <v>313000500</v>
      </c>
      <c r="X2657">
        <v>321000501</v>
      </c>
      <c r="Y2657" t="s">
        <v>278</v>
      </c>
      <c r="AB2657">
        <v>5</v>
      </c>
    </row>
    <row r="2658" spans="1:28">
      <c r="A2658" s="5" t="s">
        <v>86</v>
      </c>
      <c r="B2658" s="5">
        <v>2050212</v>
      </c>
      <c r="C2658" s="10" t="s">
        <v>2519</v>
      </c>
      <c r="D2658" s="10" t="s">
        <v>187</v>
      </c>
      <c r="E2658" s="5">
        <v>5</v>
      </c>
      <c r="F2658" s="5">
        <v>1</v>
      </c>
      <c r="G2658" s="5">
        <v>360</v>
      </c>
      <c r="H2658" s="5">
        <v>150</v>
      </c>
      <c r="I2658" s="5">
        <v>0</v>
      </c>
      <c r="J2658" s="5">
        <v>295</v>
      </c>
      <c r="K2658" s="5">
        <v>0</v>
      </c>
      <c r="L2658">
        <v>1500</v>
      </c>
      <c r="M2658">
        <v>100</v>
      </c>
      <c r="N2658">
        <v>80</v>
      </c>
      <c r="O2658" s="5">
        <v>0</v>
      </c>
      <c r="P2658" s="5">
        <v>21311</v>
      </c>
      <c r="Q2658" s="5">
        <v>21025</v>
      </c>
      <c r="R2658" s="5">
        <v>21335</v>
      </c>
      <c r="U2658" s="5" t="s">
        <v>88</v>
      </c>
      <c r="V2658" s="5">
        <v>1002111</v>
      </c>
      <c r="W2658" s="7">
        <v>313002100</v>
      </c>
      <c r="X2658" s="5">
        <v>313002101</v>
      </c>
      <c r="Y2658" s="7" t="s">
        <v>275</v>
      </c>
      <c r="AB2658" s="5">
        <v>21</v>
      </c>
    </row>
    <row r="2659" spans="1:28">
      <c r="A2659" s="5" t="s">
        <v>86</v>
      </c>
      <c r="B2659" s="5">
        <v>2050213</v>
      </c>
      <c r="C2659" s="10" t="s">
        <v>2520</v>
      </c>
      <c r="D2659" s="10" t="s">
        <v>201</v>
      </c>
      <c r="E2659" s="5">
        <v>5</v>
      </c>
      <c r="F2659" s="5">
        <v>1</v>
      </c>
      <c r="G2659" s="5">
        <v>360</v>
      </c>
      <c r="H2659" s="5">
        <v>10</v>
      </c>
      <c r="I2659" s="5">
        <v>0</v>
      </c>
      <c r="J2659" s="5">
        <v>300</v>
      </c>
      <c r="K2659" s="5">
        <v>0</v>
      </c>
      <c r="L2659" s="5">
        <v>1550</v>
      </c>
      <c r="M2659" s="5">
        <v>100</v>
      </c>
      <c r="N2659" s="5">
        <v>80</v>
      </c>
      <c r="O2659" s="5">
        <v>0</v>
      </c>
      <c r="P2659" s="5">
        <v>41011</v>
      </c>
      <c r="R2659" s="5">
        <v>41331</v>
      </c>
      <c r="U2659" s="5" t="s">
        <v>125</v>
      </c>
      <c r="V2659" s="5">
        <v>1004111</v>
      </c>
      <c r="W2659" s="7">
        <v>313004100</v>
      </c>
      <c r="X2659" s="5">
        <v>321004101</v>
      </c>
      <c r="Y2659" s="7" t="s">
        <v>319</v>
      </c>
      <c r="AB2659" s="5">
        <v>41</v>
      </c>
    </row>
    <row r="2660" spans="1:28">
      <c r="A2660" s="5" t="s">
        <v>86</v>
      </c>
      <c r="B2660" s="5">
        <v>2060111</v>
      </c>
      <c r="C2660" s="10" t="s">
        <v>2521</v>
      </c>
      <c r="D2660" s="10" t="s">
        <v>207</v>
      </c>
      <c r="E2660" s="5">
        <v>5</v>
      </c>
      <c r="F2660" s="5">
        <v>1</v>
      </c>
      <c r="G2660" s="5">
        <v>950</v>
      </c>
      <c r="H2660" s="5">
        <v>100</v>
      </c>
      <c r="I2660" s="5">
        <v>0</v>
      </c>
      <c r="J2660" s="5">
        <v>290</v>
      </c>
      <c r="K2660" s="5">
        <v>0</v>
      </c>
      <c r="L2660" s="5">
        <v>1600</v>
      </c>
      <c r="M2660" s="5">
        <v>100</v>
      </c>
      <c r="N2660" s="5">
        <v>80</v>
      </c>
      <c r="O2660" s="5">
        <v>0</v>
      </c>
      <c r="P2660" s="5">
        <v>6011</v>
      </c>
      <c r="Q2660" s="5">
        <v>6053</v>
      </c>
      <c r="R2660" s="5">
        <v>6031</v>
      </c>
      <c r="S2660" s="5">
        <v>6041</v>
      </c>
      <c r="U2660" s="5" t="s">
        <v>88</v>
      </c>
      <c r="V2660" s="5">
        <v>1000611</v>
      </c>
      <c r="W2660" s="7">
        <v>313000600</v>
      </c>
      <c r="X2660" s="5">
        <v>321000601</v>
      </c>
      <c r="Y2660" s="7" t="s">
        <v>279</v>
      </c>
      <c r="AB2660" s="5">
        <v>6</v>
      </c>
    </row>
    <row r="2661" spans="1:28">
      <c r="A2661" s="5" t="s">
        <v>86</v>
      </c>
      <c r="B2661" s="5">
        <v>2060112</v>
      </c>
      <c r="C2661" s="10" t="s">
        <v>2522</v>
      </c>
      <c r="D2661" s="10" t="s">
        <v>159</v>
      </c>
      <c r="E2661" s="5">
        <v>5</v>
      </c>
      <c r="F2661" s="5">
        <v>1</v>
      </c>
      <c r="G2661" s="5">
        <v>950</v>
      </c>
      <c r="H2661" s="5">
        <v>100</v>
      </c>
      <c r="I2661" s="5">
        <v>0</v>
      </c>
      <c r="J2661" s="5">
        <v>300</v>
      </c>
      <c r="K2661" s="5">
        <v>0</v>
      </c>
      <c r="L2661" s="5">
        <v>1550</v>
      </c>
      <c r="M2661" s="5">
        <v>100</v>
      </c>
      <c r="N2661" s="5">
        <v>80</v>
      </c>
      <c r="O2661" s="5">
        <v>0</v>
      </c>
      <c r="P2661" s="5">
        <v>12011</v>
      </c>
      <c r="Q2661" s="5">
        <v>12021</v>
      </c>
      <c r="R2661" s="5">
        <v>12031</v>
      </c>
      <c r="U2661" s="5" t="s">
        <v>88</v>
      </c>
      <c r="V2661" s="5">
        <v>1001211</v>
      </c>
      <c r="W2661" s="7">
        <v>313001200</v>
      </c>
      <c r="X2661" s="5">
        <v>321001201</v>
      </c>
      <c r="Y2661" s="7" t="s">
        <v>286</v>
      </c>
      <c r="AB2661" s="5">
        <v>12</v>
      </c>
    </row>
    <row r="2662" spans="1:28">
      <c r="A2662" s="5" t="s">
        <v>86</v>
      </c>
      <c r="B2662" s="5">
        <v>2060211</v>
      </c>
      <c r="C2662" s="10" t="s">
        <v>2523</v>
      </c>
      <c r="D2662" s="10" t="s">
        <v>207</v>
      </c>
      <c r="E2662" s="5">
        <v>5</v>
      </c>
      <c r="F2662" s="5">
        <v>1</v>
      </c>
      <c r="G2662" s="5">
        <v>400</v>
      </c>
      <c r="H2662" s="5">
        <v>100</v>
      </c>
      <c r="I2662" s="5">
        <v>0</v>
      </c>
      <c r="J2662" s="5">
        <v>295</v>
      </c>
      <c r="K2662" s="5">
        <v>0</v>
      </c>
      <c r="L2662">
        <v>1600</v>
      </c>
      <c r="M2662">
        <v>100</v>
      </c>
      <c r="N2662">
        <v>80</v>
      </c>
      <c r="O2662" s="5">
        <v>0</v>
      </c>
      <c r="P2662" s="5">
        <v>6011</v>
      </c>
      <c r="Q2662" s="5">
        <v>6051</v>
      </c>
      <c r="R2662" s="5">
        <v>6034</v>
      </c>
      <c r="S2662" s="5">
        <v>6041</v>
      </c>
      <c r="U2662" s="5" t="s">
        <v>88</v>
      </c>
      <c r="V2662" s="5">
        <v>1000611</v>
      </c>
      <c r="W2662" s="7">
        <v>313000600</v>
      </c>
      <c r="X2662" s="5">
        <v>321000601</v>
      </c>
      <c r="Y2662" s="7" t="s">
        <v>279</v>
      </c>
      <c r="AB2662" s="5">
        <v>6</v>
      </c>
    </row>
    <row r="2663" spans="1:28">
      <c r="A2663" s="5" t="s">
        <v>86</v>
      </c>
      <c r="B2663" s="5">
        <v>2060212</v>
      </c>
      <c r="C2663" s="10" t="s">
        <v>2524</v>
      </c>
      <c r="D2663" s="10" t="s">
        <v>165</v>
      </c>
      <c r="E2663" s="5">
        <v>5</v>
      </c>
      <c r="F2663" s="5">
        <v>1</v>
      </c>
      <c r="G2663" s="5">
        <v>400</v>
      </c>
      <c r="H2663" s="5">
        <v>100</v>
      </c>
      <c r="I2663" s="5">
        <v>0</v>
      </c>
      <c r="J2663" s="5">
        <v>300</v>
      </c>
      <c r="K2663" s="5">
        <v>0</v>
      </c>
      <c r="L2663" s="5">
        <v>1550</v>
      </c>
      <c r="M2663" s="5">
        <v>100</v>
      </c>
      <c r="N2663" s="5">
        <v>80</v>
      </c>
      <c r="O2663" s="5">
        <v>0</v>
      </c>
      <c r="P2663" s="5">
        <v>14011</v>
      </c>
      <c r="Q2663" s="5">
        <v>14021</v>
      </c>
      <c r="R2663" s="5">
        <v>14031</v>
      </c>
      <c r="U2663" s="5" t="s">
        <v>88</v>
      </c>
      <c r="V2663" s="5">
        <v>1001411</v>
      </c>
      <c r="W2663" s="7">
        <v>313001400</v>
      </c>
      <c r="X2663" s="5">
        <v>321001401</v>
      </c>
      <c r="Y2663" s="7" t="s">
        <v>288</v>
      </c>
      <c r="AB2663" s="5">
        <v>14</v>
      </c>
    </row>
    <row r="2664" spans="1:28">
      <c r="A2664" s="5" t="s">
        <v>86</v>
      </c>
      <c r="B2664" s="5">
        <v>2070111</v>
      </c>
      <c r="C2664" s="10" t="s">
        <v>2525</v>
      </c>
      <c r="D2664" s="10" t="s">
        <v>225</v>
      </c>
      <c r="E2664" s="5">
        <v>5</v>
      </c>
      <c r="F2664" s="5">
        <v>1</v>
      </c>
      <c r="G2664" s="5">
        <v>500</v>
      </c>
      <c r="H2664" s="5">
        <v>100</v>
      </c>
      <c r="I2664" s="5">
        <v>0</v>
      </c>
      <c r="J2664" s="5">
        <v>270</v>
      </c>
      <c r="K2664" s="5">
        <v>0</v>
      </c>
      <c r="L2664">
        <v>1600</v>
      </c>
      <c r="M2664">
        <v>100</v>
      </c>
      <c r="N2664">
        <v>80</v>
      </c>
      <c r="O2664" s="5">
        <v>0</v>
      </c>
      <c r="P2664" s="5">
        <v>7011</v>
      </c>
      <c r="Q2664" s="5">
        <v>7025</v>
      </c>
      <c r="R2664" s="5">
        <v>7031</v>
      </c>
      <c r="S2664" s="5">
        <v>7041</v>
      </c>
      <c r="U2664" s="5" t="s">
        <v>88</v>
      </c>
      <c r="V2664" s="5">
        <v>1000711</v>
      </c>
      <c r="W2664" s="7">
        <v>313000700</v>
      </c>
      <c r="X2664" s="5">
        <v>321000701</v>
      </c>
      <c r="Y2664" s="7" t="s">
        <v>280</v>
      </c>
      <c r="AB2664" s="5">
        <v>7</v>
      </c>
    </row>
    <row r="2665" spans="1:28">
      <c r="A2665" s="5" t="s">
        <v>86</v>
      </c>
      <c r="B2665" s="5">
        <v>2070112</v>
      </c>
      <c r="C2665" s="10" t="s">
        <v>2526</v>
      </c>
      <c r="D2665" t="s">
        <v>201</v>
      </c>
      <c r="E2665" s="5">
        <v>5</v>
      </c>
      <c r="F2665" s="5">
        <v>1</v>
      </c>
      <c r="G2665" s="5">
        <v>500</v>
      </c>
      <c r="H2665" s="5">
        <v>10</v>
      </c>
      <c r="I2665" s="5">
        <v>0</v>
      </c>
      <c r="J2665" s="5">
        <v>290</v>
      </c>
      <c r="K2665" s="5">
        <v>0</v>
      </c>
      <c r="L2665">
        <v>1550</v>
      </c>
      <c r="M2665">
        <v>100</v>
      </c>
      <c r="N2665">
        <v>80</v>
      </c>
      <c r="O2665" s="5">
        <v>0</v>
      </c>
      <c r="P2665" s="5">
        <v>41011</v>
      </c>
      <c r="R2665" s="5">
        <v>41331</v>
      </c>
      <c r="U2665" s="5" t="s">
        <v>125</v>
      </c>
      <c r="V2665" s="5">
        <v>1004111</v>
      </c>
      <c r="W2665" s="7">
        <v>313004100</v>
      </c>
      <c r="X2665" s="5">
        <v>321004101</v>
      </c>
      <c r="Y2665" s="7" t="s">
        <v>319</v>
      </c>
      <c r="AB2665" s="5">
        <v>41</v>
      </c>
    </row>
    <row r="2666" spans="1:28">
      <c r="A2666" s="5" t="s">
        <v>86</v>
      </c>
      <c r="B2666" s="5">
        <v>2070113</v>
      </c>
      <c r="C2666" s="10" t="s">
        <v>2527</v>
      </c>
      <c r="D2666" s="10" t="s">
        <v>165</v>
      </c>
      <c r="E2666" s="5">
        <v>5</v>
      </c>
      <c r="F2666" s="5">
        <v>1</v>
      </c>
      <c r="G2666" s="5">
        <v>500</v>
      </c>
      <c r="H2666">
        <v>100</v>
      </c>
      <c r="I2666" s="5">
        <v>0</v>
      </c>
      <c r="J2666">
        <v>300</v>
      </c>
      <c r="K2666" s="5">
        <v>0</v>
      </c>
      <c r="L2666" s="5">
        <v>1550</v>
      </c>
      <c r="M2666">
        <v>100</v>
      </c>
      <c r="N2666">
        <v>80</v>
      </c>
      <c r="O2666" s="5">
        <v>0</v>
      </c>
      <c r="P2666">
        <v>14011</v>
      </c>
      <c r="Q2666">
        <v>14021</v>
      </c>
      <c r="R2666">
        <v>14031</v>
      </c>
      <c r="U2666" t="s">
        <v>88</v>
      </c>
      <c r="V2666">
        <v>1001411</v>
      </c>
      <c r="W2666">
        <v>313001400</v>
      </c>
      <c r="X2666">
        <v>321001401</v>
      </c>
      <c r="Y2666" t="s">
        <v>288</v>
      </c>
      <c r="AB2666">
        <v>14</v>
      </c>
    </row>
    <row r="2667" spans="1:28">
      <c r="A2667" s="5" t="s">
        <v>86</v>
      </c>
      <c r="B2667" s="5">
        <v>2070114</v>
      </c>
      <c r="C2667" s="10" t="s">
        <v>2528</v>
      </c>
      <c r="D2667" s="10" t="s">
        <v>187</v>
      </c>
      <c r="E2667" s="5">
        <v>5</v>
      </c>
      <c r="F2667" s="5">
        <v>1</v>
      </c>
      <c r="G2667" s="5">
        <v>500</v>
      </c>
      <c r="H2667" s="5">
        <v>100</v>
      </c>
      <c r="I2667" s="5">
        <v>0</v>
      </c>
      <c r="J2667" s="5">
        <v>295</v>
      </c>
      <c r="K2667" s="5">
        <v>0</v>
      </c>
      <c r="L2667" s="5">
        <v>1500</v>
      </c>
      <c r="M2667" s="5">
        <v>100</v>
      </c>
      <c r="N2667" s="5">
        <v>80</v>
      </c>
      <c r="O2667" s="5">
        <v>0</v>
      </c>
      <c r="P2667" s="5">
        <v>21311</v>
      </c>
      <c r="Q2667" s="5">
        <v>21025</v>
      </c>
      <c r="R2667" s="5">
        <v>21335</v>
      </c>
      <c r="U2667" s="5" t="s">
        <v>88</v>
      </c>
      <c r="V2667" s="5">
        <v>1002111</v>
      </c>
      <c r="W2667" s="7">
        <v>313002100</v>
      </c>
      <c r="X2667" s="5">
        <v>313002101</v>
      </c>
      <c r="Y2667" s="7" t="s">
        <v>275</v>
      </c>
      <c r="AB2667" s="5">
        <v>21</v>
      </c>
    </row>
    <row r="2668" spans="1:28">
      <c r="A2668" s="5" t="s">
        <v>86</v>
      </c>
      <c r="B2668" s="5">
        <v>2070211</v>
      </c>
      <c r="C2668" s="10" t="s">
        <v>2529</v>
      </c>
      <c r="D2668" s="10" t="s">
        <v>225</v>
      </c>
      <c r="E2668" s="5">
        <v>5</v>
      </c>
      <c r="F2668" s="5">
        <v>1</v>
      </c>
      <c r="G2668" s="5">
        <v>280</v>
      </c>
      <c r="H2668" s="5">
        <v>100</v>
      </c>
      <c r="I2668" s="5">
        <v>0</v>
      </c>
      <c r="J2668" s="5">
        <v>300</v>
      </c>
      <c r="K2668" s="5">
        <v>0</v>
      </c>
      <c r="L2668" s="5">
        <v>1600</v>
      </c>
      <c r="M2668" s="5">
        <v>100</v>
      </c>
      <c r="N2668" s="5">
        <v>80</v>
      </c>
      <c r="O2668" s="5">
        <v>0</v>
      </c>
      <c r="P2668" s="5">
        <v>7011</v>
      </c>
      <c r="Q2668" s="5">
        <v>7311</v>
      </c>
      <c r="R2668" s="5">
        <v>7033</v>
      </c>
      <c r="S2668" s="5">
        <v>7041</v>
      </c>
      <c r="U2668" s="5" t="s">
        <v>88</v>
      </c>
      <c r="V2668" s="5">
        <v>1000711</v>
      </c>
      <c r="W2668" s="7">
        <v>313000700</v>
      </c>
      <c r="X2668" s="5">
        <v>321000701</v>
      </c>
      <c r="Y2668" s="7" t="s">
        <v>280</v>
      </c>
      <c r="AB2668" s="5">
        <v>7</v>
      </c>
    </row>
    <row r="2669" spans="1:28">
      <c r="A2669" s="5" t="s">
        <v>86</v>
      </c>
      <c r="B2669" s="5">
        <v>2070212</v>
      </c>
      <c r="C2669" s="10" t="s">
        <v>2530</v>
      </c>
      <c r="D2669" s="10" t="s">
        <v>219</v>
      </c>
      <c r="E2669" s="5">
        <v>5</v>
      </c>
      <c r="F2669" s="5">
        <v>1</v>
      </c>
      <c r="G2669" s="5">
        <v>280</v>
      </c>
      <c r="H2669" s="5">
        <v>50</v>
      </c>
      <c r="I2669" s="5">
        <v>0</v>
      </c>
      <c r="J2669" s="5">
        <v>290</v>
      </c>
      <c r="K2669" s="5">
        <v>0</v>
      </c>
      <c r="L2669" s="5">
        <v>1550</v>
      </c>
      <c r="M2669" s="5">
        <v>100</v>
      </c>
      <c r="N2669" s="5">
        <v>80</v>
      </c>
      <c r="O2669" s="5">
        <v>0</v>
      </c>
      <c r="P2669" s="5">
        <v>27011</v>
      </c>
      <c r="R2669" s="5">
        <v>27031</v>
      </c>
      <c r="U2669" s="5" t="s">
        <v>88</v>
      </c>
      <c r="V2669" s="5">
        <v>1002711</v>
      </c>
      <c r="W2669" s="54">
        <v>313002700</v>
      </c>
      <c r="X2669" s="5">
        <v>321002701</v>
      </c>
      <c r="Y2669" s="54" t="s">
        <v>302</v>
      </c>
      <c r="AB2669" s="5">
        <v>27</v>
      </c>
    </row>
    <row r="2670" spans="1:28">
      <c r="A2670" s="5" t="s">
        <v>86</v>
      </c>
      <c r="B2670" s="5">
        <v>2990111</v>
      </c>
      <c r="C2670" s="10" t="s">
        <v>2531</v>
      </c>
      <c r="D2670" s="10" t="s">
        <v>222</v>
      </c>
      <c r="E2670" s="5">
        <v>5</v>
      </c>
      <c r="F2670" s="5">
        <v>1</v>
      </c>
      <c r="G2670" s="5">
        <v>550</v>
      </c>
      <c r="H2670" s="5">
        <v>10</v>
      </c>
      <c r="I2670" s="5">
        <v>0</v>
      </c>
      <c r="J2670" s="5">
        <v>270</v>
      </c>
      <c r="K2670" s="5">
        <v>0</v>
      </c>
      <c r="L2670" s="5">
        <v>1500</v>
      </c>
      <c r="M2670">
        <v>100</v>
      </c>
      <c r="N2670">
        <v>80</v>
      </c>
      <c r="O2670" s="5">
        <v>0</v>
      </c>
      <c r="P2670" s="5">
        <v>38011</v>
      </c>
      <c r="Q2670" s="5">
        <v>38021</v>
      </c>
      <c r="R2670" s="5">
        <v>38351</v>
      </c>
      <c r="U2670" s="5" t="s">
        <v>88</v>
      </c>
      <c r="V2670" s="5">
        <v>1003811</v>
      </c>
      <c r="W2670" s="7">
        <v>313003800</v>
      </c>
      <c r="X2670" s="5">
        <v>321003801</v>
      </c>
      <c r="Y2670" s="7" t="s">
        <v>316</v>
      </c>
      <c r="AB2670" s="5">
        <v>38</v>
      </c>
    </row>
    <row r="2671" spans="1:28">
      <c r="A2671" s="5" t="s">
        <v>86</v>
      </c>
      <c r="B2671" s="5">
        <v>2990112</v>
      </c>
      <c r="C2671" s="10" t="s">
        <v>2532</v>
      </c>
      <c r="D2671" s="10" t="s">
        <v>187</v>
      </c>
      <c r="E2671" s="5">
        <v>5</v>
      </c>
      <c r="F2671" s="5">
        <v>1</v>
      </c>
      <c r="G2671" s="5">
        <v>550</v>
      </c>
      <c r="H2671" s="5">
        <v>100</v>
      </c>
      <c r="I2671" s="5">
        <v>0</v>
      </c>
      <c r="J2671" s="5">
        <v>290</v>
      </c>
      <c r="K2671" s="5">
        <v>0</v>
      </c>
      <c r="L2671" s="5">
        <v>1500</v>
      </c>
      <c r="M2671" s="5">
        <v>100</v>
      </c>
      <c r="N2671" s="5">
        <v>80</v>
      </c>
      <c r="O2671" s="5">
        <v>0</v>
      </c>
      <c r="P2671" s="5">
        <v>21311</v>
      </c>
      <c r="Q2671" s="5">
        <v>21021</v>
      </c>
      <c r="R2671" s="5">
        <v>21035</v>
      </c>
      <c r="U2671" s="5" t="s">
        <v>88</v>
      </c>
      <c r="V2671" s="5">
        <v>1002111</v>
      </c>
      <c r="W2671" s="7">
        <v>313002100</v>
      </c>
      <c r="X2671" s="5">
        <v>313002101</v>
      </c>
      <c r="Y2671" s="7" t="s">
        <v>275</v>
      </c>
      <c r="AB2671" s="5">
        <v>21</v>
      </c>
    </row>
    <row r="2672" spans="1:28">
      <c r="A2672" s="5" t="s">
        <v>86</v>
      </c>
      <c r="B2672" s="5">
        <v>2990211</v>
      </c>
      <c r="C2672" s="10" t="s">
        <v>2533</v>
      </c>
      <c r="D2672" s="10" t="s">
        <v>243</v>
      </c>
      <c r="E2672" s="5">
        <v>5</v>
      </c>
      <c r="F2672" s="5">
        <v>1</v>
      </c>
      <c r="G2672" s="5">
        <v>500</v>
      </c>
      <c r="H2672" s="5">
        <v>10</v>
      </c>
      <c r="I2672" s="5">
        <v>0</v>
      </c>
      <c r="J2672" s="5">
        <v>301</v>
      </c>
      <c r="K2672" s="5">
        <v>0</v>
      </c>
      <c r="L2672" s="5">
        <v>1500</v>
      </c>
      <c r="M2672" s="5">
        <v>100</v>
      </c>
      <c r="N2672" s="5">
        <v>80</v>
      </c>
      <c r="O2672" s="5">
        <v>0</v>
      </c>
      <c r="P2672" s="5">
        <v>33011</v>
      </c>
      <c r="Q2672" s="5">
        <v>33061</v>
      </c>
      <c r="R2672" s="5">
        <v>33075</v>
      </c>
      <c r="U2672" s="5" t="s">
        <v>125</v>
      </c>
      <c r="V2672" s="5">
        <v>1003311</v>
      </c>
      <c r="W2672" s="5">
        <v>313003300</v>
      </c>
      <c r="X2672" s="5">
        <v>321003301</v>
      </c>
      <c r="Y2672" s="19" t="s">
        <v>309</v>
      </c>
      <c r="AB2672" s="5">
        <v>33</v>
      </c>
    </row>
    <row r="2673" spans="1:29">
      <c r="A2673" s="5" t="s">
        <v>86</v>
      </c>
      <c r="B2673" s="5">
        <v>2990212</v>
      </c>
      <c r="C2673" s="10" t="s">
        <v>2534</v>
      </c>
      <c r="D2673" s="10" t="s">
        <v>187</v>
      </c>
      <c r="E2673" s="5">
        <v>5</v>
      </c>
      <c r="F2673" s="5">
        <v>1</v>
      </c>
      <c r="G2673" s="5">
        <v>500</v>
      </c>
      <c r="H2673" s="5">
        <v>100</v>
      </c>
      <c r="I2673" s="5">
        <v>0</v>
      </c>
      <c r="J2673" s="5">
        <v>298</v>
      </c>
      <c r="K2673" s="5">
        <v>0</v>
      </c>
      <c r="L2673" s="5">
        <v>1500</v>
      </c>
      <c r="M2673" s="5">
        <v>100</v>
      </c>
      <c r="N2673" s="5">
        <v>80</v>
      </c>
      <c r="O2673" s="5">
        <v>0</v>
      </c>
      <c r="P2673" s="5">
        <v>21311</v>
      </c>
      <c r="Q2673" s="5">
        <v>21025</v>
      </c>
      <c r="R2673" s="5">
        <v>21031</v>
      </c>
      <c r="U2673" s="5" t="s">
        <v>88</v>
      </c>
      <c r="V2673" s="5">
        <v>1002111</v>
      </c>
      <c r="W2673" s="7">
        <v>313002100</v>
      </c>
      <c r="X2673" s="5">
        <v>313002101</v>
      </c>
      <c r="Y2673" s="7" t="s">
        <v>275</v>
      </c>
      <c r="AB2673" s="5">
        <v>21</v>
      </c>
    </row>
    <row r="2674" spans="1:29">
      <c r="A2674" s="5" t="s">
        <v>86</v>
      </c>
      <c r="B2674" s="5">
        <v>2990213</v>
      </c>
      <c r="C2674" s="10" t="s">
        <v>2535</v>
      </c>
      <c r="D2674" s="10" t="s">
        <v>2480</v>
      </c>
      <c r="E2674" s="5">
        <v>5</v>
      </c>
      <c r="F2674" s="5">
        <v>1</v>
      </c>
      <c r="G2674" s="5">
        <v>500</v>
      </c>
      <c r="H2674" s="5">
        <v>100</v>
      </c>
      <c r="I2674" s="5">
        <v>0</v>
      </c>
      <c r="J2674" s="5">
        <v>300</v>
      </c>
      <c r="K2674" s="5">
        <v>0</v>
      </c>
      <c r="L2674" s="5">
        <v>1500</v>
      </c>
      <c r="M2674" s="5">
        <v>100</v>
      </c>
      <c r="N2674" s="5">
        <v>80</v>
      </c>
      <c r="O2674" s="5">
        <v>0</v>
      </c>
      <c r="P2674" s="5">
        <v>2011</v>
      </c>
      <c r="Q2674" s="5">
        <v>2075</v>
      </c>
      <c r="R2674" s="5">
        <v>2031</v>
      </c>
      <c r="S2674" s="5">
        <v>2045</v>
      </c>
      <c r="U2674" s="5" t="s">
        <v>125</v>
      </c>
      <c r="V2674" s="5">
        <v>1000211</v>
      </c>
      <c r="W2674" s="7">
        <v>313000200</v>
      </c>
      <c r="X2674" s="5">
        <v>321000201</v>
      </c>
      <c r="Y2674" s="7" t="s">
        <v>274</v>
      </c>
      <c r="AB2674" s="5">
        <v>2</v>
      </c>
    </row>
    <row r="2675" spans="1:29">
      <c r="A2675" s="5" t="s">
        <v>86</v>
      </c>
      <c r="B2675" s="5">
        <v>2990214</v>
      </c>
      <c r="C2675" s="10" t="s">
        <v>2536</v>
      </c>
      <c r="D2675" s="10" t="s">
        <v>165</v>
      </c>
      <c r="E2675" s="5">
        <v>5</v>
      </c>
      <c r="F2675" s="5">
        <v>1</v>
      </c>
      <c r="G2675" s="5">
        <v>500</v>
      </c>
      <c r="H2675" s="5">
        <v>100</v>
      </c>
      <c r="I2675" s="5">
        <v>0</v>
      </c>
      <c r="J2675" s="5">
        <v>297</v>
      </c>
      <c r="K2675" s="5">
        <v>0</v>
      </c>
      <c r="L2675" s="5">
        <v>1550</v>
      </c>
      <c r="M2675" s="5">
        <v>100</v>
      </c>
      <c r="N2675" s="5">
        <v>80</v>
      </c>
      <c r="O2675" s="5">
        <v>0</v>
      </c>
      <c r="P2675" s="5">
        <v>14011</v>
      </c>
      <c r="Q2675" s="5">
        <v>14021</v>
      </c>
      <c r="R2675" s="5">
        <v>14031</v>
      </c>
      <c r="U2675" s="5" t="s">
        <v>88</v>
      </c>
      <c r="V2675" s="5">
        <v>1001411</v>
      </c>
      <c r="W2675" s="7">
        <v>313001400</v>
      </c>
      <c r="X2675" s="5">
        <v>321001401</v>
      </c>
      <c r="Y2675" s="7" t="s">
        <v>288</v>
      </c>
      <c r="AB2675" s="5">
        <v>14</v>
      </c>
    </row>
    <row r="2676" spans="1:29">
      <c r="A2676" s="5" t="s">
        <v>86</v>
      </c>
      <c r="B2676" s="5">
        <v>2990215</v>
      </c>
      <c r="C2676" s="10" t="s">
        <v>2537</v>
      </c>
      <c r="D2676" s="10" t="s">
        <v>98</v>
      </c>
      <c r="E2676" s="5">
        <v>5</v>
      </c>
      <c r="F2676" s="5">
        <v>1</v>
      </c>
      <c r="G2676" s="5">
        <v>500</v>
      </c>
      <c r="H2676" s="5">
        <v>100</v>
      </c>
      <c r="I2676" s="5">
        <v>0</v>
      </c>
      <c r="J2676" s="5">
        <v>299</v>
      </c>
      <c r="K2676" s="5">
        <v>0</v>
      </c>
      <c r="L2676">
        <v>1550</v>
      </c>
      <c r="M2676">
        <v>100</v>
      </c>
      <c r="N2676">
        <v>80</v>
      </c>
      <c r="O2676" s="5">
        <v>0</v>
      </c>
      <c r="P2676" s="40">
        <v>65011</v>
      </c>
      <c r="Q2676" s="40">
        <v>65021</v>
      </c>
      <c r="R2676" s="5">
        <v>65035</v>
      </c>
      <c r="U2676" s="5" t="s">
        <v>125</v>
      </c>
      <c r="V2676" s="5">
        <v>1006511</v>
      </c>
      <c r="W2676" s="5" t="s">
        <v>398</v>
      </c>
      <c r="X2676" s="5">
        <v>321100901</v>
      </c>
      <c r="Y2676" s="19" t="s">
        <v>399</v>
      </c>
      <c r="AB2676" s="5">
        <v>65</v>
      </c>
      <c r="AC2676" s="51" t="s">
        <v>414</v>
      </c>
    </row>
    <row r="2677" spans="1:29">
      <c r="A2677" s="5" t="s">
        <v>86</v>
      </c>
      <c r="B2677" s="5">
        <v>2990311</v>
      </c>
      <c r="C2677" s="10" t="s">
        <v>2538</v>
      </c>
      <c r="D2677" s="10" t="s">
        <v>225</v>
      </c>
      <c r="E2677" s="5">
        <v>5</v>
      </c>
      <c r="F2677" s="5">
        <v>1</v>
      </c>
      <c r="G2677" s="5">
        <v>500</v>
      </c>
      <c r="H2677" s="5">
        <v>100</v>
      </c>
      <c r="I2677" s="5">
        <v>0</v>
      </c>
      <c r="J2677" s="5">
        <v>300</v>
      </c>
      <c r="K2677" s="5">
        <v>0</v>
      </c>
      <c r="L2677">
        <v>1600</v>
      </c>
      <c r="M2677">
        <v>100</v>
      </c>
      <c r="N2677">
        <v>80</v>
      </c>
      <c r="O2677" s="5">
        <v>0</v>
      </c>
      <c r="P2677" s="5">
        <v>7011</v>
      </c>
      <c r="Q2677" s="5">
        <v>7025</v>
      </c>
      <c r="R2677" s="5">
        <v>7033</v>
      </c>
      <c r="S2677" s="5">
        <v>7041</v>
      </c>
      <c r="U2677" s="5" t="s">
        <v>88</v>
      </c>
      <c r="V2677" s="5">
        <v>1000711</v>
      </c>
      <c r="W2677" s="7">
        <v>313000700</v>
      </c>
      <c r="X2677" s="5">
        <v>321000701</v>
      </c>
      <c r="Y2677" s="7" t="s">
        <v>280</v>
      </c>
      <c r="AB2677" s="5">
        <v>7</v>
      </c>
    </row>
    <row r="2678" spans="1:29">
      <c r="A2678" s="5" t="s">
        <v>86</v>
      </c>
      <c r="B2678" s="5">
        <v>2990312</v>
      </c>
      <c r="C2678" s="10" t="s">
        <v>2539</v>
      </c>
      <c r="D2678" s="10" t="s">
        <v>187</v>
      </c>
      <c r="E2678" s="5">
        <v>5</v>
      </c>
      <c r="F2678" s="5">
        <v>1</v>
      </c>
      <c r="G2678" s="5">
        <v>500</v>
      </c>
      <c r="H2678" s="5">
        <v>100</v>
      </c>
      <c r="I2678" s="5">
        <v>0</v>
      </c>
      <c r="J2678" s="5">
        <v>299</v>
      </c>
      <c r="K2678" s="5">
        <v>0</v>
      </c>
      <c r="L2678" s="5">
        <v>1500</v>
      </c>
      <c r="M2678" s="5">
        <v>100</v>
      </c>
      <c r="N2678" s="5">
        <v>80</v>
      </c>
      <c r="O2678" s="5">
        <v>0</v>
      </c>
      <c r="P2678" s="5">
        <v>21311</v>
      </c>
      <c r="Q2678" s="5">
        <v>21025</v>
      </c>
      <c r="R2678" s="5">
        <v>21031</v>
      </c>
      <c r="U2678" s="5" t="s">
        <v>88</v>
      </c>
      <c r="V2678" s="5">
        <v>1002111</v>
      </c>
      <c r="W2678" s="7">
        <v>313002100</v>
      </c>
      <c r="X2678" s="5">
        <v>313002101</v>
      </c>
      <c r="Y2678" s="7" t="s">
        <v>275</v>
      </c>
      <c r="AB2678" s="5">
        <v>21</v>
      </c>
    </row>
    <row r="2679" spans="1:29">
      <c r="A2679" s="5" t="s">
        <v>86</v>
      </c>
      <c r="B2679" s="5">
        <v>2990313</v>
      </c>
      <c r="C2679" s="10" t="s">
        <v>2540</v>
      </c>
      <c r="D2679" s="10" t="s">
        <v>98</v>
      </c>
      <c r="E2679" s="5">
        <v>5</v>
      </c>
      <c r="F2679" s="5">
        <v>1</v>
      </c>
      <c r="G2679" s="5">
        <v>500</v>
      </c>
      <c r="H2679" s="5">
        <v>100</v>
      </c>
      <c r="I2679" s="5">
        <v>0</v>
      </c>
      <c r="J2679" s="5">
        <v>301</v>
      </c>
      <c r="K2679" s="5">
        <v>0</v>
      </c>
      <c r="L2679">
        <v>1550</v>
      </c>
      <c r="M2679">
        <v>100</v>
      </c>
      <c r="N2679">
        <v>80</v>
      </c>
      <c r="O2679" s="5">
        <v>0</v>
      </c>
      <c r="P2679" s="40">
        <v>65011</v>
      </c>
      <c r="Q2679" s="40">
        <v>65021</v>
      </c>
      <c r="R2679" s="5">
        <v>65035</v>
      </c>
      <c r="U2679" s="5" t="s">
        <v>125</v>
      </c>
      <c r="V2679" s="5">
        <v>1006511</v>
      </c>
      <c r="W2679" s="5" t="s">
        <v>398</v>
      </c>
      <c r="X2679" s="5">
        <v>321100901</v>
      </c>
      <c r="Y2679" s="19" t="s">
        <v>399</v>
      </c>
      <c r="AB2679" s="5">
        <v>65</v>
      </c>
      <c r="AC2679" s="51" t="s">
        <v>414</v>
      </c>
    </row>
    <row r="2680" spans="1:29">
      <c r="A2680" s="5" t="s">
        <v>86</v>
      </c>
      <c r="B2680" s="5">
        <v>2480111</v>
      </c>
      <c r="C2680" s="10" t="s">
        <v>2541</v>
      </c>
      <c r="D2680" s="10" t="s">
        <v>614</v>
      </c>
      <c r="E2680" s="5">
        <v>5</v>
      </c>
      <c r="F2680" s="5">
        <v>1</v>
      </c>
      <c r="G2680" s="5">
        <v>100</v>
      </c>
      <c r="H2680" s="5">
        <v>100</v>
      </c>
      <c r="I2680" s="5">
        <v>0</v>
      </c>
      <c r="J2680" s="5">
        <v>305</v>
      </c>
      <c r="K2680" s="5">
        <v>0</v>
      </c>
      <c r="L2680" s="5">
        <v>1500</v>
      </c>
      <c r="M2680" s="4">
        <v>100</v>
      </c>
      <c r="N2680" s="4">
        <v>80</v>
      </c>
      <c r="O2680" s="5">
        <v>0</v>
      </c>
      <c r="P2680" s="5">
        <v>48011</v>
      </c>
      <c r="Q2680" s="5">
        <v>48022</v>
      </c>
      <c r="R2680" s="5">
        <v>48035</v>
      </c>
      <c r="S2680" s="5">
        <v>48041</v>
      </c>
      <c r="U2680" s="5" t="s">
        <v>125</v>
      </c>
      <c r="V2680" s="5">
        <v>1004811</v>
      </c>
      <c r="W2680" s="7">
        <v>313004800</v>
      </c>
      <c r="X2680" s="5">
        <v>321004801</v>
      </c>
      <c r="Y2680" s="7" t="s">
        <v>2542</v>
      </c>
      <c r="AB2680" s="5">
        <v>48</v>
      </c>
      <c r="AC2680" s="5" t="s">
        <v>285</v>
      </c>
    </row>
    <row r="2681" spans="1:29">
      <c r="A2681" s="5" t="s">
        <v>86</v>
      </c>
      <c r="B2681" s="5">
        <v>2480112</v>
      </c>
      <c r="C2681" s="10" t="s">
        <v>2543</v>
      </c>
      <c r="D2681" s="10" t="s">
        <v>193</v>
      </c>
      <c r="E2681">
        <v>5</v>
      </c>
      <c r="F2681" s="5">
        <v>1</v>
      </c>
      <c r="G2681" s="5">
        <v>100</v>
      </c>
      <c r="H2681">
        <v>10</v>
      </c>
      <c r="I2681">
        <v>0</v>
      </c>
      <c r="J2681">
        <v>300</v>
      </c>
      <c r="K2681" s="5">
        <v>0</v>
      </c>
      <c r="L2681" s="5">
        <v>1500</v>
      </c>
      <c r="M2681">
        <v>100</v>
      </c>
      <c r="N2681">
        <v>80</v>
      </c>
      <c r="O2681" s="5">
        <v>0</v>
      </c>
      <c r="P2681">
        <v>26311</v>
      </c>
      <c r="Q2681">
        <v>26341</v>
      </c>
      <c r="R2681">
        <v>26331</v>
      </c>
      <c r="T2681"/>
      <c r="U2681" t="s">
        <v>88</v>
      </c>
      <c r="V2681">
        <v>1002611</v>
      </c>
      <c r="W2681">
        <v>313002600</v>
      </c>
      <c r="X2681">
        <v>313002601</v>
      </c>
      <c r="Y2681" t="s">
        <v>293</v>
      </c>
      <c r="Z2681"/>
      <c r="AB2681">
        <v>26</v>
      </c>
    </row>
    <row r="2682" spans="1:29">
      <c r="A2682" s="5" t="s">
        <v>86</v>
      </c>
      <c r="B2682" s="5">
        <v>2480211</v>
      </c>
      <c r="C2682" s="10" t="s">
        <v>2544</v>
      </c>
      <c r="D2682" s="10" t="s">
        <v>614</v>
      </c>
      <c r="E2682" s="5">
        <v>5</v>
      </c>
      <c r="F2682" s="5">
        <v>1</v>
      </c>
      <c r="G2682" s="5">
        <v>400</v>
      </c>
      <c r="H2682" s="5">
        <v>100</v>
      </c>
      <c r="I2682" s="5">
        <v>0</v>
      </c>
      <c r="J2682" s="5">
        <v>305</v>
      </c>
      <c r="K2682" s="5">
        <v>0</v>
      </c>
      <c r="L2682" s="5">
        <v>1500</v>
      </c>
      <c r="M2682" s="4">
        <v>100</v>
      </c>
      <c r="N2682" s="4">
        <v>80</v>
      </c>
      <c r="O2682" s="5">
        <v>0</v>
      </c>
      <c r="P2682" s="5">
        <v>48011</v>
      </c>
      <c r="Q2682" s="5">
        <v>48022</v>
      </c>
      <c r="R2682" s="5">
        <v>48035</v>
      </c>
      <c r="S2682" s="5">
        <v>48041</v>
      </c>
      <c r="U2682" s="5" t="s">
        <v>125</v>
      </c>
      <c r="V2682" s="5">
        <v>1004811</v>
      </c>
      <c r="W2682" s="7">
        <v>313004800</v>
      </c>
      <c r="X2682" s="5">
        <v>321004801</v>
      </c>
      <c r="Y2682" s="7" t="s">
        <v>2542</v>
      </c>
      <c r="AB2682" s="5">
        <v>48</v>
      </c>
      <c r="AC2682" s="5" t="s">
        <v>285</v>
      </c>
    </row>
    <row r="2683" spans="1:29">
      <c r="A2683" s="5" t="s">
        <v>86</v>
      </c>
      <c r="B2683" s="5">
        <v>2480212</v>
      </c>
      <c r="C2683" s="10" t="s">
        <v>2545</v>
      </c>
      <c r="D2683" s="10" t="s">
        <v>201</v>
      </c>
      <c r="E2683" s="5">
        <v>5</v>
      </c>
      <c r="F2683" s="5">
        <v>1</v>
      </c>
      <c r="G2683" s="5">
        <v>400</v>
      </c>
      <c r="H2683" s="5">
        <v>10</v>
      </c>
      <c r="I2683" s="5">
        <v>0</v>
      </c>
      <c r="J2683" s="5">
        <v>290</v>
      </c>
      <c r="K2683" s="5">
        <v>0</v>
      </c>
      <c r="L2683">
        <v>1550</v>
      </c>
      <c r="M2683">
        <v>100</v>
      </c>
      <c r="N2683">
        <v>80</v>
      </c>
      <c r="O2683" s="5">
        <v>0</v>
      </c>
      <c r="P2683" s="5">
        <v>41011</v>
      </c>
      <c r="R2683" s="5">
        <v>41331</v>
      </c>
      <c r="U2683" s="5" t="s">
        <v>125</v>
      </c>
      <c r="V2683" s="5">
        <v>1004111</v>
      </c>
      <c r="W2683" s="7">
        <v>313004100</v>
      </c>
      <c r="X2683" s="5">
        <v>321004101</v>
      </c>
      <c r="Y2683" s="7" t="s">
        <v>319</v>
      </c>
      <c r="AB2683" s="5">
        <v>41</v>
      </c>
    </row>
    <row r="2684" spans="1:29">
      <c r="A2684" s="5" t="s">
        <v>86</v>
      </c>
      <c r="B2684" s="5">
        <v>2480213</v>
      </c>
      <c r="C2684" s="10" t="s">
        <v>2546</v>
      </c>
      <c r="D2684" s="10" t="s">
        <v>222</v>
      </c>
      <c r="E2684" s="5">
        <v>5</v>
      </c>
      <c r="F2684" s="5">
        <v>1</v>
      </c>
      <c r="G2684" s="5">
        <v>400</v>
      </c>
      <c r="H2684" s="5">
        <v>10</v>
      </c>
      <c r="I2684" s="5">
        <v>0</v>
      </c>
      <c r="J2684" s="5">
        <v>300</v>
      </c>
      <c r="K2684" s="5">
        <v>0</v>
      </c>
      <c r="L2684" s="5">
        <v>1500</v>
      </c>
      <c r="M2684">
        <v>100</v>
      </c>
      <c r="N2684">
        <v>80</v>
      </c>
      <c r="O2684" s="5">
        <v>0</v>
      </c>
      <c r="P2684" s="5">
        <v>38011</v>
      </c>
      <c r="Q2684" s="5">
        <v>38021</v>
      </c>
      <c r="R2684" s="5">
        <v>38351</v>
      </c>
      <c r="U2684" s="5" t="s">
        <v>88</v>
      </c>
      <c r="V2684" s="5">
        <v>1003811</v>
      </c>
      <c r="W2684" s="7">
        <v>313003800</v>
      </c>
      <c r="X2684" s="5">
        <v>321003801</v>
      </c>
      <c r="Y2684" s="7" t="s">
        <v>316</v>
      </c>
      <c r="AB2684" s="5">
        <v>38</v>
      </c>
    </row>
    <row r="2685" spans="1:29">
      <c r="A2685" s="5" t="s">
        <v>86</v>
      </c>
      <c r="B2685" s="5">
        <v>2480311</v>
      </c>
      <c r="C2685" s="10" t="s">
        <v>2547</v>
      </c>
      <c r="D2685" s="10" t="s">
        <v>614</v>
      </c>
      <c r="E2685" s="5">
        <v>5</v>
      </c>
      <c r="F2685" s="5">
        <v>1</v>
      </c>
      <c r="G2685" s="5">
        <v>1000</v>
      </c>
      <c r="H2685" s="5">
        <v>100</v>
      </c>
      <c r="I2685" s="5">
        <v>0</v>
      </c>
      <c r="J2685" s="5">
        <v>305</v>
      </c>
      <c r="K2685" s="5">
        <v>0</v>
      </c>
      <c r="L2685" s="5">
        <v>1500</v>
      </c>
      <c r="M2685" s="4">
        <v>100</v>
      </c>
      <c r="N2685" s="4">
        <v>80</v>
      </c>
      <c r="O2685" s="5">
        <v>0</v>
      </c>
      <c r="P2685" s="5">
        <v>48011</v>
      </c>
      <c r="Q2685" s="5">
        <v>48025</v>
      </c>
      <c r="R2685" s="5">
        <v>48035</v>
      </c>
      <c r="S2685" s="5">
        <v>48045</v>
      </c>
      <c r="U2685" s="5" t="s">
        <v>125</v>
      </c>
      <c r="V2685" s="5">
        <v>1004811</v>
      </c>
      <c r="W2685" s="7">
        <v>313004800</v>
      </c>
      <c r="X2685" s="5">
        <v>321004801</v>
      </c>
      <c r="Y2685" s="7" t="s">
        <v>2542</v>
      </c>
      <c r="AB2685" s="5">
        <v>48</v>
      </c>
      <c r="AC2685" s="5" t="s">
        <v>285</v>
      </c>
    </row>
    <row r="2686" spans="1:29">
      <c r="A2686" s="5" t="s">
        <v>86</v>
      </c>
      <c r="B2686" s="5">
        <v>2480312</v>
      </c>
      <c r="C2686" s="10" t="s">
        <v>2548</v>
      </c>
      <c r="D2686" s="10" t="s">
        <v>201</v>
      </c>
      <c r="E2686" s="5">
        <v>5</v>
      </c>
      <c r="F2686" s="5">
        <v>1</v>
      </c>
      <c r="G2686" s="5">
        <v>1000</v>
      </c>
      <c r="H2686" s="5">
        <v>10</v>
      </c>
      <c r="I2686" s="5">
        <v>0</v>
      </c>
      <c r="J2686" s="5">
        <v>290</v>
      </c>
      <c r="K2686" s="5">
        <v>0</v>
      </c>
      <c r="L2686">
        <v>1550</v>
      </c>
      <c r="M2686">
        <v>100</v>
      </c>
      <c r="N2686">
        <v>80</v>
      </c>
      <c r="O2686" s="5">
        <v>0</v>
      </c>
      <c r="P2686" s="5">
        <v>41011</v>
      </c>
      <c r="R2686" s="5">
        <v>41331</v>
      </c>
      <c r="U2686" s="5" t="s">
        <v>125</v>
      </c>
      <c r="V2686" s="5">
        <v>1004111</v>
      </c>
      <c r="W2686" s="7">
        <v>313004100</v>
      </c>
      <c r="X2686" s="5">
        <v>321004101</v>
      </c>
      <c r="Y2686" s="7" t="s">
        <v>319</v>
      </c>
      <c r="AB2686" s="5">
        <v>41</v>
      </c>
    </row>
    <row r="2687" spans="1:29">
      <c r="A2687" s="5" t="s">
        <v>86</v>
      </c>
      <c r="B2687" s="5">
        <v>2620111</v>
      </c>
      <c r="C2687" s="5" t="s">
        <v>2549</v>
      </c>
      <c r="D2687" s="10" t="s">
        <v>91</v>
      </c>
      <c r="E2687" s="5">
        <v>5</v>
      </c>
      <c r="F2687" s="5">
        <v>1</v>
      </c>
      <c r="G2687" s="5">
        <v>450</v>
      </c>
      <c r="H2687" s="5">
        <v>200</v>
      </c>
      <c r="I2687" s="5">
        <v>0</v>
      </c>
      <c r="J2687" s="5">
        <v>330</v>
      </c>
      <c r="K2687" s="5">
        <v>0</v>
      </c>
      <c r="L2687" s="5">
        <v>1500</v>
      </c>
      <c r="M2687" s="5">
        <v>100</v>
      </c>
      <c r="N2687" s="5">
        <v>80</v>
      </c>
      <c r="O2687" s="5">
        <v>0</v>
      </c>
      <c r="P2687" s="5">
        <v>62011</v>
      </c>
      <c r="Q2687" s="5">
        <v>62311</v>
      </c>
      <c r="R2687" s="5">
        <v>62031</v>
      </c>
      <c r="S2687" s="5">
        <v>62041</v>
      </c>
      <c r="U2687" s="5" t="s">
        <v>125</v>
      </c>
      <c r="V2687" s="5">
        <v>1006211</v>
      </c>
      <c r="W2687" s="37">
        <v>313006200</v>
      </c>
      <c r="X2687" s="37">
        <v>321006201</v>
      </c>
      <c r="Y2687" s="37" t="s">
        <v>1554</v>
      </c>
      <c r="AB2687" s="5">
        <v>62</v>
      </c>
    </row>
    <row r="2688" spans="1:29">
      <c r="A2688" s="5" t="s">
        <v>86</v>
      </c>
      <c r="B2688" s="5">
        <v>2620112</v>
      </c>
      <c r="C2688" s="5" t="s">
        <v>2550</v>
      </c>
      <c r="D2688" s="10" t="s">
        <v>168</v>
      </c>
      <c r="E2688" s="5">
        <v>5</v>
      </c>
      <c r="F2688" s="5">
        <v>1</v>
      </c>
      <c r="G2688" s="5">
        <v>450</v>
      </c>
      <c r="H2688" s="5">
        <v>40</v>
      </c>
      <c r="I2688" s="5">
        <v>0</v>
      </c>
      <c r="J2688" s="5">
        <v>320</v>
      </c>
      <c r="K2688" s="5">
        <v>1000</v>
      </c>
      <c r="L2688" s="5">
        <v>1500</v>
      </c>
      <c r="M2688" s="5">
        <v>100</v>
      </c>
      <c r="N2688" s="5">
        <v>80</v>
      </c>
      <c r="O2688" s="5">
        <v>0</v>
      </c>
      <c r="P2688" s="5">
        <v>15011</v>
      </c>
      <c r="Q2688" s="5">
        <v>15021</v>
      </c>
      <c r="R2688" s="5">
        <v>15055</v>
      </c>
      <c r="U2688" s="5" t="s">
        <v>125</v>
      </c>
      <c r="V2688" s="5">
        <v>1001511</v>
      </c>
      <c r="W2688" s="5">
        <v>313001500</v>
      </c>
      <c r="X2688" s="5">
        <v>321001501</v>
      </c>
      <c r="Y2688" s="19" t="s">
        <v>290</v>
      </c>
      <c r="AB2688" s="5">
        <v>15</v>
      </c>
    </row>
    <row r="2689" spans="1:29">
      <c r="A2689" s="5" t="s">
        <v>86</v>
      </c>
      <c r="B2689" s="5">
        <v>2620113</v>
      </c>
      <c r="C2689" s="5" t="s">
        <v>2551</v>
      </c>
      <c r="D2689" s="5" t="s">
        <v>159</v>
      </c>
      <c r="E2689" s="5">
        <v>5</v>
      </c>
      <c r="F2689" s="5">
        <v>1</v>
      </c>
      <c r="G2689" s="5">
        <v>450</v>
      </c>
      <c r="H2689" s="5">
        <v>100</v>
      </c>
      <c r="I2689" s="5">
        <v>0</v>
      </c>
      <c r="J2689" s="5">
        <v>310</v>
      </c>
      <c r="K2689" s="5">
        <v>1000</v>
      </c>
      <c r="L2689" s="5">
        <v>1500</v>
      </c>
      <c r="M2689" s="5">
        <v>100</v>
      </c>
      <c r="N2689" s="5">
        <v>80</v>
      </c>
      <c r="O2689" s="5">
        <v>0</v>
      </c>
      <c r="P2689" s="5">
        <v>12011</v>
      </c>
      <c r="Q2689" s="5">
        <v>12021</v>
      </c>
      <c r="R2689" s="5">
        <v>12035</v>
      </c>
      <c r="U2689" s="5" t="s">
        <v>88</v>
      </c>
      <c r="V2689" s="5">
        <v>1001211</v>
      </c>
      <c r="W2689" s="7">
        <v>313001200</v>
      </c>
      <c r="X2689" s="5">
        <v>321001201</v>
      </c>
      <c r="Y2689" s="7" t="s">
        <v>286</v>
      </c>
      <c r="AB2689" s="5">
        <v>12</v>
      </c>
    </row>
    <row r="2690" spans="1:29">
      <c r="A2690" s="5" t="s">
        <v>86</v>
      </c>
      <c r="B2690" s="5">
        <v>2620114</v>
      </c>
      <c r="C2690" s="5" t="s">
        <v>2552</v>
      </c>
      <c r="D2690" t="s">
        <v>234</v>
      </c>
      <c r="E2690" s="5">
        <v>5</v>
      </c>
      <c r="F2690" s="5">
        <v>1</v>
      </c>
      <c r="G2690" s="5">
        <v>450</v>
      </c>
      <c r="H2690" s="5">
        <v>100</v>
      </c>
      <c r="I2690" s="5">
        <v>0</v>
      </c>
      <c r="J2690" s="5">
        <v>305</v>
      </c>
      <c r="K2690" s="5">
        <v>1000</v>
      </c>
      <c r="L2690" s="5">
        <v>1500</v>
      </c>
      <c r="M2690" s="5">
        <v>100</v>
      </c>
      <c r="N2690" s="5">
        <v>80</v>
      </c>
      <c r="O2690" s="5">
        <v>0</v>
      </c>
      <c r="P2690" s="5">
        <v>22011</v>
      </c>
      <c r="Q2690" s="5">
        <v>22021</v>
      </c>
      <c r="R2690" s="5">
        <v>22035</v>
      </c>
      <c r="U2690" s="5" t="s">
        <v>88</v>
      </c>
      <c r="V2690" s="5">
        <v>1002211</v>
      </c>
      <c r="W2690" s="7">
        <v>313002200</v>
      </c>
      <c r="X2690" s="5">
        <v>321002201</v>
      </c>
      <c r="Y2690" s="7" t="s">
        <v>296</v>
      </c>
      <c r="AB2690" s="5">
        <v>22</v>
      </c>
    </row>
    <row r="2691" spans="1:29">
      <c r="A2691" s="5" t="s">
        <v>86</v>
      </c>
      <c r="B2691" s="5">
        <v>2620211</v>
      </c>
      <c r="C2691" s="5" t="s">
        <v>2553</v>
      </c>
      <c r="D2691" s="10" t="s">
        <v>91</v>
      </c>
      <c r="E2691" s="5">
        <v>5</v>
      </c>
      <c r="F2691" s="5">
        <v>1</v>
      </c>
      <c r="G2691" s="5">
        <v>450</v>
      </c>
      <c r="H2691" s="5">
        <v>200</v>
      </c>
      <c r="I2691" s="5">
        <v>0</v>
      </c>
      <c r="J2691" s="5">
        <v>330</v>
      </c>
      <c r="K2691" s="5">
        <v>1000</v>
      </c>
      <c r="L2691" s="5">
        <v>1500</v>
      </c>
      <c r="M2691" s="5">
        <v>100</v>
      </c>
      <c r="N2691" s="5">
        <v>80</v>
      </c>
      <c r="O2691" s="5">
        <v>0</v>
      </c>
      <c r="P2691" s="5">
        <v>62011</v>
      </c>
      <c r="Q2691" s="5">
        <v>62021</v>
      </c>
      <c r="R2691" s="5">
        <v>62031</v>
      </c>
      <c r="S2691" s="5">
        <v>62041</v>
      </c>
      <c r="U2691" s="5" t="s">
        <v>125</v>
      </c>
      <c r="V2691" s="5">
        <v>1006211</v>
      </c>
      <c r="W2691" s="37">
        <v>313006200</v>
      </c>
      <c r="X2691" s="37">
        <v>321006201</v>
      </c>
      <c r="Y2691" s="37" t="s">
        <v>1554</v>
      </c>
      <c r="AB2691" s="5">
        <v>62</v>
      </c>
    </row>
    <row r="2692" spans="1:29">
      <c r="A2692" s="5" t="s">
        <v>86</v>
      </c>
      <c r="B2692" s="5">
        <v>2620212</v>
      </c>
      <c r="C2692" s="5" t="s">
        <v>2554</v>
      </c>
      <c r="D2692" s="10" t="s">
        <v>201</v>
      </c>
      <c r="E2692" s="5">
        <v>5</v>
      </c>
      <c r="F2692" s="5">
        <v>1</v>
      </c>
      <c r="G2692" s="5">
        <v>450</v>
      </c>
      <c r="H2692" s="5">
        <v>20</v>
      </c>
      <c r="I2692" s="5">
        <v>0</v>
      </c>
      <c r="J2692" s="5">
        <v>300</v>
      </c>
      <c r="K2692" s="5">
        <v>0</v>
      </c>
      <c r="L2692">
        <v>1550</v>
      </c>
      <c r="M2692">
        <v>100</v>
      </c>
      <c r="N2692">
        <v>80</v>
      </c>
      <c r="O2692" s="5">
        <v>0</v>
      </c>
      <c r="P2692" s="5">
        <v>41011</v>
      </c>
      <c r="R2692" s="5">
        <v>41331</v>
      </c>
      <c r="U2692" s="5" t="s">
        <v>125</v>
      </c>
      <c r="V2692" s="5">
        <v>1004111</v>
      </c>
      <c r="W2692" s="7">
        <v>313004100</v>
      </c>
      <c r="X2692" s="5">
        <v>321004101</v>
      </c>
      <c r="Y2692" s="7" t="s">
        <v>319</v>
      </c>
      <c r="AB2692" s="5">
        <v>41</v>
      </c>
    </row>
    <row r="2693" spans="1:29">
      <c r="A2693" s="5" t="s">
        <v>86</v>
      </c>
      <c r="B2693" s="5">
        <v>2600111</v>
      </c>
      <c r="C2693" s="5" t="s">
        <v>2555</v>
      </c>
      <c r="D2693" s="41" t="s">
        <v>90</v>
      </c>
      <c r="E2693" s="5">
        <v>5</v>
      </c>
      <c r="F2693" s="5">
        <v>1</v>
      </c>
      <c r="G2693" s="5">
        <v>300</v>
      </c>
      <c r="H2693" s="5">
        <v>100</v>
      </c>
      <c r="I2693" s="5">
        <v>0</v>
      </c>
      <c r="J2693" s="5">
        <v>295</v>
      </c>
      <c r="K2693" s="5">
        <v>0</v>
      </c>
      <c r="L2693" s="5">
        <v>1600</v>
      </c>
      <c r="M2693" s="5">
        <v>100</v>
      </c>
      <c r="N2693" s="5">
        <v>80</v>
      </c>
      <c r="O2693" s="5">
        <v>0</v>
      </c>
      <c r="P2693" s="9" t="s">
        <v>2392</v>
      </c>
      <c r="Q2693" s="9" t="s">
        <v>405</v>
      </c>
      <c r="R2693" s="9" t="s">
        <v>406</v>
      </c>
      <c r="S2693" s="5">
        <v>60045</v>
      </c>
      <c r="U2693" s="5" t="s">
        <v>125</v>
      </c>
      <c r="V2693" s="5">
        <v>1006011</v>
      </c>
      <c r="W2693" s="7">
        <v>313006000</v>
      </c>
      <c r="X2693" s="5">
        <v>321006001</v>
      </c>
      <c r="Y2693" s="7" t="s">
        <v>318</v>
      </c>
      <c r="AB2693" s="5">
        <v>60</v>
      </c>
      <c r="AC2693" s="5" t="s">
        <v>329</v>
      </c>
    </row>
    <row r="2694" spans="1:29">
      <c r="A2694" s="5" t="s">
        <v>86</v>
      </c>
      <c r="B2694" s="5">
        <v>2600112</v>
      </c>
      <c r="C2694" s="5" t="s">
        <v>2556</v>
      </c>
      <c r="D2694" s="41" t="s">
        <v>222</v>
      </c>
      <c r="E2694" s="5">
        <v>5</v>
      </c>
      <c r="F2694" s="5">
        <v>1</v>
      </c>
      <c r="G2694" s="5">
        <v>300</v>
      </c>
      <c r="H2694" s="5">
        <v>10</v>
      </c>
      <c r="I2694" s="5">
        <v>0</v>
      </c>
      <c r="J2694" s="5">
        <v>300</v>
      </c>
      <c r="K2694" s="5">
        <v>0</v>
      </c>
      <c r="L2694" s="5">
        <v>1500</v>
      </c>
      <c r="M2694">
        <v>100</v>
      </c>
      <c r="N2694">
        <v>80</v>
      </c>
      <c r="O2694" s="5">
        <v>0</v>
      </c>
      <c r="P2694" s="5">
        <v>38011</v>
      </c>
      <c r="Q2694" s="5">
        <v>38021</v>
      </c>
      <c r="R2694" s="5">
        <v>38031</v>
      </c>
      <c r="U2694" s="5" t="s">
        <v>88</v>
      </c>
      <c r="V2694" s="5">
        <v>1003811</v>
      </c>
      <c r="W2694" s="7">
        <v>313003800</v>
      </c>
      <c r="X2694" s="5">
        <v>321003801</v>
      </c>
      <c r="Y2694" s="7" t="s">
        <v>316</v>
      </c>
      <c r="AB2694" s="5">
        <v>38</v>
      </c>
    </row>
    <row r="2695" spans="1:29">
      <c r="A2695" s="5" t="s">
        <v>86</v>
      </c>
      <c r="B2695" s="5">
        <v>2600211</v>
      </c>
      <c r="C2695" s="5" t="s">
        <v>2557</v>
      </c>
      <c r="D2695" s="41" t="s">
        <v>90</v>
      </c>
      <c r="E2695" s="5">
        <v>5</v>
      </c>
      <c r="F2695" s="5">
        <v>1</v>
      </c>
      <c r="G2695" s="5">
        <v>500</v>
      </c>
      <c r="H2695" s="5">
        <v>100</v>
      </c>
      <c r="I2695" s="5">
        <v>0</v>
      </c>
      <c r="J2695" s="5">
        <v>290</v>
      </c>
      <c r="K2695" s="5">
        <v>0</v>
      </c>
      <c r="L2695" s="5">
        <v>1600</v>
      </c>
      <c r="M2695" s="5">
        <v>100</v>
      </c>
      <c r="N2695" s="5">
        <v>80</v>
      </c>
      <c r="O2695" s="5">
        <v>0</v>
      </c>
      <c r="P2695" s="9" t="s">
        <v>404</v>
      </c>
      <c r="Q2695" s="9" t="s">
        <v>405</v>
      </c>
      <c r="R2695" s="9" t="s">
        <v>406</v>
      </c>
      <c r="S2695" s="5">
        <v>60041</v>
      </c>
      <c r="U2695" s="5" t="s">
        <v>125</v>
      </c>
      <c r="V2695" s="5">
        <v>1006011</v>
      </c>
      <c r="W2695" s="7">
        <v>313006000</v>
      </c>
      <c r="X2695" s="5">
        <v>321006001</v>
      </c>
      <c r="Y2695" s="7" t="s">
        <v>318</v>
      </c>
      <c r="AB2695" s="5">
        <v>60</v>
      </c>
      <c r="AC2695" s="5" t="s">
        <v>329</v>
      </c>
    </row>
    <row r="2696" spans="1:29">
      <c r="A2696" s="5" t="s">
        <v>86</v>
      </c>
      <c r="B2696" s="5">
        <v>2600212</v>
      </c>
      <c r="C2696" s="5" t="s">
        <v>2558</v>
      </c>
      <c r="D2696" s="41" t="s">
        <v>222</v>
      </c>
      <c r="E2696" s="5">
        <v>5</v>
      </c>
      <c r="F2696" s="5">
        <v>1</v>
      </c>
      <c r="G2696" s="5">
        <v>500</v>
      </c>
      <c r="H2696" s="5">
        <v>10</v>
      </c>
      <c r="I2696" s="5">
        <v>0</v>
      </c>
      <c r="J2696" s="5">
        <v>300</v>
      </c>
      <c r="K2696" s="5">
        <v>0</v>
      </c>
      <c r="L2696" s="5">
        <v>1500</v>
      </c>
      <c r="M2696">
        <v>100</v>
      </c>
      <c r="N2696">
        <v>80</v>
      </c>
      <c r="O2696" s="5">
        <v>0</v>
      </c>
      <c r="P2696" s="5">
        <v>38011</v>
      </c>
      <c r="Q2696" s="5">
        <v>38021</v>
      </c>
      <c r="R2696" s="5">
        <v>38031</v>
      </c>
      <c r="U2696" s="5" t="s">
        <v>88</v>
      </c>
      <c r="V2696" s="5">
        <v>1003811</v>
      </c>
      <c r="W2696" s="7">
        <v>313003800</v>
      </c>
      <c r="X2696" s="5">
        <v>321003801</v>
      </c>
      <c r="Y2696" s="7" t="s">
        <v>316</v>
      </c>
      <c r="AB2696" s="5">
        <v>38</v>
      </c>
    </row>
    <row r="2697" spans="1:29">
      <c r="A2697" s="5" t="s">
        <v>86</v>
      </c>
      <c r="B2697" s="5">
        <v>2600213</v>
      </c>
      <c r="C2697" s="5" t="s">
        <v>2559</v>
      </c>
      <c r="D2697" s="10" t="s">
        <v>201</v>
      </c>
      <c r="E2697" s="5">
        <v>5</v>
      </c>
      <c r="F2697" s="5">
        <v>1</v>
      </c>
      <c r="G2697" s="5">
        <v>500</v>
      </c>
      <c r="H2697" s="5">
        <v>10</v>
      </c>
      <c r="I2697" s="5">
        <v>0</v>
      </c>
      <c r="J2697" s="5">
        <v>296</v>
      </c>
      <c r="K2697" s="5">
        <v>0</v>
      </c>
      <c r="L2697">
        <v>1550</v>
      </c>
      <c r="M2697">
        <v>100</v>
      </c>
      <c r="N2697">
        <v>80</v>
      </c>
      <c r="O2697" s="5">
        <v>0</v>
      </c>
      <c r="P2697" s="5">
        <v>41011</v>
      </c>
      <c r="R2697" s="5">
        <v>41331</v>
      </c>
      <c r="U2697" s="5" t="s">
        <v>125</v>
      </c>
      <c r="V2697" s="5">
        <v>1004111</v>
      </c>
      <c r="W2697" s="7">
        <v>313004100</v>
      </c>
      <c r="X2697" s="5">
        <v>321004101</v>
      </c>
      <c r="Y2697" s="7" t="s">
        <v>319</v>
      </c>
      <c r="AB2697" s="5">
        <v>41</v>
      </c>
    </row>
    <row r="2698" spans="1:29">
      <c r="A2698" s="5" t="s">
        <v>86</v>
      </c>
      <c r="B2698" s="5">
        <v>2490111</v>
      </c>
      <c r="C2698" s="5" t="s">
        <v>2560</v>
      </c>
      <c r="D2698" s="5" t="s">
        <v>325</v>
      </c>
      <c r="E2698" s="5">
        <v>5</v>
      </c>
      <c r="F2698" s="5">
        <v>1</v>
      </c>
      <c r="G2698" s="5">
        <v>350</v>
      </c>
      <c r="H2698" s="5">
        <v>100</v>
      </c>
      <c r="I2698" s="5">
        <v>0</v>
      </c>
      <c r="J2698" s="5">
        <v>300</v>
      </c>
      <c r="K2698" s="5">
        <v>0</v>
      </c>
      <c r="L2698" s="5">
        <v>1550</v>
      </c>
      <c r="M2698" s="5">
        <v>100</v>
      </c>
      <c r="N2698" s="5">
        <v>80</v>
      </c>
      <c r="O2698" s="5">
        <v>0</v>
      </c>
      <c r="P2698" s="5">
        <v>49011</v>
      </c>
      <c r="Q2698" s="5">
        <v>49023</v>
      </c>
      <c r="R2698" s="5">
        <v>49033</v>
      </c>
      <c r="S2698" s="5">
        <v>49051</v>
      </c>
      <c r="U2698" s="5" t="s">
        <v>125</v>
      </c>
      <c r="V2698" s="5">
        <v>1004911</v>
      </c>
      <c r="W2698" s="7">
        <v>313004900</v>
      </c>
      <c r="X2698" s="5">
        <v>321004901</v>
      </c>
      <c r="Y2698" s="30" t="s">
        <v>1574</v>
      </c>
      <c r="AB2698" s="5">
        <v>49</v>
      </c>
    </row>
    <row r="2699" spans="1:29">
      <c r="A2699" s="5" t="s">
        <v>86</v>
      </c>
      <c r="B2699" s="5">
        <v>2490211</v>
      </c>
      <c r="C2699" s="5" t="s">
        <v>2561</v>
      </c>
      <c r="D2699" s="5" t="s">
        <v>325</v>
      </c>
      <c r="E2699" s="5">
        <v>5</v>
      </c>
      <c r="F2699" s="5">
        <v>1</v>
      </c>
      <c r="G2699" s="5">
        <v>500</v>
      </c>
      <c r="H2699" s="5">
        <v>100</v>
      </c>
      <c r="I2699" s="5">
        <v>0</v>
      </c>
      <c r="J2699" s="5">
        <v>290</v>
      </c>
      <c r="K2699" s="5">
        <v>0</v>
      </c>
      <c r="L2699" s="5">
        <v>1550</v>
      </c>
      <c r="M2699" s="5">
        <v>100</v>
      </c>
      <c r="N2699" s="5">
        <v>80</v>
      </c>
      <c r="O2699" s="5">
        <v>0</v>
      </c>
      <c r="P2699" s="5">
        <v>49011</v>
      </c>
      <c r="Q2699" s="5">
        <v>49023</v>
      </c>
      <c r="R2699" s="5">
        <f t="shared" ref="R2699" si="13">Q2699+10</f>
        <v>49033</v>
      </c>
      <c r="S2699" s="5">
        <v>49055</v>
      </c>
      <c r="U2699" s="5" t="s">
        <v>125</v>
      </c>
      <c r="V2699" s="5">
        <v>1004911</v>
      </c>
      <c r="W2699" s="7">
        <v>313004900</v>
      </c>
      <c r="X2699" s="5">
        <v>321004901</v>
      </c>
      <c r="Y2699" s="30" t="s">
        <v>1574</v>
      </c>
      <c r="AB2699" s="5">
        <v>49</v>
      </c>
    </row>
    <row r="2700" spans="1:29">
      <c r="A2700" s="5" t="s">
        <v>86</v>
      </c>
      <c r="B2700" s="5">
        <v>2490212</v>
      </c>
      <c r="C2700" s="5" t="s">
        <v>2562</v>
      </c>
      <c r="D2700" s="10" t="s">
        <v>201</v>
      </c>
      <c r="E2700" s="5">
        <v>5</v>
      </c>
      <c r="F2700" s="5">
        <v>1</v>
      </c>
      <c r="G2700" s="5">
        <v>500</v>
      </c>
      <c r="H2700" s="5">
        <v>10</v>
      </c>
      <c r="I2700" s="5">
        <v>0</v>
      </c>
      <c r="J2700" s="5">
        <v>300</v>
      </c>
      <c r="K2700" s="5">
        <v>0</v>
      </c>
      <c r="L2700">
        <v>1550</v>
      </c>
      <c r="M2700">
        <v>100</v>
      </c>
      <c r="N2700">
        <v>80</v>
      </c>
      <c r="O2700" s="5">
        <v>0</v>
      </c>
      <c r="P2700" s="5">
        <v>41011</v>
      </c>
      <c r="R2700" s="5">
        <v>41331</v>
      </c>
      <c r="U2700" s="5" t="s">
        <v>125</v>
      </c>
      <c r="V2700" s="5">
        <v>1004111</v>
      </c>
      <c r="W2700" s="7">
        <v>313004100</v>
      </c>
      <c r="X2700" s="5">
        <v>321004101</v>
      </c>
      <c r="Y2700" s="7" t="s">
        <v>319</v>
      </c>
      <c r="AB2700" s="5">
        <v>41</v>
      </c>
    </row>
    <row r="2701" spans="1:29">
      <c r="A2701" s="5" t="s">
        <v>86</v>
      </c>
      <c r="B2701" s="5">
        <v>2470111</v>
      </c>
      <c r="C2701" s="5" t="s">
        <v>2563</v>
      </c>
      <c r="D2701" s="5" t="s">
        <v>323</v>
      </c>
      <c r="E2701" s="5">
        <v>5</v>
      </c>
      <c r="F2701" s="5">
        <v>1</v>
      </c>
      <c r="G2701" s="5">
        <v>400</v>
      </c>
      <c r="H2701" s="5">
        <v>100</v>
      </c>
      <c r="I2701" s="5">
        <v>0</v>
      </c>
      <c r="J2701" s="5">
        <v>300</v>
      </c>
      <c r="K2701" s="5">
        <v>0</v>
      </c>
      <c r="L2701" s="5">
        <v>1550</v>
      </c>
      <c r="M2701" s="5">
        <v>100</v>
      </c>
      <c r="N2701" s="5">
        <v>80</v>
      </c>
      <c r="O2701" s="5">
        <v>0</v>
      </c>
      <c r="P2701" s="5">
        <v>47011</v>
      </c>
      <c r="Q2701" s="5">
        <v>47025</v>
      </c>
      <c r="R2701" s="5">
        <v>47031</v>
      </c>
      <c r="S2701" s="5">
        <v>47041</v>
      </c>
      <c r="U2701" s="5" t="s">
        <v>125</v>
      </c>
      <c r="V2701" s="5">
        <v>1004711</v>
      </c>
      <c r="W2701" s="7">
        <v>313004700</v>
      </c>
      <c r="X2701" s="5">
        <v>321004701</v>
      </c>
      <c r="Y2701" s="30" t="s">
        <v>2564</v>
      </c>
      <c r="AB2701" s="5">
        <v>47</v>
      </c>
    </row>
    <row r="2702" spans="1:29">
      <c r="A2702" s="5" t="s">
        <v>86</v>
      </c>
      <c r="B2702" s="5">
        <v>2470112</v>
      </c>
      <c r="C2702" s="5" t="s">
        <v>2565</v>
      </c>
      <c r="D2702" s="10" t="s">
        <v>252</v>
      </c>
      <c r="E2702" s="5">
        <v>5</v>
      </c>
      <c r="F2702" s="5">
        <v>1</v>
      </c>
      <c r="G2702" s="5">
        <v>400</v>
      </c>
      <c r="H2702" s="5">
        <v>70</v>
      </c>
      <c r="I2702" s="5">
        <v>0</v>
      </c>
      <c r="J2702" s="5">
        <v>290</v>
      </c>
      <c r="K2702" s="5">
        <v>0</v>
      </c>
      <c r="L2702" s="5">
        <v>1500</v>
      </c>
      <c r="M2702" s="5">
        <v>100</v>
      </c>
      <c r="N2702" s="5">
        <v>80</v>
      </c>
      <c r="O2702" s="5">
        <v>0</v>
      </c>
      <c r="P2702" s="5">
        <v>35311</v>
      </c>
      <c r="Q2702" s="5">
        <v>35321</v>
      </c>
      <c r="R2702" s="5">
        <v>35331</v>
      </c>
      <c r="U2702" s="5" t="s">
        <v>125</v>
      </c>
      <c r="V2702" s="5">
        <v>1003511</v>
      </c>
      <c r="W2702" s="5">
        <v>313003500</v>
      </c>
      <c r="X2702" s="5">
        <v>321003501</v>
      </c>
      <c r="Y2702" s="19" t="s">
        <v>312</v>
      </c>
      <c r="AB2702" s="5">
        <v>35</v>
      </c>
    </row>
    <row r="2703" spans="1:29">
      <c r="A2703" s="5" t="s">
        <v>86</v>
      </c>
      <c r="B2703" s="5">
        <v>2470211</v>
      </c>
      <c r="C2703" s="5" t="s">
        <v>2566</v>
      </c>
      <c r="D2703" s="5" t="s">
        <v>323</v>
      </c>
      <c r="E2703" s="5">
        <v>5</v>
      </c>
      <c r="F2703" s="5">
        <v>1</v>
      </c>
      <c r="G2703" s="5">
        <v>500</v>
      </c>
      <c r="H2703" s="5">
        <v>100</v>
      </c>
      <c r="I2703" s="5">
        <v>0</v>
      </c>
      <c r="J2703" s="5">
        <v>300</v>
      </c>
      <c r="K2703" s="5">
        <v>0</v>
      </c>
      <c r="L2703" s="5">
        <v>1550</v>
      </c>
      <c r="M2703" s="5">
        <v>100</v>
      </c>
      <c r="N2703" s="5">
        <v>80</v>
      </c>
      <c r="O2703" s="5">
        <v>0</v>
      </c>
      <c r="P2703" s="5">
        <v>47011</v>
      </c>
      <c r="Q2703" s="5">
        <v>47025</v>
      </c>
      <c r="R2703" s="5">
        <v>47031</v>
      </c>
      <c r="S2703" s="5">
        <v>47055</v>
      </c>
      <c r="U2703" s="5" t="s">
        <v>125</v>
      </c>
      <c r="V2703" s="5">
        <v>1004711</v>
      </c>
      <c r="W2703" s="7">
        <v>313004700</v>
      </c>
      <c r="X2703" s="5">
        <v>321004701</v>
      </c>
      <c r="Y2703" s="30" t="s">
        <v>2564</v>
      </c>
      <c r="AB2703" s="5">
        <v>47</v>
      </c>
    </row>
    <row r="2704" spans="1:29">
      <c r="A2704" s="5" t="s">
        <v>86</v>
      </c>
      <c r="B2704" s="5">
        <v>2470212</v>
      </c>
      <c r="C2704" s="5" t="s">
        <v>2567</v>
      </c>
      <c r="D2704" s="10" t="s">
        <v>201</v>
      </c>
      <c r="E2704" s="5">
        <v>5</v>
      </c>
      <c r="F2704" s="5">
        <v>1</v>
      </c>
      <c r="G2704" s="5">
        <v>500</v>
      </c>
      <c r="H2704" s="5">
        <v>10</v>
      </c>
      <c r="I2704" s="5">
        <v>0</v>
      </c>
      <c r="J2704" s="5">
        <v>310</v>
      </c>
      <c r="K2704" s="5">
        <v>0</v>
      </c>
      <c r="L2704">
        <v>1550</v>
      </c>
      <c r="M2704">
        <v>100</v>
      </c>
      <c r="N2704">
        <v>80</v>
      </c>
      <c r="O2704" s="5">
        <v>0</v>
      </c>
      <c r="P2704" s="5">
        <v>41011</v>
      </c>
      <c r="R2704" s="5">
        <v>41331</v>
      </c>
      <c r="U2704" s="5" t="s">
        <v>125</v>
      </c>
      <c r="V2704" s="5">
        <v>1004111</v>
      </c>
      <c r="W2704" s="7">
        <v>313004100</v>
      </c>
      <c r="X2704" s="5">
        <v>321004101</v>
      </c>
      <c r="Y2704" s="7" t="s">
        <v>319</v>
      </c>
      <c r="AB2704" s="5">
        <v>41</v>
      </c>
    </row>
    <row r="2705" spans="1:41">
      <c r="A2705" s="5" t="s">
        <v>86</v>
      </c>
      <c r="B2705" s="5">
        <v>2470213</v>
      </c>
      <c r="C2705" s="5" t="s">
        <v>2568</v>
      </c>
      <c r="D2705" s="41" t="s">
        <v>222</v>
      </c>
      <c r="E2705" s="5">
        <v>5</v>
      </c>
      <c r="F2705" s="5">
        <v>1</v>
      </c>
      <c r="G2705" s="5">
        <v>500</v>
      </c>
      <c r="H2705" s="5">
        <v>10</v>
      </c>
      <c r="I2705" s="5">
        <v>0</v>
      </c>
      <c r="J2705" s="5">
        <v>305</v>
      </c>
      <c r="K2705" s="5">
        <v>0</v>
      </c>
      <c r="L2705" s="5">
        <v>1500</v>
      </c>
      <c r="M2705">
        <v>100</v>
      </c>
      <c r="N2705">
        <v>80</v>
      </c>
      <c r="O2705" s="5">
        <v>0</v>
      </c>
      <c r="P2705" s="5">
        <v>38011</v>
      </c>
      <c r="Q2705" s="5">
        <v>38021</v>
      </c>
      <c r="R2705" s="5">
        <v>38031</v>
      </c>
      <c r="U2705" s="5" t="s">
        <v>88</v>
      </c>
      <c r="V2705" s="5">
        <v>1003811</v>
      </c>
      <c r="W2705" s="7">
        <v>313003800</v>
      </c>
      <c r="X2705" s="5">
        <v>321003801</v>
      </c>
      <c r="Y2705" s="7" t="s">
        <v>316</v>
      </c>
      <c r="AB2705" s="5">
        <v>38</v>
      </c>
    </row>
    <row r="2706" spans="1:41">
      <c r="A2706" s="5" t="s">
        <v>86</v>
      </c>
      <c r="B2706" s="5">
        <v>2450111</v>
      </c>
      <c r="C2706" s="5" t="s">
        <v>2569</v>
      </c>
      <c r="D2706" s="5" t="s">
        <v>322</v>
      </c>
      <c r="E2706" s="5">
        <v>5</v>
      </c>
      <c r="F2706" s="5">
        <v>1</v>
      </c>
      <c r="G2706" s="5">
        <v>250</v>
      </c>
      <c r="H2706" s="5">
        <v>100</v>
      </c>
      <c r="I2706" s="5">
        <v>0</v>
      </c>
      <c r="J2706" s="5">
        <v>300</v>
      </c>
      <c r="K2706" s="5">
        <v>0</v>
      </c>
      <c r="L2706" s="5">
        <v>1550</v>
      </c>
      <c r="M2706" s="5">
        <v>100</v>
      </c>
      <c r="N2706" s="5">
        <v>80</v>
      </c>
      <c r="O2706" s="5">
        <v>0</v>
      </c>
      <c r="P2706" s="5">
        <v>45011</v>
      </c>
      <c r="Q2706" s="5">
        <v>45023</v>
      </c>
      <c r="R2706" s="5">
        <v>45055</v>
      </c>
      <c r="S2706" s="5">
        <v>45071</v>
      </c>
      <c r="U2706" s="5" t="s">
        <v>125</v>
      </c>
      <c r="V2706" s="5">
        <v>1004511</v>
      </c>
      <c r="W2706" s="7">
        <v>313004500</v>
      </c>
      <c r="X2706" s="5">
        <v>321004501</v>
      </c>
      <c r="Y2706" s="30" t="s">
        <v>1532</v>
      </c>
      <c r="AB2706" s="5">
        <v>45</v>
      </c>
    </row>
    <row r="2707" spans="1:41">
      <c r="A2707" s="5" t="s">
        <v>86</v>
      </c>
      <c r="B2707" s="5">
        <v>2450112</v>
      </c>
      <c r="C2707" s="5" t="s">
        <v>2570</v>
      </c>
      <c r="D2707" s="10" t="s">
        <v>219</v>
      </c>
      <c r="E2707" s="5">
        <v>5</v>
      </c>
      <c r="F2707" s="5">
        <v>1</v>
      </c>
      <c r="G2707" s="5">
        <v>250</v>
      </c>
      <c r="H2707" s="5">
        <v>50</v>
      </c>
      <c r="I2707" s="5">
        <v>0</v>
      </c>
      <c r="J2707" s="5">
        <v>290</v>
      </c>
      <c r="K2707" s="5">
        <v>0</v>
      </c>
      <c r="L2707" s="5">
        <v>1550</v>
      </c>
      <c r="M2707" s="5">
        <v>100</v>
      </c>
      <c r="N2707" s="5">
        <v>80</v>
      </c>
      <c r="O2707" s="5">
        <v>0</v>
      </c>
      <c r="P2707" s="5">
        <v>27011</v>
      </c>
      <c r="R2707" s="5">
        <v>27031</v>
      </c>
      <c r="U2707" s="5" t="s">
        <v>88</v>
      </c>
      <c r="V2707" s="5">
        <v>1002711</v>
      </c>
      <c r="W2707" s="54">
        <v>313002700</v>
      </c>
      <c r="X2707" s="5">
        <v>321002701</v>
      </c>
      <c r="Y2707" s="54" t="s">
        <v>302</v>
      </c>
      <c r="AB2707" s="5">
        <v>27</v>
      </c>
    </row>
    <row r="2708" spans="1:41">
      <c r="A2708" s="5" t="s">
        <v>86</v>
      </c>
      <c r="B2708" s="5">
        <v>2450211</v>
      </c>
      <c r="C2708" s="5" t="s">
        <v>2571</v>
      </c>
      <c r="D2708" s="5" t="s">
        <v>322</v>
      </c>
      <c r="E2708" s="5">
        <v>5</v>
      </c>
      <c r="F2708" s="5">
        <v>1</v>
      </c>
      <c r="G2708" s="5">
        <v>460</v>
      </c>
      <c r="H2708" s="5">
        <v>100</v>
      </c>
      <c r="I2708" s="5">
        <v>0</v>
      </c>
      <c r="J2708" s="5">
        <v>300</v>
      </c>
      <c r="K2708" s="5">
        <v>0</v>
      </c>
      <c r="L2708" s="5">
        <v>1550</v>
      </c>
      <c r="M2708" s="5">
        <v>100</v>
      </c>
      <c r="N2708" s="5">
        <v>80</v>
      </c>
      <c r="O2708" s="5">
        <v>0</v>
      </c>
      <c r="P2708" s="5">
        <v>45011</v>
      </c>
      <c r="Q2708" s="5">
        <v>45023</v>
      </c>
      <c r="R2708" s="5">
        <v>45051</v>
      </c>
      <c r="S2708" s="5">
        <v>45065</v>
      </c>
      <c r="U2708" s="5" t="s">
        <v>125</v>
      </c>
      <c r="V2708" s="5">
        <v>1004511</v>
      </c>
      <c r="W2708" s="7">
        <v>313004500</v>
      </c>
      <c r="X2708" s="5">
        <v>321004501</v>
      </c>
      <c r="Y2708" s="30" t="s">
        <v>1532</v>
      </c>
      <c r="AB2708" s="5">
        <v>45</v>
      </c>
    </row>
    <row r="2709" spans="1:41">
      <c r="A2709" s="5" t="s">
        <v>86</v>
      </c>
      <c r="B2709" s="5">
        <v>2450212</v>
      </c>
      <c r="C2709" s="5" t="s">
        <v>2572</v>
      </c>
      <c r="D2709" s="10" t="s">
        <v>201</v>
      </c>
      <c r="E2709" s="5">
        <v>5</v>
      </c>
      <c r="F2709" s="5">
        <v>1</v>
      </c>
      <c r="G2709" s="5">
        <v>400</v>
      </c>
      <c r="H2709" s="5">
        <v>10</v>
      </c>
      <c r="I2709" s="5">
        <v>0</v>
      </c>
      <c r="J2709" s="5">
        <v>290</v>
      </c>
      <c r="K2709" s="5">
        <v>0</v>
      </c>
      <c r="L2709">
        <v>1550</v>
      </c>
      <c r="M2709">
        <v>100</v>
      </c>
      <c r="N2709">
        <v>80</v>
      </c>
      <c r="O2709" s="5">
        <v>0</v>
      </c>
      <c r="P2709" s="5">
        <v>41011</v>
      </c>
      <c r="R2709" s="5">
        <v>41331</v>
      </c>
      <c r="U2709" s="5" t="s">
        <v>125</v>
      </c>
      <c r="V2709" s="5">
        <v>1004111</v>
      </c>
      <c r="W2709" s="7">
        <v>313004100</v>
      </c>
      <c r="X2709" s="5">
        <v>321004101</v>
      </c>
      <c r="Y2709" s="7" t="s">
        <v>319</v>
      </c>
      <c r="AB2709" s="5">
        <v>41</v>
      </c>
    </row>
    <row r="2710" spans="1:41">
      <c r="A2710" s="5" t="s">
        <v>86</v>
      </c>
      <c r="B2710" s="5">
        <v>2450213</v>
      </c>
      <c r="C2710" s="5" t="s">
        <v>2573</v>
      </c>
      <c r="D2710" s="41" t="s">
        <v>222</v>
      </c>
      <c r="E2710" s="5">
        <v>5</v>
      </c>
      <c r="F2710" s="5">
        <v>1</v>
      </c>
      <c r="G2710" s="5">
        <v>400</v>
      </c>
      <c r="H2710" s="5">
        <v>10</v>
      </c>
      <c r="I2710" s="5">
        <v>0</v>
      </c>
      <c r="J2710" s="5">
        <v>280</v>
      </c>
      <c r="K2710" s="5">
        <v>0</v>
      </c>
      <c r="L2710" s="5">
        <v>1500</v>
      </c>
      <c r="M2710">
        <v>100</v>
      </c>
      <c r="N2710">
        <v>80</v>
      </c>
      <c r="O2710" s="5">
        <v>0</v>
      </c>
      <c r="P2710" s="5">
        <v>38011</v>
      </c>
      <c r="Q2710" s="5">
        <v>38021</v>
      </c>
      <c r="R2710" s="5">
        <v>38035</v>
      </c>
      <c r="U2710" s="5" t="s">
        <v>88</v>
      </c>
      <c r="V2710" s="5">
        <v>1003811</v>
      </c>
      <c r="W2710" s="7">
        <v>313003800</v>
      </c>
      <c r="X2710" s="5">
        <v>321003801</v>
      </c>
      <c r="Y2710" s="7" t="s">
        <v>316</v>
      </c>
      <c r="AB2710" s="5">
        <v>38</v>
      </c>
    </row>
    <row r="2711" spans="1:41">
      <c r="A2711" s="5" t="s">
        <v>86</v>
      </c>
      <c r="B2711" s="5">
        <v>2420111</v>
      </c>
      <c r="C2711" s="5" t="s">
        <v>2574</v>
      </c>
      <c r="D2711" s="10" t="s">
        <v>320</v>
      </c>
      <c r="E2711" s="5">
        <v>5</v>
      </c>
      <c r="F2711" s="5">
        <v>1</v>
      </c>
      <c r="G2711" s="5">
        <v>1100</v>
      </c>
      <c r="H2711" s="5">
        <v>40</v>
      </c>
      <c r="I2711" s="5">
        <v>0</v>
      </c>
      <c r="J2711" s="5">
        <v>310</v>
      </c>
      <c r="K2711" s="5">
        <v>0</v>
      </c>
      <c r="L2711" s="5">
        <v>1600</v>
      </c>
      <c r="M2711" s="5">
        <v>100</v>
      </c>
      <c r="N2711" s="5">
        <v>80</v>
      </c>
      <c r="O2711" s="5">
        <v>0</v>
      </c>
      <c r="P2711" s="5">
        <v>42011</v>
      </c>
      <c r="Q2711" s="5">
        <v>42025</v>
      </c>
      <c r="R2711" s="5">
        <v>42035</v>
      </c>
      <c r="S2711" s="5">
        <v>42051</v>
      </c>
      <c r="U2711" s="5" t="s">
        <v>125</v>
      </c>
      <c r="V2711" s="5">
        <v>1004211</v>
      </c>
      <c r="W2711" s="7">
        <v>313004200</v>
      </c>
      <c r="X2711" s="5">
        <v>321004201</v>
      </c>
      <c r="Y2711" s="30" t="s">
        <v>1511</v>
      </c>
      <c r="AB2711" s="5">
        <v>42</v>
      </c>
    </row>
    <row r="2712" spans="1:41">
      <c r="A2712" s="5" t="s">
        <v>86</v>
      </c>
      <c r="B2712" s="5">
        <v>2420112</v>
      </c>
      <c r="C2712" s="5" t="s">
        <v>2575</v>
      </c>
      <c r="D2712" s="10" t="s">
        <v>187</v>
      </c>
      <c r="E2712" s="5">
        <v>5</v>
      </c>
      <c r="F2712" s="5">
        <v>1</v>
      </c>
      <c r="G2712" s="5">
        <v>100</v>
      </c>
      <c r="H2712" s="5">
        <v>45</v>
      </c>
      <c r="I2712" s="5">
        <v>0</v>
      </c>
      <c r="J2712" s="5">
        <v>300</v>
      </c>
      <c r="K2712" s="5">
        <v>0</v>
      </c>
      <c r="L2712" s="5">
        <v>1500</v>
      </c>
      <c r="M2712" s="5">
        <v>100</v>
      </c>
      <c r="N2712" s="5">
        <v>80</v>
      </c>
      <c r="O2712" s="5">
        <v>0</v>
      </c>
      <c r="P2712" s="5">
        <v>21311</v>
      </c>
      <c r="Q2712" s="5">
        <v>21021</v>
      </c>
      <c r="R2712" s="5">
        <v>21031</v>
      </c>
      <c r="U2712" s="5" t="s">
        <v>88</v>
      </c>
      <c r="V2712" s="5">
        <v>1002111</v>
      </c>
      <c r="W2712" s="7">
        <v>313002100</v>
      </c>
      <c r="X2712" s="5">
        <v>313002101</v>
      </c>
      <c r="Y2712" s="7" t="s">
        <v>275</v>
      </c>
      <c r="AB2712" s="5">
        <v>21</v>
      </c>
    </row>
    <row r="2713" spans="1:41">
      <c r="A2713" s="5" t="s">
        <v>86</v>
      </c>
      <c r="B2713" s="5">
        <v>2420211</v>
      </c>
      <c r="C2713" s="5" t="s">
        <v>2576</v>
      </c>
      <c r="D2713" s="10" t="s">
        <v>320</v>
      </c>
      <c r="E2713" s="5">
        <v>5</v>
      </c>
      <c r="F2713" s="5">
        <v>1</v>
      </c>
      <c r="G2713" s="5">
        <v>400</v>
      </c>
      <c r="H2713" s="5">
        <v>20</v>
      </c>
      <c r="I2713" s="5">
        <v>0</v>
      </c>
      <c r="J2713" s="5">
        <v>299</v>
      </c>
      <c r="K2713" s="5">
        <v>0</v>
      </c>
      <c r="L2713" s="5">
        <v>1600</v>
      </c>
      <c r="M2713" s="5">
        <v>100</v>
      </c>
      <c r="N2713" s="5">
        <v>80</v>
      </c>
      <c r="O2713" s="5">
        <v>0</v>
      </c>
      <c r="P2713" s="5">
        <v>42011</v>
      </c>
      <c r="Q2713" s="5">
        <v>42065</v>
      </c>
      <c r="R2713" s="5">
        <v>42035</v>
      </c>
      <c r="S2713" s="5">
        <v>42052</v>
      </c>
      <c r="U2713" s="5" t="s">
        <v>125</v>
      </c>
      <c r="V2713" s="5">
        <v>1004211</v>
      </c>
      <c r="W2713" s="7">
        <v>313004200</v>
      </c>
      <c r="X2713" s="5">
        <v>321004201</v>
      </c>
      <c r="Y2713" s="30" t="s">
        <v>1511</v>
      </c>
      <c r="AB2713" s="5">
        <v>42</v>
      </c>
    </row>
    <row r="2714" spans="1:41">
      <c r="A2714" s="5" t="s">
        <v>86</v>
      </c>
      <c r="B2714" s="5">
        <v>2420212</v>
      </c>
      <c r="C2714" s="5" t="s">
        <v>2577</v>
      </c>
      <c r="D2714" s="10" t="s">
        <v>187</v>
      </c>
      <c r="E2714" s="5">
        <v>5</v>
      </c>
      <c r="F2714" s="5">
        <v>1</v>
      </c>
      <c r="G2714" s="5">
        <v>400</v>
      </c>
      <c r="H2714" s="5">
        <v>100</v>
      </c>
      <c r="I2714" s="5">
        <v>0</v>
      </c>
      <c r="J2714" s="5">
        <v>296</v>
      </c>
      <c r="K2714" s="5">
        <v>0</v>
      </c>
      <c r="L2714" s="5">
        <v>1500</v>
      </c>
      <c r="M2714" s="5">
        <v>100</v>
      </c>
      <c r="N2714" s="5">
        <v>80</v>
      </c>
      <c r="O2714" s="5">
        <v>0</v>
      </c>
      <c r="P2714" s="5">
        <v>21311</v>
      </c>
      <c r="Q2714" s="5">
        <v>21021</v>
      </c>
      <c r="R2714" s="5">
        <v>21031</v>
      </c>
      <c r="U2714" s="5" t="s">
        <v>88</v>
      </c>
      <c r="V2714" s="5">
        <v>1002111</v>
      </c>
      <c r="W2714" s="7">
        <v>313002100</v>
      </c>
      <c r="X2714" s="5">
        <v>313002101</v>
      </c>
      <c r="Y2714" s="7" t="s">
        <v>275</v>
      </c>
      <c r="AB2714" s="5">
        <v>21</v>
      </c>
    </row>
    <row r="2715" spans="1:41">
      <c r="A2715" s="5" t="s">
        <v>86</v>
      </c>
      <c r="B2715" s="5">
        <v>2420213</v>
      </c>
      <c r="C2715" s="5" t="s">
        <v>2578</v>
      </c>
      <c r="D2715" s="10" t="s">
        <v>201</v>
      </c>
      <c r="E2715" s="5">
        <v>5</v>
      </c>
      <c r="F2715" s="5">
        <v>1</v>
      </c>
      <c r="G2715" s="5">
        <v>400</v>
      </c>
      <c r="H2715" s="5">
        <v>10</v>
      </c>
      <c r="I2715" s="5">
        <v>0</v>
      </c>
      <c r="J2715" s="5">
        <v>300</v>
      </c>
      <c r="K2715" s="5">
        <v>0</v>
      </c>
      <c r="L2715">
        <v>1550</v>
      </c>
      <c r="M2715">
        <v>100</v>
      </c>
      <c r="N2715">
        <v>80</v>
      </c>
      <c r="O2715" s="5">
        <v>0</v>
      </c>
      <c r="P2715" s="5">
        <v>41011</v>
      </c>
      <c r="R2715" s="5">
        <v>41331</v>
      </c>
      <c r="U2715" s="5" t="s">
        <v>125</v>
      </c>
      <c r="V2715" s="5">
        <v>1004111</v>
      </c>
      <c r="W2715" s="7">
        <v>313004100</v>
      </c>
      <c r="X2715" s="5">
        <v>321004101</v>
      </c>
      <c r="Y2715" s="7" t="s">
        <v>319</v>
      </c>
      <c r="AB2715" s="5">
        <v>41</v>
      </c>
    </row>
    <row r="2716" spans="1:41">
      <c r="A2716" s="5" t="s">
        <v>86</v>
      </c>
      <c r="B2716" s="5">
        <v>2420311</v>
      </c>
      <c r="C2716" s="5" t="s">
        <v>2579</v>
      </c>
      <c r="D2716" s="10" t="s">
        <v>320</v>
      </c>
      <c r="E2716" s="5">
        <v>5</v>
      </c>
      <c r="F2716" s="5">
        <v>1</v>
      </c>
      <c r="G2716" s="5">
        <v>400</v>
      </c>
      <c r="H2716" s="5">
        <v>20</v>
      </c>
      <c r="I2716" s="5">
        <v>0</v>
      </c>
      <c r="J2716" s="5">
        <v>299</v>
      </c>
      <c r="K2716" s="5">
        <v>0</v>
      </c>
      <c r="L2716" s="5">
        <v>1600</v>
      </c>
      <c r="M2716" s="5">
        <v>100</v>
      </c>
      <c r="N2716" s="5">
        <v>80</v>
      </c>
      <c r="O2716" s="5">
        <v>0</v>
      </c>
      <c r="P2716" s="5">
        <v>42011</v>
      </c>
      <c r="Q2716" s="5">
        <v>42065</v>
      </c>
      <c r="R2716" s="5">
        <v>42035</v>
      </c>
      <c r="S2716" s="5">
        <v>42052</v>
      </c>
      <c r="U2716" s="5" t="s">
        <v>125</v>
      </c>
      <c r="V2716" s="5">
        <v>1004211</v>
      </c>
      <c r="W2716" s="7">
        <v>313004200</v>
      </c>
      <c r="X2716" s="5">
        <v>321004201</v>
      </c>
      <c r="Y2716" s="30" t="s">
        <v>1511</v>
      </c>
      <c r="AB2716" s="5">
        <v>42</v>
      </c>
    </row>
    <row r="2717" spans="1:41">
      <c r="A2717" s="5" t="s">
        <v>86</v>
      </c>
      <c r="B2717" s="5">
        <v>2420312</v>
      </c>
      <c r="C2717" s="5" t="s">
        <v>2580</v>
      </c>
      <c r="D2717" s="10" t="s">
        <v>168</v>
      </c>
      <c r="E2717" s="5">
        <v>5</v>
      </c>
      <c r="F2717" s="5">
        <v>1</v>
      </c>
      <c r="G2717" s="5">
        <v>100</v>
      </c>
      <c r="H2717" s="5">
        <v>100</v>
      </c>
      <c r="I2717" s="5">
        <v>0</v>
      </c>
      <c r="J2717" s="5">
        <v>300</v>
      </c>
      <c r="K2717" s="5">
        <v>0</v>
      </c>
      <c r="L2717" s="5">
        <v>1500</v>
      </c>
      <c r="M2717" s="5">
        <v>100</v>
      </c>
      <c r="N2717" s="5">
        <v>80</v>
      </c>
      <c r="O2717" s="5">
        <v>0</v>
      </c>
      <c r="P2717" s="5">
        <v>15011</v>
      </c>
      <c r="Q2717" s="5">
        <v>15021</v>
      </c>
      <c r="R2717" s="5">
        <v>15055</v>
      </c>
      <c r="U2717" s="5" t="s">
        <v>125</v>
      </c>
      <c r="V2717" s="5">
        <v>1001511</v>
      </c>
      <c r="W2717" s="5">
        <v>313001500</v>
      </c>
      <c r="X2717" s="5">
        <v>321001501</v>
      </c>
      <c r="Y2717" s="19" t="s">
        <v>290</v>
      </c>
      <c r="AB2717" s="5">
        <v>15</v>
      </c>
    </row>
    <row r="2718" spans="1:41">
      <c r="A2718" s="5" t="s">
        <v>86</v>
      </c>
      <c r="B2718" s="5">
        <v>2420313</v>
      </c>
      <c r="C2718" s="5" t="s">
        <v>2581</v>
      </c>
      <c r="D2718" s="10" t="s">
        <v>173</v>
      </c>
      <c r="E2718" s="5">
        <v>5</v>
      </c>
      <c r="F2718" s="5">
        <v>1</v>
      </c>
      <c r="G2718" s="5">
        <v>100</v>
      </c>
      <c r="H2718" s="5">
        <v>20</v>
      </c>
      <c r="I2718" s="5">
        <v>0</v>
      </c>
      <c r="J2718" s="5">
        <v>280</v>
      </c>
      <c r="K2718" s="5">
        <v>0</v>
      </c>
      <c r="L2718" s="5">
        <v>1500</v>
      </c>
      <c r="M2718" s="5">
        <v>100</v>
      </c>
      <c r="N2718" s="5">
        <v>80</v>
      </c>
      <c r="O2718" s="5">
        <v>0</v>
      </c>
      <c r="P2718" s="5">
        <v>19311</v>
      </c>
      <c r="Q2718" s="5">
        <v>19321</v>
      </c>
      <c r="R2718" s="5">
        <v>19331</v>
      </c>
      <c r="U2718" s="5" t="s">
        <v>88</v>
      </c>
      <c r="V2718" s="5">
        <v>1001911</v>
      </c>
      <c r="W2718" s="5">
        <v>313001900</v>
      </c>
      <c r="X2718" s="5">
        <v>321001901</v>
      </c>
      <c r="Y2718" s="19" t="s">
        <v>294</v>
      </c>
      <c r="AB2718" s="5">
        <v>19</v>
      </c>
    </row>
    <row r="2719" spans="1:41">
      <c r="A2719" s="5" t="s">
        <v>86</v>
      </c>
      <c r="B2719" s="5">
        <v>2690111</v>
      </c>
      <c r="C2719" s="5" t="s">
        <v>2582</v>
      </c>
      <c r="D2719" s="10" t="s">
        <v>99</v>
      </c>
      <c r="E2719">
        <v>5</v>
      </c>
      <c r="F2719" s="5">
        <v>1</v>
      </c>
      <c r="G2719">
        <v>700</v>
      </c>
      <c r="H2719">
        <v>100</v>
      </c>
      <c r="I2719">
        <v>0</v>
      </c>
      <c r="J2719">
        <v>290</v>
      </c>
      <c r="K2719">
        <v>0</v>
      </c>
      <c r="L2719">
        <v>1474</v>
      </c>
      <c r="M2719">
        <v>100</v>
      </c>
      <c r="N2719">
        <v>80</v>
      </c>
      <c r="O2719" s="5">
        <v>0</v>
      </c>
      <c r="P2719" s="40">
        <v>69015</v>
      </c>
      <c r="Q2719" s="40">
        <v>69025</v>
      </c>
      <c r="R2719" s="5">
        <v>69035</v>
      </c>
      <c r="S2719" s="5">
        <v>69045</v>
      </c>
      <c r="U2719" s="5" t="s">
        <v>125</v>
      </c>
      <c r="V2719" s="5">
        <v>1006911</v>
      </c>
      <c r="W2719" s="5">
        <v>313101200</v>
      </c>
      <c r="X2719" s="5">
        <v>321101201</v>
      </c>
      <c r="Y2719" s="164" t="s">
        <v>2583</v>
      </c>
      <c r="AB2719" s="5">
        <v>69</v>
      </c>
      <c r="AC2719" s="51" t="s">
        <v>414</v>
      </c>
      <c r="AM2719" s="5">
        <v>2</v>
      </c>
      <c r="AO2719" s="5">
        <v>2</v>
      </c>
    </row>
    <row r="2720" spans="1:41">
      <c r="A2720" s="5" t="s">
        <v>86</v>
      </c>
      <c r="B2720" s="5">
        <v>2690211</v>
      </c>
      <c r="C2720" s="5" t="s">
        <v>2584</v>
      </c>
      <c r="D2720" s="10" t="s">
        <v>99</v>
      </c>
      <c r="E2720">
        <v>5</v>
      </c>
      <c r="F2720" s="5">
        <v>1</v>
      </c>
      <c r="G2720">
        <v>600</v>
      </c>
      <c r="H2720">
        <v>100</v>
      </c>
      <c r="I2720">
        <v>0</v>
      </c>
      <c r="J2720">
        <v>315</v>
      </c>
      <c r="K2720">
        <v>0</v>
      </c>
      <c r="L2720">
        <v>1474</v>
      </c>
      <c r="M2720">
        <v>100</v>
      </c>
      <c r="N2720">
        <v>80</v>
      </c>
      <c r="O2720" s="5">
        <v>0</v>
      </c>
      <c r="P2720" s="40">
        <v>69015</v>
      </c>
      <c r="Q2720" s="40">
        <v>69025</v>
      </c>
      <c r="R2720" s="5">
        <v>69035</v>
      </c>
      <c r="S2720" s="5">
        <v>69045</v>
      </c>
      <c r="U2720" s="5" t="s">
        <v>125</v>
      </c>
      <c r="V2720" s="5">
        <v>1006911</v>
      </c>
      <c r="W2720" s="5">
        <v>313101200</v>
      </c>
      <c r="X2720" s="5">
        <v>321101201</v>
      </c>
      <c r="Y2720" s="164" t="s">
        <v>2583</v>
      </c>
      <c r="AB2720" s="5">
        <v>69</v>
      </c>
      <c r="AC2720" s="51" t="s">
        <v>414</v>
      </c>
      <c r="AM2720" s="5">
        <v>2</v>
      </c>
      <c r="AO2720" s="5">
        <v>2</v>
      </c>
    </row>
    <row r="2721" spans="1:42">
      <c r="A2721" s="5" t="s">
        <v>86</v>
      </c>
      <c r="B2721" s="5">
        <v>2690212</v>
      </c>
      <c r="C2721" s="5" t="s">
        <v>2585</v>
      </c>
      <c r="D2721" s="10" t="s">
        <v>201</v>
      </c>
      <c r="E2721" s="5">
        <v>5</v>
      </c>
      <c r="F2721" s="5">
        <v>1</v>
      </c>
      <c r="G2721" s="5">
        <v>600</v>
      </c>
      <c r="H2721" s="5">
        <v>10</v>
      </c>
      <c r="I2721" s="5">
        <v>0</v>
      </c>
      <c r="J2721" s="5">
        <v>310</v>
      </c>
      <c r="K2721" s="5">
        <v>0</v>
      </c>
      <c r="L2721">
        <v>1550</v>
      </c>
      <c r="M2721">
        <v>100</v>
      </c>
      <c r="N2721">
        <v>80</v>
      </c>
      <c r="O2721" s="5">
        <v>0</v>
      </c>
      <c r="P2721" s="5">
        <v>41011</v>
      </c>
      <c r="R2721" s="5">
        <v>41331</v>
      </c>
      <c r="U2721" s="5" t="s">
        <v>125</v>
      </c>
      <c r="V2721" s="5">
        <v>1004111</v>
      </c>
      <c r="W2721" s="7">
        <v>313004100</v>
      </c>
      <c r="X2721" s="5">
        <v>321004101</v>
      </c>
      <c r="Y2721" s="7" t="s">
        <v>319</v>
      </c>
      <c r="AB2721" s="5">
        <v>41</v>
      </c>
    </row>
    <row r="2722" spans="1:42">
      <c r="A2722" s="5" t="s">
        <v>86</v>
      </c>
      <c r="B2722" s="5">
        <v>2710111</v>
      </c>
      <c r="C2722" s="5" t="s">
        <v>2586</v>
      </c>
      <c r="D2722" s="10" t="s">
        <v>87</v>
      </c>
      <c r="E2722" s="5">
        <v>5</v>
      </c>
      <c r="F2722" s="5">
        <v>1</v>
      </c>
      <c r="G2722" s="5">
        <v>450</v>
      </c>
      <c r="H2722" s="5">
        <v>100</v>
      </c>
      <c r="I2722" s="5">
        <v>0</v>
      </c>
      <c r="J2722" s="5">
        <v>300</v>
      </c>
      <c r="K2722" s="5">
        <v>0</v>
      </c>
      <c r="L2722">
        <v>1550</v>
      </c>
      <c r="M2722">
        <v>100</v>
      </c>
      <c r="N2722">
        <v>80</v>
      </c>
      <c r="O2722" s="5">
        <v>0</v>
      </c>
      <c r="P2722" s="5">
        <v>71011</v>
      </c>
      <c r="Q2722" s="5">
        <v>71025</v>
      </c>
      <c r="R2722" s="5">
        <v>71035</v>
      </c>
      <c r="S2722" s="5">
        <v>71045</v>
      </c>
      <c r="U2722" s="5" t="s">
        <v>125</v>
      </c>
      <c r="V2722" s="5">
        <v>1007111</v>
      </c>
      <c r="W2722" s="79">
        <v>313007100</v>
      </c>
      <c r="X2722" s="79">
        <v>321007101</v>
      </c>
      <c r="Y2722" s="163" t="s">
        <v>2587</v>
      </c>
      <c r="AB2722" s="5">
        <v>71</v>
      </c>
    </row>
    <row r="2723" spans="1:42">
      <c r="A2723" s="5" t="s">
        <v>86</v>
      </c>
      <c r="B2723" s="5">
        <v>2710112</v>
      </c>
      <c r="C2723" s="5" t="s">
        <v>2588</v>
      </c>
      <c r="D2723" s="10" t="s">
        <v>150</v>
      </c>
      <c r="E2723" s="5">
        <v>5</v>
      </c>
      <c r="F2723" s="5">
        <v>1</v>
      </c>
      <c r="G2723" s="5">
        <v>600</v>
      </c>
      <c r="H2723" s="5">
        <v>20</v>
      </c>
      <c r="I2723" s="5">
        <v>0</v>
      </c>
      <c r="J2723" s="5">
        <v>310</v>
      </c>
      <c r="K2723" s="5">
        <v>0</v>
      </c>
      <c r="L2723">
        <v>1550</v>
      </c>
      <c r="M2723">
        <v>100</v>
      </c>
      <c r="N2723">
        <v>80</v>
      </c>
      <c r="O2723" s="5">
        <v>0</v>
      </c>
      <c r="P2723" s="5">
        <v>8011</v>
      </c>
      <c r="Q2723" s="5">
        <v>8021</v>
      </c>
      <c r="R2723" s="5">
        <v>8331</v>
      </c>
      <c r="S2723" s="5">
        <v>8041</v>
      </c>
      <c r="U2723" s="5" t="s">
        <v>125</v>
      </c>
      <c r="V2723" s="5">
        <v>1000811</v>
      </c>
      <c r="W2723" s="7">
        <v>313000800</v>
      </c>
      <c r="X2723" s="5">
        <v>321000801</v>
      </c>
      <c r="Y2723" s="7" t="s">
        <v>281</v>
      </c>
      <c r="AB2723" s="5">
        <v>8</v>
      </c>
    </row>
    <row r="2724" spans="1:42">
      <c r="A2724" s="5" t="s">
        <v>86</v>
      </c>
      <c r="B2724" s="5">
        <v>2710113</v>
      </c>
      <c r="C2724" s="5" t="s">
        <v>2589</v>
      </c>
      <c r="D2724" s="10" t="s">
        <v>222</v>
      </c>
      <c r="E2724" s="5">
        <v>5</v>
      </c>
      <c r="F2724" s="5">
        <v>1</v>
      </c>
      <c r="G2724" s="5">
        <v>600</v>
      </c>
      <c r="H2724" s="5">
        <v>10</v>
      </c>
      <c r="I2724" s="5">
        <v>0</v>
      </c>
      <c r="J2724" s="5">
        <v>320</v>
      </c>
      <c r="K2724" s="5">
        <v>0</v>
      </c>
      <c r="L2724" s="5">
        <v>1500</v>
      </c>
      <c r="M2724">
        <v>100</v>
      </c>
      <c r="N2724">
        <v>80</v>
      </c>
      <c r="O2724" s="5">
        <v>0</v>
      </c>
      <c r="P2724" s="5">
        <v>38011</v>
      </c>
      <c r="Q2724" s="5">
        <v>38021</v>
      </c>
      <c r="R2724" s="5">
        <v>38035</v>
      </c>
      <c r="U2724" s="5" t="s">
        <v>88</v>
      </c>
      <c r="V2724" s="5">
        <v>1003811</v>
      </c>
      <c r="W2724" s="7">
        <v>313003800</v>
      </c>
      <c r="X2724" s="5">
        <v>321003801</v>
      </c>
      <c r="Y2724" s="7" t="s">
        <v>316</v>
      </c>
      <c r="AB2724" s="5">
        <v>38</v>
      </c>
    </row>
    <row r="2725" spans="1:42">
      <c r="A2725" s="5" t="s">
        <v>86</v>
      </c>
      <c r="B2725" s="5">
        <v>2710211</v>
      </c>
      <c r="C2725" s="5" t="s">
        <v>2590</v>
      </c>
      <c r="D2725" s="10" t="s">
        <v>87</v>
      </c>
      <c r="E2725" s="5">
        <v>5</v>
      </c>
      <c r="F2725" s="5">
        <v>1</v>
      </c>
      <c r="G2725" s="5">
        <v>1200</v>
      </c>
      <c r="H2725" s="5">
        <v>100</v>
      </c>
      <c r="I2725" s="5">
        <v>0</v>
      </c>
      <c r="J2725" s="5">
        <v>290</v>
      </c>
      <c r="K2725" s="5">
        <v>0</v>
      </c>
      <c r="L2725">
        <v>1550</v>
      </c>
      <c r="M2725">
        <v>100</v>
      </c>
      <c r="N2725">
        <v>80</v>
      </c>
      <c r="O2725" s="5">
        <v>0</v>
      </c>
      <c r="P2725" s="5">
        <v>71011</v>
      </c>
      <c r="Q2725" s="5">
        <v>71021</v>
      </c>
      <c r="R2725" s="5">
        <v>71035</v>
      </c>
      <c r="S2725" s="5">
        <v>71045</v>
      </c>
      <c r="U2725" s="5" t="s">
        <v>125</v>
      </c>
      <c r="V2725" s="5">
        <v>1007111</v>
      </c>
      <c r="W2725" s="79">
        <v>313007100</v>
      </c>
      <c r="X2725" s="79">
        <v>321007101</v>
      </c>
      <c r="Y2725" s="163" t="s">
        <v>2587</v>
      </c>
      <c r="AB2725" s="5">
        <v>71</v>
      </c>
    </row>
    <row r="2726" spans="1:42">
      <c r="A2726" s="5" t="s">
        <v>86</v>
      </c>
      <c r="B2726" s="5">
        <v>2710212</v>
      </c>
      <c r="C2726" s="5" t="s">
        <v>2591</v>
      </c>
      <c r="D2726" s="10" t="s">
        <v>201</v>
      </c>
      <c r="E2726" s="5">
        <v>5</v>
      </c>
      <c r="F2726" s="5">
        <v>1</v>
      </c>
      <c r="G2726" s="5">
        <v>1200</v>
      </c>
      <c r="H2726" s="5">
        <v>10</v>
      </c>
      <c r="I2726" s="5">
        <v>0</v>
      </c>
      <c r="J2726" s="5">
        <v>310</v>
      </c>
      <c r="K2726" s="5">
        <v>0</v>
      </c>
      <c r="L2726">
        <v>1550</v>
      </c>
      <c r="M2726">
        <v>100</v>
      </c>
      <c r="N2726">
        <v>80</v>
      </c>
      <c r="O2726" s="5">
        <v>0</v>
      </c>
      <c r="P2726" s="5">
        <v>41011</v>
      </c>
      <c r="R2726" s="5">
        <v>41331</v>
      </c>
      <c r="U2726" s="5" t="s">
        <v>125</v>
      </c>
      <c r="V2726" s="5">
        <v>1004111</v>
      </c>
      <c r="W2726" s="7">
        <v>313004100</v>
      </c>
      <c r="X2726" s="5">
        <v>321004101</v>
      </c>
      <c r="Y2726" s="7" t="s">
        <v>319</v>
      </c>
      <c r="AB2726" s="5">
        <v>41</v>
      </c>
    </row>
    <row r="2727" spans="1:42">
      <c r="A2727" s="5" t="s">
        <v>86</v>
      </c>
      <c r="B2727" s="5">
        <v>2710213</v>
      </c>
      <c r="C2727" s="5" t="s">
        <v>2592</v>
      </c>
      <c r="D2727" s="10" t="s">
        <v>222</v>
      </c>
      <c r="E2727" s="5">
        <v>5</v>
      </c>
      <c r="F2727" s="5">
        <v>1</v>
      </c>
      <c r="G2727" s="5">
        <v>1200</v>
      </c>
      <c r="H2727" s="5">
        <v>10</v>
      </c>
      <c r="I2727" s="5">
        <v>0</v>
      </c>
      <c r="J2727" s="5">
        <v>320</v>
      </c>
      <c r="K2727" s="5">
        <v>0</v>
      </c>
      <c r="L2727" s="5">
        <v>1500</v>
      </c>
      <c r="M2727">
        <v>100</v>
      </c>
      <c r="N2727">
        <v>80</v>
      </c>
      <c r="O2727" s="5">
        <v>0</v>
      </c>
      <c r="P2727" s="5">
        <v>38011</v>
      </c>
      <c r="Q2727" s="5">
        <v>38021</v>
      </c>
      <c r="R2727" s="5">
        <v>38035</v>
      </c>
      <c r="U2727" s="5" t="s">
        <v>88</v>
      </c>
      <c r="V2727" s="5">
        <v>1003811</v>
      </c>
      <c r="W2727" s="7">
        <v>313003800</v>
      </c>
      <c r="X2727" s="5">
        <v>321003801</v>
      </c>
      <c r="Y2727" s="7" t="s">
        <v>316</v>
      </c>
      <c r="AB2727" s="5">
        <v>38</v>
      </c>
    </row>
    <row r="2728" spans="1:42">
      <c r="A2728" s="5" t="s">
        <v>86</v>
      </c>
      <c r="B2728" s="5">
        <v>2730111</v>
      </c>
      <c r="C2728" s="5" t="s">
        <v>2593</v>
      </c>
      <c r="D2728" s="10" t="s">
        <v>140</v>
      </c>
      <c r="E2728" s="5">
        <v>5</v>
      </c>
      <c r="F2728" s="5">
        <v>1</v>
      </c>
      <c r="G2728" s="5">
        <v>600</v>
      </c>
      <c r="H2728" s="5">
        <v>100</v>
      </c>
      <c r="I2728" s="5">
        <v>0</v>
      </c>
      <c r="J2728" s="5">
        <v>280</v>
      </c>
      <c r="K2728" s="5">
        <v>0</v>
      </c>
      <c r="L2728">
        <v>1550</v>
      </c>
      <c r="M2728">
        <v>100</v>
      </c>
      <c r="N2728">
        <v>80</v>
      </c>
      <c r="O2728" s="5">
        <v>0</v>
      </c>
      <c r="P2728" s="5">
        <v>73011</v>
      </c>
      <c r="Q2728" s="5">
        <v>73021</v>
      </c>
      <c r="R2728" s="5">
        <v>73035</v>
      </c>
      <c r="S2728" s="5">
        <v>73051</v>
      </c>
      <c r="U2728" s="5" t="s">
        <v>125</v>
      </c>
      <c r="V2728" s="5">
        <v>1007311</v>
      </c>
      <c r="W2728" s="79">
        <v>313007200</v>
      </c>
      <c r="X2728" s="79">
        <v>321103301</v>
      </c>
      <c r="Y2728" s="163" t="s">
        <v>2408</v>
      </c>
      <c r="AB2728" s="5">
        <v>73</v>
      </c>
    </row>
    <row r="2729" spans="1:42">
      <c r="A2729" s="5" t="s">
        <v>86</v>
      </c>
      <c r="B2729" s="5">
        <v>2730112</v>
      </c>
      <c r="C2729" s="5" t="s">
        <v>2594</v>
      </c>
      <c r="D2729" s="10" t="s">
        <v>201</v>
      </c>
      <c r="E2729" s="5">
        <v>5</v>
      </c>
      <c r="F2729" s="5">
        <v>1</v>
      </c>
      <c r="G2729" s="5">
        <v>600</v>
      </c>
      <c r="H2729" s="5">
        <v>10</v>
      </c>
      <c r="I2729" s="5">
        <v>0</v>
      </c>
      <c r="J2729" s="5">
        <v>320</v>
      </c>
      <c r="K2729" s="5">
        <v>0</v>
      </c>
      <c r="L2729">
        <v>1550</v>
      </c>
      <c r="M2729">
        <v>100</v>
      </c>
      <c r="N2729">
        <v>80</v>
      </c>
      <c r="O2729" s="5">
        <v>0</v>
      </c>
      <c r="P2729" s="5">
        <v>41011</v>
      </c>
      <c r="R2729" s="5">
        <v>41331</v>
      </c>
      <c r="U2729" s="5" t="s">
        <v>125</v>
      </c>
      <c r="V2729" s="5">
        <v>1004111</v>
      </c>
      <c r="W2729" s="7">
        <v>313004100</v>
      </c>
      <c r="X2729" s="5">
        <v>321004101</v>
      </c>
      <c r="Y2729" s="7" t="s">
        <v>319</v>
      </c>
      <c r="AB2729" s="5">
        <v>41</v>
      </c>
    </row>
    <row r="2730" spans="1:42">
      <c r="A2730" s="5" t="s">
        <v>86</v>
      </c>
      <c r="B2730" s="5">
        <v>2730113</v>
      </c>
      <c r="C2730" s="5" t="s">
        <v>2595</v>
      </c>
      <c r="D2730" s="10" t="s">
        <v>222</v>
      </c>
      <c r="E2730" s="5">
        <v>5</v>
      </c>
      <c r="F2730" s="5">
        <v>1</v>
      </c>
      <c r="G2730" s="5">
        <v>600</v>
      </c>
      <c r="H2730" s="5">
        <v>10</v>
      </c>
      <c r="I2730" s="5">
        <v>0</v>
      </c>
      <c r="J2730" s="5">
        <v>310</v>
      </c>
      <c r="K2730" s="5">
        <v>0</v>
      </c>
      <c r="L2730" s="5">
        <v>1500</v>
      </c>
      <c r="M2730">
        <v>100</v>
      </c>
      <c r="N2730">
        <v>80</v>
      </c>
      <c r="O2730" s="5">
        <v>0</v>
      </c>
      <c r="P2730" s="5">
        <v>38011</v>
      </c>
      <c r="Q2730" s="5">
        <v>38021</v>
      </c>
      <c r="R2730" s="5">
        <v>38035</v>
      </c>
      <c r="U2730" s="5" t="s">
        <v>88</v>
      </c>
      <c r="V2730" s="5">
        <v>1003811</v>
      </c>
      <c r="W2730" s="7">
        <v>313003800</v>
      </c>
      <c r="X2730" s="5">
        <v>321003801</v>
      </c>
      <c r="Y2730" s="7" t="s">
        <v>316</v>
      </c>
      <c r="AB2730" s="5">
        <v>38</v>
      </c>
    </row>
    <row r="2731" spans="1:42">
      <c r="A2731" s="5" t="s">
        <v>86</v>
      </c>
      <c r="B2731" s="5">
        <v>2730211</v>
      </c>
      <c r="C2731" s="5" t="s">
        <v>2596</v>
      </c>
      <c r="D2731" s="10" t="s">
        <v>140</v>
      </c>
      <c r="E2731" s="5">
        <v>5</v>
      </c>
      <c r="F2731" s="5">
        <v>1</v>
      </c>
      <c r="G2731" s="5">
        <v>700</v>
      </c>
      <c r="H2731" s="5">
        <v>50</v>
      </c>
      <c r="I2731" s="5">
        <v>0</v>
      </c>
      <c r="J2731" s="5">
        <v>310</v>
      </c>
      <c r="K2731" s="5">
        <v>0</v>
      </c>
      <c r="L2731">
        <v>1550</v>
      </c>
      <c r="M2731">
        <v>100</v>
      </c>
      <c r="N2731">
        <v>80</v>
      </c>
      <c r="O2731" s="5">
        <v>0</v>
      </c>
      <c r="P2731" s="5">
        <v>73011</v>
      </c>
      <c r="Q2731" s="5">
        <v>73021</v>
      </c>
      <c r="R2731" s="5">
        <v>73035</v>
      </c>
      <c r="S2731" s="5">
        <v>73051</v>
      </c>
      <c r="U2731" s="5" t="s">
        <v>125</v>
      </c>
      <c r="V2731" s="5">
        <v>1007311</v>
      </c>
      <c r="W2731" s="79">
        <v>313007200</v>
      </c>
      <c r="X2731" s="79">
        <v>321103301</v>
      </c>
      <c r="Y2731" s="163" t="s">
        <v>2408</v>
      </c>
      <c r="AB2731" s="5">
        <v>73</v>
      </c>
      <c r="AP2731" s="5">
        <v>7</v>
      </c>
    </row>
    <row r="2732" spans="1:42">
      <c r="A2732" s="5" t="s">
        <v>86</v>
      </c>
      <c r="B2732" s="5">
        <v>2730212</v>
      </c>
      <c r="C2732" s="5" t="s">
        <v>2597</v>
      </c>
      <c r="D2732" s="10" t="s">
        <v>201</v>
      </c>
      <c r="E2732" s="5">
        <v>5</v>
      </c>
      <c r="F2732" s="5">
        <v>1</v>
      </c>
      <c r="G2732" s="5">
        <v>1000</v>
      </c>
      <c r="H2732" s="5">
        <v>10</v>
      </c>
      <c r="I2732" s="5">
        <v>0</v>
      </c>
      <c r="J2732" s="5">
        <v>305</v>
      </c>
      <c r="K2732" s="5">
        <v>0</v>
      </c>
      <c r="L2732">
        <v>1550</v>
      </c>
      <c r="M2732">
        <v>100</v>
      </c>
      <c r="N2732">
        <v>80</v>
      </c>
      <c r="O2732" s="5">
        <v>0</v>
      </c>
      <c r="P2732" s="5">
        <v>41011</v>
      </c>
      <c r="R2732" s="5">
        <v>41331</v>
      </c>
      <c r="U2732" s="5" t="s">
        <v>125</v>
      </c>
      <c r="V2732" s="5">
        <v>1004111</v>
      </c>
      <c r="W2732" s="7">
        <v>313004100</v>
      </c>
      <c r="X2732" s="5">
        <v>321004101</v>
      </c>
      <c r="Y2732" s="7" t="s">
        <v>319</v>
      </c>
      <c r="AB2732" s="5">
        <v>41</v>
      </c>
    </row>
    <row r="2733" spans="1:42">
      <c r="A2733" s="5" t="s">
        <v>86</v>
      </c>
      <c r="B2733" s="5">
        <v>2430111</v>
      </c>
      <c r="C2733" s="5" t="s">
        <v>2598</v>
      </c>
      <c r="D2733" s="10" t="s">
        <v>321</v>
      </c>
      <c r="E2733" s="5">
        <v>5</v>
      </c>
      <c r="F2733" s="5">
        <v>1</v>
      </c>
      <c r="G2733" s="5">
        <v>200</v>
      </c>
      <c r="H2733" s="5">
        <v>100</v>
      </c>
      <c r="I2733" s="5">
        <v>0</v>
      </c>
      <c r="J2733" s="5">
        <v>290</v>
      </c>
      <c r="K2733" s="5">
        <v>0</v>
      </c>
      <c r="L2733">
        <v>1550</v>
      </c>
      <c r="M2733">
        <v>100</v>
      </c>
      <c r="N2733">
        <v>80</v>
      </c>
      <c r="O2733" s="5">
        <v>0</v>
      </c>
      <c r="P2733" s="5">
        <v>43011</v>
      </c>
      <c r="Q2733" s="5">
        <v>43025</v>
      </c>
      <c r="R2733" s="5">
        <v>43035</v>
      </c>
      <c r="S2733" s="5">
        <v>43045</v>
      </c>
      <c r="U2733" s="5" t="s">
        <v>125</v>
      </c>
      <c r="V2733" s="5">
        <v>1004311</v>
      </c>
      <c r="W2733" s="80">
        <v>313004300</v>
      </c>
      <c r="X2733" s="5">
        <v>321004301</v>
      </c>
      <c r="Y2733" s="7" t="s">
        <v>319</v>
      </c>
      <c r="AB2733" s="5">
        <v>43</v>
      </c>
      <c r="AP2733" s="5">
        <v>7</v>
      </c>
    </row>
    <row r="2734" spans="1:42">
      <c r="A2734" s="5" t="s">
        <v>86</v>
      </c>
      <c r="B2734" s="5">
        <v>2430112</v>
      </c>
      <c r="C2734" s="5" t="s">
        <v>2599</v>
      </c>
      <c r="D2734" s="10" t="s">
        <v>219</v>
      </c>
      <c r="E2734" s="5">
        <v>5</v>
      </c>
      <c r="F2734" s="5">
        <v>1</v>
      </c>
      <c r="G2734" s="5">
        <v>200</v>
      </c>
      <c r="H2734" s="5">
        <v>100</v>
      </c>
      <c r="I2734" s="5">
        <v>0</v>
      </c>
      <c r="J2734" s="5">
        <v>300</v>
      </c>
      <c r="K2734" s="5">
        <v>0</v>
      </c>
      <c r="L2734" s="5">
        <v>1550</v>
      </c>
      <c r="M2734" s="5">
        <v>100</v>
      </c>
      <c r="N2734" s="5">
        <v>80</v>
      </c>
      <c r="O2734" s="5">
        <v>0</v>
      </c>
      <c r="P2734" s="5">
        <v>27011</v>
      </c>
      <c r="R2734" s="5">
        <v>27035</v>
      </c>
      <c r="U2734" s="5" t="s">
        <v>88</v>
      </c>
      <c r="V2734" s="5">
        <v>1002711</v>
      </c>
      <c r="W2734" s="54">
        <v>313002700</v>
      </c>
      <c r="X2734" s="5">
        <v>321002701</v>
      </c>
      <c r="Y2734" s="54" t="s">
        <v>302</v>
      </c>
      <c r="AB2734" s="5">
        <v>27</v>
      </c>
    </row>
    <row r="2735" spans="1:42">
      <c r="A2735" s="5" t="s">
        <v>86</v>
      </c>
      <c r="B2735" s="5">
        <v>2430211</v>
      </c>
      <c r="C2735" s="5" t="s">
        <v>2600</v>
      </c>
      <c r="D2735" s="10" t="s">
        <v>321</v>
      </c>
      <c r="E2735" s="5">
        <v>5</v>
      </c>
      <c r="F2735" s="5">
        <v>1</v>
      </c>
      <c r="G2735" s="5">
        <v>1000</v>
      </c>
      <c r="H2735" s="5">
        <v>100</v>
      </c>
      <c r="I2735" s="5">
        <v>0</v>
      </c>
      <c r="J2735" s="5">
        <v>290</v>
      </c>
      <c r="K2735" s="5">
        <v>0</v>
      </c>
      <c r="L2735">
        <v>1550</v>
      </c>
      <c r="M2735">
        <v>100</v>
      </c>
      <c r="N2735">
        <v>80</v>
      </c>
      <c r="O2735" s="5">
        <v>0</v>
      </c>
      <c r="P2735" s="5">
        <v>43011</v>
      </c>
      <c r="Q2735" s="5">
        <v>43021</v>
      </c>
      <c r="R2735" s="5">
        <v>43031</v>
      </c>
      <c r="S2735" s="5">
        <v>43041</v>
      </c>
      <c r="U2735" s="5" t="s">
        <v>125</v>
      </c>
      <c r="V2735" s="5">
        <v>1004311</v>
      </c>
      <c r="W2735" s="80">
        <v>313004300</v>
      </c>
      <c r="X2735" s="5">
        <v>321004301</v>
      </c>
      <c r="Y2735" s="7" t="s">
        <v>319</v>
      </c>
      <c r="AB2735" s="5">
        <v>43</v>
      </c>
      <c r="AP2735" s="5">
        <v>7</v>
      </c>
    </row>
    <row r="2736" spans="1:42">
      <c r="A2736" s="5" t="s">
        <v>86</v>
      </c>
      <c r="B2736" s="5">
        <v>2430212</v>
      </c>
      <c r="C2736" s="5" t="s">
        <v>2601</v>
      </c>
      <c r="D2736" s="10" t="s">
        <v>201</v>
      </c>
      <c r="E2736" s="5">
        <v>5</v>
      </c>
      <c r="F2736" s="5">
        <v>1</v>
      </c>
      <c r="G2736" s="5">
        <v>1000</v>
      </c>
      <c r="H2736" s="5">
        <v>10</v>
      </c>
      <c r="I2736" s="5">
        <v>0</v>
      </c>
      <c r="J2736" s="5">
        <v>300</v>
      </c>
      <c r="K2736" s="5">
        <v>0</v>
      </c>
      <c r="L2736">
        <v>1550</v>
      </c>
      <c r="M2736">
        <v>100</v>
      </c>
      <c r="N2736">
        <v>80</v>
      </c>
      <c r="O2736" s="5">
        <v>0</v>
      </c>
      <c r="P2736" s="5">
        <v>41011</v>
      </c>
      <c r="R2736" s="5">
        <v>41331</v>
      </c>
      <c r="U2736" s="5" t="s">
        <v>125</v>
      </c>
      <c r="V2736" s="5">
        <v>1004111</v>
      </c>
      <c r="W2736" s="7">
        <v>313004100</v>
      </c>
      <c r="X2736" s="5">
        <v>321004101</v>
      </c>
      <c r="Y2736" s="7" t="s">
        <v>319</v>
      </c>
      <c r="AB2736" s="5">
        <v>41</v>
      </c>
    </row>
    <row r="2737" spans="1:25">
      <c r="D2737" s="10"/>
      <c r="M2737"/>
      <c r="N2737"/>
      <c r="W2737" s="50"/>
      <c r="Y2737" s="50"/>
    </row>
    <row r="2738" spans="1:25">
      <c r="C2738" s="10"/>
      <c r="D2738" s="10"/>
    </row>
    <row r="2739" spans="1:25">
      <c r="A2739" s="5" t="s">
        <v>86</v>
      </c>
      <c r="B2739" s="5">
        <v>2010101</v>
      </c>
      <c r="C2739" s="5" t="s">
        <v>2602</v>
      </c>
      <c r="D2739" t="s">
        <v>358</v>
      </c>
      <c r="E2739" s="5">
        <v>5</v>
      </c>
      <c r="F2739" s="5">
        <v>1</v>
      </c>
      <c r="G2739" s="5">
        <v>323</v>
      </c>
      <c r="H2739" s="5">
        <v>63</v>
      </c>
      <c r="I2739" s="5">
        <v>42</v>
      </c>
      <c r="J2739" s="5">
        <v>247</v>
      </c>
      <c r="K2739" s="5">
        <v>0</v>
      </c>
      <c r="L2739" s="5">
        <v>1475</v>
      </c>
      <c r="M2739" s="5">
        <v>100</v>
      </c>
      <c r="N2739" s="5">
        <v>80</v>
      </c>
      <c r="O2739" s="5">
        <v>0</v>
      </c>
      <c r="P2739" s="5">
        <v>1035011</v>
      </c>
      <c r="U2739" s="5" t="s">
        <v>125</v>
      </c>
      <c r="V2739" s="5">
        <v>110321</v>
      </c>
      <c r="W2739" s="7">
        <v>313103200</v>
      </c>
      <c r="X2739" s="5">
        <v>321103201</v>
      </c>
      <c r="Y2739" s="19" t="s">
        <v>143</v>
      </c>
    </row>
    <row r="2740" spans="1:25">
      <c r="A2740" s="5" t="s">
        <v>86</v>
      </c>
      <c r="B2740" s="5">
        <v>2010102</v>
      </c>
      <c r="C2740" s="5" t="s">
        <v>2602</v>
      </c>
      <c r="D2740" t="s">
        <v>358</v>
      </c>
      <c r="E2740" s="5">
        <v>5</v>
      </c>
      <c r="F2740" s="5">
        <v>1</v>
      </c>
      <c r="G2740" s="5">
        <v>323</v>
      </c>
      <c r="H2740" s="5">
        <v>63</v>
      </c>
      <c r="I2740" s="5">
        <v>42</v>
      </c>
      <c r="J2740" s="5">
        <v>247</v>
      </c>
      <c r="K2740" s="5">
        <v>0</v>
      </c>
      <c r="L2740" s="5">
        <v>1475</v>
      </c>
      <c r="M2740" s="5">
        <v>100</v>
      </c>
      <c r="N2740" s="5">
        <v>80</v>
      </c>
      <c r="O2740" s="5">
        <v>0</v>
      </c>
      <c r="P2740" s="5">
        <v>1035011</v>
      </c>
      <c r="U2740" s="5" t="s">
        <v>125</v>
      </c>
      <c r="V2740" s="5">
        <v>110321</v>
      </c>
      <c r="W2740" s="7">
        <v>313103200</v>
      </c>
      <c r="X2740" s="5">
        <v>321103201</v>
      </c>
      <c r="Y2740" s="19" t="s">
        <v>143</v>
      </c>
    </row>
    <row r="2741" spans="1:25">
      <c r="A2741" s="5" t="s">
        <v>86</v>
      </c>
      <c r="B2741" s="5">
        <v>2010201</v>
      </c>
      <c r="C2741" s="5" t="s">
        <v>2603</v>
      </c>
      <c r="D2741" t="s">
        <v>90</v>
      </c>
      <c r="E2741" s="5">
        <v>5</v>
      </c>
      <c r="F2741" s="5">
        <v>1</v>
      </c>
      <c r="G2741" s="5">
        <v>340</v>
      </c>
      <c r="H2741" s="5">
        <v>111</v>
      </c>
      <c r="I2741" s="5">
        <v>0</v>
      </c>
      <c r="J2741" s="5">
        <v>279</v>
      </c>
      <c r="K2741" s="5">
        <v>0</v>
      </c>
      <c r="L2741" s="5">
        <v>1475</v>
      </c>
      <c r="M2741" s="5">
        <v>100</v>
      </c>
      <c r="N2741" s="5">
        <v>80</v>
      </c>
      <c r="O2741" s="5">
        <v>0</v>
      </c>
      <c r="P2741" s="5">
        <v>1034011</v>
      </c>
      <c r="Q2741" s="5">
        <v>1034021</v>
      </c>
      <c r="R2741" s="5">
        <v>1034031</v>
      </c>
      <c r="U2741" s="5" t="s">
        <v>2405</v>
      </c>
      <c r="V2741" s="5">
        <v>110341</v>
      </c>
      <c r="W2741" s="5">
        <v>313103400</v>
      </c>
      <c r="X2741" s="5">
        <v>321103401</v>
      </c>
      <c r="Y2741" s="19" t="s">
        <v>143</v>
      </c>
    </row>
    <row r="2742" spans="1:25">
      <c r="A2742" s="5" t="s">
        <v>86</v>
      </c>
      <c r="B2742" s="5">
        <v>2010202</v>
      </c>
      <c r="C2742" s="5" t="s">
        <v>2604</v>
      </c>
      <c r="D2742" t="s">
        <v>358</v>
      </c>
      <c r="E2742" s="5">
        <v>5</v>
      </c>
      <c r="F2742" s="5">
        <v>1</v>
      </c>
      <c r="G2742" s="5">
        <v>169</v>
      </c>
      <c r="H2742" s="5">
        <v>81</v>
      </c>
      <c r="I2742" s="5">
        <v>0</v>
      </c>
      <c r="J2742" s="5">
        <v>247</v>
      </c>
      <c r="K2742" s="5">
        <v>0</v>
      </c>
      <c r="L2742" s="5">
        <v>1475</v>
      </c>
      <c r="M2742" s="5">
        <v>100</v>
      </c>
      <c r="N2742" s="5">
        <v>80</v>
      </c>
      <c r="O2742" s="5">
        <v>0</v>
      </c>
      <c r="P2742" s="5">
        <v>1035011</v>
      </c>
      <c r="U2742" s="5" t="s">
        <v>125</v>
      </c>
      <c r="V2742" s="5">
        <v>110321</v>
      </c>
      <c r="W2742" s="7">
        <v>313103200</v>
      </c>
      <c r="X2742" s="5">
        <v>321103201</v>
      </c>
      <c r="Y2742" s="19" t="s">
        <v>143</v>
      </c>
    </row>
    <row r="2743" spans="1:25">
      <c r="A2743" s="5" t="s">
        <v>86</v>
      </c>
      <c r="B2743" s="5">
        <v>2010203</v>
      </c>
      <c r="C2743" s="5" t="s">
        <v>2604</v>
      </c>
      <c r="D2743" t="s">
        <v>358</v>
      </c>
      <c r="E2743" s="5">
        <v>5</v>
      </c>
      <c r="F2743" s="5">
        <v>1</v>
      </c>
      <c r="G2743" s="5">
        <v>169</v>
      </c>
      <c r="H2743" s="5">
        <v>81</v>
      </c>
      <c r="I2743" s="5">
        <v>0</v>
      </c>
      <c r="J2743" s="5">
        <v>247</v>
      </c>
      <c r="K2743" s="5">
        <v>0</v>
      </c>
      <c r="L2743" s="5">
        <v>1475</v>
      </c>
      <c r="M2743" s="5">
        <v>100</v>
      </c>
      <c r="N2743" s="5">
        <v>80</v>
      </c>
      <c r="O2743" s="5">
        <v>0</v>
      </c>
      <c r="P2743" s="5">
        <v>1035011</v>
      </c>
      <c r="U2743" s="5" t="s">
        <v>125</v>
      </c>
      <c r="V2743" s="5">
        <v>110321</v>
      </c>
      <c r="W2743" s="7">
        <v>313103200</v>
      </c>
      <c r="X2743" s="5">
        <v>321103201</v>
      </c>
      <c r="Y2743" s="19" t="s">
        <v>143</v>
      </c>
    </row>
    <row r="2744" spans="1:25">
      <c r="A2744" s="5" t="s">
        <v>86</v>
      </c>
      <c r="B2744" s="5">
        <v>2010204</v>
      </c>
      <c r="C2744" s="5" t="s">
        <v>2604</v>
      </c>
      <c r="D2744" t="s">
        <v>358</v>
      </c>
      <c r="E2744" s="5">
        <v>5</v>
      </c>
      <c r="F2744" s="5">
        <v>1</v>
      </c>
      <c r="G2744" s="5">
        <v>169</v>
      </c>
      <c r="H2744" s="5">
        <v>81</v>
      </c>
      <c r="I2744" s="5">
        <v>0</v>
      </c>
      <c r="J2744" s="5">
        <v>247</v>
      </c>
      <c r="K2744" s="5">
        <v>0</v>
      </c>
      <c r="L2744" s="5">
        <v>1475</v>
      </c>
      <c r="M2744" s="5">
        <v>100</v>
      </c>
      <c r="N2744" s="5">
        <v>80</v>
      </c>
      <c r="O2744" s="5">
        <v>0</v>
      </c>
      <c r="P2744" s="5">
        <v>1035011</v>
      </c>
      <c r="U2744" s="5" t="s">
        <v>125</v>
      </c>
      <c r="V2744" s="5">
        <v>110321</v>
      </c>
      <c r="W2744" s="7">
        <v>313103200</v>
      </c>
      <c r="X2744" s="5">
        <v>321103201</v>
      </c>
      <c r="Y2744" s="19" t="s">
        <v>143</v>
      </c>
    </row>
    <row r="2745" spans="1:25">
      <c r="A2745" s="5" t="s">
        <v>86</v>
      </c>
      <c r="B2745" s="5">
        <v>2010205</v>
      </c>
      <c r="C2745" s="5" t="s">
        <v>2604</v>
      </c>
      <c r="D2745" t="s">
        <v>358</v>
      </c>
      <c r="E2745" s="5">
        <v>5</v>
      </c>
      <c r="F2745" s="5">
        <v>1</v>
      </c>
      <c r="G2745" s="5">
        <v>169</v>
      </c>
      <c r="H2745" s="5">
        <v>81</v>
      </c>
      <c r="I2745" s="5">
        <v>0</v>
      </c>
      <c r="J2745" s="5">
        <v>247</v>
      </c>
      <c r="K2745" s="5">
        <v>0</v>
      </c>
      <c r="L2745" s="5">
        <v>1475</v>
      </c>
      <c r="M2745" s="5">
        <v>100</v>
      </c>
      <c r="N2745" s="5">
        <v>80</v>
      </c>
      <c r="O2745" s="5">
        <v>0</v>
      </c>
      <c r="P2745" s="5">
        <v>1035011</v>
      </c>
      <c r="U2745" s="5" t="s">
        <v>125</v>
      </c>
      <c r="V2745" s="5">
        <v>110321</v>
      </c>
      <c r="W2745" s="7">
        <v>313103200</v>
      </c>
      <c r="X2745" s="5">
        <v>321103201</v>
      </c>
      <c r="Y2745" s="19" t="s">
        <v>143</v>
      </c>
    </row>
    <row r="2746" spans="1:25">
      <c r="A2746" s="5" t="s">
        <v>86</v>
      </c>
      <c r="B2746" s="5">
        <v>2010206</v>
      </c>
      <c r="C2746" s="5" t="s">
        <v>2604</v>
      </c>
      <c r="D2746" t="s">
        <v>358</v>
      </c>
      <c r="E2746" s="5">
        <v>5</v>
      </c>
      <c r="F2746" s="5">
        <v>1</v>
      </c>
      <c r="G2746" s="5">
        <v>169</v>
      </c>
      <c r="H2746" s="5">
        <v>81</v>
      </c>
      <c r="I2746" s="5">
        <v>0</v>
      </c>
      <c r="J2746" s="5">
        <v>247</v>
      </c>
      <c r="K2746" s="5">
        <v>0</v>
      </c>
      <c r="L2746" s="5">
        <v>1475</v>
      </c>
      <c r="M2746" s="5">
        <v>100</v>
      </c>
      <c r="N2746" s="5">
        <v>80</v>
      </c>
      <c r="O2746" s="5">
        <v>0</v>
      </c>
      <c r="P2746" s="5">
        <v>1035011</v>
      </c>
      <c r="U2746" s="5" t="s">
        <v>125</v>
      </c>
      <c r="V2746" s="5">
        <v>110321</v>
      </c>
      <c r="W2746" s="7">
        <v>313103200</v>
      </c>
      <c r="X2746" s="5">
        <v>321103201</v>
      </c>
      <c r="Y2746" s="19" t="s">
        <v>143</v>
      </c>
    </row>
    <row r="2747" spans="1:25">
      <c r="A2747" s="5" t="s">
        <v>86</v>
      </c>
      <c r="B2747" s="5">
        <v>2010301</v>
      </c>
      <c r="C2747" s="5" t="s">
        <v>2605</v>
      </c>
      <c r="D2747" t="s">
        <v>338</v>
      </c>
      <c r="E2747" s="5">
        <v>5</v>
      </c>
      <c r="F2747" s="5">
        <v>1</v>
      </c>
      <c r="G2747" s="5">
        <v>422</v>
      </c>
      <c r="H2747" s="5">
        <v>80</v>
      </c>
      <c r="I2747" s="5">
        <v>0</v>
      </c>
      <c r="J2747" s="5">
        <v>293</v>
      </c>
      <c r="K2747" s="5">
        <v>0</v>
      </c>
      <c r="L2747" s="5">
        <v>1450</v>
      </c>
      <c r="M2747" s="5">
        <v>100</v>
      </c>
      <c r="N2747" s="5">
        <v>80</v>
      </c>
      <c r="O2747" s="5">
        <v>0</v>
      </c>
      <c r="P2747" s="5">
        <v>1024011</v>
      </c>
      <c r="U2747" s="5" t="s">
        <v>2606</v>
      </c>
      <c r="V2747" s="5">
        <v>110241</v>
      </c>
      <c r="W2747" s="5">
        <v>313102400</v>
      </c>
      <c r="X2747" s="5">
        <v>321005001</v>
      </c>
      <c r="Y2747" s="19" t="s">
        <v>143</v>
      </c>
    </row>
    <row r="2748" spans="1:25">
      <c r="A2748" s="5" t="s">
        <v>86</v>
      </c>
      <c r="B2748" s="5">
        <v>2010302</v>
      </c>
      <c r="C2748" s="5" t="s">
        <v>2605</v>
      </c>
      <c r="D2748" t="s">
        <v>338</v>
      </c>
      <c r="E2748" s="5">
        <v>5</v>
      </c>
      <c r="F2748" s="5">
        <v>1</v>
      </c>
      <c r="G2748" s="5">
        <v>422</v>
      </c>
      <c r="H2748" s="5">
        <v>80</v>
      </c>
      <c r="I2748" s="5">
        <v>0</v>
      </c>
      <c r="J2748" s="5">
        <v>293</v>
      </c>
      <c r="K2748" s="5">
        <v>0</v>
      </c>
      <c r="L2748" s="5">
        <v>1450</v>
      </c>
      <c r="M2748" s="5">
        <v>100</v>
      </c>
      <c r="N2748" s="5">
        <v>80</v>
      </c>
      <c r="O2748" s="5">
        <v>0</v>
      </c>
      <c r="P2748" s="5">
        <v>1024011</v>
      </c>
      <c r="U2748" s="5" t="s">
        <v>2606</v>
      </c>
      <c r="V2748" s="5">
        <v>110241</v>
      </c>
      <c r="W2748" s="5">
        <v>313102400</v>
      </c>
      <c r="X2748" s="5">
        <v>321005001</v>
      </c>
      <c r="Y2748" s="19" t="s">
        <v>143</v>
      </c>
    </row>
    <row r="2749" spans="1:25">
      <c r="A2749" s="5" t="s">
        <v>86</v>
      </c>
      <c r="B2749" s="5">
        <v>2010303</v>
      </c>
      <c r="C2749" s="5" t="s">
        <v>2605</v>
      </c>
      <c r="D2749" t="s">
        <v>338</v>
      </c>
      <c r="E2749" s="5">
        <v>5</v>
      </c>
      <c r="F2749" s="5">
        <v>1</v>
      </c>
      <c r="G2749" s="5">
        <v>422</v>
      </c>
      <c r="H2749" s="5">
        <v>80</v>
      </c>
      <c r="I2749" s="5">
        <v>0</v>
      </c>
      <c r="J2749" s="5">
        <v>293</v>
      </c>
      <c r="K2749" s="5">
        <v>0</v>
      </c>
      <c r="L2749" s="5">
        <v>1450</v>
      </c>
      <c r="M2749" s="5">
        <v>100</v>
      </c>
      <c r="N2749" s="5">
        <v>80</v>
      </c>
      <c r="O2749" s="5">
        <v>0</v>
      </c>
      <c r="P2749" s="5">
        <v>1024011</v>
      </c>
      <c r="U2749" s="5" t="s">
        <v>2606</v>
      </c>
      <c r="V2749" s="5">
        <v>110241</v>
      </c>
      <c r="W2749" s="5">
        <v>313102400</v>
      </c>
      <c r="X2749" s="5">
        <v>321005001</v>
      </c>
      <c r="Y2749" s="19" t="s">
        <v>143</v>
      </c>
    </row>
    <row r="2750" spans="1:25">
      <c r="A2750" s="5" t="s">
        <v>86</v>
      </c>
      <c r="B2750" s="5">
        <v>2010304</v>
      </c>
      <c r="C2750" s="5" t="s">
        <v>2605</v>
      </c>
      <c r="D2750" t="s">
        <v>338</v>
      </c>
      <c r="E2750" s="5">
        <v>5</v>
      </c>
      <c r="F2750" s="5">
        <v>1</v>
      </c>
      <c r="G2750" s="5">
        <v>422</v>
      </c>
      <c r="H2750" s="5">
        <v>80</v>
      </c>
      <c r="I2750" s="5">
        <v>0</v>
      </c>
      <c r="J2750" s="5">
        <v>293</v>
      </c>
      <c r="K2750" s="5">
        <v>0</v>
      </c>
      <c r="L2750" s="5">
        <v>1450</v>
      </c>
      <c r="M2750" s="5">
        <v>100</v>
      </c>
      <c r="N2750" s="5">
        <v>80</v>
      </c>
      <c r="O2750" s="5">
        <v>0</v>
      </c>
      <c r="P2750" s="5">
        <v>1024011</v>
      </c>
      <c r="U2750" s="5" t="s">
        <v>2606</v>
      </c>
      <c r="V2750" s="5">
        <v>110241</v>
      </c>
      <c r="W2750" s="5">
        <v>313102400</v>
      </c>
      <c r="X2750" s="5">
        <v>321005001</v>
      </c>
      <c r="Y2750" s="19" t="s">
        <v>143</v>
      </c>
    </row>
    <row r="2751" spans="1:25">
      <c r="A2751" s="5" t="s">
        <v>86</v>
      </c>
      <c r="B2751" s="5">
        <v>2010401</v>
      </c>
      <c r="C2751" s="5" t="s">
        <v>2607</v>
      </c>
      <c r="D2751" t="s">
        <v>90</v>
      </c>
      <c r="E2751" s="5">
        <v>5</v>
      </c>
      <c r="F2751" s="5">
        <v>1</v>
      </c>
      <c r="G2751" s="5">
        <v>950</v>
      </c>
      <c r="H2751" s="5">
        <v>111</v>
      </c>
      <c r="I2751" s="5">
        <v>0</v>
      </c>
      <c r="J2751" s="5">
        <v>200</v>
      </c>
      <c r="K2751" s="5">
        <v>0</v>
      </c>
      <c r="L2751" s="5">
        <v>1475</v>
      </c>
      <c r="M2751" s="5">
        <v>100</v>
      </c>
      <c r="N2751" s="5">
        <v>80</v>
      </c>
      <c r="O2751" s="5">
        <v>0</v>
      </c>
      <c r="P2751" s="5">
        <v>1005011</v>
      </c>
      <c r="Q2751" s="5">
        <v>1005021</v>
      </c>
      <c r="R2751" s="5">
        <v>1005031</v>
      </c>
      <c r="U2751" s="5" t="s">
        <v>125</v>
      </c>
      <c r="V2751" s="5">
        <v>110051</v>
      </c>
      <c r="W2751" s="5">
        <v>313100500</v>
      </c>
      <c r="X2751" s="5">
        <v>321100501</v>
      </c>
      <c r="Y2751" s="19" t="s">
        <v>143</v>
      </c>
    </row>
    <row r="2752" spans="1:25">
      <c r="A2752" s="5" t="s">
        <v>86</v>
      </c>
      <c r="B2752" s="5">
        <v>2010402</v>
      </c>
      <c r="C2752" s="5" t="s">
        <v>2608</v>
      </c>
      <c r="D2752" t="s">
        <v>358</v>
      </c>
      <c r="E2752" s="5">
        <v>5</v>
      </c>
      <c r="F2752" s="5">
        <v>1</v>
      </c>
      <c r="G2752" s="5">
        <v>600</v>
      </c>
      <c r="H2752" s="5">
        <v>63</v>
      </c>
      <c r="I2752" s="5">
        <v>0</v>
      </c>
      <c r="J2752" s="5">
        <v>199</v>
      </c>
      <c r="K2752" s="5">
        <v>0</v>
      </c>
      <c r="L2752" s="5">
        <v>1475</v>
      </c>
      <c r="M2752" s="5">
        <v>100</v>
      </c>
      <c r="N2752" s="5">
        <v>80</v>
      </c>
      <c r="O2752" s="5">
        <v>0</v>
      </c>
      <c r="P2752" s="5">
        <v>1035011</v>
      </c>
      <c r="U2752" s="5" t="s">
        <v>125</v>
      </c>
      <c r="V2752" s="5">
        <v>110321</v>
      </c>
      <c r="W2752" s="7">
        <v>313103200</v>
      </c>
      <c r="X2752" s="5">
        <v>321103201</v>
      </c>
      <c r="Y2752" s="19" t="s">
        <v>143</v>
      </c>
    </row>
    <row r="2753" spans="1:30">
      <c r="A2753" s="5" t="s">
        <v>86</v>
      </c>
      <c r="B2753" s="5">
        <v>2010403</v>
      </c>
      <c r="C2753" s="5" t="s">
        <v>2608</v>
      </c>
      <c r="D2753" t="s">
        <v>358</v>
      </c>
      <c r="E2753" s="5">
        <v>5</v>
      </c>
      <c r="F2753" s="5">
        <v>1</v>
      </c>
      <c r="G2753" s="5">
        <v>600</v>
      </c>
      <c r="H2753" s="5">
        <v>63</v>
      </c>
      <c r="I2753" s="5">
        <v>0</v>
      </c>
      <c r="J2753" s="5">
        <v>199</v>
      </c>
      <c r="K2753" s="5">
        <v>0</v>
      </c>
      <c r="L2753" s="5">
        <v>1475</v>
      </c>
      <c r="M2753" s="5">
        <v>100</v>
      </c>
      <c r="N2753" s="5">
        <v>80</v>
      </c>
      <c r="O2753" s="5">
        <v>0</v>
      </c>
      <c r="P2753" s="5">
        <v>1035011</v>
      </c>
      <c r="U2753" s="5" t="s">
        <v>125</v>
      </c>
      <c r="V2753" s="5">
        <v>110321</v>
      </c>
      <c r="W2753" s="7">
        <v>313103200</v>
      </c>
      <c r="X2753" s="5">
        <v>321103201</v>
      </c>
      <c r="Y2753" s="19" t="s">
        <v>143</v>
      </c>
    </row>
    <row r="2754" spans="1:30">
      <c r="A2754" s="5" t="s">
        <v>86</v>
      </c>
      <c r="B2754" s="5">
        <v>2010404</v>
      </c>
      <c r="C2754" s="5" t="s">
        <v>2608</v>
      </c>
      <c r="D2754" t="s">
        <v>358</v>
      </c>
      <c r="E2754" s="5">
        <v>5</v>
      </c>
      <c r="F2754" s="5">
        <v>1</v>
      </c>
      <c r="G2754" s="5">
        <v>600</v>
      </c>
      <c r="H2754" s="5">
        <v>63</v>
      </c>
      <c r="I2754" s="5">
        <v>0</v>
      </c>
      <c r="J2754" s="5">
        <v>199</v>
      </c>
      <c r="K2754" s="5">
        <v>0</v>
      </c>
      <c r="L2754" s="5">
        <v>1475</v>
      </c>
      <c r="M2754" s="5">
        <v>100</v>
      </c>
      <c r="N2754" s="5">
        <v>80</v>
      </c>
      <c r="O2754" s="5">
        <v>0</v>
      </c>
      <c r="P2754" s="5">
        <v>1035011</v>
      </c>
      <c r="U2754" s="5" t="s">
        <v>125</v>
      </c>
      <c r="V2754" s="5">
        <v>110321</v>
      </c>
      <c r="W2754" s="7">
        <v>313103200</v>
      </c>
      <c r="X2754" s="5">
        <v>321103201</v>
      </c>
      <c r="Y2754" s="19" t="s">
        <v>143</v>
      </c>
    </row>
    <row r="2755" spans="1:30">
      <c r="A2755" s="5" t="s">
        <v>86</v>
      </c>
      <c r="B2755" s="5">
        <v>2010501</v>
      </c>
      <c r="C2755" s="5" t="s">
        <v>2609</v>
      </c>
      <c r="D2755" t="s">
        <v>99</v>
      </c>
      <c r="E2755" s="5">
        <v>5</v>
      </c>
      <c r="F2755" s="5">
        <v>1</v>
      </c>
      <c r="G2755" s="5">
        <v>900</v>
      </c>
      <c r="H2755" s="5">
        <v>276</v>
      </c>
      <c r="I2755" s="5">
        <v>0</v>
      </c>
      <c r="J2755" s="5">
        <v>333</v>
      </c>
      <c r="K2755" s="5">
        <v>0</v>
      </c>
      <c r="L2755" s="5">
        <v>1475</v>
      </c>
      <c r="M2755" s="5">
        <v>100</v>
      </c>
      <c r="N2755" s="5">
        <v>80</v>
      </c>
      <c r="O2755" s="5">
        <v>0</v>
      </c>
      <c r="P2755" s="5">
        <v>1012011</v>
      </c>
      <c r="Q2755" s="5" t="s">
        <v>2610</v>
      </c>
      <c r="R2755" s="5">
        <v>1012051</v>
      </c>
      <c r="U2755" s="5" t="s">
        <v>2611</v>
      </c>
      <c r="V2755" s="5">
        <v>110121</v>
      </c>
      <c r="W2755" s="5">
        <v>313101200</v>
      </c>
      <c r="X2755" s="5">
        <v>321005001</v>
      </c>
      <c r="Y2755" s="19" t="s">
        <v>143</v>
      </c>
    </row>
    <row r="2756" spans="1:30">
      <c r="A2756" s="5" t="s">
        <v>86</v>
      </c>
      <c r="B2756" s="5">
        <v>2010502</v>
      </c>
      <c r="C2756" s="5" t="s">
        <v>2612</v>
      </c>
      <c r="D2756" t="s">
        <v>338</v>
      </c>
      <c r="E2756" s="5">
        <v>5</v>
      </c>
      <c r="F2756" s="5">
        <v>1</v>
      </c>
      <c r="G2756" s="5">
        <v>650</v>
      </c>
      <c r="H2756" s="5">
        <v>111</v>
      </c>
      <c r="I2756" s="5">
        <v>0</v>
      </c>
      <c r="J2756" s="5">
        <v>295</v>
      </c>
      <c r="K2756" s="5">
        <v>0</v>
      </c>
      <c r="L2756" s="5">
        <v>1475</v>
      </c>
      <c r="M2756" s="5">
        <v>100</v>
      </c>
      <c r="N2756" s="5">
        <v>80</v>
      </c>
      <c r="O2756" s="5">
        <v>0</v>
      </c>
      <c r="P2756" s="5">
        <v>1024011</v>
      </c>
      <c r="U2756" s="5" t="s">
        <v>125</v>
      </c>
      <c r="V2756" s="5">
        <v>110241</v>
      </c>
      <c r="W2756" s="5">
        <v>313102400</v>
      </c>
      <c r="X2756" s="5">
        <v>321005001</v>
      </c>
      <c r="Y2756" s="19" t="s">
        <v>143</v>
      </c>
    </row>
    <row r="2757" spans="1:30" ht="16.5" customHeight="1">
      <c r="A2757" s="5" t="s">
        <v>86</v>
      </c>
      <c r="B2757" s="5">
        <v>2010503</v>
      </c>
      <c r="C2757" s="5" t="s">
        <v>2612</v>
      </c>
      <c r="D2757" t="s">
        <v>338</v>
      </c>
      <c r="E2757" s="5">
        <v>5</v>
      </c>
      <c r="F2757" s="5">
        <v>1</v>
      </c>
      <c r="G2757" s="5">
        <v>650</v>
      </c>
      <c r="H2757" s="5">
        <v>111</v>
      </c>
      <c r="I2757" s="5">
        <v>0</v>
      </c>
      <c r="J2757" s="5">
        <v>295</v>
      </c>
      <c r="K2757" s="5">
        <v>0</v>
      </c>
      <c r="L2757" s="5">
        <v>1475</v>
      </c>
      <c r="M2757" s="5">
        <v>100</v>
      </c>
      <c r="N2757" s="5">
        <v>80</v>
      </c>
      <c r="O2757" s="5">
        <v>0</v>
      </c>
      <c r="P2757" s="5">
        <v>1024011</v>
      </c>
      <c r="U2757" s="5" t="s">
        <v>125</v>
      </c>
      <c r="V2757" s="5">
        <v>110241</v>
      </c>
      <c r="W2757" s="5">
        <v>313102400</v>
      </c>
      <c r="X2757" s="5">
        <v>321005001</v>
      </c>
      <c r="Y2757" s="19" t="s">
        <v>143</v>
      </c>
    </row>
    <row r="2758" spans="1:30">
      <c r="A2758" s="5" t="s">
        <v>86</v>
      </c>
      <c r="B2758" s="5">
        <v>2010601</v>
      </c>
      <c r="C2758" s="5" t="s">
        <v>2613</v>
      </c>
      <c r="D2758" t="s">
        <v>102</v>
      </c>
      <c r="E2758" s="5">
        <v>5</v>
      </c>
      <c r="F2758" s="5">
        <v>1</v>
      </c>
      <c r="G2758" s="5">
        <v>854</v>
      </c>
      <c r="H2758" s="5">
        <v>276</v>
      </c>
      <c r="I2758" s="5">
        <v>0</v>
      </c>
      <c r="J2758" s="5">
        <v>333</v>
      </c>
      <c r="K2758" s="5">
        <v>0</v>
      </c>
      <c r="L2758" s="5">
        <v>1475</v>
      </c>
      <c r="M2758" s="5">
        <v>100</v>
      </c>
      <c r="N2758" s="5">
        <v>80</v>
      </c>
      <c r="O2758" s="5">
        <v>0</v>
      </c>
      <c r="P2758" s="5">
        <v>1007011</v>
      </c>
      <c r="Q2758" s="5">
        <v>1007031</v>
      </c>
      <c r="U2758" s="5" t="s">
        <v>125</v>
      </c>
      <c r="V2758" s="5">
        <v>110071</v>
      </c>
      <c r="W2758" s="5">
        <v>313100700</v>
      </c>
      <c r="X2758" s="5">
        <v>321005001</v>
      </c>
      <c r="Y2758" s="19" t="s">
        <v>143</v>
      </c>
    </row>
    <row r="2759" spans="1:30">
      <c r="A2759" s="5" t="s">
        <v>86</v>
      </c>
      <c r="B2759" s="5">
        <v>2010602</v>
      </c>
      <c r="C2759" s="5" t="s">
        <v>2614</v>
      </c>
      <c r="D2759" t="s">
        <v>103</v>
      </c>
      <c r="E2759" s="5">
        <v>5</v>
      </c>
      <c r="F2759" s="5">
        <v>1</v>
      </c>
      <c r="G2759" s="5">
        <v>573</v>
      </c>
      <c r="H2759" s="5">
        <v>111</v>
      </c>
      <c r="I2759" s="5">
        <v>0</v>
      </c>
      <c r="J2759" s="5">
        <v>247</v>
      </c>
      <c r="K2759" s="5">
        <v>0</v>
      </c>
      <c r="L2759" s="5">
        <v>1475</v>
      </c>
      <c r="M2759" s="5">
        <v>100</v>
      </c>
      <c r="N2759" s="5">
        <v>80</v>
      </c>
      <c r="O2759" s="5">
        <v>0</v>
      </c>
      <c r="P2759" s="5">
        <v>1006011</v>
      </c>
      <c r="Q2759" s="5">
        <v>1006051</v>
      </c>
      <c r="U2759" s="5" t="s">
        <v>125</v>
      </c>
      <c r="V2759" s="5">
        <v>110061</v>
      </c>
      <c r="W2759" s="5">
        <v>313100600</v>
      </c>
      <c r="X2759" s="5">
        <v>321005001</v>
      </c>
      <c r="Y2759" s="19" t="s">
        <v>143</v>
      </c>
    </row>
    <row r="2760" spans="1:30" ht="16.5" customHeight="1">
      <c r="A2760" s="5" t="s">
        <v>86</v>
      </c>
      <c r="B2760" s="5">
        <v>2010603</v>
      </c>
      <c r="C2760" s="5" t="s">
        <v>2615</v>
      </c>
      <c r="D2760" t="s">
        <v>105</v>
      </c>
      <c r="E2760" s="5">
        <v>5</v>
      </c>
      <c r="F2760" s="5">
        <v>1</v>
      </c>
      <c r="G2760" s="5">
        <v>573</v>
      </c>
      <c r="H2760" s="5">
        <v>111</v>
      </c>
      <c r="I2760" s="5">
        <v>0</v>
      </c>
      <c r="J2760" s="5">
        <v>247</v>
      </c>
      <c r="K2760" s="5">
        <v>0</v>
      </c>
      <c r="L2760" s="5">
        <v>1475</v>
      </c>
      <c r="M2760" s="5">
        <v>100</v>
      </c>
      <c r="N2760" s="5">
        <v>80</v>
      </c>
      <c r="O2760" s="5">
        <v>0</v>
      </c>
      <c r="P2760" s="5">
        <v>1019011</v>
      </c>
      <c r="U2760" s="5" t="s">
        <v>125</v>
      </c>
      <c r="V2760" s="5">
        <v>110191</v>
      </c>
      <c r="W2760" s="5">
        <v>313101900</v>
      </c>
      <c r="X2760" s="5">
        <v>321005001</v>
      </c>
      <c r="Y2760" s="19" t="s">
        <v>143</v>
      </c>
    </row>
    <row r="2761" spans="1:30">
      <c r="A2761" s="5" t="s">
        <v>86</v>
      </c>
      <c r="B2761" s="5">
        <v>2010701</v>
      </c>
      <c r="C2761" s="5" t="s">
        <v>2616</v>
      </c>
      <c r="D2761" t="s">
        <v>222</v>
      </c>
      <c r="E2761" s="5">
        <v>5</v>
      </c>
      <c r="F2761" s="5">
        <v>1</v>
      </c>
      <c r="G2761" s="5">
        <v>400</v>
      </c>
      <c r="H2761" s="5">
        <v>72</v>
      </c>
      <c r="I2761" s="5">
        <v>0</v>
      </c>
      <c r="J2761" s="5">
        <v>266</v>
      </c>
      <c r="K2761" s="5">
        <v>0</v>
      </c>
      <c r="L2761" s="5">
        <v>1500</v>
      </c>
      <c r="M2761" s="5">
        <v>100</v>
      </c>
      <c r="N2761" s="5">
        <v>80</v>
      </c>
      <c r="O2761" s="5">
        <v>0</v>
      </c>
      <c r="P2761" s="5">
        <v>38311</v>
      </c>
      <c r="R2761" s="5">
        <v>38331</v>
      </c>
      <c r="U2761" s="5" t="s">
        <v>2617</v>
      </c>
      <c r="V2761" s="5">
        <v>1003811</v>
      </c>
      <c r="W2761" s="5">
        <v>313003800</v>
      </c>
      <c r="X2761" s="5">
        <v>321003801</v>
      </c>
      <c r="Y2761" s="19" t="s">
        <v>316</v>
      </c>
      <c r="AB2761" s="5">
        <v>38</v>
      </c>
    </row>
    <row r="2762" spans="1:30">
      <c r="A2762" s="5" t="s">
        <v>86</v>
      </c>
      <c r="B2762" s="5">
        <v>2010702</v>
      </c>
      <c r="C2762" s="5" t="s">
        <v>2618</v>
      </c>
      <c r="D2762" t="s">
        <v>207</v>
      </c>
      <c r="E2762" s="5">
        <v>5</v>
      </c>
      <c r="F2762" s="5">
        <v>1</v>
      </c>
      <c r="G2762" s="5">
        <v>1200</v>
      </c>
      <c r="H2762" s="5">
        <v>100</v>
      </c>
      <c r="I2762" s="5">
        <v>0</v>
      </c>
      <c r="J2762" s="5">
        <v>260</v>
      </c>
      <c r="K2762" s="5">
        <v>0</v>
      </c>
      <c r="L2762" s="5">
        <v>1500</v>
      </c>
      <c r="M2762" s="5">
        <v>100</v>
      </c>
      <c r="N2762" s="5">
        <v>80</v>
      </c>
      <c r="O2762" s="5">
        <v>0</v>
      </c>
      <c r="P2762" s="5">
        <v>6011</v>
      </c>
      <c r="Q2762" s="5">
        <v>6021</v>
      </c>
      <c r="R2762" s="5">
        <v>6031</v>
      </c>
      <c r="U2762" s="5" t="s">
        <v>2619</v>
      </c>
      <c r="V2762" s="5">
        <v>1000611</v>
      </c>
      <c r="W2762" s="5">
        <v>313000600</v>
      </c>
      <c r="X2762" s="5">
        <v>321000601</v>
      </c>
      <c r="Y2762" s="19" t="s">
        <v>279</v>
      </c>
      <c r="AB2762" s="5">
        <v>6</v>
      </c>
    </row>
    <row r="2763" spans="1:30">
      <c r="A2763" s="5" t="s">
        <v>86</v>
      </c>
      <c r="B2763" s="5">
        <v>2010801</v>
      </c>
      <c r="C2763" s="5" t="s">
        <v>2620</v>
      </c>
      <c r="D2763" s="10" t="s">
        <v>98</v>
      </c>
      <c r="E2763" s="5">
        <v>5</v>
      </c>
      <c r="F2763" s="5">
        <v>1</v>
      </c>
      <c r="G2763" s="5">
        <v>500</v>
      </c>
      <c r="H2763" s="5">
        <v>200</v>
      </c>
      <c r="I2763" s="5">
        <v>0</v>
      </c>
      <c r="J2763" s="5">
        <v>299</v>
      </c>
      <c r="K2763" s="5">
        <v>0</v>
      </c>
      <c r="L2763" s="5">
        <v>1475</v>
      </c>
      <c r="M2763" s="5">
        <v>100</v>
      </c>
      <c r="N2763" s="5">
        <v>80</v>
      </c>
      <c r="O2763" s="5">
        <v>0</v>
      </c>
      <c r="P2763" s="5">
        <v>1009011</v>
      </c>
      <c r="Q2763" s="5">
        <v>1009061</v>
      </c>
      <c r="U2763" s="5" t="s">
        <v>2621</v>
      </c>
      <c r="V2763" s="5">
        <v>110091</v>
      </c>
      <c r="W2763" s="5" t="s">
        <v>398</v>
      </c>
      <c r="X2763" s="5" t="s">
        <v>2622</v>
      </c>
      <c r="Y2763" s="19" t="s">
        <v>143</v>
      </c>
    </row>
    <row r="2764" spans="1:30">
      <c r="A2764" s="5" t="s">
        <v>86</v>
      </c>
      <c r="B2764" s="5">
        <v>2010802</v>
      </c>
      <c r="C2764" s="5" t="s">
        <v>2623</v>
      </c>
      <c r="D2764" t="s">
        <v>100</v>
      </c>
      <c r="E2764" s="5">
        <v>5</v>
      </c>
      <c r="F2764" s="5">
        <v>1</v>
      </c>
      <c r="G2764" s="5">
        <v>150</v>
      </c>
      <c r="H2764" s="5">
        <v>100</v>
      </c>
      <c r="I2764" s="5">
        <v>0</v>
      </c>
      <c r="J2764" s="5">
        <v>285</v>
      </c>
      <c r="K2764" s="5">
        <v>0</v>
      </c>
      <c r="L2764" s="5">
        <v>1220</v>
      </c>
      <c r="M2764" s="5">
        <v>100</v>
      </c>
      <c r="N2764" s="5">
        <v>100</v>
      </c>
      <c r="O2764" s="5">
        <v>0</v>
      </c>
      <c r="P2764" s="5">
        <v>1021011</v>
      </c>
      <c r="U2764" s="5" t="s">
        <v>125</v>
      </c>
      <c r="V2764" s="5">
        <v>110211</v>
      </c>
      <c r="W2764" s="7">
        <v>313102100</v>
      </c>
      <c r="X2764" s="5">
        <v>321102101</v>
      </c>
      <c r="Y2764" s="19" t="s">
        <v>143</v>
      </c>
      <c r="AC2764" s="20"/>
      <c r="AD2764" s="20"/>
    </row>
    <row r="2765" spans="1:30" ht="16.5" customHeight="1">
      <c r="A2765" s="5" t="s">
        <v>86</v>
      </c>
      <c r="B2765" s="5">
        <v>2010803</v>
      </c>
      <c r="C2765" s="5" t="s">
        <v>2623</v>
      </c>
      <c r="D2765" t="s">
        <v>100</v>
      </c>
      <c r="E2765" s="5">
        <v>5</v>
      </c>
      <c r="F2765" s="5">
        <v>1</v>
      </c>
      <c r="G2765" s="5">
        <v>150</v>
      </c>
      <c r="H2765" s="5">
        <v>100</v>
      </c>
      <c r="I2765" s="5">
        <v>0</v>
      </c>
      <c r="J2765" s="5">
        <v>285</v>
      </c>
      <c r="K2765" s="5">
        <v>0</v>
      </c>
      <c r="L2765" s="5">
        <v>1220</v>
      </c>
      <c r="M2765" s="5">
        <v>100</v>
      </c>
      <c r="N2765" s="5">
        <v>100</v>
      </c>
      <c r="O2765" s="5">
        <v>0</v>
      </c>
      <c r="P2765" s="5">
        <v>1021011</v>
      </c>
      <c r="U2765" s="5" t="s">
        <v>125</v>
      </c>
      <c r="V2765" s="5">
        <v>110211</v>
      </c>
      <c r="W2765" s="7">
        <v>313102100</v>
      </c>
      <c r="X2765" s="5">
        <v>321102101</v>
      </c>
      <c r="Y2765" s="19" t="s">
        <v>143</v>
      </c>
      <c r="AC2765" s="20"/>
      <c r="AD2765" s="20"/>
    </row>
    <row r="2766" spans="1:30" ht="16.5" customHeight="1">
      <c r="A2766" s="5" t="s">
        <v>86</v>
      </c>
      <c r="B2766" s="5">
        <v>2010804</v>
      </c>
      <c r="C2766" s="5" t="s">
        <v>2623</v>
      </c>
      <c r="D2766" t="s">
        <v>100</v>
      </c>
      <c r="E2766" s="5">
        <v>5</v>
      </c>
      <c r="F2766" s="5">
        <v>1</v>
      </c>
      <c r="G2766" s="5">
        <v>150</v>
      </c>
      <c r="H2766" s="5">
        <v>100</v>
      </c>
      <c r="I2766" s="5">
        <v>0</v>
      </c>
      <c r="J2766" s="5">
        <v>285</v>
      </c>
      <c r="K2766" s="5">
        <v>0</v>
      </c>
      <c r="L2766" s="5">
        <v>1220</v>
      </c>
      <c r="M2766" s="5">
        <v>100</v>
      </c>
      <c r="N2766" s="5">
        <v>100</v>
      </c>
      <c r="O2766" s="5">
        <v>0</v>
      </c>
      <c r="P2766" s="5">
        <v>1021011</v>
      </c>
      <c r="U2766" s="5" t="s">
        <v>125</v>
      </c>
      <c r="V2766" s="5">
        <v>110211</v>
      </c>
      <c r="W2766" s="7">
        <v>313102100</v>
      </c>
      <c r="X2766" s="5">
        <v>321102101</v>
      </c>
      <c r="Y2766" s="19" t="s">
        <v>143</v>
      </c>
      <c r="AC2766" s="20"/>
      <c r="AD2766" s="20"/>
    </row>
    <row r="2767" spans="1:30" ht="16.5" customHeight="1">
      <c r="A2767" s="5" t="s">
        <v>86</v>
      </c>
      <c r="B2767" s="5">
        <v>2010805</v>
      </c>
      <c r="C2767" s="5" t="s">
        <v>2623</v>
      </c>
      <c r="D2767" t="s">
        <v>100</v>
      </c>
      <c r="E2767" s="5">
        <v>5</v>
      </c>
      <c r="F2767" s="5">
        <v>1</v>
      </c>
      <c r="G2767" s="5">
        <v>150</v>
      </c>
      <c r="H2767" s="5">
        <v>100</v>
      </c>
      <c r="I2767" s="5">
        <v>0</v>
      </c>
      <c r="J2767" s="5">
        <v>285</v>
      </c>
      <c r="K2767" s="5">
        <v>0</v>
      </c>
      <c r="L2767" s="5">
        <v>1220</v>
      </c>
      <c r="M2767" s="5">
        <v>100</v>
      </c>
      <c r="N2767" s="5">
        <v>100</v>
      </c>
      <c r="O2767" s="5">
        <v>0</v>
      </c>
      <c r="P2767" s="5">
        <v>1021011</v>
      </c>
      <c r="U2767" s="5" t="s">
        <v>125</v>
      </c>
      <c r="V2767" s="5">
        <v>110211</v>
      </c>
      <c r="W2767" s="7">
        <v>313102100</v>
      </c>
      <c r="X2767" s="5">
        <v>321102101</v>
      </c>
      <c r="Y2767" s="19" t="s">
        <v>143</v>
      </c>
      <c r="AC2767" s="20"/>
      <c r="AD2767" s="20"/>
    </row>
    <row r="2768" spans="1:30" ht="16.5" customHeight="1">
      <c r="A2768" s="5" t="s">
        <v>86</v>
      </c>
      <c r="B2768" s="5">
        <v>2010806</v>
      </c>
      <c r="C2768" s="5" t="s">
        <v>2623</v>
      </c>
      <c r="D2768" t="s">
        <v>100</v>
      </c>
      <c r="E2768" s="5">
        <v>5</v>
      </c>
      <c r="F2768" s="5">
        <v>1</v>
      </c>
      <c r="G2768" s="5">
        <v>150</v>
      </c>
      <c r="H2768" s="5">
        <v>100</v>
      </c>
      <c r="I2768" s="5">
        <v>0</v>
      </c>
      <c r="J2768" s="5">
        <v>285</v>
      </c>
      <c r="K2768" s="5">
        <v>0</v>
      </c>
      <c r="L2768" s="5">
        <v>1220</v>
      </c>
      <c r="M2768" s="5">
        <v>100</v>
      </c>
      <c r="N2768" s="5">
        <v>100</v>
      </c>
      <c r="O2768" s="5">
        <v>0</v>
      </c>
      <c r="P2768" s="5">
        <v>1021011</v>
      </c>
      <c r="U2768" s="5" t="s">
        <v>125</v>
      </c>
      <c r="V2768" s="5">
        <v>110211</v>
      </c>
      <c r="W2768" s="7">
        <v>313102100</v>
      </c>
      <c r="X2768" s="5">
        <v>321102101</v>
      </c>
      <c r="Y2768" s="19" t="s">
        <v>143</v>
      </c>
      <c r="AC2768" s="20"/>
      <c r="AD2768" s="20"/>
    </row>
    <row r="2769" spans="1:37" ht="16.5" customHeight="1">
      <c r="A2769" s="5" t="s">
        <v>86</v>
      </c>
      <c r="B2769" s="5">
        <v>2010901</v>
      </c>
      <c r="C2769" s="5" t="s">
        <v>2624</v>
      </c>
      <c r="D2769" t="s">
        <v>94</v>
      </c>
      <c r="E2769" s="5">
        <v>5</v>
      </c>
      <c r="F2769" s="5">
        <v>1</v>
      </c>
      <c r="G2769" s="5">
        <v>500</v>
      </c>
      <c r="H2769" s="5">
        <v>138</v>
      </c>
      <c r="I2769" s="5">
        <v>0</v>
      </c>
      <c r="J2769" s="5">
        <v>265</v>
      </c>
      <c r="K2769" s="5">
        <v>0</v>
      </c>
      <c r="L2769" s="5">
        <v>1700</v>
      </c>
      <c r="M2769" s="5">
        <v>100</v>
      </c>
      <c r="N2769" s="5">
        <v>80</v>
      </c>
      <c r="O2769" s="5">
        <v>0</v>
      </c>
      <c r="P2769" s="5">
        <v>39011</v>
      </c>
      <c r="Q2769" s="5">
        <v>39031</v>
      </c>
      <c r="U2769" s="5" t="s">
        <v>2625</v>
      </c>
      <c r="V2769" s="5">
        <v>1003911</v>
      </c>
      <c r="W2769" s="5">
        <v>313003900</v>
      </c>
      <c r="X2769" s="5">
        <v>321003901</v>
      </c>
      <c r="Y2769" s="19" t="s">
        <v>317</v>
      </c>
      <c r="AB2769" s="5">
        <v>39</v>
      </c>
    </row>
    <row r="2770" spans="1:37" ht="16.5" customHeight="1">
      <c r="A2770" s="5" t="s">
        <v>86</v>
      </c>
      <c r="B2770" s="5">
        <v>2010902</v>
      </c>
      <c r="C2770" s="5" t="s">
        <v>2626</v>
      </c>
      <c r="D2770" t="s">
        <v>222</v>
      </c>
      <c r="E2770" s="5">
        <v>5</v>
      </c>
      <c r="F2770" s="5">
        <v>1</v>
      </c>
      <c r="G2770" s="5">
        <v>500</v>
      </c>
      <c r="H2770" s="5">
        <v>72</v>
      </c>
      <c r="I2770" s="5">
        <v>0</v>
      </c>
      <c r="J2770" s="5">
        <v>270</v>
      </c>
      <c r="K2770" s="5">
        <v>0</v>
      </c>
      <c r="L2770" s="5">
        <v>1500</v>
      </c>
      <c r="M2770" s="5">
        <v>100</v>
      </c>
      <c r="N2770" s="5">
        <v>80</v>
      </c>
      <c r="O2770" s="5">
        <v>0</v>
      </c>
      <c r="P2770" s="5">
        <v>38311</v>
      </c>
      <c r="R2770" s="5">
        <v>38331</v>
      </c>
      <c r="U2770" s="5" t="s">
        <v>2627</v>
      </c>
      <c r="V2770" s="5">
        <v>1003811</v>
      </c>
      <c r="W2770" s="5">
        <v>313003800</v>
      </c>
      <c r="X2770" s="5">
        <v>321003801</v>
      </c>
      <c r="Y2770" s="19" t="s">
        <v>316</v>
      </c>
      <c r="AB2770" s="5">
        <v>38</v>
      </c>
    </row>
    <row r="2771" spans="1:37" ht="16.5" customHeight="1">
      <c r="A2771" s="5" t="s">
        <v>86</v>
      </c>
      <c r="B2771" s="5">
        <v>2011001</v>
      </c>
      <c r="C2771" s="5" t="s">
        <v>2628</v>
      </c>
      <c r="D2771" t="s">
        <v>103</v>
      </c>
      <c r="E2771" s="5">
        <v>5</v>
      </c>
      <c r="F2771" s="5">
        <v>1</v>
      </c>
      <c r="G2771" s="5">
        <v>1114</v>
      </c>
      <c r="H2771" s="5">
        <v>276</v>
      </c>
      <c r="I2771" s="5">
        <v>0</v>
      </c>
      <c r="J2771" s="5">
        <v>279</v>
      </c>
      <c r="K2771" s="5">
        <v>0</v>
      </c>
      <c r="L2771" s="5">
        <v>1475</v>
      </c>
      <c r="M2771" s="5">
        <v>100</v>
      </c>
      <c r="N2771" s="5">
        <v>80</v>
      </c>
      <c r="O2771" s="5">
        <v>0</v>
      </c>
      <c r="P2771" s="5">
        <v>1006011</v>
      </c>
      <c r="Q2771" s="5">
        <v>1006051</v>
      </c>
      <c r="U2771" s="5" t="s">
        <v>2629</v>
      </c>
      <c r="V2771" s="5">
        <v>110061</v>
      </c>
      <c r="W2771" s="5">
        <v>313100600</v>
      </c>
      <c r="X2771" s="5">
        <v>321005001</v>
      </c>
      <c r="Y2771" s="19" t="s">
        <v>143</v>
      </c>
    </row>
    <row r="2772" spans="1:37" ht="16.5" customHeight="1">
      <c r="A2772" s="5" t="s">
        <v>86</v>
      </c>
      <c r="B2772" s="5">
        <v>2011002</v>
      </c>
      <c r="C2772" s="5" t="s">
        <v>2630</v>
      </c>
      <c r="D2772" t="s">
        <v>102</v>
      </c>
      <c r="E2772" s="5">
        <v>5</v>
      </c>
      <c r="F2772" s="5">
        <v>1</v>
      </c>
      <c r="G2772" s="5">
        <v>483</v>
      </c>
      <c r="H2772" s="5">
        <v>162</v>
      </c>
      <c r="I2772" s="5">
        <v>0</v>
      </c>
      <c r="J2772" s="5">
        <v>247</v>
      </c>
      <c r="K2772" s="5">
        <v>0</v>
      </c>
      <c r="L2772" s="5">
        <v>1450</v>
      </c>
      <c r="M2772" s="5">
        <v>100</v>
      </c>
      <c r="N2772" s="5">
        <v>80</v>
      </c>
      <c r="O2772" s="5">
        <v>0</v>
      </c>
      <c r="P2772" s="5">
        <v>1007011</v>
      </c>
      <c r="Q2772" s="5">
        <v>1007031</v>
      </c>
      <c r="U2772" s="5" t="s">
        <v>125</v>
      </c>
      <c r="V2772" s="5">
        <v>110071</v>
      </c>
      <c r="W2772" s="5">
        <v>313100700</v>
      </c>
      <c r="X2772" s="5">
        <v>321005001</v>
      </c>
      <c r="Y2772" s="19" t="s">
        <v>143</v>
      </c>
    </row>
    <row r="2773" spans="1:37" ht="16.5" customHeight="1">
      <c r="A2773" s="5" t="s">
        <v>86</v>
      </c>
      <c r="B2773" s="5">
        <v>2011003</v>
      </c>
      <c r="C2773" s="5" t="s">
        <v>2631</v>
      </c>
      <c r="D2773" t="s">
        <v>105</v>
      </c>
      <c r="E2773" s="5">
        <v>5</v>
      </c>
      <c r="F2773" s="5">
        <v>1</v>
      </c>
      <c r="G2773" s="5">
        <v>462</v>
      </c>
      <c r="H2773" s="5">
        <v>126</v>
      </c>
      <c r="I2773" s="5">
        <v>0</v>
      </c>
      <c r="J2773" s="5">
        <v>247</v>
      </c>
      <c r="K2773" s="5">
        <v>0</v>
      </c>
      <c r="L2773" s="5">
        <v>1450</v>
      </c>
      <c r="M2773" s="5">
        <v>100</v>
      </c>
      <c r="N2773" s="5">
        <v>80</v>
      </c>
      <c r="O2773" s="5">
        <v>0</v>
      </c>
      <c r="P2773" s="5">
        <v>1019011</v>
      </c>
      <c r="U2773" s="5" t="s">
        <v>125</v>
      </c>
      <c r="V2773" s="5">
        <v>110191</v>
      </c>
      <c r="W2773" s="5">
        <v>313101900</v>
      </c>
      <c r="X2773" s="5">
        <v>321005001</v>
      </c>
      <c r="Y2773" s="19" t="s">
        <v>143</v>
      </c>
    </row>
    <row r="2774" spans="1:37" ht="16.5" customHeight="1">
      <c r="A2774" s="5" t="s">
        <v>86</v>
      </c>
      <c r="B2774" s="5">
        <v>2011004</v>
      </c>
      <c r="C2774" s="5" t="s">
        <v>2628</v>
      </c>
      <c r="D2774" t="s">
        <v>103</v>
      </c>
      <c r="E2774" s="5">
        <v>5</v>
      </c>
      <c r="F2774" s="5">
        <v>1</v>
      </c>
      <c r="G2774" s="5">
        <v>483</v>
      </c>
      <c r="H2774" s="5">
        <v>126</v>
      </c>
      <c r="I2774" s="5">
        <v>0</v>
      </c>
      <c r="J2774" s="5">
        <v>268</v>
      </c>
      <c r="K2774" s="5">
        <v>0</v>
      </c>
      <c r="L2774" s="5">
        <v>1450</v>
      </c>
      <c r="M2774" s="5">
        <v>100</v>
      </c>
      <c r="N2774" s="5">
        <v>80</v>
      </c>
      <c r="O2774" s="5">
        <v>0</v>
      </c>
      <c r="P2774" s="5">
        <v>1006011</v>
      </c>
      <c r="Q2774" s="5">
        <v>1006051</v>
      </c>
      <c r="U2774" s="5" t="s">
        <v>125</v>
      </c>
      <c r="V2774" s="5">
        <v>110061</v>
      </c>
      <c r="W2774" s="5">
        <v>313100600</v>
      </c>
      <c r="X2774" s="5">
        <v>321005001</v>
      </c>
      <c r="Y2774" s="19" t="s">
        <v>143</v>
      </c>
    </row>
    <row r="2775" spans="1:37" ht="16.5" customHeight="1">
      <c r="A2775" s="5" t="s">
        <v>86</v>
      </c>
      <c r="B2775" s="5">
        <v>2011101</v>
      </c>
      <c r="C2775" s="5" t="s">
        <v>2632</v>
      </c>
      <c r="D2775" t="s">
        <v>187</v>
      </c>
      <c r="E2775" s="5">
        <v>5</v>
      </c>
      <c r="F2775" s="5">
        <v>1</v>
      </c>
      <c r="G2775" s="5">
        <v>904</v>
      </c>
      <c r="H2775" s="5">
        <v>120</v>
      </c>
      <c r="I2775" s="5">
        <v>0</v>
      </c>
      <c r="J2775" s="5">
        <v>292</v>
      </c>
      <c r="K2775" s="5">
        <v>0</v>
      </c>
      <c r="L2775" s="5">
        <v>1500</v>
      </c>
      <c r="M2775" s="5">
        <v>100</v>
      </c>
      <c r="N2775" s="5">
        <v>80</v>
      </c>
      <c r="O2775" s="5">
        <v>0</v>
      </c>
      <c r="P2775" s="5">
        <v>21011</v>
      </c>
      <c r="Q2775" s="5">
        <v>21341</v>
      </c>
      <c r="U2775" s="5" t="s">
        <v>2633</v>
      </c>
      <c r="V2775" s="5">
        <v>1002111</v>
      </c>
      <c r="W2775" s="5">
        <v>313002100</v>
      </c>
      <c r="X2775" s="5">
        <v>321002101</v>
      </c>
      <c r="Y2775" s="19" t="s">
        <v>292</v>
      </c>
      <c r="AB2775" s="5">
        <v>21</v>
      </c>
    </row>
    <row r="2776" spans="1:37">
      <c r="A2776" s="5" t="s">
        <v>86</v>
      </c>
      <c r="B2776" s="5">
        <v>2011102</v>
      </c>
      <c r="C2776" s="5" t="s">
        <v>2634</v>
      </c>
      <c r="D2776" t="s">
        <v>193</v>
      </c>
      <c r="E2776" s="5">
        <v>5</v>
      </c>
      <c r="F2776" s="5">
        <v>1</v>
      </c>
      <c r="G2776" s="5">
        <v>592</v>
      </c>
      <c r="H2776" s="5">
        <v>63</v>
      </c>
      <c r="I2776" s="5">
        <v>0</v>
      </c>
      <c r="J2776" s="5">
        <v>285</v>
      </c>
      <c r="K2776" s="5">
        <v>0</v>
      </c>
      <c r="L2776" s="5">
        <v>1500</v>
      </c>
      <c r="M2776" s="5">
        <v>100</v>
      </c>
      <c r="N2776" s="5">
        <v>80</v>
      </c>
      <c r="O2776" s="5">
        <v>0</v>
      </c>
      <c r="P2776" s="5">
        <v>26011</v>
      </c>
      <c r="U2776" s="5" t="s">
        <v>88</v>
      </c>
      <c r="V2776" s="5">
        <v>1002611</v>
      </c>
      <c r="W2776" s="5">
        <v>313002600</v>
      </c>
      <c r="X2776" s="5">
        <v>321002601</v>
      </c>
      <c r="Y2776" s="19" t="s">
        <v>301</v>
      </c>
      <c r="AB2776" s="5">
        <v>26</v>
      </c>
    </row>
    <row r="2777" spans="1:37">
      <c r="A2777" s="5" t="s">
        <v>86</v>
      </c>
      <c r="B2777" s="5">
        <v>2011103</v>
      </c>
      <c r="C2777" s="5" t="s">
        <v>2635</v>
      </c>
      <c r="D2777" t="s">
        <v>237</v>
      </c>
      <c r="E2777" s="5">
        <v>5</v>
      </c>
      <c r="F2777" s="5">
        <v>1</v>
      </c>
      <c r="G2777" s="5">
        <v>870</v>
      </c>
      <c r="H2777" s="5">
        <v>111</v>
      </c>
      <c r="I2777" s="5">
        <v>0</v>
      </c>
      <c r="J2777" s="5">
        <v>291</v>
      </c>
      <c r="K2777" s="5">
        <v>0</v>
      </c>
      <c r="L2777" s="5">
        <v>1500</v>
      </c>
      <c r="M2777" s="5">
        <v>100</v>
      </c>
      <c r="N2777" s="5">
        <v>80</v>
      </c>
      <c r="O2777" s="5">
        <v>0</v>
      </c>
      <c r="P2777" s="5">
        <v>24011</v>
      </c>
      <c r="Q2777" s="5">
        <v>24031</v>
      </c>
      <c r="U2777" s="5" t="s">
        <v>2636</v>
      </c>
      <c r="V2777" s="5">
        <v>1002411</v>
      </c>
      <c r="W2777" s="5">
        <v>313002400</v>
      </c>
      <c r="X2777" s="5">
        <v>321002401</v>
      </c>
      <c r="Y2777" s="19" t="s">
        <v>298</v>
      </c>
      <c r="AB2777" s="5">
        <v>24</v>
      </c>
    </row>
    <row r="2778" spans="1:37">
      <c r="A2778" s="5" t="s">
        <v>86</v>
      </c>
      <c r="B2778" s="5">
        <v>2011201</v>
      </c>
      <c r="C2778" s="5" t="s">
        <v>2637</v>
      </c>
      <c r="D2778" t="s">
        <v>222</v>
      </c>
      <c r="E2778" s="5">
        <v>5</v>
      </c>
      <c r="F2778" s="5">
        <v>1</v>
      </c>
      <c r="G2778" s="5">
        <v>350</v>
      </c>
      <c r="H2778" s="5">
        <v>72</v>
      </c>
      <c r="I2778" s="5">
        <v>0</v>
      </c>
      <c r="J2778" s="5">
        <v>308</v>
      </c>
      <c r="K2778" s="5">
        <v>0</v>
      </c>
      <c r="L2778" s="5">
        <v>1500</v>
      </c>
      <c r="M2778" s="5">
        <v>100</v>
      </c>
      <c r="N2778" s="5">
        <v>80</v>
      </c>
      <c r="O2778" s="5">
        <v>0</v>
      </c>
      <c r="P2778" s="5">
        <v>38311</v>
      </c>
      <c r="R2778" s="5">
        <v>38331</v>
      </c>
      <c r="U2778" s="5" t="s">
        <v>2638</v>
      </c>
      <c r="V2778" s="5">
        <v>1003811</v>
      </c>
      <c r="W2778" s="5">
        <v>313003800</v>
      </c>
      <c r="X2778" s="5">
        <v>321003801</v>
      </c>
      <c r="Y2778" s="19" t="s">
        <v>316</v>
      </c>
      <c r="AB2778" s="5">
        <v>38</v>
      </c>
    </row>
    <row r="2779" spans="1:37">
      <c r="A2779" s="5" t="s">
        <v>86</v>
      </c>
      <c r="B2779" s="5">
        <v>2011202</v>
      </c>
      <c r="C2779" s="5" t="s">
        <v>2639</v>
      </c>
      <c r="D2779" t="s">
        <v>150</v>
      </c>
      <c r="E2779" s="5">
        <v>5</v>
      </c>
      <c r="F2779" s="5">
        <v>1</v>
      </c>
      <c r="G2779" s="5">
        <v>480</v>
      </c>
      <c r="H2779" s="5">
        <v>320</v>
      </c>
      <c r="I2779" s="5">
        <v>0</v>
      </c>
      <c r="J2779" s="5">
        <v>294</v>
      </c>
      <c r="K2779" s="5">
        <v>0</v>
      </c>
      <c r="L2779" s="5">
        <v>1500</v>
      </c>
      <c r="M2779" s="5">
        <v>100</v>
      </c>
      <c r="N2779" s="5">
        <v>80</v>
      </c>
      <c r="O2779" s="5">
        <v>0</v>
      </c>
      <c r="P2779" s="5">
        <v>8311</v>
      </c>
      <c r="Q2779" s="5">
        <v>8321</v>
      </c>
      <c r="R2779" s="5">
        <v>8331</v>
      </c>
      <c r="U2779" s="5" t="s">
        <v>2640</v>
      </c>
      <c r="V2779" s="5">
        <v>1000811</v>
      </c>
      <c r="W2779" s="5">
        <v>313000800</v>
      </c>
      <c r="X2779" s="5">
        <v>321000801</v>
      </c>
      <c r="Y2779" s="19" t="s">
        <v>281</v>
      </c>
      <c r="AB2779" s="5">
        <v>8</v>
      </c>
    </row>
    <row r="2780" spans="1:37">
      <c r="A2780" s="5" t="s">
        <v>86</v>
      </c>
      <c r="B2780" s="5">
        <v>2011301</v>
      </c>
      <c r="C2780" s="5" t="s">
        <v>2641</v>
      </c>
      <c r="D2780" t="s">
        <v>204</v>
      </c>
      <c r="E2780" s="5">
        <v>5</v>
      </c>
      <c r="F2780" s="5">
        <v>1</v>
      </c>
      <c r="G2780" s="5">
        <v>336</v>
      </c>
      <c r="H2780" s="5">
        <v>90</v>
      </c>
      <c r="I2780" s="5">
        <v>0</v>
      </c>
      <c r="J2780" s="5">
        <v>313</v>
      </c>
      <c r="K2780" s="5">
        <v>0</v>
      </c>
      <c r="L2780" s="5">
        <v>1500</v>
      </c>
      <c r="M2780" s="5">
        <v>100</v>
      </c>
      <c r="N2780" s="5">
        <v>80</v>
      </c>
      <c r="O2780" s="5">
        <v>0</v>
      </c>
      <c r="P2780" s="5">
        <v>28011</v>
      </c>
      <c r="Q2780" s="5">
        <v>28041</v>
      </c>
      <c r="U2780" s="5" t="s">
        <v>2642</v>
      </c>
      <c r="V2780" s="5">
        <v>1002811</v>
      </c>
      <c r="W2780" s="5">
        <v>313002800</v>
      </c>
      <c r="X2780" s="5">
        <v>321002801</v>
      </c>
      <c r="Y2780" s="19" t="s">
        <v>303</v>
      </c>
      <c r="AB2780" s="5">
        <v>28</v>
      </c>
    </row>
    <row r="2781" spans="1:37">
      <c r="A2781" s="5" t="s">
        <v>86</v>
      </c>
      <c r="B2781" s="5">
        <v>2011302</v>
      </c>
      <c r="C2781" s="5" t="s">
        <v>2643</v>
      </c>
      <c r="D2781" t="s">
        <v>207</v>
      </c>
      <c r="E2781" s="5">
        <v>5</v>
      </c>
      <c r="F2781" s="5">
        <v>1</v>
      </c>
      <c r="G2781" s="5">
        <v>732</v>
      </c>
      <c r="H2781" s="5">
        <v>545</v>
      </c>
      <c r="I2781" s="5">
        <v>0</v>
      </c>
      <c r="J2781" s="5">
        <v>306</v>
      </c>
      <c r="K2781" s="5">
        <v>0</v>
      </c>
      <c r="L2781" s="5">
        <v>1500</v>
      </c>
      <c r="M2781" s="5">
        <v>100</v>
      </c>
      <c r="N2781" s="5">
        <v>80</v>
      </c>
      <c r="O2781" s="5">
        <v>0</v>
      </c>
      <c r="P2781" s="5">
        <v>6011</v>
      </c>
      <c r="Q2781" s="5">
        <v>6021</v>
      </c>
      <c r="R2781" s="5">
        <v>6031</v>
      </c>
      <c r="U2781" s="5" t="s">
        <v>2644</v>
      </c>
      <c r="V2781" s="5">
        <v>1000611</v>
      </c>
      <c r="W2781" s="5">
        <v>313000600</v>
      </c>
      <c r="X2781" s="5">
        <v>321000601</v>
      </c>
      <c r="Y2781" s="19" t="s">
        <v>279</v>
      </c>
      <c r="AB2781" s="5">
        <v>6</v>
      </c>
    </row>
    <row r="2782" spans="1:37" ht="14.25" customHeight="1">
      <c r="A2782" t="s">
        <v>86</v>
      </c>
      <c r="B2782" s="5">
        <v>2011401</v>
      </c>
      <c r="C2782" t="s">
        <v>2645</v>
      </c>
      <c r="D2782" t="s">
        <v>342</v>
      </c>
      <c r="E2782">
        <v>5</v>
      </c>
      <c r="F2782" s="5">
        <v>1</v>
      </c>
      <c r="G2782">
        <v>800</v>
      </c>
      <c r="H2782">
        <v>400</v>
      </c>
      <c r="I2782">
        <v>0</v>
      </c>
      <c r="J2782">
        <v>258</v>
      </c>
      <c r="K2782">
        <v>0</v>
      </c>
      <c r="L2782">
        <v>1600</v>
      </c>
      <c r="M2782">
        <v>100</v>
      </c>
      <c r="N2782">
        <v>80</v>
      </c>
      <c r="O2782" s="5">
        <v>0</v>
      </c>
      <c r="P2782">
        <v>1014011</v>
      </c>
      <c r="Q2782">
        <v>1014021</v>
      </c>
      <c r="R2782"/>
      <c r="S2782"/>
      <c r="T2782"/>
      <c r="U2782" t="s">
        <v>125</v>
      </c>
      <c r="V2782">
        <v>110141</v>
      </c>
      <c r="W2782" t="s">
        <v>380</v>
      </c>
      <c r="X2782" t="s">
        <v>381</v>
      </c>
      <c r="Y2782" t="s">
        <v>143</v>
      </c>
      <c r="Z2782"/>
      <c r="AA2782"/>
      <c r="AB2782"/>
      <c r="AC2782" t="s">
        <v>304</v>
      </c>
      <c r="AD2782"/>
      <c r="AE2782" s="48"/>
      <c r="AF2782"/>
      <c r="AG2782"/>
      <c r="AK2782"/>
    </row>
    <row r="2783" spans="1:37" ht="14.25" customHeight="1">
      <c r="A2783" t="s">
        <v>86</v>
      </c>
      <c r="B2783" s="5">
        <v>2011402</v>
      </c>
      <c r="C2783" t="s">
        <v>2646</v>
      </c>
      <c r="D2783" t="s">
        <v>344</v>
      </c>
      <c r="E2783">
        <v>5</v>
      </c>
      <c r="F2783" s="5">
        <v>1</v>
      </c>
      <c r="G2783">
        <v>400</v>
      </c>
      <c r="H2783">
        <v>200</v>
      </c>
      <c r="I2783">
        <v>0</v>
      </c>
      <c r="J2783">
        <v>258</v>
      </c>
      <c r="K2783">
        <v>0</v>
      </c>
      <c r="L2783">
        <v>1600</v>
      </c>
      <c r="M2783">
        <v>100</v>
      </c>
      <c r="N2783">
        <v>80</v>
      </c>
      <c r="O2783" s="5">
        <v>0</v>
      </c>
      <c r="P2783">
        <v>1025011</v>
      </c>
      <c r="Q2783"/>
      <c r="R2783"/>
      <c r="S2783"/>
      <c r="T2783"/>
      <c r="U2783" t="s">
        <v>125</v>
      </c>
      <c r="V2783">
        <v>110251</v>
      </c>
      <c r="W2783" t="s">
        <v>394</v>
      </c>
      <c r="X2783" t="s">
        <v>395</v>
      </c>
      <c r="Y2783" t="s">
        <v>143</v>
      </c>
      <c r="Z2783"/>
      <c r="AA2783"/>
      <c r="AB2783"/>
      <c r="AC2783"/>
      <c r="AD2783"/>
      <c r="AE2783" s="48"/>
      <c r="AF2783"/>
      <c r="AG2783"/>
      <c r="AK2783"/>
    </row>
    <row r="2784" spans="1:37" ht="14.25" customHeight="1">
      <c r="A2784" t="s">
        <v>86</v>
      </c>
      <c r="B2784" s="5">
        <v>2011403</v>
      </c>
      <c r="C2784" t="s">
        <v>2646</v>
      </c>
      <c r="D2784" t="s">
        <v>344</v>
      </c>
      <c r="E2784">
        <v>5</v>
      </c>
      <c r="F2784" s="5">
        <v>1</v>
      </c>
      <c r="G2784">
        <v>400</v>
      </c>
      <c r="H2784">
        <v>200</v>
      </c>
      <c r="I2784">
        <v>0</v>
      </c>
      <c r="J2784">
        <v>258</v>
      </c>
      <c r="K2784">
        <v>0</v>
      </c>
      <c r="L2784">
        <v>1600</v>
      </c>
      <c r="M2784">
        <v>100</v>
      </c>
      <c r="N2784">
        <v>80</v>
      </c>
      <c r="O2784" s="5">
        <v>0</v>
      </c>
      <c r="P2784">
        <v>1025011</v>
      </c>
      <c r="Q2784"/>
      <c r="R2784"/>
      <c r="S2784"/>
      <c r="T2784"/>
      <c r="U2784" t="s">
        <v>125</v>
      </c>
      <c r="V2784">
        <v>110251</v>
      </c>
      <c r="W2784" t="s">
        <v>394</v>
      </c>
      <c r="X2784" t="s">
        <v>395</v>
      </c>
      <c r="Y2784" t="s">
        <v>143</v>
      </c>
      <c r="Z2784"/>
      <c r="AA2784"/>
      <c r="AB2784"/>
      <c r="AC2784"/>
      <c r="AD2784"/>
      <c r="AE2784" s="48"/>
      <c r="AF2784"/>
      <c r="AG2784"/>
      <c r="AK2784"/>
    </row>
    <row r="2785" spans="1:37" ht="14.25" customHeight="1">
      <c r="A2785" t="s">
        <v>86</v>
      </c>
      <c r="B2785" s="5">
        <v>2011404</v>
      </c>
      <c r="C2785" t="s">
        <v>2646</v>
      </c>
      <c r="D2785" t="s">
        <v>344</v>
      </c>
      <c r="E2785">
        <v>5</v>
      </c>
      <c r="F2785" s="5">
        <v>1</v>
      </c>
      <c r="G2785">
        <v>400</v>
      </c>
      <c r="H2785">
        <v>200</v>
      </c>
      <c r="I2785">
        <v>0</v>
      </c>
      <c r="J2785">
        <v>258</v>
      </c>
      <c r="K2785">
        <v>0</v>
      </c>
      <c r="L2785">
        <v>1600</v>
      </c>
      <c r="M2785">
        <v>100</v>
      </c>
      <c r="N2785">
        <v>80</v>
      </c>
      <c r="O2785" s="5">
        <v>0</v>
      </c>
      <c r="P2785">
        <v>1025011</v>
      </c>
      <c r="Q2785"/>
      <c r="R2785"/>
      <c r="S2785"/>
      <c r="T2785"/>
      <c r="U2785" t="s">
        <v>125</v>
      </c>
      <c r="V2785">
        <v>110251</v>
      </c>
      <c r="W2785" t="s">
        <v>394</v>
      </c>
      <c r="X2785" t="s">
        <v>395</v>
      </c>
      <c r="Y2785" t="s">
        <v>143</v>
      </c>
      <c r="Z2785"/>
      <c r="AA2785"/>
      <c r="AB2785"/>
      <c r="AC2785"/>
      <c r="AD2785"/>
      <c r="AE2785" s="48"/>
      <c r="AF2785"/>
      <c r="AG2785"/>
      <c r="AK2785"/>
    </row>
    <row r="2786" spans="1:37" ht="14.25" customHeight="1">
      <c r="A2786" t="s">
        <v>86</v>
      </c>
      <c r="B2786">
        <v>2011501</v>
      </c>
      <c r="C2786" s="10" t="s">
        <v>2647</v>
      </c>
      <c r="D2786" t="s">
        <v>342</v>
      </c>
      <c r="E2786">
        <v>5</v>
      </c>
      <c r="F2786" s="5">
        <v>1</v>
      </c>
      <c r="G2786">
        <v>700</v>
      </c>
      <c r="H2786">
        <v>400</v>
      </c>
      <c r="I2786">
        <v>0</v>
      </c>
      <c r="J2786">
        <v>258</v>
      </c>
      <c r="K2786">
        <v>0</v>
      </c>
      <c r="L2786">
        <v>1600</v>
      </c>
      <c r="M2786">
        <v>100</v>
      </c>
      <c r="N2786">
        <v>80</v>
      </c>
      <c r="O2786" s="5">
        <v>0</v>
      </c>
      <c r="P2786">
        <v>1014011</v>
      </c>
      <c r="Q2786">
        <v>1014021</v>
      </c>
      <c r="R2786"/>
      <c r="S2786"/>
      <c r="T2786"/>
      <c r="U2786" t="s">
        <v>125</v>
      </c>
      <c r="V2786">
        <v>110141</v>
      </c>
      <c r="W2786" t="s">
        <v>380</v>
      </c>
      <c r="X2786" t="s">
        <v>381</v>
      </c>
      <c r="Y2786" t="s">
        <v>143</v>
      </c>
      <c r="Z2786"/>
      <c r="AA2786"/>
      <c r="AB2786"/>
      <c r="AC2786" t="s">
        <v>304</v>
      </c>
      <c r="AD2786"/>
      <c r="AE2786" s="48"/>
      <c r="AF2786"/>
      <c r="AG2786"/>
      <c r="AK2786"/>
    </row>
    <row r="2787" spans="1:37" ht="14.25" customHeight="1">
      <c r="A2787" s="5" t="s">
        <v>86</v>
      </c>
      <c r="B2787" s="5">
        <v>2080101</v>
      </c>
      <c r="C2787" s="10" t="s">
        <v>2648</v>
      </c>
      <c r="D2787" t="s">
        <v>181</v>
      </c>
      <c r="E2787">
        <v>5</v>
      </c>
      <c r="F2787" s="5">
        <v>1</v>
      </c>
      <c r="G2787" s="5">
        <v>320</v>
      </c>
      <c r="H2787" s="5">
        <v>100</v>
      </c>
      <c r="I2787">
        <v>0</v>
      </c>
      <c r="J2787">
        <v>265</v>
      </c>
      <c r="K2787">
        <v>0</v>
      </c>
      <c r="L2787">
        <v>1600</v>
      </c>
      <c r="M2787">
        <v>100</v>
      </c>
      <c r="N2787">
        <v>80</v>
      </c>
      <c r="O2787" s="5">
        <v>0</v>
      </c>
      <c r="P2787" s="5">
        <v>9011</v>
      </c>
      <c r="Q2787" s="5">
        <v>9021</v>
      </c>
      <c r="R2787" s="5">
        <v>9331</v>
      </c>
      <c r="S2787" s="5">
        <v>9041</v>
      </c>
      <c r="U2787" t="s">
        <v>125</v>
      </c>
      <c r="V2787" s="5">
        <v>1000911</v>
      </c>
      <c r="W2787" s="7">
        <v>313000900</v>
      </c>
      <c r="X2787" s="5">
        <v>321000901</v>
      </c>
      <c r="Y2787" s="7" t="s">
        <v>283</v>
      </c>
      <c r="AB2787">
        <v>9</v>
      </c>
      <c r="AC2787" s="10" t="s">
        <v>132</v>
      </c>
      <c r="AD2787" s="10"/>
      <c r="AK2787"/>
    </row>
    <row r="2788" spans="1:37" ht="14.25" customHeight="1">
      <c r="A2788" s="5" t="s">
        <v>86</v>
      </c>
      <c r="B2788" s="5">
        <v>2080102</v>
      </c>
      <c r="C2788" s="10" t="s">
        <v>2649</v>
      </c>
      <c r="D2788" t="s">
        <v>187</v>
      </c>
      <c r="E2788">
        <v>5</v>
      </c>
      <c r="F2788" s="5">
        <v>1</v>
      </c>
      <c r="G2788" s="5">
        <v>240</v>
      </c>
      <c r="H2788" s="5">
        <v>100</v>
      </c>
      <c r="I2788">
        <v>0</v>
      </c>
      <c r="J2788">
        <v>260</v>
      </c>
      <c r="K2788">
        <v>0</v>
      </c>
      <c r="L2788">
        <v>1600</v>
      </c>
      <c r="M2788">
        <v>100</v>
      </c>
      <c r="N2788">
        <v>80</v>
      </c>
      <c r="O2788" s="5">
        <v>0</v>
      </c>
      <c r="P2788" s="5">
        <v>21011</v>
      </c>
      <c r="Q2788" s="5">
        <v>21021</v>
      </c>
      <c r="R2788" s="5">
        <v>21331</v>
      </c>
      <c r="U2788" s="5" t="s">
        <v>125</v>
      </c>
      <c r="V2788" s="5">
        <v>1002111</v>
      </c>
      <c r="W2788" s="7">
        <v>313002100</v>
      </c>
      <c r="X2788" s="5">
        <v>321002101</v>
      </c>
      <c r="Y2788" s="7" t="s">
        <v>292</v>
      </c>
      <c r="AB2788">
        <v>21</v>
      </c>
      <c r="AC2788" s="10" t="s">
        <v>310</v>
      </c>
      <c r="AD2788" s="10"/>
      <c r="AK2788"/>
    </row>
    <row r="2789" spans="1:37" ht="14.25" customHeight="1">
      <c r="A2789" s="5" t="s">
        <v>86</v>
      </c>
      <c r="B2789" s="5">
        <v>2080201</v>
      </c>
      <c r="C2789" s="10" t="s">
        <v>2650</v>
      </c>
      <c r="D2789" t="s">
        <v>184</v>
      </c>
      <c r="E2789">
        <v>5</v>
      </c>
      <c r="F2789" s="5">
        <v>1</v>
      </c>
      <c r="G2789" s="5">
        <v>300</v>
      </c>
      <c r="H2789" s="5">
        <v>10</v>
      </c>
      <c r="I2789">
        <v>0</v>
      </c>
      <c r="J2789">
        <v>295</v>
      </c>
      <c r="K2789">
        <v>0</v>
      </c>
      <c r="L2789">
        <v>1600</v>
      </c>
      <c r="M2789">
        <v>100</v>
      </c>
      <c r="N2789">
        <v>80</v>
      </c>
      <c r="O2789" s="5">
        <v>0</v>
      </c>
      <c r="P2789" s="5">
        <v>16011</v>
      </c>
      <c r="Q2789" s="5">
        <v>16025</v>
      </c>
      <c r="R2789" s="5">
        <v>16031</v>
      </c>
      <c r="U2789" s="5" t="s">
        <v>125</v>
      </c>
      <c r="V2789" s="5">
        <v>1001611</v>
      </c>
      <c r="W2789" s="7">
        <v>313001600</v>
      </c>
      <c r="X2789" s="5">
        <v>321001601</v>
      </c>
      <c r="Y2789" s="7" t="s">
        <v>291</v>
      </c>
      <c r="AB2789">
        <v>16</v>
      </c>
      <c r="AC2789" s="10" t="s">
        <v>310</v>
      </c>
      <c r="AD2789" s="10"/>
      <c r="AK2789"/>
    </row>
    <row r="2790" spans="1:37" ht="14.25" customHeight="1">
      <c r="A2790" s="5" t="s">
        <v>86</v>
      </c>
      <c r="B2790" s="5">
        <v>2080202</v>
      </c>
      <c r="C2790" s="10" t="s">
        <v>2651</v>
      </c>
      <c r="D2790" t="s">
        <v>165</v>
      </c>
      <c r="E2790">
        <v>5</v>
      </c>
      <c r="F2790" s="5">
        <v>1</v>
      </c>
      <c r="G2790" s="5">
        <v>200</v>
      </c>
      <c r="H2790" s="5">
        <v>150</v>
      </c>
      <c r="I2790">
        <v>0</v>
      </c>
      <c r="J2790">
        <v>275</v>
      </c>
      <c r="K2790">
        <v>0</v>
      </c>
      <c r="L2790">
        <v>1600</v>
      </c>
      <c r="M2790">
        <v>100</v>
      </c>
      <c r="N2790">
        <v>80</v>
      </c>
      <c r="O2790" s="5">
        <v>0</v>
      </c>
      <c r="P2790" s="5">
        <v>14011</v>
      </c>
      <c r="Q2790" s="5">
        <v>14021</v>
      </c>
      <c r="R2790" s="5">
        <v>14031</v>
      </c>
      <c r="U2790" s="5" t="s">
        <v>125</v>
      </c>
      <c r="V2790" s="5">
        <v>1001411</v>
      </c>
      <c r="W2790" s="7">
        <v>313001400</v>
      </c>
      <c r="X2790" s="5">
        <v>321001401</v>
      </c>
      <c r="Y2790" s="7" t="s">
        <v>288</v>
      </c>
      <c r="AB2790">
        <v>14</v>
      </c>
      <c r="AC2790" s="10" t="s">
        <v>310</v>
      </c>
      <c r="AD2790" s="10"/>
      <c r="AK2790"/>
    </row>
    <row r="2791" spans="1:37" ht="14.25" customHeight="1">
      <c r="A2791" s="5" t="s">
        <v>86</v>
      </c>
      <c r="B2791" s="5">
        <v>2080203</v>
      </c>
      <c r="C2791" s="10" t="s">
        <v>2652</v>
      </c>
      <c r="D2791" t="s">
        <v>187</v>
      </c>
      <c r="E2791">
        <v>5</v>
      </c>
      <c r="F2791" s="5">
        <v>1</v>
      </c>
      <c r="G2791" s="5">
        <v>200</v>
      </c>
      <c r="H2791" s="5">
        <v>150</v>
      </c>
      <c r="I2791">
        <v>0</v>
      </c>
      <c r="J2791">
        <v>274</v>
      </c>
      <c r="K2791">
        <v>0</v>
      </c>
      <c r="L2791">
        <v>1600</v>
      </c>
      <c r="M2791">
        <v>100</v>
      </c>
      <c r="N2791">
        <v>80</v>
      </c>
      <c r="O2791" s="5">
        <v>0</v>
      </c>
      <c r="P2791" s="5">
        <v>21011</v>
      </c>
      <c r="Q2791" s="5">
        <v>21021</v>
      </c>
      <c r="R2791" s="5">
        <v>21331</v>
      </c>
      <c r="U2791" s="5" t="s">
        <v>125</v>
      </c>
      <c r="V2791" s="5">
        <v>1002111</v>
      </c>
      <c r="W2791" s="7">
        <v>313002100</v>
      </c>
      <c r="X2791" s="5">
        <v>321002101</v>
      </c>
      <c r="Y2791" s="7" t="s">
        <v>292</v>
      </c>
      <c r="AB2791">
        <v>21</v>
      </c>
      <c r="AC2791" s="10" t="s">
        <v>310</v>
      </c>
      <c r="AD2791" s="10"/>
      <c r="AK2791"/>
    </row>
    <row r="2792" spans="1:37" ht="14.25" customHeight="1">
      <c r="A2792" s="5" t="s">
        <v>86</v>
      </c>
      <c r="B2792" s="5">
        <v>2080204</v>
      </c>
      <c r="C2792" s="10" t="s">
        <v>2653</v>
      </c>
      <c r="D2792" s="10" t="s">
        <v>222</v>
      </c>
      <c r="E2792">
        <v>5</v>
      </c>
      <c r="F2792" s="5">
        <v>1</v>
      </c>
      <c r="G2792" s="5">
        <v>200</v>
      </c>
      <c r="H2792" s="5">
        <v>10</v>
      </c>
      <c r="I2792" s="5">
        <v>0</v>
      </c>
      <c r="J2792" s="5">
        <v>295</v>
      </c>
      <c r="K2792" s="5">
        <v>0</v>
      </c>
      <c r="L2792" s="5">
        <v>1500</v>
      </c>
      <c r="M2792">
        <v>100</v>
      </c>
      <c r="N2792">
        <v>80</v>
      </c>
      <c r="O2792" s="5">
        <v>0</v>
      </c>
      <c r="P2792" s="5">
        <v>38311</v>
      </c>
      <c r="R2792" s="5">
        <v>38331</v>
      </c>
      <c r="U2792" s="5" t="s">
        <v>2638</v>
      </c>
      <c r="V2792" s="5">
        <v>1003811</v>
      </c>
      <c r="W2792" s="7">
        <v>313003800</v>
      </c>
      <c r="X2792" s="5">
        <v>321003801</v>
      </c>
      <c r="Y2792" s="7" t="s">
        <v>316</v>
      </c>
      <c r="AB2792" s="5">
        <v>38</v>
      </c>
      <c r="AC2792" s="10"/>
      <c r="AD2792" s="10"/>
      <c r="AK2792"/>
    </row>
    <row r="2793" spans="1:37" ht="14.25" customHeight="1">
      <c r="A2793" s="5" t="s">
        <v>86</v>
      </c>
      <c r="B2793" s="5">
        <v>2080301</v>
      </c>
      <c r="C2793" s="10" t="s">
        <v>2654</v>
      </c>
      <c r="D2793" t="s">
        <v>358</v>
      </c>
      <c r="E2793" s="5">
        <v>5</v>
      </c>
      <c r="F2793" s="5">
        <v>1</v>
      </c>
      <c r="G2793" s="5">
        <v>400</v>
      </c>
      <c r="H2793" s="5">
        <v>300</v>
      </c>
      <c r="I2793" s="5">
        <v>0</v>
      </c>
      <c r="J2793" s="5">
        <v>280</v>
      </c>
      <c r="K2793" s="5">
        <v>0</v>
      </c>
      <c r="L2793" s="5">
        <v>1475</v>
      </c>
      <c r="M2793" s="5">
        <v>100</v>
      </c>
      <c r="N2793" s="5">
        <v>80</v>
      </c>
      <c r="O2793" s="5">
        <v>0</v>
      </c>
      <c r="P2793" s="5">
        <v>1035031</v>
      </c>
      <c r="U2793" s="5" t="s">
        <v>125</v>
      </c>
      <c r="V2793" s="5">
        <v>110321</v>
      </c>
      <c r="W2793" s="7">
        <v>313103200</v>
      </c>
      <c r="X2793" s="5">
        <v>321103201</v>
      </c>
      <c r="Y2793" s="19" t="s">
        <v>143</v>
      </c>
      <c r="AK2793"/>
    </row>
    <row r="2794" spans="1:37" ht="14.25" customHeight="1">
      <c r="A2794" s="5" t="s">
        <v>86</v>
      </c>
      <c r="B2794" s="5">
        <v>2080302</v>
      </c>
      <c r="C2794" s="10" t="s">
        <v>2654</v>
      </c>
      <c r="D2794" t="s">
        <v>358</v>
      </c>
      <c r="E2794" s="5">
        <v>5</v>
      </c>
      <c r="F2794" s="5">
        <v>1</v>
      </c>
      <c r="G2794" s="5">
        <v>400</v>
      </c>
      <c r="H2794" s="5">
        <v>300</v>
      </c>
      <c r="I2794" s="5">
        <v>0</v>
      </c>
      <c r="J2794" s="5">
        <v>280</v>
      </c>
      <c r="K2794" s="5">
        <v>0</v>
      </c>
      <c r="L2794" s="5">
        <v>1475</v>
      </c>
      <c r="M2794" s="5">
        <v>100</v>
      </c>
      <c r="N2794" s="5">
        <v>80</v>
      </c>
      <c r="O2794" s="5">
        <v>0</v>
      </c>
      <c r="P2794" s="5">
        <v>1035031</v>
      </c>
      <c r="U2794" s="5" t="s">
        <v>125</v>
      </c>
      <c r="V2794" s="5">
        <v>110321</v>
      </c>
      <c r="W2794" s="7">
        <v>313103200</v>
      </c>
      <c r="X2794" s="5">
        <v>321103201</v>
      </c>
      <c r="Y2794" s="19" t="s">
        <v>143</v>
      </c>
      <c r="AK2794"/>
    </row>
    <row r="2795" spans="1:37" ht="14.25" customHeight="1">
      <c r="A2795" s="5" t="s">
        <v>86</v>
      </c>
      <c r="B2795" s="5">
        <v>2080303</v>
      </c>
      <c r="C2795" s="10" t="s">
        <v>2654</v>
      </c>
      <c r="D2795" t="s">
        <v>358</v>
      </c>
      <c r="E2795" s="5">
        <v>5</v>
      </c>
      <c r="F2795" s="5">
        <v>1</v>
      </c>
      <c r="G2795" s="5">
        <v>400</v>
      </c>
      <c r="H2795" s="5">
        <v>300</v>
      </c>
      <c r="I2795" s="5">
        <v>0</v>
      </c>
      <c r="J2795" s="5">
        <v>280</v>
      </c>
      <c r="K2795" s="5">
        <v>0</v>
      </c>
      <c r="L2795" s="5">
        <v>1475</v>
      </c>
      <c r="M2795" s="5">
        <v>100</v>
      </c>
      <c r="N2795" s="5">
        <v>80</v>
      </c>
      <c r="O2795" s="5">
        <v>0</v>
      </c>
      <c r="P2795" s="5">
        <v>1035031</v>
      </c>
      <c r="U2795" s="5" t="s">
        <v>125</v>
      </c>
      <c r="V2795" s="5">
        <v>110321</v>
      </c>
      <c r="W2795" s="7">
        <v>313103200</v>
      </c>
      <c r="X2795" s="5">
        <v>321103201</v>
      </c>
      <c r="Y2795" s="19" t="s">
        <v>143</v>
      </c>
      <c r="AK2795"/>
    </row>
    <row r="2796" spans="1:37" ht="14.25" customHeight="1">
      <c r="A2796" s="5" t="s">
        <v>86</v>
      </c>
      <c r="B2796" s="5">
        <v>2080304</v>
      </c>
      <c r="C2796" s="10" t="s">
        <v>2654</v>
      </c>
      <c r="D2796" t="s">
        <v>358</v>
      </c>
      <c r="E2796" s="5">
        <v>5</v>
      </c>
      <c r="F2796" s="5">
        <v>1</v>
      </c>
      <c r="G2796" s="5">
        <v>400</v>
      </c>
      <c r="H2796" s="5">
        <v>300</v>
      </c>
      <c r="I2796" s="5">
        <v>0</v>
      </c>
      <c r="J2796" s="5">
        <v>280</v>
      </c>
      <c r="K2796" s="5">
        <v>0</v>
      </c>
      <c r="L2796" s="5">
        <v>1475</v>
      </c>
      <c r="M2796" s="5">
        <v>100</v>
      </c>
      <c r="N2796" s="5">
        <v>80</v>
      </c>
      <c r="O2796" s="5">
        <v>0</v>
      </c>
      <c r="P2796" s="5">
        <v>1035031</v>
      </c>
      <c r="U2796" s="5" t="s">
        <v>125</v>
      </c>
      <c r="V2796" s="5">
        <v>110321</v>
      </c>
      <c r="W2796" s="7">
        <v>313103200</v>
      </c>
      <c r="X2796" s="5">
        <v>321103201</v>
      </c>
      <c r="Y2796" s="19" t="s">
        <v>143</v>
      </c>
      <c r="AK2796"/>
    </row>
    <row r="2797" spans="1:37" ht="14.25" customHeight="1">
      <c r="A2797" s="5" t="s">
        <v>86</v>
      </c>
      <c r="B2797" s="5">
        <v>2080305</v>
      </c>
      <c r="C2797" s="10" t="s">
        <v>2654</v>
      </c>
      <c r="D2797" t="s">
        <v>358</v>
      </c>
      <c r="E2797" s="5">
        <v>5</v>
      </c>
      <c r="F2797" s="5">
        <v>1</v>
      </c>
      <c r="G2797" s="5">
        <v>400</v>
      </c>
      <c r="H2797" s="5">
        <v>300</v>
      </c>
      <c r="I2797" s="5">
        <v>0</v>
      </c>
      <c r="J2797" s="5">
        <v>280</v>
      </c>
      <c r="K2797" s="5">
        <v>0</v>
      </c>
      <c r="L2797" s="5">
        <v>1475</v>
      </c>
      <c r="M2797" s="5">
        <v>100</v>
      </c>
      <c r="N2797" s="5">
        <v>80</v>
      </c>
      <c r="O2797" s="5">
        <v>0</v>
      </c>
      <c r="P2797" s="5">
        <v>1035031</v>
      </c>
      <c r="U2797" s="5" t="s">
        <v>125</v>
      </c>
      <c r="V2797" s="5">
        <v>110321</v>
      </c>
      <c r="W2797" s="7">
        <v>313103200</v>
      </c>
      <c r="X2797" s="5">
        <v>321103201</v>
      </c>
      <c r="Y2797" s="19" t="s">
        <v>143</v>
      </c>
      <c r="AK2797"/>
    </row>
    <row r="2798" spans="1:37" ht="14.25" customHeight="1">
      <c r="A2798" s="5" t="s">
        <v>86</v>
      </c>
      <c r="B2798" s="5">
        <v>2080306</v>
      </c>
      <c r="C2798" s="10" t="s">
        <v>2654</v>
      </c>
      <c r="D2798" t="s">
        <v>358</v>
      </c>
      <c r="E2798" s="5">
        <v>5</v>
      </c>
      <c r="F2798" s="5">
        <v>1</v>
      </c>
      <c r="G2798" s="5">
        <v>400</v>
      </c>
      <c r="H2798" s="5">
        <v>300</v>
      </c>
      <c r="I2798" s="5">
        <v>0</v>
      </c>
      <c r="J2798" s="5">
        <v>280</v>
      </c>
      <c r="K2798" s="5">
        <v>0</v>
      </c>
      <c r="L2798" s="5">
        <v>1475</v>
      </c>
      <c r="M2798" s="5">
        <v>100</v>
      </c>
      <c r="N2798" s="5">
        <v>80</v>
      </c>
      <c r="O2798" s="5">
        <v>0</v>
      </c>
      <c r="P2798" s="5">
        <v>1035031</v>
      </c>
      <c r="U2798" s="5" t="s">
        <v>125</v>
      </c>
      <c r="V2798" s="5">
        <v>110321</v>
      </c>
      <c r="W2798" s="7">
        <v>313103200</v>
      </c>
      <c r="X2798" s="5">
        <v>321103201</v>
      </c>
      <c r="Y2798" s="19" t="s">
        <v>143</v>
      </c>
      <c r="AK2798"/>
    </row>
    <row r="2799" spans="1:37" ht="14.25" customHeight="1">
      <c r="A2799" s="5" t="s">
        <v>86</v>
      </c>
      <c r="B2799" s="5">
        <v>2100101</v>
      </c>
      <c r="C2799" s="10" t="s">
        <v>2655</v>
      </c>
      <c r="D2799" t="s">
        <v>103</v>
      </c>
      <c r="E2799">
        <v>5</v>
      </c>
      <c r="F2799" s="5">
        <v>1</v>
      </c>
      <c r="G2799" s="5">
        <v>480</v>
      </c>
      <c r="H2799" s="5">
        <v>50</v>
      </c>
      <c r="I2799">
        <v>0</v>
      </c>
      <c r="J2799">
        <v>280</v>
      </c>
      <c r="K2799">
        <v>0</v>
      </c>
      <c r="L2799">
        <v>1600</v>
      </c>
      <c r="M2799">
        <v>100</v>
      </c>
      <c r="N2799">
        <v>80</v>
      </c>
      <c r="O2799" s="5">
        <v>0</v>
      </c>
      <c r="P2799" s="5">
        <v>1006011</v>
      </c>
      <c r="Q2799" s="5">
        <v>1006051</v>
      </c>
      <c r="U2799" s="5" t="s">
        <v>125</v>
      </c>
      <c r="V2799" s="5">
        <v>110061</v>
      </c>
      <c r="W2799" s="5">
        <v>313100600</v>
      </c>
      <c r="X2799" s="5">
        <v>321005001</v>
      </c>
      <c r="Y2799" s="19" t="s">
        <v>143</v>
      </c>
      <c r="AC2799" s="10" t="s">
        <v>378</v>
      </c>
      <c r="AD2799" s="10"/>
      <c r="AK2799"/>
    </row>
    <row r="2800" spans="1:37" ht="14.25" customHeight="1">
      <c r="A2800" s="5" t="s">
        <v>86</v>
      </c>
      <c r="B2800" s="5">
        <v>2100102</v>
      </c>
      <c r="C2800" s="10" t="s">
        <v>2655</v>
      </c>
      <c r="D2800" t="s">
        <v>103</v>
      </c>
      <c r="E2800">
        <v>5</v>
      </c>
      <c r="F2800" s="5">
        <v>1</v>
      </c>
      <c r="G2800" s="5">
        <v>480</v>
      </c>
      <c r="H2800" s="5">
        <v>50</v>
      </c>
      <c r="I2800">
        <v>0</v>
      </c>
      <c r="J2800">
        <v>280</v>
      </c>
      <c r="K2800">
        <v>0</v>
      </c>
      <c r="L2800">
        <v>1600</v>
      </c>
      <c r="M2800">
        <v>100</v>
      </c>
      <c r="N2800">
        <v>80</v>
      </c>
      <c r="O2800" s="5">
        <v>0</v>
      </c>
      <c r="P2800" s="5">
        <v>1006011</v>
      </c>
      <c r="Q2800" s="5">
        <v>1006051</v>
      </c>
      <c r="U2800" s="5" t="s">
        <v>125</v>
      </c>
      <c r="V2800" s="5">
        <v>110061</v>
      </c>
      <c r="W2800" s="5">
        <v>313100600</v>
      </c>
      <c r="X2800" s="5">
        <v>321005001</v>
      </c>
      <c r="Y2800" s="19" t="s">
        <v>143</v>
      </c>
      <c r="AC2800" s="10" t="s">
        <v>378</v>
      </c>
      <c r="AD2800" s="10"/>
      <c r="AK2800"/>
    </row>
    <row r="2801" spans="1:37" ht="14.25" customHeight="1">
      <c r="A2801" s="5" t="s">
        <v>86</v>
      </c>
      <c r="B2801" s="5">
        <v>2100103</v>
      </c>
      <c r="C2801" s="10" t="s">
        <v>2655</v>
      </c>
      <c r="D2801" t="s">
        <v>103</v>
      </c>
      <c r="E2801">
        <v>5</v>
      </c>
      <c r="F2801" s="5">
        <v>1</v>
      </c>
      <c r="G2801" s="5">
        <v>480</v>
      </c>
      <c r="H2801" s="5">
        <v>50</v>
      </c>
      <c r="I2801">
        <v>0</v>
      </c>
      <c r="J2801">
        <v>280</v>
      </c>
      <c r="K2801">
        <v>0</v>
      </c>
      <c r="L2801">
        <v>1600</v>
      </c>
      <c r="M2801">
        <v>100</v>
      </c>
      <c r="N2801">
        <v>80</v>
      </c>
      <c r="O2801" s="5">
        <v>0</v>
      </c>
      <c r="P2801" s="5">
        <v>1006011</v>
      </c>
      <c r="Q2801" s="5">
        <v>1006051</v>
      </c>
      <c r="U2801" s="5" t="s">
        <v>125</v>
      </c>
      <c r="V2801" s="5">
        <v>110061</v>
      </c>
      <c r="W2801" s="5">
        <v>313100600</v>
      </c>
      <c r="X2801" s="5">
        <v>321005001</v>
      </c>
      <c r="Y2801" s="19" t="s">
        <v>143</v>
      </c>
      <c r="AC2801" s="10" t="s">
        <v>378</v>
      </c>
      <c r="AD2801" s="10"/>
      <c r="AK2801"/>
    </row>
    <row r="2802" spans="1:37" ht="14.25" customHeight="1">
      <c r="A2802" s="5" t="s">
        <v>86</v>
      </c>
      <c r="B2802" s="5">
        <v>2100104</v>
      </c>
      <c r="C2802" s="10" t="s">
        <v>2655</v>
      </c>
      <c r="D2802" t="s">
        <v>103</v>
      </c>
      <c r="E2802">
        <v>5</v>
      </c>
      <c r="F2802" s="5">
        <v>1</v>
      </c>
      <c r="G2802" s="5">
        <v>480</v>
      </c>
      <c r="H2802" s="5">
        <v>50</v>
      </c>
      <c r="I2802">
        <v>0</v>
      </c>
      <c r="J2802">
        <v>280</v>
      </c>
      <c r="K2802">
        <v>0</v>
      </c>
      <c r="L2802">
        <v>1600</v>
      </c>
      <c r="M2802">
        <v>100</v>
      </c>
      <c r="N2802">
        <v>80</v>
      </c>
      <c r="O2802" s="5">
        <v>0</v>
      </c>
      <c r="P2802" s="5">
        <v>1006011</v>
      </c>
      <c r="Q2802" s="5">
        <v>1006051</v>
      </c>
      <c r="U2802" s="5" t="s">
        <v>125</v>
      </c>
      <c r="V2802" s="5">
        <v>110061</v>
      </c>
      <c r="W2802" s="5">
        <v>313100600</v>
      </c>
      <c r="X2802" s="5">
        <v>321005001</v>
      </c>
      <c r="Y2802" s="19" t="s">
        <v>143</v>
      </c>
      <c r="AC2802" s="10" t="s">
        <v>378</v>
      </c>
      <c r="AD2802" s="10"/>
      <c r="AK2802"/>
    </row>
    <row r="2803" spans="1:37" ht="14.25" customHeight="1">
      <c r="A2803" s="5" t="s">
        <v>86</v>
      </c>
      <c r="B2803" s="5">
        <v>2100105</v>
      </c>
      <c r="C2803" s="10" t="s">
        <v>2655</v>
      </c>
      <c r="D2803" t="s">
        <v>103</v>
      </c>
      <c r="E2803">
        <v>5</v>
      </c>
      <c r="F2803" s="5">
        <v>1</v>
      </c>
      <c r="G2803" s="5">
        <v>480</v>
      </c>
      <c r="H2803" s="5">
        <v>50</v>
      </c>
      <c r="I2803">
        <v>0</v>
      </c>
      <c r="J2803">
        <v>280</v>
      </c>
      <c r="K2803">
        <v>0</v>
      </c>
      <c r="L2803">
        <v>1600</v>
      </c>
      <c r="M2803">
        <v>100</v>
      </c>
      <c r="N2803">
        <v>80</v>
      </c>
      <c r="O2803" s="5">
        <v>0</v>
      </c>
      <c r="P2803" s="5">
        <v>1006011</v>
      </c>
      <c r="Q2803" s="5">
        <v>1006051</v>
      </c>
      <c r="U2803" s="5" t="s">
        <v>125</v>
      </c>
      <c r="V2803" s="5">
        <v>110061</v>
      </c>
      <c r="W2803" s="5">
        <v>313100600</v>
      </c>
      <c r="X2803" s="5">
        <v>321005001</v>
      </c>
      <c r="Y2803" s="19" t="s">
        <v>143</v>
      </c>
      <c r="AC2803" s="10" t="s">
        <v>378</v>
      </c>
      <c r="AD2803" s="10"/>
      <c r="AK2803"/>
    </row>
    <row r="2804" spans="1:37" ht="14.25" customHeight="1">
      <c r="A2804" s="5" t="s">
        <v>86</v>
      </c>
      <c r="B2804" s="5">
        <v>2100106</v>
      </c>
      <c r="C2804" s="10" t="s">
        <v>2655</v>
      </c>
      <c r="D2804" t="s">
        <v>103</v>
      </c>
      <c r="E2804">
        <v>5</v>
      </c>
      <c r="F2804" s="5">
        <v>1</v>
      </c>
      <c r="G2804" s="5">
        <v>480</v>
      </c>
      <c r="H2804" s="5">
        <v>50</v>
      </c>
      <c r="I2804">
        <v>0</v>
      </c>
      <c r="J2804">
        <v>280</v>
      </c>
      <c r="K2804">
        <v>0</v>
      </c>
      <c r="L2804">
        <v>1600</v>
      </c>
      <c r="M2804">
        <v>100</v>
      </c>
      <c r="N2804">
        <v>80</v>
      </c>
      <c r="O2804" s="5">
        <v>0</v>
      </c>
      <c r="P2804" s="5">
        <v>1006011</v>
      </c>
      <c r="Q2804" s="5">
        <v>1006051</v>
      </c>
      <c r="U2804" s="5" t="s">
        <v>125</v>
      </c>
      <c r="V2804" s="5">
        <v>110061</v>
      </c>
      <c r="W2804" s="5">
        <v>313100600</v>
      </c>
      <c r="X2804" s="5">
        <v>321005001</v>
      </c>
      <c r="Y2804" s="19" t="s">
        <v>143</v>
      </c>
      <c r="AC2804" s="10" t="s">
        <v>378</v>
      </c>
      <c r="AD2804" s="10"/>
      <c r="AK2804"/>
    </row>
    <row r="2805" spans="1:37" ht="14.25" customHeight="1">
      <c r="A2805" s="5" t="s">
        <v>86</v>
      </c>
      <c r="B2805" s="5">
        <v>2100201</v>
      </c>
      <c r="C2805" s="10" t="s">
        <v>2656</v>
      </c>
      <c r="D2805" t="s">
        <v>103</v>
      </c>
      <c r="E2805">
        <v>5</v>
      </c>
      <c r="F2805" s="5">
        <v>1</v>
      </c>
      <c r="G2805" s="5">
        <v>980</v>
      </c>
      <c r="H2805" s="5">
        <v>100</v>
      </c>
      <c r="I2805">
        <v>0</v>
      </c>
      <c r="J2805">
        <v>285</v>
      </c>
      <c r="K2805">
        <v>0</v>
      </c>
      <c r="L2805">
        <v>1600</v>
      </c>
      <c r="M2805">
        <v>100</v>
      </c>
      <c r="N2805">
        <v>80</v>
      </c>
      <c r="O2805" s="5">
        <v>0</v>
      </c>
      <c r="P2805" s="5">
        <v>1006011</v>
      </c>
      <c r="Q2805" s="5">
        <v>1006051</v>
      </c>
      <c r="U2805" s="5" t="s">
        <v>125</v>
      </c>
      <c r="V2805" s="5">
        <v>110061</v>
      </c>
      <c r="W2805" s="5">
        <v>313100600</v>
      </c>
      <c r="X2805" s="5">
        <v>321005001</v>
      </c>
      <c r="Y2805" s="19" t="s">
        <v>143</v>
      </c>
      <c r="AC2805" s="10" t="s">
        <v>378</v>
      </c>
      <c r="AD2805" s="10"/>
      <c r="AK2805"/>
    </row>
    <row r="2806" spans="1:37" ht="14.25" customHeight="1">
      <c r="A2806" s="5" t="s">
        <v>86</v>
      </c>
      <c r="B2806" s="5">
        <v>2100202</v>
      </c>
      <c r="C2806" s="10" t="s">
        <v>2657</v>
      </c>
      <c r="D2806" t="s">
        <v>105</v>
      </c>
      <c r="E2806">
        <v>5</v>
      </c>
      <c r="F2806" s="5">
        <v>1</v>
      </c>
      <c r="G2806" s="5">
        <v>590</v>
      </c>
      <c r="H2806" s="5">
        <v>500</v>
      </c>
      <c r="I2806">
        <v>0</v>
      </c>
      <c r="J2806">
        <v>275</v>
      </c>
      <c r="K2806">
        <v>0</v>
      </c>
      <c r="L2806">
        <v>1600</v>
      </c>
      <c r="M2806">
        <v>100</v>
      </c>
      <c r="N2806">
        <v>80</v>
      </c>
      <c r="O2806" s="5">
        <v>0</v>
      </c>
      <c r="P2806" s="5">
        <v>1019011</v>
      </c>
      <c r="Q2806" s="5">
        <v>1019101</v>
      </c>
      <c r="U2806" s="5" t="s">
        <v>125</v>
      </c>
      <c r="V2806" s="5">
        <v>110191</v>
      </c>
      <c r="W2806" s="5">
        <v>313101900</v>
      </c>
      <c r="X2806" s="5">
        <v>321005001</v>
      </c>
      <c r="Y2806" s="19" t="s">
        <v>143</v>
      </c>
      <c r="AC2806" s="10" t="s">
        <v>378</v>
      </c>
      <c r="AD2806" s="10"/>
      <c r="AK2806"/>
    </row>
    <row r="2807" spans="1:37" ht="14.25" customHeight="1">
      <c r="A2807" s="5" t="s">
        <v>86</v>
      </c>
      <c r="B2807" s="5">
        <v>2100203</v>
      </c>
      <c r="C2807" s="10" t="s">
        <v>2657</v>
      </c>
      <c r="D2807" t="s">
        <v>105</v>
      </c>
      <c r="E2807">
        <v>5</v>
      </c>
      <c r="F2807" s="5">
        <v>1</v>
      </c>
      <c r="G2807" s="5">
        <v>590</v>
      </c>
      <c r="H2807" s="5">
        <v>500</v>
      </c>
      <c r="I2807">
        <v>0</v>
      </c>
      <c r="J2807">
        <v>275</v>
      </c>
      <c r="K2807">
        <v>0</v>
      </c>
      <c r="L2807">
        <v>1600</v>
      </c>
      <c r="M2807">
        <v>100</v>
      </c>
      <c r="N2807">
        <v>80</v>
      </c>
      <c r="O2807" s="5">
        <v>0</v>
      </c>
      <c r="P2807" s="5">
        <v>1019011</v>
      </c>
      <c r="Q2807" s="5">
        <v>1019101</v>
      </c>
      <c r="U2807" s="5" t="s">
        <v>125</v>
      </c>
      <c r="V2807" s="5">
        <v>110191</v>
      </c>
      <c r="W2807" s="5">
        <v>313101900</v>
      </c>
      <c r="X2807" s="5">
        <v>321005001</v>
      </c>
      <c r="Y2807" s="19" t="s">
        <v>143</v>
      </c>
      <c r="AC2807" s="10" t="s">
        <v>378</v>
      </c>
      <c r="AD2807" s="10"/>
      <c r="AK2807"/>
    </row>
    <row r="2808" spans="1:37" ht="14.25" customHeight="1">
      <c r="A2808" s="5" t="s">
        <v>86</v>
      </c>
      <c r="B2808" s="5">
        <v>2100204</v>
      </c>
      <c r="C2808" s="10" t="s">
        <v>2657</v>
      </c>
      <c r="D2808" t="s">
        <v>105</v>
      </c>
      <c r="E2808">
        <v>5</v>
      </c>
      <c r="F2808" s="5">
        <v>1</v>
      </c>
      <c r="G2808" s="5">
        <v>590</v>
      </c>
      <c r="H2808" s="5">
        <v>500</v>
      </c>
      <c r="I2808">
        <v>0</v>
      </c>
      <c r="J2808">
        <v>275</v>
      </c>
      <c r="K2808">
        <v>0</v>
      </c>
      <c r="L2808">
        <v>1600</v>
      </c>
      <c r="M2808">
        <v>100</v>
      </c>
      <c r="N2808">
        <v>80</v>
      </c>
      <c r="O2808" s="5">
        <v>0</v>
      </c>
      <c r="P2808" s="5">
        <v>1019011</v>
      </c>
      <c r="Q2808" s="5">
        <v>1019101</v>
      </c>
      <c r="U2808" s="5" t="s">
        <v>125</v>
      </c>
      <c r="V2808" s="5">
        <v>110191</v>
      </c>
      <c r="W2808" s="5">
        <v>313101900</v>
      </c>
      <c r="X2808" s="5">
        <v>321005001</v>
      </c>
      <c r="Y2808" s="19" t="s">
        <v>143</v>
      </c>
      <c r="AC2808" s="10" t="s">
        <v>378</v>
      </c>
      <c r="AD2808" s="10"/>
      <c r="AK2808"/>
    </row>
    <row r="2809" spans="1:37" ht="14.25" customHeight="1">
      <c r="A2809" s="5" t="s">
        <v>86</v>
      </c>
      <c r="B2809" s="5">
        <v>2100205</v>
      </c>
      <c r="C2809" s="10" t="s">
        <v>2657</v>
      </c>
      <c r="D2809" t="s">
        <v>105</v>
      </c>
      <c r="E2809">
        <v>5</v>
      </c>
      <c r="F2809" s="5">
        <v>1</v>
      </c>
      <c r="G2809" s="5">
        <v>590</v>
      </c>
      <c r="H2809" s="5">
        <v>500</v>
      </c>
      <c r="I2809">
        <v>0</v>
      </c>
      <c r="J2809">
        <v>275</v>
      </c>
      <c r="K2809">
        <v>0</v>
      </c>
      <c r="L2809">
        <v>1600</v>
      </c>
      <c r="M2809">
        <v>100</v>
      </c>
      <c r="N2809">
        <v>80</v>
      </c>
      <c r="O2809" s="5">
        <v>0</v>
      </c>
      <c r="P2809" s="5">
        <v>1019011</v>
      </c>
      <c r="Q2809" s="5">
        <v>1019101</v>
      </c>
      <c r="U2809" s="5" t="s">
        <v>125</v>
      </c>
      <c r="V2809" s="5">
        <v>110191</v>
      </c>
      <c r="W2809" s="5">
        <v>313101900</v>
      </c>
      <c r="X2809" s="5">
        <v>321005001</v>
      </c>
      <c r="Y2809" s="19" t="s">
        <v>143</v>
      </c>
      <c r="AC2809" s="10" t="s">
        <v>378</v>
      </c>
      <c r="AD2809" s="10"/>
      <c r="AK2809"/>
    </row>
    <row r="2810" spans="1:37" ht="14.25" customHeight="1">
      <c r="A2810" s="5" t="s">
        <v>86</v>
      </c>
      <c r="B2810" s="5">
        <v>2100206</v>
      </c>
      <c r="C2810" s="10" t="s">
        <v>2657</v>
      </c>
      <c r="D2810" t="s">
        <v>105</v>
      </c>
      <c r="E2810">
        <v>5</v>
      </c>
      <c r="F2810" s="5">
        <v>1</v>
      </c>
      <c r="G2810" s="5">
        <v>590</v>
      </c>
      <c r="H2810" s="5">
        <v>500</v>
      </c>
      <c r="I2810">
        <v>0</v>
      </c>
      <c r="J2810">
        <v>275</v>
      </c>
      <c r="K2810">
        <v>0</v>
      </c>
      <c r="L2810">
        <v>1600</v>
      </c>
      <c r="M2810">
        <v>100</v>
      </c>
      <c r="N2810">
        <v>80</v>
      </c>
      <c r="O2810" s="5">
        <v>0</v>
      </c>
      <c r="P2810" s="5">
        <v>1019011</v>
      </c>
      <c r="Q2810" s="5">
        <v>1019101</v>
      </c>
      <c r="U2810" s="5" t="s">
        <v>125</v>
      </c>
      <c r="V2810" s="5">
        <v>110191</v>
      </c>
      <c r="W2810" s="5">
        <v>313101900</v>
      </c>
      <c r="X2810" s="5">
        <v>321005001</v>
      </c>
      <c r="Y2810" s="19" t="s">
        <v>143</v>
      </c>
      <c r="AC2810" s="10" t="s">
        <v>378</v>
      </c>
      <c r="AD2810" s="10"/>
      <c r="AK2810"/>
    </row>
    <row r="2811" spans="1:37" ht="14.25" customHeight="1">
      <c r="A2811" s="5" t="s">
        <v>86</v>
      </c>
      <c r="B2811" s="5">
        <v>2390101</v>
      </c>
      <c r="C2811" s="10" t="s">
        <v>2658</v>
      </c>
      <c r="D2811" t="s">
        <v>2659</v>
      </c>
      <c r="E2811">
        <v>5</v>
      </c>
      <c r="F2811" s="5">
        <v>1</v>
      </c>
      <c r="G2811" s="5">
        <v>800</v>
      </c>
      <c r="H2811" s="5">
        <v>100</v>
      </c>
      <c r="I2811">
        <v>0</v>
      </c>
      <c r="J2811">
        <v>280</v>
      </c>
      <c r="K2811">
        <v>0</v>
      </c>
      <c r="L2811">
        <v>1600</v>
      </c>
      <c r="M2811">
        <v>100</v>
      </c>
      <c r="N2811">
        <v>80</v>
      </c>
      <c r="O2811" s="5">
        <v>0</v>
      </c>
      <c r="P2811" s="5">
        <v>22011</v>
      </c>
      <c r="R2811">
        <v>22031</v>
      </c>
      <c r="U2811" s="5" t="s">
        <v>2660</v>
      </c>
      <c r="V2811" s="5">
        <v>1002211</v>
      </c>
      <c r="W2811" s="5">
        <v>313002200</v>
      </c>
      <c r="X2811" s="5">
        <v>321002201</v>
      </c>
      <c r="Y2811" s="19" t="s">
        <v>296</v>
      </c>
      <c r="AB2811">
        <v>22</v>
      </c>
      <c r="AK2811"/>
    </row>
    <row r="2812" spans="1:37" ht="14.25" customHeight="1">
      <c r="A2812" s="5" t="s">
        <v>86</v>
      </c>
      <c r="B2812" s="5">
        <v>2390201</v>
      </c>
      <c r="C2812" s="10" t="s">
        <v>2661</v>
      </c>
      <c r="D2812" t="s">
        <v>2659</v>
      </c>
      <c r="E2812">
        <v>5</v>
      </c>
      <c r="F2812" s="5">
        <v>1</v>
      </c>
      <c r="G2812" s="5">
        <v>400</v>
      </c>
      <c r="H2812" s="5">
        <v>50</v>
      </c>
      <c r="I2812">
        <v>0</v>
      </c>
      <c r="J2812">
        <v>295</v>
      </c>
      <c r="K2812">
        <v>0</v>
      </c>
      <c r="L2812">
        <v>1600</v>
      </c>
      <c r="M2812">
        <v>100</v>
      </c>
      <c r="N2812">
        <v>80</v>
      </c>
      <c r="O2812" s="5">
        <v>0</v>
      </c>
      <c r="P2812" s="5">
        <v>22011</v>
      </c>
      <c r="R2812">
        <v>22031</v>
      </c>
      <c r="U2812" s="5" t="s">
        <v>2660</v>
      </c>
      <c r="V2812" s="5">
        <v>1002211</v>
      </c>
      <c r="W2812" s="5">
        <v>313002200</v>
      </c>
      <c r="X2812" s="5">
        <v>321002201</v>
      </c>
      <c r="Y2812" s="19" t="s">
        <v>296</v>
      </c>
      <c r="AB2812">
        <v>22</v>
      </c>
      <c r="AK2812"/>
    </row>
    <row r="2813" spans="1:37" ht="14.25" customHeight="1">
      <c r="A2813" s="5" t="s">
        <v>86</v>
      </c>
      <c r="B2813" s="5">
        <v>2390202</v>
      </c>
      <c r="C2813" s="10" t="s">
        <v>2662</v>
      </c>
      <c r="D2813" t="s">
        <v>159</v>
      </c>
      <c r="E2813">
        <v>5</v>
      </c>
      <c r="F2813" s="5">
        <v>1</v>
      </c>
      <c r="G2813" s="5">
        <v>400</v>
      </c>
      <c r="H2813" s="5">
        <v>500</v>
      </c>
      <c r="I2813">
        <v>0</v>
      </c>
      <c r="J2813">
        <v>285</v>
      </c>
      <c r="K2813">
        <v>0</v>
      </c>
      <c r="L2813">
        <v>1600</v>
      </c>
      <c r="M2813">
        <v>100</v>
      </c>
      <c r="N2813">
        <v>80</v>
      </c>
      <c r="O2813" s="5">
        <v>0</v>
      </c>
      <c r="P2813" s="5">
        <v>12011</v>
      </c>
      <c r="Q2813" s="5">
        <v>12021</v>
      </c>
      <c r="R2813">
        <v>12031</v>
      </c>
      <c r="U2813" s="5" t="s">
        <v>2663</v>
      </c>
      <c r="V2813" s="5">
        <v>1001211</v>
      </c>
      <c r="W2813" s="5">
        <v>313001200</v>
      </c>
      <c r="X2813" s="5">
        <v>321001201</v>
      </c>
      <c r="Y2813" s="19" t="s">
        <v>286</v>
      </c>
      <c r="AB2813">
        <v>12</v>
      </c>
      <c r="AK2813"/>
    </row>
    <row r="2814" spans="1:37" ht="14.25" customHeight="1">
      <c r="A2814" s="5" t="s">
        <v>86</v>
      </c>
      <c r="B2814" s="5">
        <v>2020101</v>
      </c>
      <c r="C2814" s="10" t="s">
        <v>2664</v>
      </c>
      <c r="D2814" t="s">
        <v>103</v>
      </c>
      <c r="E2814">
        <v>5</v>
      </c>
      <c r="F2814" s="5">
        <v>1</v>
      </c>
      <c r="G2814" s="5">
        <v>400</v>
      </c>
      <c r="H2814" s="5">
        <v>50</v>
      </c>
      <c r="I2814">
        <v>0</v>
      </c>
      <c r="J2814">
        <v>270</v>
      </c>
      <c r="K2814">
        <v>0</v>
      </c>
      <c r="L2814">
        <v>1600</v>
      </c>
      <c r="M2814">
        <v>100</v>
      </c>
      <c r="N2814">
        <v>80</v>
      </c>
      <c r="O2814" s="5">
        <v>0</v>
      </c>
      <c r="P2814" s="5">
        <v>1006011</v>
      </c>
      <c r="Q2814" s="5">
        <v>1006051</v>
      </c>
      <c r="U2814" s="5" t="s">
        <v>125</v>
      </c>
      <c r="V2814" s="5">
        <v>110061</v>
      </c>
      <c r="W2814" s="5">
        <v>313100600</v>
      </c>
      <c r="X2814" s="5">
        <v>321005001</v>
      </c>
      <c r="Y2814" s="19" t="s">
        <v>143</v>
      </c>
      <c r="AC2814" s="10" t="s">
        <v>378</v>
      </c>
      <c r="AD2814" s="10"/>
      <c r="AK2814"/>
    </row>
    <row r="2815" spans="1:37" ht="14.25" customHeight="1">
      <c r="A2815" s="5" t="s">
        <v>86</v>
      </c>
      <c r="B2815" s="5">
        <v>2020102</v>
      </c>
      <c r="C2815" s="10" t="s">
        <v>2664</v>
      </c>
      <c r="D2815" t="s">
        <v>103</v>
      </c>
      <c r="E2815">
        <v>5</v>
      </c>
      <c r="F2815" s="5">
        <v>1</v>
      </c>
      <c r="G2815" s="5">
        <v>400</v>
      </c>
      <c r="H2815" s="5">
        <v>50</v>
      </c>
      <c r="I2815">
        <v>0</v>
      </c>
      <c r="J2815">
        <v>270</v>
      </c>
      <c r="K2815">
        <v>0</v>
      </c>
      <c r="L2815">
        <v>1600</v>
      </c>
      <c r="M2815">
        <v>100</v>
      </c>
      <c r="N2815">
        <v>80</v>
      </c>
      <c r="O2815" s="5">
        <v>0</v>
      </c>
      <c r="P2815" s="5">
        <v>1006011</v>
      </c>
      <c r="Q2815" s="5">
        <v>1006051</v>
      </c>
      <c r="U2815" s="5" t="s">
        <v>125</v>
      </c>
      <c r="V2815" s="5">
        <v>110061</v>
      </c>
      <c r="W2815" s="5">
        <v>313100600</v>
      </c>
      <c r="X2815" s="5">
        <v>321005001</v>
      </c>
      <c r="Y2815" s="19" t="s">
        <v>143</v>
      </c>
      <c r="AC2815" s="10" t="s">
        <v>378</v>
      </c>
      <c r="AD2815" s="10"/>
      <c r="AK2815"/>
    </row>
    <row r="2816" spans="1:37" ht="14.25" customHeight="1">
      <c r="A2816" s="5" t="s">
        <v>86</v>
      </c>
      <c r="B2816" s="5">
        <v>2020103</v>
      </c>
      <c r="C2816" s="10" t="s">
        <v>2664</v>
      </c>
      <c r="D2816" t="s">
        <v>103</v>
      </c>
      <c r="E2816">
        <v>5</v>
      </c>
      <c r="F2816" s="5">
        <v>1</v>
      </c>
      <c r="G2816" s="5">
        <v>400</v>
      </c>
      <c r="H2816" s="5">
        <v>50</v>
      </c>
      <c r="I2816">
        <v>0</v>
      </c>
      <c r="J2816">
        <v>270</v>
      </c>
      <c r="K2816">
        <v>0</v>
      </c>
      <c r="L2816">
        <v>1600</v>
      </c>
      <c r="M2816">
        <v>100</v>
      </c>
      <c r="N2816">
        <v>80</v>
      </c>
      <c r="O2816" s="5">
        <v>0</v>
      </c>
      <c r="P2816" s="5">
        <v>1006011</v>
      </c>
      <c r="Q2816" s="5">
        <v>1006051</v>
      </c>
      <c r="U2816" s="5" t="s">
        <v>125</v>
      </c>
      <c r="V2816" s="5">
        <v>110061</v>
      </c>
      <c r="W2816" s="5">
        <v>313100600</v>
      </c>
      <c r="X2816" s="5">
        <v>321005001</v>
      </c>
      <c r="Y2816" s="19" t="s">
        <v>143</v>
      </c>
      <c r="AC2816" s="10" t="s">
        <v>378</v>
      </c>
      <c r="AD2816" s="10"/>
      <c r="AK2816"/>
    </row>
    <row r="2817" spans="1:37" ht="14.25" customHeight="1">
      <c r="A2817" s="5" t="s">
        <v>86</v>
      </c>
      <c r="B2817" s="5">
        <v>2020201</v>
      </c>
      <c r="C2817" s="10" t="s">
        <v>2665</v>
      </c>
      <c r="D2817" t="s">
        <v>358</v>
      </c>
      <c r="E2817" s="5">
        <v>5</v>
      </c>
      <c r="F2817" s="5">
        <v>1</v>
      </c>
      <c r="G2817" s="5">
        <v>1050</v>
      </c>
      <c r="H2817" s="5">
        <v>50</v>
      </c>
      <c r="I2817">
        <v>300</v>
      </c>
      <c r="J2817" s="5">
        <v>290</v>
      </c>
      <c r="K2817" s="5">
        <v>0</v>
      </c>
      <c r="L2817" s="5">
        <v>1475</v>
      </c>
      <c r="M2817" s="5">
        <v>100</v>
      </c>
      <c r="N2817" s="5">
        <v>80</v>
      </c>
      <c r="O2817" s="5">
        <v>0</v>
      </c>
      <c r="P2817" s="5">
        <v>1035031</v>
      </c>
      <c r="U2817" s="5" t="s">
        <v>125</v>
      </c>
      <c r="V2817" s="5">
        <v>110321</v>
      </c>
      <c r="W2817" s="7">
        <v>313103200</v>
      </c>
      <c r="X2817" s="5">
        <v>321103201</v>
      </c>
      <c r="Y2817" s="19" t="s">
        <v>143</v>
      </c>
      <c r="AK2817"/>
    </row>
    <row r="2818" spans="1:37" ht="14.25" customHeight="1">
      <c r="A2818" s="5" t="s">
        <v>86</v>
      </c>
      <c r="B2818" s="5">
        <v>2020202</v>
      </c>
      <c r="C2818" s="10" t="s">
        <v>2665</v>
      </c>
      <c r="D2818" t="s">
        <v>358</v>
      </c>
      <c r="E2818" s="5">
        <v>5</v>
      </c>
      <c r="F2818" s="5">
        <v>1</v>
      </c>
      <c r="G2818" s="5">
        <v>1050</v>
      </c>
      <c r="H2818" s="5">
        <v>50</v>
      </c>
      <c r="I2818">
        <v>300</v>
      </c>
      <c r="J2818" s="5">
        <v>290</v>
      </c>
      <c r="K2818" s="5">
        <v>0</v>
      </c>
      <c r="L2818" s="5">
        <v>1475</v>
      </c>
      <c r="M2818" s="5">
        <v>100</v>
      </c>
      <c r="N2818" s="5">
        <v>80</v>
      </c>
      <c r="O2818" s="5">
        <v>0</v>
      </c>
      <c r="P2818" s="5">
        <v>1035031</v>
      </c>
      <c r="U2818" s="5" t="s">
        <v>125</v>
      </c>
      <c r="V2818" s="5">
        <v>110321</v>
      </c>
      <c r="W2818" s="7">
        <v>313103200</v>
      </c>
      <c r="X2818" s="5">
        <v>321103201</v>
      </c>
      <c r="Y2818" s="19" t="s">
        <v>143</v>
      </c>
      <c r="AK2818"/>
    </row>
    <row r="2819" spans="1:37" ht="14.25" customHeight="1">
      <c r="A2819" s="5" t="s">
        <v>86</v>
      </c>
      <c r="B2819" s="5">
        <v>2020301</v>
      </c>
      <c r="C2819" s="10" t="s">
        <v>2666</v>
      </c>
      <c r="D2819" t="s">
        <v>90</v>
      </c>
      <c r="E2819" s="5">
        <v>5</v>
      </c>
      <c r="F2819" s="5">
        <v>1</v>
      </c>
      <c r="G2819" s="5">
        <v>400</v>
      </c>
      <c r="H2819" s="5">
        <v>100</v>
      </c>
      <c r="I2819" s="5">
        <v>300</v>
      </c>
      <c r="J2819" s="5">
        <v>295</v>
      </c>
      <c r="K2819" s="5">
        <v>0</v>
      </c>
      <c r="L2819" s="5">
        <v>1475</v>
      </c>
      <c r="M2819" s="5">
        <v>100</v>
      </c>
      <c r="N2819" s="5">
        <v>80</v>
      </c>
      <c r="O2819" s="5">
        <v>0</v>
      </c>
      <c r="P2819" s="5">
        <v>1034011</v>
      </c>
      <c r="R2819" s="5">
        <v>1034311</v>
      </c>
      <c r="U2819" s="5" t="s">
        <v>2405</v>
      </c>
      <c r="V2819" s="5">
        <v>110341</v>
      </c>
      <c r="W2819" s="5">
        <v>313103400</v>
      </c>
      <c r="X2819" s="5">
        <v>321103401</v>
      </c>
      <c r="Y2819" s="19" t="s">
        <v>143</v>
      </c>
      <c r="AK2819"/>
    </row>
    <row r="2820" spans="1:37" ht="14.25" customHeight="1">
      <c r="A2820" s="5" t="s">
        <v>86</v>
      </c>
      <c r="B2820" s="5">
        <v>2020302</v>
      </c>
      <c r="C2820" s="10" t="s">
        <v>2667</v>
      </c>
      <c r="D2820" t="s">
        <v>358</v>
      </c>
      <c r="E2820" s="5">
        <v>5</v>
      </c>
      <c r="F2820" s="5">
        <v>1</v>
      </c>
      <c r="G2820" s="5">
        <v>100</v>
      </c>
      <c r="H2820" s="5">
        <v>200</v>
      </c>
      <c r="I2820">
        <v>0</v>
      </c>
      <c r="J2820" s="5">
        <v>280</v>
      </c>
      <c r="K2820" s="5">
        <v>0</v>
      </c>
      <c r="L2820" s="5">
        <v>1475</v>
      </c>
      <c r="M2820" s="5">
        <v>100</v>
      </c>
      <c r="N2820" s="5">
        <v>80</v>
      </c>
      <c r="O2820" s="5">
        <v>0</v>
      </c>
      <c r="P2820" s="5">
        <v>1035031</v>
      </c>
      <c r="U2820" s="5" t="s">
        <v>125</v>
      </c>
      <c r="V2820" s="5">
        <v>110321</v>
      </c>
      <c r="W2820" s="7">
        <v>313103200</v>
      </c>
      <c r="X2820" s="5">
        <v>321103201</v>
      </c>
      <c r="Y2820" s="19" t="s">
        <v>143</v>
      </c>
      <c r="AK2820"/>
    </row>
    <row r="2821" spans="1:37" ht="14.25" customHeight="1">
      <c r="A2821" s="5" t="s">
        <v>86</v>
      </c>
      <c r="B2821" s="5">
        <v>2020303</v>
      </c>
      <c r="C2821" s="10" t="s">
        <v>2667</v>
      </c>
      <c r="D2821" t="s">
        <v>358</v>
      </c>
      <c r="E2821" s="5">
        <v>5</v>
      </c>
      <c r="F2821" s="5">
        <v>1</v>
      </c>
      <c r="G2821" s="5">
        <v>100</v>
      </c>
      <c r="H2821" s="5">
        <v>200</v>
      </c>
      <c r="I2821">
        <v>0</v>
      </c>
      <c r="J2821" s="5">
        <v>280</v>
      </c>
      <c r="K2821" s="5">
        <v>0</v>
      </c>
      <c r="L2821" s="5">
        <v>1475</v>
      </c>
      <c r="M2821" s="5">
        <v>100</v>
      </c>
      <c r="N2821" s="5">
        <v>80</v>
      </c>
      <c r="O2821" s="5">
        <v>0</v>
      </c>
      <c r="P2821" s="5">
        <v>1035031</v>
      </c>
      <c r="U2821" s="5" t="s">
        <v>125</v>
      </c>
      <c r="V2821" s="5">
        <v>110321</v>
      </c>
      <c r="W2821" s="7">
        <v>313103200</v>
      </c>
      <c r="X2821" s="5">
        <v>321103201</v>
      </c>
      <c r="Y2821" s="19" t="s">
        <v>143</v>
      </c>
      <c r="AK2821"/>
    </row>
    <row r="2822" spans="1:37" ht="14.25" customHeight="1">
      <c r="A2822" s="5" t="s">
        <v>86</v>
      </c>
      <c r="B2822" s="5">
        <v>2090101</v>
      </c>
      <c r="C2822" s="10" t="s">
        <v>2668</v>
      </c>
      <c r="D2822" t="s">
        <v>2516</v>
      </c>
      <c r="E2822" s="5">
        <v>5</v>
      </c>
      <c r="F2822" s="5">
        <v>1</v>
      </c>
      <c r="G2822" s="5">
        <v>1200</v>
      </c>
      <c r="H2822" s="5">
        <v>10</v>
      </c>
      <c r="I2822" s="5">
        <v>0</v>
      </c>
      <c r="J2822" s="5">
        <v>285</v>
      </c>
      <c r="K2822" s="5">
        <v>0</v>
      </c>
      <c r="L2822" s="5">
        <v>1550</v>
      </c>
      <c r="M2822" s="5">
        <v>100</v>
      </c>
      <c r="N2822" s="5">
        <v>80</v>
      </c>
      <c r="O2822" s="5">
        <v>0</v>
      </c>
      <c r="P2822" s="5">
        <v>36011</v>
      </c>
      <c r="Q2822" s="5">
        <f>P2822+10</f>
        <v>36021</v>
      </c>
      <c r="R2822" s="5">
        <f>Q2822+10</f>
        <v>36031</v>
      </c>
      <c r="U2822" s="5" t="s">
        <v>2669</v>
      </c>
      <c r="V2822" s="5">
        <v>1003611</v>
      </c>
      <c r="W2822" s="7">
        <v>313003600</v>
      </c>
      <c r="X2822" s="5">
        <v>321003601</v>
      </c>
      <c r="Y2822" s="7" t="s">
        <v>313</v>
      </c>
      <c r="AB2822" s="5">
        <v>36</v>
      </c>
      <c r="AK2822"/>
    </row>
    <row r="2823" spans="1:37" ht="14.25" customHeight="1">
      <c r="A2823" s="5" t="s">
        <v>86</v>
      </c>
      <c r="B2823" s="5">
        <v>2090102</v>
      </c>
      <c r="C2823" s="10" t="s">
        <v>2670</v>
      </c>
      <c r="D2823" s="10" t="s">
        <v>165</v>
      </c>
      <c r="E2823">
        <v>5</v>
      </c>
      <c r="F2823" s="5">
        <v>1</v>
      </c>
      <c r="G2823" s="5">
        <v>1200</v>
      </c>
      <c r="H2823" s="5">
        <v>100</v>
      </c>
      <c r="I2823">
        <v>0</v>
      </c>
      <c r="J2823">
        <v>280</v>
      </c>
      <c r="K2823">
        <v>0</v>
      </c>
      <c r="L2823">
        <v>1600</v>
      </c>
      <c r="M2823">
        <v>100</v>
      </c>
      <c r="N2823">
        <v>80</v>
      </c>
      <c r="O2823" s="5">
        <v>0</v>
      </c>
      <c r="P2823" s="5">
        <v>14011</v>
      </c>
      <c r="Q2823" s="5">
        <v>14021</v>
      </c>
      <c r="R2823" s="5">
        <v>14031</v>
      </c>
      <c r="U2823" s="5" t="s">
        <v>125</v>
      </c>
      <c r="V2823" s="5">
        <v>1001411</v>
      </c>
      <c r="W2823" s="7">
        <v>313001400</v>
      </c>
      <c r="X2823" s="5">
        <v>321001401</v>
      </c>
      <c r="Y2823" s="7" t="s">
        <v>288</v>
      </c>
      <c r="AB2823">
        <v>14</v>
      </c>
      <c r="AC2823" s="10" t="s">
        <v>310</v>
      </c>
      <c r="AD2823" s="10"/>
      <c r="AK2823"/>
    </row>
    <row r="2824" spans="1:37" ht="14.25" customHeight="1">
      <c r="A2824" s="5" t="s">
        <v>86</v>
      </c>
      <c r="B2824" s="5">
        <v>2090201</v>
      </c>
      <c r="C2824" s="10" t="s">
        <v>2671</v>
      </c>
      <c r="D2824" t="s">
        <v>90</v>
      </c>
      <c r="E2824" s="5">
        <v>5</v>
      </c>
      <c r="F2824" s="5">
        <v>1</v>
      </c>
      <c r="G2824" s="5">
        <v>1300</v>
      </c>
      <c r="H2824" s="5">
        <v>100</v>
      </c>
      <c r="I2824" s="5">
        <v>0</v>
      </c>
      <c r="J2824" s="5">
        <v>300</v>
      </c>
      <c r="K2824" s="5">
        <v>0</v>
      </c>
      <c r="L2824" s="5">
        <v>1475</v>
      </c>
      <c r="M2824" s="5">
        <v>100</v>
      </c>
      <c r="N2824" s="5">
        <v>80</v>
      </c>
      <c r="O2824" s="5">
        <v>0</v>
      </c>
      <c r="P2824" s="5">
        <v>1034011</v>
      </c>
      <c r="R2824" s="5">
        <v>1034311</v>
      </c>
      <c r="U2824" s="5" t="s">
        <v>2405</v>
      </c>
      <c r="V2824" s="5">
        <v>110341</v>
      </c>
      <c r="W2824" s="5">
        <v>313103400</v>
      </c>
      <c r="X2824" s="5">
        <v>321103401</v>
      </c>
      <c r="Y2824" s="19" t="s">
        <v>143</v>
      </c>
      <c r="AK2824"/>
    </row>
    <row r="2825" spans="1:37" ht="14.25" customHeight="1">
      <c r="A2825" s="5" t="s">
        <v>86</v>
      </c>
      <c r="B2825" s="5">
        <v>2090301</v>
      </c>
      <c r="C2825" s="10" t="s">
        <v>2672</v>
      </c>
      <c r="D2825" t="s">
        <v>90</v>
      </c>
      <c r="E2825" s="5">
        <v>5</v>
      </c>
      <c r="F2825" s="5">
        <v>1</v>
      </c>
      <c r="G2825" s="5">
        <v>340</v>
      </c>
      <c r="H2825" s="5">
        <v>100</v>
      </c>
      <c r="I2825" s="5">
        <v>0</v>
      </c>
      <c r="J2825" s="5">
        <v>279</v>
      </c>
      <c r="K2825" s="5">
        <v>0</v>
      </c>
      <c r="L2825" s="5">
        <v>1475</v>
      </c>
      <c r="M2825" s="5">
        <v>100</v>
      </c>
      <c r="N2825" s="5">
        <v>80</v>
      </c>
      <c r="O2825" s="5">
        <v>0</v>
      </c>
      <c r="P2825" s="5">
        <v>1034011</v>
      </c>
      <c r="R2825" s="5">
        <v>1034311</v>
      </c>
      <c r="U2825" s="5" t="s">
        <v>2405</v>
      </c>
      <c r="V2825" s="5">
        <v>110341</v>
      </c>
      <c r="W2825" s="5">
        <v>313103400</v>
      </c>
      <c r="X2825" s="5">
        <v>321103401</v>
      </c>
      <c r="Y2825" s="19" t="s">
        <v>143</v>
      </c>
      <c r="AK2825"/>
    </row>
    <row r="2826" spans="1:37" ht="14.25" customHeight="1">
      <c r="A2826" s="5" t="s">
        <v>86</v>
      </c>
      <c r="B2826" s="5">
        <v>2090302</v>
      </c>
      <c r="C2826" s="10" t="s">
        <v>2673</v>
      </c>
      <c r="D2826" t="s">
        <v>358</v>
      </c>
      <c r="E2826" s="5">
        <v>5</v>
      </c>
      <c r="F2826" s="5">
        <v>1</v>
      </c>
      <c r="G2826" s="5">
        <v>1200</v>
      </c>
      <c r="H2826" s="5">
        <v>50</v>
      </c>
      <c r="I2826" s="5">
        <v>0</v>
      </c>
      <c r="J2826" s="5">
        <v>290</v>
      </c>
      <c r="K2826" s="5">
        <v>0</v>
      </c>
      <c r="L2826" s="5">
        <v>1475</v>
      </c>
      <c r="M2826" s="5">
        <v>100</v>
      </c>
      <c r="N2826" s="5">
        <v>80</v>
      </c>
      <c r="O2826" s="5">
        <v>0</v>
      </c>
      <c r="P2826" s="5">
        <v>1035031</v>
      </c>
      <c r="U2826" s="5" t="s">
        <v>125</v>
      </c>
      <c r="V2826" s="5">
        <v>110321</v>
      </c>
      <c r="W2826" s="7">
        <v>313103200</v>
      </c>
      <c r="X2826" s="5">
        <v>321103201</v>
      </c>
      <c r="Y2826" s="19" t="s">
        <v>143</v>
      </c>
      <c r="AK2826"/>
    </row>
    <row r="2827" spans="1:37" ht="14.25" customHeight="1">
      <c r="A2827" s="5" t="s">
        <v>86</v>
      </c>
      <c r="B2827" s="5">
        <v>2090303</v>
      </c>
      <c r="C2827" s="10" t="s">
        <v>2673</v>
      </c>
      <c r="D2827" t="s">
        <v>358</v>
      </c>
      <c r="E2827" s="5">
        <v>5</v>
      </c>
      <c r="F2827" s="5">
        <v>1</v>
      </c>
      <c r="G2827" s="5">
        <v>1200</v>
      </c>
      <c r="H2827" s="5">
        <v>50</v>
      </c>
      <c r="I2827" s="5">
        <v>0</v>
      </c>
      <c r="J2827" s="5">
        <v>290</v>
      </c>
      <c r="K2827" s="5">
        <v>0</v>
      </c>
      <c r="L2827" s="5">
        <v>1475</v>
      </c>
      <c r="M2827" s="5">
        <v>100</v>
      </c>
      <c r="N2827" s="5">
        <v>80</v>
      </c>
      <c r="O2827" s="5">
        <v>0</v>
      </c>
      <c r="P2827" s="5">
        <v>1035031</v>
      </c>
      <c r="U2827" s="5" t="s">
        <v>125</v>
      </c>
      <c r="V2827" s="5">
        <v>110321</v>
      </c>
      <c r="W2827" s="7">
        <v>313103200</v>
      </c>
      <c r="X2827" s="5">
        <v>321103201</v>
      </c>
      <c r="Y2827" s="19" t="s">
        <v>143</v>
      </c>
      <c r="AK2827"/>
    </row>
    <row r="2828" spans="1:37" ht="14.25" customHeight="1">
      <c r="A2828" s="5" t="s">
        <v>86</v>
      </c>
      <c r="B2828" s="5">
        <v>2090304</v>
      </c>
      <c r="C2828" s="10" t="s">
        <v>2673</v>
      </c>
      <c r="D2828" t="s">
        <v>358</v>
      </c>
      <c r="E2828" s="5">
        <v>5</v>
      </c>
      <c r="F2828" s="5">
        <v>1</v>
      </c>
      <c r="G2828" s="5">
        <v>1200</v>
      </c>
      <c r="H2828" s="5">
        <v>50</v>
      </c>
      <c r="I2828" s="5">
        <v>0</v>
      </c>
      <c r="J2828" s="5">
        <v>290</v>
      </c>
      <c r="K2828" s="5">
        <v>0</v>
      </c>
      <c r="L2828" s="5">
        <v>1475</v>
      </c>
      <c r="M2828" s="5">
        <v>100</v>
      </c>
      <c r="N2828" s="5">
        <v>80</v>
      </c>
      <c r="O2828" s="5">
        <v>0</v>
      </c>
      <c r="P2828" s="5">
        <v>1035031</v>
      </c>
      <c r="U2828" s="5" t="s">
        <v>125</v>
      </c>
      <c r="V2828" s="5">
        <v>110321</v>
      </c>
      <c r="W2828" s="7">
        <v>313103200</v>
      </c>
      <c r="X2828" s="5">
        <v>321103201</v>
      </c>
      <c r="Y2828" s="19" t="s">
        <v>143</v>
      </c>
      <c r="AK2828"/>
    </row>
    <row r="2829" spans="1:37" ht="14.25" customHeight="1">
      <c r="A2829" s="5" t="s">
        <v>86</v>
      </c>
      <c r="B2829" s="5">
        <v>2090401</v>
      </c>
      <c r="C2829" s="10" t="s">
        <v>2674</v>
      </c>
      <c r="D2829" s="10" t="s">
        <v>90</v>
      </c>
      <c r="E2829" s="5">
        <v>5</v>
      </c>
      <c r="F2829" s="5">
        <v>1</v>
      </c>
      <c r="G2829" s="5">
        <v>650</v>
      </c>
      <c r="H2829" s="5">
        <v>100</v>
      </c>
      <c r="I2829" s="5">
        <v>0</v>
      </c>
      <c r="J2829" s="5">
        <v>285</v>
      </c>
      <c r="K2829" s="5">
        <v>0</v>
      </c>
      <c r="L2829" s="5">
        <v>1475</v>
      </c>
      <c r="M2829" s="5">
        <v>100</v>
      </c>
      <c r="N2829" s="5">
        <v>80</v>
      </c>
      <c r="O2829" s="5">
        <v>0</v>
      </c>
      <c r="P2829" s="5">
        <v>1034011</v>
      </c>
      <c r="R2829" s="5">
        <v>1034311</v>
      </c>
      <c r="U2829" s="5" t="s">
        <v>2405</v>
      </c>
      <c r="V2829" s="5">
        <v>110341</v>
      </c>
      <c r="W2829" s="5">
        <v>313103400</v>
      </c>
      <c r="X2829" s="5">
        <v>321103401</v>
      </c>
      <c r="Y2829" s="19" t="s">
        <v>143</v>
      </c>
    </row>
    <row r="2830" spans="1:37" ht="14.25" customHeight="1">
      <c r="A2830" s="5" t="s">
        <v>86</v>
      </c>
      <c r="B2830" s="5">
        <v>2090402</v>
      </c>
      <c r="C2830" s="10" t="s">
        <v>2675</v>
      </c>
      <c r="D2830" t="s">
        <v>358</v>
      </c>
      <c r="E2830" s="5">
        <v>5</v>
      </c>
      <c r="F2830" s="5">
        <v>1</v>
      </c>
      <c r="G2830" s="5">
        <v>200</v>
      </c>
      <c r="H2830" s="5">
        <v>100</v>
      </c>
      <c r="I2830">
        <v>0</v>
      </c>
      <c r="J2830" s="5">
        <v>280</v>
      </c>
      <c r="K2830" s="5">
        <v>0</v>
      </c>
      <c r="L2830" s="5">
        <v>1475</v>
      </c>
      <c r="M2830" s="5">
        <v>100</v>
      </c>
      <c r="N2830" s="5">
        <v>80</v>
      </c>
      <c r="O2830" s="5">
        <v>0</v>
      </c>
      <c r="P2830" s="5">
        <v>1035031</v>
      </c>
      <c r="U2830" s="5" t="s">
        <v>125</v>
      </c>
      <c r="V2830" s="5">
        <v>110321</v>
      </c>
      <c r="W2830" s="7">
        <v>313103200</v>
      </c>
      <c r="X2830" s="5">
        <v>321103201</v>
      </c>
      <c r="Y2830" s="19" t="s">
        <v>143</v>
      </c>
    </row>
    <row r="2831" spans="1:37" ht="14.25" customHeight="1">
      <c r="A2831" s="5" t="s">
        <v>86</v>
      </c>
      <c r="B2831" s="5">
        <v>2090403</v>
      </c>
      <c r="C2831" s="10" t="s">
        <v>2675</v>
      </c>
      <c r="D2831" t="s">
        <v>358</v>
      </c>
      <c r="E2831" s="5">
        <v>5</v>
      </c>
      <c r="F2831" s="5">
        <v>1</v>
      </c>
      <c r="G2831" s="5">
        <v>200</v>
      </c>
      <c r="H2831" s="5">
        <v>100</v>
      </c>
      <c r="I2831">
        <v>0</v>
      </c>
      <c r="J2831" s="5">
        <v>280</v>
      </c>
      <c r="K2831" s="5">
        <v>0</v>
      </c>
      <c r="L2831" s="5">
        <v>1475</v>
      </c>
      <c r="M2831" s="5">
        <v>100</v>
      </c>
      <c r="N2831" s="5">
        <v>80</v>
      </c>
      <c r="O2831" s="5">
        <v>0</v>
      </c>
      <c r="P2831" s="5">
        <v>1035031</v>
      </c>
      <c r="U2831" s="5" t="s">
        <v>125</v>
      </c>
      <c r="V2831" s="5">
        <v>110321</v>
      </c>
      <c r="W2831" s="7">
        <v>313103200</v>
      </c>
      <c r="X2831" s="5">
        <v>321103201</v>
      </c>
      <c r="Y2831" s="19" t="s">
        <v>143</v>
      </c>
    </row>
    <row r="2832" spans="1:37" ht="14.25" customHeight="1">
      <c r="A2832" s="5" t="s">
        <v>86</v>
      </c>
      <c r="B2832" s="5">
        <v>2030101</v>
      </c>
      <c r="C2832" s="10" t="s">
        <v>2676</v>
      </c>
      <c r="D2832" t="s">
        <v>103</v>
      </c>
      <c r="E2832">
        <v>5</v>
      </c>
      <c r="F2832" s="5">
        <v>1</v>
      </c>
      <c r="G2832" s="5">
        <v>400</v>
      </c>
      <c r="H2832" s="5">
        <v>100</v>
      </c>
      <c r="I2832">
        <v>0</v>
      </c>
      <c r="J2832">
        <v>290</v>
      </c>
      <c r="K2832">
        <v>0</v>
      </c>
      <c r="L2832">
        <v>1600</v>
      </c>
      <c r="M2832">
        <v>100</v>
      </c>
      <c r="N2832">
        <v>80</v>
      </c>
      <c r="O2832" s="5">
        <v>0</v>
      </c>
      <c r="P2832" s="5">
        <v>1006011</v>
      </c>
      <c r="Q2832" s="5">
        <v>1006051</v>
      </c>
      <c r="U2832" s="5" t="s">
        <v>125</v>
      </c>
      <c r="V2832" s="5">
        <v>110061</v>
      </c>
      <c r="W2832" s="5">
        <v>313100600</v>
      </c>
      <c r="X2832" s="5">
        <v>321005001</v>
      </c>
      <c r="Y2832" s="19" t="s">
        <v>143</v>
      </c>
      <c r="AC2832" s="10" t="s">
        <v>378</v>
      </c>
      <c r="AD2832" s="10"/>
    </row>
    <row r="2833" spans="1:37" ht="14.25" customHeight="1">
      <c r="A2833" s="5" t="s">
        <v>86</v>
      </c>
      <c r="B2833" s="5">
        <v>2030102</v>
      </c>
      <c r="C2833" s="10" t="s">
        <v>2676</v>
      </c>
      <c r="D2833" t="s">
        <v>103</v>
      </c>
      <c r="E2833">
        <v>5</v>
      </c>
      <c r="F2833" s="5">
        <v>1</v>
      </c>
      <c r="G2833" s="5">
        <v>400</v>
      </c>
      <c r="H2833" s="5">
        <v>100</v>
      </c>
      <c r="I2833">
        <v>0</v>
      </c>
      <c r="J2833">
        <v>290</v>
      </c>
      <c r="K2833">
        <v>0</v>
      </c>
      <c r="L2833">
        <v>1600</v>
      </c>
      <c r="M2833">
        <v>100</v>
      </c>
      <c r="N2833">
        <v>80</v>
      </c>
      <c r="O2833" s="5">
        <v>0</v>
      </c>
      <c r="P2833" s="5">
        <v>1006011</v>
      </c>
      <c r="Q2833" s="5">
        <v>1006051</v>
      </c>
      <c r="U2833" s="5" t="s">
        <v>125</v>
      </c>
      <c r="V2833" s="5">
        <v>110061</v>
      </c>
      <c r="W2833" s="5">
        <v>313100600</v>
      </c>
      <c r="X2833" s="5">
        <v>321005001</v>
      </c>
      <c r="Y2833" s="19" t="s">
        <v>143</v>
      </c>
      <c r="AC2833" s="10" t="s">
        <v>378</v>
      </c>
      <c r="AD2833" s="10"/>
    </row>
    <row r="2834" spans="1:37" ht="14.25" customHeight="1">
      <c r="A2834" s="5" t="s">
        <v>86</v>
      </c>
      <c r="B2834" s="5">
        <v>2030201</v>
      </c>
      <c r="C2834" s="10" t="s">
        <v>2677</v>
      </c>
      <c r="D2834" t="s">
        <v>358</v>
      </c>
      <c r="E2834" s="5">
        <v>5</v>
      </c>
      <c r="F2834" s="5">
        <v>1</v>
      </c>
      <c r="G2834" s="5">
        <v>435</v>
      </c>
      <c r="H2834" s="5">
        <v>200</v>
      </c>
      <c r="I2834" s="5">
        <v>0</v>
      </c>
      <c r="J2834" s="5">
        <v>280</v>
      </c>
      <c r="K2834" s="5">
        <v>0</v>
      </c>
      <c r="L2834" s="5">
        <v>1475</v>
      </c>
      <c r="M2834" s="5">
        <v>100</v>
      </c>
      <c r="N2834" s="5">
        <v>80</v>
      </c>
      <c r="O2834" s="5">
        <v>0</v>
      </c>
      <c r="P2834" s="5">
        <v>1035031</v>
      </c>
      <c r="U2834" s="5" t="s">
        <v>125</v>
      </c>
      <c r="V2834" s="5">
        <v>110321</v>
      </c>
      <c r="W2834" s="7">
        <v>313103200</v>
      </c>
      <c r="X2834" s="5">
        <v>321103201</v>
      </c>
      <c r="Y2834" s="19" t="s">
        <v>143</v>
      </c>
    </row>
    <row r="2835" spans="1:37" ht="14.25" customHeight="1">
      <c r="A2835" s="5" t="s">
        <v>86</v>
      </c>
      <c r="B2835" s="5">
        <v>2030202</v>
      </c>
      <c r="C2835" s="10" t="s">
        <v>2677</v>
      </c>
      <c r="D2835" t="s">
        <v>358</v>
      </c>
      <c r="E2835" s="5">
        <v>5</v>
      </c>
      <c r="F2835" s="5">
        <v>1</v>
      </c>
      <c r="G2835" s="5">
        <v>435</v>
      </c>
      <c r="H2835" s="5">
        <v>200</v>
      </c>
      <c r="I2835" s="5">
        <v>0</v>
      </c>
      <c r="J2835" s="5">
        <v>280</v>
      </c>
      <c r="K2835" s="5">
        <v>0</v>
      </c>
      <c r="L2835" s="5">
        <v>1475</v>
      </c>
      <c r="M2835" s="5">
        <v>100</v>
      </c>
      <c r="N2835" s="5">
        <v>80</v>
      </c>
      <c r="O2835" s="5">
        <v>0</v>
      </c>
      <c r="P2835" s="5">
        <v>1035031</v>
      </c>
      <c r="U2835" s="5" t="s">
        <v>125</v>
      </c>
      <c r="V2835" s="5">
        <v>110321</v>
      </c>
      <c r="W2835" s="7">
        <v>313103200</v>
      </c>
      <c r="X2835" s="5">
        <v>321103201</v>
      </c>
      <c r="Y2835" s="19" t="s">
        <v>143</v>
      </c>
    </row>
    <row r="2836" spans="1:37" ht="14.25" customHeight="1">
      <c r="A2836" s="5" t="s">
        <v>86</v>
      </c>
      <c r="B2836" s="5">
        <v>2030203</v>
      </c>
      <c r="C2836" s="10" t="s">
        <v>2677</v>
      </c>
      <c r="D2836" t="s">
        <v>358</v>
      </c>
      <c r="E2836" s="5">
        <v>5</v>
      </c>
      <c r="F2836" s="5">
        <v>1</v>
      </c>
      <c r="G2836" s="5">
        <v>435</v>
      </c>
      <c r="H2836" s="5">
        <v>200</v>
      </c>
      <c r="I2836" s="5">
        <v>0</v>
      </c>
      <c r="J2836" s="5">
        <v>280</v>
      </c>
      <c r="K2836" s="5">
        <v>0</v>
      </c>
      <c r="L2836" s="5">
        <v>1475</v>
      </c>
      <c r="M2836" s="5">
        <v>100</v>
      </c>
      <c r="N2836" s="5">
        <v>80</v>
      </c>
      <c r="O2836" s="5">
        <v>0</v>
      </c>
      <c r="P2836" s="5">
        <v>1035031</v>
      </c>
      <c r="U2836" s="5" t="s">
        <v>125</v>
      </c>
      <c r="V2836" s="5">
        <v>110321</v>
      </c>
      <c r="W2836" s="7">
        <v>313103200</v>
      </c>
      <c r="X2836" s="5">
        <v>321103201</v>
      </c>
      <c r="Y2836" s="19" t="s">
        <v>143</v>
      </c>
    </row>
    <row r="2837" spans="1:37" ht="14.25" customHeight="1">
      <c r="A2837" s="5" t="s">
        <v>86</v>
      </c>
      <c r="B2837" s="5">
        <v>2030301</v>
      </c>
      <c r="C2837" s="10" t="s">
        <v>2678</v>
      </c>
      <c r="D2837" t="s">
        <v>103</v>
      </c>
      <c r="E2837">
        <v>5</v>
      </c>
      <c r="F2837" s="5">
        <v>1</v>
      </c>
      <c r="G2837" s="5">
        <v>660</v>
      </c>
      <c r="H2837" s="5">
        <v>100</v>
      </c>
      <c r="I2837">
        <v>0</v>
      </c>
      <c r="J2837">
        <v>160</v>
      </c>
      <c r="K2837">
        <v>0</v>
      </c>
      <c r="L2837">
        <v>1600</v>
      </c>
      <c r="M2837">
        <v>100</v>
      </c>
      <c r="N2837">
        <v>80</v>
      </c>
      <c r="O2837" s="5">
        <v>0</v>
      </c>
      <c r="P2837" s="5">
        <v>1006011</v>
      </c>
      <c r="Q2837" s="5">
        <v>1006051</v>
      </c>
      <c r="U2837" s="5" t="s">
        <v>125</v>
      </c>
      <c r="V2837" s="5">
        <v>110061</v>
      </c>
      <c r="W2837" s="5">
        <v>313100600</v>
      </c>
      <c r="X2837" s="5">
        <v>321005001</v>
      </c>
      <c r="Y2837" s="19" t="s">
        <v>143</v>
      </c>
      <c r="AC2837" s="10" t="s">
        <v>378</v>
      </c>
      <c r="AD2837" s="10"/>
    </row>
    <row r="2838" spans="1:37" ht="14.25" customHeight="1">
      <c r="A2838" s="5" t="s">
        <v>86</v>
      </c>
      <c r="B2838" s="5">
        <v>2030302</v>
      </c>
      <c r="C2838" s="10" t="s">
        <v>2678</v>
      </c>
      <c r="D2838" t="s">
        <v>103</v>
      </c>
      <c r="E2838">
        <v>5</v>
      </c>
      <c r="F2838" s="5">
        <v>1</v>
      </c>
      <c r="G2838" s="5">
        <v>660</v>
      </c>
      <c r="H2838" s="5">
        <v>100</v>
      </c>
      <c r="I2838">
        <v>0</v>
      </c>
      <c r="J2838">
        <v>160</v>
      </c>
      <c r="K2838">
        <v>0</v>
      </c>
      <c r="L2838">
        <v>1600</v>
      </c>
      <c r="M2838">
        <v>100</v>
      </c>
      <c r="N2838">
        <v>80</v>
      </c>
      <c r="O2838" s="5">
        <v>0</v>
      </c>
      <c r="P2838" s="5">
        <v>1006011</v>
      </c>
      <c r="Q2838" s="5">
        <v>1006051</v>
      </c>
      <c r="U2838" s="5" t="s">
        <v>125</v>
      </c>
      <c r="V2838" s="5">
        <v>110061</v>
      </c>
      <c r="W2838" s="5">
        <v>313100600</v>
      </c>
      <c r="X2838" s="5">
        <v>321005001</v>
      </c>
      <c r="Y2838" s="19" t="s">
        <v>143</v>
      </c>
      <c r="AC2838" s="10" t="s">
        <v>378</v>
      </c>
      <c r="AD2838" s="10"/>
    </row>
    <row r="2839" spans="1:37" ht="14.25" customHeight="1">
      <c r="A2839" s="5" t="s">
        <v>86</v>
      </c>
      <c r="B2839" s="5">
        <v>2030303</v>
      </c>
      <c r="C2839" s="10" t="s">
        <v>2678</v>
      </c>
      <c r="D2839" t="s">
        <v>103</v>
      </c>
      <c r="E2839">
        <v>5</v>
      </c>
      <c r="F2839" s="5">
        <v>1</v>
      </c>
      <c r="G2839" s="5">
        <v>660</v>
      </c>
      <c r="H2839" s="5">
        <v>100</v>
      </c>
      <c r="I2839">
        <v>0</v>
      </c>
      <c r="J2839">
        <v>160</v>
      </c>
      <c r="K2839">
        <v>0</v>
      </c>
      <c r="L2839">
        <v>1600</v>
      </c>
      <c r="M2839">
        <v>100</v>
      </c>
      <c r="N2839">
        <v>80</v>
      </c>
      <c r="O2839" s="5">
        <v>0</v>
      </c>
      <c r="P2839" s="5">
        <v>1006011</v>
      </c>
      <c r="Q2839" s="5">
        <v>1006051</v>
      </c>
      <c r="U2839" s="5" t="s">
        <v>125</v>
      </c>
      <c r="V2839" s="5">
        <v>110061</v>
      </c>
      <c r="W2839" s="5">
        <v>313100600</v>
      </c>
      <c r="X2839" s="5">
        <v>321005001</v>
      </c>
      <c r="Y2839" s="19" t="s">
        <v>143</v>
      </c>
      <c r="AC2839" s="10" t="s">
        <v>378</v>
      </c>
      <c r="AD2839" s="10"/>
    </row>
    <row r="2840" spans="1:37" ht="14.25" customHeight="1">
      <c r="A2840" s="5" t="s">
        <v>86</v>
      </c>
      <c r="B2840" s="5">
        <v>2040101</v>
      </c>
      <c r="C2840" s="10" t="s">
        <v>2679</v>
      </c>
      <c r="D2840" t="s">
        <v>187</v>
      </c>
      <c r="E2840">
        <v>5</v>
      </c>
      <c r="F2840" s="5">
        <v>1</v>
      </c>
      <c r="G2840" s="5">
        <v>1100</v>
      </c>
      <c r="H2840" s="5">
        <v>300</v>
      </c>
      <c r="I2840">
        <v>0</v>
      </c>
      <c r="J2840">
        <v>295</v>
      </c>
      <c r="K2840">
        <v>0</v>
      </c>
      <c r="L2840">
        <v>1600</v>
      </c>
      <c r="M2840">
        <v>100</v>
      </c>
      <c r="N2840">
        <v>80</v>
      </c>
      <c r="O2840" s="5">
        <v>0</v>
      </c>
      <c r="P2840" s="5">
        <v>21011</v>
      </c>
      <c r="Q2840" s="5">
        <v>21021</v>
      </c>
      <c r="R2840" s="5">
        <v>21331</v>
      </c>
      <c r="U2840" s="5" t="s">
        <v>125</v>
      </c>
      <c r="V2840" s="5">
        <v>1002111</v>
      </c>
      <c r="W2840" s="7">
        <v>313002100</v>
      </c>
      <c r="X2840" s="5">
        <v>321002101</v>
      </c>
      <c r="Y2840" s="7" t="s">
        <v>292</v>
      </c>
      <c r="AB2840">
        <v>21</v>
      </c>
      <c r="AC2840" s="10" t="s">
        <v>310</v>
      </c>
      <c r="AD2840" s="10"/>
    </row>
    <row r="2841" spans="1:37" ht="14.25" customHeight="1">
      <c r="A2841" s="5" t="s">
        <v>86</v>
      </c>
      <c r="B2841" s="5">
        <v>2040201</v>
      </c>
      <c r="C2841" s="10" t="s">
        <v>2680</v>
      </c>
      <c r="D2841" t="s">
        <v>184</v>
      </c>
      <c r="E2841">
        <v>5</v>
      </c>
      <c r="F2841" s="5">
        <v>1</v>
      </c>
      <c r="G2841" s="5">
        <v>700</v>
      </c>
      <c r="H2841" s="5">
        <v>100</v>
      </c>
      <c r="I2841">
        <v>0</v>
      </c>
      <c r="J2841">
        <v>285</v>
      </c>
      <c r="K2841">
        <v>0</v>
      </c>
      <c r="L2841">
        <v>1600</v>
      </c>
      <c r="M2841">
        <v>100</v>
      </c>
      <c r="N2841">
        <v>80</v>
      </c>
      <c r="O2841" s="5">
        <v>0</v>
      </c>
      <c r="P2841" s="5">
        <v>16011</v>
      </c>
      <c r="Q2841" s="5">
        <v>16025</v>
      </c>
      <c r="R2841" s="5">
        <v>16031</v>
      </c>
      <c r="U2841" s="5" t="s">
        <v>125</v>
      </c>
      <c r="V2841" s="5">
        <v>1001611</v>
      </c>
      <c r="W2841" s="7">
        <v>313001600</v>
      </c>
      <c r="X2841" s="5">
        <v>321001601</v>
      </c>
      <c r="Y2841" s="7" t="s">
        <v>291</v>
      </c>
      <c r="AB2841">
        <v>16</v>
      </c>
      <c r="AC2841" s="10" t="s">
        <v>310</v>
      </c>
      <c r="AD2841" s="10"/>
    </row>
    <row r="2842" spans="1:37" ht="14.25" customHeight="1">
      <c r="A2842" s="5" t="s">
        <v>86</v>
      </c>
      <c r="B2842" s="5">
        <v>2040202</v>
      </c>
      <c r="C2842" s="10" t="s">
        <v>2681</v>
      </c>
      <c r="D2842" t="s">
        <v>173</v>
      </c>
      <c r="E2842">
        <v>5</v>
      </c>
      <c r="F2842" s="5">
        <v>1</v>
      </c>
      <c r="G2842" s="5">
        <v>1000</v>
      </c>
      <c r="H2842" s="5">
        <v>200</v>
      </c>
      <c r="I2842">
        <v>0</v>
      </c>
      <c r="J2842" s="5">
        <v>280</v>
      </c>
      <c r="K2842">
        <v>0</v>
      </c>
      <c r="L2842" s="5">
        <v>1550</v>
      </c>
      <c r="M2842" s="5">
        <v>100</v>
      </c>
      <c r="N2842" s="5">
        <v>80</v>
      </c>
      <c r="O2842" s="5">
        <v>0</v>
      </c>
      <c r="P2842" s="5">
        <v>19011</v>
      </c>
      <c r="Q2842" s="5">
        <v>19021</v>
      </c>
      <c r="R2842" s="5">
        <v>19035</v>
      </c>
      <c r="U2842" s="5" t="s">
        <v>2682</v>
      </c>
      <c r="V2842" s="5">
        <v>1001911</v>
      </c>
      <c r="W2842" s="7">
        <v>313001900</v>
      </c>
      <c r="X2842" s="5">
        <v>321001901</v>
      </c>
      <c r="Y2842" s="7" t="s">
        <v>294</v>
      </c>
      <c r="AB2842" s="5">
        <v>19</v>
      </c>
      <c r="AC2842" s="10" t="s">
        <v>310</v>
      </c>
      <c r="AD2842" s="10"/>
    </row>
    <row r="2843" spans="1:37" ht="14.25" customHeight="1">
      <c r="A2843" s="5" t="s">
        <v>86</v>
      </c>
      <c r="B2843" s="5">
        <v>2040203</v>
      </c>
      <c r="C2843" s="10" t="s">
        <v>2683</v>
      </c>
      <c r="D2843" t="s">
        <v>187</v>
      </c>
      <c r="E2843">
        <v>5</v>
      </c>
      <c r="F2843" s="5">
        <v>1</v>
      </c>
      <c r="G2843" s="5">
        <v>380</v>
      </c>
      <c r="H2843" s="5">
        <v>100</v>
      </c>
      <c r="I2843">
        <v>0</v>
      </c>
      <c r="J2843">
        <v>265</v>
      </c>
      <c r="K2843">
        <v>0</v>
      </c>
      <c r="L2843">
        <v>1600</v>
      </c>
      <c r="M2843">
        <v>100</v>
      </c>
      <c r="N2843">
        <v>80</v>
      </c>
      <c r="O2843" s="5">
        <v>0</v>
      </c>
      <c r="P2843" s="5">
        <v>21011</v>
      </c>
      <c r="Q2843" s="5">
        <v>21021</v>
      </c>
      <c r="R2843" s="5">
        <v>21335</v>
      </c>
      <c r="U2843" s="5" t="s">
        <v>125</v>
      </c>
      <c r="V2843" s="5">
        <v>1002111</v>
      </c>
      <c r="W2843" s="7">
        <v>313002100</v>
      </c>
      <c r="X2843" s="5">
        <v>321002101</v>
      </c>
      <c r="Y2843" s="7" t="s">
        <v>292</v>
      </c>
      <c r="AB2843">
        <v>21</v>
      </c>
      <c r="AC2843" s="10" t="s">
        <v>310</v>
      </c>
      <c r="AD2843" s="10"/>
    </row>
    <row r="2844" spans="1:37" ht="14.25" customHeight="1">
      <c r="A2844" s="5" t="s">
        <v>86</v>
      </c>
      <c r="B2844" s="5">
        <v>2040204</v>
      </c>
      <c r="C2844" s="10" t="s">
        <v>2684</v>
      </c>
      <c r="D2844" s="10" t="s">
        <v>165</v>
      </c>
      <c r="E2844">
        <v>5</v>
      </c>
      <c r="F2844" s="5">
        <v>1</v>
      </c>
      <c r="G2844" s="5">
        <v>380</v>
      </c>
      <c r="H2844" s="5">
        <v>100</v>
      </c>
      <c r="I2844">
        <v>0</v>
      </c>
      <c r="J2844">
        <v>270</v>
      </c>
      <c r="K2844">
        <v>0</v>
      </c>
      <c r="L2844">
        <v>1600</v>
      </c>
      <c r="M2844">
        <v>100</v>
      </c>
      <c r="N2844">
        <v>80</v>
      </c>
      <c r="O2844" s="5">
        <v>0</v>
      </c>
      <c r="P2844" s="5">
        <v>14011</v>
      </c>
      <c r="Q2844" s="5">
        <v>14021</v>
      </c>
      <c r="R2844" s="5">
        <v>14031</v>
      </c>
      <c r="U2844" s="5" t="s">
        <v>125</v>
      </c>
      <c r="V2844" s="5">
        <v>1001411</v>
      </c>
      <c r="W2844" s="7">
        <v>313001400</v>
      </c>
      <c r="X2844" s="5">
        <v>321001401</v>
      </c>
      <c r="Y2844" s="7" t="s">
        <v>288</v>
      </c>
      <c r="AB2844">
        <v>14</v>
      </c>
      <c r="AC2844" s="10" t="s">
        <v>310</v>
      </c>
      <c r="AD2844" s="10"/>
      <c r="AK2844"/>
    </row>
    <row r="2845" spans="1:37" ht="14.25" customHeight="1">
      <c r="A2845" s="5" t="s">
        <v>86</v>
      </c>
      <c r="B2845" s="5">
        <v>2050101</v>
      </c>
      <c r="C2845" s="10" t="s">
        <v>2685</v>
      </c>
      <c r="D2845" s="10" t="s">
        <v>156</v>
      </c>
      <c r="E2845">
        <v>5</v>
      </c>
      <c r="F2845" s="5">
        <v>1</v>
      </c>
      <c r="G2845">
        <v>580</v>
      </c>
      <c r="H2845" s="4">
        <v>260</v>
      </c>
      <c r="I2845">
        <v>0</v>
      </c>
      <c r="J2845">
        <v>270</v>
      </c>
      <c r="K2845">
        <v>0</v>
      </c>
      <c r="L2845">
        <v>1600</v>
      </c>
      <c r="M2845">
        <v>100</v>
      </c>
      <c r="N2845">
        <v>80</v>
      </c>
      <c r="O2845" s="5">
        <v>0</v>
      </c>
      <c r="P2845">
        <v>11011</v>
      </c>
      <c r="R2845">
        <v>11061</v>
      </c>
      <c r="U2845" s="10" t="s">
        <v>2686</v>
      </c>
      <c r="V2845">
        <v>1001111</v>
      </c>
      <c r="W2845">
        <v>313001100</v>
      </c>
      <c r="X2845">
        <v>321001101</v>
      </c>
      <c r="Y2845" t="s">
        <v>267</v>
      </c>
      <c r="AB2845">
        <v>11</v>
      </c>
      <c r="AC2845"/>
      <c r="AD2845"/>
    </row>
    <row r="2846" spans="1:37" ht="14.25" customHeight="1">
      <c r="A2846" s="5" t="s">
        <v>86</v>
      </c>
      <c r="B2846" s="5">
        <v>2050102</v>
      </c>
      <c r="C2846" s="10" t="s">
        <v>2687</v>
      </c>
      <c r="D2846" s="10" t="s">
        <v>2659</v>
      </c>
      <c r="E2846">
        <v>5</v>
      </c>
      <c r="F2846" s="5">
        <v>1</v>
      </c>
      <c r="G2846">
        <v>580</v>
      </c>
      <c r="H2846">
        <v>120</v>
      </c>
      <c r="I2846">
        <v>0</v>
      </c>
      <c r="J2846">
        <v>275</v>
      </c>
      <c r="K2846">
        <v>0</v>
      </c>
      <c r="L2846">
        <v>1550</v>
      </c>
      <c r="M2846">
        <v>100</v>
      </c>
      <c r="N2846">
        <v>80</v>
      </c>
      <c r="O2846" s="5">
        <v>0</v>
      </c>
      <c r="P2846">
        <v>22011</v>
      </c>
      <c r="R2846">
        <v>22031</v>
      </c>
      <c r="U2846" s="10" t="s">
        <v>2688</v>
      </c>
      <c r="V2846">
        <v>1002211</v>
      </c>
      <c r="W2846">
        <v>313002200</v>
      </c>
      <c r="X2846">
        <v>321002201</v>
      </c>
      <c r="Y2846" t="s">
        <v>296</v>
      </c>
      <c r="AB2846">
        <v>22</v>
      </c>
    </row>
    <row r="2847" spans="1:37" ht="14.25" customHeight="1">
      <c r="A2847" s="5" t="s">
        <v>86</v>
      </c>
      <c r="B2847" s="5">
        <v>2050201</v>
      </c>
      <c r="C2847" s="10" t="s">
        <v>2689</v>
      </c>
      <c r="D2847" s="10" t="s">
        <v>103</v>
      </c>
      <c r="E2847">
        <v>5</v>
      </c>
      <c r="F2847" s="5">
        <v>1</v>
      </c>
      <c r="G2847">
        <v>1000</v>
      </c>
      <c r="H2847">
        <v>100</v>
      </c>
      <c r="I2847">
        <v>0</v>
      </c>
      <c r="J2847">
        <v>285</v>
      </c>
      <c r="K2847">
        <v>0</v>
      </c>
      <c r="L2847">
        <v>1600</v>
      </c>
      <c r="M2847">
        <v>100</v>
      </c>
      <c r="N2847">
        <v>80</v>
      </c>
      <c r="O2847" s="5">
        <v>0</v>
      </c>
      <c r="P2847">
        <v>1006011</v>
      </c>
      <c r="Q2847">
        <v>1006051</v>
      </c>
      <c r="U2847" t="s">
        <v>125</v>
      </c>
      <c r="V2847">
        <v>110061</v>
      </c>
      <c r="W2847">
        <v>313100600</v>
      </c>
      <c r="X2847">
        <v>321005001</v>
      </c>
      <c r="Y2847" t="s">
        <v>143</v>
      </c>
      <c r="AC2847" t="s">
        <v>378</v>
      </c>
      <c r="AD2847"/>
    </row>
    <row r="2848" spans="1:37" ht="14.25" customHeight="1">
      <c r="A2848" s="5" t="s">
        <v>86</v>
      </c>
      <c r="B2848" s="5">
        <v>2050202</v>
      </c>
      <c r="C2848" s="10" t="s">
        <v>2690</v>
      </c>
      <c r="D2848" t="s">
        <v>105</v>
      </c>
      <c r="E2848">
        <v>5</v>
      </c>
      <c r="F2848" s="5">
        <v>1</v>
      </c>
      <c r="G2848" s="5">
        <v>1000</v>
      </c>
      <c r="H2848" s="5">
        <v>500</v>
      </c>
      <c r="I2848">
        <v>0</v>
      </c>
      <c r="J2848">
        <v>270</v>
      </c>
      <c r="K2848">
        <v>0</v>
      </c>
      <c r="L2848">
        <v>1600</v>
      </c>
      <c r="M2848">
        <v>100</v>
      </c>
      <c r="N2848">
        <v>80</v>
      </c>
      <c r="O2848" s="5">
        <v>0</v>
      </c>
      <c r="P2848" s="5">
        <v>1019011</v>
      </c>
      <c r="Q2848" s="5">
        <v>1019101</v>
      </c>
      <c r="U2848" s="5" t="s">
        <v>125</v>
      </c>
      <c r="V2848" s="5">
        <v>110191</v>
      </c>
      <c r="W2848" s="5">
        <v>313101900</v>
      </c>
      <c r="X2848" s="5">
        <v>321005001</v>
      </c>
      <c r="Y2848" s="19" t="s">
        <v>143</v>
      </c>
      <c r="AC2848" s="10" t="s">
        <v>378</v>
      </c>
      <c r="AD2848" s="10"/>
    </row>
    <row r="2849" spans="1:37" ht="14.25" customHeight="1">
      <c r="A2849" s="5" t="s">
        <v>86</v>
      </c>
      <c r="B2849" s="5">
        <v>2050203</v>
      </c>
      <c r="C2849" s="10" t="s">
        <v>2690</v>
      </c>
      <c r="D2849" t="s">
        <v>105</v>
      </c>
      <c r="E2849">
        <v>5</v>
      </c>
      <c r="F2849" s="5">
        <v>1</v>
      </c>
      <c r="G2849" s="5">
        <v>1000</v>
      </c>
      <c r="H2849" s="5">
        <v>500</v>
      </c>
      <c r="I2849">
        <v>0</v>
      </c>
      <c r="J2849">
        <v>270</v>
      </c>
      <c r="K2849">
        <v>0</v>
      </c>
      <c r="L2849">
        <v>1600</v>
      </c>
      <c r="M2849">
        <v>100</v>
      </c>
      <c r="N2849">
        <v>80</v>
      </c>
      <c r="O2849" s="5">
        <v>0</v>
      </c>
      <c r="P2849" s="5">
        <v>1019011</v>
      </c>
      <c r="Q2849" s="5">
        <v>1019101</v>
      </c>
      <c r="U2849" s="5" t="s">
        <v>125</v>
      </c>
      <c r="V2849" s="5">
        <v>110191</v>
      </c>
      <c r="W2849" s="5">
        <v>313101900</v>
      </c>
      <c r="X2849" s="5">
        <v>321005001</v>
      </c>
      <c r="Y2849" s="19" t="s">
        <v>143</v>
      </c>
      <c r="AC2849" s="10" t="s">
        <v>378</v>
      </c>
      <c r="AD2849" s="10"/>
    </row>
    <row r="2850" spans="1:37" ht="14.25" customHeight="1">
      <c r="A2850" s="5" t="s">
        <v>86</v>
      </c>
      <c r="B2850" s="5">
        <v>2060101</v>
      </c>
      <c r="C2850" s="10" t="s">
        <v>2691</v>
      </c>
      <c r="D2850" t="s">
        <v>90</v>
      </c>
      <c r="E2850">
        <v>5</v>
      </c>
      <c r="F2850" s="5">
        <v>1</v>
      </c>
      <c r="G2850" s="5">
        <v>2000</v>
      </c>
      <c r="H2850" s="5">
        <v>100</v>
      </c>
      <c r="I2850">
        <v>0</v>
      </c>
      <c r="J2850">
        <v>280</v>
      </c>
      <c r="K2850">
        <v>0</v>
      </c>
      <c r="L2850">
        <v>1475</v>
      </c>
      <c r="M2850">
        <v>100</v>
      </c>
      <c r="N2850">
        <v>80</v>
      </c>
      <c r="O2850" s="5">
        <v>0</v>
      </c>
      <c r="P2850" s="5">
        <v>1034011</v>
      </c>
      <c r="R2850">
        <v>1034311</v>
      </c>
      <c r="S2850"/>
      <c r="T2850"/>
      <c r="U2850" s="5" t="s">
        <v>2405</v>
      </c>
      <c r="V2850" s="5">
        <v>110341</v>
      </c>
      <c r="W2850" s="5">
        <v>313103400</v>
      </c>
      <c r="X2850" s="5">
        <v>321103401</v>
      </c>
      <c r="Y2850" s="19" t="s">
        <v>143</v>
      </c>
      <c r="AC2850" s="10"/>
      <c r="AD2850" s="10"/>
    </row>
    <row r="2851" spans="1:37" ht="14.25" customHeight="1">
      <c r="A2851" s="5" t="s">
        <v>86</v>
      </c>
      <c r="B2851" s="5">
        <v>2060201</v>
      </c>
      <c r="C2851" s="10" t="s">
        <v>2692</v>
      </c>
      <c r="D2851" t="s">
        <v>90</v>
      </c>
      <c r="E2851" s="5">
        <v>5</v>
      </c>
      <c r="F2851" s="5">
        <v>1</v>
      </c>
      <c r="G2851" s="5">
        <v>800</v>
      </c>
      <c r="H2851" s="5">
        <v>100</v>
      </c>
      <c r="I2851" s="5">
        <v>0</v>
      </c>
      <c r="J2851" s="5">
        <v>285</v>
      </c>
      <c r="K2851" s="5">
        <v>0</v>
      </c>
      <c r="L2851" s="5">
        <v>1475</v>
      </c>
      <c r="M2851">
        <v>100</v>
      </c>
      <c r="N2851" s="5">
        <v>80</v>
      </c>
      <c r="O2851" s="5">
        <v>0</v>
      </c>
      <c r="P2851" s="5">
        <v>1034011</v>
      </c>
      <c r="R2851" s="5">
        <v>1034311</v>
      </c>
      <c r="U2851" s="5" t="s">
        <v>2405</v>
      </c>
      <c r="V2851" s="5">
        <v>110341</v>
      </c>
      <c r="W2851" s="5">
        <v>313103400</v>
      </c>
      <c r="X2851" s="5">
        <v>321103401</v>
      </c>
      <c r="Y2851" s="19" t="s">
        <v>143</v>
      </c>
    </row>
    <row r="2852" spans="1:37" ht="14.25" customHeight="1">
      <c r="A2852" s="5" t="s">
        <v>86</v>
      </c>
      <c r="B2852" s="5">
        <v>2060202</v>
      </c>
      <c r="C2852" s="10" t="s">
        <v>2693</v>
      </c>
      <c r="D2852" t="s">
        <v>358</v>
      </c>
      <c r="E2852" s="5">
        <v>5</v>
      </c>
      <c r="F2852" s="5">
        <v>1</v>
      </c>
      <c r="G2852" s="5">
        <v>250</v>
      </c>
      <c r="H2852" s="5">
        <v>100</v>
      </c>
      <c r="I2852" s="5">
        <v>0</v>
      </c>
      <c r="J2852" s="5">
        <v>280</v>
      </c>
      <c r="K2852" s="5">
        <v>0</v>
      </c>
      <c r="L2852" s="5">
        <v>1475</v>
      </c>
      <c r="M2852" s="5">
        <v>100</v>
      </c>
      <c r="N2852" s="5">
        <v>80</v>
      </c>
      <c r="O2852" s="5">
        <v>0</v>
      </c>
      <c r="P2852" s="5">
        <v>1035031</v>
      </c>
      <c r="U2852" s="5" t="s">
        <v>125</v>
      </c>
      <c r="V2852" s="5">
        <v>110321</v>
      </c>
      <c r="W2852" s="5">
        <v>313103200</v>
      </c>
      <c r="X2852" s="5">
        <v>321103201</v>
      </c>
      <c r="Y2852" s="19" t="s">
        <v>143</v>
      </c>
    </row>
    <row r="2853" spans="1:37" ht="14.25" customHeight="1">
      <c r="A2853" s="5" t="s">
        <v>86</v>
      </c>
      <c r="B2853" s="5">
        <v>2060203</v>
      </c>
      <c r="C2853" s="10" t="s">
        <v>2693</v>
      </c>
      <c r="D2853" s="10" t="s">
        <v>358</v>
      </c>
      <c r="E2853" s="5">
        <v>5</v>
      </c>
      <c r="F2853" s="5">
        <v>1</v>
      </c>
      <c r="G2853" s="5">
        <v>250</v>
      </c>
      <c r="H2853" s="5">
        <v>100</v>
      </c>
      <c r="I2853" s="5">
        <v>0</v>
      </c>
      <c r="J2853" s="5">
        <v>280</v>
      </c>
      <c r="K2853" s="5">
        <v>0</v>
      </c>
      <c r="L2853" s="5">
        <v>1475</v>
      </c>
      <c r="M2853" s="5">
        <v>100</v>
      </c>
      <c r="N2853" s="5">
        <v>80</v>
      </c>
      <c r="O2853" s="5">
        <v>0</v>
      </c>
      <c r="P2853" s="5">
        <v>1035031</v>
      </c>
      <c r="U2853" s="5" t="s">
        <v>125</v>
      </c>
      <c r="V2853" s="5">
        <v>110321</v>
      </c>
      <c r="W2853" s="7">
        <v>313103200</v>
      </c>
      <c r="X2853" s="5">
        <v>321103201</v>
      </c>
      <c r="Y2853" s="19" t="s">
        <v>143</v>
      </c>
    </row>
    <row r="2854" spans="1:37" ht="14.25" customHeight="1">
      <c r="A2854" s="5" t="s">
        <v>86</v>
      </c>
      <c r="B2854" s="5">
        <v>2060204</v>
      </c>
      <c r="C2854" s="10" t="s">
        <v>2693</v>
      </c>
      <c r="D2854" s="10" t="s">
        <v>358</v>
      </c>
      <c r="E2854" s="5">
        <v>5</v>
      </c>
      <c r="F2854" s="5">
        <v>1</v>
      </c>
      <c r="G2854" s="5">
        <v>250</v>
      </c>
      <c r="H2854" s="5">
        <v>100</v>
      </c>
      <c r="I2854" s="5">
        <v>0</v>
      </c>
      <c r="J2854" s="5">
        <v>280</v>
      </c>
      <c r="K2854" s="5">
        <v>0</v>
      </c>
      <c r="L2854" s="5">
        <v>1475</v>
      </c>
      <c r="M2854" s="5">
        <v>100</v>
      </c>
      <c r="N2854" s="5">
        <v>80</v>
      </c>
      <c r="O2854" s="5">
        <v>0</v>
      </c>
      <c r="P2854" s="5">
        <v>1035031</v>
      </c>
      <c r="U2854" s="5" t="s">
        <v>125</v>
      </c>
      <c r="V2854" s="5">
        <v>110321</v>
      </c>
      <c r="W2854" s="7">
        <v>313103200</v>
      </c>
      <c r="X2854" s="5">
        <v>321103201</v>
      </c>
      <c r="Y2854" s="19" t="s">
        <v>143</v>
      </c>
    </row>
    <row r="2855" spans="1:37" ht="14.25" customHeight="1">
      <c r="A2855" s="5" t="s">
        <v>86</v>
      </c>
      <c r="B2855" s="5">
        <v>2060205</v>
      </c>
      <c r="C2855" s="10" t="s">
        <v>2693</v>
      </c>
      <c r="D2855" s="10" t="s">
        <v>358</v>
      </c>
      <c r="E2855" s="5">
        <v>5</v>
      </c>
      <c r="F2855" s="5">
        <v>1</v>
      </c>
      <c r="G2855" s="5">
        <v>250</v>
      </c>
      <c r="H2855" s="5">
        <v>100</v>
      </c>
      <c r="I2855" s="5">
        <v>0</v>
      </c>
      <c r="J2855" s="5">
        <v>280</v>
      </c>
      <c r="K2855" s="5">
        <v>0</v>
      </c>
      <c r="L2855" s="5">
        <v>1475</v>
      </c>
      <c r="M2855" s="5">
        <v>100</v>
      </c>
      <c r="N2855" s="5">
        <v>80</v>
      </c>
      <c r="O2855" s="5">
        <v>0</v>
      </c>
      <c r="P2855" s="5">
        <v>1035031</v>
      </c>
      <c r="U2855" s="5" t="s">
        <v>125</v>
      </c>
      <c r="V2855" s="5">
        <v>110321</v>
      </c>
      <c r="W2855" s="7">
        <v>313103200</v>
      </c>
      <c r="X2855" s="5">
        <v>321103201</v>
      </c>
      <c r="Y2855" s="19" t="s">
        <v>143</v>
      </c>
    </row>
    <row r="2856" spans="1:37" ht="14.25" customHeight="1">
      <c r="A2856" s="5" t="s">
        <v>86</v>
      </c>
      <c r="B2856" s="5">
        <v>2070101</v>
      </c>
      <c r="C2856" s="10" t="s">
        <v>2694</v>
      </c>
      <c r="D2856" s="10" t="s">
        <v>2695</v>
      </c>
      <c r="E2856" s="5">
        <v>5</v>
      </c>
      <c r="F2856" s="5">
        <v>1</v>
      </c>
      <c r="G2856" s="5">
        <v>300</v>
      </c>
      <c r="H2856" s="5">
        <v>100</v>
      </c>
      <c r="I2856" s="5">
        <v>0</v>
      </c>
      <c r="J2856" s="5">
        <v>280</v>
      </c>
      <c r="K2856" s="5">
        <v>0</v>
      </c>
      <c r="L2856" s="5">
        <v>1600</v>
      </c>
      <c r="M2856" s="5">
        <v>100</v>
      </c>
      <c r="N2856" s="5">
        <v>80</v>
      </c>
      <c r="O2856" s="5">
        <v>0</v>
      </c>
      <c r="P2856" s="5">
        <v>1006011</v>
      </c>
      <c r="Q2856" s="5">
        <v>1006051</v>
      </c>
      <c r="U2856" s="5" t="s">
        <v>125</v>
      </c>
      <c r="V2856" s="5">
        <v>110061</v>
      </c>
      <c r="W2856" s="7">
        <v>313100600</v>
      </c>
      <c r="X2856" s="5">
        <v>321005001</v>
      </c>
      <c r="Y2856" s="19" t="s">
        <v>143</v>
      </c>
      <c r="AC2856" t="s">
        <v>378</v>
      </c>
      <c r="AD2856"/>
    </row>
    <row r="2857" spans="1:37" ht="14.25" customHeight="1">
      <c r="A2857" s="5" t="s">
        <v>86</v>
      </c>
      <c r="B2857" s="5">
        <v>2070102</v>
      </c>
      <c r="C2857" s="10" t="s">
        <v>2694</v>
      </c>
      <c r="D2857" s="10" t="s">
        <v>2695</v>
      </c>
      <c r="E2857">
        <v>5</v>
      </c>
      <c r="F2857" s="5">
        <v>1</v>
      </c>
      <c r="G2857" s="5">
        <v>300</v>
      </c>
      <c r="H2857" s="5">
        <v>100</v>
      </c>
      <c r="I2857">
        <v>0</v>
      </c>
      <c r="J2857">
        <v>280</v>
      </c>
      <c r="K2857">
        <v>0</v>
      </c>
      <c r="L2857">
        <v>1600</v>
      </c>
      <c r="M2857">
        <v>100</v>
      </c>
      <c r="N2857">
        <v>80</v>
      </c>
      <c r="O2857" s="5">
        <v>0</v>
      </c>
      <c r="P2857" s="5">
        <v>1006011</v>
      </c>
      <c r="Q2857" s="5">
        <v>1006051</v>
      </c>
      <c r="U2857" s="5" t="s">
        <v>125</v>
      </c>
      <c r="V2857" s="5">
        <v>110061</v>
      </c>
      <c r="W2857" s="5">
        <v>313100600</v>
      </c>
      <c r="X2857" s="5">
        <v>321005001</v>
      </c>
      <c r="Y2857" s="19" t="s">
        <v>143</v>
      </c>
      <c r="AC2857" s="10" t="s">
        <v>378</v>
      </c>
      <c r="AD2857" s="10"/>
    </row>
    <row r="2858" spans="1:37" ht="14.25" customHeight="1">
      <c r="A2858" s="5" t="s">
        <v>86</v>
      </c>
      <c r="B2858" s="5">
        <v>2070103</v>
      </c>
      <c r="C2858" s="10" t="s">
        <v>2694</v>
      </c>
      <c r="D2858" s="10" t="s">
        <v>2695</v>
      </c>
      <c r="E2858">
        <v>5</v>
      </c>
      <c r="F2858" s="5">
        <v>1</v>
      </c>
      <c r="G2858" s="5">
        <v>300</v>
      </c>
      <c r="H2858" s="5">
        <v>100</v>
      </c>
      <c r="I2858">
        <v>0</v>
      </c>
      <c r="J2858">
        <v>280</v>
      </c>
      <c r="K2858">
        <v>0</v>
      </c>
      <c r="L2858">
        <v>1600</v>
      </c>
      <c r="M2858">
        <v>100</v>
      </c>
      <c r="N2858">
        <v>80</v>
      </c>
      <c r="O2858" s="5">
        <v>0</v>
      </c>
      <c r="P2858" s="5">
        <v>1006011</v>
      </c>
      <c r="Q2858" s="5">
        <v>1006051</v>
      </c>
      <c r="U2858" s="5" t="s">
        <v>125</v>
      </c>
      <c r="V2858" s="5">
        <v>110061</v>
      </c>
      <c r="W2858" s="5">
        <v>313100600</v>
      </c>
      <c r="X2858" s="5">
        <v>321005001</v>
      </c>
      <c r="Y2858" s="19" t="s">
        <v>143</v>
      </c>
      <c r="AC2858" s="10" t="s">
        <v>378</v>
      </c>
      <c r="AD2858" s="10"/>
    </row>
    <row r="2859" spans="1:37" ht="14.25" customHeight="1">
      <c r="A2859" s="5" t="s">
        <v>86</v>
      </c>
      <c r="B2859" s="5">
        <v>2070201</v>
      </c>
      <c r="C2859" s="10" t="s">
        <v>2696</v>
      </c>
      <c r="D2859" s="10" t="s">
        <v>2695</v>
      </c>
      <c r="E2859">
        <v>5</v>
      </c>
      <c r="F2859" s="5">
        <v>1</v>
      </c>
      <c r="G2859" s="5">
        <v>380</v>
      </c>
      <c r="H2859" s="5">
        <v>100</v>
      </c>
      <c r="I2859">
        <v>0</v>
      </c>
      <c r="J2859">
        <v>280</v>
      </c>
      <c r="K2859">
        <v>0</v>
      </c>
      <c r="L2859">
        <v>1600</v>
      </c>
      <c r="M2859">
        <v>100</v>
      </c>
      <c r="N2859">
        <v>80</v>
      </c>
      <c r="O2859" s="5">
        <v>0</v>
      </c>
      <c r="P2859" s="5">
        <v>1006011</v>
      </c>
      <c r="Q2859" s="5">
        <v>1006051</v>
      </c>
      <c r="U2859" s="5" t="s">
        <v>125</v>
      </c>
      <c r="V2859" s="5">
        <v>110061</v>
      </c>
      <c r="W2859" s="5">
        <v>313100600</v>
      </c>
      <c r="X2859" s="5">
        <v>321005001</v>
      </c>
      <c r="Y2859" s="19" t="s">
        <v>143</v>
      </c>
      <c r="AC2859" s="10" t="s">
        <v>378</v>
      </c>
      <c r="AD2859" s="10"/>
    </row>
    <row r="2860" spans="1:37" ht="14.25" customHeight="1">
      <c r="A2860" s="5" t="s">
        <v>86</v>
      </c>
      <c r="B2860" s="5">
        <v>2070202</v>
      </c>
      <c r="C2860" s="10" t="s">
        <v>2697</v>
      </c>
      <c r="D2860" s="10" t="s">
        <v>105</v>
      </c>
      <c r="E2860">
        <v>5</v>
      </c>
      <c r="F2860" s="5">
        <v>1</v>
      </c>
      <c r="G2860" s="5">
        <v>380</v>
      </c>
      <c r="H2860" s="5">
        <v>760</v>
      </c>
      <c r="I2860">
        <v>0</v>
      </c>
      <c r="J2860">
        <v>270</v>
      </c>
      <c r="K2860">
        <v>0</v>
      </c>
      <c r="L2860">
        <v>1600</v>
      </c>
      <c r="M2860">
        <v>100</v>
      </c>
      <c r="N2860">
        <v>80</v>
      </c>
      <c r="O2860" s="5">
        <v>0</v>
      </c>
      <c r="P2860" s="5">
        <v>1019011</v>
      </c>
      <c r="Q2860" s="5">
        <v>1019101</v>
      </c>
      <c r="U2860" s="5" t="s">
        <v>125</v>
      </c>
      <c r="V2860" s="5">
        <v>110191</v>
      </c>
      <c r="W2860" s="5">
        <v>313101900</v>
      </c>
      <c r="X2860" s="5">
        <v>321005001</v>
      </c>
      <c r="Y2860" s="19" t="s">
        <v>143</v>
      </c>
      <c r="AC2860" s="10" t="s">
        <v>378</v>
      </c>
      <c r="AD2860" s="10"/>
      <c r="AK2860"/>
    </row>
    <row r="2861" spans="1:37" ht="14.25" customHeight="1">
      <c r="A2861" s="5" t="s">
        <v>86</v>
      </c>
      <c r="B2861" s="5">
        <v>2990101</v>
      </c>
      <c r="C2861" s="10" t="s">
        <v>2698</v>
      </c>
      <c r="D2861" s="10" t="s">
        <v>2695</v>
      </c>
      <c r="E2861" s="5">
        <v>5</v>
      </c>
      <c r="F2861" s="5">
        <v>1</v>
      </c>
      <c r="G2861" s="5">
        <v>150</v>
      </c>
      <c r="H2861" s="5">
        <v>100</v>
      </c>
      <c r="I2861" s="5">
        <v>0</v>
      </c>
      <c r="J2861" s="5">
        <v>280</v>
      </c>
      <c r="K2861" s="5">
        <v>0</v>
      </c>
      <c r="L2861" s="5">
        <v>1600</v>
      </c>
      <c r="M2861" s="5">
        <v>100</v>
      </c>
      <c r="N2861" s="5">
        <v>80</v>
      </c>
      <c r="O2861" s="5">
        <v>0</v>
      </c>
      <c r="P2861" s="5">
        <v>1006011</v>
      </c>
      <c r="Q2861" s="5">
        <v>1006051</v>
      </c>
      <c r="U2861" s="5" t="s">
        <v>125</v>
      </c>
      <c r="V2861" s="5">
        <v>110061</v>
      </c>
      <c r="W2861" s="7">
        <v>313100600</v>
      </c>
      <c r="X2861" s="5">
        <v>321005001</v>
      </c>
      <c r="Y2861" s="19" t="s">
        <v>143</v>
      </c>
      <c r="AC2861" t="s">
        <v>378</v>
      </c>
      <c r="AD2861"/>
    </row>
    <row r="2862" spans="1:37" ht="14.25" customHeight="1">
      <c r="A2862" s="5" t="s">
        <v>86</v>
      </c>
      <c r="B2862" s="5">
        <v>2990102</v>
      </c>
      <c r="C2862" s="10" t="s">
        <v>2698</v>
      </c>
      <c r="D2862" s="10" t="s">
        <v>2695</v>
      </c>
      <c r="E2862" s="5">
        <v>5</v>
      </c>
      <c r="F2862" s="5">
        <v>1</v>
      </c>
      <c r="G2862" s="5">
        <v>150</v>
      </c>
      <c r="H2862" s="5">
        <v>100</v>
      </c>
      <c r="I2862" s="5">
        <v>0</v>
      </c>
      <c r="J2862" s="5">
        <v>280</v>
      </c>
      <c r="K2862" s="5">
        <v>0</v>
      </c>
      <c r="L2862" s="5">
        <v>1600</v>
      </c>
      <c r="M2862" s="5">
        <v>100</v>
      </c>
      <c r="N2862" s="5">
        <v>80</v>
      </c>
      <c r="O2862" s="5">
        <v>0</v>
      </c>
      <c r="P2862" s="5">
        <v>1006011</v>
      </c>
      <c r="Q2862" s="5">
        <v>1006051</v>
      </c>
      <c r="U2862" s="5" t="s">
        <v>125</v>
      </c>
      <c r="V2862" s="5">
        <v>110061</v>
      </c>
      <c r="W2862" s="7">
        <v>313100600</v>
      </c>
      <c r="X2862" s="5">
        <v>321005001</v>
      </c>
      <c r="Y2862" s="19" t="s">
        <v>143</v>
      </c>
      <c r="AC2862" t="s">
        <v>378</v>
      </c>
      <c r="AD2862"/>
    </row>
    <row r="2863" spans="1:37" ht="14.25" customHeight="1">
      <c r="A2863" s="5" t="s">
        <v>86</v>
      </c>
      <c r="B2863" s="5">
        <v>2990103</v>
      </c>
      <c r="C2863" s="10" t="s">
        <v>2698</v>
      </c>
      <c r="D2863" s="10" t="s">
        <v>2695</v>
      </c>
      <c r="E2863" s="5">
        <v>5</v>
      </c>
      <c r="F2863" s="5">
        <v>1</v>
      </c>
      <c r="G2863" s="5">
        <v>150</v>
      </c>
      <c r="H2863" s="5">
        <v>100</v>
      </c>
      <c r="I2863" s="5">
        <v>0</v>
      </c>
      <c r="J2863" s="5">
        <v>280</v>
      </c>
      <c r="K2863" s="5">
        <v>0</v>
      </c>
      <c r="L2863" s="5">
        <v>1600</v>
      </c>
      <c r="M2863" s="5">
        <v>100</v>
      </c>
      <c r="N2863" s="5">
        <v>80</v>
      </c>
      <c r="O2863" s="5">
        <v>0</v>
      </c>
      <c r="P2863" s="5">
        <v>1006011</v>
      </c>
      <c r="Q2863" s="5">
        <v>1006051</v>
      </c>
      <c r="U2863" s="5" t="s">
        <v>125</v>
      </c>
      <c r="V2863" s="5">
        <v>110061</v>
      </c>
      <c r="W2863" s="7">
        <v>313100600</v>
      </c>
      <c r="X2863" s="5">
        <v>321005001</v>
      </c>
      <c r="Y2863" s="19" t="s">
        <v>143</v>
      </c>
      <c r="AC2863" t="s">
        <v>378</v>
      </c>
      <c r="AD2863"/>
    </row>
    <row r="2864" spans="1:37" ht="14.25" customHeight="1">
      <c r="A2864" s="5" t="s">
        <v>86</v>
      </c>
      <c r="B2864" s="5">
        <v>2990201</v>
      </c>
      <c r="C2864" s="10" t="s">
        <v>2699</v>
      </c>
      <c r="D2864" s="10" t="s">
        <v>2695</v>
      </c>
      <c r="E2864" s="5">
        <v>5</v>
      </c>
      <c r="F2864" s="5">
        <v>1</v>
      </c>
      <c r="G2864" s="5">
        <v>600</v>
      </c>
      <c r="H2864" s="5">
        <v>100</v>
      </c>
      <c r="I2864" s="5">
        <v>0</v>
      </c>
      <c r="J2864" s="5">
        <v>290</v>
      </c>
      <c r="K2864" s="5">
        <v>0</v>
      </c>
      <c r="L2864" s="5">
        <v>1600</v>
      </c>
      <c r="M2864" s="5">
        <v>100</v>
      </c>
      <c r="N2864" s="5">
        <v>80</v>
      </c>
      <c r="O2864" s="5">
        <v>0</v>
      </c>
      <c r="P2864" s="5">
        <v>1006011</v>
      </c>
      <c r="Q2864" s="5">
        <v>1006051</v>
      </c>
      <c r="U2864" s="5" t="s">
        <v>125</v>
      </c>
      <c r="V2864" s="5">
        <v>110061</v>
      </c>
      <c r="W2864" s="7">
        <v>313100600</v>
      </c>
      <c r="X2864" s="5">
        <v>321005001</v>
      </c>
      <c r="Y2864" s="19" t="s">
        <v>143</v>
      </c>
      <c r="AC2864" t="s">
        <v>378</v>
      </c>
      <c r="AD2864"/>
    </row>
    <row r="2865" spans="1:37" ht="14.25" customHeight="1">
      <c r="A2865" s="5" t="s">
        <v>86</v>
      </c>
      <c r="B2865" s="5">
        <v>2990202</v>
      </c>
      <c r="C2865" s="10" t="s">
        <v>2699</v>
      </c>
      <c r="D2865" s="10" t="s">
        <v>2695</v>
      </c>
      <c r="E2865" s="5">
        <v>5</v>
      </c>
      <c r="F2865" s="5">
        <v>1</v>
      </c>
      <c r="G2865" s="5">
        <v>600</v>
      </c>
      <c r="H2865" s="5">
        <v>100</v>
      </c>
      <c r="I2865" s="5">
        <v>0</v>
      </c>
      <c r="J2865" s="5">
        <v>290</v>
      </c>
      <c r="K2865" s="5">
        <v>0</v>
      </c>
      <c r="L2865" s="5">
        <v>1600</v>
      </c>
      <c r="M2865" s="5">
        <v>100</v>
      </c>
      <c r="N2865" s="5">
        <v>80</v>
      </c>
      <c r="O2865" s="5">
        <v>0</v>
      </c>
      <c r="P2865" s="5">
        <v>1006011</v>
      </c>
      <c r="Q2865" s="5">
        <v>1006051</v>
      </c>
      <c r="U2865" s="5" t="s">
        <v>125</v>
      </c>
      <c r="V2865" s="5">
        <v>110061</v>
      </c>
      <c r="W2865" s="7">
        <v>313100600</v>
      </c>
      <c r="X2865" s="5">
        <v>321005001</v>
      </c>
      <c r="Y2865" s="19" t="s">
        <v>143</v>
      </c>
      <c r="AC2865" t="s">
        <v>378</v>
      </c>
      <c r="AD2865"/>
    </row>
    <row r="2866" spans="1:37" ht="14.25" customHeight="1">
      <c r="A2866" s="5" t="s">
        <v>86</v>
      </c>
      <c r="B2866" s="5">
        <v>2990203</v>
      </c>
      <c r="C2866" s="10" t="s">
        <v>2699</v>
      </c>
      <c r="D2866" s="10" t="s">
        <v>2695</v>
      </c>
      <c r="E2866" s="5">
        <v>5</v>
      </c>
      <c r="F2866" s="5">
        <v>1</v>
      </c>
      <c r="G2866" s="5">
        <v>600</v>
      </c>
      <c r="H2866" s="5">
        <v>100</v>
      </c>
      <c r="I2866" s="5">
        <v>0</v>
      </c>
      <c r="J2866" s="5">
        <v>290</v>
      </c>
      <c r="K2866" s="5">
        <v>0</v>
      </c>
      <c r="L2866" s="5">
        <v>1600</v>
      </c>
      <c r="M2866" s="5">
        <v>100</v>
      </c>
      <c r="N2866" s="5">
        <v>80</v>
      </c>
      <c r="O2866" s="5">
        <v>0</v>
      </c>
      <c r="P2866" s="5">
        <v>1006011</v>
      </c>
      <c r="Q2866" s="5">
        <v>1006051</v>
      </c>
      <c r="U2866" s="5" t="s">
        <v>125</v>
      </c>
      <c r="V2866" s="5">
        <v>110061</v>
      </c>
      <c r="W2866" s="7">
        <v>313100600</v>
      </c>
      <c r="X2866" s="5">
        <v>321005001</v>
      </c>
      <c r="Y2866" s="19" t="s">
        <v>143</v>
      </c>
      <c r="AC2866" t="s">
        <v>378</v>
      </c>
      <c r="AD2866"/>
    </row>
    <row r="2867" spans="1:37" ht="14.25" customHeight="1">
      <c r="A2867" s="5" t="s">
        <v>86</v>
      </c>
      <c r="B2867" s="5">
        <v>2990301</v>
      </c>
      <c r="C2867" s="10" t="s">
        <v>2700</v>
      </c>
      <c r="D2867" s="10" t="s">
        <v>2695</v>
      </c>
      <c r="E2867" s="5">
        <v>5</v>
      </c>
      <c r="F2867" s="5">
        <v>1</v>
      </c>
      <c r="G2867" s="5">
        <v>590</v>
      </c>
      <c r="H2867" s="5">
        <v>100</v>
      </c>
      <c r="I2867" s="5">
        <v>0</v>
      </c>
      <c r="J2867" s="5">
        <v>270</v>
      </c>
      <c r="K2867" s="5">
        <v>0</v>
      </c>
      <c r="L2867" s="5">
        <v>1475</v>
      </c>
      <c r="M2867" s="5">
        <v>100</v>
      </c>
      <c r="N2867" s="5">
        <v>80</v>
      </c>
      <c r="O2867" s="5">
        <v>0</v>
      </c>
      <c r="P2867" s="5">
        <v>1006011</v>
      </c>
      <c r="Q2867" s="5">
        <v>1006051</v>
      </c>
      <c r="U2867" s="5" t="s">
        <v>125</v>
      </c>
      <c r="V2867" s="5">
        <v>110061</v>
      </c>
      <c r="W2867" s="7">
        <v>313100600</v>
      </c>
      <c r="X2867" s="5">
        <v>321005001</v>
      </c>
      <c r="Y2867" s="19" t="s">
        <v>143</v>
      </c>
      <c r="AC2867" t="s">
        <v>378</v>
      </c>
      <c r="AD2867"/>
      <c r="AK2867"/>
    </row>
    <row r="2868" spans="1:37" ht="14.25" customHeight="1">
      <c r="A2868" s="5" t="s">
        <v>86</v>
      </c>
      <c r="B2868" s="5">
        <v>2990302</v>
      </c>
      <c r="C2868" s="10" t="s">
        <v>2700</v>
      </c>
      <c r="D2868" s="10" t="s">
        <v>2695</v>
      </c>
      <c r="E2868" s="5">
        <v>5</v>
      </c>
      <c r="F2868" s="5">
        <v>1</v>
      </c>
      <c r="G2868" s="5">
        <v>590</v>
      </c>
      <c r="H2868" s="5">
        <v>100</v>
      </c>
      <c r="I2868" s="5">
        <v>0</v>
      </c>
      <c r="J2868" s="5">
        <v>270</v>
      </c>
      <c r="K2868" s="5">
        <v>0</v>
      </c>
      <c r="L2868" s="5">
        <v>1475</v>
      </c>
      <c r="M2868" s="5">
        <v>100</v>
      </c>
      <c r="N2868" s="5">
        <v>80</v>
      </c>
      <c r="O2868" s="5">
        <v>0</v>
      </c>
      <c r="P2868" s="5">
        <v>1006011</v>
      </c>
      <c r="Q2868" s="5">
        <v>1006051</v>
      </c>
      <c r="U2868" s="5" t="s">
        <v>125</v>
      </c>
      <c r="V2868" s="5">
        <v>110061</v>
      </c>
      <c r="W2868" s="7">
        <v>313100600</v>
      </c>
      <c r="X2868" s="5">
        <v>321005001</v>
      </c>
      <c r="Y2868" s="19" t="s">
        <v>143</v>
      </c>
      <c r="AC2868" t="s">
        <v>378</v>
      </c>
      <c r="AD2868"/>
      <c r="AK2868"/>
    </row>
    <row r="2869" spans="1:37" ht="14.25" customHeight="1">
      <c r="A2869" s="5" t="s">
        <v>86</v>
      </c>
      <c r="B2869" s="5">
        <v>2990303</v>
      </c>
      <c r="C2869" s="10" t="s">
        <v>2700</v>
      </c>
      <c r="D2869" s="10" t="s">
        <v>2695</v>
      </c>
      <c r="E2869" s="5">
        <v>5</v>
      </c>
      <c r="F2869" s="5">
        <v>1</v>
      </c>
      <c r="G2869" s="5">
        <v>590</v>
      </c>
      <c r="H2869" s="5">
        <v>100</v>
      </c>
      <c r="I2869" s="5">
        <v>0</v>
      </c>
      <c r="J2869" s="5">
        <v>270</v>
      </c>
      <c r="K2869" s="5">
        <v>0</v>
      </c>
      <c r="L2869" s="5">
        <v>1475</v>
      </c>
      <c r="M2869" s="5">
        <v>100</v>
      </c>
      <c r="N2869" s="5">
        <v>80</v>
      </c>
      <c r="O2869" s="5">
        <v>0</v>
      </c>
      <c r="P2869" s="5">
        <v>1006011</v>
      </c>
      <c r="Q2869" s="5">
        <v>1006051</v>
      </c>
      <c r="U2869" s="5" t="s">
        <v>125</v>
      </c>
      <c r="V2869" s="5">
        <v>110061</v>
      </c>
      <c r="W2869" s="7">
        <v>313100600</v>
      </c>
      <c r="X2869" s="5">
        <v>321005001</v>
      </c>
      <c r="Y2869" s="19" t="s">
        <v>143</v>
      </c>
      <c r="AC2869" t="s">
        <v>378</v>
      </c>
      <c r="AD2869"/>
      <c r="AK2869"/>
    </row>
    <row r="2870" spans="1:37" ht="14.25" customHeight="1">
      <c r="A2870" s="5" t="s">
        <v>86</v>
      </c>
      <c r="B2870" s="5">
        <v>2480101</v>
      </c>
      <c r="C2870" s="10" t="s">
        <v>2701</v>
      </c>
      <c r="D2870" s="10" t="s">
        <v>2695</v>
      </c>
      <c r="E2870" s="5">
        <v>5</v>
      </c>
      <c r="F2870" s="5">
        <v>1</v>
      </c>
      <c r="G2870" s="5">
        <v>400</v>
      </c>
      <c r="H2870" s="5">
        <v>100</v>
      </c>
      <c r="I2870" s="5">
        <v>0</v>
      </c>
      <c r="J2870" s="5">
        <v>270</v>
      </c>
      <c r="K2870" s="5">
        <v>0</v>
      </c>
      <c r="L2870" s="5">
        <v>1475</v>
      </c>
      <c r="M2870" s="5">
        <v>100</v>
      </c>
      <c r="N2870" s="5">
        <v>80</v>
      </c>
      <c r="O2870" s="5">
        <v>0</v>
      </c>
      <c r="P2870" s="5">
        <v>1006011</v>
      </c>
      <c r="Q2870" s="5">
        <v>1006051</v>
      </c>
      <c r="U2870" s="5" t="s">
        <v>125</v>
      </c>
      <c r="V2870" s="5">
        <v>110061</v>
      </c>
      <c r="W2870" s="7">
        <v>313100600</v>
      </c>
      <c r="X2870" s="5">
        <v>321005001</v>
      </c>
      <c r="Y2870" s="19" t="s">
        <v>143</v>
      </c>
      <c r="AC2870" t="s">
        <v>378</v>
      </c>
      <c r="AD2870"/>
      <c r="AK2870"/>
    </row>
    <row r="2871" spans="1:37" ht="14.25" customHeight="1">
      <c r="A2871" s="5" t="s">
        <v>86</v>
      </c>
      <c r="B2871" s="5">
        <v>2480201</v>
      </c>
      <c r="C2871" s="10" t="s">
        <v>2702</v>
      </c>
      <c r="D2871" s="10" t="s">
        <v>2695</v>
      </c>
      <c r="E2871" s="5">
        <v>5</v>
      </c>
      <c r="F2871" s="5">
        <v>1</v>
      </c>
      <c r="G2871" s="5">
        <v>450</v>
      </c>
      <c r="H2871" s="5">
        <v>100</v>
      </c>
      <c r="I2871" s="5">
        <v>0</v>
      </c>
      <c r="J2871" s="5">
        <v>270</v>
      </c>
      <c r="K2871" s="5">
        <v>0</v>
      </c>
      <c r="L2871" s="5">
        <v>1475</v>
      </c>
      <c r="M2871" s="5">
        <v>100</v>
      </c>
      <c r="N2871" s="5">
        <v>80</v>
      </c>
      <c r="O2871" s="5">
        <v>0</v>
      </c>
      <c r="P2871" s="5">
        <v>1006011</v>
      </c>
      <c r="Q2871" s="5">
        <v>1006051</v>
      </c>
      <c r="U2871" s="5" t="s">
        <v>125</v>
      </c>
      <c r="V2871" s="5">
        <v>110061</v>
      </c>
      <c r="W2871" s="7">
        <v>313100600</v>
      </c>
      <c r="X2871" s="5">
        <v>321005001</v>
      </c>
      <c r="Y2871" s="19" t="s">
        <v>143</v>
      </c>
      <c r="AC2871" t="s">
        <v>378</v>
      </c>
      <c r="AD2871"/>
      <c r="AK2871"/>
    </row>
    <row r="2872" spans="1:37" ht="14.25" customHeight="1">
      <c r="A2872" s="5" t="s">
        <v>86</v>
      </c>
      <c r="B2872" s="5">
        <v>2480202</v>
      </c>
      <c r="C2872" s="10" t="s">
        <v>2702</v>
      </c>
      <c r="D2872" s="10" t="s">
        <v>2695</v>
      </c>
      <c r="E2872" s="5">
        <v>5</v>
      </c>
      <c r="F2872" s="5">
        <v>1</v>
      </c>
      <c r="G2872" s="5">
        <v>450</v>
      </c>
      <c r="H2872" s="5">
        <v>100</v>
      </c>
      <c r="I2872" s="5">
        <v>0</v>
      </c>
      <c r="J2872" s="5">
        <v>270</v>
      </c>
      <c r="K2872" s="5">
        <v>0</v>
      </c>
      <c r="L2872" s="5">
        <v>1475</v>
      </c>
      <c r="M2872" s="5">
        <v>100</v>
      </c>
      <c r="N2872" s="5">
        <v>80</v>
      </c>
      <c r="O2872" s="5">
        <v>0</v>
      </c>
      <c r="P2872" s="5">
        <v>1006011</v>
      </c>
      <c r="Q2872" s="5">
        <v>1006051</v>
      </c>
      <c r="U2872" s="5" t="s">
        <v>125</v>
      </c>
      <c r="V2872" s="5">
        <v>110061</v>
      </c>
      <c r="W2872" s="7">
        <v>313100600</v>
      </c>
      <c r="X2872" s="5">
        <v>321005001</v>
      </c>
      <c r="Y2872" s="19" t="s">
        <v>143</v>
      </c>
      <c r="AC2872" t="s">
        <v>378</v>
      </c>
      <c r="AD2872"/>
      <c r="AK2872"/>
    </row>
    <row r="2873" spans="1:37" ht="14.25" customHeight="1">
      <c r="A2873" s="5" t="s">
        <v>86</v>
      </c>
      <c r="B2873" s="5">
        <v>2480203</v>
      </c>
      <c r="C2873" s="10" t="s">
        <v>2702</v>
      </c>
      <c r="D2873" s="10" t="s">
        <v>2695</v>
      </c>
      <c r="E2873" s="5">
        <v>5</v>
      </c>
      <c r="F2873" s="5">
        <v>1</v>
      </c>
      <c r="G2873" s="20" t="s">
        <v>2703</v>
      </c>
      <c r="H2873" s="5">
        <v>100</v>
      </c>
      <c r="I2873" s="5">
        <v>0</v>
      </c>
      <c r="J2873" s="5">
        <v>0</v>
      </c>
      <c r="K2873" s="5">
        <v>0</v>
      </c>
      <c r="L2873" s="5">
        <v>1475</v>
      </c>
      <c r="M2873" s="5">
        <v>100</v>
      </c>
      <c r="N2873" s="5">
        <v>80</v>
      </c>
      <c r="O2873" s="5">
        <v>0</v>
      </c>
      <c r="P2873" s="5">
        <v>1006011</v>
      </c>
      <c r="Q2873" s="5">
        <v>1006051</v>
      </c>
      <c r="U2873" s="5" t="s">
        <v>125</v>
      </c>
      <c r="V2873" s="5">
        <v>110061</v>
      </c>
      <c r="W2873" s="7">
        <v>313100600</v>
      </c>
      <c r="X2873" s="5">
        <v>321005001</v>
      </c>
      <c r="Y2873" s="19" t="s">
        <v>143</v>
      </c>
      <c r="AC2873" t="s">
        <v>378</v>
      </c>
      <c r="AD2873"/>
      <c r="AK2873"/>
    </row>
    <row r="2874" spans="1:37" ht="14.25" customHeight="1">
      <c r="A2874" s="5" t="s">
        <v>86</v>
      </c>
      <c r="B2874" s="5">
        <v>2480301</v>
      </c>
      <c r="C2874" s="10" t="s">
        <v>2704</v>
      </c>
      <c r="D2874" t="s">
        <v>90</v>
      </c>
      <c r="E2874" s="5">
        <v>5</v>
      </c>
      <c r="F2874" s="5">
        <v>1</v>
      </c>
      <c r="G2874" s="5">
        <v>1850</v>
      </c>
      <c r="H2874" s="5">
        <v>100</v>
      </c>
      <c r="I2874" s="5">
        <v>0</v>
      </c>
      <c r="J2874" s="5">
        <v>300</v>
      </c>
      <c r="K2874" s="5">
        <v>0</v>
      </c>
      <c r="L2874" s="5">
        <v>1475</v>
      </c>
      <c r="M2874" s="5">
        <v>100</v>
      </c>
      <c r="N2874" s="5">
        <v>80</v>
      </c>
      <c r="O2874" s="5">
        <v>0</v>
      </c>
      <c r="P2874" s="5">
        <v>1034011</v>
      </c>
      <c r="R2874">
        <v>1034311</v>
      </c>
      <c r="S2874"/>
      <c r="T2874"/>
      <c r="U2874" s="5" t="s">
        <v>2405</v>
      </c>
      <c r="V2874" s="5">
        <v>110341</v>
      </c>
      <c r="W2874" s="5">
        <v>313103400</v>
      </c>
      <c r="X2874" s="5">
        <v>321103401</v>
      </c>
      <c r="Y2874" s="19" t="s">
        <v>143</v>
      </c>
      <c r="AC2874" s="10"/>
      <c r="AD2874" s="10"/>
      <c r="AK2874"/>
    </row>
    <row r="2875" spans="1:37" ht="14.25" customHeight="1">
      <c r="A2875" s="5" t="s">
        <v>86</v>
      </c>
      <c r="B2875" s="5">
        <v>2620101</v>
      </c>
      <c r="C2875" s="10" t="s">
        <v>2705</v>
      </c>
      <c r="D2875" t="s">
        <v>90</v>
      </c>
      <c r="E2875">
        <v>5</v>
      </c>
      <c r="F2875" s="5">
        <v>1</v>
      </c>
      <c r="G2875" s="5">
        <v>825</v>
      </c>
      <c r="H2875" s="5">
        <v>100</v>
      </c>
      <c r="I2875">
        <v>0</v>
      </c>
      <c r="J2875">
        <v>325</v>
      </c>
      <c r="K2875">
        <v>0</v>
      </c>
      <c r="L2875">
        <v>1475</v>
      </c>
      <c r="M2875">
        <v>100</v>
      </c>
      <c r="N2875">
        <v>80</v>
      </c>
      <c r="O2875" s="5">
        <v>0</v>
      </c>
      <c r="P2875" s="5">
        <v>1034011</v>
      </c>
      <c r="R2875">
        <v>1034311</v>
      </c>
      <c r="S2875"/>
      <c r="T2875"/>
      <c r="U2875" s="5" t="s">
        <v>2405</v>
      </c>
      <c r="V2875" s="5">
        <v>110341</v>
      </c>
      <c r="W2875" s="5">
        <v>313103400</v>
      </c>
      <c r="X2875" s="5">
        <v>321103401</v>
      </c>
      <c r="Y2875" s="19" t="s">
        <v>143</v>
      </c>
      <c r="AC2875" s="10"/>
      <c r="AD2875" s="10"/>
      <c r="AK2875"/>
    </row>
    <row r="2876" spans="1:37" ht="14.25" customHeight="1">
      <c r="A2876" s="5" t="s">
        <v>86</v>
      </c>
      <c r="B2876" s="5">
        <v>2620201</v>
      </c>
      <c r="C2876" s="10" t="s">
        <v>2706</v>
      </c>
      <c r="D2876" t="s">
        <v>90</v>
      </c>
      <c r="E2876">
        <v>5</v>
      </c>
      <c r="F2876" s="5">
        <v>1</v>
      </c>
      <c r="G2876" s="5">
        <v>900</v>
      </c>
      <c r="H2876" s="5">
        <v>100</v>
      </c>
      <c r="I2876">
        <v>0</v>
      </c>
      <c r="J2876">
        <v>290</v>
      </c>
      <c r="K2876">
        <v>0</v>
      </c>
      <c r="L2876">
        <v>1475</v>
      </c>
      <c r="M2876">
        <v>100</v>
      </c>
      <c r="N2876">
        <v>80</v>
      </c>
      <c r="O2876" s="5">
        <v>0</v>
      </c>
      <c r="P2876" s="5">
        <v>1034011</v>
      </c>
      <c r="R2876">
        <v>1034311</v>
      </c>
      <c r="S2876"/>
      <c r="T2876"/>
      <c r="U2876" s="5" t="s">
        <v>2405</v>
      </c>
      <c r="V2876" s="5">
        <v>110341</v>
      </c>
      <c r="W2876" s="5">
        <v>313103400</v>
      </c>
      <c r="X2876" s="5">
        <v>321103401</v>
      </c>
      <c r="Y2876" s="19" t="s">
        <v>143</v>
      </c>
      <c r="AC2876" s="10"/>
      <c r="AD2876" s="10"/>
      <c r="AK2876"/>
    </row>
    <row r="2877" spans="1:37" ht="14.25" customHeight="1">
      <c r="A2877" s="5" t="s">
        <v>86</v>
      </c>
      <c r="B2877" s="5">
        <v>2600101</v>
      </c>
      <c r="C2877" s="5" t="s">
        <v>2707</v>
      </c>
      <c r="D2877" t="s">
        <v>187</v>
      </c>
      <c r="E2877">
        <v>5</v>
      </c>
      <c r="F2877" s="5">
        <v>1</v>
      </c>
      <c r="G2877" s="5">
        <v>300</v>
      </c>
      <c r="H2877" s="5">
        <v>100</v>
      </c>
      <c r="I2877">
        <v>0</v>
      </c>
      <c r="J2877">
        <v>290</v>
      </c>
      <c r="K2877">
        <v>0</v>
      </c>
      <c r="L2877">
        <v>1600</v>
      </c>
      <c r="M2877">
        <v>100</v>
      </c>
      <c r="N2877">
        <v>80</v>
      </c>
      <c r="O2877" s="5">
        <v>0</v>
      </c>
      <c r="P2877" s="5">
        <v>21011</v>
      </c>
      <c r="Q2877" s="5">
        <v>21021</v>
      </c>
      <c r="R2877" s="5">
        <v>21031</v>
      </c>
      <c r="U2877" s="5" t="s">
        <v>125</v>
      </c>
      <c r="V2877" s="5">
        <v>1002111</v>
      </c>
      <c r="W2877" s="7">
        <v>313002100</v>
      </c>
      <c r="X2877" s="5">
        <v>321002101</v>
      </c>
      <c r="Y2877" s="7" t="s">
        <v>292</v>
      </c>
      <c r="AB2877">
        <v>21</v>
      </c>
      <c r="AC2877" s="10" t="s">
        <v>310</v>
      </c>
      <c r="AD2877" s="10"/>
      <c r="AK2877"/>
    </row>
    <row r="2878" spans="1:37" ht="14.25" customHeight="1">
      <c r="A2878" s="5" t="s">
        <v>86</v>
      </c>
      <c r="B2878" s="5">
        <v>2600102</v>
      </c>
      <c r="C2878" s="5" t="s">
        <v>2708</v>
      </c>
      <c r="D2878" s="10" t="s">
        <v>184</v>
      </c>
      <c r="E2878">
        <v>5</v>
      </c>
      <c r="F2878" s="5">
        <v>1</v>
      </c>
      <c r="G2878" s="5">
        <v>150</v>
      </c>
      <c r="H2878" s="5">
        <v>100</v>
      </c>
      <c r="I2878">
        <v>0</v>
      </c>
      <c r="J2878">
        <v>310</v>
      </c>
      <c r="K2878">
        <v>0</v>
      </c>
      <c r="L2878">
        <v>1600</v>
      </c>
      <c r="M2878">
        <v>100</v>
      </c>
      <c r="N2878">
        <v>80</v>
      </c>
      <c r="O2878" s="5">
        <v>0</v>
      </c>
      <c r="P2878" s="5">
        <v>16011</v>
      </c>
      <c r="Q2878" s="5">
        <v>16025</v>
      </c>
      <c r="R2878" s="5">
        <v>16031</v>
      </c>
      <c r="U2878" s="5" t="s">
        <v>125</v>
      </c>
      <c r="V2878" s="5">
        <v>1001611</v>
      </c>
      <c r="W2878" s="7">
        <v>313001600</v>
      </c>
      <c r="X2878" s="5">
        <v>321001601</v>
      </c>
      <c r="Y2878" s="7" t="s">
        <v>291</v>
      </c>
      <c r="AB2878">
        <v>16</v>
      </c>
      <c r="AC2878" s="10" t="s">
        <v>310</v>
      </c>
      <c r="AD2878" s="10"/>
      <c r="AK2878"/>
    </row>
    <row r="2879" spans="1:37" ht="14.25" customHeight="1">
      <c r="A2879" s="5" t="s">
        <v>86</v>
      </c>
      <c r="B2879" s="5">
        <v>2600103</v>
      </c>
      <c r="C2879" s="5" t="s">
        <v>2709</v>
      </c>
      <c r="D2879" s="10" t="s">
        <v>255</v>
      </c>
      <c r="E2879" s="5">
        <v>5</v>
      </c>
      <c r="F2879" s="5">
        <v>1</v>
      </c>
      <c r="G2879" s="5">
        <v>150</v>
      </c>
      <c r="H2879" s="5">
        <v>100</v>
      </c>
      <c r="I2879" s="5">
        <v>0</v>
      </c>
      <c r="J2879" s="5">
        <v>304</v>
      </c>
      <c r="K2879" s="5">
        <v>0</v>
      </c>
      <c r="L2879" s="5">
        <v>1550</v>
      </c>
      <c r="M2879" s="5">
        <v>100</v>
      </c>
      <c r="N2879" s="5">
        <v>80</v>
      </c>
      <c r="O2879" s="5">
        <v>0</v>
      </c>
      <c r="P2879" s="5">
        <v>34011</v>
      </c>
      <c r="Q2879" s="5">
        <f t="shared" ref="Q2879:R2879" si="14">P2879+10</f>
        <v>34021</v>
      </c>
      <c r="R2879" s="5">
        <f t="shared" si="14"/>
        <v>34031</v>
      </c>
      <c r="U2879" s="5" t="s">
        <v>125</v>
      </c>
      <c r="V2879" s="5">
        <v>1003411</v>
      </c>
      <c r="W2879" s="7">
        <v>313003400</v>
      </c>
      <c r="X2879" s="5">
        <v>321003401</v>
      </c>
      <c r="Y2879" s="7" t="s">
        <v>311</v>
      </c>
      <c r="AB2879" s="5">
        <v>34</v>
      </c>
      <c r="AC2879" s="10" t="s">
        <v>310</v>
      </c>
      <c r="AK2879"/>
    </row>
    <row r="2880" spans="1:37" ht="14.25" customHeight="1">
      <c r="A2880" s="5" t="s">
        <v>86</v>
      </c>
      <c r="B2880" s="5">
        <v>2600201</v>
      </c>
      <c r="C2880" s="10" t="s">
        <v>2710</v>
      </c>
      <c r="D2880" s="10" t="s">
        <v>2695</v>
      </c>
      <c r="E2880" s="5">
        <v>5</v>
      </c>
      <c r="F2880" s="5">
        <v>1</v>
      </c>
      <c r="G2880" s="5">
        <v>100</v>
      </c>
      <c r="H2880" s="5">
        <v>100</v>
      </c>
      <c r="I2880" s="5">
        <v>0</v>
      </c>
      <c r="J2880" s="5">
        <v>310</v>
      </c>
      <c r="K2880" s="5">
        <v>0</v>
      </c>
      <c r="L2880" s="5">
        <v>1475</v>
      </c>
      <c r="M2880" s="5">
        <v>100</v>
      </c>
      <c r="N2880" s="5">
        <v>80</v>
      </c>
      <c r="O2880" s="5">
        <v>0</v>
      </c>
      <c r="P2880" s="5">
        <v>1006011</v>
      </c>
      <c r="Q2880" s="5">
        <v>1006051</v>
      </c>
      <c r="U2880" s="5" t="s">
        <v>125</v>
      </c>
      <c r="V2880" s="5">
        <v>110061</v>
      </c>
      <c r="W2880" s="7">
        <v>313100600</v>
      </c>
      <c r="X2880" s="5">
        <v>321005001</v>
      </c>
      <c r="Y2880" s="19" t="s">
        <v>143</v>
      </c>
      <c r="AC2880" t="s">
        <v>378</v>
      </c>
      <c r="AD2880"/>
      <c r="AK2880"/>
    </row>
    <row r="2881" spans="1:37" ht="14.25" customHeight="1">
      <c r="A2881" s="5" t="s">
        <v>86</v>
      </c>
      <c r="B2881" s="5">
        <v>2600202</v>
      </c>
      <c r="C2881" s="10" t="s">
        <v>2710</v>
      </c>
      <c r="D2881" s="10" t="s">
        <v>2695</v>
      </c>
      <c r="E2881" s="5">
        <v>5</v>
      </c>
      <c r="F2881" s="5">
        <v>1</v>
      </c>
      <c r="G2881" s="5">
        <v>100</v>
      </c>
      <c r="H2881" s="5">
        <v>100</v>
      </c>
      <c r="I2881" s="5">
        <v>0</v>
      </c>
      <c r="J2881" s="5">
        <v>310</v>
      </c>
      <c r="K2881" s="5">
        <v>0</v>
      </c>
      <c r="L2881" s="5">
        <v>1475</v>
      </c>
      <c r="M2881" s="5">
        <v>100</v>
      </c>
      <c r="N2881" s="5">
        <v>80</v>
      </c>
      <c r="O2881" s="5">
        <v>0</v>
      </c>
      <c r="P2881" s="5">
        <v>1006011</v>
      </c>
      <c r="Q2881" s="5">
        <v>1006051</v>
      </c>
      <c r="U2881" s="5" t="s">
        <v>125</v>
      </c>
      <c r="V2881" s="5">
        <v>110061</v>
      </c>
      <c r="W2881" s="7">
        <v>313100600</v>
      </c>
      <c r="X2881" s="5">
        <v>321005001</v>
      </c>
      <c r="Y2881" s="19" t="s">
        <v>143</v>
      </c>
      <c r="AC2881" t="s">
        <v>378</v>
      </c>
      <c r="AD2881"/>
      <c r="AK2881"/>
    </row>
    <row r="2882" spans="1:37" ht="14.25" customHeight="1">
      <c r="A2882" s="5" t="s">
        <v>86</v>
      </c>
      <c r="B2882" s="5">
        <v>2600203</v>
      </c>
      <c r="C2882" s="10" t="s">
        <v>2710</v>
      </c>
      <c r="D2882" s="10" t="s">
        <v>2695</v>
      </c>
      <c r="E2882" s="5">
        <v>5</v>
      </c>
      <c r="F2882" s="5">
        <v>1</v>
      </c>
      <c r="G2882" s="5">
        <v>100</v>
      </c>
      <c r="H2882" s="5">
        <v>100</v>
      </c>
      <c r="I2882" s="5">
        <v>0</v>
      </c>
      <c r="J2882" s="5">
        <v>310</v>
      </c>
      <c r="K2882" s="5">
        <v>0</v>
      </c>
      <c r="L2882" s="5">
        <v>1475</v>
      </c>
      <c r="M2882" s="5">
        <v>100</v>
      </c>
      <c r="N2882" s="5">
        <v>80</v>
      </c>
      <c r="O2882" s="5">
        <v>0</v>
      </c>
      <c r="P2882" s="5">
        <v>1006011</v>
      </c>
      <c r="Q2882" s="5">
        <v>1006051</v>
      </c>
      <c r="U2882" s="5" t="s">
        <v>125</v>
      </c>
      <c r="V2882" s="5">
        <v>110061</v>
      </c>
      <c r="W2882" s="7">
        <v>313100600</v>
      </c>
      <c r="X2882" s="5">
        <v>321005001</v>
      </c>
      <c r="Y2882" s="19" t="s">
        <v>143</v>
      </c>
      <c r="AC2882" t="s">
        <v>378</v>
      </c>
      <c r="AD2882"/>
      <c r="AK2882"/>
    </row>
    <row r="2883" spans="1:37" ht="14.25" customHeight="1">
      <c r="A2883" s="5" t="s">
        <v>86</v>
      </c>
      <c r="B2883" s="5">
        <v>2490101</v>
      </c>
      <c r="C2883" s="5" t="s">
        <v>2711</v>
      </c>
      <c r="D2883" s="10" t="s">
        <v>184</v>
      </c>
      <c r="E2883">
        <v>5</v>
      </c>
      <c r="F2883" s="5">
        <v>1</v>
      </c>
      <c r="G2883" s="5">
        <v>300</v>
      </c>
      <c r="H2883" s="5">
        <v>100</v>
      </c>
      <c r="I2883">
        <v>0</v>
      </c>
      <c r="J2883">
        <v>310</v>
      </c>
      <c r="K2883">
        <v>0</v>
      </c>
      <c r="L2883">
        <v>1600</v>
      </c>
      <c r="M2883">
        <v>100</v>
      </c>
      <c r="N2883">
        <v>80</v>
      </c>
      <c r="O2883" s="5">
        <v>0</v>
      </c>
      <c r="P2883" s="5">
        <v>16011</v>
      </c>
      <c r="Q2883" s="5">
        <v>16025</v>
      </c>
      <c r="R2883" s="5">
        <v>16031</v>
      </c>
      <c r="U2883" s="5" t="s">
        <v>125</v>
      </c>
      <c r="V2883" s="5">
        <v>1001611</v>
      </c>
      <c r="W2883" s="7">
        <v>313001600</v>
      </c>
      <c r="X2883" s="5">
        <v>321001601</v>
      </c>
      <c r="Y2883" s="7" t="s">
        <v>291</v>
      </c>
      <c r="AB2883">
        <v>16</v>
      </c>
      <c r="AC2883" s="10" t="s">
        <v>310</v>
      </c>
      <c r="AD2883" s="10"/>
      <c r="AK2883"/>
    </row>
    <row r="2884" spans="1:37" ht="14.25" customHeight="1">
      <c r="A2884" s="5" t="s">
        <v>86</v>
      </c>
      <c r="B2884" s="5">
        <v>2490102</v>
      </c>
      <c r="C2884" s="5" t="s">
        <v>2712</v>
      </c>
      <c r="D2884" s="10" t="s">
        <v>2659</v>
      </c>
      <c r="E2884">
        <v>5</v>
      </c>
      <c r="F2884" s="5">
        <v>1</v>
      </c>
      <c r="G2884">
        <v>300</v>
      </c>
      <c r="H2884">
        <v>100</v>
      </c>
      <c r="I2884">
        <v>0</v>
      </c>
      <c r="J2884">
        <v>290</v>
      </c>
      <c r="K2884">
        <v>0</v>
      </c>
      <c r="L2884">
        <v>1550</v>
      </c>
      <c r="M2884">
        <v>100</v>
      </c>
      <c r="N2884">
        <v>80</v>
      </c>
      <c r="O2884" s="5">
        <v>0</v>
      </c>
      <c r="P2884">
        <v>22011</v>
      </c>
      <c r="R2884">
        <v>22031</v>
      </c>
      <c r="U2884" s="10" t="s">
        <v>2688</v>
      </c>
      <c r="V2884">
        <v>1002211</v>
      </c>
      <c r="W2884">
        <v>313002200</v>
      </c>
      <c r="X2884">
        <v>321002201</v>
      </c>
      <c r="Y2884" t="s">
        <v>296</v>
      </c>
      <c r="AB2884">
        <v>22</v>
      </c>
      <c r="AK2884"/>
    </row>
    <row r="2885" spans="1:37" ht="14.25" customHeight="1">
      <c r="A2885" s="5" t="s">
        <v>86</v>
      </c>
      <c r="B2885" s="5">
        <v>2490201</v>
      </c>
      <c r="C2885" s="10" t="s">
        <v>2713</v>
      </c>
      <c r="D2885" s="10" t="s">
        <v>2695</v>
      </c>
      <c r="E2885" s="5">
        <v>5</v>
      </c>
      <c r="F2885" s="5">
        <v>1</v>
      </c>
      <c r="G2885" s="5">
        <v>350</v>
      </c>
      <c r="H2885" s="5">
        <v>100</v>
      </c>
      <c r="I2885" s="5">
        <v>0</v>
      </c>
      <c r="J2885" s="5">
        <v>280</v>
      </c>
      <c r="K2885" s="5">
        <v>0</v>
      </c>
      <c r="L2885" s="5">
        <v>1475</v>
      </c>
      <c r="M2885" s="5">
        <v>100</v>
      </c>
      <c r="N2885" s="5">
        <v>80</v>
      </c>
      <c r="O2885" s="5">
        <v>0</v>
      </c>
      <c r="P2885" s="5">
        <v>1006011</v>
      </c>
      <c r="Q2885" s="5">
        <v>1006051</v>
      </c>
      <c r="U2885" s="5" t="s">
        <v>125</v>
      </c>
      <c r="V2885" s="5">
        <v>110061</v>
      </c>
      <c r="W2885" s="7">
        <v>313100600</v>
      </c>
      <c r="X2885" s="5">
        <v>321005001</v>
      </c>
      <c r="Y2885" s="19" t="s">
        <v>143</v>
      </c>
      <c r="AC2885" t="s">
        <v>378</v>
      </c>
      <c r="AD2885"/>
      <c r="AK2885"/>
    </row>
    <row r="2886" spans="1:37" ht="14.25" customHeight="1">
      <c r="A2886" s="5" t="s">
        <v>86</v>
      </c>
      <c r="B2886" s="5">
        <v>2490202</v>
      </c>
      <c r="C2886" s="10" t="s">
        <v>2713</v>
      </c>
      <c r="D2886" s="10" t="s">
        <v>2695</v>
      </c>
      <c r="E2886" s="5">
        <v>5</v>
      </c>
      <c r="F2886" s="5">
        <v>1</v>
      </c>
      <c r="G2886" s="5">
        <v>350</v>
      </c>
      <c r="H2886" s="5">
        <v>100</v>
      </c>
      <c r="I2886" s="5">
        <v>0</v>
      </c>
      <c r="J2886" s="5">
        <v>280</v>
      </c>
      <c r="K2886" s="5">
        <v>0</v>
      </c>
      <c r="L2886" s="5">
        <v>1475</v>
      </c>
      <c r="M2886" s="5">
        <v>100</v>
      </c>
      <c r="N2886" s="5">
        <v>80</v>
      </c>
      <c r="O2886" s="5">
        <v>0</v>
      </c>
      <c r="P2886" s="5">
        <v>1006011</v>
      </c>
      <c r="Q2886" s="5">
        <v>1006051</v>
      </c>
      <c r="U2886" s="5" t="s">
        <v>125</v>
      </c>
      <c r="V2886" s="5">
        <v>110061</v>
      </c>
      <c r="W2886" s="7">
        <v>313100600</v>
      </c>
      <c r="X2886" s="5">
        <v>321005001</v>
      </c>
      <c r="Y2886" s="19" t="s">
        <v>143</v>
      </c>
      <c r="AC2886" t="s">
        <v>378</v>
      </c>
      <c r="AD2886"/>
      <c r="AK2886"/>
    </row>
    <row r="2887" spans="1:37" ht="14.25" customHeight="1">
      <c r="A2887" s="5" t="s">
        <v>86</v>
      </c>
      <c r="B2887" s="5">
        <v>2490203</v>
      </c>
      <c r="C2887" s="10" t="s">
        <v>2713</v>
      </c>
      <c r="D2887" s="10" t="s">
        <v>2695</v>
      </c>
      <c r="E2887" s="5">
        <v>5</v>
      </c>
      <c r="F2887" s="5">
        <v>1</v>
      </c>
      <c r="G2887" s="5">
        <v>350</v>
      </c>
      <c r="H2887" s="5">
        <v>100</v>
      </c>
      <c r="I2887" s="5">
        <v>0</v>
      </c>
      <c r="J2887" s="5">
        <v>280</v>
      </c>
      <c r="K2887" s="5">
        <v>0</v>
      </c>
      <c r="L2887" s="5">
        <v>1475</v>
      </c>
      <c r="M2887" s="5">
        <v>100</v>
      </c>
      <c r="N2887" s="5">
        <v>80</v>
      </c>
      <c r="O2887" s="5">
        <v>0</v>
      </c>
      <c r="P2887" s="5">
        <v>1006011</v>
      </c>
      <c r="Q2887" s="5">
        <v>1006051</v>
      </c>
      <c r="U2887" s="5" t="s">
        <v>125</v>
      </c>
      <c r="V2887" s="5">
        <v>110061</v>
      </c>
      <c r="W2887" s="7">
        <v>313100600</v>
      </c>
      <c r="X2887" s="5">
        <v>321005001</v>
      </c>
      <c r="Y2887" s="19" t="s">
        <v>143</v>
      </c>
      <c r="AC2887" t="s">
        <v>378</v>
      </c>
      <c r="AD2887"/>
      <c r="AK2887"/>
    </row>
    <row r="2888" spans="1:37" ht="14.25" customHeight="1">
      <c r="A2888" s="5" t="s">
        <v>86</v>
      </c>
      <c r="B2888" s="5">
        <v>2470101</v>
      </c>
      <c r="C2888" s="10" t="s">
        <v>2714</v>
      </c>
      <c r="D2888" s="10" t="s">
        <v>2695</v>
      </c>
      <c r="E2888" s="5">
        <v>5</v>
      </c>
      <c r="F2888" s="5">
        <v>1</v>
      </c>
      <c r="G2888" s="5">
        <v>500</v>
      </c>
      <c r="H2888" s="5">
        <v>100</v>
      </c>
      <c r="I2888" s="5">
        <v>0</v>
      </c>
      <c r="J2888" s="5">
        <v>280</v>
      </c>
      <c r="K2888" s="5">
        <v>0</v>
      </c>
      <c r="L2888" s="5">
        <v>1475</v>
      </c>
      <c r="M2888" s="5">
        <v>100</v>
      </c>
      <c r="N2888" s="5">
        <v>80</v>
      </c>
      <c r="O2888" s="5">
        <v>0</v>
      </c>
      <c r="P2888" s="5">
        <v>1006011</v>
      </c>
      <c r="Q2888" s="5">
        <v>1006051</v>
      </c>
      <c r="U2888" s="5" t="s">
        <v>125</v>
      </c>
      <c r="V2888" s="5">
        <v>110061</v>
      </c>
      <c r="W2888" s="7">
        <v>313100600</v>
      </c>
      <c r="X2888" s="5">
        <v>321005001</v>
      </c>
      <c r="Y2888" s="19" t="s">
        <v>143</v>
      </c>
      <c r="AC2888" t="s">
        <v>378</v>
      </c>
      <c r="AD2888"/>
      <c r="AK2888"/>
    </row>
    <row r="2889" spans="1:37" ht="14.25" customHeight="1">
      <c r="A2889" s="5" t="s">
        <v>86</v>
      </c>
      <c r="B2889" s="5">
        <v>2470102</v>
      </c>
      <c r="C2889" s="10" t="s">
        <v>2715</v>
      </c>
      <c r="D2889" t="s">
        <v>105</v>
      </c>
      <c r="E2889">
        <v>5</v>
      </c>
      <c r="F2889" s="5">
        <v>1</v>
      </c>
      <c r="G2889" s="5">
        <v>500</v>
      </c>
      <c r="H2889" s="5">
        <v>500</v>
      </c>
      <c r="I2889">
        <v>0</v>
      </c>
      <c r="J2889">
        <v>270</v>
      </c>
      <c r="K2889">
        <v>0</v>
      </c>
      <c r="L2889">
        <v>1600</v>
      </c>
      <c r="M2889">
        <v>100</v>
      </c>
      <c r="N2889">
        <v>80</v>
      </c>
      <c r="O2889" s="5">
        <v>0</v>
      </c>
      <c r="P2889" s="5">
        <v>1019011</v>
      </c>
      <c r="Q2889" s="5">
        <v>1019101</v>
      </c>
      <c r="U2889" s="5" t="s">
        <v>125</v>
      </c>
      <c r="V2889" s="5">
        <v>110191</v>
      </c>
      <c r="W2889" s="5">
        <v>313101900</v>
      </c>
      <c r="X2889" s="5">
        <v>321005001</v>
      </c>
      <c r="Y2889" s="19" t="s">
        <v>143</v>
      </c>
      <c r="AC2889" s="10" t="s">
        <v>378</v>
      </c>
      <c r="AD2889" s="10"/>
      <c r="AK2889"/>
    </row>
    <row r="2890" spans="1:37" ht="14.25" customHeight="1">
      <c r="A2890" s="5" t="s">
        <v>86</v>
      </c>
      <c r="B2890" s="5">
        <v>2470103</v>
      </c>
      <c r="C2890" s="10" t="s">
        <v>2715</v>
      </c>
      <c r="D2890" t="s">
        <v>105</v>
      </c>
      <c r="E2890">
        <v>5</v>
      </c>
      <c r="F2890" s="5">
        <v>1</v>
      </c>
      <c r="G2890" s="5">
        <v>500</v>
      </c>
      <c r="H2890" s="5">
        <v>500</v>
      </c>
      <c r="I2890">
        <v>0</v>
      </c>
      <c r="J2890">
        <v>270</v>
      </c>
      <c r="K2890">
        <v>0</v>
      </c>
      <c r="L2890">
        <v>1600</v>
      </c>
      <c r="M2890">
        <v>100</v>
      </c>
      <c r="N2890">
        <v>80</v>
      </c>
      <c r="O2890" s="5">
        <v>0</v>
      </c>
      <c r="P2890" s="5">
        <v>1019011</v>
      </c>
      <c r="Q2890" s="5">
        <v>1019101</v>
      </c>
      <c r="U2890" s="5" t="s">
        <v>125</v>
      </c>
      <c r="V2890" s="5">
        <v>110191</v>
      </c>
      <c r="W2890" s="5">
        <v>313101900</v>
      </c>
      <c r="X2890" s="5">
        <v>321005001</v>
      </c>
      <c r="Y2890" s="19" t="s">
        <v>143</v>
      </c>
      <c r="AC2890" s="10" t="s">
        <v>378</v>
      </c>
      <c r="AD2890" s="10"/>
      <c r="AK2890"/>
    </row>
    <row r="2891" spans="1:37" ht="14.25" customHeight="1">
      <c r="A2891" s="5" t="s">
        <v>86</v>
      </c>
      <c r="B2891" s="5">
        <v>2470201</v>
      </c>
      <c r="C2891" s="10" t="s">
        <v>2716</v>
      </c>
      <c r="D2891" t="s">
        <v>90</v>
      </c>
      <c r="E2891">
        <v>5</v>
      </c>
      <c r="F2891" s="5">
        <v>1</v>
      </c>
      <c r="G2891" s="5">
        <v>400</v>
      </c>
      <c r="H2891" s="5">
        <v>200</v>
      </c>
      <c r="I2891">
        <v>0</v>
      </c>
      <c r="J2891">
        <v>290</v>
      </c>
      <c r="K2891">
        <v>0</v>
      </c>
      <c r="L2891">
        <v>1475</v>
      </c>
      <c r="M2891">
        <v>100</v>
      </c>
      <c r="N2891">
        <v>80</v>
      </c>
      <c r="O2891" s="5">
        <v>0</v>
      </c>
      <c r="P2891" s="5">
        <v>1034011</v>
      </c>
      <c r="R2891">
        <v>1034311</v>
      </c>
      <c r="S2891"/>
      <c r="T2891"/>
      <c r="U2891" s="5" t="s">
        <v>2405</v>
      </c>
      <c r="V2891" s="5">
        <v>110341</v>
      </c>
      <c r="W2891" s="5">
        <v>313103400</v>
      </c>
      <c r="X2891" s="5">
        <v>321103401</v>
      </c>
      <c r="Y2891" s="19" t="s">
        <v>143</v>
      </c>
      <c r="AC2891" s="10"/>
      <c r="AD2891" s="10"/>
      <c r="AE2891" s="20" t="s">
        <v>2717</v>
      </c>
      <c r="AK2891"/>
    </row>
    <row r="2892" spans="1:37" ht="14.25" customHeight="1">
      <c r="A2892" s="5" t="s">
        <v>86</v>
      </c>
      <c r="B2892" s="5">
        <v>2470202</v>
      </c>
      <c r="C2892" s="10" t="s">
        <v>2718</v>
      </c>
      <c r="D2892" s="10" t="s">
        <v>2695</v>
      </c>
      <c r="E2892" s="5">
        <v>5</v>
      </c>
      <c r="F2892" s="5">
        <v>1</v>
      </c>
      <c r="G2892" s="5">
        <v>400</v>
      </c>
      <c r="H2892" s="5">
        <v>100</v>
      </c>
      <c r="I2892" s="5">
        <v>0</v>
      </c>
      <c r="J2892" s="5">
        <v>280</v>
      </c>
      <c r="K2892" s="5">
        <v>0</v>
      </c>
      <c r="L2892" s="5">
        <v>1475</v>
      </c>
      <c r="M2892" s="5">
        <v>100</v>
      </c>
      <c r="N2892" s="5">
        <v>80</v>
      </c>
      <c r="O2892" s="5">
        <v>0</v>
      </c>
      <c r="P2892" s="5">
        <v>1006011</v>
      </c>
      <c r="Q2892" s="5">
        <v>1006051</v>
      </c>
      <c r="U2892" s="5" t="s">
        <v>125</v>
      </c>
      <c r="V2892" s="5">
        <v>110061</v>
      </c>
      <c r="W2892" s="7">
        <v>313100600</v>
      </c>
      <c r="X2892" s="5">
        <v>321005001</v>
      </c>
      <c r="Y2892" s="19" t="s">
        <v>143</v>
      </c>
      <c r="AC2892" t="s">
        <v>378</v>
      </c>
      <c r="AD2892"/>
      <c r="AK2892"/>
    </row>
    <row r="2893" spans="1:37" ht="14.25" customHeight="1">
      <c r="A2893" s="5" t="s">
        <v>86</v>
      </c>
      <c r="B2893" s="5">
        <v>2450101</v>
      </c>
      <c r="C2893" s="10" t="s">
        <v>2719</v>
      </c>
      <c r="D2893" s="10" t="s">
        <v>2695</v>
      </c>
      <c r="E2893" s="5">
        <v>5</v>
      </c>
      <c r="F2893" s="5">
        <v>1</v>
      </c>
      <c r="G2893" s="5">
        <v>600</v>
      </c>
      <c r="H2893" s="5">
        <v>50</v>
      </c>
      <c r="I2893" s="5">
        <v>0</v>
      </c>
      <c r="J2893" s="5">
        <v>295</v>
      </c>
      <c r="K2893" s="5">
        <v>0</v>
      </c>
      <c r="L2893" s="5">
        <v>1475</v>
      </c>
      <c r="M2893" s="5">
        <v>100</v>
      </c>
      <c r="N2893" s="5">
        <v>80</v>
      </c>
      <c r="O2893" s="5">
        <v>0</v>
      </c>
      <c r="P2893" s="5">
        <v>1006011</v>
      </c>
      <c r="Q2893" s="5">
        <v>1006051</v>
      </c>
      <c r="U2893" s="5" t="s">
        <v>125</v>
      </c>
      <c r="V2893" s="5">
        <v>110061</v>
      </c>
      <c r="W2893" s="7">
        <v>313100600</v>
      </c>
      <c r="X2893" s="5">
        <v>321005001</v>
      </c>
      <c r="Y2893" s="19" t="s">
        <v>143</v>
      </c>
      <c r="AC2893" t="s">
        <v>378</v>
      </c>
      <c r="AD2893"/>
      <c r="AK2893"/>
    </row>
    <row r="2894" spans="1:37" ht="14.25" customHeight="1">
      <c r="A2894" s="5" t="s">
        <v>86</v>
      </c>
      <c r="B2894" s="5">
        <v>2450102</v>
      </c>
      <c r="C2894" s="10" t="s">
        <v>2719</v>
      </c>
      <c r="D2894" s="10" t="s">
        <v>2695</v>
      </c>
      <c r="E2894" s="5">
        <v>5</v>
      </c>
      <c r="F2894" s="5">
        <v>1</v>
      </c>
      <c r="G2894" s="5">
        <v>600</v>
      </c>
      <c r="H2894" s="5">
        <v>50</v>
      </c>
      <c r="I2894" s="5">
        <v>0</v>
      </c>
      <c r="J2894" s="5">
        <v>295</v>
      </c>
      <c r="K2894" s="5">
        <v>0</v>
      </c>
      <c r="L2894" s="5">
        <v>1475</v>
      </c>
      <c r="M2894" s="5">
        <v>100</v>
      </c>
      <c r="N2894" s="5">
        <v>80</v>
      </c>
      <c r="O2894" s="5">
        <v>0</v>
      </c>
      <c r="P2894" s="5">
        <v>1006011</v>
      </c>
      <c r="Q2894" s="5">
        <v>1006051</v>
      </c>
      <c r="U2894" s="5" t="s">
        <v>125</v>
      </c>
      <c r="V2894" s="5">
        <v>110061</v>
      </c>
      <c r="W2894" s="7">
        <v>313100600</v>
      </c>
      <c r="X2894" s="5">
        <v>321005001</v>
      </c>
      <c r="Y2894" s="19" t="s">
        <v>143</v>
      </c>
      <c r="AC2894" t="s">
        <v>378</v>
      </c>
      <c r="AD2894"/>
      <c r="AK2894"/>
    </row>
    <row r="2895" spans="1:37" ht="14.25" customHeight="1">
      <c r="A2895" s="5" t="s">
        <v>86</v>
      </c>
      <c r="B2895" s="5">
        <v>2450201</v>
      </c>
      <c r="C2895" s="10" t="s">
        <v>2720</v>
      </c>
      <c r="D2895" s="10" t="s">
        <v>2695</v>
      </c>
      <c r="E2895" s="5">
        <v>5</v>
      </c>
      <c r="F2895" s="5">
        <v>1</v>
      </c>
      <c r="G2895" s="5">
        <v>790</v>
      </c>
      <c r="H2895" s="5">
        <v>50</v>
      </c>
      <c r="I2895" s="5">
        <v>0</v>
      </c>
      <c r="J2895" s="5">
        <v>310</v>
      </c>
      <c r="K2895" s="5">
        <v>0</v>
      </c>
      <c r="L2895" s="5">
        <v>1475</v>
      </c>
      <c r="M2895" s="5">
        <v>100</v>
      </c>
      <c r="N2895" s="5">
        <v>80</v>
      </c>
      <c r="O2895" s="5">
        <v>0</v>
      </c>
      <c r="P2895" s="5">
        <v>1006011</v>
      </c>
      <c r="Q2895" s="5">
        <v>1006051</v>
      </c>
      <c r="U2895" s="5" t="s">
        <v>125</v>
      </c>
      <c r="V2895" s="5">
        <v>110061</v>
      </c>
      <c r="W2895" s="7">
        <v>313100600</v>
      </c>
      <c r="X2895" s="5">
        <v>321005001</v>
      </c>
      <c r="Y2895" s="19" t="s">
        <v>143</v>
      </c>
      <c r="AC2895" t="s">
        <v>378</v>
      </c>
      <c r="AD2895"/>
      <c r="AK2895"/>
    </row>
    <row r="2896" spans="1:37" ht="14.25" customHeight="1">
      <c r="A2896" s="5" t="s">
        <v>86</v>
      </c>
      <c r="B2896" s="5">
        <v>2450202</v>
      </c>
      <c r="C2896" s="10" t="s">
        <v>2720</v>
      </c>
      <c r="D2896" s="10" t="s">
        <v>2695</v>
      </c>
      <c r="E2896" s="5">
        <v>5</v>
      </c>
      <c r="F2896" s="5">
        <v>1</v>
      </c>
      <c r="G2896" s="5">
        <v>790</v>
      </c>
      <c r="H2896" s="5">
        <v>50</v>
      </c>
      <c r="I2896" s="5">
        <v>0</v>
      </c>
      <c r="J2896" s="5">
        <v>310</v>
      </c>
      <c r="K2896" s="5">
        <v>0</v>
      </c>
      <c r="L2896" s="5">
        <v>1475</v>
      </c>
      <c r="M2896" s="5">
        <v>100</v>
      </c>
      <c r="N2896" s="5">
        <v>80</v>
      </c>
      <c r="O2896" s="5">
        <v>0</v>
      </c>
      <c r="P2896" s="5">
        <v>1006011</v>
      </c>
      <c r="Q2896" s="5">
        <v>1006051</v>
      </c>
      <c r="U2896" s="5" t="s">
        <v>125</v>
      </c>
      <c r="V2896" s="5">
        <v>110061</v>
      </c>
      <c r="W2896" s="7">
        <v>313100600</v>
      </c>
      <c r="X2896" s="5">
        <v>321005001</v>
      </c>
      <c r="Y2896" s="19" t="s">
        <v>143</v>
      </c>
      <c r="AC2896" t="s">
        <v>378</v>
      </c>
      <c r="AD2896"/>
      <c r="AK2896"/>
    </row>
    <row r="2897" spans="1:41" ht="14.25" customHeight="1">
      <c r="A2897" s="5" t="s">
        <v>86</v>
      </c>
      <c r="B2897" s="5">
        <v>2420101</v>
      </c>
      <c r="C2897" s="10" t="s">
        <v>2721</v>
      </c>
      <c r="D2897" s="10" t="s">
        <v>2659</v>
      </c>
      <c r="E2897" s="5">
        <v>5</v>
      </c>
      <c r="F2897" s="5">
        <v>1</v>
      </c>
      <c r="G2897" s="5">
        <v>530</v>
      </c>
      <c r="H2897" s="5">
        <v>600</v>
      </c>
      <c r="I2897" s="5">
        <v>0</v>
      </c>
      <c r="J2897" s="5">
        <v>280</v>
      </c>
      <c r="K2897" s="5">
        <v>0</v>
      </c>
      <c r="L2897" s="5">
        <v>1475</v>
      </c>
      <c r="M2897" s="5">
        <v>100</v>
      </c>
      <c r="N2897" s="5">
        <v>80</v>
      </c>
      <c r="O2897" s="5">
        <v>0</v>
      </c>
      <c r="P2897" s="5">
        <v>22011</v>
      </c>
      <c r="R2897">
        <v>22031</v>
      </c>
      <c r="U2897" s="5" t="s">
        <v>2660</v>
      </c>
      <c r="V2897" s="5">
        <v>1002211</v>
      </c>
      <c r="W2897" s="5">
        <v>313002200</v>
      </c>
      <c r="X2897" s="5">
        <v>321002201</v>
      </c>
      <c r="Y2897" s="19" t="s">
        <v>296</v>
      </c>
      <c r="AB2897">
        <v>22</v>
      </c>
      <c r="AD2897"/>
      <c r="AK2897"/>
    </row>
    <row r="2898" spans="1:41" ht="14.25" customHeight="1">
      <c r="A2898" s="5" t="s">
        <v>86</v>
      </c>
      <c r="B2898" s="5">
        <v>2420201</v>
      </c>
      <c r="C2898" s="10" t="s">
        <v>2722</v>
      </c>
      <c r="D2898" s="10" t="s">
        <v>2480</v>
      </c>
      <c r="E2898">
        <v>5</v>
      </c>
      <c r="F2898" s="5">
        <v>1</v>
      </c>
      <c r="G2898" s="5">
        <v>400</v>
      </c>
      <c r="H2898" s="5">
        <v>1000</v>
      </c>
      <c r="I2898">
        <v>0</v>
      </c>
      <c r="J2898">
        <v>285</v>
      </c>
      <c r="K2898">
        <v>0</v>
      </c>
      <c r="L2898">
        <v>1475</v>
      </c>
      <c r="M2898">
        <v>100</v>
      </c>
      <c r="N2898">
        <v>80</v>
      </c>
      <c r="O2898" s="5">
        <v>0</v>
      </c>
      <c r="P2898" s="5">
        <v>2011</v>
      </c>
      <c r="Q2898" s="5">
        <v>2075</v>
      </c>
      <c r="R2898" s="5">
        <v>2031</v>
      </c>
      <c r="U2898" s="5" t="s">
        <v>125</v>
      </c>
      <c r="V2898" s="5">
        <v>1000211</v>
      </c>
      <c r="W2898" s="7">
        <v>313000200</v>
      </c>
      <c r="X2898" s="5">
        <v>321000201</v>
      </c>
      <c r="Y2898" s="7" t="s">
        <v>274</v>
      </c>
      <c r="AB2898" s="5">
        <v>2</v>
      </c>
      <c r="AC2898" s="5" t="s">
        <v>2723</v>
      </c>
      <c r="AK2898"/>
    </row>
    <row r="2899" spans="1:41" ht="14.25" customHeight="1">
      <c r="A2899" s="5" t="s">
        <v>86</v>
      </c>
      <c r="B2899" s="5">
        <v>2420301</v>
      </c>
      <c r="C2899" s="10" t="s">
        <v>2724</v>
      </c>
      <c r="D2899" s="10" t="s">
        <v>147</v>
      </c>
      <c r="E2899">
        <v>5</v>
      </c>
      <c r="F2899" s="5">
        <v>1</v>
      </c>
      <c r="G2899" s="5">
        <v>570</v>
      </c>
      <c r="H2899" s="5">
        <v>150</v>
      </c>
      <c r="I2899">
        <v>0</v>
      </c>
      <c r="J2899">
        <v>285</v>
      </c>
      <c r="K2899">
        <v>0</v>
      </c>
      <c r="L2899">
        <v>1475</v>
      </c>
      <c r="M2899">
        <v>100</v>
      </c>
      <c r="N2899">
        <v>80</v>
      </c>
      <c r="O2899" s="5">
        <v>0</v>
      </c>
      <c r="P2899" s="5">
        <v>3011</v>
      </c>
      <c r="Q2899" s="5">
        <v>3021</v>
      </c>
      <c r="R2899" s="5">
        <v>3031</v>
      </c>
      <c r="S2899" s="5">
        <v>3041</v>
      </c>
      <c r="U2899" s="5" t="s">
        <v>125</v>
      </c>
      <c r="V2899" s="5">
        <v>1000311</v>
      </c>
      <c r="W2899" s="7">
        <v>313000300</v>
      </c>
      <c r="X2899" s="5">
        <v>321000301</v>
      </c>
      <c r="Y2899" s="7" t="s">
        <v>275</v>
      </c>
      <c r="AB2899" s="5">
        <v>3</v>
      </c>
      <c r="AC2899" s="5" t="s">
        <v>2723</v>
      </c>
      <c r="AK2899"/>
    </row>
    <row r="2900" spans="1:41">
      <c r="A2900" s="5" t="s">
        <v>86</v>
      </c>
      <c r="B2900" s="5">
        <v>2690101</v>
      </c>
      <c r="C2900" s="5" t="s">
        <v>2725</v>
      </c>
      <c r="D2900" t="s">
        <v>342</v>
      </c>
      <c r="E2900">
        <v>5</v>
      </c>
      <c r="F2900" s="5">
        <v>1</v>
      </c>
      <c r="G2900">
        <v>600</v>
      </c>
      <c r="H2900">
        <v>100</v>
      </c>
      <c r="I2900">
        <v>0</v>
      </c>
      <c r="J2900">
        <v>280</v>
      </c>
      <c r="K2900">
        <v>0</v>
      </c>
      <c r="L2900">
        <v>1474</v>
      </c>
      <c r="M2900">
        <v>100</v>
      </c>
      <c r="N2900">
        <v>80</v>
      </c>
      <c r="O2900" s="5">
        <v>0</v>
      </c>
      <c r="P2900" s="5">
        <v>1014011</v>
      </c>
      <c r="R2900" s="5">
        <v>1014021</v>
      </c>
      <c r="U2900" s="5" t="s">
        <v>125</v>
      </c>
      <c r="V2900" s="5">
        <v>110141</v>
      </c>
      <c r="W2900" s="5" t="s">
        <v>380</v>
      </c>
      <c r="X2900" s="5" t="s">
        <v>381</v>
      </c>
      <c r="Y2900" s="19" t="s">
        <v>143</v>
      </c>
      <c r="AC2900" s="5" t="s">
        <v>2723</v>
      </c>
      <c r="AM2900" s="5">
        <v>2</v>
      </c>
      <c r="AO2900" s="5">
        <v>2</v>
      </c>
    </row>
    <row r="2901" spans="1:41">
      <c r="A2901" s="5" t="s">
        <v>86</v>
      </c>
      <c r="B2901" s="5">
        <v>2690102</v>
      </c>
      <c r="C2901" s="5" t="s">
        <v>2726</v>
      </c>
      <c r="D2901" t="s">
        <v>344</v>
      </c>
      <c r="E2901">
        <v>5</v>
      </c>
      <c r="F2901" s="5">
        <v>1</v>
      </c>
      <c r="G2901">
        <v>300</v>
      </c>
      <c r="H2901">
        <v>100</v>
      </c>
      <c r="I2901">
        <v>0</v>
      </c>
      <c r="J2901">
        <v>300</v>
      </c>
      <c r="K2901">
        <v>0</v>
      </c>
      <c r="L2901">
        <v>1474</v>
      </c>
      <c r="M2901">
        <v>100</v>
      </c>
      <c r="N2901">
        <v>80</v>
      </c>
      <c r="O2901" s="5">
        <v>0</v>
      </c>
      <c r="P2901" s="5">
        <v>1025011</v>
      </c>
      <c r="Q2901" s="81"/>
      <c r="R2901" s="5">
        <v>1025052</v>
      </c>
      <c r="U2901" s="5" t="s">
        <v>125</v>
      </c>
      <c r="V2901" s="5">
        <v>110252</v>
      </c>
      <c r="W2901" s="5" t="s">
        <v>394</v>
      </c>
      <c r="X2901" s="5" t="s">
        <v>395</v>
      </c>
      <c r="Y2901" s="19" t="s">
        <v>143</v>
      </c>
      <c r="AC2901" s="5" t="s">
        <v>2723</v>
      </c>
      <c r="AF2901" s="5"/>
      <c r="AO2901" s="5">
        <v>2</v>
      </c>
    </row>
    <row r="2902" spans="1:41">
      <c r="A2902" s="5" t="s">
        <v>86</v>
      </c>
      <c r="B2902" s="5">
        <v>2690201</v>
      </c>
      <c r="C2902" s="5" t="s">
        <v>2727</v>
      </c>
      <c r="D2902" t="s">
        <v>342</v>
      </c>
      <c r="E2902">
        <v>5</v>
      </c>
      <c r="F2902" s="5">
        <v>1</v>
      </c>
      <c r="G2902">
        <v>300</v>
      </c>
      <c r="H2902">
        <v>100</v>
      </c>
      <c r="I2902">
        <v>0</v>
      </c>
      <c r="J2902">
        <v>280</v>
      </c>
      <c r="K2902">
        <v>0</v>
      </c>
      <c r="L2902">
        <v>1474</v>
      </c>
      <c r="M2902">
        <v>100</v>
      </c>
      <c r="N2902">
        <v>80</v>
      </c>
      <c r="O2902" s="5">
        <v>0</v>
      </c>
      <c r="P2902" s="5">
        <v>1014011</v>
      </c>
      <c r="R2902" s="5">
        <v>1014021</v>
      </c>
      <c r="U2902" s="5" t="s">
        <v>125</v>
      </c>
      <c r="V2902" s="5">
        <v>110141</v>
      </c>
      <c r="W2902" s="5" t="s">
        <v>380</v>
      </c>
      <c r="X2902" s="5" t="s">
        <v>381</v>
      </c>
      <c r="Y2902" s="19" t="s">
        <v>143</v>
      </c>
      <c r="AC2902" s="5" t="s">
        <v>2723</v>
      </c>
      <c r="AM2902" s="5">
        <v>2</v>
      </c>
      <c r="AO2902" s="5">
        <v>2</v>
      </c>
    </row>
    <row r="2903" spans="1:41">
      <c r="A2903" s="5" t="s">
        <v>86</v>
      </c>
      <c r="B2903" s="5">
        <v>2690202</v>
      </c>
      <c r="C2903" s="5" t="s">
        <v>2727</v>
      </c>
      <c r="D2903" t="s">
        <v>342</v>
      </c>
      <c r="E2903">
        <v>5</v>
      </c>
      <c r="F2903" s="5">
        <v>1</v>
      </c>
      <c r="G2903">
        <v>300</v>
      </c>
      <c r="H2903">
        <v>100</v>
      </c>
      <c r="I2903">
        <v>0</v>
      </c>
      <c r="J2903">
        <v>280</v>
      </c>
      <c r="K2903">
        <v>0</v>
      </c>
      <c r="L2903">
        <v>1474</v>
      </c>
      <c r="M2903">
        <v>100</v>
      </c>
      <c r="N2903">
        <v>80</v>
      </c>
      <c r="O2903" s="5">
        <v>0</v>
      </c>
      <c r="P2903" s="5">
        <v>1014011</v>
      </c>
      <c r="R2903" s="5">
        <v>1014021</v>
      </c>
      <c r="U2903" s="5" t="s">
        <v>125</v>
      </c>
      <c r="V2903" s="5">
        <v>110141</v>
      </c>
      <c r="W2903" s="5" t="s">
        <v>380</v>
      </c>
      <c r="X2903" s="5" t="s">
        <v>381</v>
      </c>
      <c r="Y2903" s="19" t="s">
        <v>143</v>
      </c>
      <c r="AC2903" s="5" t="s">
        <v>2723</v>
      </c>
      <c r="AM2903" s="5">
        <v>2</v>
      </c>
      <c r="AO2903" s="5">
        <v>2</v>
      </c>
    </row>
    <row r="2904" spans="1:41">
      <c r="A2904" s="5" t="s">
        <v>86</v>
      </c>
      <c r="B2904" s="5">
        <v>2690203</v>
      </c>
      <c r="C2904" s="5" t="s">
        <v>2728</v>
      </c>
      <c r="D2904" t="s">
        <v>344</v>
      </c>
      <c r="E2904">
        <v>5</v>
      </c>
      <c r="F2904" s="5">
        <v>1</v>
      </c>
      <c r="G2904">
        <v>300</v>
      </c>
      <c r="H2904">
        <v>100</v>
      </c>
      <c r="I2904">
        <v>0</v>
      </c>
      <c r="J2904">
        <v>330</v>
      </c>
      <c r="K2904">
        <v>0</v>
      </c>
      <c r="L2904">
        <v>1474</v>
      </c>
      <c r="M2904">
        <v>100</v>
      </c>
      <c r="N2904">
        <v>80</v>
      </c>
      <c r="O2904" s="5">
        <v>0</v>
      </c>
      <c r="P2904" s="5">
        <v>1025011</v>
      </c>
      <c r="Q2904" s="81"/>
      <c r="R2904" s="5">
        <v>1025052</v>
      </c>
      <c r="U2904" s="5" t="s">
        <v>125</v>
      </c>
      <c r="V2904" s="5">
        <v>110252</v>
      </c>
      <c r="W2904" s="5" t="s">
        <v>394</v>
      </c>
      <c r="X2904" s="5" t="s">
        <v>395</v>
      </c>
      <c r="Y2904" s="19" t="s">
        <v>143</v>
      </c>
      <c r="AC2904" s="5" t="s">
        <v>2723</v>
      </c>
      <c r="AF2904" s="5"/>
      <c r="AO2904" s="5">
        <v>2</v>
      </c>
    </row>
    <row r="2905" spans="1:41">
      <c r="A2905" s="5" t="s">
        <v>86</v>
      </c>
      <c r="B2905" s="5">
        <v>2710101</v>
      </c>
      <c r="C2905" s="5" t="s">
        <v>2729</v>
      </c>
      <c r="D2905" s="10" t="s">
        <v>147</v>
      </c>
      <c r="E2905">
        <v>5</v>
      </c>
      <c r="F2905" s="5">
        <v>1</v>
      </c>
      <c r="G2905" s="5">
        <v>350</v>
      </c>
      <c r="H2905" s="5">
        <v>165</v>
      </c>
      <c r="I2905">
        <v>0</v>
      </c>
      <c r="J2905">
        <v>305</v>
      </c>
      <c r="K2905">
        <v>0</v>
      </c>
      <c r="L2905">
        <v>1475</v>
      </c>
      <c r="M2905">
        <v>100</v>
      </c>
      <c r="N2905">
        <v>80</v>
      </c>
      <c r="O2905" s="5">
        <v>0</v>
      </c>
      <c r="P2905" s="5">
        <v>3011</v>
      </c>
      <c r="Q2905" s="5">
        <v>3021</v>
      </c>
      <c r="R2905" s="5">
        <v>3031</v>
      </c>
      <c r="S2905" s="5">
        <v>3041</v>
      </c>
      <c r="U2905" s="5" t="s">
        <v>125</v>
      </c>
      <c r="V2905" s="5">
        <v>1000311</v>
      </c>
      <c r="W2905" s="7">
        <v>313000300</v>
      </c>
      <c r="X2905" s="5">
        <v>321000301</v>
      </c>
      <c r="Y2905" s="7" t="s">
        <v>275</v>
      </c>
      <c r="AB2905" s="5">
        <v>3</v>
      </c>
      <c r="AC2905" s="5" t="s">
        <v>2723</v>
      </c>
    </row>
    <row r="2906" spans="1:41">
      <c r="A2906" s="5" t="s">
        <v>86</v>
      </c>
      <c r="B2906" s="5">
        <v>2710102</v>
      </c>
      <c r="C2906" s="5" t="s">
        <v>2730</v>
      </c>
      <c r="D2906" t="s">
        <v>187</v>
      </c>
      <c r="E2906">
        <v>5</v>
      </c>
      <c r="F2906" s="5">
        <v>1</v>
      </c>
      <c r="G2906" s="5">
        <v>350</v>
      </c>
      <c r="H2906" s="5">
        <v>100</v>
      </c>
      <c r="I2906">
        <v>0</v>
      </c>
      <c r="J2906">
        <v>305</v>
      </c>
      <c r="K2906">
        <v>0</v>
      </c>
      <c r="L2906">
        <v>1600</v>
      </c>
      <c r="M2906">
        <v>100</v>
      </c>
      <c r="N2906">
        <v>80</v>
      </c>
      <c r="O2906" s="5">
        <v>0</v>
      </c>
      <c r="P2906" s="5">
        <v>21011</v>
      </c>
      <c r="Q2906" s="5">
        <v>21021</v>
      </c>
      <c r="R2906" s="5">
        <v>21031</v>
      </c>
      <c r="U2906" s="5" t="s">
        <v>125</v>
      </c>
      <c r="V2906" s="5">
        <v>1002111</v>
      </c>
      <c r="W2906" s="7">
        <v>313002100</v>
      </c>
      <c r="X2906" s="5">
        <v>321002101</v>
      </c>
      <c r="Y2906" s="7" t="s">
        <v>292</v>
      </c>
      <c r="AB2906">
        <v>21</v>
      </c>
      <c r="AC2906" s="10" t="s">
        <v>2723</v>
      </c>
      <c r="AD2906" s="10"/>
    </row>
    <row r="2907" spans="1:41">
      <c r="A2907" s="5" t="s">
        <v>86</v>
      </c>
      <c r="B2907" s="5">
        <v>2710201</v>
      </c>
      <c r="C2907" s="5" t="s">
        <v>2731</v>
      </c>
      <c r="D2907" t="s">
        <v>187</v>
      </c>
      <c r="E2907">
        <v>5</v>
      </c>
      <c r="F2907" s="5">
        <v>1</v>
      </c>
      <c r="G2907" s="5">
        <v>900</v>
      </c>
      <c r="H2907" s="5">
        <v>100</v>
      </c>
      <c r="I2907">
        <v>0</v>
      </c>
      <c r="J2907">
        <v>300</v>
      </c>
      <c r="K2907">
        <v>0</v>
      </c>
      <c r="L2907">
        <v>1600</v>
      </c>
      <c r="M2907">
        <v>100</v>
      </c>
      <c r="N2907">
        <v>80</v>
      </c>
      <c r="O2907" s="5">
        <v>0</v>
      </c>
      <c r="P2907" s="5">
        <v>21011</v>
      </c>
      <c r="Q2907" s="5">
        <v>21021</v>
      </c>
      <c r="R2907" s="5">
        <v>21031</v>
      </c>
      <c r="U2907" s="5" t="s">
        <v>125</v>
      </c>
      <c r="V2907" s="5">
        <v>1002111</v>
      </c>
      <c r="W2907" s="7">
        <v>313002100</v>
      </c>
      <c r="X2907" s="5">
        <v>321002101</v>
      </c>
      <c r="Y2907" s="7" t="s">
        <v>292</v>
      </c>
      <c r="AB2907">
        <v>21</v>
      </c>
      <c r="AC2907" s="10" t="s">
        <v>2723</v>
      </c>
      <c r="AD2907" s="10"/>
    </row>
    <row r="2908" spans="1:41">
      <c r="A2908" s="5" t="s">
        <v>86</v>
      </c>
      <c r="B2908" s="5">
        <v>2710202</v>
      </c>
      <c r="C2908" s="5" t="s">
        <v>2732</v>
      </c>
      <c r="D2908" s="10" t="s">
        <v>249</v>
      </c>
      <c r="E2908">
        <v>5</v>
      </c>
      <c r="F2908" s="5">
        <v>1</v>
      </c>
      <c r="G2908" s="5">
        <v>900</v>
      </c>
      <c r="H2908" s="5">
        <v>100</v>
      </c>
      <c r="I2908">
        <v>0</v>
      </c>
      <c r="J2908" s="5">
        <v>298</v>
      </c>
      <c r="K2908">
        <v>0</v>
      </c>
      <c r="L2908" s="5">
        <v>1401</v>
      </c>
      <c r="M2908">
        <v>100</v>
      </c>
      <c r="N2908">
        <v>80</v>
      </c>
      <c r="O2908" s="5">
        <v>0</v>
      </c>
      <c r="P2908" s="5">
        <v>32011</v>
      </c>
      <c r="Q2908" s="5">
        <v>32025</v>
      </c>
      <c r="R2908" s="5">
        <v>32031</v>
      </c>
      <c r="U2908" s="5" t="s">
        <v>125</v>
      </c>
      <c r="V2908" s="5">
        <v>1003211</v>
      </c>
      <c r="W2908" s="5">
        <v>313003200</v>
      </c>
      <c r="X2908" s="5">
        <v>321003201</v>
      </c>
      <c r="Y2908" s="19" t="s">
        <v>308</v>
      </c>
      <c r="AB2908" s="5">
        <v>32</v>
      </c>
      <c r="AC2908" s="5" t="s">
        <v>2723</v>
      </c>
    </row>
    <row r="2909" spans="1:41">
      <c r="A2909" s="5" t="s">
        <v>86</v>
      </c>
      <c r="B2909" s="5">
        <v>2710203</v>
      </c>
      <c r="C2909" s="5" t="s">
        <v>2733</v>
      </c>
      <c r="D2909" s="10" t="s">
        <v>252</v>
      </c>
      <c r="E2909">
        <v>5</v>
      </c>
      <c r="F2909" s="5">
        <v>1</v>
      </c>
      <c r="G2909" s="5">
        <v>900</v>
      </c>
      <c r="H2909" s="5">
        <v>100</v>
      </c>
      <c r="I2909">
        <v>0</v>
      </c>
      <c r="J2909" s="5">
        <v>299</v>
      </c>
      <c r="K2909">
        <v>0</v>
      </c>
      <c r="L2909" s="5">
        <v>1394</v>
      </c>
      <c r="M2909">
        <v>100</v>
      </c>
      <c r="N2909">
        <v>80</v>
      </c>
      <c r="O2909" s="5">
        <v>0</v>
      </c>
      <c r="P2909" s="5">
        <v>35011</v>
      </c>
      <c r="Q2909" s="5">
        <v>35025</v>
      </c>
      <c r="R2909" s="5">
        <v>35031</v>
      </c>
      <c r="U2909" s="5" t="s">
        <v>125</v>
      </c>
      <c r="V2909" s="5">
        <v>1003511</v>
      </c>
      <c r="W2909" s="5">
        <v>313003500</v>
      </c>
      <c r="X2909" s="5">
        <v>321003501</v>
      </c>
      <c r="Y2909" s="19" t="s">
        <v>312</v>
      </c>
      <c r="AB2909" s="5">
        <v>35</v>
      </c>
      <c r="AC2909" s="5" t="s">
        <v>2723</v>
      </c>
    </row>
    <row r="2910" spans="1:41">
      <c r="A2910" s="5" t="s">
        <v>86</v>
      </c>
      <c r="B2910" s="5">
        <v>2730101</v>
      </c>
      <c r="C2910" s="5" t="s">
        <v>2734</v>
      </c>
      <c r="D2910" s="10" t="s">
        <v>2659</v>
      </c>
      <c r="E2910" s="5">
        <v>5</v>
      </c>
      <c r="F2910" s="5">
        <v>1</v>
      </c>
      <c r="G2910" s="5">
        <v>200</v>
      </c>
      <c r="H2910" s="5">
        <v>500</v>
      </c>
      <c r="I2910" s="5">
        <v>0</v>
      </c>
      <c r="J2910" s="5">
        <v>290</v>
      </c>
      <c r="K2910" s="5">
        <v>0</v>
      </c>
      <c r="L2910" s="5">
        <v>1475</v>
      </c>
      <c r="M2910" s="5">
        <v>100</v>
      </c>
      <c r="N2910" s="5">
        <v>80</v>
      </c>
      <c r="O2910" s="5">
        <v>0</v>
      </c>
      <c r="P2910" s="5">
        <v>22011</v>
      </c>
      <c r="R2910">
        <v>22035</v>
      </c>
      <c r="U2910" s="5" t="s">
        <v>2660</v>
      </c>
      <c r="V2910" s="5">
        <v>1002211</v>
      </c>
      <c r="W2910" s="5">
        <v>313002200</v>
      </c>
      <c r="X2910" s="5">
        <v>321002201</v>
      </c>
      <c r="Y2910" s="19" t="s">
        <v>296</v>
      </c>
      <c r="AB2910">
        <v>22</v>
      </c>
      <c r="AD2910"/>
    </row>
    <row r="2911" spans="1:41">
      <c r="A2911" s="5" t="s">
        <v>86</v>
      </c>
      <c r="B2911" s="5">
        <v>2730102</v>
      </c>
      <c r="C2911" s="5" t="s">
        <v>2735</v>
      </c>
      <c r="D2911" t="s">
        <v>187</v>
      </c>
      <c r="E2911">
        <v>5</v>
      </c>
      <c r="F2911" s="5">
        <v>1</v>
      </c>
      <c r="G2911" s="5">
        <v>200</v>
      </c>
      <c r="H2911" s="5">
        <v>200</v>
      </c>
      <c r="I2911">
        <v>0</v>
      </c>
      <c r="J2911">
        <v>300</v>
      </c>
      <c r="K2911">
        <v>0</v>
      </c>
      <c r="L2911">
        <v>1600</v>
      </c>
      <c r="M2911">
        <v>100</v>
      </c>
      <c r="N2911">
        <v>80</v>
      </c>
      <c r="O2911" s="5">
        <v>0</v>
      </c>
      <c r="P2911" s="5">
        <v>21011</v>
      </c>
      <c r="Q2911" s="5">
        <v>21021</v>
      </c>
      <c r="R2911" s="5">
        <v>21031</v>
      </c>
      <c r="U2911" s="5" t="s">
        <v>125</v>
      </c>
      <c r="V2911" s="5">
        <v>1002111</v>
      </c>
      <c r="W2911" s="7">
        <v>313002100</v>
      </c>
      <c r="X2911" s="5">
        <v>321002101</v>
      </c>
      <c r="Y2911" s="7" t="s">
        <v>292</v>
      </c>
      <c r="AB2911">
        <v>21</v>
      </c>
      <c r="AC2911" s="10" t="s">
        <v>2723</v>
      </c>
      <c r="AD2911" s="10"/>
    </row>
    <row r="2912" spans="1:41">
      <c r="A2912" s="5" t="s">
        <v>86</v>
      </c>
      <c r="B2912" s="5">
        <v>2730201</v>
      </c>
      <c r="C2912" s="5" t="s">
        <v>2736</v>
      </c>
      <c r="D2912" s="3" t="s">
        <v>320</v>
      </c>
      <c r="E2912">
        <v>5</v>
      </c>
      <c r="F2912" s="5">
        <v>1</v>
      </c>
      <c r="G2912" s="5">
        <v>250</v>
      </c>
      <c r="H2912" s="5">
        <v>20</v>
      </c>
      <c r="I2912">
        <v>0</v>
      </c>
      <c r="J2912">
        <v>300</v>
      </c>
      <c r="K2912">
        <v>0</v>
      </c>
      <c r="L2912">
        <v>1600</v>
      </c>
      <c r="M2912">
        <v>100</v>
      </c>
      <c r="N2912">
        <v>80</v>
      </c>
      <c r="O2912" s="5">
        <v>0</v>
      </c>
      <c r="P2912" s="3">
        <v>42015</v>
      </c>
      <c r="Q2912" s="3">
        <v>42065</v>
      </c>
      <c r="R2912" s="3">
        <v>42035</v>
      </c>
      <c r="S2912" s="3"/>
      <c r="T2912" s="3"/>
      <c r="U2912" s="3" t="s">
        <v>1510</v>
      </c>
      <c r="V2912" s="4">
        <v>1004211</v>
      </c>
      <c r="W2912" s="3">
        <v>313004200</v>
      </c>
      <c r="X2912" s="4">
        <v>321004201</v>
      </c>
      <c r="Y2912" s="3" t="s">
        <v>1511</v>
      </c>
      <c r="Z2912" s="3"/>
      <c r="AA2912" s="3"/>
      <c r="AB2912" s="4">
        <v>42</v>
      </c>
      <c r="AC2912" s="3"/>
      <c r="AD2912" s="3"/>
    </row>
    <row r="2913" spans="1:38">
      <c r="A2913" s="5" t="s">
        <v>86</v>
      </c>
      <c r="B2913" s="5">
        <v>2730202</v>
      </c>
      <c r="C2913" s="5" t="s">
        <v>2737</v>
      </c>
      <c r="D2913" s="10" t="s">
        <v>2480</v>
      </c>
      <c r="E2913">
        <v>5</v>
      </c>
      <c r="F2913" s="5">
        <v>1</v>
      </c>
      <c r="G2913" s="5">
        <v>200</v>
      </c>
      <c r="H2913" s="5">
        <v>1000</v>
      </c>
      <c r="I2913">
        <v>0</v>
      </c>
      <c r="J2913">
        <v>290</v>
      </c>
      <c r="K2913">
        <v>0</v>
      </c>
      <c r="L2913">
        <v>1000</v>
      </c>
      <c r="M2913">
        <v>100</v>
      </c>
      <c r="N2913">
        <v>80</v>
      </c>
      <c r="O2913" s="5">
        <v>0</v>
      </c>
      <c r="P2913" s="5">
        <v>2011</v>
      </c>
      <c r="Q2913" s="5">
        <v>2071</v>
      </c>
      <c r="R2913" s="5">
        <v>2031</v>
      </c>
      <c r="U2913" s="5" t="s">
        <v>125</v>
      </c>
      <c r="V2913" s="5">
        <v>1000211</v>
      </c>
      <c r="W2913" s="7">
        <v>313000200</v>
      </c>
      <c r="X2913" s="5">
        <v>321000201</v>
      </c>
      <c r="Y2913" s="7" t="s">
        <v>274</v>
      </c>
      <c r="AB2913" s="5">
        <v>2</v>
      </c>
      <c r="AC2913" s="5" t="s">
        <v>2723</v>
      </c>
    </row>
    <row r="2914" spans="1:38">
      <c r="A2914" s="5" t="s">
        <v>86</v>
      </c>
      <c r="B2914" s="5">
        <v>2430101</v>
      </c>
      <c r="C2914" s="5" t="s">
        <v>2738</v>
      </c>
      <c r="D2914" s="10" t="s">
        <v>2480</v>
      </c>
      <c r="E2914">
        <v>5</v>
      </c>
      <c r="F2914" s="5">
        <v>1</v>
      </c>
      <c r="G2914" s="5">
        <v>550</v>
      </c>
      <c r="H2914" s="5">
        <v>100</v>
      </c>
      <c r="I2914">
        <v>0</v>
      </c>
      <c r="J2914">
        <v>310</v>
      </c>
      <c r="K2914">
        <v>0</v>
      </c>
      <c r="L2914">
        <v>1000</v>
      </c>
      <c r="M2914">
        <v>100</v>
      </c>
      <c r="N2914">
        <v>80</v>
      </c>
      <c r="O2914" s="5">
        <v>0</v>
      </c>
      <c r="P2914" s="5">
        <v>2011</v>
      </c>
      <c r="Q2914" s="5">
        <v>2071</v>
      </c>
      <c r="R2914" s="5">
        <v>2031</v>
      </c>
      <c r="U2914" s="5" t="s">
        <v>125</v>
      </c>
      <c r="V2914" s="5">
        <v>1000211</v>
      </c>
      <c r="W2914" s="7">
        <v>313000200</v>
      </c>
      <c r="X2914" s="5">
        <v>321000201</v>
      </c>
      <c r="Y2914" s="7" t="s">
        <v>274</v>
      </c>
      <c r="AB2914" s="5">
        <v>2</v>
      </c>
      <c r="AC2914" s="5" t="s">
        <v>2723</v>
      </c>
    </row>
    <row r="2915" spans="1:38">
      <c r="A2915" s="5" t="s">
        <v>86</v>
      </c>
      <c r="B2915" s="5">
        <v>2430201</v>
      </c>
      <c r="C2915" s="5" t="s">
        <v>2739</v>
      </c>
      <c r="D2915" s="10" t="s">
        <v>147</v>
      </c>
      <c r="E2915">
        <v>5</v>
      </c>
      <c r="F2915" s="5">
        <v>1</v>
      </c>
      <c r="G2915" s="5">
        <v>800</v>
      </c>
      <c r="H2915" s="5">
        <v>500</v>
      </c>
      <c r="I2915">
        <v>0</v>
      </c>
      <c r="J2915">
        <v>305</v>
      </c>
      <c r="K2915">
        <v>0</v>
      </c>
      <c r="L2915">
        <v>1475</v>
      </c>
      <c r="M2915">
        <v>100</v>
      </c>
      <c r="N2915">
        <v>80</v>
      </c>
      <c r="O2915" s="5">
        <v>0</v>
      </c>
      <c r="P2915" s="5">
        <v>3011</v>
      </c>
      <c r="Q2915" s="5">
        <v>3021</v>
      </c>
      <c r="R2915" s="5">
        <v>3031</v>
      </c>
      <c r="S2915" s="5">
        <v>3041</v>
      </c>
      <c r="U2915" s="5" t="s">
        <v>125</v>
      </c>
      <c r="V2915" s="5">
        <v>1000311</v>
      </c>
      <c r="W2915" s="7">
        <v>313000300</v>
      </c>
      <c r="X2915" s="5">
        <v>321000301</v>
      </c>
      <c r="Y2915" s="7" t="s">
        <v>275</v>
      </c>
      <c r="AB2915" s="5">
        <v>3</v>
      </c>
      <c r="AC2915" s="5" t="s">
        <v>2723</v>
      </c>
    </row>
    <row r="2916" spans="1:38" ht="14.25" customHeight="1">
      <c r="C2916" s="10"/>
      <c r="D2916" s="10"/>
      <c r="U2916"/>
      <c r="V2916" s="42"/>
      <c r="W2916"/>
      <c r="X2916"/>
      <c r="Y2916"/>
      <c r="AC2916"/>
      <c r="AD2916"/>
      <c r="AK2916"/>
    </row>
    <row r="2917" spans="1:38" ht="17.25">
      <c r="P2917"/>
      <c r="R2917"/>
      <c r="S2917"/>
      <c r="T2917"/>
      <c r="U2917"/>
      <c r="V2917" s="42"/>
      <c r="W2917"/>
      <c r="X2917"/>
    </row>
    <row r="2918" spans="1:38">
      <c r="A2918" s="5" t="s">
        <v>86</v>
      </c>
      <c r="B2918">
        <v>10010211</v>
      </c>
      <c r="C2918" t="s">
        <v>2740</v>
      </c>
      <c r="D2918" t="s">
        <v>100</v>
      </c>
      <c r="E2918" s="5">
        <v>2</v>
      </c>
      <c r="F2918" s="5">
        <v>1</v>
      </c>
      <c r="G2918" s="5">
        <v>250</v>
      </c>
      <c r="H2918" s="5">
        <v>40</v>
      </c>
      <c r="I2918" s="5">
        <v>32</v>
      </c>
      <c r="J2918" s="5">
        <v>260</v>
      </c>
      <c r="K2918" s="5">
        <v>47</v>
      </c>
      <c r="L2918" s="5">
        <v>1223</v>
      </c>
      <c r="M2918" s="5">
        <v>100</v>
      </c>
      <c r="N2918" s="5">
        <v>100</v>
      </c>
      <c r="O2918" s="5">
        <v>0</v>
      </c>
      <c r="P2918" s="5">
        <v>1021011</v>
      </c>
      <c r="U2918" t="s">
        <v>125</v>
      </c>
      <c r="V2918" s="5">
        <v>110211</v>
      </c>
      <c r="W2918" s="5" t="s">
        <v>382</v>
      </c>
      <c r="X2918" s="5" t="s">
        <v>383</v>
      </c>
      <c r="Y2918" s="19" t="s">
        <v>143</v>
      </c>
      <c r="AL2918" s="5" t="str">
        <f t="shared" ref="AL2918:AL2920" si="15">IF(AK2918=1,"FF0000|1",IF(AK2918=2,"FFFF00|1",IF(AK2918=3,"0000FF|1","")))</f>
        <v/>
      </c>
    </row>
    <row r="2919" spans="1:38">
      <c r="A2919" s="5" t="s">
        <v>86</v>
      </c>
      <c r="B2919">
        <v>10010212</v>
      </c>
      <c r="C2919" t="s">
        <v>2740</v>
      </c>
      <c r="D2919" t="s">
        <v>100</v>
      </c>
      <c r="E2919" s="5">
        <v>2</v>
      </c>
      <c r="F2919" s="5">
        <v>1</v>
      </c>
      <c r="G2919" s="5">
        <v>100</v>
      </c>
      <c r="H2919" s="5">
        <v>40</v>
      </c>
      <c r="I2919" s="5">
        <v>32</v>
      </c>
      <c r="J2919" s="5">
        <v>260</v>
      </c>
      <c r="K2919" s="5">
        <v>47</v>
      </c>
      <c r="L2919" s="5">
        <v>1223</v>
      </c>
      <c r="M2919" s="5">
        <v>100</v>
      </c>
      <c r="N2919" s="5">
        <v>100</v>
      </c>
      <c r="O2919" s="5">
        <v>0</v>
      </c>
      <c r="P2919" s="5">
        <v>1021011</v>
      </c>
      <c r="U2919" t="s">
        <v>125</v>
      </c>
      <c r="V2919" s="5">
        <v>110211</v>
      </c>
      <c r="W2919" s="5" t="s">
        <v>382</v>
      </c>
      <c r="X2919" s="5" t="s">
        <v>383</v>
      </c>
      <c r="Y2919" s="19" t="s">
        <v>143</v>
      </c>
      <c r="AL2919" s="5" t="str">
        <f t="shared" si="15"/>
        <v/>
      </c>
    </row>
    <row r="2920" spans="1:38">
      <c r="A2920" s="5" t="s">
        <v>86</v>
      </c>
      <c r="B2920">
        <v>10010213</v>
      </c>
      <c r="C2920" t="s">
        <v>2740</v>
      </c>
      <c r="D2920" t="s">
        <v>100</v>
      </c>
      <c r="E2920" s="5">
        <v>2</v>
      </c>
      <c r="F2920" s="5">
        <v>1</v>
      </c>
      <c r="G2920" s="5">
        <v>100</v>
      </c>
      <c r="H2920" s="5">
        <v>40</v>
      </c>
      <c r="I2920" s="5">
        <v>32</v>
      </c>
      <c r="J2920" s="5">
        <v>260</v>
      </c>
      <c r="K2920" s="5">
        <v>47</v>
      </c>
      <c r="L2920" s="5">
        <v>1223</v>
      </c>
      <c r="M2920" s="5">
        <v>100</v>
      </c>
      <c r="N2920" s="5">
        <v>100</v>
      </c>
      <c r="O2920" s="5">
        <v>0</v>
      </c>
      <c r="P2920" s="5">
        <v>1021011</v>
      </c>
      <c r="U2920" t="s">
        <v>125</v>
      </c>
      <c r="V2920" s="5">
        <v>110211</v>
      </c>
      <c r="W2920" s="5" t="s">
        <v>382</v>
      </c>
      <c r="X2920" s="5" t="s">
        <v>383</v>
      </c>
      <c r="Y2920" s="19" t="s">
        <v>143</v>
      </c>
      <c r="AL2920" s="5" t="str">
        <f t="shared" si="15"/>
        <v/>
      </c>
    </row>
    <row r="2921" spans="1:38">
      <c r="A2921" t="s">
        <v>86</v>
      </c>
      <c r="B2921">
        <v>10030111</v>
      </c>
      <c r="C2921" t="s">
        <v>2741</v>
      </c>
      <c r="D2921" t="s">
        <v>358</v>
      </c>
      <c r="E2921">
        <v>15</v>
      </c>
      <c r="F2921" s="5">
        <v>1</v>
      </c>
      <c r="G2921">
        <v>300</v>
      </c>
      <c r="H2921">
        <v>10</v>
      </c>
      <c r="I2921">
        <v>74</v>
      </c>
      <c r="J2921">
        <v>260</v>
      </c>
      <c r="K2921">
        <v>46</v>
      </c>
      <c r="L2921">
        <v>1220</v>
      </c>
      <c r="M2921">
        <v>100</v>
      </c>
      <c r="N2921">
        <v>100</v>
      </c>
      <c r="O2921" s="5">
        <v>0</v>
      </c>
      <c r="P2921">
        <v>1035011</v>
      </c>
      <c r="Q2921"/>
      <c r="R2921"/>
      <c r="S2921"/>
      <c r="T2921"/>
      <c r="U2921" t="s">
        <v>125</v>
      </c>
      <c r="V2921" s="5">
        <v>110321</v>
      </c>
      <c r="W2921" s="7">
        <v>313103200</v>
      </c>
      <c r="X2921" s="5">
        <v>321103201</v>
      </c>
      <c r="Y2921" t="s">
        <v>143</v>
      </c>
      <c r="AK2921"/>
    </row>
    <row r="2922" spans="1:38">
      <c r="A2922" t="s">
        <v>86</v>
      </c>
      <c r="B2922">
        <v>10030112</v>
      </c>
      <c r="C2922" t="s">
        <v>2741</v>
      </c>
      <c r="D2922" t="s">
        <v>358</v>
      </c>
      <c r="E2922">
        <v>15</v>
      </c>
      <c r="F2922" s="5">
        <v>1</v>
      </c>
      <c r="G2922">
        <v>300</v>
      </c>
      <c r="H2922">
        <v>10</v>
      </c>
      <c r="I2922">
        <v>74</v>
      </c>
      <c r="J2922">
        <v>260</v>
      </c>
      <c r="K2922">
        <v>46</v>
      </c>
      <c r="L2922">
        <v>1220</v>
      </c>
      <c r="M2922">
        <v>100</v>
      </c>
      <c r="N2922">
        <v>100</v>
      </c>
      <c r="O2922" s="5">
        <v>0</v>
      </c>
      <c r="P2922">
        <v>1035011</v>
      </c>
      <c r="Q2922"/>
      <c r="R2922"/>
      <c r="S2922"/>
      <c r="T2922"/>
      <c r="U2922" t="s">
        <v>125</v>
      </c>
      <c r="V2922" s="5">
        <v>110321</v>
      </c>
      <c r="W2922" s="7">
        <v>313103200</v>
      </c>
      <c r="X2922" s="5">
        <v>321103201</v>
      </c>
      <c r="Y2922" t="s">
        <v>143</v>
      </c>
      <c r="AK2922"/>
    </row>
    <row r="2923" spans="1:38">
      <c r="A2923" t="s">
        <v>86</v>
      </c>
      <c r="B2923">
        <v>10030113</v>
      </c>
      <c r="C2923" t="s">
        <v>2741</v>
      </c>
      <c r="D2923" t="s">
        <v>358</v>
      </c>
      <c r="E2923">
        <v>15</v>
      </c>
      <c r="F2923" s="5">
        <v>1</v>
      </c>
      <c r="G2923">
        <v>300</v>
      </c>
      <c r="H2923">
        <v>10</v>
      </c>
      <c r="I2923">
        <v>74</v>
      </c>
      <c r="J2923">
        <v>260</v>
      </c>
      <c r="K2923">
        <v>46</v>
      </c>
      <c r="L2923">
        <v>1220</v>
      </c>
      <c r="M2923">
        <v>100</v>
      </c>
      <c r="N2923">
        <v>100</v>
      </c>
      <c r="O2923" s="5">
        <v>0</v>
      </c>
      <c r="P2923">
        <v>1035011</v>
      </c>
      <c r="Q2923"/>
      <c r="R2923"/>
      <c r="S2923"/>
      <c r="T2923"/>
      <c r="U2923" t="s">
        <v>125</v>
      </c>
      <c r="V2923" s="5">
        <v>110321</v>
      </c>
      <c r="W2923" s="7">
        <v>313103200</v>
      </c>
      <c r="X2923" s="5">
        <v>321103201</v>
      </c>
      <c r="Y2923" t="s">
        <v>143</v>
      </c>
      <c r="AK2923"/>
    </row>
    <row r="2924" spans="1:38">
      <c r="A2924" t="s">
        <v>86</v>
      </c>
      <c r="B2924">
        <v>10030114</v>
      </c>
      <c r="C2924" t="s">
        <v>2741</v>
      </c>
      <c r="D2924" t="s">
        <v>358</v>
      </c>
      <c r="E2924">
        <v>15</v>
      </c>
      <c r="F2924" s="5">
        <v>1</v>
      </c>
      <c r="G2924">
        <v>300</v>
      </c>
      <c r="H2924">
        <v>10</v>
      </c>
      <c r="I2924">
        <v>74</v>
      </c>
      <c r="J2924">
        <v>260</v>
      </c>
      <c r="K2924">
        <v>46</v>
      </c>
      <c r="L2924">
        <v>1220</v>
      </c>
      <c r="M2924">
        <v>100</v>
      </c>
      <c r="N2924">
        <v>100</v>
      </c>
      <c r="O2924" s="5">
        <v>0</v>
      </c>
      <c r="P2924">
        <v>1035011</v>
      </c>
      <c r="Q2924"/>
      <c r="R2924"/>
      <c r="S2924"/>
      <c r="T2924"/>
      <c r="U2924" t="s">
        <v>125</v>
      </c>
      <c r="V2924" s="5">
        <v>110321</v>
      </c>
      <c r="W2924" s="7">
        <v>313103200</v>
      </c>
      <c r="X2924" s="5">
        <v>321103201</v>
      </c>
      <c r="Y2924" t="s">
        <v>143</v>
      </c>
      <c r="AK2924"/>
    </row>
    <row r="2925" spans="1:38">
      <c r="A2925" t="s">
        <v>86</v>
      </c>
      <c r="B2925">
        <v>10030115</v>
      </c>
      <c r="C2925" t="s">
        <v>2741</v>
      </c>
      <c r="D2925" t="s">
        <v>358</v>
      </c>
      <c r="E2925">
        <v>15</v>
      </c>
      <c r="F2925" s="5">
        <v>1</v>
      </c>
      <c r="G2925">
        <v>300</v>
      </c>
      <c r="H2925">
        <v>10</v>
      </c>
      <c r="I2925">
        <v>74</v>
      </c>
      <c r="J2925">
        <v>260</v>
      </c>
      <c r="K2925">
        <v>46</v>
      </c>
      <c r="L2925">
        <v>1220</v>
      </c>
      <c r="M2925">
        <v>100</v>
      </c>
      <c r="N2925">
        <v>100</v>
      </c>
      <c r="O2925" s="5">
        <v>0</v>
      </c>
      <c r="P2925">
        <v>1035011</v>
      </c>
      <c r="Q2925"/>
      <c r="R2925"/>
      <c r="S2925"/>
      <c r="T2925"/>
      <c r="U2925" t="s">
        <v>125</v>
      </c>
      <c r="V2925" s="5">
        <v>110321</v>
      </c>
      <c r="W2925" s="7">
        <v>313103200</v>
      </c>
      <c r="X2925" s="5">
        <v>321103201</v>
      </c>
      <c r="Y2925" t="s">
        <v>143</v>
      </c>
      <c r="AK2925"/>
    </row>
    <row r="2926" spans="1:38">
      <c r="A2926" t="s">
        <v>86</v>
      </c>
      <c r="B2926">
        <v>10030116</v>
      </c>
      <c r="C2926" t="s">
        <v>2741</v>
      </c>
      <c r="D2926" t="s">
        <v>358</v>
      </c>
      <c r="E2926">
        <v>15</v>
      </c>
      <c r="F2926" s="5">
        <v>1</v>
      </c>
      <c r="G2926">
        <v>300</v>
      </c>
      <c r="H2926">
        <v>10</v>
      </c>
      <c r="I2926">
        <v>74</v>
      </c>
      <c r="J2926">
        <v>260</v>
      </c>
      <c r="K2926">
        <v>46</v>
      </c>
      <c r="L2926">
        <v>1220</v>
      </c>
      <c r="M2926">
        <v>100</v>
      </c>
      <c r="N2926">
        <v>100</v>
      </c>
      <c r="O2926" s="5">
        <v>0</v>
      </c>
      <c r="P2926">
        <v>1035011</v>
      </c>
      <c r="Q2926"/>
      <c r="R2926"/>
      <c r="S2926"/>
      <c r="T2926"/>
      <c r="U2926" t="s">
        <v>125</v>
      </c>
      <c r="V2926" s="5">
        <v>110321</v>
      </c>
      <c r="W2926" s="7">
        <v>313103200</v>
      </c>
      <c r="X2926" s="5">
        <v>321103201</v>
      </c>
      <c r="Y2926" t="s">
        <v>143</v>
      </c>
      <c r="AK2926"/>
    </row>
    <row r="2927" spans="1:38" ht="14.25" customHeight="1">
      <c r="A2927" t="s">
        <v>86</v>
      </c>
      <c r="B2927">
        <v>10030121</v>
      </c>
      <c r="C2927" t="s">
        <v>2742</v>
      </c>
      <c r="D2927" t="s">
        <v>90</v>
      </c>
      <c r="E2927">
        <v>15</v>
      </c>
      <c r="F2927" s="5">
        <v>1</v>
      </c>
      <c r="G2927">
        <v>3000</v>
      </c>
      <c r="H2927">
        <v>300</v>
      </c>
      <c r="I2927">
        <v>74</v>
      </c>
      <c r="J2927">
        <v>290</v>
      </c>
      <c r="K2927">
        <v>46</v>
      </c>
      <c r="L2927">
        <v>1220</v>
      </c>
      <c r="M2927">
        <v>100</v>
      </c>
      <c r="N2927">
        <v>100</v>
      </c>
      <c r="O2927" s="5">
        <v>0</v>
      </c>
      <c r="P2927">
        <v>1005011</v>
      </c>
      <c r="S2927"/>
      <c r="T2927"/>
      <c r="U2927" t="s">
        <v>2743</v>
      </c>
      <c r="V2927" s="5">
        <v>110051</v>
      </c>
      <c r="W2927" s="5">
        <v>313100500</v>
      </c>
      <c r="X2927" s="5">
        <v>321100501</v>
      </c>
      <c r="Y2927" t="s">
        <v>143</v>
      </c>
      <c r="AE2927" s="52" t="s">
        <v>2744</v>
      </c>
      <c r="AK2927"/>
    </row>
    <row r="2928" spans="1:38" ht="14.25" customHeight="1">
      <c r="A2928" t="s">
        <v>86</v>
      </c>
      <c r="B2928">
        <v>10031111</v>
      </c>
      <c r="C2928" t="s">
        <v>2745</v>
      </c>
      <c r="D2928" t="s">
        <v>261</v>
      </c>
      <c r="E2928">
        <v>15</v>
      </c>
      <c r="F2928" s="5">
        <v>1</v>
      </c>
      <c r="G2928">
        <v>3000</v>
      </c>
      <c r="H2928">
        <v>300</v>
      </c>
      <c r="I2928">
        <v>74</v>
      </c>
      <c r="J2928">
        <v>291</v>
      </c>
      <c r="K2928">
        <v>46</v>
      </c>
      <c r="L2928">
        <v>1220</v>
      </c>
      <c r="M2928">
        <v>100</v>
      </c>
      <c r="N2928">
        <v>100</v>
      </c>
      <c r="O2928" s="5">
        <v>0</v>
      </c>
      <c r="P2928">
        <v>50521</v>
      </c>
      <c r="Q2928">
        <v>50061</v>
      </c>
      <c r="S2928">
        <v>50531</v>
      </c>
      <c r="T2928"/>
      <c r="U2928" t="s">
        <v>125</v>
      </c>
      <c r="V2928" s="5">
        <v>1005011</v>
      </c>
      <c r="W2928">
        <v>313005000</v>
      </c>
      <c r="X2928" s="5">
        <v>321005001</v>
      </c>
      <c r="Y2928" t="s">
        <v>326</v>
      </c>
      <c r="AB2928" s="5">
        <v>50</v>
      </c>
      <c r="AK2928"/>
    </row>
    <row r="2929" spans="1:37" ht="14.25" customHeight="1">
      <c r="A2929" t="s">
        <v>86</v>
      </c>
      <c r="B2929">
        <v>10040111</v>
      </c>
      <c r="C2929" t="s">
        <v>2746</v>
      </c>
      <c r="D2929" t="s">
        <v>347</v>
      </c>
      <c r="E2929">
        <v>18</v>
      </c>
      <c r="F2929" s="5">
        <v>1</v>
      </c>
      <c r="G2929">
        <v>1091</v>
      </c>
      <c r="H2929">
        <v>260</v>
      </c>
      <c r="I2929">
        <v>120</v>
      </c>
      <c r="J2929">
        <v>258</v>
      </c>
      <c r="K2929">
        <v>112</v>
      </c>
      <c r="L2929">
        <v>1600</v>
      </c>
      <c r="M2929">
        <v>100</v>
      </c>
      <c r="N2929">
        <v>80</v>
      </c>
      <c r="O2929" s="5">
        <v>0</v>
      </c>
      <c r="P2929">
        <v>1020011</v>
      </c>
      <c r="Q2929"/>
      <c r="R2929"/>
      <c r="S2929"/>
      <c r="T2929"/>
      <c r="U2929" t="s">
        <v>125</v>
      </c>
      <c r="V2929" s="5">
        <v>110201</v>
      </c>
      <c r="W2929">
        <v>313102000</v>
      </c>
      <c r="X2929" s="5">
        <v>321005001</v>
      </c>
      <c r="Y2929" t="s">
        <v>143</v>
      </c>
      <c r="AK2929"/>
    </row>
    <row r="2930" spans="1:37" ht="14.25" customHeight="1">
      <c r="A2930" t="s">
        <v>86</v>
      </c>
      <c r="B2930">
        <v>10040112</v>
      </c>
      <c r="C2930" t="s">
        <v>2747</v>
      </c>
      <c r="D2930" t="s">
        <v>105</v>
      </c>
      <c r="E2930">
        <v>12</v>
      </c>
      <c r="F2930" s="5">
        <v>1</v>
      </c>
      <c r="G2930">
        <v>645</v>
      </c>
      <c r="H2930">
        <v>214</v>
      </c>
      <c r="I2930">
        <v>91</v>
      </c>
      <c r="J2930">
        <v>258</v>
      </c>
      <c r="K2930">
        <v>112</v>
      </c>
      <c r="L2930">
        <v>1600</v>
      </c>
      <c r="M2930">
        <v>100</v>
      </c>
      <c r="N2930">
        <v>80</v>
      </c>
      <c r="O2930" s="5">
        <v>0</v>
      </c>
      <c r="P2930">
        <v>1019011</v>
      </c>
      <c r="Q2930"/>
      <c r="R2930"/>
      <c r="S2930"/>
      <c r="T2930"/>
      <c r="U2930" t="s">
        <v>125</v>
      </c>
      <c r="V2930" s="5">
        <v>110191</v>
      </c>
      <c r="W2930">
        <v>313101900</v>
      </c>
      <c r="X2930" s="5">
        <v>321005001</v>
      </c>
      <c r="Y2930" t="s">
        <v>143</v>
      </c>
      <c r="AK2930"/>
    </row>
    <row r="2931" spans="1:37" ht="14.25" customHeight="1">
      <c r="A2931" t="s">
        <v>86</v>
      </c>
      <c r="B2931">
        <v>10040113</v>
      </c>
      <c r="C2931" t="s">
        <v>2747</v>
      </c>
      <c r="D2931" t="s">
        <v>105</v>
      </c>
      <c r="E2931">
        <v>12</v>
      </c>
      <c r="F2931" s="5">
        <v>1</v>
      </c>
      <c r="G2931">
        <v>645</v>
      </c>
      <c r="H2931">
        <v>214</v>
      </c>
      <c r="I2931">
        <v>91</v>
      </c>
      <c r="J2931">
        <v>258</v>
      </c>
      <c r="K2931">
        <v>112</v>
      </c>
      <c r="L2931">
        <v>1600</v>
      </c>
      <c r="M2931">
        <v>100</v>
      </c>
      <c r="N2931">
        <v>80</v>
      </c>
      <c r="O2931" s="5">
        <v>0</v>
      </c>
      <c r="P2931">
        <v>1019011</v>
      </c>
      <c r="Q2931"/>
      <c r="R2931"/>
      <c r="S2931"/>
      <c r="T2931"/>
      <c r="U2931" t="s">
        <v>125</v>
      </c>
      <c r="V2931" s="5">
        <v>110191</v>
      </c>
      <c r="W2931">
        <v>313101900</v>
      </c>
      <c r="X2931" s="5">
        <v>321005001</v>
      </c>
      <c r="Y2931" t="s">
        <v>143</v>
      </c>
      <c r="AK2931"/>
    </row>
    <row r="2932" spans="1:37" ht="14.25" customHeight="1">
      <c r="A2932" t="s">
        <v>86</v>
      </c>
      <c r="B2932">
        <v>10040114</v>
      </c>
      <c r="C2932" t="s">
        <v>2746</v>
      </c>
      <c r="D2932" t="s">
        <v>347</v>
      </c>
      <c r="E2932">
        <v>12</v>
      </c>
      <c r="F2932" s="5">
        <v>1</v>
      </c>
      <c r="G2932">
        <v>645</v>
      </c>
      <c r="H2932">
        <v>214</v>
      </c>
      <c r="I2932">
        <v>91</v>
      </c>
      <c r="J2932">
        <v>258</v>
      </c>
      <c r="K2932">
        <v>112</v>
      </c>
      <c r="L2932">
        <v>1600</v>
      </c>
      <c r="M2932">
        <v>100</v>
      </c>
      <c r="N2932">
        <v>80</v>
      </c>
      <c r="O2932" s="5">
        <v>0</v>
      </c>
      <c r="P2932">
        <v>1020011</v>
      </c>
      <c r="Q2932"/>
      <c r="R2932"/>
      <c r="S2932"/>
      <c r="T2932"/>
      <c r="U2932" t="s">
        <v>125</v>
      </c>
      <c r="V2932" s="5">
        <v>110201</v>
      </c>
      <c r="W2932">
        <v>313102000</v>
      </c>
      <c r="X2932" s="5">
        <v>321005001</v>
      </c>
      <c r="Y2932" t="s">
        <v>143</v>
      </c>
      <c r="AK2932"/>
    </row>
    <row r="2933" spans="1:37" ht="14.25" customHeight="1">
      <c r="A2933" t="s">
        <v>86</v>
      </c>
      <c r="B2933">
        <v>10040115</v>
      </c>
      <c r="C2933" t="s">
        <v>2746</v>
      </c>
      <c r="D2933" t="s">
        <v>347</v>
      </c>
      <c r="E2933">
        <v>12</v>
      </c>
      <c r="F2933" s="5">
        <v>1</v>
      </c>
      <c r="G2933">
        <v>645</v>
      </c>
      <c r="H2933">
        <v>214</v>
      </c>
      <c r="I2933">
        <v>91</v>
      </c>
      <c r="J2933">
        <v>258</v>
      </c>
      <c r="K2933">
        <v>112</v>
      </c>
      <c r="L2933">
        <v>1600</v>
      </c>
      <c r="M2933">
        <v>100</v>
      </c>
      <c r="N2933">
        <v>80</v>
      </c>
      <c r="O2933" s="5">
        <v>0</v>
      </c>
      <c r="P2933">
        <v>1020011</v>
      </c>
      <c r="Q2933"/>
      <c r="R2933"/>
      <c r="S2933"/>
      <c r="T2933"/>
      <c r="U2933" t="s">
        <v>125</v>
      </c>
      <c r="V2933" s="5">
        <v>110201</v>
      </c>
      <c r="W2933">
        <v>313102000</v>
      </c>
      <c r="X2933" s="5">
        <v>321005001</v>
      </c>
      <c r="Y2933" t="s">
        <v>143</v>
      </c>
      <c r="AE2933" s="48"/>
      <c r="AF2933"/>
      <c r="AG2933"/>
      <c r="AK2933"/>
    </row>
    <row r="2934" spans="1:37" ht="16.5" customHeight="1">
      <c r="A2934" t="s">
        <v>86</v>
      </c>
      <c r="B2934">
        <v>10040211</v>
      </c>
      <c r="C2934" t="s">
        <v>2748</v>
      </c>
      <c r="D2934" t="s">
        <v>98</v>
      </c>
      <c r="E2934">
        <v>18</v>
      </c>
      <c r="F2934" s="5">
        <v>1</v>
      </c>
      <c r="G2934">
        <v>1391</v>
      </c>
      <c r="H2934">
        <v>310</v>
      </c>
      <c r="I2934">
        <v>145</v>
      </c>
      <c r="J2934">
        <v>258</v>
      </c>
      <c r="K2934">
        <v>112</v>
      </c>
      <c r="L2934">
        <v>1600</v>
      </c>
      <c r="M2934">
        <v>100</v>
      </c>
      <c r="N2934">
        <v>80</v>
      </c>
      <c r="O2934" s="5">
        <v>0</v>
      </c>
      <c r="P2934">
        <v>1009011</v>
      </c>
      <c r="Q2934">
        <v>1009061</v>
      </c>
      <c r="R2934">
        <v>1009511</v>
      </c>
      <c r="S2934"/>
      <c r="T2934"/>
      <c r="U2934" t="s">
        <v>125</v>
      </c>
      <c r="V2934" s="5">
        <v>110091</v>
      </c>
      <c r="W2934" s="42">
        <v>313100900</v>
      </c>
      <c r="X2934" s="5">
        <v>321005001</v>
      </c>
      <c r="Y2934" t="s">
        <v>399</v>
      </c>
      <c r="AE2934" s="52" t="s">
        <v>2749</v>
      </c>
      <c r="AK2934"/>
    </row>
    <row r="2935" spans="1:37" ht="14.25" customHeight="1">
      <c r="A2935" t="s">
        <v>86</v>
      </c>
      <c r="B2935">
        <v>10040212</v>
      </c>
      <c r="C2935" t="s">
        <v>2750</v>
      </c>
      <c r="D2935" t="s">
        <v>102</v>
      </c>
      <c r="E2935">
        <v>12</v>
      </c>
      <c r="F2935" s="5">
        <v>1</v>
      </c>
      <c r="G2935">
        <v>645</v>
      </c>
      <c r="H2935">
        <v>214</v>
      </c>
      <c r="I2935">
        <v>91</v>
      </c>
      <c r="J2935">
        <v>258</v>
      </c>
      <c r="K2935">
        <v>112</v>
      </c>
      <c r="L2935">
        <v>1600</v>
      </c>
      <c r="M2935">
        <v>100</v>
      </c>
      <c r="N2935">
        <v>80</v>
      </c>
      <c r="O2935" s="5">
        <v>0</v>
      </c>
      <c r="P2935">
        <v>1007011</v>
      </c>
      <c r="Q2935">
        <v>1007031</v>
      </c>
      <c r="R2935"/>
      <c r="S2935"/>
      <c r="T2935"/>
      <c r="U2935" t="s">
        <v>125</v>
      </c>
      <c r="V2935" s="5">
        <v>110071</v>
      </c>
      <c r="W2935">
        <v>313100700</v>
      </c>
      <c r="X2935" s="5">
        <v>321005001</v>
      </c>
      <c r="Y2935" t="s">
        <v>143</v>
      </c>
      <c r="AK2935"/>
    </row>
    <row r="2936" spans="1:37" ht="14.25" customHeight="1">
      <c r="A2936" t="s">
        <v>86</v>
      </c>
      <c r="B2936">
        <v>10040213</v>
      </c>
      <c r="C2936" t="s">
        <v>2750</v>
      </c>
      <c r="D2936" t="s">
        <v>102</v>
      </c>
      <c r="E2936">
        <v>12</v>
      </c>
      <c r="F2936" s="5">
        <v>1</v>
      </c>
      <c r="G2936">
        <v>645</v>
      </c>
      <c r="H2936">
        <v>214</v>
      </c>
      <c r="I2936">
        <v>91</v>
      </c>
      <c r="J2936">
        <v>258</v>
      </c>
      <c r="K2936">
        <v>112</v>
      </c>
      <c r="L2936">
        <v>1600</v>
      </c>
      <c r="M2936">
        <v>100</v>
      </c>
      <c r="N2936">
        <v>80</v>
      </c>
      <c r="O2936" s="5">
        <v>0</v>
      </c>
      <c r="P2936">
        <v>1007011</v>
      </c>
      <c r="Q2936">
        <v>1007031</v>
      </c>
      <c r="R2936"/>
      <c r="S2936"/>
      <c r="T2936"/>
      <c r="U2936" t="s">
        <v>125</v>
      </c>
      <c r="V2936" s="5">
        <v>110071</v>
      </c>
      <c r="W2936">
        <v>313100700</v>
      </c>
      <c r="X2936" s="5">
        <v>321005001</v>
      </c>
      <c r="Y2936" t="s">
        <v>143</v>
      </c>
      <c r="AK2936"/>
    </row>
    <row r="2937" spans="1:37" ht="14.25" customHeight="1">
      <c r="A2937" t="s">
        <v>86</v>
      </c>
      <c r="B2937">
        <v>10040214</v>
      </c>
      <c r="C2937" t="s">
        <v>2751</v>
      </c>
      <c r="D2937" t="s">
        <v>347</v>
      </c>
      <c r="E2937">
        <v>12</v>
      </c>
      <c r="F2937" s="5">
        <v>1</v>
      </c>
      <c r="G2937">
        <v>645</v>
      </c>
      <c r="H2937">
        <v>214</v>
      </c>
      <c r="I2937">
        <v>91</v>
      </c>
      <c r="J2937">
        <v>258</v>
      </c>
      <c r="K2937">
        <v>112</v>
      </c>
      <c r="L2937">
        <v>1600</v>
      </c>
      <c r="M2937">
        <v>100</v>
      </c>
      <c r="N2937">
        <v>80</v>
      </c>
      <c r="O2937" s="5">
        <v>0</v>
      </c>
      <c r="P2937">
        <v>1020011</v>
      </c>
      <c r="Q2937"/>
      <c r="R2937"/>
      <c r="S2937"/>
      <c r="T2937"/>
      <c r="U2937" t="s">
        <v>125</v>
      </c>
      <c r="V2937" s="5">
        <v>110201</v>
      </c>
      <c r="W2937">
        <v>313102000</v>
      </c>
      <c r="X2937" s="5">
        <v>321005001</v>
      </c>
      <c r="Y2937" t="s">
        <v>143</v>
      </c>
      <c r="AK2937"/>
    </row>
    <row r="2938" spans="1:37" ht="14.25" customHeight="1">
      <c r="A2938" t="s">
        <v>86</v>
      </c>
      <c r="B2938">
        <v>10040215</v>
      </c>
      <c r="C2938" t="s">
        <v>2751</v>
      </c>
      <c r="D2938" t="s">
        <v>347</v>
      </c>
      <c r="E2938">
        <v>12</v>
      </c>
      <c r="F2938" s="5">
        <v>1</v>
      </c>
      <c r="G2938">
        <v>645</v>
      </c>
      <c r="H2938">
        <v>214</v>
      </c>
      <c r="I2938">
        <v>91</v>
      </c>
      <c r="J2938">
        <v>258</v>
      </c>
      <c r="K2938">
        <v>112</v>
      </c>
      <c r="L2938">
        <v>1600</v>
      </c>
      <c r="M2938">
        <v>100</v>
      </c>
      <c r="N2938">
        <v>80</v>
      </c>
      <c r="O2938" s="5">
        <v>0</v>
      </c>
      <c r="P2938">
        <v>1020011</v>
      </c>
      <c r="Q2938"/>
      <c r="R2938"/>
      <c r="S2938"/>
      <c r="T2938"/>
      <c r="U2938" t="s">
        <v>125</v>
      </c>
      <c r="V2938" s="5">
        <v>110201</v>
      </c>
      <c r="W2938">
        <v>313102000</v>
      </c>
      <c r="X2938" s="5">
        <v>321005001</v>
      </c>
      <c r="Y2938" t="s">
        <v>143</v>
      </c>
      <c r="AK2938"/>
    </row>
    <row r="2939" spans="1:37" ht="16.5" customHeight="1">
      <c r="A2939" t="s">
        <v>86</v>
      </c>
      <c r="B2939">
        <v>10040311</v>
      </c>
      <c r="C2939" t="s">
        <v>2752</v>
      </c>
      <c r="D2939" t="s">
        <v>1558</v>
      </c>
      <c r="E2939">
        <v>20</v>
      </c>
      <c r="F2939" s="5">
        <v>2</v>
      </c>
      <c r="G2939">
        <v>1537</v>
      </c>
      <c r="H2939">
        <v>345</v>
      </c>
      <c r="I2939">
        <v>165</v>
      </c>
      <c r="J2939">
        <v>258</v>
      </c>
      <c r="K2939">
        <v>112</v>
      </c>
      <c r="L2939">
        <v>1600</v>
      </c>
      <c r="M2939">
        <v>100</v>
      </c>
      <c r="N2939">
        <v>80</v>
      </c>
      <c r="O2939" s="5">
        <v>0</v>
      </c>
      <c r="P2939">
        <v>1008011</v>
      </c>
      <c r="Q2939">
        <v>1008041</v>
      </c>
      <c r="R2939">
        <v>1008511</v>
      </c>
      <c r="S2939"/>
      <c r="T2939"/>
      <c r="U2939" t="s">
        <v>125</v>
      </c>
      <c r="V2939" s="5">
        <v>110081</v>
      </c>
      <c r="W2939" s="42">
        <v>313100800</v>
      </c>
      <c r="X2939" s="5">
        <v>321005001</v>
      </c>
      <c r="Y2939" t="s">
        <v>127</v>
      </c>
      <c r="AK2939"/>
    </row>
    <row r="2940" spans="1:37" ht="14.25" customHeight="1">
      <c r="A2940" t="s">
        <v>86</v>
      </c>
      <c r="B2940">
        <v>10040312</v>
      </c>
      <c r="C2940" t="s">
        <v>2753</v>
      </c>
      <c r="D2940" t="s">
        <v>102</v>
      </c>
      <c r="E2940">
        <v>15</v>
      </c>
      <c r="F2940" s="5">
        <v>1</v>
      </c>
      <c r="G2940">
        <v>777</v>
      </c>
      <c r="H2940">
        <v>225</v>
      </c>
      <c r="I2940">
        <v>114</v>
      </c>
      <c r="J2940">
        <v>258</v>
      </c>
      <c r="K2940">
        <v>112</v>
      </c>
      <c r="L2940">
        <v>1600</v>
      </c>
      <c r="M2940">
        <v>100</v>
      </c>
      <c r="N2940">
        <v>80</v>
      </c>
      <c r="O2940" s="5">
        <v>0</v>
      </c>
      <c r="P2940">
        <v>1007011</v>
      </c>
      <c r="Q2940">
        <v>1007031</v>
      </c>
      <c r="R2940"/>
      <c r="S2940"/>
      <c r="T2940"/>
      <c r="U2940" t="s">
        <v>125</v>
      </c>
      <c r="V2940" s="5">
        <v>110071</v>
      </c>
      <c r="W2940">
        <v>313100700</v>
      </c>
      <c r="X2940" s="5">
        <v>321005001</v>
      </c>
      <c r="Y2940" t="s">
        <v>143</v>
      </c>
      <c r="AK2940"/>
    </row>
    <row r="2941" spans="1:37" ht="14.25" customHeight="1">
      <c r="A2941" t="s">
        <v>86</v>
      </c>
      <c r="B2941">
        <v>10040313</v>
      </c>
      <c r="C2941" t="s">
        <v>2753</v>
      </c>
      <c r="D2941" t="s">
        <v>102</v>
      </c>
      <c r="E2941">
        <v>15</v>
      </c>
      <c r="F2941" s="5">
        <v>1</v>
      </c>
      <c r="G2941">
        <v>777</v>
      </c>
      <c r="H2941">
        <v>225</v>
      </c>
      <c r="I2941">
        <v>114</v>
      </c>
      <c r="J2941">
        <v>258</v>
      </c>
      <c r="K2941">
        <v>112</v>
      </c>
      <c r="L2941">
        <v>1600</v>
      </c>
      <c r="M2941">
        <v>100</v>
      </c>
      <c r="N2941">
        <v>80</v>
      </c>
      <c r="O2941" s="5">
        <v>0</v>
      </c>
      <c r="P2941">
        <v>1007011</v>
      </c>
      <c r="Q2941">
        <v>1007031</v>
      </c>
      <c r="R2941"/>
      <c r="S2941"/>
      <c r="T2941"/>
      <c r="U2941" t="s">
        <v>125</v>
      </c>
      <c r="V2941" s="5">
        <v>110071</v>
      </c>
      <c r="W2941">
        <v>313100700</v>
      </c>
      <c r="X2941" s="5">
        <v>321005001</v>
      </c>
      <c r="Y2941" t="s">
        <v>143</v>
      </c>
      <c r="AK2941"/>
    </row>
    <row r="2942" spans="1:37" ht="14.25" customHeight="1">
      <c r="A2942" t="s">
        <v>86</v>
      </c>
      <c r="B2942">
        <v>10040314</v>
      </c>
      <c r="C2942" t="s">
        <v>2754</v>
      </c>
      <c r="D2942" t="s">
        <v>347</v>
      </c>
      <c r="E2942">
        <v>15</v>
      </c>
      <c r="F2942" s="5">
        <v>1</v>
      </c>
      <c r="G2942">
        <v>645</v>
      </c>
      <c r="H2942">
        <v>214</v>
      </c>
      <c r="I2942">
        <v>91</v>
      </c>
      <c r="J2942">
        <v>258</v>
      </c>
      <c r="K2942">
        <v>112</v>
      </c>
      <c r="L2942">
        <v>1600</v>
      </c>
      <c r="M2942">
        <v>100</v>
      </c>
      <c r="N2942">
        <v>80</v>
      </c>
      <c r="O2942" s="5">
        <v>0</v>
      </c>
      <c r="P2942">
        <v>1020011</v>
      </c>
      <c r="Q2942"/>
      <c r="R2942"/>
      <c r="S2942"/>
      <c r="T2942"/>
      <c r="U2942" t="s">
        <v>125</v>
      </c>
      <c r="V2942" s="5">
        <v>110201</v>
      </c>
      <c r="W2942">
        <v>313102000</v>
      </c>
      <c r="X2942" s="5">
        <v>321005001</v>
      </c>
      <c r="Y2942" t="s">
        <v>143</v>
      </c>
      <c r="AK2942"/>
    </row>
    <row r="2943" spans="1:37" ht="14.25" customHeight="1">
      <c r="A2943" t="s">
        <v>86</v>
      </c>
      <c r="B2943">
        <v>10040315</v>
      </c>
      <c r="C2943" t="s">
        <v>2754</v>
      </c>
      <c r="D2943" t="s">
        <v>347</v>
      </c>
      <c r="E2943">
        <v>15</v>
      </c>
      <c r="F2943" s="5">
        <v>1</v>
      </c>
      <c r="G2943">
        <v>645</v>
      </c>
      <c r="H2943">
        <v>214</v>
      </c>
      <c r="I2943">
        <v>91</v>
      </c>
      <c r="J2943">
        <v>258</v>
      </c>
      <c r="K2943">
        <v>112</v>
      </c>
      <c r="L2943">
        <v>1600</v>
      </c>
      <c r="M2943">
        <v>100</v>
      </c>
      <c r="N2943">
        <v>80</v>
      </c>
      <c r="O2943" s="5">
        <v>0</v>
      </c>
      <c r="P2943">
        <v>1020011</v>
      </c>
      <c r="Q2943"/>
      <c r="R2943"/>
      <c r="S2943"/>
      <c r="T2943"/>
      <c r="U2943" t="s">
        <v>125</v>
      </c>
      <c r="V2943" s="5">
        <v>110201</v>
      </c>
      <c r="W2943">
        <v>313102000</v>
      </c>
      <c r="X2943" s="5">
        <v>321005001</v>
      </c>
      <c r="Y2943" t="s">
        <v>143</v>
      </c>
      <c r="AK2943"/>
    </row>
    <row r="2944" spans="1:37" ht="14.25" customHeight="1">
      <c r="A2944" t="s">
        <v>86</v>
      </c>
      <c r="B2944">
        <v>10050111</v>
      </c>
      <c r="C2944" t="s">
        <v>2755</v>
      </c>
      <c r="D2944" t="s">
        <v>91</v>
      </c>
      <c r="E2944">
        <v>30</v>
      </c>
      <c r="F2944" s="5">
        <v>1</v>
      </c>
      <c r="G2944">
        <v>5236</v>
      </c>
      <c r="H2944">
        <v>500</v>
      </c>
      <c r="I2944">
        <v>99</v>
      </c>
      <c r="J2944">
        <v>280</v>
      </c>
      <c r="K2944">
        <v>46</v>
      </c>
      <c r="L2944">
        <v>1320</v>
      </c>
      <c r="M2944">
        <v>100</v>
      </c>
      <c r="N2944">
        <v>100</v>
      </c>
      <c r="O2944" s="5">
        <v>0</v>
      </c>
      <c r="P2944">
        <v>1010541</v>
      </c>
      <c r="Q2944" s="5">
        <v>1010511</v>
      </c>
      <c r="R2944">
        <v>1010531</v>
      </c>
      <c r="U2944" t="s">
        <v>2756</v>
      </c>
      <c r="V2944" s="5">
        <v>110101</v>
      </c>
      <c r="W2944" s="18">
        <v>313101000</v>
      </c>
      <c r="X2944" s="5">
        <v>321101001</v>
      </c>
      <c r="Y2944" t="s">
        <v>127</v>
      </c>
      <c r="Z2944">
        <v>1</v>
      </c>
      <c r="AE2944" s="48" t="s">
        <v>2757</v>
      </c>
    </row>
    <row r="2945" spans="1:37" ht="14.25" customHeight="1">
      <c r="A2945" t="s">
        <v>86</v>
      </c>
      <c r="B2945">
        <v>10051111</v>
      </c>
      <c r="C2945" t="s">
        <v>2758</v>
      </c>
      <c r="D2945" t="s">
        <v>261</v>
      </c>
      <c r="E2945">
        <v>20</v>
      </c>
      <c r="F2945" s="5">
        <v>1</v>
      </c>
      <c r="G2945">
        <v>1500</v>
      </c>
      <c r="H2945">
        <v>300</v>
      </c>
      <c r="I2945">
        <v>74</v>
      </c>
      <c r="J2945">
        <v>279</v>
      </c>
      <c r="K2945">
        <v>46</v>
      </c>
      <c r="L2945">
        <v>1220</v>
      </c>
      <c r="M2945">
        <v>100</v>
      </c>
      <c r="N2945">
        <v>100</v>
      </c>
      <c r="O2945" s="5">
        <v>0</v>
      </c>
      <c r="P2945">
        <v>50511</v>
      </c>
      <c r="S2945"/>
      <c r="U2945" t="s">
        <v>125</v>
      </c>
      <c r="V2945" s="5">
        <v>1005011</v>
      </c>
      <c r="W2945">
        <v>313005000</v>
      </c>
      <c r="X2945" s="5">
        <v>321005001</v>
      </c>
      <c r="Y2945" t="s">
        <v>326</v>
      </c>
      <c r="AB2945" s="5">
        <v>50</v>
      </c>
    </row>
    <row r="2946" spans="1:37" ht="14.25" customHeight="1">
      <c r="A2946" t="s">
        <v>86</v>
      </c>
      <c r="B2946">
        <v>10060111</v>
      </c>
      <c r="C2946" t="s">
        <v>2759</v>
      </c>
      <c r="D2946" t="s">
        <v>95</v>
      </c>
      <c r="E2946">
        <v>32</v>
      </c>
      <c r="F2946">
        <v>1</v>
      </c>
      <c r="G2946">
        <v>4000</v>
      </c>
      <c r="H2946">
        <v>400</v>
      </c>
      <c r="I2946">
        <v>230</v>
      </c>
      <c r="J2946">
        <v>258</v>
      </c>
      <c r="K2946">
        <v>96</v>
      </c>
      <c r="L2946">
        <v>1550</v>
      </c>
      <c r="M2946">
        <v>100</v>
      </c>
      <c r="N2946">
        <v>80</v>
      </c>
      <c r="O2946" s="5">
        <v>0</v>
      </c>
      <c r="P2946">
        <v>40011</v>
      </c>
      <c r="R2946">
        <v>40031</v>
      </c>
      <c r="S2946"/>
      <c r="T2946"/>
      <c r="U2946" t="s">
        <v>88</v>
      </c>
      <c r="V2946">
        <v>1004011</v>
      </c>
      <c r="W2946" t="s">
        <v>177</v>
      </c>
      <c r="X2946" t="s">
        <v>2760</v>
      </c>
      <c r="Y2946" t="s">
        <v>318</v>
      </c>
      <c r="Z2946"/>
      <c r="AA2946"/>
      <c r="AB2946">
        <v>40</v>
      </c>
      <c r="AK2946"/>
    </row>
    <row r="2947" spans="1:37" ht="14.25" customHeight="1">
      <c r="A2947" t="s">
        <v>86</v>
      </c>
      <c r="B2947">
        <v>10060112</v>
      </c>
      <c r="C2947" t="s">
        <v>2761</v>
      </c>
      <c r="D2947" s="41" t="s">
        <v>334</v>
      </c>
      <c r="E2947">
        <v>32</v>
      </c>
      <c r="F2947">
        <v>1</v>
      </c>
      <c r="G2947">
        <v>2200</v>
      </c>
      <c r="H2947">
        <v>220</v>
      </c>
      <c r="I2947">
        <v>150</v>
      </c>
      <c r="J2947">
        <v>258</v>
      </c>
      <c r="K2947">
        <v>112</v>
      </c>
      <c r="L2947">
        <v>1600</v>
      </c>
      <c r="M2947">
        <v>100</v>
      </c>
      <c r="N2947">
        <v>80</v>
      </c>
      <c r="O2947" s="5">
        <v>0</v>
      </c>
      <c r="P2947">
        <v>1022011</v>
      </c>
      <c r="Q2947"/>
      <c r="R2947"/>
      <c r="S2947"/>
      <c r="T2947"/>
      <c r="U2947" t="s">
        <v>125</v>
      </c>
      <c r="V2947">
        <v>110431</v>
      </c>
      <c r="W2947" t="s">
        <v>2762</v>
      </c>
      <c r="X2947" t="s">
        <v>2763</v>
      </c>
      <c r="Y2947" t="s">
        <v>143</v>
      </c>
      <c r="Z2947"/>
      <c r="AA2947"/>
      <c r="AB2947"/>
      <c r="AK2947"/>
    </row>
    <row r="2948" spans="1:37" ht="14.25" customHeight="1">
      <c r="A2948" t="s">
        <v>86</v>
      </c>
      <c r="B2948">
        <v>10060113</v>
      </c>
      <c r="C2948" t="s">
        <v>2761</v>
      </c>
      <c r="D2948" s="41" t="s">
        <v>334</v>
      </c>
      <c r="E2948">
        <v>32</v>
      </c>
      <c r="F2948">
        <v>1</v>
      </c>
      <c r="G2948">
        <v>2200</v>
      </c>
      <c r="H2948">
        <v>220</v>
      </c>
      <c r="I2948">
        <v>150</v>
      </c>
      <c r="J2948">
        <v>258</v>
      </c>
      <c r="K2948">
        <v>112</v>
      </c>
      <c r="L2948">
        <v>1600</v>
      </c>
      <c r="M2948">
        <v>100</v>
      </c>
      <c r="N2948">
        <v>80</v>
      </c>
      <c r="O2948" s="5">
        <v>0</v>
      </c>
      <c r="P2948">
        <v>1022011</v>
      </c>
      <c r="Q2948"/>
      <c r="R2948"/>
      <c r="S2948"/>
      <c r="T2948"/>
      <c r="U2948" t="s">
        <v>125</v>
      </c>
      <c r="V2948">
        <v>110431</v>
      </c>
      <c r="W2948" t="s">
        <v>2762</v>
      </c>
      <c r="X2948" t="s">
        <v>2763</v>
      </c>
      <c r="Y2948" t="s">
        <v>143</v>
      </c>
      <c r="Z2948"/>
      <c r="AA2948"/>
      <c r="AB2948"/>
      <c r="AK2948"/>
    </row>
    <row r="2949" spans="1:37" ht="14.25" customHeight="1">
      <c r="A2949" t="s">
        <v>86</v>
      </c>
      <c r="B2949">
        <v>10060114</v>
      </c>
      <c r="C2949" t="s">
        <v>2764</v>
      </c>
      <c r="D2949" s="41" t="s">
        <v>366</v>
      </c>
      <c r="E2949">
        <v>32</v>
      </c>
      <c r="F2949">
        <v>1</v>
      </c>
      <c r="G2949">
        <v>2200</v>
      </c>
      <c r="H2949">
        <v>220</v>
      </c>
      <c r="I2949">
        <v>150</v>
      </c>
      <c r="J2949">
        <v>258</v>
      </c>
      <c r="K2949">
        <v>112</v>
      </c>
      <c r="L2949">
        <v>1600</v>
      </c>
      <c r="M2949">
        <v>100</v>
      </c>
      <c r="N2949">
        <v>80</v>
      </c>
      <c r="O2949" s="5">
        <v>0</v>
      </c>
      <c r="P2949" t="s">
        <v>367</v>
      </c>
      <c r="Q2949"/>
      <c r="R2949"/>
      <c r="S2949"/>
      <c r="T2949"/>
      <c r="U2949" t="s">
        <v>125</v>
      </c>
      <c r="V2949">
        <v>110432</v>
      </c>
      <c r="W2949" t="s">
        <v>2765</v>
      </c>
      <c r="X2949" t="s">
        <v>2766</v>
      </c>
      <c r="Y2949" t="s">
        <v>143</v>
      </c>
      <c r="Z2949"/>
      <c r="AA2949"/>
      <c r="AB2949"/>
      <c r="AK2949"/>
    </row>
    <row r="2950" spans="1:37" ht="14.25" customHeight="1">
      <c r="A2950" t="s">
        <v>86</v>
      </c>
      <c r="B2950">
        <v>10060115</v>
      </c>
      <c r="C2950" t="s">
        <v>2764</v>
      </c>
      <c r="D2950" s="41" t="s">
        <v>366</v>
      </c>
      <c r="E2950">
        <v>32</v>
      </c>
      <c r="F2950">
        <v>1</v>
      </c>
      <c r="G2950">
        <v>2200</v>
      </c>
      <c r="H2950">
        <v>220</v>
      </c>
      <c r="I2950">
        <v>150</v>
      </c>
      <c r="J2950">
        <v>258</v>
      </c>
      <c r="K2950">
        <v>112</v>
      </c>
      <c r="L2950">
        <v>1600</v>
      </c>
      <c r="M2950">
        <v>100</v>
      </c>
      <c r="N2950">
        <v>80</v>
      </c>
      <c r="O2950" s="5">
        <v>0</v>
      </c>
      <c r="P2950" t="s">
        <v>367</v>
      </c>
      <c r="Q2950"/>
      <c r="R2950"/>
      <c r="S2950"/>
      <c r="T2950"/>
      <c r="U2950" t="s">
        <v>125</v>
      </c>
      <c r="V2950">
        <v>110432</v>
      </c>
      <c r="W2950" t="s">
        <v>2765</v>
      </c>
      <c r="X2950" t="s">
        <v>2766</v>
      </c>
      <c r="Y2950" t="s">
        <v>143</v>
      </c>
      <c r="Z2950"/>
      <c r="AA2950"/>
      <c r="AB2950"/>
      <c r="AK2950"/>
    </row>
    <row r="2951" spans="1:37" ht="14.25" customHeight="1">
      <c r="A2951" t="s">
        <v>86</v>
      </c>
      <c r="B2951">
        <v>10060116</v>
      </c>
      <c r="C2951" t="s">
        <v>2764</v>
      </c>
      <c r="D2951" s="41" t="s">
        <v>366</v>
      </c>
      <c r="E2951">
        <v>32</v>
      </c>
      <c r="F2951">
        <v>1</v>
      </c>
      <c r="G2951">
        <v>2200</v>
      </c>
      <c r="H2951">
        <v>220</v>
      </c>
      <c r="I2951">
        <v>150</v>
      </c>
      <c r="J2951">
        <v>258</v>
      </c>
      <c r="K2951">
        <v>112</v>
      </c>
      <c r="L2951">
        <v>1600</v>
      </c>
      <c r="M2951">
        <v>100</v>
      </c>
      <c r="N2951">
        <v>80</v>
      </c>
      <c r="O2951" s="5">
        <v>0</v>
      </c>
      <c r="P2951" t="s">
        <v>367</v>
      </c>
      <c r="Q2951"/>
      <c r="R2951"/>
      <c r="S2951"/>
      <c r="T2951"/>
      <c r="U2951" t="s">
        <v>125</v>
      </c>
      <c r="V2951">
        <v>110432</v>
      </c>
      <c r="W2951" t="s">
        <v>2765</v>
      </c>
      <c r="X2951" t="s">
        <v>2766</v>
      </c>
      <c r="Y2951" t="s">
        <v>143</v>
      </c>
      <c r="Z2951"/>
      <c r="AA2951"/>
      <c r="AB2951"/>
      <c r="AK2951"/>
    </row>
    <row r="2952" spans="1:37" ht="14.25" customHeight="1">
      <c r="A2952" t="s">
        <v>86</v>
      </c>
      <c r="B2952" t="s">
        <v>2767</v>
      </c>
      <c r="C2952" t="s">
        <v>2768</v>
      </c>
      <c r="D2952" t="s">
        <v>94</v>
      </c>
      <c r="E2952">
        <v>40</v>
      </c>
      <c r="F2952">
        <v>1</v>
      </c>
      <c r="G2952">
        <v>8000</v>
      </c>
      <c r="H2952">
        <v>1500</v>
      </c>
      <c r="I2952">
        <v>50</v>
      </c>
      <c r="J2952">
        <v>774</v>
      </c>
      <c r="K2952">
        <v>112</v>
      </c>
      <c r="L2952">
        <v>1600</v>
      </c>
      <c r="M2952">
        <v>100</v>
      </c>
      <c r="N2952">
        <v>80</v>
      </c>
      <c r="O2952" s="5">
        <v>0</v>
      </c>
      <c r="P2952">
        <v>39011</v>
      </c>
      <c r="Q2952">
        <v>39511</v>
      </c>
      <c r="R2952">
        <v>39031</v>
      </c>
      <c r="S2952">
        <v>39041</v>
      </c>
      <c r="T2952"/>
      <c r="U2952" t="s">
        <v>88</v>
      </c>
      <c r="V2952">
        <v>3003916</v>
      </c>
      <c r="W2952" t="s">
        <v>200</v>
      </c>
      <c r="X2952" t="s">
        <v>513</v>
      </c>
      <c r="Y2952" t="s">
        <v>317</v>
      </c>
      <c r="Z2952"/>
      <c r="AA2952"/>
      <c r="AB2952">
        <v>39</v>
      </c>
      <c r="AK2952"/>
    </row>
    <row r="2953" spans="1:37" ht="14.25" customHeight="1">
      <c r="A2953" t="s">
        <v>86</v>
      </c>
      <c r="B2953">
        <v>10060211</v>
      </c>
      <c r="C2953" t="s">
        <v>2769</v>
      </c>
      <c r="D2953" t="s">
        <v>95</v>
      </c>
      <c r="E2953">
        <v>32</v>
      </c>
      <c r="F2953">
        <v>1</v>
      </c>
      <c r="G2953">
        <v>4500</v>
      </c>
      <c r="H2953">
        <v>600</v>
      </c>
      <c r="I2953">
        <v>450</v>
      </c>
      <c r="J2953">
        <v>258</v>
      </c>
      <c r="K2953">
        <v>96</v>
      </c>
      <c r="L2953">
        <v>1550</v>
      </c>
      <c r="M2953">
        <v>100</v>
      </c>
      <c r="N2953">
        <v>80</v>
      </c>
      <c r="O2953" s="5">
        <v>0</v>
      </c>
      <c r="P2953">
        <v>40011</v>
      </c>
      <c r="Q2953">
        <v>40071</v>
      </c>
      <c r="R2953">
        <v>40061</v>
      </c>
      <c r="S2953"/>
      <c r="T2953"/>
      <c r="U2953" t="s">
        <v>125</v>
      </c>
      <c r="V2953">
        <v>1004011</v>
      </c>
      <c r="W2953" t="s">
        <v>177</v>
      </c>
      <c r="X2953" t="s">
        <v>2760</v>
      </c>
      <c r="Y2953" t="s">
        <v>318</v>
      </c>
      <c r="Z2953"/>
      <c r="AA2953"/>
      <c r="AB2953">
        <v>40</v>
      </c>
      <c r="AC2953" s="10" t="s">
        <v>2770</v>
      </c>
      <c r="AD2953" s="10"/>
      <c r="AK2953"/>
    </row>
    <row r="2954" spans="1:37" ht="14.25" customHeight="1">
      <c r="A2954" t="s">
        <v>86</v>
      </c>
      <c r="B2954">
        <v>10060311</v>
      </c>
      <c r="C2954" t="s">
        <v>2771</v>
      </c>
      <c r="D2954" t="s">
        <v>94</v>
      </c>
      <c r="E2954">
        <v>40</v>
      </c>
      <c r="F2954">
        <v>1</v>
      </c>
      <c r="G2954">
        <v>500</v>
      </c>
      <c r="H2954">
        <v>10</v>
      </c>
      <c r="I2954">
        <v>50</v>
      </c>
      <c r="J2954">
        <v>280</v>
      </c>
      <c r="K2954">
        <v>112</v>
      </c>
      <c r="L2954">
        <v>1600</v>
      </c>
      <c r="M2954">
        <v>100</v>
      </c>
      <c r="N2954">
        <v>80</v>
      </c>
      <c r="O2954" s="5">
        <v>0</v>
      </c>
      <c r="P2954">
        <v>39551</v>
      </c>
      <c r="Q2954">
        <v>39531</v>
      </c>
      <c r="R2954">
        <v>39561</v>
      </c>
      <c r="S2954"/>
      <c r="T2954"/>
      <c r="U2954" t="s">
        <v>2772</v>
      </c>
      <c r="V2954">
        <v>3003916</v>
      </c>
      <c r="W2954" t="s">
        <v>200</v>
      </c>
      <c r="X2954" t="s">
        <v>513</v>
      </c>
      <c r="Y2954" t="s">
        <v>317</v>
      </c>
      <c r="Z2954"/>
      <c r="AA2954"/>
      <c r="AB2954">
        <v>39</v>
      </c>
      <c r="AK2954"/>
    </row>
    <row r="2955" spans="1:37" ht="17.25" customHeight="1">
      <c r="A2955" s="5" t="s">
        <v>86</v>
      </c>
      <c r="B2955">
        <v>10060391</v>
      </c>
      <c r="C2955" t="s">
        <v>2773</v>
      </c>
      <c r="D2955" t="s">
        <v>93</v>
      </c>
      <c r="E2955" s="5">
        <v>80</v>
      </c>
      <c r="F2955" s="5">
        <v>1</v>
      </c>
      <c r="G2955" s="5">
        <v>999999</v>
      </c>
      <c r="H2955" s="5">
        <v>100</v>
      </c>
      <c r="I2955" s="5">
        <v>50</v>
      </c>
      <c r="J2955" s="5">
        <v>100</v>
      </c>
      <c r="K2955" s="5">
        <v>0</v>
      </c>
      <c r="L2955" s="5">
        <v>1600</v>
      </c>
      <c r="M2955" s="5">
        <v>100</v>
      </c>
      <c r="N2955" s="5">
        <v>80</v>
      </c>
      <c r="O2955" s="5">
        <v>0</v>
      </c>
      <c r="P2955" s="5">
        <v>1041</v>
      </c>
      <c r="Q2955" s="5">
        <v>1051</v>
      </c>
      <c r="R2955" s="5">
        <v>1061</v>
      </c>
      <c r="U2955" s="5" t="s">
        <v>266</v>
      </c>
      <c r="V2955" s="42">
        <v>3000136</v>
      </c>
      <c r="W2955" s="49">
        <v>313000100</v>
      </c>
      <c r="X2955" s="5">
        <v>321001101</v>
      </c>
      <c r="Y2955" s="7" t="s">
        <v>267</v>
      </c>
    </row>
    <row r="2956" spans="1:37" ht="14.25" customHeight="1">
      <c r="A2956" t="s">
        <v>86</v>
      </c>
      <c r="B2956">
        <v>10070111</v>
      </c>
      <c r="C2956" t="s">
        <v>2774</v>
      </c>
      <c r="D2956" t="s">
        <v>184</v>
      </c>
      <c r="E2956">
        <v>40</v>
      </c>
      <c r="F2956">
        <v>1</v>
      </c>
      <c r="G2956">
        <v>7000</v>
      </c>
      <c r="H2956">
        <v>816</v>
      </c>
      <c r="I2956">
        <v>765</v>
      </c>
      <c r="J2956">
        <v>279</v>
      </c>
      <c r="K2956">
        <v>112</v>
      </c>
      <c r="L2956">
        <v>1600</v>
      </c>
      <c r="M2956">
        <v>100</v>
      </c>
      <c r="N2956">
        <v>80</v>
      </c>
      <c r="O2956" s="5">
        <v>0</v>
      </c>
      <c r="P2956">
        <v>16011</v>
      </c>
      <c r="Q2956">
        <v>16021</v>
      </c>
      <c r="R2956">
        <v>16031</v>
      </c>
      <c r="S2956"/>
      <c r="T2956"/>
      <c r="U2956" t="s">
        <v>88</v>
      </c>
      <c r="V2956">
        <v>1001611</v>
      </c>
      <c r="W2956" t="s">
        <v>186</v>
      </c>
      <c r="X2956" t="s">
        <v>439</v>
      </c>
      <c r="Y2956" t="s">
        <v>291</v>
      </c>
      <c r="Z2956"/>
      <c r="AA2956"/>
      <c r="AB2956">
        <v>16</v>
      </c>
      <c r="AH2956"/>
      <c r="AI2956"/>
      <c r="AK2956"/>
    </row>
    <row r="2957" spans="1:37" ht="14.25" customHeight="1">
      <c r="A2957" t="s">
        <v>86</v>
      </c>
      <c r="B2957">
        <v>10070112</v>
      </c>
      <c r="C2957" t="s">
        <v>2775</v>
      </c>
      <c r="D2957" t="s">
        <v>213</v>
      </c>
      <c r="E2957">
        <v>40</v>
      </c>
      <c r="F2957">
        <v>1</v>
      </c>
      <c r="G2957">
        <v>7000</v>
      </c>
      <c r="H2957">
        <v>816</v>
      </c>
      <c r="I2957">
        <v>765</v>
      </c>
      <c r="J2957">
        <v>258</v>
      </c>
      <c r="K2957">
        <v>112</v>
      </c>
      <c r="L2957">
        <v>1600</v>
      </c>
      <c r="M2957">
        <v>100</v>
      </c>
      <c r="N2957">
        <v>80</v>
      </c>
      <c r="O2957" s="5">
        <v>0</v>
      </c>
      <c r="P2957">
        <v>30011</v>
      </c>
      <c r="Q2957">
        <v>30021</v>
      </c>
      <c r="R2957">
        <v>30031</v>
      </c>
      <c r="S2957"/>
      <c r="T2957"/>
      <c r="U2957" t="s">
        <v>88</v>
      </c>
      <c r="V2957">
        <v>1003011</v>
      </c>
      <c r="W2957" t="s">
        <v>215</v>
      </c>
      <c r="X2957" t="s">
        <v>2045</v>
      </c>
      <c r="Y2957" t="s">
        <v>306</v>
      </c>
      <c r="Z2957"/>
      <c r="AA2957"/>
      <c r="AB2957">
        <v>30</v>
      </c>
      <c r="AH2957"/>
      <c r="AI2957"/>
      <c r="AK2957"/>
    </row>
    <row r="2958" spans="1:37" ht="14.25" customHeight="1">
      <c r="A2958" t="s">
        <v>86</v>
      </c>
      <c r="B2958">
        <v>10070113</v>
      </c>
      <c r="C2958" t="s">
        <v>2776</v>
      </c>
      <c r="D2958" t="s">
        <v>234</v>
      </c>
      <c r="E2958">
        <v>40</v>
      </c>
      <c r="F2958">
        <v>1</v>
      </c>
      <c r="G2958">
        <v>7000</v>
      </c>
      <c r="H2958">
        <v>816</v>
      </c>
      <c r="I2958">
        <v>765</v>
      </c>
      <c r="J2958">
        <v>236</v>
      </c>
      <c r="K2958">
        <v>96</v>
      </c>
      <c r="L2958">
        <v>1550</v>
      </c>
      <c r="M2958">
        <v>100</v>
      </c>
      <c r="N2958">
        <v>80</v>
      </c>
      <c r="O2958" s="5">
        <v>0</v>
      </c>
      <c r="P2958">
        <v>22011</v>
      </c>
      <c r="Q2958">
        <v>22021</v>
      </c>
      <c r="R2958">
        <v>22031</v>
      </c>
      <c r="S2958"/>
      <c r="T2958"/>
      <c r="U2958" t="s">
        <v>88</v>
      </c>
      <c r="V2958">
        <v>1002211</v>
      </c>
      <c r="W2958" t="s">
        <v>236</v>
      </c>
      <c r="X2958" t="s">
        <v>2262</v>
      </c>
      <c r="Y2958" t="s">
        <v>296</v>
      </c>
      <c r="Z2958"/>
      <c r="AA2958"/>
      <c r="AB2958">
        <v>22</v>
      </c>
      <c r="AH2958"/>
      <c r="AI2958"/>
      <c r="AK2958"/>
    </row>
    <row r="2959" spans="1:37" ht="14.25" customHeight="1">
      <c r="A2959" t="s">
        <v>86</v>
      </c>
      <c r="B2959">
        <v>10070114</v>
      </c>
      <c r="C2959" t="s">
        <v>2777</v>
      </c>
      <c r="D2959" t="s">
        <v>190</v>
      </c>
      <c r="E2959">
        <v>40</v>
      </c>
      <c r="F2959">
        <v>1</v>
      </c>
      <c r="G2959">
        <v>7000</v>
      </c>
      <c r="H2959">
        <v>816</v>
      </c>
      <c r="I2959">
        <v>765</v>
      </c>
      <c r="J2959">
        <v>236</v>
      </c>
      <c r="K2959">
        <v>96</v>
      </c>
      <c r="L2959">
        <v>1550</v>
      </c>
      <c r="M2959">
        <v>100</v>
      </c>
      <c r="N2959">
        <v>80</v>
      </c>
      <c r="O2959" s="5">
        <v>0</v>
      </c>
      <c r="P2959">
        <v>23011</v>
      </c>
      <c r="Q2959">
        <v>23021</v>
      </c>
      <c r="R2959">
        <v>23031</v>
      </c>
      <c r="S2959"/>
      <c r="T2959"/>
      <c r="U2959" t="s">
        <v>125</v>
      </c>
      <c r="V2959">
        <v>1002311</v>
      </c>
      <c r="W2959" t="s">
        <v>192</v>
      </c>
      <c r="X2959" t="s">
        <v>2778</v>
      </c>
      <c r="Y2959" t="s">
        <v>297</v>
      </c>
      <c r="Z2959"/>
      <c r="AA2959"/>
      <c r="AB2959">
        <v>23</v>
      </c>
      <c r="AH2959"/>
      <c r="AI2959"/>
      <c r="AK2959"/>
    </row>
    <row r="2960" spans="1:37" ht="14.25" customHeight="1">
      <c r="A2960" t="s">
        <v>86</v>
      </c>
      <c r="B2960">
        <v>10070115</v>
      </c>
      <c r="C2960" t="s">
        <v>2779</v>
      </c>
      <c r="D2960" t="s">
        <v>196</v>
      </c>
      <c r="E2960">
        <v>40</v>
      </c>
      <c r="F2960">
        <v>1</v>
      </c>
      <c r="G2960">
        <v>7000</v>
      </c>
      <c r="H2960">
        <v>816</v>
      </c>
      <c r="I2960">
        <v>765</v>
      </c>
      <c r="J2960">
        <v>258</v>
      </c>
      <c r="K2960">
        <v>96</v>
      </c>
      <c r="L2960">
        <v>1550</v>
      </c>
      <c r="M2960">
        <v>100</v>
      </c>
      <c r="N2960">
        <v>80</v>
      </c>
      <c r="O2960" s="5">
        <v>0</v>
      </c>
      <c r="P2960">
        <v>29011</v>
      </c>
      <c r="Q2960">
        <v>29021</v>
      </c>
      <c r="R2960">
        <v>29031</v>
      </c>
      <c r="S2960"/>
      <c r="T2960"/>
      <c r="U2960" t="s">
        <v>88</v>
      </c>
      <c r="V2960">
        <v>1002911</v>
      </c>
      <c r="W2960" t="s">
        <v>198</v>
      </c>
      <c r="X2960" t="s">
        <v>2780</v>
      </c>
      <c r="Y2960" t="s">
        <v>305</v>
      </c>
      <c r="Z2960"/>
      <c r="AA2960"/>
      <c r="AB2960">
        <v>29</v>
      </c>
      <c r="AH2960"/>
      <c r="AI2960"/>
      <c r="AK2960"/>
    </row>
    <row r="2961" spans="1:37" ht="14.25" customHeight="1">
      <c r="A2961" t="s">
        <v>86</v>
      </c>
      <c r="B2961">
        <v>10070116</v>
      </c>
      <c r="C2961" t="s">
        <v>2781</v>
      </c>
      <c r="D2961" t="s">
        <v>255</v>
      </c>
      <c r="E2961">
        <v>40</v>
      </c>
      <c r="F2961">
        <v>1</v>
      </c>
      <c r="G2961">
        <v>7000</v>
      </c>
      <c r="H2961">
        <v>816</v>
      </c>
      <c r="I2961">
        <v>765</v>
      </c>
      <c r="J2961">
        <v>258</v>
      </c>
      <c r="K2961">
        <v>96</v>
      </c>
      <c r="L2961">
        <v>1550</v>
      </c>
      <c r="M2961">
        <v>100</v>
      </c>
      <c r="N2961">
        <v>80</v>
      </c>
      <c r="O2961" s="5">
        <v>0</v>
      </c>
      <c r="P2961">
        <v>34011</v>
      </c>
      <c r="Q2961">
        <v>34021</v>
      </c>
      <c r="R2961">
        <v>34031</v>
      </c>
      <c r="S2961"/>
      <c r="T2961"/>
      <c r="U2961" t="s">
        <v>88</v>
      </c>
      <c r="V2961">
        <v>1003411</v>
      </c>
      <c r="W2961" t="s">
        <v>257</v>
      </c>
      <c r="X2961" t="s">
        <v>519</v>
      </c>
      <c r="Y2961" t="s">
        <v>311</v>
      </c>
      <c r="Z2961"/>
      <c r="AA2961"/>
      <c r="AB2961">
        <v>34</v>
      </c>
      <c r="AH2961"/>
      <c r="AI2961"/>
      <c r="AK2961"/>
    </row>
    <row r="2962" spans="1:37" ht="14.25" customHeight="1">
      <c r="A2962" t="s">
        <v>86</v>
      </c>
      <c r="B2962">
        <v>10070211</v>
      </c>
      <c r="C2962" t="s">
        <v>2782</v>
      </c>
      <c r="D2962" t="s">
        <v>93</v>
      </c>
      <c r="E2962">
        <v>80</v>
      </c>
      <c r="F2962">
        <v>1</v>
      </c>
      <c r="G2962">
        <v>999999</v>
      </c>
      <c r="H2962">
        <v>100</v>
      </c>
      <c r="I2962">
        <v>50</v>
      </c>
      <c r="J2962">
        <v>10</v>
      </c>
      <c r="K2962">
        <v>0</v>
      </c>
      <c r="L2962">
        <v>1600</v>
      </c>
      <c r="M2962">
        <v>100</v>
      </c>
      <c r="N2962">
        <v>80</v>
      </c>
      <c r="O2962" s="5">
        <v>0</v>
      </c>
      <c r="P2962">
        <v>1041</v>
      </c>
      <c r="Q2962">
        <v>1051</v>
      </c>
      <c r="R2962">
        <v>1061</v>
      </c>
      <c r="S2962"/>
      <c r="T2962"/>
      <c r="U2962" t="s">
        <v>266</v>
      </c>
      <c r="V2962">
        <v>3000136</v>
      </c>
      <c r="W2962">
        <v>313000100</v>
      </c>
      <c r="X2962">
        <v>321001101</v>
      </c>
      <c r="Y2962" t="s">
        <v>267</v>
      </c>
      <c r="Z2962"/>
      <c r="AA2962"/>
      <c r="AB2962"/>
      <c r="AH2962"/>
      <c r="AI2962"/>
      <c r="AK2962"/>
    </row>
    <row r="2963" spans="1:37" ht="15.75" customHeight="1">
      <c r="A2963" t="s">
        <v>86</v>
      </c>
      <c r="B2963">
        <v>10070291</v>
      </c>
      <c r="C2963" t="s">
        <v>2783</v>
      </c>
      <c r="D2963" t="s">
        <v>144</v>
      </c>
      <c r="E2963">
        <v>40</v>
      </c>
      <c r="F2963">
        <v>1</v>
      </c>
      <c r="G2963">
        <v>500</v>
      </c>
      <c r="H2963">
        <v>10</v>
      </c>
      <c r="I2963">
        <v>50</v>
      </c>
      <c r="J2963">
        <v>41</v>
      </c>
      <c r="K2963">
        <v>112</v>
      </c>
      <c r="L2963">
        <v>1600</v>
      </c>
      <c r="M2963">
        <v>100</v>
      </c>
      <c r="N2963">
        <v>80</v>
      </c>
      <c r="O2963" s="5">
        <v>0</v>
      </c>
      <c r="P2963">
        <v>2511</v>
      </c>
      <c r="Q2963">
        <v>2521</v>
      </c>
      <c r="R2963">
        <v>2531</v>
      </c>
      <c r="S2963">
        <v>2541</v>
      </c>
      <c r="T2963"/>
      <c r="U2963" t="s">
        <v>125</v>
      </c>
      <c r="V2963" s="86">
        <v>1000211</v>
      </c>
      <c r="W2963">
        <v>313000200</v>
      </c>
      <c r="X2963">
        <v>321000201</v>
      </c>
      <c r="Y2963" t="s">
        <v>326</v>
      </c>
      <c r="Z2963"/>
      <c r="AA2963"/>
      <c r="AB2963">
        <v>50</v>
      </c>
      <c r="AH2963"/>
      <c r="AI2963"/>
      <c r="AK2963"/>
    </row>
    <row r="2964" spans="1:37" ht="14.25" customHeight="1">
      <c r="A2964" t="s">
        <v>86</v>
      </c>
      <c r="B2964" s="82">
        <v>10080111</v>
      </c>
      <c r="C2964" s="82" t="s">
        <v>2784</v>
      </c>
      <c r="D2964" t="s">
        <v>100</v>
      </c>
      <c r="E2964">
        <v>80</v>
      </c>
      <c r="F2964">
        <v>1</v>
      </c>
      <c r="G2964">
        <v>500</v>
      </c>
      <c r="H2964">
        <v>8000</v>
      </c>
      <c r="I2964">
        <v>50</v>
      </c>
      <c r="J2964">
        <v>258</v>
      </c>
      <c r="K2964">
        <v>0</v>
      </c>
      <c r="L2964">
        <v>1600</v>
      </c>
      <c r="M2964">
        <v>100</v>
      </c>
      <c r="N2964">
        <v>80</v>
      </c>
      <c r="O2964" s="5">
        <v>0</v>
      </c>
      <c r="P2964">
        <v>1021011</v>
      </c>
      <c r="Q2964"/>
      <c r="R2964"/>
      <c r="S2964"/>
      <c r="T2964"/>
      <c r="U2964" t="s">
        <v>125</v>
      </c>
      <c r="V2964">
        <v>110211</v>
      </c>
      <c r="W2964" t="s">
        <v>382</v>
      </c>
      <c r="X2964" t="s">
        <v>383</v>
      </c>
      <c r="Y2964" t="s">
        <v>143</v>
      </c>
      <c r="Z2964"/>
      <c r="AA2964">
        <v>1</v>
      </c>
      <c r="AB2964"/>
      <c r="AH2964"/>
      <c r="AI2964"/>
      <c r="AK2964"/>
    </row>
    <row r="2965" spans="1:37" ht="14.25" customHeight="1">
      <c r="A2965" t="s">
        <v>86</v>
      </c>
      <c r="B2965" s="82">
        <v>10080112</v>
      </c>
      <c r="C2965" s="82" t="s">
        <v>2784</v>
      </c>
      <c r="D2965" t="s">
        <v>100</v>
      </c>
      <c r="E2965">
        <v>80</v>
      </c>
      <c r="F2965">
        <v>1</v>
      </c>
      <c r="G2965">
        <v>500</v>
      </c>
      <c r="H2965">
        <v>8000</v>
      </c>
      <c r="I2965">
        <v>50</v>
      </c>
      <c r="J2965">
        <v>258</v>
      </c>
      <c r="K2965">
        <v>0</v>
      </c>
      <c r="L2965">
        <v>1600</v>
      </c>
      <c r="M2965">
        <v>100</v>
      </c>
      <c r="N2965">
        <v>80</v>
      </c>
      <c r="O2965" s="5">
        <v>0</v>
      </c>
      <c r="P2965">
        <v>1021011</v>
      </c>
      <c r="Q2965"/>
      <c r="R2965"/>
      <c r="S2965"/>
      <c r="T2965"/>
      <c r="U2965" t="s">
        <v>125</v>
      </c>
      <c r="V2965">
        <v>110211</v>
      </c>
      <c r="W2965" t="s">
        <v>382</v>
      </c>
      <c r="X2965" t="s">
        <v>383</v>
      </c>
      <c r="Y2965" t="s">
        <v>143</v>
      </c>
      <c r="Z2965"/>
      <c r="AA2965">
        <v>1</v>
      </c>
      <c r="AB2965"/>
      <c r="AH2965"/>
      <c r="AI2965"/>
      <c r="AK2965"/>
    </row>
    <row r="2966" spans="1:37" ht="14.25" customHeight="1">
      <c r="A2966" t="s">
        <v>86</v>
      </c>
      <c r="B2966" s="82">
        <v>10080113</v>
      </c>
      <c r="C2966" s="82" t="s">
        <v>2784</v>
      </c>
      <c r="D2966" t="s">
        <v>100</v>
      </c>
      <c r="E2966">
        <v>80</v>
      </c>
      <c r="F2966">
        <v>1</v>
      </c>
      <c r="G2966">
        <v>500</v>
      </c>
      <c r="H2966">
        <v>8000</v>
      </c>
      <c r="I2966">
        <v>50</v>
      </c>
      <c r="J2966">
        <v>258</v>
      </c>
      <c r="K2966">
        <v>0</v>
      </c>
      <c r="L2966">
        <v>1600</v>
      </c>
      <c r="M2966">
        <v>100</v>
      </c>
      <c r="N2966">
        <v>80</v>
      </c>
      <c r="O2966" s="5">
        <v>0</v>
      </c>
      <c r="P2966">
        <v>1021011</v>
      </c>
      <c r="Q2966"/>
      <c r="R2966"/>
      <c r="S2966"/>
      <c r="T2966"/>
      <c r="U2966" t="s">
        <v>125</v>
      </c>
      <c r="V2966">
        <v>110211</v>
      </c>
      <c r="W2966" t="s">
        <v>382</v>
      </c>
      <c r="X2966" t="s">
        <v>383</v>
      </c>
      <c r="Y2966" t="s">
        <v>143</v>
      </c>
      <c r="Z2966"/>
      <c r="AA2966">
        <v>1</v>
      </c>
      <c r="AB2966"/>
      <c r="AH2966"/>
      <c r="AI2966"/>
      <c r="AK2966"/>
    </row>
    <row r="2967" spans="1:37" ht="14.25" customHeight="1">
      <c r="A2967" t="s">
        <v>86</v>
      </c>
      <c r="B2967" s="83">
        <v>10080122</v>
      </c>
      <c r="C2967" s="83" t="s">
        <v>2784</v>
      </c>
      <c r="D2967" t="s">
        <v>100</v>
      </c>
      <c r="E2967">
        <v>80</v>
      </c>
      <c r="F2967">
        <v>1</v>
      </c>
      <c r="G2967">
        <v>500</v>
      </c>
      <c r="H2967">
        <v>8000</v>
      </c>
      <c r="I2967">
        <v>50</v>
      </c>
      <c r="J2967">
        <v>258</v>
      </c>
      <c r="K2967">
        <v>0</v>
      </c>
      <c r="L2967">
        <v>1600</v>
      </c>
      <c r="M2967">
        <v>100</v>
      </c>
      <c r="N2967">
        <v>80</v>
      </c>
      <c r="O2967" s="5">
        <v>0</v>
      </c>
      <c r="P2967">
        <v>1021011</v>
      </c>
      <c r="Q2967"/>
      <c r="R2967"/>
      <c r="S2967"/>
      <c r="T2967"/>
      <c r="U2967" t="s">
        <v>125</v>
      </c>
      <c r="V2967">
        <v>110211</v>
      </c>
      <c r="W2967" t="s">
        <v>382</v>
      </c>
      <c r="X2967" t="s">
        <v>383</v>
      </c>
      <c r="Y2967" t="s">
        <v>143</v>
      </c>
      <c r="Z2967"/>
      <c r="AA2967">
        <v>1</v>
      </c>
      <c r="AB2967"/>
      <c r="AH2967"/>
      <c r="AI2967"/>
      <c r="AK2967"/>
    </row>
    <row r="2968" spans="1:37" ht="14.25" customHeight="1">
      <c r="A2968" t="s">
        <v>86</v>
      </c>
      <c r="B2968" s="83">
        <v>10080123</v>
      </c>
      <c r="C2968" s="83" t="s">
        <v>2784</v>
      </c>
      <c r="D2968" t="s">
        <v>100</v>
      </c>
      <c r="E2968">
        <v>80</v>
      </c>
      <c r="F2968">
        <v>1</v>
      </c>
      <c r="G2968">
        <v>500</v>
      </c>
      <c r="H2968">
        <v>8000</v>
      </c>
      <c r="I2968">
        <v>50</v>
      </c>
      <c r="J2968">
        <v>258</v>
      </c>
      <c r="K2968">
        <v>0</v>
      </c>
      <c r="L2968">
        <v>1600</v>
      </c>
      <c r="M2968">
        <v>100</v>
      </c>
      <c r="N2968">
        <v>80</v>
      </c>
      <c r="O2968" s="5">
        <v>0</v>
      </c>
      <c r="P2968">
        <v>1021011</v>
      </c>
      <c r="Q2968"/>
      <c r="R2968"/>
      <c r="S2968"/>
      <c r="T2968"/>
      <c r="U2968" t="s">
        <v>125</v>
      </c>
      <c r="V2968">
        <v>110211</v>
      </c>
      <c r="W2968" t="s">
        <v>382</v>
      </c>
      <c r="X2968" t="s">
        <v>383</v>
      </c>
      <c r="Y2968" t="s">
        <v>143</v>
      </c>
      <c r="Z2968"/>
      <c r="AA2968">
        <v>1</v>
      </c>
      <c r="AB2968"/>
      <c r="AH2968"/>
      <c r="AI2968"/>
      <c r="AK2968"/>
    </row>
    <row r="2969" spans="1:37" ht="14.25" customHeight="1">
      <c r="A2969" t="s">
        <v>86</v>
      </c>
      <c r="B2969" s="83">
        <v>10080124</v>
      </c>
      <c r="C2969" s="83" t="s">
        <v>2785</v>
      </c>
      <c r="D2969" t="s">
        <v>100</v>
      </c>
      <c r="E2969">
        <v>80</v>
      </c>
      <c r="F2969">
        <v>1</v>
      </c>
      <c r="G2969">
        <v>500</v>
      </c>
      <c r="H2969">
        <v>8000</v>
      </c>
      <c r="I2969">
        <v>50</v>
      </c>
      <c r="J2969">
        <v>258</v>
      </c>
      <c r="K2969">
        <v>0</v>
      </c>
      <c r="L2969">
        <v>1600</v>
      </c>
      <c r="M2969">
        <v>100</v>
      </c>
      <c r="N2969">
        <v>80</v>
      </c>
      <c r="O2969" s="5">
        <v>0</v>
      </c>
      <c r="P2969">
        <v>1042011</v>
      </c>
      <c r="Q2969"/>
      <c r="R2969"/>
      <c r="S2969"/>
      <c r="T2969"/>
      <c r="U2969" t="s">
        <v>125</v>
      </c>
      <c r="V2969">
        <v>110421</v>
      </c>
      <c r="W2969">
        <v>313102100</v>
      </c>
      <c r="X2969" t="s">
        <v>2786</v>
      </c>
      <c r="Y2969" t="s">
        <v>143</v>
      </c>
      <c r="Z2969"/>
      <c r="AA2969"/>
      <c r="AB2969"/>
      <c r="AH2969"/>
      <c r="AI2969"/>
      <c r="AK2969"/>
    </row>
    <row r="2970" spans="1:37" ht="14.25" customHeight="1">
      <c r="A2970" t="s">
        <v>86</v>
      </c>
      <c r="B2970" s="83">
        <v>10080125</v>
      </c>
      <c r="C2970" s="83" t="s">
        <v>2785</v>
      </c>
      <c r="D2970" t="s">
        <v>100</v>
      </c>
      <c r="E2970">
        <v>80</v>
      </c>
      <c r="F2970">
        <v>1</v>
      </c>
      <c r="G2970">
        <v>500</v>
      </c>
      <c r="H2970">
        <v>8000</v>
      </c>
      <c r="I2970">
        <v>50</v>
      </c>
      <c r="J2970">
        <v>258</v>
      </c>
      <c r="K2970">
        <v>0</v>
      </c>
      <c r="L2970">
        <v>1600</v>
      </c>
      <c r="M2970">
        <v>100</v>
      </c>
      <c r="N2970">
        <v>80</v>
      </c>
      <c r="O2970" s="5">
        <v>0</v>
      </c>
      <c r="P2970">
        <v>1042011</v>
      </c>
      <c r="Q2970"/>
      <c r="R2970"/>
      <c r="S2970"/>
      <c r="T2970"/>
      <c r="U2970" t="s">
        <v>125</v>
      </c>
      <c r="V2970">
        <v>110421</v>
      </c>
      <c r="W2970">
        <v>313102100</v>
      </c>
      <c r="X2970" t="s">
        <v>2786</v>
      </c>
      <c r="Y2970" t="s">
        <v>143</v>
      </c>
      <c r="Z2970"/>
      <c r="AA2970"/>
      <c r="AB2970"/>
      <c r="AH2970"/>
      <c r="AI2970"/>
      <c r="AK2970"/>
    </row>
    <row r="2971" spans="1:37" ht="14.25" customHeight="1">
      <c r="A2971" t="s">
        <v>86</v>
      </c>
      <c r="B2971" s="27">
        <v>10080131</v>
      </c>
      <c r="C2971" s="27" t="s">
        <v>2785</v>
      </c>
      <c r="D2971" t="s">
        <v>100</v>
      </c>
      <c r="E2971">
        <v>80</v>
      </c>
      <c r="F2971">
        <v>1</v>
      </c>
      <c r="G2971">
        <v>500</v>
      </c>
      <c r="H2971">
        <v>10</v>
      </c>
      <c r="I2971">
        <v>50</v>
      </c>
      <c r="J2971">
        <v>240</v>
      </c>
      <c r="K2971">
        <v>0</v>
      </c>
      <c r="L2971">
        <v>1600</v>
      </c>
      <c r="M2971">
        <v>100</v>
      </c>
      <c r="N2971">
        <v>80</v>
      </c>
      <c r="O2971" s="5">
        <v>0</v>
      </c>
      <c r="P2971">
        <v>1042011</v>
      </c>
      <c r="Q2971"/>
      <c r="R2971"/>
      <c r="S2971"/>
      <c r="T2971"/>
      <c r="U2971" t="s">
        <v>125</v>
      </c>
      <c r="V2971">
        <v>110421</v>
      </c>
      <c r="W2971">
        <v>313102100</v>
      </c>
      <c r="X2971" t="s">
        <v>2786</v>
      </c>
      <c r="Y2971" t="s">
        <v>143</v>
      </c>
      <c r="Z2971"/>
      <c r="AA2971"/>
      <c r="AB2971"/>
      <c r="AH2971"/>
      <c r="AI2971"/>
      <c r="AK2971"/>
    </row>
    <row r="2972" spans="1:37" ht="14.25" customHeight="1">
      <c r="A2972" t="s">
        <v>86</v>
      </c>
      <c r="B2972" s="27">
        <v>10080132</v>
      </c>
      <c r="C2972" s="27" t="s">
        <v>2785</v>
      </c>
      <c r="D2972" t="s">
        <v>100</v>
      </c>
      <c r="E2972">
        <v>80</v>
      </c>
      <c r="F2972">
        <v>1</v>
      </c>
      <c r="G2972">
        <v>500</v>
      </c>
      <c r="H2972">
        <v>10</v>
      </c>
      <c r="I2972">
        <v>50</v>
      </c>
      <c r="J2972">
        <v>240</v>
      </c>
      <c r="K2972">
        <v>0</v>
      </c>
      <c r="L2972">
        <v>1600</v>
      </c>
      <c r="M2972">
        <v>100</v>
      </c>
      <c r="N2972">
        <v>80</v>
      </c>
      <c r="O2972" s="5">
        <v>0</v>
      </c>
      <c r="P2972">
        <v>1042011</v>
      </c>
      <c r="Q2972"/>
      <c r="R2972"/>
      <c r="S2972"/>
      <c r="T2972"/>
      <c r="U2972" t="s">
        <v>125</v>
      </c>
      <c r="V2972">
        <v>110421</v>
      </c>
      <c r="W2972">
        <v>313102100</v>
      </c>
      <c r="X2972" t="s">
        <v>2786</v>
      </c>
      <c r="Y2972" t="s">
        <v>143</v>
      </c>
      <c r="Z2972"/>
      <c r="AA2972"/>
      <c r="AB2972"/>
      <c r="AH2972"/>
      <c r="AI2972"/>
      <c r="AK2972"/>
    </row>
    <row r="2973" spans="1:37" ht="14.25" customHeight="1">
      <c r="A2973" t="s">
        <v>86</v>
      </c>
      <c r="B2973" s="27">
        <v>10080133</v>
      </c>
      <c r="C2973" s="27" t="s">
        <v>2785</v>
      </c>
      <c r="D2973" t="s">
        <v>100</v>
      </c>
      <c r="E2973">
        <v>80</v>
      </c>
      <c r="F2973">
        <v>1</v>
      </c>
      <c r="G2973">
        <v>500</v>
      </c>
      <c r="H2973">
        <v>10</v>
      </c>
      <c r="I2973">
        <v>50</v>
      </c>
      <c r="J2973">
        <v>240</v>
      </c>
      <c r="K2973">
        <v>0</v>
      </c>
      <c r="L2973">
        <v>1600</v>
      </c>
      <c r="M2973">
        <v>100</v>
      </c>
      <c r="N2973">
        <v>80</v>
      </c>
      <c r="O2973" s="5">
        <v>0</v>
      </c>
      <c r="P2973">
        <v>1042011</v>
      </c>
      <c r="Q2973"/>
      <c r="R2973"/>
      <c r="S2973"/>
      <c r="T2973"/>
      <c r="U2973" t="s">
        <v>125</v>
      </c>
      <c r="V2973">
        <v>110421</v>
      </c>
      <c r="W2973">
        <v>313102100</v>
      </c>
      <c r="X2973" t="s">
        <v>2786</v>
      </c>
      <c r="Y2973" t="s">
        <v>143</v>
      </c>
      <c r="Z2973"/>
      <c r="AA2973"/>
      <c r="AB2973"/>
      <c r="AH2973"/>
      <c r="AI2973"/>
      <c r="AK2973"/>
    </row>
    <row r="2974" spans="1:37" ht="14.25" customHeight="1">
      <c r="A2974" t="s">
        <v>86</v>
      </c>
      <c r="B2974" s="27">
        <v>10080134</v>
      </c>
      <c r="C2974" s="27" t="s">
        <v>2784</v>
      </c>
      <c r="D2974" t="s">
        <v>100</v>
      </c>
      <c r="E2974">
        <v>80</v>
      </c>
      <c r="F2974">
        <v>1</v>
      </c>
      <c r="G2974">
        <v>500</v>
      </c>
      <c r="H2974">
        <v>10000</v>
      </c>
      <c r="I2974">
        <v>50</v>
      </c>
      <c r="J2974">
        <v>258</v>
      </c>
      <c r="K2974">
        <v>0</v>
      </c>
      <c r="L2974">
        <v>1600</v>
      </c>
      <c r="M2974">
        <v>100</v>
      </c>
      <c r="N2974">
        <v>80</v>
      </c>
      <c r="O2974" s="5">
        <v>0</v>
      </c>
      <c r="P2974">
        <v>1021011</v>
      </c>
      <c r="Q2974"/>
      <c r="R2974"/>
      <c r="S2974"/>
      <c r="T2974"/>
      <c r="U2974" t="s">
        <v>125</v>
      </c>
      <c r="V2974">
        <v>110211</v>
      </c>
      <c r="W2974" t="s">
        <v>382</v>
      </c>
      <c r="X2974" t="s">
        <v>383</v>
      </c>
      <c r="Y2974" t="s">
        <v>143</v>
      </c>
      <c r="Z2974"/>
      <c r="AA2974">
        <v>1</v>
      </c>
      <c r="AB2974"/>
      <c r="AH2974"/>
      <c r="AI2974"/>
      <c r="AK2974"/>
    </row>
    <row r="2975" spans="1:37" ht="14.25" customHeight="1">
      <c r="A2975" t="s">
        <v>86</v>
      </c>
      <c r="B2975" s="27">
        <v>10080135</v>
      </c>
      <c r="C2975" s="27" t="s">
        <v>2784</v>
      </c>
      <c r="D2975" t="s">
        <v>100</v>
      </c>
      <c r="E2975">
        <v>80</v>
      </c>
      <c r="F2975">
        <v>1</v>
      </c>
      <c r="G2975">
        <v>500</v>
      </c>
      <c r="H2975">
        <v>10000</v>
      </c>
      <c r="I2975">
        <v>50</v>
      </c>
      <c r="J2975">
        <v>258</v>
      </c>
      <c r="K2975">
        <v>0</v>
      </c>
      <c r="L2975">
        <v>1600</v>
      </c>
      <c r="M2975">
        <v>100</v>
      </c>
      <c r="N2975">
        <v>80</v>
      </c>
      <c r="O2975" s="5">
        <v>0</v>
      </c>
      <c r="P2975">
        <v>1021011</v>
      </c>
      <c r="Q2975"/>
      <c r="R2975"/>
      <c r="S2975"/>
      <c r="T2975"/>
      <c r="U2975" t="s">
        <v>125</v>
      </c>
      <c r="V2975">
        <v>110211</v>
      </c>
      <c r="W2975" t="s">
        <v>382</v>
      </c>
      <c r="X2975" t="s">
        <v>383</v>
      </c>
      <c r="Y2975" t="s">
        <v>143</v>
      </c>
      <c r="Z2975"/>
      <c r="AA2975">
        <v>1</v>
      </c>
      <c r="AB2975"/>
      <c r="AH2975"/>
      <c r="AI2975"/>
      <c r="AK2975"/>
    </row>
    <row r="2976" spans="1:37" ht="14.25" customHeight="1">
      <c r="A2976" t="s">
        <v>86</v>
      </c>
      <c r="B2976" s="27">
        <v>10080136</v>
      </c>
      <c r="C2976" s="27" t="s">
        <v>2784</v>
      </c>
      <c r="D2976" t="s">
        <v>100</v>
      </c>
      <c r="E2976">
        <v>80</v>
      </c>
      <c r="F2976">
        <v>1</v>
      </c>
      <c r="G2976">
        <v>500</v>
      </c>
      <c r="H2976">
        <v>10000</v>
      </c>
      <c r="I2976">
        <v>50</v>
      </c>
      <c r="J2976">
        <v>258</v>
      </c>
      <c r="K2976">
        <v>0</v>
      </c>
      <c r="L2976">
        <v>1600</v>
      </c>
      <c r="M2976">
        <v>100</v>
      </c>
      <c r="N2976">
        <v>80</v>
      </c>
      <c r="O2976" s="5">
        <v>0</v>
      </c>
      <c r="P2976">
        <v>1021011</v>
      </c>
      <c r="Q2976"/>
      <c r="R2976"/>
      <c r="S2976"/>
      <c r="T2976"/>
      <c r="U2976" t="s">
        <v>125</v>
      </c>
      <c r="V2976">
        <v>110211</v>
      </c>
      <c r="W2976" t="s">
        <v>382</v>
      </c>
      <c r="X2976" t="s">
        <v>383</v>
      </c>
      <c r="Y2976" t="s">
        <v>143</v>
      </c>
      <c r="Z2976"/>
      <c r="AA2976">
        <v>1</v>
      </c>
      <c r="AB2976"/>
      <c r="AE2976" s="48"/>
      <c r="AF2976"/>
      <c r="AG2976"/>
      <c r="AH2976"/>
      <c r="AI2976"/>
      <c r="AK2976"/>
    </row>
    <row r="2977" spans="1:37" ht="14.25" customHeight="1">
      <c r="A2977" t="s">
        <v>86</v>
      </c>
      <c r="B2977">
        <v>10080141</v>
      </c>
      <c r="C2977" t="s">
        <v>2787</v>
      </c>
      <c r="D2977" t="s">
        <v>2788</v>
      </c>
      <c r="E2977">
        <v>100</v>
      </c>
      <c r="F2977">
        <v>1</v>
      </c>
      <c r="G2977">
        <v>500</v>
      </c>
      <c r="H2977">
        <v>1</v>
      </c>
      <c r="I2977">
        <v>50</v>
      </c>
      <c r="J2977">
        <v>258</v>
      </c>
      <c r="K2977">
        <v>0</v>
      </c>
      <c r="L2977">
        <v>1600</v>
      </c>
      <c r="M2977">
        <v>100</v>
      </c>
      <c r="N2977">
        <v>80</v>
      </c>
      <c r="O2977" s="5">
        <v>0</v>
      </c>
      <c r="P2977">
        <v>1004011</v>
      </c>
      <c r="Q2977" t="s">
        <v>328</v>
      </c>
      <c r="R2977"/>
      <c r="S2977"/>
      <c r="T2977"/>
      <c r="U2977" t="s">
        <v>125</v>
      </c>
      <c r="V2977">
        <v>110332</v>
      </c>
      <c r="W2977">
        <v>313100400</v>
      </c>
      <c r="X2977" t="s">
        <v>142</v>
      </c>
      <c r="Y2977" t="s">
        <v>143</v>
      </c>
      <c r="Z2977"/>
      <c r="AA2977"/>
      <c r="AB2977"/>
      <c r="AE2977" s="20" t="s">
        <v>2789</v>
      </c>
      <c r="AH2977"/>
      <c r="AI2977"/>
      <c r="AK2977"/>
    </row>
    <row r="2978" spans="1:37" ht="17.25" customHeight="1">
      <c r="A2978" s="5" t="s">
        <v>86</v>
      </c>
      <c r="B2978">
        <v>10080191</v>
      </c>
      <c r="C2978" t="s">
        <v>2790</v>
      </c>
      <c r="D2978" t="s">
        <v>93</v>
      </c>
      <c r="E2978" s="5">
        <v>80</v>
      </c>
      <c r="F2978" s="5">
        <v>1</v>
      </c>
      <c r="G2978" s="5">
        <v>99999</v>
      </c>
      <c r="H2978" s="5">
        <v>100</v>
      </c>
      <c r="I2978" s="5">
        <v>50</v>
      </c>
      <c r="J2978" s="5">
        <v>250</v>
      </c>
      <c r="K2978" s="5">
        <v>0</v>
      </c>
      <c r="L2978" s="5">
        <v>1600</v>
      </c>
      <c r="M2978" s="5">
        <v>100</v>
      </c>
      <c r="N2978" s="5">
        <v>80</v>
      </c>
      <c r="O2978" s="5">
        <v>0</v>
      </c>
      <c r="P2978" s="5">
        <v>1091</v>
      </c>
      <c r="Q2978" s="5">
        <v>1101</v>
      </c>
      <c r="R2978" s="5">
        <v>1081</v>
      </c>
      <c r="U2978" s="5" t="s">
        <v>266</v>
      </c>
      <c r="V2978" s="42">
        <v>3000128</v>
      </c>
      <c r="W2978" s="49">
        <v>313000100</v>
      </c>
      <c r="X2978" s="5">
        <v>321001101</v>
      </c>
      <c r="Y2978" s="7" t="s">
        <v>267</v>
      </c>
    </row>
    <row r="2979" spans="1:37">
      <c r="A2979" s="5" t="s">
        <v>86</v>
      </c>
      <c r="B2979" s="5">
        <v>10090111</v>
      </c>
      <c r="C2979" s="5" t="s">
        <v>2791</v>
      </c>
      <c r="D2979" t="s">
        <v>196</v>
      </c>
      <c r="E2979">
        <v>50</v>
      </c>
      <c r="F2979">
        <v>1</v>
      </c>
      <c r="G2979">
        <v>27934</v>
      </c>
      <c r="H2979">
        <v>2688</v>
      </c>
      <c r="I2979">
        <v>1379</v>
      </c>
      <c r="J2979">
        <v>332</v>
      </c>
      <c r="K2979">
        <v>164</v>
      </c>
      <c r="L2979">
        <v>1690</v>
      </c>
      <c r="M2979">
        <v>174</v>
      </c>
      <c r="N2979">
        <v>224</v>
      </c>
      <c r="O2979" s="5">
        <v>0</v>
      </c>
      <c r="P2979">
        <v>29011</v>
      </c>
      <c r="Q2979">
        <v>29021</v>
      </c>
      <c r="R2979">
        <v>29031</v>
      </c>
      <c r="S2979"/>
      <c r="T2979"/>
      <c r="U2979" t="s">
        <v>88</v>
      </c>
      <c r="V2979">
        <v>1002911</v>
      </c>
      <c r="W2979" t="s">
        <v>198</v>
      </c>
      <c r="X2979" t="s">
        <v>2780</v>
      </c>
      <c r="Y2979" t="s">
        <v>305</v>
      </c>
      <c r="Z2979"/>
      <c r="AA2979"/>
      <c r="AB2979">
        <v>29</v>
      </c>
      <c r="AC2979" s="20"/>
      <c r="AD2979" s="20"/>
      <c r="AE2979" s="20" t="s">
        <v>2792</v>
      </c>
    </row>
    <row r="2980" spans="1:37">
      <c r="A2980" s="5" t="s">
        <v>86</v>
      </c>
      <c r="B2980" s="5">
        <v>10090121</v>
      </c>
      <c r="C2980" s="5" t="s">
        <v>2793</v>
      </c>
      <c r="D2980" s="10" t="s">
        <v>94</v>
      </c>
      <c r="E2980">
        <v>53</v>
      </c>
      <c r="F2980">
        <v>1</v>
      </c>
      <c r="G2980">
        <v>32034</v>
      </c>
      <c r="H2980">
        <v>2800</v>
      </c>
      <c r="I2980">
        <v>1419</v>
      </c>
      <c r="J2980">
        <v>332</v>
      </c>
      <c r="K2980">
        <v>164</v>
      </c>
      <c r="L2980">
        <v>1690</v>
      </c>
      <c r="M2980">
        <v>174</v>
      </c>
      <c r="N2980">
        <v>224</v>
      </c>
      <c r="O2980" s="5">
        <v>0</v>
      </c>
      <c r="P2980">
        <v>39551</v>
      </c>
      <c r="Q2980">
        <v>39571</v>
      </c>
      <c r="R2980">
        <v>39561</v>
      </c>
      <c r="S2980"/>
      <c r="T2980"/>
      <c r="U2980" t="s">
        <v>88</v>
      </c>
      <c r="V2980">
        <v>3003916</v>
      </c>
      <c r="W2980" t="s">
        <v>200</v>
      </c>
      <c r="X2980" t="s">
        <v>513</v>
      </c>
      <c r="Y2980" t="s">
        <v>317</v>
      </c>
      <c r="Z2980"/>
      <c r="AA2980"/>
      <c r="AB2980">
        <v>39</v>
      </c>
      <c r="AE2980" s="20" t="s">
        <v>2794</v>
      </c>
    </row>
    <row r="2981" spans="1:37">
      <c r="A2981" s="5" t="s">
        <v>86</v>
      </c>
      <c r="B2981" s="5">
        <v>10100111</v>
      </c>
      <c r="C2981" s="5" t="s">
        <v>2795</v>
      </c>
      <c r="D2981" s="10" t="s">
        <v>168</v>
      </c>
      <c r="E2981">
        <v>40</v>
      </c>
      <c r="F2981">
        <v>1</v>
      </c>
      <c r="G2981">
        <v>2300</v>
      </c>
      <c r="H2981">
        <v>10</v>
      </c>
      <c r="I2981">
        <v>50</v>
      </c>
      <c r="J2981">
        <v>279</v>
      </c>
      <c r="K2981">
        <v>112</v>
      </c>
      <c r="L2981">
        <v>1600</v>
      </c>
      <c r="M2981">
        <v>100</v>
      </c>
      <c r="N2981">
        <v>80</v>
      </c>
      <c r="O2981" s="5">
        <v>0</v>
      </c>
      <c r="P2981">
        <v>15011</v>
      </c>
      <c r="Q2981">
        <v>15025</v>
      </c>
      <c r="R2981">
        <v>15031</v>
      </c>
      <c r="U2981" s="5" t="s">
        <v>88</v>
      </c>
      <c r="V2981">
        <v>1001511</v>
      </c>
      <c r="W2981" t="s">
        <v>170</v>
      </c>
      <c r="X2981" t="s">
        <v>491</v>
      </c>
      <c r="Y2981" t="s">
        <v>290</v>
      </c>
      <c r="AB2981" s="5">
        <v>15</v>
      </c>
      <c r="AJ2981" s="9"/>
    </row>
    <row r="2982" spans="1:37">
      <c r="A2982" s="5" t="s">
        <v>86</v>
      </c>
      <c r="B2982" s="5">
        <v>10100112</v>
      </c>
      <c r="C2982" s="5" t="s">
        <v>2796</v>
      </c>
      <c r="D2982" s="10" t="s">
        <v>165</v>
      </c>
      <c r="E2982">
        <v>40</v>
      </c>
      <c r="F2982">
        <v>1</v>
      </c>
      <c r="G2982">
        <v>500</v>
      </c>
      <c r="H2982">
        <v>10</v>
      </c>
      <c r="I2982">
        <v>50</v>
      </c>
      <c r="J2982">
        <v>281</v>
      </c>
      <c r="K2982">
        <v>112</v>
      </c>
      <c r="L2982">
        <v>1600</v>
      </c>
      <c r="M2982">
        <v>100</v>
      </c>
      <c r="N2982">
        <v>80</v>
      </c>
      <c r="O2982" s="5">
        <v>0</v>
      </c>
      <c r="P2982">
        <v>14011</v>
      </c>
      <c r="Q2982">
        <v>14021</v>
      </c>
      <c r="R2982">
        <v>14031</v>
      </c>
      <c r="U2982" t="s">
        <v>88</v>
      </c>
      <c r="V2982">
        <v>1001411</v>
      </c>
      <c r="W2982" t="s">
        <v>167</v>
      </c>
      <c r="X2982" t="s">
        <v>487</v>
      </c>
      <c r="Y2982" t="s">
        <v>288</v>
      </c>
      <c r="AB2982" s="5">
        <v>14</v>
      </c>
      <c r="AJ2982" s="9"/>
    </row>
    <row r="2983" spans="1:37">
      <c r="A2983" s="5" t="s">
        <v>86</v>
      </c>
      <c r="B2983" s="5">
        <v>10100113</v>
      </c>
      <c r="C2983" s="5" t="s">
        <v>2797</v>
      </c>
      <c r="D2983" s="10" t="s">
        <v>2798</v>
      </c>
      <c r="E2983">
        <v>40</v>
      </c>
      <c r="F2983">
        <v>1</v>
      </c>
      <c r="G2983">
        <v>7000</v>
      </c>
      <c r="H2983">
        <v>816</v>
      </c>
      <c r="I2983">
        <v>765</v>
      </c>
      <c r="J2983">
        <v>280</v>
      </c>
      <c r="K2983">
        <v>112</v>
      </c>
      <c r="L2983">
        <v>1600</v>
      </c>
      <c r="M2983">
        <v>100</v>
      </c>
      <c r="N2983">
        <v>80</v>
      </c>
      <c r="O2983" s="5">
        <v>0</v>
      </c>
      <c r="P2983">
        <v>1011051</v>
      </c>
      <c r="Q2983"/>
      <c r="R2983">
        <v>1011061</v>
      </c>
      <c r="T2983"/>
      <c r="U2983" t="s">
        <v>2799</v>
      </c>
      <c r="V2983">
        <v>110111</v>
      </c>
      <c r="W2983" t="s">
        <v>126</v>
      </c>
      <c r="X2983">
        <v>321005001</v>
      </c>
      <c r="Y2983" t="s">
        <v>127</v>
      </c>
      <c r="Z2983">
        <v>1</v>
      </c>
      <c r="AA2983"/>
      <c r="AB2983"/>
      <c r="AC2983" t="s">
        <v>285</v>
      </c>
      <c r="AD2983"/>
      <c r="AE2983" s="52" t="s">
        <v>2800</v>
      </c>
    </row>
    <row r="2984" spans="1:37">
      <c r="A2984" s="5" t="s">
        <v>86</v>
      </c>
      <c r="B2984" s="5">
        <v>10100121</v>
      </c>
      <c r="C2984" s="5" t="s">
        <v>2801</v>
      </c>
      <c r="D2984" s="10" t="s">
        <v>2798</v>
      </c>
      <c r="E2984">
        <v>40</v>
      </c>
      <c r="F2984">
        <v>1</v>
      </c>
      <c r="G2984">
        <v>48640</v>
      </c>
      <c r="H2984">
        <v>4209</v>
      </c>
      <c r="I2984">
        <v>1875</v>
      </c>
      <c r="J2984">
        <v>335</v>
      </c>
      <c r="K2984">
        <v>175</v>
      </c>
      <c r="L2984">
        <v>1757</v>
      </c>
      <c r="M2984">
        <v>189</v>
      </c>
      <c r="N2984">
        <v>239</v>
      </c>
      <c r="O2984" s="5">
        <v>0</v>
      </c>
      <c r="P2984">
        <v>1011051</v>
      </c>
      <c r="Q2984"/>
      <c r="R2984">
        <v>1011061</v>
      </c>
      <c r="T2984"/>
      <c r="U2984" t="s">
        <v>125</v>
      </c>
      <c r="V2984">
        <v>110111</v>
      </c>
      <c r="W2984" t="s">
        <v>126</v>
      </c>
      <c r="X2984">
        <v>321005001</v>
      </c>
      <c r="Y2984" t="s">
        <v>127</v>
      </c>
      <c r="Z2984">
        <v>1</v>
      </c>
      <c r="AA2984"/>
      <c r="AB2984"/>
      <c r="AC2984" t="s">
        <v>285</v>
      </c>
      <c r="AD2984"/>
      <c r="AE2984" s="48" t="s">
        <v>2802</v>
      </c>
    </row>
    <row r="2985" spans="1:37">
      <c r="A2985" s="5" t="s">
        <v>86</v>
      </c>
      <c r="B2985" s="5">
        <v>10110111</v>
      </c>
      <c r="C2985" s="5" t="s">
        <v>2803</v>
      </c>
      <c r="D2985" t="s">
        <v>144</v>
      </c>
      <c r="E2985">
        <v>40</v>
      </c>
      <c r="F2985">
        <v>1</v>
      </c>
      <c r="G2985">
        <v>500</v>
      </c>
      <c r="H2985">
        <v>10</v>
      </c>
      <c r="I2985">
        <v>50</v>
      </c>
      <c r="J2985">
        <v>119</v>
      </c>
      <c r="K2985">
        <v>0</v>
      </c>
      <c r="L2985">
        <v>1600</v>
      </c>
      <c r="M2985">
        <v>100</v>
      </c>
      <c r="N2985">
        <v>80</v>
      </c>
      <c r="O2985" s="5">
        <v>0</v>
      </c>
      <c r="P2985" s="4"/>
      <c r="Q2985"/>
      <c r="R2985"/>
      <c r="S2985" s="5">
        <v>2561</v>
      </c>
      <c r="T2985"/>
      <c r="U2985"/>
      <c r="V2985">
        <v>1000211</v>
      </c>
      <c r="W2985">
        <v>313000200</v>
      </c>
      <c r="X2985">
        <v>321000201</v>
      </c>
      <c r="Y2985" t="s">
        <v>274</v>
      </c>
      <c r="Z2985"/>
      <c r="AA2985"/>
      <c r="AB2985">
        <v>2</v>
      </c>
      <c r="AC2985"/>
      <c r="AD2985"/>
      <c r="AE2985" s="48"/>
    </row>
    <row r="2986" spans="1:37">
      <c r="A2986" s="5" t="s">
        <v>86</v>
      </c>
      <c r="B2986" s="5">
        <v>10110112</v>
      </c>
      <c r="C2986" s="5" t="s">
        <v>2804</v>
      </c>
      <c r="D2986" s="10" t="s">
        <v>225</v>
      </c>
      <c r="E2986">
        <v>40</v>
      </c>
      <c r="F2986">
        <v>1</v>
      </c>
      <c r="G2986">
        <v>500</v>
      </c>
      <c r="H2986">
        <v>10</v>
      </c>
      <c r="I2986">
        <v>50</v>
      </c>
      <c r="J2986">
        <v>241</v>
      </c>
      <c r="K2986">
        <v>0</v>
      </c>
      <c r="L2986">
        <v>1600</v>
      </c>
      <c r="M2986">
        <v>100</v>
      </c>
      <c r="N2986">
        <v>80</v>
      </c>
      <c r="O2986" s="5">
        <v>0</v>
      </c>
      <c r="P2986" s="4">
        <v>7011</v>
      </c>
      <c r="Q2986"/>
      <c r="R2986"/>
      <c r="T2986"/>
      <c r="U2986"/>
      <c r="V2986">
        <v>1000711</v>
      </c>
      <c r="W2986">
        <v>313000700</v>
      </c>
      <c r="X2986">
        <v>321000701</v>
      </c>
      <c r="Y2986" t="s">
        <v>280</v>
      </c>
      <c r="Z2986"/>
      <c r="AA2986">
        <v>1</v>
      </c>
      <c r="AB2986">
        <v>7</v>
      </c>
      <c r="AC2986"/>
      <c r="AD2986"/>
      <c r="AE2986" s="48"/>
    </row>
    <row r="2987" spans="1:37">
      <c r="A2987" s="5" t="s">
        <v>86</v>
      </c>
      <c r="B2987" s="5">
        <v>10110113</v>
      </c>
      <c r="C2987" s="5" t="s">
        <v>2805</v>
      </c>
      <c r="D2987" s="10" t="s">
        <v>138</v>
      </c>
      <c r="E2987">
        <v>40</v>
      </c>
      <c r="F2987">
        <v>1</v>
      </c>
      <c r="G2987">
        <v>50000</v>
      </c>
      <c r="H2987">
        <v>10</v>
      </c>
      <c r="I2987">
        <v>50</v>
      </c>
      <c r="J2987">
        <v>240</v>
      </c>
      <c r="K2987">
        <v>0</v>
      </c>
      <c r="L2987">
        <v>1600</v>
      </c>
      <c r="M2987">
        <v>100</v>
      </c>
      <c r="N2987">
        <v>80</v>
      </c>
      <c r="O2987" s="5">
        <v>0</v>
      </c>
      <c r="P2987">
        <v>1047031</v>
      </c>
      <c r="Q2987"/>
      <c r="R2987"/>
      <c r="T2987"/>
      <c r="U2987" t="s">
        <v>2806</v>
      </c>
      <c r="V2987">
        <v>110471</v>
      </c>
      <c r="W2987">
        <v>313101302</v>
      </c>
      <c r="X2987">
        <v>313101302</v>
      </c>
      <c r="Y2987" t="s">
        <v>143</v>
      </c>
      <c r="Z2987">
        <v>1</v>
      </c>
      <c r="AA2987"/>
      <c r="AB2987"/>
      <c r="AC2987"/>
      <c r="AD2987"/>
      <c r="AE2987" s="48"/>
    </row>
    <row r="2988" spans="1:37">
      <c r="A2988" s="5" t="s">
        <v>86</v>
      </c>
      <c r="B2988" s="5">
        <v>10110114</v>
      </c>
      <c r="C2988" s="5" t="s">
        <v>2807</v>
      </c>
      <c r="D2988" t="s">
        <v>190</v>
      </c>
      <c r="E2988">
        <v>50</v>
      </c>
      <c r="F2988" s="5">
        <v>1</v>
      </c>
      <c r="G2988">
        <v>27934</v>
      </c>
      <c r="H2988">
        <v>2688</v>
      </c>
      <c r="I2988">
        <v>1379</v>
      </c>
      <c r="J2988">
        <v>332</v>
      </c>
      <c r="K2988">
        <v>164</v>
      </c>
      <c r="L2988">
        <v>1690</v>
      </c>
      <c r="M2988">
        <v>174</v>
      </c>
      <c r="N2988">
        <v>224</v>
      </c>
      <c r="O2988" s="5">
        <v>0</v>
      </c>
      <c r="P2988" s="5">
        <v>23011</v>
      </c>
      <c r="Q2988" s="5">
        <v>23021</v>
      </c>
      <c r="R2988" s="5">
        <v>23031</v>
      </c>
      <c r="U2988" s="5" t="s">
        <v>125</v>
      </c>
      <c r="V2988" s="5">
        <v>1002311</v>
      </c>
      <c r="W2988" s="5">
        <v>313002300</v>
      </c>
      <c r="X2988" s="5">
        <v>321002301</v>
      </c>
      <c r="Y2988" s="19" t="s">
        <v>297</v>
      </c>
      <c r="AB2988" s="5">
        <v>23</v>
      </c>
      <c r="AC2988" s="5" t="s">
        <v>285</v>
      </c>
    </row>
    <row r="2989" spans="1:37">
      <c r="A2989" s="5" t="s">
        <v>86</v>
      </c>
      <c r="B2989" s="5">
        <v>10110115</v>
      </c>
      <c r="C2989" s="5" t="s">
        <v>2808</v>
      </c>
      <c r="D2989" t="s">
        <v>196</v>
      </c>
      <c r="E2989">
        <v>50</v>
      </c>
      <c r="F2989">
        <v>1</v>
      </c>
      <c r="G2989">
        <v>27934</v>
      </c>
      <c r="H2989">
        <v>2688</v>
      </c>
      <c r="I2989">
        <v>1379</v>
      </c>
      <c r="J2989">
        <v>332</v>
      </c>
      <c r="K2989">
        <v>164</v>
      </c>
      <c r="L2989">
        <v>1690</v>
      </c>
      <c r="M2989">
        <v>174</v>
      </c>
      <c r="N2989">
        <v>224</v>
      </c>
      <c r="O2989" s="5">
        <v>0</v>
      </c>
      <c r="P2989">
        <v>29011</v>
      </c>
      <c r="Q2989">
        <v>29021</v>
      </c>
      <c r="R2989">
        <v>29031</v>
      </c>
      <c r="S2989"/>
      <c r="T2989"/>
      <c r="U2989" s="5" t="s">
        <v>125</v>
      </c>
      <c r="V2989">
        <v>1002911</v>
      </c>
      <c r="W2989" t="s">
        <v>198</v>
      </c>
      <c r="X2989" t="s">
        <v>2780</v>
      </c>
      <c r="Y2989" t="s">
        <v>305</v>
      </c>
      <c r="Z2989"/>
      <c r="AA2989"/>
      <c r="AB2989">
        <v>29</v>
      </c>
      <c r="AC2989" s="5" t="s">
        <v>285</v>
      </c>
      <c r="AD2989" s="20"/>
    </row>
    <row r="2990" spans="1:37">
      <c r="A2990" s="5" t="s">
        <v>86</v>
      </c>
      <c r="B2990" s="5">
        <v>10120111</v>
      </c>
      <c r="C2990" s="5" t="s">
        <v>2809</v>
      </c>
      <c r="D2990" s="10" t="s">
        <v>156</v>
      </c>
      <c r="E2990">
        <v>40</v>
      </c>
      <c r="F2990">
        <v>1</v>
      </c>
      <c r="G2990">
        <v>1500</v>
      </c>
      <c r="H2990">
        <v>500</v>
      </c>
      <c r="I2990">
        <v>50</v>
      </c>
      <c r="J2990">
        <v>240</v>
      </c>
      <c r="K2990">
        <v>0</v>
      </c>
      <c r="L2990">
        <v>1600</v>
      </c>
      <c r="M2990">
        <v>100</v>
      </c>
      <c r="N2990">
        <v>80</v>
      </c>
      <c r="O2990" s="5">
        <v>0</v>
      </c>
      <c r="P2990" s="5">
        <v>11011</v>
      </c>
      <c r="R2990"/>
      <c r="T2990"/>
      <c r="U2990"/>
      <c r="V2990">
        <v>3001111</v>
      </c>
      <c r="W2990" s="5">
        <v>313001100</v>
      </c>
      <c r="X2990" s="5">
        <v>321001101</v>
      </c>
      <c r="Y2990" t="s">
        <v>267</v>
      </c>
      <c r="Z2990"/>
      <c r="AA2990"/>
      <c r="AB2990">
        <v>11</v>
      </c>
      <c r="AC2990"/>
      <c r="AD2990"/>
      <c r="AE2990" s="48"/>
    </row>
    <row r="2991" spans="1:37">
      <c r="A2991" s="5" t="s">
        <v>86</v>
      </c>
      <c r="B2991" s="5">
        <v>10120112</v>
      </c>
      <c r="C2991" s="5" t="s">
        <v>2810</v>
      </c>
      <c r="D2991" s="10" t="s">
        <v>99</v>
      </c>
      <c r="E2991">
        <v>40</v>
      </c>
      <c r="F2991">
        <v>1</v>
      </c>
      <c r="G2991">
        <v>5000</v>
      </c>
      <c r="H2991">
        <v>1000</v>
      </c>
      <c r="I2991">
        <v>50</v>
      </c>
      <c r="J2991">
        <v>241</v>
      </c>
      <c r="K2991">
        <v>0</v>
      </c>
      <c r="L2991">
        <v>1600</v>
      </c>
      <c r="M2991">
        <v>100</v>
      </c>
      <c r="N2991">
        <v>80</v>
      </c>
      <c r="O2991" s="5">
        <v>0</v>
      </c>
      <c r="P2991">
        <v>1012011</v>
      </c>
      <c r="Q2991">
        <v>1012091</v>
      </c>
      <c r="R2991"/>
      <c r="T2991"/>
      <c r="U2991" s="10" t="s">
        <v>2811</v>
      </c>
      <c r="V2991">
        <v>3101212</v>
      </c>
      <c r="W2991" t="s">
        <v>2812</v>
      </c>
      <c r="X2991" t="s">
        <v>2813</v>
      </c>
      <c r="Y2991"/>
      <c r="Z2991"/>
      <c r="AA2991"/>
      <c r="AB2991"/>
      <c r="AC2991"/>
      <c r="AD2991"/>
      <c r="AE2991" s="48" t="s">
        <v>2814</v>
      </c>
    </row>
    <row r="2992" spans="1:37">
      <c r="A2992" s="5" t="s">
        <v>86</v>
      </c>
      <c r="B2992" s="5">
        <v>10120113</v>
      </c>
      <c r="C2992" s="5" t="s">
        <v>2815</v>
      </c>
      <c r="D2992" s="10" t="s">
        <v>181</v>
      </c>
      <c r="E2992">
        <v>40</v>
      </c>
      <c r="F2992">
        <v>1</v>
      </c>
      <c r="G2992">
        <v>1000</v>
      </c>
      <c r="H2992">
        <v>1000</v>
      </c>
      <c r="I2992">
        <v>50</v>
      </c>
      <c r="J2992">
        <v>242</v>
      </c>
      <c r="K2992">
        <v>0</v>
      </c>
      <c r="L2992">
        <v>1600</v>
      </c>
      <c r="M2992">
        <v>100</v>
      </c>
      <c r="N2992">
        <v>80</v>
      </c>
      <c r="O2992" s="5">
        <v>0</v>
      </c>
      <c r="P2992" s="5">
        <v>9011</v>
      </c>
      <c r="V2992">
        <v>3001012</v>
      </c>
      <c r="W2992" s="5" t="s">
        <v>183</v>
      </c>
      <c r="X2992" s="5" t="s">
        <v>596</v>
      </c>
      <c r="Y2992" s="19" t="s">
        <v>283</v>
      </c>
      <c r="AB2992" s="5">
        <v>9</v>
      </c>
    </row>
    <row r="2993" spans="1:39">
      <c r="A2993" s="5" t="s">
        <v>86</v>
      </c>
      <c r="B2993" s="5">
        <v>10120114</v>
      </c>
      <c r="C2993" s="5" t="s">
        <v>2816</v>
      </c>
      <c r="D2993" s="10" t="s">
        <v>94</v>
      </c>
      <c r="E2993">
        <v>40</v>
      </c>
      <c r="F2993">
        <v>1</v>
      </c>
      <c r="G2993">
        <v>5000</v>
      </c>
      <c r="H2993">
        <v>2000</v>
      </c>
      <c r="I2993">
        <v>50</v>
      </c>
      <c r="J2993">
        <v>240</v>
      </c>
      <c r="K2993">
        <v>0</v>
      </c>
      <c r="L2993">
        <v>1600</v>
      </c>
      <c r="M2993">
        <v>100</v>
      </c>
      <c r="N2993">
        <v>80</v>
      </c>
      <c r="O2993" s="5">
        <v>0</v>
      </c>
      <c r="P2993" s="5">
        <v>39011</v>
      </c>
      <c r="V2993">
        <v>3003912</v>
      </c>
      <c r="W2993" s="5" t="s">
        <v>200</v>
      </c>
      <c r="X2993" s="5">
        <v>321003901</v>
      </c>
      <c r="Y2993" s="19" t="s">
        <v>317</v>
      </c>
      <c r="AA2993" s="5">
        <v>1</v>
      </c>
      <c r="AB2993" s="5">
        <v>39</v>
      </c>
    </row>
    <row r="2994" spans="1:39">
      <c r="A2994" s="5" t="s">
        <v>86</v>
      </c>
      <c r="B2994" s="5">
        <v>10120121</v>
      </c>
      <c r="C2994" s="5" t="s">
        <v>2817</v>
      </c>
      <c r="D2994" s="10" t="s">
        <v>2818</v>
      </c>
      <c r="E2994">
        <v>40</v>
      </c>
      <c r="F2994">
        <v>1</v>
      </c>
      <c r="G2994">
        <v>5000</v>
      </c>
      <c r="H2994">
        <v>1000</v>
      </c>
      <c r="I2994">
        <v>50</v>
      </c>
      <c r="J2994">
        <v>241</v>
      </c>
      <c r="K2994">
        <v>0</v>
      </c>
      <c r="L2994">
        <v>1600</v>
      </c>
      <c r="M2994">
        <v>100</v>
      </c>
      <c r="N2994">
        <v>80</v>
      </c>
      <c r="O2994" s="5">
        <v>0</v>
      </c>
      <c r="P2994">
        <v>1023011</v>
      </c>
      <c r="Q2994"/>
      <c r="R2994"/>
      <c r="T2994"/>
      <c r="U2994" t="s">
        <v>88</v>
      </c>
      <c r="V2994">
        <v>110231</v>
      </c>
      <c r="W2994">
        <v>313102300</v>
      </c>
      <c r="X2994">
        <v>321102301</v>
      </c>
      <c r="Y2994"/>
      <c r="Z2994"/>
      <c r="AA2994"/>
      <c r="AB2994"/>
      <c r="AC2994"/>
      <c r="AD2994"/>
      <c r="AE2994" s="48"/>
    </row>
    <row r="2995" spans="1:39">
      <c r="A2995" s="5" t="s">
        <v>86</v>
      </c>
      <c r="B2995" s="5">
        <v>10120122</v>
      </c>
      <c r="C2995" s="5" t="s">
        <v>2817</v>
      </c>
      <c r="D2995" s="10" t="s">
        <v>2818</v>
      </c>
      <c r="E2995">
        <v>40</v>
      </c>
      <c r="F2995">
        <v>1</v>
      </c>
      <c r="G2995">
        <v>5000</v>
      </c>
      <c r="H2995">
        <v>1000</v>
      </c>
      <c r="I2995">
        <v>50</v>
      </c>
      <c r="J2995">
        <v>241</v>
      </c>
      <c r="K2995">
        <v>0</v>
      </c>
      <c r="L2995">
        <v>1600</v>
      </c>
      <c r="M2995">
        <v>100</v>
      </c>
      <c r="N2995">
        <v>80</v>
      </c>
      <c r="O2995" s="5">
        <v>0</v>
      </c>
      <c r="P2995">
        <v>1023011</v>
      </c>
      <c r="Q2995"/>
      <c r="R2995"/>
      <c r="T2995"/>
      <c r="U2995" t="s">
        <v>88</v>
      </c>
      <c r="V2995">
        <v>110231</v>
      </c>
      <c r="W2995">
        <v>313102300</v>
      </c>
      <c r="X2995">
        <v>321102301</v>
      </c>
      <c r="Y2995"/>
      <c r="Z2995"/>
      <c r="AA2995"/>
      <c r="AB2995"/>
      <c r="AC2995"/>
      <c r="AD2995"/>
      <c r="AE2995" s="48"/>
    </row>
    <row r="2996" spans="1:39">
      <c r="A2996" s="5" t="s">
        <v>86</v>
      </c>
      <c r="B2996" s="5">
        <v>10120123</v>
      </c>
      <c r="C2996" s="5" t="s">
        <v>2817</v>
      </c>
      <c r="D2996" s="10" t="s">
        <v>2818</v>
      </c>
      <c r="E2996">
        <v>40</v>
      </c>
      <c r="F2996">
        <v>1</v>
      </c>
      <c r="G2996">
        <v>5000</v>
      </c>
      <c r="H2996">
        <v>1000</v>
      </c>
      <c r="I2996">
        <v>50</v>
      </c>
      <c r="J2996">
        <v>241</v>
      </c>
      <c r="K2996">
        <v>0</v>
      </c>
      <c r="L2996">
        <v>1600</v>
      </c>
      <c r="M2996">
        <v>100</v>
      </c>
      <c r="N2996">
        <v>80</v>
      </c>
      <c r="O2996" s="5">
        <v>0</v>
      </c>
      <c r="P2996">
        <v>1023011</v>
      </c>
      <c r="Q2996"/>
      <c r="R2996"/>
      <c r="T2996"/>
      <c r="U2996" t="s">
        <v>88</v>
      </c>
      <c r="V2996">
        <v>110231</v>
      </c>
      <c r="W2996">
        <v>313102300</v>
      </c>
      <c r="X2996">
        <v>321102301</v>
      </c>
      <c r="Y2996"/>
      <c r="Z2996"/>
      <c r="AA2996"/>
      <c r="AB2996"/>
      <c r="AC2996"/>
      <c r="AD2996"/>
      <c r="AE2996" s="48"/>
    </row>
    <row r="2997" spans="1:39">
      <c r="A2997" s="5" t="s">
        <v>86</v>
      </c>
      <c r="B2997" s="5">
        <v>10120124</v>
      </c>
      <c r="C2997" s="5" t="s">
        <v>2819</v>
      </c>
      <c r="D2997" s="10" t="s">
        <v>2818</v>
      </c>
      <c r="E2997">
        <v>40</v>
      </c>
      <c r="F2997">
        <v>1</v>
      </c>
      <c r="G2997">
        <v>5000</v>
      </c>
      <c r="H2997">
        <v>1000</v>
      </c>
      <c r="I2997">
        <v>50</v>
      </c>
      <c r="J2997">
        <v>241</v>
      </c>
      <c r="K2997">
        <v>0</v>
      </c>
      <c r="L2997">
        <v>1600</v>
      </c>
      <c r="M2997">
        <v>100</v>
      </c>
      <c r="N2997">
        <v>80</v>
      </c>
      <c r="O2997" s="5">
        <v>0</v>
      </c>
      <c r="P2997">
        <v>1024011</v>
      </c>
      <c r="Q2997"/>
      <c r="R2997"/>
      <c r="T2997"/>
      <c r="U2997" t="s">
        <v>88</v>
      </c>
      <c r="V2997">
        <v>110241</v>
      </c>
      <c r="W2997">
        <v>313102400</v>
      </c>
      <c r="X2997">
        <v>321102401</v>
      </c>
      <c r="Y2997"/>
      <c r="Z2997"/>
      <c r="AA2997"/>
      <c r="AB2997"/>
      <c r="AC2997"/>
      <c r="AD2997"/>
      <c r="AE2997" s="48"/>
    </row>
    <row r="2998" spans="1:39">
      <c r="A2998" s="5" t="s">
        <v>86</v>
      </c>
      <c r="B2998" s="5">
        <v>10120125</v>
      </c>
      <c r="C2998" s="5" t="s">
        <v>2819</v>
      </c>
      <c r="D2998" s="10" t="s">
        <v>2818</v>
      </c>
      <c r="E2998">
        <v>40</v>
      </c>
      <c r="F2998">
        <v>1</v>
      </c>
      <c r="G2998">
        <v>5000</v>
      </c>
      <c r="H2998">
        <v>1000</v>
      </c>
      <c r="I2998">
        <v>50</v>
      </c>
      <c r="J2998">
        <v>241</v>
      </c>
      <c r="K2998">
        <v>0</v>
      </c>
      <c r="L2998">
        <v>1600</v>
      </c>
      <c r="M2998">
        <v>100</v>
      </c>
      <c r="N2998">
        <v>80</v>
      </c>
      <c r="O2998" s="5">
        <v>0</v>
      </c>
      <c r="P2998">
        <v>1024011</v>
      </c>
      <c r="Q2998"/>
      <c r="R2998"/>
      <c r="T2998"/>
      <c r="U2998" t="s">
        <v>88</v>
      </c>
      <c r="V2998">
        <v>110241</v>
      </c>
      <c r="W2998">
        <v>313102400</v>
      </c>
      <c r="X2998">
        <v>321102401</v>
      </c>
      <c r="Y2998"/>
      <c r="Z2998"/>
      <c r="AA2998"/>
      <c r="AB2998"/>
      <c r="AC2998"/>
      <c r="AD2998"/>
      <c r="AE2998" s="48"/>
    </row>
    <row r="2999" spans="1:39">
      <c r="A2999" s="5" t="s">
        <v>86</v>
      </c>
      <c r="B2999" s="5">
        <v>10130111</v>
      </c>
      <c r="C2999" s="5" t="s">
        <v>2820</v>
      </c>
      <c r="D2999" s="10" t="s">
        <v>2821</v>
      </c>
      <c r="E2999">
        <v>40</v>
      </c>
      <c r="F2999">
        <v>1</v>
      </c>
      <c r="G2999">
        <v>100</v>
      </c>
      <c r="H2999">
        <v>10</v>
      </c>
      <c r="I2999">
        <v>50</v>
      </c>
      <c r="J2999">
        <v>240</v>
      </c>
      <c r="K2999">
        <v>0</v>
      </c>
      <c r="L2999">
        <v>1600</v>
      </c>
      <c r="M2999">
        <v>100</v>
      </c>
      <c r="N2999">
        <v>80</v>
      </c>
      <c r="O2999" s="5">
        <v>0</v>
      </c>
      <c r="P2999"/>
      <c r="Q2999"/>
      <c r="R2999"/>
      <c r="S2999"/>
      <c r="T2999"/>
      <c r="U2999" t="s">
        <v>88</v>
      </c>
      <c r="V2999">
        <v>1003011</v>
      </c>
      <c r="W2999">
        <v>313003000</v>
      </c>
      <c r="X2999">
        <v>321003001</v>
      </c>
      <c r="Y2999" t="s">
        <v>305</v>
      </c>
      <c r="Z2999"/>
      <c r="AA2999"/>
      <c r="AB2999">
        <v>30</v>
      </c>
      <c r="AC2999" s="20"/>
      <c r="AD2999" s="20"/>
    </row>
    <row r="3000" spans="1:39">
      <c r="A3000" s="5" t="s">
        <v>86</v>
      </c>
      <c r="B3000" s="5">
        <v>10130112</v>
      </c>
      <c r="C3000" s="5" t="s">
        <v>2822</v>
      </c>
      <c r="D3000" t="s">
        <v>216</v>
      </c>
      <c r="E3000">
        <v>40</v>
      </c>
      <c r="F3000">
        <v>1</v>
      </c>
      <c r="G3000">
        <v>100</v>
      </c>
      <c r="H3000">
        <v>10</v>
      </c>
      <c r="I3000">
        <v>50</v>
      </c>
      <c r="J3000">
        <v>240</v>
      </c>
      <c r="K3000">
        <v>0</v>
      </c>
      <c r="L3000">
        <v>1600</v>
      </c>
      <c r="M3000">
        <v>100</v>
      </c>
      <c r="N3000">
        <v>80</v>
      </c>
      <c r="O3000" s="5">
        <v>0</v>
      </c>
      <c r="P3000"/>
      <c r="Q3000"/>
      <c r="R3000"/>
      <c r="S3000"/>
      <c r="T3000"/>
      <c r="U3000" t="s">
        <v>88</v>
      </c>
      <c r="V3000">
        <v>1003111</v>
      </c>
      <c r="W3000">
        <v>313003100</v>
      </c>
      <c r="X3000">
        <v>321003101</v>
      </c>
      <c r="Y3000" t="s">
        <v>305</v>
      </c>
      <c r="Z3000"/>
      <c r="AA3000"/>
      <c r="AB3000">
        <v>31</v>
      </c>
      <c r="AC3000" s="20"/>
      <c r="AD3000" s="20"/>
    </row>
    <row r="3001" spans="1:39">
      <c r="A3001" s="5" t="s">
        <v>86</v>
      </c>
      <c r="B3001" s="5">
        <v>10130113</v>
      </c>
      <c r="C3001" s="5" t="s">
        <v>2823</v>
      </c>
      <c r="D3001" t="s">
        <v>2659</v>
      </c>
      <c r="E3001">
        <v>40</v>
      </c>
      <c r="F3001">
        <v>1</v>
      </c>
      <c r="G3001">
        <v>100</v>
      </c>
      <c r="H3001">
        <v>10</v>
      </c>
      <c r="I3001">
        <v>50</v>
      </c>
      <c r="J3001">
        <v>240</v>
      </c>
      <c r="K3001">
        <v>0</v>
      </c>
      <c r="L3001">
        <v>1600</v>
      </c>
      <c r="M3001">
        <v>100</v>
      </c>
      <c r="N3001">
        <v>80</v>
      </c>
      <c r="O3001" s="5">
        <v>0</v>
      </c>
      <c r="P3001"/>
      <c r="Q3001"/>
      <c r="R3001"/>
      <c r="S3001"/>
      <c r="T3001"/>
      <c r="U3001" t="s">
        <v>88</v>
      </c>
      <c r="V3001">
        <v>1002211</v>
      </c>
      <c r="W3001">
        <v>313002200</v>
      </c>
      <c r="X3001">
        <v>321002201</v>
      </c>
      <c r="Y3001" t="s">
        <v>305</v>
      </c>
      <c r="Z3001"/>
      <c r="AA3001"/>
      <c r="AB3001">
        <v>22</v>
      </c>
      <c r="AC3001" s="20"/>
      <c r="AD3001" s="20"/>
    </row>
    <row r="3002" spans="1:39">
      <c r="A3002" s="5" t="s">
        <v>86</v>
      </c>
      <c r="B3002" s="5">
        <v>10130114</v>
      </c>
      <c r="C3002" s="5" t="s">
        <v>2824</v>
      </c>
      <c r="D3002" t="s">
        <v>184</v>
      </c>
      <c r="E3002">
        <v>40</v>
      </c>
      <c r="F3002">
        <v>1</v>
      </c>
      <c r="G3002">
        <v>100</v>
      </c>
      <c r="H3002">
        <v>10</v>
      </c>
      <c r="I3002">
        <v>50</v>
      </c>
      <c r="J3002">
        <v>240</v>
      </c>
      <c r="K3002">
        <v>0</v>
      </c>
      <c r="L3002">
        <v>1600</v>
      </c>
      <c r="M3002">
        <v>100</v>
      </c>
      <c r="N3002">
        <v>80</v>
      </c>
      <c r="O3002" s="5">
        <v>0</v>
      </c>
      <c r="P3002"/>
      <c r="Q3002"/>
      <c r="R3002"/>
      <c r="S3002"/>
      <c r="T3002"/>
      <c r="U3002" t="s">
        <v>88</v>
      </c>
      <c r="V3002">
        <v>1001611</v>
      </c>
      <c r="W3002">
        <v>313001600</v>
      </c>
      <c r="X3002">
        <v>321001601</v>
      </c>
      <c r="Y3002" t="s">
        <v>305</v>
      </c>
      <c r="Z3002"/>
      <c r="AA3002"/>
      <c r="AB3002">
        <v>16</v>
      </c>
      <c r="AC3002" s="20"/>
      <c r="AD3002" s="20"/>
    </row>
    <row r="3003" spans="1:39">
      <c r="A3003" s="5" t="s">
        <v>86</v>
      </c>
      <c r="B3003" s="5">
        <v>10130115</v>
      </c>
      <c r="C3003" s="5" t="s">
        <v>2825</v>
      </c>
      <c r="D3003" s="10" t="s">
        <v>99</v>
      </c>
      <c r="E3003">
        <v>40</v>
      </c>
      <c r="F3003">
        <v>1</v>
      </c>
      <c r="G3003">
        <v>3000</v>
      </c>
      <c r="H3003">
        <v>1000</v>
      </c>
      <c r="I3003">
        <v>50</v>
      </c>
      <c r="J3003">
        <v>241</v>
      </c>
      <c r="K3003">
        <v>0</v>
      </c>
      <c r="L3003">
        <v>1600</v>
      </c>
      <c r="M3003">
        <v>100</v>
      </c>
      <c r="N3003">
        <v>80</v>
      </c>
      <c r="O3003" s="5">
        <v>0</v>
      </c>
      <c r="P3003">
        <v>1012011</v>
      </c>
      <c r="Q3003">
        <v>1012091</v>
      </c>
      <c r="R3003">
        <v>1012531</v>
      </c>
      <c r="T3003"/>
      <c r="U3003" s="10" t="s">
        <v>2826</v>
      </c>
      <c r="V3003">
        <v>3101212</v>
      </c>
      <c r="W3003" t="s">
        <v>2812</v>
      </c>
      <c r="X3003" t="s">
        <v>2813</v>
      </c>
      <c r="Y3003"/>
      <c r="Z3003"/>
      <c r="AA3003"/>
      <c r="AB3003"/>
      <c r="AC3003"/>
      <c r="AD3003"/>
      <c r="AE3003" s="52" t="s">
        <v>2827</v>
      </c>
    </row>
    <row r="3004" spans="1:39">
      <c r="A3004" s="5" t="s">
        <v>86</v>
      </c>
      <c r="B3004" s="5">
        <v>10130116</v>
      </c>
      <c r="C3004" s="5" t="s">
        <v>2828</v>
      </c>
      <c r="D3004" t="s">
        <v>144</v>
      </c>
      <c r="E3004">
        <v>40</v>
      </c>
      <c r="F3004">
        <v>1</v>
      </c>
      <c r="G3004">
        <v>500</v>
      </c>
      <c r="H3004">
        <v>1500</v>
      </c>
      <c r="I3004">
        <v>50</v>
      </c>
      <c r="J3004">
        <v>242</v>
      </c>
      <c r="K3004">
        <v>0</v>
      </c>
      <c r="L3004">
        <v>1600</v>
      </c>
      <c r="M3004">
        <v>100</v>
      </c>
      <c r="N3004">
        <v>80</v>
      </c>
      <c r="O3004" s="5">
        <v>0</v>
      </c>
      <c r="P3004" s="4"/>
      <c r="Q3004"/>
      <c r="R3004"/>
      <c r="S3004" s="5">
        <v>2041</v>
      </c>
      <c r="T3004"/>
      <c r="U3004"/>
      <c r="V3004">
        <v>1000211</v>
      </c>
      <c r="W3004">
        <v>313000200</v>
      </c>
      <c r="X3004">
        <v>321000201</v>
      </c>
      <c r="Y3004" t="s">
        <v>274</v>
      </c>
      <c r="Z3004"/>
      <c r="AA3004"/>
      <c r="AB3004">
        <v>2</v>
      </c>
      <c r="AC3004"/>
      <c r="AD3004"/>
      <c r="AE3004" s="48"/>
    </row>
    <row r="3005" spans="1:39">
      <c r="A3005" s="5" t="s">
        <v>86</v>
      </c>
      <c r="B3005" s="5">
        <v>10130117</v>
      </c>
      <c r="C3005" s="5" t="s">
        <v>2829</v>
      </c>
      <c r="D3005" t="s">
        <v>204</v>
      </c>
      <c r="E3005" s="5">
        <v>1</v>
      </c>
      <c r="F3005" s="5">
        <v>1</v>
      </c>
      <c r="G3005" s="5">
        <v>500</v>
      </c>
      <c r="H3005" s="5">
        <v>1</v>
      </c>
      <c r="I3005" s="5">
        <v>50</v>
      </c>
      <c r="J3005" s="5">
        <v>240</v>
      </c>
      <c r="K3005" s="5">
        <v>0</v>
      </c>
      <c r="L3005" s="5">
        <v>1550</v>
      </c>
      <c r="M3005" s="5">
        <v>100</v>
      </c>
      <c r="N3005" s="5">
        <v>80</v>
      </c>
      <c r="O3005" s="5">
        <v>0</v>
      </c>
      <c r="P3005" s="5">
        <v>28011</v>
      </c>
      <c r="U3005" s="5" t="s">
        <v>266</v>
      </c>
      <c r="V3005" s="5">
        <v>3002811</v>
      </c>
      <c r="W3005" s="7">
        <v>313002800</v>
      </c>
      <c r="X3005" s="5">
        <v>321002801</v>
      </c>
      <c r="Y3005" s="7" t="s">
        <v>303</v>
      </c>
      <c r="AB3005" s="5">
        <v>28</v>
      </c>
    </row>
    <row r="3006" spans="1:39" s="22" customFormat="1">
      <c r="A3006" s="22" t="s">
        <v>86</v>
      </c>
      <c r="B3006" s="22">
        <v>10140111</v>
      </c>
      <c r="C3006" s="22" t="s">
        <v>2830</v>
      </c>
      <c r="D3006" s="84" t="s">
        <v>159</v>
      </c>
      <c r="E3006" s="85">
        <v>40</v>
      </c>
      <c r="F3006" s="85">
        <v>1</v>
      </c>
      <c r="G3006" s="85">
        <v>5000</v>
      </c>
      <c r="H3006" s="85">
        <v>250</v>
      </c>
      <c r="I3006" s="85">
        <v>50</v>
      </c>
      <c r="J3006" s="85">
        <v>241</v>
      </c>
      <c r="K3006" s="85">
        <v>0</v>
      </c>
      <c r="L3006" s="85">
        <v>1600</v>
      </c>
      <c r="M3006" s="85">
        <v>100</v>
      </c>
      <c r="N3006" s="85">
        <v>80</v>
      </c>
      <c r="O3006" s="22">
        <v>0</v>
      </c>
      <c r="P3006" s="22">
        <v>12011</v>
      </c>
      <c r="Q3006" s="22">
        <v>12021</v>
      </c>
      <c r="U3006" s="22" t="s">
        <v>88</v>
      </c>
      <c r="V3006" s="22">
        <v>1001211</v>
      </c>
      <c r="W3006" s="87">
        <v>313001200</v>
      </c>
      <c r="X3006" s="22">
        <v>321001201</v>
      </c>
      <c r="Y3006" s="87" t="s">
        <v>286</v>
      </c>
      <c r="AA3006" s="22">
        <v>1</v>
      </c>
      <c r="AB3006" s="22">
        <v>12</v>
      </c>
      <c r="AC3006" s="88"/>
      <c r="AD3006" s="88"/>
      <c r="AE3006" s="88"/>
      <c r="AF3006" s="88"/>
      <c r="AI3006" s="87"/>
    </row>
    <row r="3007" spans="1:39" s="22" customFormat="1">
      <c r="A3007" s="22" t="s">
        <v>86</v>
      </c>
      <c r="B3007" s="22">
        <v>10140112</v>
      </c>
      <c r="C3007" s="22" t="s">
        <v>2831</v>
      </c>
      <c r="D3007" s="85" t="s">
        <v>2832</v>
      </c>
      <c r="E3007" s="85">
        <v>40</v>
      </c>
      <c r="F3007" s="85">
        <v>1</v>
      </c>
      <c r="G3007" s="85">
        <v>300</v>
      </c>
      <c r="H3007" s="85">
        <v>100</v>
      </c>
      <c r="I3007" s="85">
        <v>50</v>
      </c>
      <c r="J3007" s="85">
        <v>240</v>
      </c>
      <c r="K3007" s="85">
        <v>0</v>
      </c>
      <c r="L3007" s="85">
        <v>1600</v>
      </c>
      <c r="M3007" s="85">
        <v>100</v>
      </c>
      <c r="N3007" s="85">
        <v>80</v>
      </c>
      <c r="O3007" s="22">
        <v>0</v>
      </c>
      <c r="P3007" s="85">
        <v>1016101</v>
      </c>
      <c r="Q3007" s="85">
        <v>1016511</v>
      </c>
      <c r="R3007" s="85"/>
      <c r="S3007" s="85"/>
      <c r="T3007" s="85"/>
      <c r="U3007" s="85" t="s">
        <v>88</v>
      </c>
      <c r="V3007" s="85">
        <v>110161</v>
      </c>
      <c r="W3007" s="85" t="s">
        <v>2833</v>
      </c>
      <c r="X3007" s="85">
        <v>321005001</v>
      </c>
      <c r="Y3007" s="85" t="s">
        <v>127</v>
      </c>
      <c r="Z3007" s="85"/>
      <c r="AA3007" s="85">
        <v>1</v>
      </c>
      <c r="AB3007" s="85"/>
      <c r="AC3007" s="88"/>
      <c r="AD3007" s="88"/>
      <c r="AE3007" s="88"/>
      <c r="AF3007" s="88"/>
      <c r="AI3007" s="87"/>
      <c r="AM3007" s="22">
        <v>2</v>
      </c>
    </row>
    <row r="3008" spans="1:39" s="22" customFormat="1">
      <c r="A3008" s="22" t="s">
        <v>86</v>
      </c>
      <c r="B3008" s="22">
        <v>10140113</v>
      </c>
      <c r="C3008" s="22" t="s">
        <v>2834</v>
      </c>
      <c r="D3008" s="84" t="s">
        <v>207</v>
      </c>
      <c r="E3008" s="85">
        <v>40</v>
      </c>
      <c r="F3008" s="85">
        <v>1</v>
      </c>
      <c r="G3008" s="85">
        <v>12000</v>
      </c>
      <c r="H3008" s="85">
        <v>1000</v>
      </c>
      <c r="I3008" s="85">
        <v>50</v>
      </c>
      <c r="J3008" s="85">
        <v>241</v>
      </c>
      <c r="K3008" s="85">
        <v>0</v>
      </c>
      <c r="L3008" s="85">
        <v>1600</v>
      </c>
      <c r="M3008" s="85">
        <v>100</v>
      </c>
      <c r="N3008" s="85">
        <v>80</v>
      </c>
      <c r="O3008" s="22">
        <v>0</v>
      </c>
      <c r="P3008" s="22">
        <v>6011</v>
      </c>
      <c r="Q3008" s="22">
        <v>6051</v>
      </c>
      <c r="R3008" s="22">
        <v>6031</v>
      </c>
      <c r="S3008" s="22">
        <v>6041</v>
      </c>
      <c r="U3008" s="85" t="s">
        <v>88</v>
      </c>
      <c r="V3008" s="22">
        <v>1000611</v>
      </c>
      <c r="W3008" s="22">
        <v>313000600</v>
      </c>
      <c r="X3008" s="22">
        <v>321000601</v>
      </c>
      <c r="Y3008" s="89" t="s">
        <v>279</v>
      </c>
      <c r="AB3008" s="22">
        <v>6</v>
      </c>
      <c r="AC3008" s="88"/>
      <c r="AD3008" s="88"/>
      <c r="AE3008" s="88"/>
      <c r="AF3008" s="88"/>
      <c r="AI3008" s="87"/>
    </row>
    <row r="3009" spans="1:39" s="22" customFormat="1">
      <c r="A3009" s="22" t="s">
        <v>86</v>
      </c>
      <c r="B3009" s="22">
        <v>10140114</v>
      </c>
      <c r="C3009" s="22" t="s">
        <v>2835</v>
      </c>
      <c r="D3009" s="84" t="s">
        <v>178</v>
      </c>
      <c r="E3009" s="85">
        <v>40</v>
      </c>
      <c r="F3009" s="85">
        <v>1</v>
      </c>
      <c r="G3009" s="85">
        <v>8000</v>
      </c>
      <c r="H3009" s="85">
        <v>1000</v>
      </c>
      <c r="I3009" s="85">
        <v>50</v>
      </c>
      <c r="J3009" s="85">
        <v>241</v>
      </c>
      <c r="K3009" s="85">
        <v>0</v>
      </c>
      <c r="L3009" s="85">
        <v>1600</v>
      </c>
      <c r="M3009" s="85">
        <v>100</v>
      </c>
      <c r="N3009" s="85">
        <v>80</v>
      </c>
      <c r="O3009" s="22">
        <v>0</v>
      </c>
      <c r="P3009" s="22">
        <v>4011</v>
      </c>
      <c r="Q3009" s="22">
        <v>4021</v>
      </c>
      <c r="R3009" s="22">
        <v>4051</v>
      </c>
      <c r="S3009" s="22">
        <v>4041</v>
      </c>
      <c r="U3009" s="22" t="s">
        <v>88</v>
      </c>
      <c r="V3009" s="22">
        <v>1000411</v>
      </c>
      <c r="W3009" s="22">
        <v>313000400</v>
      </c>
      <c r="X3009" s="22">
        <v>321000401</v>
      </c>
      <c r="Y3009" s="89" t="s">
        <v>276</v>
      </c>
      <c r="AB3009" s="22">
        <v>4</v>
      </c>
      <c r="AC3009" s="88"/>
      <c r="AD3009" s="88"/>
      <c r="AE3009" s="88"/>
      <c r="AF3009" s="88"/>
      <c r="AI3009" s="87"/>
    </row>
    <row r="3010" spans="1:39" s="22" customFormat="1">
      <c r="A3010" s="22" t="s">
        <v>86</v>
      </c>
      <c r="B3010" s="22">
        <v>10140115</v>
      </c>
      <c r="C3010" s="22" t="s">
        <v>2836</v>
      </c>
      <c r="D3010" s="84" t="s">
        <v>150</v>
      </c>
      <c r="E3010" s="85">
        <v>40</v>
      </c>
      <c r="F3010" s="85">
        <v>1</v>
      </c>
      <c r="G3010" s="85">
        <v>8000</v>
      </c>
      <c r="H3010" s="85">
        <v>1000</v>
      </c>
      <c r="I3010" s="85">
        <v>50</v>
      </c>
      <c r="J3010" s="85">
        <v>241</v>
      </c>
      <c r="K3010" s="85">
        <v>0</v>
      </c>
      <c r="L3010" s="85">
        <v>1600</v>
      </c>
      <c r="M3010" s="85">
        <v>100</v>
      </c>
      <c r="N3010" s="85">
        <v>80</v>
      </c>
      <c r="O3010" s="22">
        <v>0</v>
      </c>
      <c r="P3010" s="22">
        <v>8011</v>
      </c>
      <c r="Q3010" s="22">
        <v>8021</v>
      </c>
      <c r="R3010" s="22">
        <v>8031</v>
      </c>
      <c r="S3010" s="22">
        <v>8051</v>
      </c>
      <c r="U3010" s="22" t="s">
        <v>88</v>
      </c>
      <c r="V3010" s="22">
        <v>1000811</v>
      </c>
      <c r="W3010" s="22">
        <v>313000800</v>
      </c>
      <c r="X3010" s="22">
        <v>321000801</v>
      </c>
      <c r="Y3010" s="89" t="s">
        <v>281</v>
      </c>
      <c r="AB3010" s="22">
        <v>8</v>
      </c>
      <c r="AC3010" s="88"/>
      <c r="AD3010" s="88"/>
      <c r="AE3010" s="88"/>
      <c r="AF3010" s="88"/>
      <c r="AI3010" s="87"/>
    </row>
    <row r="3011" spans="1:39" s="22" customFormat="1">
      <c r="A3011" s="22" t="s">
        <v>86</v>
      </c>
      <c r="B3011" s="22">
        <v>10140116</v>
      </c>
      <c r="C3011" s="22" t="s">
        <v>2837</v>
      </c>
      <c r="D3011" s="84" t="s">
        <v>181</v>
      </c>
      <c r="E3011" s="85">
        <v>40</v>
      </c>
      <c r="F3011" s="85">
        <v>1</v>
      </c>
      <c r="G3011" s="85">
        <v>8000</v>
      </c>
      <c r="H3011" s="85">
        <v>1000</v>
      </c>
      <c r="I3011" s="85">
        <v>50</v>
      </c>
      <c r="J3011" s="85">
        <v>241</v>
      </c>
      <c r="K3011" s="85">
        <v>0</v>
      </c>
      <c r="L3011" s="85">
        <v>1600</v>
      </c>
      <c r="M3011" s="85">
        <v>100</v>
      </c>
      <c r="N3011" s="85">
        <v>80</v>
      </c>
      <c r="O3011" s="22">
        <v>0</v>
      </c>
      <c r="P3011" s="22">
        <v>9011</v>
      </c>
      <c r="Q3011" s="22">
        <v>9021</v>
      </c>
      <c r="R3011" s="22">
        <v>9031</v>
      </c>
      <c r="S3011" s="22">
        <v>9041</v>
      </c>
      <c r="U3011" s="22" t="s">
        <v>88</v>
      </c>
      <c r="V3011" s="22">
        <v>1000911</v>
      </c>
      <c r="W3011" s="22" t="s">
        <v>183</v>
      </c>
      <c r="X3011" s="22" t="s">
        <v>596</v>
      </c>
      <c r="Y3011" s="89" t="s">
        <v>283</v>
      </c>
      <c r="AB3011" s="22">
        <v>9</v>
      </c>
      <c r="AC3011" s="88"/>
      <c r="AD3011" s="88"/>
      <c r="AE3011" s="88"/>
      <c r="AF3011" s="88"/>
      <c r="AI3011" s="87"/>
    </row>
    <row r="3012" spans="1:39" s="22" customFormat="1">
      <c r="A3012" s="22" t="s">
        <v>86</v>
      </c>
      <c r="B3012" s="22">
        <v>10140117</v>
      </c>
      <c r="C3012" s="22" t="s">
        <v>2838</v>
      </c>
      <c r="D3012" s="85" t="s">
        <v>2832</v>
      </c>
      <c r="E3012" s="85">
        <v>40</v>
      </c>
      <c r="F3012" s="85">
        <v>1</v>
      </c>
      <c r="G3012" s="85">
        <v>10000</v>
      </c>
      <c r="H3012" s="85">
        <v>1000</v>
      </c>
      <c r="I3012" s="85">
        <v>50</v>
      </c>
      <c r="J3012" s="85">
        <v>240</v>
      </c>
      <c r="K3012" s="85">
        <v>0</v>
      </c>
      <c r="L3012" s="85">
        <v>1600</v>
      </c>
      <c r="M3012" s="85">
        <v>100</v>
      </c>
      <c r="N3012" s="85">
        <v>80</v>
      </c>
      <c r="O3012" s="22">
        <v>0</v>
      </c>
      <c r="P3012" s="85">
        <v>1039011</v>
      </c>
      <c r="Q3012" s="85"/>
      <c r="R3012" s="85"/>
      <c r="S3012" s="85"/>
      <c r="T3012" s="85"/>
      <c r="U3012" s="85" t="s">
        <v>88</v>
      </c>
      <c r="V3012" s="85">
        <v>110391</v>
      </c>
      <c r="W3012" s="85" t="s">
        <v>2833</v>
      </c>
      <c r="X3012" s="85">
        <v>321005001</v>
      </c>
      <c r="Y3012" s="85" t="s">
        <v>127</v>
      </c>
      <c r="Z3012" s="85"/>
      <c r="AA3012" s="85"/>
      <c r="AB3012" s="85"/>
      <c r="AC3012" s="88"/>
      <c r="AD3012" s="88"/>
      <c r="AE3012" s="88"/>
      <c r="AF3012" s="88"/>
      <c r="AI3012" s="87"/>
      <c r="AM3012" s="22">
        <v>2</v>
      </c>
    </row>
    <row r="3013" spans="1:39" s="22" customFormat="1" ht="16.5" customHeight="1">
      <c r="A3013" s="85" t="s">
        <v>86</v>
      </c>
      <c r="B3013" s="22">
        <v>10150111</v>
      </c>
      <c r="C3013" s="84" t="s">
        <v>2839</v>
      </c>
      <c r="D3013" s="84" t="s">
        <v>2840</v>
      </c>
      <c r="E3013" s="85">
        <v>60</v>
      </c>
      <c r="F3013" s="85">
        <v>1</v>
      </c>
      <c r="G3013" s="85">
        <v>63973</v>
      </c>
      <c r="H3013" s="85">
        <v>5359</v>
      </c>
      <c r="I3013" s="85">
        <v>1738</v>
      </c>
      <c r="J3013" s="85">
        <v>333</v>
      </c>
      <c r="K3013" s="85">
        <v>141</v>
      </c>
      <c r="L3013" s="85">
        <v>1488</v>
      </c>
      <c r="M3013" s="85">
        <v>172</v>
      </c>
      <c r="N3013" s="85">
        <v>222</v>
      </c>
      <c r="O3013" s="22">
        <v>0</v>
      </c>
      <c r="P3013" s="85">
        <v>1026041</v>
      </c>
      <c r="Q3013" s="85">
        <v>1026051</v>
      </c>
      <c r="R3013" s="85"/>
      <c r="T3013" s="85"/>
      <c r="U3013" s="85" t="s">
        <v>125</v>
      </c>
      <c r="V3013" s="85">
        <v>110261</v>
      </c>
      <c r="W3013" s="85" t="s">
        <v>2841</v>
      </c>
      <c r="X3013" s="85">
        <v>321005001</v>
      </c>
      <c r="Y3013" s="85" t="s">
        <v>127</v>
      </c>
      <c r="AA3013" s="85"/>
      <c r="AB3013" s="85"/>
      <c r="AC3013" s="85"/>
      <c r="AD3013" s="85"/>
      <c r="AE3013" s="88"/>
      <c r="AF3013" s="88"/>
      <c r="AI3013" s="87"/>
      <c r="AK3013" s="85"/>
    </row>
    <row r="3014" spans="1:39" s="22" customFormat="1" ht="16.5" customHeight="1">
      <c r="A3014" s="85" t="s">
        <v>86</v>
      </c>
      <c r="B3014" s="22">
        <v>10150112</v>
      </c>
      <c r="C3014" s="84" t="s">
        <v>2842</v>
      </c>
      <c r="D3014" s="84" t="s">
        <v>2843</v>
      </c>
      <c r="E3014" s="85">
        <v>60</v>
      </c>
      <c r="F3014" s="85">
        <v>1</v>
      </c>
      <c r="G3014" s="85">
        <v>63973</v>
      </c>
      <c r="H3014" s="85">
        <v>5359</v>
      </c>
      <c r="I3014" s="85">
        <v>1738</v>
      </c>
      <c r="J3014" s="85">
        <v>333</v>
      </c>
      <c r="K3014" s="85">
        <v>141</v>
      </c>
      <c r="L3014" s="85">
        <v>1488</v>
      </c>
      <c r="M3014" s="85">
        <v>172</v>
      </c>
      <c r="N3014" s="85">
        <v>222</v>
      </c>
      <c r="O3014" s="22">
        <v>0</v>
      </c>
      <c r="P3014" s="85">
        <v>1027031</v>
      </c>
      <c r="Q3014" s="85"/>
      <c r="R3014" s="85"/>
      <c r="T3014" s="85"/>
      <c r="U3014" s="85" t="s">
        <v>125</v>
      </c>
      <c r="V3014" s="85">
        <v>110271</v>
      </c>
      <c r="W3014" s="85" t="s">
        <v>2844</v>
      </c>
      <c r="X3014" s="85">
        <v>321005001</v>
      </c>
      <c r="Y3014" s="85" t="s">
        <v>127</v>
      </c>
      <c r="AA3014" s="85"/>
      <c r="AB3014" s="85"/>
      <c r="AC3014" s="85"/>
      <c r="AD3014" s="85"/>
      <c r="AE3014" s="88"/>
      <c r="AF3014" s="88"/>
      <c r="AI3014" s="87"/>
      <c r="AK3014" s="85"/>
    </row>
    <row r="3015" spans="1:39" s="22" customFormat="1" ht="16.5" customHeight="1">
      <c r="A3015" s="85" t="s">
        <v>86</v>
      </c>
      <c r="B3015" s="22">
        <v>10150113</v>
      </c>
      <c r="C3015" s="84" t="s">
        <v>2839</v>
      </c>
      <c r="D3015" s="84" t="s">
        <v>2840</v>
      </c>
      <c r="E3015" s="85">
        <v>60</v>
      </c>
      <c r="F3015" s="85">
        <v>1</v>
      </c>
      <c r="G3015" s="85">
        <v>63973</v>
      </c>
      <c r="H3015" s="85">
        <v>5359</v>
      </c>
      <c r="I3015" s="85">
        <v>1738</v>
      </c>
      <c r="J3015" s="85">
        <v>333</v>
      </c>
      <c r="K3015" s="85">
        <v>141</v>
      </c>
      <c r="L3015" s="85">
        <v>1488</v>
      </c>
      <c r="M3015" s="85">
        <v>172</v>
      </c>
      <c r="N3015" s="85">
        <v>222</v>
      </c>
      <c r="O3015" s="22">
        <v>0</v>
      </c>
      <c r="P3015" s="85">
        <v>1026041</v>
      </c>
      <c r="Q3015" s="85">
        <v>1026051</v>
      </c>
      <c r="R3015" s="85"/>
      <c r="T3015" s="85"/>
      <c r="U3015" s="85" t="s">
        <v>125</v>
      </c>
      <c r="V3015" s="85">
        <v>110261</v>
      </c>
      <c r="W3015" s="85" t="s">
        <v>2841</v>
      </c>
      <c r="X3015" s="85">
        <v>321005001</v>
      </c>
      <c r="Y3015" s="85" t="s">
        <v>127</v>
      </c>
      <c r="AA3015" s="85"/>
      <c r="AB3015" s="85"/>
      <c r="AC3015" s="85"/>
      <c r="AD3015" s="85"/>
      <c r="AE3015" s="88"/>
      <c r="AF3015" s="88"/>
      <c r="AI3015" s="87"/>
      <c r="AK3015" s="85"/>
    </row>
    <row r="3016" spans="1:39" s="22" customFormat="1" ht="16.5" customHeight="1">
      <c r="A3016" s="85" t="s">
        <v>86</v>
      </c>
      <c r="B3016" s="22">
        <v>10150114</v>
      </c>
      <c r="C3016" s="84" t="s">
        <v>2842</v>
      </c>
      <c r="D3016" s="84" t="s">
        <v>2843</v>
      </c>
      <c r="E3016" s="85">
        <v>60</v>
      </c>
      <c r="F3016" s="85">
        <v>1</v>
      </c>
      <c r="G3016" s="85">
        <v>63973</v>
      </c>
      <c r="H3016" s="85">
        <v>5359</v>
      </c>
      <c r="I3016" s="85">
        <v>1738</v>
      </c>
      <c r="J3016" s="85">
        <v>333</v>
      </c>
      <c r="K3016" s="85">
        <v>141</v>
      </c>
      <c r="L3016" s="85">
        <v>1488</v>
      </c>
      <c r="M3016" s="85">
        <v>172</v>
      </c>
      <c r="N3016" s="85">
        <v>222</v>
      </c>
      <c r="O3016" s="22">
        <v>0</v>
      </c>
      <c r="P3016" s="85">
        <v>1027031</v>
      </c>
      <c r="Q3016" s="85"/>
      <c r="R3016" s="85"/>
      <c r="T3016" s="85"/>
      <c r="U3016" s="85" t="s">
        <v>125</v>
      </c>
      <c r="V3016" s="85">
        <v>110271</v>
      </c>
      <c r="W3016" s="85" t="s">
        <v>2844</v>
      </c>
      <c r="X3016" s="85">
        <v>321005001</v>
      </c>
      <c r="Y3016" s="85" t="s">
        <v>127</v>
      </c>
      <c r="AA3016" s="85"/>
      <c r="AB3016" s="85"/>
      <c r="AC3016" s="85"/>
      <c r="AD3016" s="85"/>
      <c r="AE3016" s="88"/>
      <c r="AF3016" s="88"/>
      <c r="AI3016" s="87"/>
      <c r="AK3016" s="85"/>
    </row>
    <row r="3017" spans="1:39" s="22" customFormat="1" ht="16.5" customHeight="1">
      <c r="A3017" s="85" t="s">
        <v>86</v>
      </c>
      <c r="B3017" s="22">
        <v>10150115</v>
      </c>
      <c r="C3017" s="84" t="s">
        <v>2839</v>
      </c>
      <c r="D3017" s="84" t="s">
        <v>2840</v>
      </c>
      <c r="E3017" s="85">
        <v>60</v>
      </c>
      <c r="F3017" s="85">
        <v>1</v>
      </c>
      <c r="G3017" s="85">
        <v>63973</v>
      </c>
      <c r="H3017" s="85">
        <v>5359</v>
      </c>
      <c r="I3017" s="85">
        <v>1738</v>
      </c>
      <c r="J3017" s="85">
        <v>333</v>
      </c>
      <c r="K3017" s="85">
        <v>141</v>
      </c>
      <c r="L3017" s="85">
        <v>1488</v>
      </c>
      <c r="M3017" s="85">
        <v>172</v>
      </c>
      <c r="N3017" s="85">
        <v>222</v>
      </c>
      <c r="O3017" s="22">
        <v>0</v>
      </c>
      <c r="P3017" s="85">
        <v>1026041</v>
      </c>
      <c r="Q3017" s="85">
        <v>1026051</v>
      </c>
      <c r="R3017" s="85"/>
      <c r="T3017" s="85"/>
      <c r="U3017" s="85" t="s">
        <v>125</v>
      </c>
      <c r="V3017" s="85">
        <v>110261</v>
      </c>
      <c r="W3017" s="85" t="s">
        <v>2841</v>
      </c>
      <c r="X3017" s="85">
        <v>321005001</v>
      </c>
      <c r="Y3017" s="85" t="s">
        <v>127</v>
      </c>
      <c r="AA3017" s="85"/>
      <c r="AB3017" s="85"/>
      <c r="AC3017" s="85"/>
      <c r="AD3017" s="85"/>
      <c r="AE3017" s="88"/>
      <c r="AF3017" s="88"/>
      <c r="AI3017" s="87"/>
      <c r="AK3017" s="85"/>
    </row>
    <row r="3018" spans="1:39" s="22" customFormat="1" ht="16.5" customHeight="1">
      <c r="A3018" s="85" t="s">
        <v>86</v>
      </c>
      <c r="B3018" s="22">
        <v>10150116</v>
      </c>
      <c r="C3018" s="84" t="s">
        <v>2842</v>
      </c>
      <c r="D3018" s="84" t="s">
        <v>2843</v>
      </c>
      <c r="E3018" s="85">
        <v>60</v>
      </c>
      <c r="F3018" s="85">
        <v>1</v>
      </c>
      <c r="G3018" s="85">
        <v>63973</v>
      </c>
      <c r="H3018" s="85">
        <v>5359</v>
      </c>
      <c r="I3018" s="85">
        <v>1738</v>
      </c>
      <c r="J3018" s="85">
        <v>333</v>
      </c>
      <c r="K3018" s="85">
        <v>141</v>
      </c>
      <c r="L3018" s="85">
        <v>1488</v>
      </c>
      <c r="M3018" s="85">
        <v>172</v>
      </c>
      <c r="N3018" s="85">
        <v>222</v>
      </c>
      <c r="O3018" s="22">
        <v>0</v>
      </c>
      <c r="P3018" s="85">
        <v>1027031</v>
      </c>
      <c r="Q3018" s="85"/>
      <c r="R3018" s="85"/>
      <c r="T3018" s="85"/>
      <c r="U3018" s="85" t="s">
        <v>125</v>
      </c>
      <c r="V3018" s="85">
        <v>110271</v>
      </c>
      <c r="W3018" s="85" t="s">
        <v>2844</v>
      </c>
      <c r="X3018" s="85">
        <v>321005001</v>
      </c>
      <c r="Y3018" s="85" t="s">
        <v>127</v>
      </c>
      <c r="AA3018" s="85"/>
      <c r="AB3018" s="85"/>
      <c r="AC3018" s="85"/>
      <c r="AD3018" s="85"/>
      <c r="AE3018" s="88"/>
      <c r="AF3018" s="88"/>
      <c r="AI3018" s="87"/>
      <c r="AK3018" s="85"/>
    </row>
    <row r="3019" spans="1:39" s="22" customFormat="1" ht="16.5" customHeight="1">
      <c r="A3019" s="85" t="s">
        <v>86</v>
      </c>
      <c r="B3019" s="22">
        <v>10150117</v>
      </c>
      <c r="C3019" s="84" t="s">
        <v>2845</v>
      </c>
      <c r="D3019" s="84" t="s">
        <v>416</v>
      </c>
      <c r="E3019" s="85">
        <v>40</v>
      </c>
      <c r="F3019" s="85">
        <v>1</v>
      </c>
      <c r="G3019" s="85">
        <v>100</v>
      </c>
      <c r="H3019" s="85">
        <v>10</v>
      </c>
      <c r="I3019" s="85">
        <v>50</v>
      </c>
      <c r="J3019" s="85">
        <v>240</v>
      </c>
      <c r="K3019" s="85">
        <v>0</v>
      </c>
      <c r="L3019" s="85">
        <v>1600</v>
      </c>
      <c r="M3019" s="85">
        <v>100</v>
      </c>
      <c r="N3019" s="85">
        <v>80</v>
      </c>
      <c r="O3019" s="22">
        <v>0</v>
      </c>
      <c r="P3019" s="85">
        <v>1015081</v>
      </c>
      <c r="Q3019" s="85">
        <v>1015091</v>
      </c>
      <c r="R3019" s="85">
        <v>1015111</v>
      </c>
      <c r="T3019" s="85"/>
      <c r="U3019" s="85" t="s">
        <v>125</v>
      </c>
      <c r="V3019" s="85">
        <v>110151</v>
      </c>
      <c r="W3019" s="85" t="s">
        <v>2846</v>
      </c>
      <c r="X3019" s="85">
        <v>321005001</v>
      </c>
      <c r="Y3019" s="85" t="s">
        <v>127</v>
      </c>
      <c r="Z3019" s="85">
        <v>1</v>
      </c>
      <c r="AA3019" s="85"/>
      <c r="AB3019" s="85"/>
      <c r="AC3019" s="85"/>
      <c r="AD3019" s="85"/>
      <c r="AE3019" s="90"/>
      <c r="AF3019" s="88"/>
      <c r="AI3019" s="87"/>
      <c r="AK3019" s="85"/>
      <c r="AM3019" s="22">
        <v>2</v>
      </c>
    </row>
    <row r="3020" spans="1:39" s="22" customFormat="1">
      <c r="A3020" s="22" t="s">
        <v>86</v>
      </c>
      <c r="B3020" s="22">
        <v>10150121</v>
      </c>
      <c r="C3020" s="22" t="s">
        <v>2847</v>
      </c>
      <c r="D3020" s="84" t="s">
        <v>207</v>
      </c>
      <c r="E3020" s="85">
        <v>40</v>
      </c>
      <c r="F3020" s="85">
        <v>1</v>
      </c>
      <c r="G3020" s="85">
        <v>12000</v>
      </c>
      <c r="H3020" s="85">
        <v>1000</v>
      </c>
      <c r="I3020" s="85">
        <v>50</v>
      </c>
      <c r="J3020" s="85">
        <v>241</v>
      </c>
      <c r="K3020" s="85">
        <v>0</v>
      </c>
      <c r="L3020" s="85">
        <v>1600</v>
      </c>
      <c r="M3020" s="85">
        <v>100</v>
      </c>
      <c r="N3020" s="85">
        <v>80</v>
      </c>
      <c r="O3020" s="22">
        <v>0</v>
      </c>
      <c r="P3020" s="22">
        <v>6011</v>
      </c>
      <c r="Q3020" s="22">
        <v>6051</v>
      </c>
      <c r="R3020" s="22">
        <v>6031</v>
      </c>
      <c r="S3020" s="22">
        <v>6041</v>
      </c>
      <c r="U3020" s="85" t="s">
        <v>88</v>
      </c>
      <c r="V3020" s="22">
        <v>1000611</v>
      </c>
      <c r="W3020" s="22">
        <v>313000600</v>
      </c>
      <c r="X3020" s="22">
        <v>321000601</v>
      </c>
      <c r="Y3020" s="89" t="s">
        <v>279</v>
      </c>
      <c r="AB3020" s="22">
        <v>6</v>
      </c>
      <c r="AC3020" s="88"/>
      <c r="AD3020" s="88"/>
      <c r="AE3020" s="88"/>
      <c r="AF3020" s="88"/>
      <c r="AI3020" s="87"/>
    </row>
    <row r="3021" spans="1:39" s="22" customFormat="1">
      <c r="A3021" s="22" t="s">
        <v>86</v>
      </c>
      <c r="B3021" s="22">
        <v>10150122</v>
      </c>
      <c r="C3021" s="22" t="s">
        <v>2848</v>
      </c>
      <c r="D3021" s="84" t="s">
        <v>178</v>
      </c>
      <c r="E3021" s="85">
        <v>40</v>
      </c>
      <c r="F3021" s="85">
        <v>1</v>
      </c>
      <c r="G3021" s="85">
        <v>8000</v>
      </c>
      <c r="H3021" s="85">
        <v>1000</v>
      </c>
      <c r="I3021" s="85">
        <v>50</v>
      </c>
      <c r="J3021" s="85">
        <v>241</v>
      </c>
      <c r="K3021" s="85">
        <v>0</v>
      </c>
      <c r="L3021" s="85">
        <v>1600</v>
      </c>
      <c r="M3021" s="85">
        <v>100</v>
      </c>
      <c r="N3021" s="85">
        <v>80</v>
      </c>
      <c r="O3021" s="22">
        <v>0</v>
      </c>
      <c r="P3021" s="22">
        <v>4011</v>
      </c>
      <c r="Q3021" s="22">
        <v>4021</v>
      </c>
      <c r="R3021" s="22">
        <v>4051</v>
      </c>
      <c r="S3021" s="22">
        <v>4041</v>
      </c>
      <c r="U3021" s="22" t="s">
        <v>88</v>
      </c>
      <c r="V3021" s="22">
        <v>3000415</v>
      </c>
      <c r="W3021" s="22">
        <v>313000400</v>
      </c>
      <c r="X3021" s="22">
        <v>321000401</v>
      </c>
      <c r="Y3021" s="89" t="s">
        <v>276</v>
      </c>
      <c r="AB3021" s="22">
        <v>4</v>
      </c>
      <c r="AC3021" s="88"/>
      <c r="AD3021" s="88"/>
      <c r="AE3021" s="88"/>
      <c r="AF3021" s="88"/>
      <c r="AI3021" s="87"/>
    </row>
    <row r="3022" spans="1:39" s="22" customFormat="1">
      <c r="A3022" s="22" t="s">
        <v>86</v>
      </c>
      <c r="B3022" s="22">
        <v>10150123</v>
      </c>
      <c r="C3022" s="22" t="s">
        <v>2849</v>
      </c>
      <c r="D3022" s="84" t="s">
        <v>150</v>
      </c>
      <c r="E3022" s="85">
        <v>40</v>
      </c>
      <c r="F3022" s="85">
        <v>1</v>
      </c>
      <c r="G3022" s="85">
        <v>8000</v>
      </c>
      <c r="H3022" s="85">
        <v>1000</v>
      </c>
      <c r="I3022" s="85">
        <v>50</v>
      </c>
      <c r="J3022" s="85">
        <v>241</v>
      </c>
      <c r="K3022" s="85">
        <v>0</v>
      </c>
      <c r="L3022" s="85">
        <v>1600</v>
      </c>
      <c r="M3022" s="85">
        <v>100</v>
      </c>
      <c r="N3022" s="85">
        <v>80</v>
      </c>
      <c r="O3022" s="22">
        <v>0</v>
      </c>
      <c r="P3022" s="22">
        <v>8011</v>
      </c>
      <c r="Q3022" s="22">
        <v>8021</v>
      </c>
      <c r="R3022" s="22">
        <v>8031</v>
      </c>
      <c r="S3022" s="22">
        <v>8051</v>
      </c>
      <c r="U3022" s="22" t="s">
        <v>88</v>
      </c>
      <c r="V3022" s="22">
        <v>1000811</v>
      </c>
      <c r="W3022" s="22">
        <v>313000800</v>
      </c>
      <c r="X3022" s="22">
        <v>321000801</v>
      </c>
      <c r="Y3022" s="89" t="s">
        <v>281</v>
      </c>
      <c r="AB3022" s="22">
        <v>8</v>
      </c>
      <c r="AC3022" s="88"/>
      <c r="AD3022" s="88"/>
      <c r="AE3022" s="88"/>
      <c r="AF3022" s="88"/>
      <c r="AI3022" s="87"/>
    </row>
    <row r="3023" spans="1:39" s="22" customFormat="1">
      <c r="A3023" s="22" t="s">
        <v>86</v>
      </c>
      <c r="B3023" s="22">
        <v>10150124</v>
      </c>
      <c r="C3023" s="22" t="s">
        <v>2850</v>
      </c>
      <c r="D3023" s="84" t="s">
        <v>181</v>
      </c>
      <c r="E3023" s="85">
        <v>40</v>
      </c>
      <c r="F3023" s="85">
        <v>1</v>
      </c>
      <c r="G3023" s="85">
        <v>8000</v>
      </c>
      <c r="H3023" s="85">
        <v>1000</v>
      </c>
      <c r="I3023" s="85">
        <v>50</v>
      </c>
      <c r="J3023" s="85">
        <v>241</v>
      </c>
      <c r="K3023" s="85">
        <v>0</v>
      </c>
      <c r="L3023" s="85">
        <v>1600</v>
      </c>
      <c r="M3023" s="85">
        <v>100</v>
      </c>
      <c r="N3023" s="85">
        <v>80</v>
      </c>
      <c r="O3023" s="22">
        <v>0</v>
      </c>
      <c r="P3023" s="22">
        <v>9011</v>
      </c>
      <c r="Q3023" s="22">
        <v>9021</v>
      </c>
      <c r="R3023" s="22">
        <v>9031</v>
      </c>
      <c r="S3023" s="22">
        <v>9041</v>
      </c>
      <c r="U3023" s="22" t="s">
        <v>88</v>
      </c>
      <c r="V3023" s="22">
        <v>1000911</v>
      </c>
      <c r="W3023" s="22" t="s">
        <v>183</v>
      </c>
      <c r="X3023" s="22" t="s">
        <v>596</v>
      </c>
      <c r="Y3023" s="89" t="s">
        <v>283</v>
      </c>
      <c r="AB3023" s="22">
        <v>9</v>
      </c>
      <c r="AC3023" s="88"/>
      <c r="AD3023" s="88"/>
      <c r="AE3023" s="88"/>
      <c r="AF3023" s="88"/>
      <c r="AI3023" s="87"/>
    </row>
    <row r="3024" spans="1:39" s="22" customFormat="1">
      <c r="A3024" s="22" t="s">
        <v>86</v>
      </c>
      <c r="B3024" s="22">
        <v>10150125</v>
      </c>
      <c r="C3024" s="22" t="s">
        <v>2851</v>
      </c>
      <c r="D3024" s="85" t="s">
        <v>2832</v>
      </c>
      <c r="E3024" s="85">
        <v>40</v>
      </c>
      <c r="F3024" s="85">
        <v>1</v>
      </c>
      <c r="G3024" s="85">
        <v>12000</v>
      </c>
      <c r="H3024" s="85">
        <v>2000</v>
      </c>
      <c r="I3024" s="85">
        <v>50</v>
      </c>
      <c r="J3024" s="85">
        <v>240</v>
      </c>
      <c r="K3024" s="85">
        <v>0</v>
      </c>
      <c r="L3024" s="85">
        <v>1600</v>
      </c>
      <c r="M3024" s="85">
        <v>100</v>
      </c>
      <c r="N3024" s="85">
        <v>80</v>
      </c>
      <c r="O3024" s="22">
        <v>0</v>
      </c>
      <c r="P3024" s="85">
        <v>1039011</v>
      </c>
      <c r="Q3024" s="85"/>
      <c r="R3024" s="85"/>
      <c r="S3024" s="85"/>
      <c r="T3024" s="85"/>
      <c r="U3024" s="85" t="s">
        <v>88</v>
      </c>
      <c r="V3024" s="85">
        <v>110391</v>
      </c>
      <c r="W3024" s="85" t="s">
        <v>2833</v>
      </c>
      <c r="X3024" s="85">
        <v>321005001</v>
      </c>
      <c r="Y3024" s="85" t="s">
        <v>127</v>
      </c>
      <c r="Z3024" s="85"/>
      <c r="AA3024" s="85"/>
      <c r="AB3024" s="85"/>
      <c r="AC3024" s="88"/>
      <c r="AD3024" s="88"/>
      <c r="AE3024" s="88"/>
      <c r="AF3024" s="88"/>
      <c r="AI3024" s="87"/>
      <c r="AM3024" s="22">
        <v>2</v>
      </c>
    </row>
    <row r="3025" spans="1:39" s="23" customFormat="1" ht="16.5" customHeight="1">
      <c r="A3025" s="89" t="s">
        <v>86</v>
      </c>
      <c r="B3025" s="89">
        <v>10150131</v>
      </c>
      <c r="C3025" s="91" t="s">
        <v>2852</v>
      </c>
      <c r="D3025" s="89" t="s">
        <v>93</v>
      </c>
      <c r="E3025" s="89">
        <v>80</v>
      </c>
      <c r="F3025" s="89">
        <v>1</v>
      </c>
      <c r="G3025" s="89">
        <v>999999</v>
      </c>
      <c r="H3025" s="89">
        <v>100</v>
      </c>
      <c r="I3025" s="89">
        <v>50</v>
      </c>
      <c r="J3025" s="89">
        <v>358</v>
      </c>
      <c r="K3025" s="89">
        <v>0</v>
      </c>
      <c r="L3025" s="89">
        <v>1600</v>
      </c>
      <c r="M3025" s="89">
        <v>100</v>
      </c>
      <c r="N3025" s="89">
        <v>80</v>
      </c>
      <c r="O3025" s="23">
        <v>0</v>
      </c>
      <c r="P3025" s="89">
        <v>1041</v>
      </c>
      <c r="Q3025" s="89"/>
      <c r="R3025" s="89"/>
      <c r="S3025" s="89"/>
      <c r="T3025" s="89"/>
      <c r="U3025" s="89" t="s">
        <v>266</v>
      </c>
      <c r="V3025" s="89">
        <v>3000137</v>
      </c>
      <c r="W3025" s="89">
        <v>313000100</v>
      </c>
      <c r="X3025" s="89">
        <v>321001101</v>
      </c>
      <c r="Y3025" s="89" t="s">
        <v>267</v>
      </c>
      <c r="Z3025" s="89"/>
      <c r="AA3025" s="89"/>
      <c r="AB3025" s="89"/>
      <c r="AE3025" s="93"/>
      <c r="AF3025" s="93"/>
      <c r="AH3025" s="89"/>
      <c r="AI3025" s="89"/>
      <c r="AK3025" s="89"/>
    </row>
    <row r="3026" spans="1:39" s="22" customFormat="1" ht="16.5" customHeight="1">
      <c r="A3026" s="85" t="s">
        <v>86</v>
      </c>
      <c r="B3026" s="85">
        <v>10150132</v>
      </c>
      <c r="C3026" s="84" t="s">
        <v>2853</v>
      </c>
      <c r="D3026" s="84" t="s">
        <v>2854</v>
      </c>
      <c r="E3026" s="85">
        <v>82</v>
      </c>
      <c r="F3026" s="85">
        <v>5</v>
      </c>
      <c r="G3026" s="85">
        <v>87617</v>
      </c>
      <c r="H3026" s="85">
        <v>1</v>
      </c>
      <c r="I3026" s="85">
        <v>3754</v>
      </c>
      <c r="J3026" s="85">
        <v>359</v>
      </c>
      <c r="K3026" s="85">
        <v>273</v>
      </c>
      <c r="L3026" s="85">
        <v>1600</v>
      </c>
      <c r="M3026" s="85">
        <v>210</v>
      </c>
      <c r="N3026" s="85">
        <v>260</v>
      </c>
      <c r="O3026" s="22">
        <v>0</v>
      </c>
      <c r="P3026" s="85">
        <v>1017061</v>
      </c>
      <c r="Q3026" s="85"/>
      <c r="R3026" s="85">
        <v>1017121</v>
      </c>
      <c r="T3026" s="85"/>
      <c r="U3026" s="84" t="s">
        <v>2855</v>
      </c>
      <c r="V3026" s="92">
        <v>110171</v>
      </c>
      <c r="W3026" s="85" t="s">
        <v>2856</v>
      </c>
      <c r="X3026" s="85">
        <v>321005001</v>
      </c>
      <c r="Y3026" s="85" t="s">
        <v>127</v>
      </c>
      <c r="Z3026" s="85">
        <v>1</v>
      </c>
      <c r="AA3026" s="85"/>
      <c r="AB3026" s="85"/>
      <c r="AC3026" s="84" t="s">
        <v>2723</v>
      </c>
      <c r="AD3026" s="85"/>
      <c r="AE3026" s="90"/>
      <c r="AF3026" s="88"/>
      <c r="AI3026" s="87"/>
      <c r="AK3026" s="85"/>
      <c r="AM3026" s="22">
        <v>2</v>
      </c>
    </row>
    <row r="3027" spans="1:39" s="23" customFormat="1" ht="16.5" customHeight="1">
      <c r="A3027" s="89" t="s">
        <v>86</v>
      </c>
      <c r="B3027" s="89">
        <v>10160111</v>
      </c>
      <c r="C3027" s="91" t="s">
        <v>2857</v>
      </c>
      <c r="D3027" s="89" t="s">
        <v>93</v>
      </c>
      <c r="E3027" s="89">
        <v>80</v>
      </c>
      <c r="F3027" s="89">
        <v>1</v>
      </c>
      <c r="G3027" s="89">
        <v>999999</v>
      </c>
      <c r="H3027" s="89">
        <v>100</v>
      </c>
      <c r="I3027" s="89">
        <v>50</v>
      </c>
      <c r="J3027" s="89">
        <v>10</v>
      </c>
      <c r="K3027" s="89">
        <v>0</v>
      </c>
      <c r="L3027" s="89">
        <v>1600</v>
      </c>
      <c r="M3027" s="89">
        <v>100</v>
      </c>
      <c r="N3027" s="89">
        <v>80</v>
      </c>
      <c r="O3027" s="23">
        <v>0</v>
      </c>
      <c r="P3027" s="89">
        <v>1041</v>
      </c>
      <c r="Q3027" s="89">
        <v>1051</v>
      </c>
      <c r="R3027" s="89">
        <v>1061</v>
      </c>
      <c r="S3027" s="89"/>
      <c r="T3027" s="89"/>
      <c r="U3027" s="89" t="s">
        <v>266</v>
      </c>
      <c r="V3027" s="89">
        <v>3000139</v>
      </c>
      <c r="W3027" s="89">
        <v>313000100</v>
      </c>
      <c r="X3027" s="89">
        <v>321001101</v>
      </c>
      <c r="Y3027" s="89" t="s">
        <v>267</v>
      </c>
      <c r="Z3027" s="89"/>
      <c r="AA3027" s="89"/>
      <c r="AB3027" s="89"/>
      <c r="AE3027" s="93"/>
      <c r="AF3027" s="93"/>
      <c r="AH3027" s="89"/>
      <c r="AI3027" s="89"/>
      <c r="AK3027" s="89"/>
    </row>
    <row r="3028" spans="1:39" s="22" customFormat="1" ht="16.5" customHeight="1">
      <c r="A3028" s="85" t="s">
        <v>86</v>
      </c>
      <c r="B3028" s="89">
        <v>10160112</v>
      </c>
      <c r="C3028" s="91" t="s">
        <v>2858</v>
      </c>
      <c r="D3028" s="22" t="s">
        <v>419</v>
      </c>
      <c r="E3028" s="85">
        <v>91</v>
      </c>
      <c r="F3028" s="85">
        <v>5</v>
      </c>
      <c r="G3028" s="22">
        <v>219177</v>
      </c>
      <c r="H3028" s="22">
        <v>15958</v>
      </c>
      <c r="I3028" s="22">
        <v>5226</v>
      </c>
      <c r="J3028" s="22">
        <v>369</v>
      </c>
      <c r="K3028" s="22">
        <v>296</v>
      </c>
      <c r="L3028" s="22">
        <v>1737</v>
      </c>
      <c r="M3028" s="22">
        <v>255</v>
      </c>
      <c r="N3028" s="22">
        <v>305</v>
      </c>
      <c r="O3028" s="22">
        <v>0</v>
      </c>
      <c r="P3028" s="85">
        <v>1040051</v>
      </c>
      <c r="Q3028" s="85"/>
      <c r="R3028" s="85"/>
      <c r="T3028" s="85"/>
      <c r="U3028" s="85" t="s">
        <v>125</v>
      </c>
      <c r="V3028" s="92">
        <v>110401</v>
      </c>
      <c r="W3028" s="85" t="s">
        <v>2859</v>
      </c>
      <c r="X3028" s="85">
        <v>321005001</v>
      </c>
      <c r="Y3028" s="85" t="s">
        <v>127</v>
      </c>
      <c r="Z3028" s="85">
        <v>1</v>
      </c>
      <c r="AA3028" s="85"/>
      <c r="AB3028" s="85"/>
      <c r="AC3028" s="85"/>
      <c r="AD3028" s="85"/>
      <c r="AE3028" s="90"/>
      <c r="AF3028" s="88"/>
      <c r="AI3028" s="87"/>
      <c r="AK3028" s="85"/>
      <c r="AM3028" s="22">
        <v>2</v>
      </c>
    </row>
    <row r="3029" spans="1:39" s="22" customFormat="1" ht="16.5" customHeight="1">
      <c r="A3029" s="85" t="s">
        <v>86</v>
      </c>
      <c r="B3029" s="89">
        <v>10160113</v>
      </c>
      <c r="C3029" s="91" t="s">
        <v>2860</v>
      </c>
      <c r="D3029" s="22" t="s">
        <v>419</v>
      </c>
      <c r="E3029" s="85">
        <v>91</v>
      </c>
      <c r="F3029" s="85">
        <v>5</v>
      </c>
      <c r="G3029" s="22">
        <v>219177</v>
      </c>
      <c r="H3029" s="22">
        <v>15958</v>
      </c>
      <c r="I3029" s="22">
        <v>5226</v>
      </c>
      <c r="J3029" s="22">
        <v>369</v>
      </c>
      <c r="K3029" s="22">
        <v>296</v>
      </c>
      <c r="L3029" s="22">
        <v>1737</v>
      </c>
      <c r="M3029" s="22">
        <v>255</v>
      </c>
      <c r="N3029" s="22">
        <v>305</v>
      </c>
      <c r="O3029" s="22">
        <v>0</v>
      </c>
      <c r="P3029" s="85">
        <v>1041051</v>
      </c>
      <c r="Q3029" s="85"/>
      <c r="R3029" s="85"/>
      <c r="T3029" s="85"/>
      <c r="U3029" s="85" t="s">
        <v>125</v>
      </c>
      <c r="V3029" s="92">
        <v>110411</v>
      </c>
      <c r="W3029" s="85" t="s">
        <v>2859</v>
      </c>
      <c r="X3029" s="85">
        <v>321005001</v>
      </c>
      <c r="Y3029" s="85" t="s">
        <v>127</v>
      </c>
      <c r="Z3029" s="85">
        <v>1</v>
      </c>
      <c r="AA3029" s="85"/>
      <c r="AB3029" s="85"/>
      <c r="AC3029" s="85"/>
      <c r="AD3029" s="85"/>
      <c r="AE3029" s="90"/>
      <c r="AF3029" s="88"/>
      <c r="AI3029" s="87"/>
      <c r="AK3029" s="85"/>
      <c r="AM3029" s="22">
        <v>2</v>
      </c>
    </row>
    <row r="3030" spans="1:39">
      <c r="D3030" s="10"/>
      <c r="E3030"/>
      <c r="F3030"/>
      <c r="G3030"/>
      <c r="H3030"/>
      <c r="I3030"/>
      <c r="J3030"/>
      <c r="K3030"/>
      <c r="L3030"/>
      <c r="M3030"/>
      <c r="N3030"/>
      <c r="P3030"/>
      <c r="Q3030"/>
      <c r="R3030"/>
      <c r="T3030"/>
      <c r="U3030" s="10"/>
      <c r="V3030"/>
      <c r="W3030"/>
      <c r="X3030"/>
      <c r="Y3030"/>
      <c r="Z3030"/>
      <c r="AA3030"/>
      <c r="AB3030"/>
      <c r="AC3030"/>
      <c r="AD3030"/>
      <c r="AE3030" s="48"/>
    </row>
    <row r="3032" spans="1:39">
      <c r="A3032" s="5" t="s">
        <v>86</v>
      </c>
      <c r="B3032" s="28">
        <v>20203199</v>
      </c>
      <c r="C3032" s="5" t="s">
        <v>2861</v>
      </c>
      <c r="D3032" t="s">
        <v>93</v>
      </c>
      <c r="E3032" s="5">
        <v>80</v>
      </c>
      <c r="F3032" s="5">
        <v>1</v>
      </c>
      <c r="G3032" s="5">
        <v>99999</v>
      </c>
      <c r="H3032" s="5">
        <v>100</v>
      </c>
      <c r="I3032" s="5">
        <v>50</v>
      </c>
      <c r="J3032" s="5">
        <v>300</v>
      </c>
      <c r="K3032" s="5">
        <v>0</v>
      </c>
      <c r="L3032" s="5">
        <v>1600</v>
      </c>
      <c r="M3032" s="5">
        <v>100</v>
      </c>
      <c r="N3032" s="5">
        <v>80</v>
      </c>
      <c r="O3032" s="5">
        <v>0</v>
      </c>
      <c r="P3032" s="5">
        <v>1041</v>
      </c>
      <c r="Q3032" s="5">
        <v>1051</v>
      </c>
      <c r="R3032" s="5">
        <v>1061</v>
      </c>
      <c r="U3032" s="5" t="s">
        <v>266</v>
      </c>
      <c r="V3032" s="5">
        <v>1000164</v>
      </c>
      <c r="W3032" s="49">
        <v>313000100</v>
      </c>
      <c r="X3032" s="5">
        <v>321001101</v>
      </c>
      <c r="Y3032" s="7" t="s">
        <v>267</v>
      </c>
    </row>
    <row r="3033" spans="1:39" ht="14.25" customHeight="1">
      <c r="A3033" t="s">
        <v>86</v>
      </c>
      <c r="B3033">
        <v>20203111</v>
      </c>
      <c r="C3033" t="s">
        <v>2862</v>
      </c>
      <c r="D3033" t="s">
        <v>91</v>
      </c>
      <c r="E3033">
        <v>5</v>
      </c>
      <c r="F3033" s="5">
        <v>1</v>
      </c>
      <c r="G3033">
        <v>5236</v>
      </c>
      <c r="H3033">
        <v>50</v>
      </c>
      <c r="I3033">
        <v>99</v>
      </c>
      <c r="J3033">
        <v>270</v>
      </c>
      <c r="K3033">
        <v>46</v>
      </c>
      <c r="L3033">
        <v>1320</v>
      </c>
      <c r="M3033">
        <v>100</v>
      </c>
      <c r="N3033">
        <v>100</v>
      </c>
      <c r="O3033" s="5">
        <v>0</v>
      </c>
      <c r="P3033">
        <v>1036011</v>
      </c>
      <c r="R3033">
        <v>1036021</v>
      </c>
      <c r="S3033"/>
      <c r="T3033"/>
      <c r="U3033" t="s">
        <v>2863</v>
      </c>
      <c r="V3033" s="5">
        <v>110101</v>
      </c>
      <c r="W3033" s="18">
        <v>313101000</v>
      </c>
      <c r="X3033" s="5">
        <v>321101001</v>
      </c>
      <c r="Y3033" t="s">
        <v>127</v>
      </c>
      <c r="Z3033">
        <v>1</v>
      </c>
      <c r="AA3033"/>
      <c r="AB3033"/>
      <c r="AK3033"/>
    </row>
    <row r="3034" spans="1:39" ht="14.25" customHeight="1">
      <c r="A3034" t="s">
        <v>86</v>
      </c>
      <c r="B3034">
        <v>20203112</v>
      </c>
      <c r="C3034" t="s">
        <v>2864</v>
      </c>
      <c r="D3034" t="s">
        <v>347</v>
      </c>
      <c r="E3034">
        <v>5</v>
      </c>
      <c r="F3034" s="5">
        <v>1</v>
      </c>
      <c r="G3034">
        <v>132</v>
      </c>
      <c r="H3034">
        <v>48</v>
      </c>
      <c r="I3034">
        <v>37</v>
      </c>
      <c r="J3034">
        <v>270</v>
      </c>
      <c r="K3034">
        <v>46</v>
      </c>
      <c r="L3034">
        <v>1220</v>
      </c>
      <c r="M3034">
        <v>100</v>
      </c>
      <c r="N3034">
        <v>100</v>
      </c>
      <c r="O3034" s="5">
        <v>0</v>
      </c>
      <c r="P3034">
        <v>1020011</v>
      </c>
      <c r="Q3034"/>
      <c r="R3034"/>
      <c r="S3034"/>
      <c r="T3034"/>
      <c r="U3034" t="s">
        <v>125</v>
      </c>
      <c r="V3034" s="5">
        <v>110201</v>
      </c>
      <c r="W3034">
        <v>313102000</v>
      </c>
      <c r="X3034" s="5">
        <v>321005001</v>
      </c>
      <c r="Y3034" t="s">
        <v>143</v>
      </c>
      <c r="Z3034"/>
      <c r="AA3034"/>
      <c r="AB3034"/>
      <c r="AK3034"/>
    </row>
    <row r="3035" spans="1:39" ht="14.25" customHeight="1">
      <c r="A3035" t="s">
        <v>86</v>
      </c>
      <c r="B3035">
        <v>20203113</v>
      </c>
      <c r="C3035" t="s">
        <v>2865</v>
      </c>
      <c r="D3035" t="s">
        <v>103</v>
      </c>
      <c r="E3035">
        <v>5</v>
      </c>
      <c r="F3035" s="5">
        <v>1</v>
      </c>
      <c r="G3035">
        <v>132</v>
      </c>
      <c r="H3035">
        <v>48</v>
      </c>
      <c r="I3035">
        <v>37</v>
      </c>
      <c r="J3035">
        <v>270</v>
      </c>
      <c r="K3035">
        <v>46</v>
      </c>
      <c r="L3035">
        <v>1260</v>
      </c>
      <c r="M3035">
        <v>100</v>
      </c>
      <c r="N3035">
        <v>100</v>
      </c>
      <c r="O3035" s="5">
        <v>0</v>
      </c>
      <c r="P3035">
        <v>1006011</v>
      </c>
      <c r="Q3035">
        <v>1006051</v>
      </c>
      <c r="R3035"/>
      <c r="S3035"/>
      <c r="T3035"/>
      <c r="U3035" t="s">
        <v>125</v>
      </c>
      <c r="V3035" s="5">
        <v>110061</v>
      </c>
      <c r="W3035">
        <v>313100600</v>
      </c>
      <c r="X3035" s="5">
        <v>321005001</v>
      </c>
      <c r="Y3035" t="s">
        <v>143</v>
      </c>
      <c r="Z3035"/>
      <c r="AA3035"/>
      <c r="AB3035"/>
      <c r="AK3035"/>
    </row>
    <row r="3036" spans="1:39" ht="14.25" customHeight="1">
      <c r="A3036" t="s">
        <v>86</v>
      </c>
      <c r="B3036">
        <v>20203114</v>
      </c>
      <c r="C3036" t="s">
        <v>2866</v>
      </c>
      <c r="D3036" t="s">
        <v>102</v>
      </c>
      <c r="E3036">
        <v>5</v>
      </c>
      <c r="F3036" s="5">
        <v>1</v>
      </c>
      <c r="G3036">
        <v>127</v>
      </c>
      <c r="H3036">
        <v>37</v>
      </c>
      <c r="I3036">
        <v>31</v>
      </c>
      <c r="J3036">
        <v>260</v>
      </c>
      <c r="K3036">
        <v>46</v>
      </c>
      <c r="L3036">
        <v>1260</v>
      </c>
      <c r="M3036">
        <v>100</v>
      </c>
      <c r="N3036">
        <v>100</v>
      </c>
      <c r="O3036" s="5">
        <v>0</v>
      </c>
      <c r="P3036">
        <v>1007011</v>
      </c>
      <c r="Q3036">
        <v>1007031</v>
      </c>
      <c r="R3036"/>
      <c r="S3036"/>
      <c r="T3036"/>
      <c r="U3036" t="s">
        <v>125</v>
      </c>
      <c r="V3036" s="5">
        <v>110071</v>
      </c>
      <c r="W3036">
        <v>313100700</v>
      </c>
      <c r="X3036" s="5">
        <v>321005001</v>
      </c>
      <c r="Y3036" t="s">
        <v>143</v>
      </c>
      <c r="Z3036"/>
      <c r="AA3036"/>
      <c r="AB3036"/>
      <c r="AK3036"/>
    </row>
    <row r="3037" spans="1:39" ht="14.25" customHeight="1">
      <c r="A3037" t="s">
        <v>86</v>
      </c>
      <c r="B3037">
        <v>20203115</v>
      </c>
      <c r="C3037" t="s">
        <v>2867</v>
      </c>
      <c r="D3037" t="s">
        <v>105</v>
      </c>
      <c r="E3037">
        <v>5</v>
      </c>
      <c r="F3037">
        <v>1</v>
      </c>
      <c r="G3037">
        <v>127</v>
      </c>
      <c r="H3037">
        <v>37</v>
      </c>
      <c r="I3037">
        <v>31</v>
      </c>
      <c r="J3037">
        <v>260</v>
      </c>
      <c r="K3037">
        <v>46</v>
      </c>
      <c r="L3037">
        <v>1220</v>
      </c>
      <c r="M3037">
        <v>100</v>
      </c>
      <c r="N3037">
        <v>100</v>
      </c>
      <c r="O3037" s="5">
        <v>0</v>
      </c>
      <c r="P3037">
        <v>1019011</v>
      </c>
      <c r="Q3037"/>
      <c r="R3037"/>
      <c r="S3037"/>
      <c r="T3037"/>
      <c r="U3037" t="s">
        <v>125</v>
      </c>
      <c r="V3037" s="5">
        <v>110191</v>
      </c>
      <c r="W3037">
        <v>313101900</v>
      </c>
      <c r="X3037" s="5">
        <v>321005001</v>
      </c>
      <c r="Y3037" t="s">
        <v>143</v>
      </c>
      <c r="Z3037"/>
      <c r="AA3037"/>
      <c r="AB3037"/>
      <c r="AK3037"/>
    </row>
    <row r="3043" spans="1:35">
      <c r="A3043" s="5" t="s">
        <v>86</v>
      </c>
      <c r="B3043" s="5">
        <v>701</v>
      </c>
      <c r="C3043" s="5" t="s">
        <v>2868</v>
      </c>
      <c r="D3043" t="s">
        <v>178</v>
      </c>
      <c r="E3043" s="5">
        <v>18</v>
      </c>
      <c r="F3043" s="5">
        <v>1</v>
      </c>
      <c r="G3043" s="5">
        <v>3000</v>
      </c>
      <c r="H3043" s="5">
        <v>1000</v>
      </c>
      <c r="I3043" s="5">
        <v>300</v>
      </c>
      <c r="J3043" s="5">
        <v>114</v>
      </c>
      <c r="K3043" s="5">
        <v>150</v>
      </c>
      <c r="L3043" s="5">
        <v>1500</v>
      </c>
      <c r="M3043" s="5">
        <v>100</v>
      </c>
      <c r="N3043" s="5">
        <v>80</v>
      </c>
      <c r="O3043" s="5">
        <v>0</v>
      </c>
      <c r="P3043" s="5">
        <v>401</v>
      </c>
      <c r="Q3043" s="5">
        <v>402</v>
      </c>
      <c r="R3043" s="5">
        <v>405</v>
      </c>
      <c r="S3043" s="5">
        <v>404</v>
      </c>
      <c r="U3043" s="5" t="s">
        <v>88</v>
      </c>
      <c r="V3043" s="5">
        <v>1000411</v>
      </c>
      <c r="W3043" s="5">
        <v>313001400</v>
      </c>
      <c r="X3043" s="5">
        <v>321001401</v>
      </c>
      <c r="Y3043" s="19" t="s">
        <v>288</v>
      </c>
      <c r="AB3043" s="5">
        <v>4</v>
      </c>
    </row>
    <row r="3044" spans="1:35">
      <c r="A3044" s="5" t="s">
        <v>86</v>
      </c>
      <c r="B3044" s="5">
        <v>702</v>
      </c>
      <c r="C3044" s="5" t="s">
        <v>2869</v>
      </c>
      <c r="D3044" t="s">
        <v>207</v>
      </c>
      <c r="E3044" s="5">
        <v>18</v>
      </c>
      <c r="F3044" s="5">
        <v>1</v>
      </c>
      <c r="G3044" s="5">
        <v>3000</v>
      </c>
      <c r="H3044" s="5">
        <v>1000</v>
      </c>
      <c r="I3044" s="5">
        <v>300</v>
      </c>
      <c r="J3044" s="5">
        <v>114</v>
      </c>
      <c r="K3044" s="5">
        <v>150</v>
      </c>
      <c r="L3044" s="5">
        <v>1500</v>
      </c>
      <c r="M3044" s="5">
        <v>100</v>
      </c>
      <c r="N3044" s="5">
        <v>80</v>
      </c>
      <c r="O3044" s="5">
        <v>0</v>
      </c>
      <c r="P3044" s="5">
        <v>601</v>
      </c>
      <c r="Q3044" s="5">
        <v>0</v>
      </c>
      <c r="R3044" s="5">
        <v>603</v>
      </c>
      <c r="S3044" s="5">
        <v>604</v>
      </c>
      <c r="U3044" s="5" t="s">
        <v>88</v>
      </c>
      <c r="V3044" s="5">
        <v>1000611</v>
      </c>
      <c r="W3044" s="5">
        <v>313001400</v>
      </c>
      <c r="X3044" s="5">
        <v>321001401</v>
      </c>
      <c r="Y3044" s="19" t="s">
        <v>288</v>
      </c>
      <c r="AB3044" s="5">
        <v>6</v>
      </c>
    </row>
    <row r="3045" spans="1:35">
      <c r="A3045" s="5" t="s">
        <v>86</v>
      </c>
      <c r="B3045" s="5">
        <v>703</v>
      </c>
      <c r="C3045" s="5" t="s">
        <v>2870</v>
      </c>
      <c r="D3045" t="s">
        <v>150</v>
      </c>
      <c r="E3045" s="5">
        <v>18</v>
      </c>
      <c r="F3045" s="5">
        <v>1</v>
      </c>
      <c r="G3045" s="5">
        <v>3000</v>
      </c>
      <c r="H3045" s="5">
        <v>1000</v>
      </c>
      <c r="I3045" s="5">
        <v>300</v>
      </c>
      <c r="J3045" s="5">
        <v>114</v>
      </c>
      <c r="K3045" s="5">
        <v>150</v>
      </c>
      <c r="L3045" s="5">
        <v>1500</v>
      </c>
      <c r="M3045" s="5">
        <v>100</v>
      </c>
      <c r="N3045" s="5">
        <v>80</v>
      </c>
      <c r="O3045" s="5">
        <v>0</v>
      </c>
      <c r="P3045" s="5">
        <v>801</v>
      </c>
      <c r="Q3045" s="5">
        <v>802</v>
      </c>
      <c r="R3045" s="5">
        <v>803</v>
      </c>
      <c r="S3045" s="5">
        <v>804</v>
      </c>
      <c r="U3045" s="5" t="s">
        <v>88</v>
      </c>
      <c r="V3045" s="5">
        <v>1000811</v>
      </c>
      <c r="W3045" s="5">
        <v>313001400</v>
      </c>
      <c r="X3045" s="5">
        <v>321001401</v>
      </c>
      <c r="Y3045" s="19" t="s">
        <v>288</v>
      </c>
      <c r="AB3045" s="5">
        <v>8</v>
      </c>
    </row>
    <row r="3046" spans="1:35">
      <c r="A3046" s="5" t="s">
        <v>86</v>
      </c>
      <c r="B3046" s="5">
        <v>704</v>
      </c>
      <c r="C3046" s="5" t="s">
        <v>2871</v>
      </c>
      <c r="D3046" t="s">
        <v>156</v>
      </c>
      <c r="E3046" s="5">
        <v>18</v>
      </c>
      <c r="F3046" s="5">
        <v>1</v>
      </c>
      <c r="G3046" s="5">
        <v>3000</v>
      </c>
      <c r="H3046" s="5">
        <v>1000</v>
      </c>
      <c r="I3046" s="5">
        <v>300</v>
      </c>
      <c r="J3046" s="5">
        <v>114</v>
      </c>
      <c r="K3046" s="5">
        <v>150</v>
      </c>
      <c r="L3046" s="5">
        <v>1500</v>
      </c>
      <c r="M3046" s="5">
        <v>100</v>
      </c>
      <c r="N3046" s="5">
        <v>80</v>
      </c>
      <c r="O3046" s="5">
        <v>0</v>
      </c>
      <c r="P3046" s="5">
        <v>1101</v>
      </c>
      <c r="Q3046" s="5">
        <v>1105</v>
      </c>
      <c r="R3046" s="5">
        <v>1106</v>
      </c>
      <c r="S3046" s="5">
        <v>0</v>
      </c>
      <c r="U3046" s="5" t="s">
        <v>88</v>
      </c>
      <c r="V3046" s="5">
        <v>1001111</v>
      </c>
      <c r="W3046" s="5">
        <v>313001400</v>
      </c>
      <c r="X3046" s="5">
        <v>321001401</v>
      </c>
      <c r="Y3046" s="19" t="s">
        <v>288</v>
      </c>
      <c r="AB3046" s="5">
        <v>11</v>
      </c>
    </row>
    <row r="3047" spans="1:35">
      <c r="A3047" s="5" t="s">
        <v>86</v>
      </c>
      <c r="B3047" s="5">
        <v>705</v>
      </c>
      <c r="C3047" s="5" t="s">
        <v>2872</v>
      </c>
      <c r="D3047" t="s">
        <v>159</v>
      </c>
      <c r="E3047" s="5">
        <v>18</v>
      </c>
      <c r="F3047" s="5">
        <v>1</v>
      </c>
      <c r="G3047" s="5">
        <v>3000</v>
      </c>
      <c r="H3047" s="5">
        <v>1000</v>
      </c>
      <c r="I3047" s="5">
        <v>300</v>
      </c>
      <c r="J3047" s="5">
        <v>114</v>
      </c>
      <c r="K3047" s="5">
        <v>150</v>
      </c>
      <c r="L3047" s="5">
        <v>1500</v>
      </c>
      <c r="M3047" s="5">
        <v>100</v>
      </c>
      <c r="N3047" s="5">
        <v>80</v>
      </c>
      <c r="O3047" s="5">
        <v>0</v>
      </c>
      <c r="P3047" s="5">
        <v>1201</v>
      </c>
      <c r="Q3047" s="5">
        <v>1202</v>
      </c>
      <c r="R3047" s="5">
        <v>1203</v>
      </c>
      <c r="S3047" s="5">
        <v>0</v>
      </c>
      <c r="U3047" s="5" t="s">
        <v>88</v>
      </c>
      <c r="V3047" s="5">
        <v>1001211</v>
      </c>
      <c r="W3047" s="5">
        <v>313001400</v>
      </c>
      <c r="X3047" s="5">
        <v>321001401</v>
      </c>
      <c r="Y3047" s="19" t="s">
        <v>288</v>
      </c>
      <c r="AB3047" s="5">
        <v>12</v>
      </c>
    </row>
    <row r="3048" spans="1:35">
      <c r="A3048" s="5" t="s">
        <v>86</v>
      </c>
      <c r="B3048" s="5">
        <v>706</v>
      </c>
      <c r="C3048" s="5" t="s">
        <v>2873</v>
      </c>
      <c r="D3048" t="s">
        <v>162</v>
      </c>
      <c r="E3048" s="5">
        <v>18</v>
      </c>
      <c r="F3048" s="5">
        <v>1</v>
      </c>
      <c r="G3048" s="5">
        <v>3000</v>
      </c>
      <c r="H3048" s="5">
        <v>1000</v>
      </c>
      <c r="I3048" s="5">
        <v>300</v>
      </c>
      <c r="J3048" s="5">
        <v>114</v>
      </c>
      <c r="K3048" s="5">
        <v>150</v>
      </c>
      <c r="L3048" s="5">
        <v>1500</v>
      </c>
      <c r="M3048" s="5">
        <v>100</v>
      </c>
      <c r="N3048" s="5">
        <v>80</v>
      </c>
      <c r="O3048" s="5">
        <v>0</v>
      </c>
      <c r="P3048" s="5">
        <v>1301</v>
      </c>
      <c r="Q3048" s="5">
        <v>0</v>
      </c>
      <c r="R3048" s="5">
        <v>1303</v>
      </c>
      <c r="S3048" s="5">
        <v>0</v>
      </c>
      <c r="U3048" s="5" t="s">
        <v>88</v>
      </c>
      <c r="V3048" s="5">
        <v>1001311</v>
      </c>
      <c r="W3048" s="5">
        <v>313001400</v>
      </c>
      <c r="X3048" s="5">
        <v>321001401</v>
      </c>
      <c r="Y3048" s="19" t="s">
        <v>288</v>
      </c>
      <c r="AB3048" s="5">
        <v>13</v>
      </c>
    </row>
    <row r="3049" spans="1:35">
      <c r="A3049" s="5" t="s">
        <v>86</v>
      </c>
      <c r="B3049" s="5">
        <v>707</v>
      </c>
      <c r="C3049" s="5" t="s">
        <v>2874</v>
      </c>
      <c r="D3049" t="s">
        <v>168</v>
      </c>
      <c r="E3049" s="5">
        <v>18</v>
      </c>
      <c r="F3049" s="5">
        <v>1</v>
      </c>
      <c r="G3049" s="5">
        <v>3000</v>
      </c>
      <c r="H3049" s="5">
        <v>1000</v>
      </c>
      <c r="I3049" s="5">
        <v>300</v>
      </c>
      <c r="J3049" s="5">
        <v>114</v>
      </c>
      <c r="K3049" s="5">
        <v>150</v>
      </c>
      <c r="L3049" s="5">
        <v>1500</v>
      </c>
      <c r="M3049" s="5">
        <v>100</v>
      </c>
      <c r="N3049" s="5">
        <v>80</v>
      </c>
      <c r="O3049" s="5">
        <v>0</v>
      </c>
      <c r="P3049" s="5">
        <v>1501</v>
      </c>
      <c r="Q3049" s="5">
        <v>1502</v>
      </c>
      <c r="R3049" s="5">
        <v>1503</v>
      </c>
      <c r="S3049" s="5">
        <v>0</v>
      </c>
      <c r="U3049" s="5" t="s">
        <v>88</v>
      </c>
      <c r="V3049" s="5">
        <v>1001511</v>
      </c>
      <c r="W3049" s="5">
        <v>313001400</v>
      </c>
      <c r="X3049" s="5">
        <v>321001401</v>
      </c>
      <c r="Y3049" s="19" t="s">
        <v>288</v>
      </c>
      <c r="AB3049" s="5">
        <v>15</v>
      </c>
    </row>
    <row r="3050" spans="1:35">
      <c r="A3050" s="5" t="s">
        <v>86</v>
      </c>
      <c r="B3050" s="5">
        <v>708</v>
      </c>
      <c r="C3050" s="5" t="s">
        <v>2875</v>
      </c>
      <c r="D3050" t="s">
        <v>184</v>
      </c>
      <c r="E3050" s="5">
        <v>18</v>
      </c>
      <c r="F3050" s="5">
        <v>1</v>
      </c>
      <c r="G3050" s="5">
        <v>3000</v>
      </c>
      <c r="H3050" s="5">
        <v>1000</v>
      </c>
      <c r="I3050" s="5">
        <v>300</v>
      </c>
      <c r="J3050" s="5">
        <v>114</v>
      </c>
      <c r="K3050" s="5">
        <v>150</v>
      </c>
      <c r="L3050" s="5">
        <v>1500</v>
      </c>
      <c r="M3050" s="5">
        <v>100</v>
      </c>
      <c r="N3050" s="5">
        <v>80</v>
      </c>
      <c r="O3050" s="5">
        <v>0</v>
      </c>
      <c r="P3050" s="5">
        <v>1601</v>
      </c>
      <c r="Q3050" s="5">
        <v>0</v>
      </c>
      <c r="R3050" s="5">
        <v>1603</v>
      </c>
      <c r="S3050" s="5">
        <v>0</v>
      </c>
      <c r="U3050" s="5" t="s">
        <v>88</v>
      </c>
      <c r="V3050" s="5">
        <v>1001611</v>
      </c>
      <c r="W3050" s="5">
        <v>313001400</v>
      </c>
      <c r="X3050" s="5">
        <v>321001401</v>
      </c>
      <c r="Y3050" s="19" t="s">
        <v>288</v>
      </c>
      <c r="AB3050" s="5">
        <v>16</v>
      </c>
    </row>
    <row r="3051" spans="1:35" ht="14.25">
      <c r="A3051" s="5" t="s">
        <v>86</v>
      </c>
      <c r="B3051" s="5">
        <v>709</v>
      </c>
      <c r="C3051" s="5" t="s">
        <v>2876</v>
      </c>
      <c r="D3051" t="s">
        <v>97</v>
      </c>
      <c r="E3051" s="5">
        <v>18</v>
      </c>
      <c r="F3051" s="5">
        <v>1</v>
      </c>
      <c r="G3051" s="5">
        <v>3000</v>
      </c>
      <c r="H3051" s="5">
        <v>1000</v>
      </c>
      <c r="I3051" s="5">
        <v>300</v>
      </c>
      <c r="J3051" s="5">
        <v>114</v>
      </c>
      <c r="K3051" s="5">
        <v>150</v>
      </c>
      <c r="L3051" s="5">
        <v>1500</v>
      </c>
      <c r="M3051" s="5">
        <v>100</v>
      </c>
      <c r="N3051" s="5">
        <v>80</v>
      </c>
      <c r="O3051" s="5">
        <v>0</v>
      </c>
      <c r="P3051" s="5">
        <v>1701</v>
      </c>
      <c r="Q3051" s="5">
        <v>1702</v>
      </c>
      <c r="R3051" s="5">
        <v>1703</v>
      </c>
      <c r="S3051" s="5">
        <v>0</v>
      </c>
      <c r="U3051" s="5" t="s">
        <v>88</v>
      </c>
      <c r="V3051" s="5">
        <v>1001711</v>
      </c>
      <c r="W3051" s="5">
        <v>313001400</v>
      </c>
      <c r="X3051" s="5">
        <v>321001401</v>
      </c>
      <c r="Y3051" s="19" t="s">
        <v>288</v>
      </c>
      <c r="AB3051" s="5">
        <v>17</v>
      </c>
      <c r="AE3051" s="5"/>
      <c r="AF3051" s="5"/>
      <c r="AI3051" s="5"/>
    </row>
    <row r="3052" spans="1:35" ht="14.25">
      <c r="A3052" s="5" t="s">
        <v>86</v>
      </c>
      <c r="B3052" s="5">
        <v>710</v>
      </c>
      <c r="C3052" s="5" t="s">
        <v>2877</v>
      </c>
      <c r="D3052" t="s">
        <v>173</v>
      </c>
      <c r="E3052" s="5">
        <v>18</v>
      </c>
      <c r="F3052" s="5">
        <v>1</v>
      </c>
      <c r="G3052" s="5">
        <v>3000</v>
      </c>
      <c r="H3052" s="5">
        <v>1000</v>
      </c>
      <c r="I3052" s="5">
        <v>300</v>
      </c>
      <c r="J3052" s="5">
        <v>114</v>
      </c>
      <c r="K3052" s="5">
        <v>150</v>
      </c>
      <c r="L3052" s="5">
        <v>1500</v>
      </c>
      <c r="M3052" s="5">
        <v>100</v>
      </c>
      <c r="N3052" s="5">
        <v>80</v>
      </c>
      <c r="O3052" s="5">
        <v>0</v>
      </c>
      <c r="P3052" s="5">
        <v>1901</v>
      </c>
      <c r="Q3052" s="5">
        <v>1904</v>
      </c>
      <c r="R3052" s="5">
        <v>1903</v>
      </c>
      <c r="S3052" s="5">
        <v>0</v>
      </c>
      <c r="U3052" s="5" t="s">
        <v>88</v>
      </c>
      <c r="V3052" s="5">
        <v>1001911</v>
      </c>
      <c r="W3052" s="5">
        <v>313001400</v>
      </c>
      <c r="X3052" s="5">
        <v>321001401</v>
      </c>
      <c r="Y3052" s="19" t="s">
        <v>288</v>
      </c>
      <c r="AB3052" s="5">
        <v>19</v>
      </c>
      <c r="AE3052" s="5"/>
      <c r="AF3052" s="5"/>
      <c r="AI3052" s="5"/>
    </row>
    <row r="3053" spans="1:35" ht="14.25">
      <c r="A3053" s="5" t="s">
        <v>86</v>
      </c>
      <c r="B3053" s="5">
        <v>711</v>
      </c>
      <c r="C3053" s="5" t="s">
        <v>2878</v>
      </c>
      <c r="D3053" t="s">
        <v>187</v>
      </c>
      <c r="E3053" s="5">
        <v>18</v>
      </c>
      <c r="F3053" s="5">
        <v>1</v>
      </c>
      <c r="G3053" s="5">
        <v>3000</v>
      </c>
      <c r="H3053" s="5">
        <v>1000</v>
      </c>
      <c r="I3053" s="5">
        <v>300</v>
      </c>
      <c r="J3053" s="5">
        <v>114</v>
      </c>
      <c r="K3053" s="5">
        <v>150</v>
      </c>
      <c r="L3053" s="5">
        <v>1500</v>
      </c>
      <c r="M3053" s="5">
        <v>100</v>
      </c>
      <c r="N3053" s="5">
        <v>80</v>
      </c>
      <c r="O3053" s="5">
        <v>0</v>
      </c>
      <c r="P3053" s="5">
        <v>2101</v>
      </c>
      <c r="Q3053" s="5">
        <v>2102</v>
      </c>
      <c r="R3053" s="5">
        <v>2104</v>
      </c>
      <c r="S3053" s="5">
        <v>0</v>
      </c>
      <c r="U3053" s="5" t="s">
        <v>88</v>
      </c>
      <c r="V3053" s="5">
        <v>1002111</v>
      </c>
      <c r="W3053" s="5">
        <v>313001400</v>
      </c>
      <c r="X3053" s="5">
        <v>321001401</v>
      </c>
      <c r="Y3053" s="19" t="s">
        <v>288</v>
      </c>
      <c r="AB3053" s="5">
        <v>21</v>
      </c>
      <c r="AE3053" s="5"/>
      <c r="AF3053" s="5"/>
      <c r="AI3053" s="5"/>
    </row>
    <row r="3054" spans="1:35" ht="14.25">
      <c r="A3054" s="5" t="s">
        <v>86</v>
      </c>
      <c r="B3054" s="5">
        <v>712</v>
      </c>
      <c r="C3054" s="5" t="s">
        <v>2879</v>
      </c>
      <c r="D3054" t="s">
        <v>190</v>
      </c>
      <c r="E3054" s="5">
        <v>18</v>
      </c>
      <c r="F3054" s="5">
        <v>1</v>
      </c>
      <c r="G3054" s="5">
        <v>3000</v>
      </c>
      <c r="H3054" s="5">
        <v>1000</v>
      </c>
      <c r="I3054" s="5">
        <v>300</v>
      </c>
      <c r="J3054" s="5">
        <v>114</v>
      </c>
      <c r="K3054" s="5">
        <v>150</v>
      </c>
      <c r="L3054" s="5">
        <v>1500</v>
      </c>
      <c r="M3054" s="5">
        <v>100</v>
      </c>
      <c r="N3054" s="5">
        <v>80</v>
      </c>
      <c r="O3054" s="5">
        <v>0</v>
      </c>
      <c r="P3054" s="5">
        <v>2301</v>
      </c>
      <c r="Q3054" s="5">
        <v>0</v>
      </c>
      <c r="R3054" s="5">
        <v>2303</v>
      </c>
      <c r="S3054" s="5">
        <v>0</v>
      </c>
      <c r="U3054" s="5" t="s">
        <v>88</v>
      </c>
      <c r="V3054" s="5">
        <v>1002311</v>
      </c>
      <c r="W3054" s="5">
        <v>313001400</v>
      </c>
      <c r="X3054" s="5">
        <v>321001401</v>
      </c>
      <c r="Y3054" s="19" t="s">
        <v>288</v>
      </c>
      <c r="AB3054" s="5">
        <v>23</v>
      </c>
      <c r="AE3054" s="5"/>
      <c r="AF3054" s="5"/>
      <c r="AI3054" s="5"/>
    </row>
    <row r="3055" spans="1:35" ht="14.25">
      <c r="A3055" s="5" t="s">
        <v>86</v>
      </c>
      <c r="B3055" s="5">
        <v>713</v>
      </c>
      <c r="C3055" s="5" t="s">
        <v>2880</v>
      </c>
      <c r="D3055" t="s">
        <v>237</v>
      </c>
      <c r="E3055" s="5">
        <v>18</v>
      </c>
      <c r="F3055" s="5">
        <v>1</v>
      </c>
      <c r="G3055" s="5">
        <v>3000</v>
      </c>
      <c r="H3055" s="5">
        <v>1000</v>
      </c>
      <c r="I3055" s="5">
        <v>300</v>
      </c>
      <c r="J3055" s="5">
        <v>114</v>
      </c>
      <c r="K3055" s="5">
        <v>150</v>
      </c>
      <c r="L3055" s="5">
        <v>1500</v>
      </c>
      <c r="M3055" s="5">
        <v>100</v>
      </c>
      <c r="N3055" s="5">
        <v>80</v>
      </c>
      <c r="O3055" s="5">
        <v>0</v>
      </c>
      <c r="P3055" s="5">
        <v>2401</v>
      </c>
      <c r="Q3055" s="5">
        <v>2404</v>
      </c>
      <c r="R3055" s="5">
        <v>2403</v>
      </c>
      <c r="S3055" s="5">
        <v>0</v>
      </c>
      <c r="U3055" s="5" t="s">
        <v>88</v>
      </c>
      <c r="V3055" s="5">
        <v>1002411</v>
      </c>
      <c r="W3055" s="5">
        <v>313001400</v>
      </c>
      <c r="X3055" s="5">
        <v>321001401</v>
      </c>
      <c r="Y3055" s="19" t="s">
        <v>288</v>
      </c>
      <c r="AB3055" s="5">
        <v>24</v>
      </c>
      <c r="AE3055" s="5"/>
      <c r="AF3055" s="5"/>
      <c r="AI3055" s="5"/>
    </row>
    <row r="3056" spans="1:35" ht="14.25">
      <c r="A3056" s="5" t="s">
        <v>86</v>
      </c>
      <c r="B3056" s="5">
        <v>714</v>
      </c>
      <c r="C3056" s="5" t="s">
        <v>2881</v>
      </c>
      <c r="D3056" t="s">
        <v>193</v>
      </c>
      <c r="E3056" s="5">
        <v>18</v>
      </c>
      <c r="F3056" s="5">
        <v>1</v>
      </c>
      <c r="G3056" s="5">
        <v>3000</v>
      </c>
      <c r="H3056" s="5">
        <v>1000</v>
      </c>
      <c r="I3056" s="5">
        <v>300</v>
      </c>
      <c r="J3056" s="5">
        <v>114</v>
      </c>
      <c r="K3056" s="5">
        <v>150</v>
      </c>
      <c r="L3056" s="5">
        <v>1500</v>
      </c>
      <c r="M3056" s="5">
        <v>100</v>
      </c>
      <c r="N3056" s="5">
        <v>80</v>
      </c>
      <c r="O3056" s="5">
        <v>0</v>
      </c>
      <c r="P3056" s="5">
        <v>2601</v>
      </c>
      <c r="Q3056" s="5">
        <v>0</v>
      </c>
      <c r="R3056" s="5">
        <v>2603</v>
      </c>
      <c r="S3056" s="5">
        <v>0</v>
      </c>
      <c r="U3056" s="5" t="s">
        <v>88</v>
      </c>
      <c r="V3056" s="5">
        <v>1002611</v>
      </c>
      <c r="W3056" s="5">
        <v>313001400</v>
      </c>
      <c r="X3056" s="5">
        <v>321001401</v>
      </c>
      <c r="Y3056" s="19" t="s">
        <v>288</v>
      </c>
      <c r="AB3056" s="5">
        <v>26</v>
      </c>
      <c r="AE3056" s="5"/>
      <c r="AF3056" s="5"/>
      <c r="AI3056" s="5"/>
    </row>
    <row r="3057" spans="1:35" ht="14.25">
      <c r="A3057" s="5" t="s">
        <v>86</v>
      </c>
      <c r="B3057" s="5">
        <v>715</v>
      </c>
      <c r="C3057" s="5" t="s">
        <v>2882</v>
      </c>
      <c r="D3057" t="s">
        <v>219</v>
      </c>
      <c r="E3057" s="5">
        <v>18</v>
      </c>
      <c r="F3057" s="5">
        <v>1</v>
      </c>
      <c r="G3057" s="5">
        <v>3000</v>
      </c>
      <c r="H3057" s="5">
        <v>1000</v>
      </c>
      <c r="I3057" s="5">
        <v>300</v>
      </c>
      <c r="J3057" s="5">
        <v>114</v>
      </c>
      <c r="K3057" s="5">
        <v>150</v>
      </c>
      <c r="L3057" s="5">
        <v>1500</v>
      </c>
      <c r="M3057" s="5">
        <v>100</v>
      </c>
      <c r="N3057" s="5">
        <v>80</v>
      </c>
      <c r="O3057" s="5">
        <v>0</v>
      </c>
      <c r="P3057" s="5">
        <v>2701</v>
      </c>
      <c r="Q3057" s="5">
        <v>0</v>
      </c>
      <c r="R3057" s="5">
        <v>2703</v>
      </c>
      <c r="S3057" s="5">
        <v>0</v>
      </c>
      <c r="U3057" s="5" t="s">
        <v>88</v>
      </c>
      <c r="V3057" s="5">
        <v>1002711</v>
      </c>
      <c r="W3057" s="5">
        <v>313001400</v>
      </c>
      <c r="X3057" s="5">
        <v>321001401</v>
      </c>
      <c r="Y3057" s="19" t="s">
        <v>288</v>
      </c>
      <c r="AB3057" s="5">
        <v>27</v>
      </c>
      <c r="AE3057" s="5"/>
      <c r="AF3057" s="5"/>
      <c r="AI3057" s="5"/>
    </row>
    <row r="3058" spans="1:35" ht="14.25">
      <c r="A3058" s="5" t="s">
        <v>86</v>
      </c>
      <c r="B3058" s="5">
        <v>716</v>
      </c>
      <c r="C3058" s="5" t="s">
        <v>2883</v>
      </c>
      <c r="D3058" t="s">
        <v>204</v>
      </c>
      <c r="E3058" s="5">
        <v>18</v>
      </c>
      <c r="F3058" s="5">
        <v>1</v>
      </c>
      <c r="G3058" s="5">
        <v>3000</v>
      </c>
      <c r="H3058" s="5">
        <v>1000</v>
      </c>
      <c r="I3058" s="5">
        <v>300</v>
      </c>
      <c r="J3058" s="5">
        <v>114</v>
      </c>
      <c r="K3058" s="5">
        <v>150</v>
      </c>
      <c r="L3058" s="5">
        <v>1500</v>
      </c>
      <c r="M3058" s="5">
        <v>100</v>
      </c>
      <c r="N3058" s="5">
        <v>80</v>
      </c>
      <c r="O3058" s="5">
        <v>0</v>
      </c>
      <c r="P3058" s="5">
        <v>2801</v>
      </c>
      <c r="Q3058" s="5">
        <v>0</v>
      </c>
      <c r="R3058" s="5">
        <v>2804</v>
      </c>
      <c r="S3058" s="5">
        <v>0</v>
      </c>
      <c r="U3058" s="5" t="s">
        <v>88</v>
      </c>
      <c r="V3058" s="5">
        <v>1002811</v>
      </c>
      <c r="W3058" s="5">
        <v>313001400</v>
      </c>
      <c r="X3058" s="5">
        <v>321001401</v>
      </c>
      <c r="Y3058" s="19" t="s">
        <v>288</v>
      </c>
      <c r="AB3058" s="5">
        <v>28</v>
      </c>
      <c r="AE3058" s="5"/>
      <c r="AF3058" s="5"/>
      <c r="AI3058" s="5"/>
    </row>
    <row r="3059" spans="1:35" ht="14.25">
      <c r="A3059" s="5" t="s">
        <v>86</v>
      </c>
      <c r="B3059" s="5">
        <v>717</v>
      </c>
      <c r="C3059" s="5" t="s">
        <v>2884</v>
      </c>
      <c r="D3059" t="s">
        <v>249</v>
      </c>
      <c r="E3059" s="5">
        <v>18</v>
      </c>
      <c r="F3059" s="5">
        <v>1</v>
      </c>
      <c r="G3059" s="5">
        <v>3000</v>
      </c>
      <c r="H3059" s="5">
        <v>1000</v>
      </c>
      <c r="I3059" s="5">
        <v>300</v>
      </c>
      <c r="J3059" s="5">
        <v>114</v>
      </c>
      <c r="K3059" s="5">
        <v>150</v>
      </c>
      <c r="L3059" s="5">
        <v>1500</v>
      </c>
      <c r="M3059" s="5">
        <v>100</v>
      </c>
      <c r="N3059" s="5">
        <v>80</v>
      </c>
      <c r="O3059" s="5">
        <v>0</v>
      </c>
      <c r="P3059" s="5">
        <v>3201</v>
      </c>
      <c r="Q3059" s="5">
        <v>0</v>
      </c>
      <c r="R3059" s="5">
        <v>3203</v>
      </c>
      <c r="S3059" s="5">
        <v>0</v>
      </c>
      <c r="U3059" s="5" t="s">
        <v>88</v>
      </c>
      <c r="V3059" s="5">
        <v>1003211</v>
      </c>
      <c r="W3059" s="5">
        <v>313001400</v>
      </c>
      <c r="X3059" s="5">
        <v>321001401</v>
      </c>
      <c r="Y3059" s="19" t="s">
        <v>288</v>
      </c>
      <c r="AB3059" s="5">
        <v>32</v>
      </c>
      <c r="AE3059" s="5"/>
      <c r="AF3059" s="5"/>
      <c r="AI3059" s="5"/>
    </row>
    <row r="3060" spans="1:35" ht="14.25">
      <c r="A3060" s="5" t="s">
        <v>86</v>
      </c>
      <c r="B3060" s="5">
        <v>718</v>
      </c>
      <c r="C3060" s="5" t="s">
        <v>2885</v>
      </c>
      <c r="D3060" t="s">
        <v>243</v>
      </c>
      <c r="E3060" s="5">
        <v>18</v>
      </c>
      <c r="F3060" s="5">
        <v>1</v>
      </c>
      <c r="G3060" s="5">
        <v>3000</v>
      </c>
      <c r="H3060" s="5">
        <v>1000</v>
      </c>
      <c r="I3060" s="5">
        <v>300</v>
      </c>
      <c r="J3060" s="5">
        <v>114</v>
      </c>
      <c r="K3060" s="5">
        <v>150</v>
      </c>
      <c r="L3060" s="5">
        <v>1500</v>
      </c>
      <c r="M3060" s="5">
        <v>100</v>
      </c>
      <c r="N3060" s="5">
        <v>80</v>
      </c>
      <c r="O3060" s="5">
        <v>0</v>
      </c>
      <c r="P3060" s="5">
        <v>3301</v>
      </c>
      <c r="Q3060" s="5">
        <v>3302</v>
      </c>
      <c r="R3060" s="5">
        <v>3303</v>
      </c>
      <c r="S3060" s="5">
        <v>0</v>
      </c>
      <c r="U3060" s="5" t="s">
        <v>88</v>
      </c>
      <c r="V3060" s="5">
        <v>1003311</v>
      </c>
      <c r="W3060" s="5">
        <v>313001400</v>
      </c>
      <c r="X3060" s="5">
        <v>321001401</v>
      </c>
      <c r="Y3060" s="19" t="s">
        <v>288</v>
      </c>
      <c r="AB3060" s="5">
        <v>33</v>
      </c>
      <c r="AE3060" s="5"/>
      <c r="AF3060" s="5"/>
      <c r="AI3060" s="5"/>
    </row>
    <row r="3061" spans="1:35" ht="14.25">
      <c r="A3061" s="5" t="s">
        <v>86</v>
      </c>
      <c r="B3061" s="5">
        <v>719</v>
      </c>
      <c r="C3061" s="5" t="s">
        <v>2886</v>
      </c>
      <c r="D3061" t="s">
        <v>252</v>
      </c>
      <c r="E3061" s="5">
        <v>18</v>
      </c>
      <c r="F3061" s="5">
        <v>1</v>
      </c>
      <c r="G3061" s="5">
        <v>3000</v>
      </c>
      <c r="H3061" s="5">
        <v>1000</v>
      </c>
      <c r="I3061" s="5">
        <v>300</v>
      </c>
      <c r="J3061" s="5">
        <v>114</v>
      </c>
      <c r="K3061" s="5">
        <v>150</v>
      </c>
      <c r="L3061" s="5">
        <v>1500</v>
      </c>
      <c r="M3061" s="5">
        <v>100</v>
      </c>
      <c r="N3061" s="5">
        <v>80</v>
      </c>
      <c r="O3061" s="5">
        <v>0</v>
      </c>
      <c r="P3061" s="5">
        <v>3501</v>
      </c>
      <c r="Q3061" s="5">
        <v>0</v>
      </c>
      <c r="R3061" s="5">
        <v>3503</v>
      </c>
      <c r="S3061" s="5">
        <v>0</v>
      </c>
      <c r="U3061" s="5" t="s">
        <v>88</v>
      </c>
      <c r="V3061" s="5">
        <v>1003511</v>
      </c>
      <c r="W3061" s="5">
        <v>313001400</v>
      </c>
      <c r="X3061" s="5">
        <v>321001401</v>
      </c>
      <c r="Y3061" s="19" t="s">
        <v>288</v>
      </c>
      <c r="AB3061" s="5">
        <v>35</v>
      </c>
      <c r="AE3061" s="5"/>
      <c r="AF3061" s="5"/>
      <c r="AI3061" s="5"/>
    </row>
    <row r="3062" spans="1:35" ht="14.25">
      <c r="A3062" s="5" t="s">
        <v>86</v>
      </c>
      <c r="B3062" s="5">
        <v>720</v>
      </c>
      <c r="C3062" s="5" t="s">
        <v>2887</v>
      </c>
      <c r="D3062" t="s">
        <v>258</v>
      </c>
      <c r="E3062" s="5">
        <v>18</v>
      </c>
      <c r="F3062" s="5">
        <v>1</v>
      </c>
      <c r="G3062" s="5">
        <v>3000</v>
      </c>
      <c r="H3062" s="5">
        <v>1000</v>
      </c>
      <c r="I3062" s="5">
        <v>300</v>
      </c>
      <c r="J3062" s="5">
        <v>114</v>
      </c>
      <c r="K3062" s="5">
        <v>150</v>
      </c>
      <c r="L3062" s="5">
        <v>1500</v>
      </c>
      <c r="M3062" s="5">
        <v>100</v>
      </c>
      <c r="N3062" s="5">
        <v>80</v>
      </c>
      <c r="O3062" s="5">
        <v>0</v>
      </c>
      <c r="P3062" s="5">
        <v>3701</v>
      </c>
      <c r="Q3062" s="5">
        <v>3702</v>
      </c>
      <c r="R3062" s="5">
        <v>3703</v>
      </c>
      <c r="S3062" s="5">
        <v>0</v>
      </c>
      <c r="U3062" s="5" t="s">
        <v>88</v>
      </c>
      <c r="V3062" s="5">
        <v>1003711</v>
      </c>
      <c r="W3062" s="5">
        <v>313001400</v>
      </c>
      <c r="X3062" s="5">
        <v>321001401</v>
      </c>
      <c r="Y3062" s="19" t="s">
        <v>288</v>
      </c>
      <c r="AB3062" s="5">
        <v>37</v>
      </c>
      <c r="AE3062" s="5"/>
      <c r="AF3062" s="5"/>
      <c r="AI3062" s="5"/>
    </row>
    <row r="3063" spans="1:35" ht="14.25">
      <c r="A3063" s="5" t="s">
        <v>86</v>
      </c>
      <c r="B3063" s="5">
        <v>721</v>
      </c>
      <c r="C3063" s="5" t="s">
        <v>2888</v>
      </c>
      <c r="D3063" t="s">
        <v>201</v>
      </c>
      <c r="E3063" s="5">
        <v>18</v>
      </c>
      <c r="F3063" s="5">
        <v>1</v>
      </c>
      <c r="G3063" s="5">
        <v>3000</v>
      </c>
      <c r="H3063" s="5">
        <v>1000</v>
      </c>
      <c r="I3063" s="5">
        <v>300</v>
      </c>
      <c r="J3063" s="5">
        <v>114</v>
      </c>
      <c r="K3063" s="5">
        <v>150</v>
      </c>
      <c r="L3063" s="5">
        <v>1500</v>
      </c>
      <c r="M3063" s="5">
        <v>100</v>
      </c>
      <c r="N3063" s="5">
        <v>80</v>
      </c>
      <c r="O3063" s="5">
        <v>0</v>
      </c>
      <c r="P3063" s="5">
        <v>4101</v>
      </c>
      <c r="Q3063" s="5">
        <v>0</v>
      </c>
      <c r="R3063" s="5">
        <v>4103</v>
      </c>
      <c r="S3063" s="5">
        <v>0</v>
      </c>
      <c r="U3063" s="5" t="s">
        <v>88</v>
      </c>
      <c r="V3063" s="5">
        <v>1004111</v>
      </c>
      <c r="W3063" s="5">
        <v>313001400</v>
      </c>
      <c r="X3063" s="5">
        <v>321001401</v>
      </c>
      <c r="Y3063" s="19" t="s">
        <v>288</v>
      </c>
      <c r="AB3063" s="5">
        <v>41</v>
      </c>
      <c r="AE3063" s="5"/>
      <c r="AF3063" s="5"/>
      <c r="AI3063" s="5"/>
    </row>
    <row r="3064" spans="1:35" ht="14.25">
      <c r="A3064" s="5" t="s">
        <v>86</v>
      </c>
      <c r="B3064" s="5">
        <v>722</v>
      </c>
      <c r="C3064" s="5" t="s">
        <v>2889</v>
      </c>
      <c r="D3064" t="s">
        <v>261</v>
      </c>
      <c r="E3064" s="5">
        <v>18</v>
      </c>
      <c r="F3064" s="5">
        <v>1</v>
      </c>
      <c r="G3064" s="5">
        <v>3000</v>
      </c>
      <c r="H3064" s="5">
        <v>1000</v>
      </c>
      <c r="I3064" s="5">
        <v>300</v>
      </c>
      <c r="J3064" s="5">
        <v>114</v>
      </c>
      <c r="K3064" s="5">
        <v>150</v>
      </c>
      <c r="L3064" s="5">
        <v>1500</v>
      </c>
      <c r="M3064" s="5">
        <v>100</v>
      </c>
      <c r="N3064" s="5">
        <v>80</v>
      </c>
      <c r="O3064" s="5">
        <v>0</v>
      </c>
      <c r="P3064" s="5">
        <v>5001</v>
      </c>
      <c r="Q3064" s="5">
        <v>0</v>
      </c>
      <c r="R3064" s="5">
        <v>5006</v>
      </c>
      <c r="S3064" s="5">
        <v>5007</v>
      </c>
      <c r="U3064" s="5" t="s">
        <v>88</v>
      </c>
      <c r="V3064" s="5">
        <v>1005011</v>
      </c>
      <c r="W3064" s="5">
        <v>313001400</v>
      </c>
      <c r="X3064" s="5">
        <v>321001401</v>
      </c>
      <c r="Y3064" s="19" t="s">
        <v>288</v>
      </c>
      <c r="AB3064" s="5">
        <v>50</v>
      </c>
      <c r="AE3064" s="5"/>
      <c r="AF3064" s="5"/>
      <c r="AI3064" s="5"/>
    </row>
    <row r="3065" spans="1:35" ht="14.25">
      <c r="A3065" s="5" t="s">
        <v>86</v>
      </c>
      <c r="B3065" s="5">
        <v>723</v>
      </c>
      <c r="C3065" s="5" t="s">
        <v>2890</v>
      </c>
      <c r="D3065" t="s">
        <v>178</v>
      </c>
      <c r="E3065" s="5">
        <v>18</v>
      </c>
      <c r="F3065" s="5">
        <v>1</v>
      </c>
      <c r="G3065" s="5">
        <v>3000</v>
      </c>
      <c r="H3065" s="5">
        <v>1000</v>
      </c>
      <c r="I3065" s="5">
        <v>300</v>
      </c>
      <c r="J3065" s="5">
        <v>114</v>
      </c>
      <c r="K3065" s="5">
        <v>150</v>
      </c>
      <c r="L3065" s="5">
        <v>1500</v>
      </c>
      <c r="M3065" s="5">
        <v>100</v>
      </c>
      <c r="N3065" s="5">
        <v>80</v>
      </c>
      <c r="O3065" s="5">
        <v>0</v>
      </c>
      <c r="P3065" s="5">
        <v>401</v>
      </c>
      <c r="Q3065" s="5">
        <v>402</v>
      </c>
      <c r="R3065" s="5">
        <v>403</v>
      </c>
      <c r="S3065" s="5">
        <v>404</v>
      </c>
      <c r="U3065" s="5" t="s">
        <v>88</v>
      </c>
      <c r="V3065" s="5">
        <v>1000411</v>
      </c>
      <c r="W3065" s="5">
        <v>313001400</v>
      </c>
      <c r="X3065" s="5">
        <v>321001401</v>
      </c>
      <c r="Y3065" s="19" t="s">
        <v>288</v>
      </c>
      <c r="AB3065" s="5">
        <v>4</v>
      </c>
      <c r="AE3065" s="5"/>
      <c r="AF3065" s="5"/>
      <c r="AI3065" s="5"/>
    </row>
    <row r="3066" spans="1:35" ht="14.25">
      <c r="A3066" s="5" t="s">
        <v>86</v>
      </c>
      <c r="B3066" s="5">
        <v>724</v>
      </c>
      <c r="C3066" s="5" t="s">
        <v>2891</v>
      </c>
      <c r="D3066" t="s">
        <v>207</v>
      </c>
      <c r="E3066" s="5">
        <v>18</v>
      </c>
      <c r="F3066" s="5">
        <v>1</v>
      </c>
      <c r="G3066" s="5">
        <v>3000</v>
      </c>
      <c r="H3066" s="5">
        <v>1000</v>
      </c>
      <c r="I3066" s="5">
        <v>300</v>
      </c>
      <c r="J3066" s="5">
        <v>114</v>
      </c>
      <c r="K3066" s="5">
        <v>150</v>
      </c>
      <c r="L3066" s="5">
        <v>1500</v>
      </c>
      <c r="M3066" s="5">
        <v>100</v>
      </c>
      <c r="N3066" s="5">
        <v>80</v>
      </c>
      <c r="O3066" s="5">
        <v>0</v>
      </c>
      <c r="P3066" s="5">
        <v>601</v>
      </c>
      <c r="Q3066" s="5">
        <v>605</v>
      </c>
      <c r="R3066" s="5">
        <v>603</v>
      </c>
      <c r="S3066" s="5">
        <v>604</v>
      </c>
      <c r="U3066" s="5" t="s">
        <v>88</v>
      </c>
      <c r="V3066" s="5">
        <v>1000611</v>
      </c>
      <c r="W3066" s="5">
        <v>313001400</v>
      </c>
      <c r="X3066" s="5">
        <v>321001401</v>
      </c>
      <c r="Y3066" s="19" t="s">
        <v>288</v>
      </c>
      <c r="AB3066" s="5">
        <v>6</v>
      </c>
      <c r="AE3066" s="5"/>
      <c r="AF3066" s="5"/>
      <c r="AI3066" s="5"/>
    </row>
    <row r="3067" spans="1:35" ht="14.25">
      <c r="A3067" s="5" t="s">
        <v>86</v>
      </c>
      <c r="B3067" s="5">
        <v>725</v>
      </c>
      <c r="C3067" s="5" t="s">
        <v>2892</v>
      </c>
      <c r="D3067" t="s">
        <v>150</v>
      </c>
      <c r="E3067" s="5">
        <v>18</v>
      </c>
      <c r="F3067" s="5">
        <v>1</v>
      </c>
      <c r="G3067" s="5">
        <v>3000</v>
      </c>
      <c r="H3067" s="5">
        <v>1000</v>
      </c>
      <c r="I3067" s="5">
        <v>300</v>
      </c>
      <c r="J3067" s="5">
        <v>114</v>
      </c>
      <c r="K3067" s="5">
        <v>150</v>
      </c>
      <c r="L3067" s="5">
        <v>1500</v>
      </c>
      <c r="M3067" s="5">
        <v>100</v>
      </c>
      <c r="N3067" s="5">
        <v>80</v>
      </c>
      <c r="O3067" s="5">
        <v>0</v>
      </c>
      <c r="P3067" s="5">
        <v>801</v>
      </c>
      <c r="Q3067" s="5">
        <v>802</v>
      </c>
      <c r="R3067" s="5">
        <v>803</v>
      </c>
      <c r="S3067" s="5">
        <v>805</v>
      </c>
      <c r="U3067" s="5" t="s">
        <v>88</v>
      </c>
      <c r="V3067" s="5">
        <v>1000811</v>
      </c>
      <c r="W3067" s="5">
        <v>313001400</v>
      </c>
      <c r="X3067" s="5">
        <v>321001401</v>
      </c>
      <c r="Y3067" s="19" t="s">
        <v>288</v>
      </c>
      <c r="AB3067" s="5">
        <v>8</v>
      </c>
      <c r="AE3067" s="5"/>
      <c r="AF3067" s="5"/>
      <c r="AI3067" s="5"/>
    </row>
    <row r="3068" spans="1:35" ht="14.25">
      <c r="A3068" s="5" t="s">
        <v>86</v>
      </c>
      <c r="B3068" s="5">
        <v>726</v>
      </c>
      <c r="C3068" s="5" t="s">
        <v>2893</v>
      </c>
      <c r="D3068" t="s">
        <v>156</v>
      </c>
      <c r="E3068" s="5">
        <v>18</v>
      </c>
      <c r="F3068" s="5">
        <v>1</v>
      </c>
      <c r="G3068" s="5">
        <v>3000</v>
      </c>
      <c r="H3068" s="5">
        <v>1000</v>
      </c>
      <c r="I3068" s="5">
        <v>300</v>
      </c>
      <c r="J3068" s="5">
        <v>114</v>
      </c>
      <c r="K3068" s="5">
        <v>150</v>
      </c>
      <c r="L3068" s="5">
        <v>1500</v>
      </c>
      <c r="M3068" s="5">
        <v>100</v>
      </c>
      <c r="N3068" s="5">
        <v>80</v>
      </c>
      <c r="O3068" s="5">
        <v>0</v>
      </c>
      <c r="P3068" s="5">
        <v>1101</v>
      </c>
      <c r="Q3068" s="5">
        <v>1102</v>
      </c>
      <c r="R3068" s="5">
        <v>1106</v>
      </c>
      <c r="S3068" s="5">
        <v>0</v>
      </c>
      <c r="U3068" s="5" t="s">
        <v>88</v>
      </c>
      <c r="V3068" s="5">
        <v>1001111</v>
      </c>
      <c r="W3068" s="5">
        <v>313001400</v>
      </c>
      <c r="X3068" s="5">
        <v>321001401</v>
      </c>
      <c r="Y3068" s="19" t="s">
        <v>288</v>
      </c>
      <c r="AB3068" s="5">
        <v>11</v>
      </c>
      <c r="AE3068" s="5"/>
      <c r="AF3068" s="5"/>
      <c r="AI3068" s="5"/>
    </row>
    <row r="3069" spans="1:35" ht="14.25">
      <c r="A3069" s="5" t="s">
        <v>86</v>
      </c>
      <c r="B3069" s="5">
        <v>727</v>
      </c>
      <c r="C3069" s="5" t="s">
        <v>2894</v>
      </c>
      <c r="D3069" t="s">
        <v>159</v>
      </c>
      <c r="E3069" s="5">
        <v>18</v>
      </c>
      <c r="F3069" s="5">
        <v>1</v>
      </c>
      <c r="G3069" s="5">
        <v>3000</v>
      </c>
      <c r="H3069" s="5">
        <v>1000</v>
      </c>
      <c r="I3069" s="5">
        <v>300</v>
      </c>
      <c r="J3069" s="5">
        <v>114</v>
      </c>
      <c r="K3069" s="5">
        <v>150</v>
      </c>
      <c r="L3069" s="5">
        <v>1500</v>
      </c>
      <c r="M3069" s="5">
        <v>100</v>
      </c>
      <c r="N3069" s="5">
        <v>80</v>
      </c>
      <c r="O3069" s="5">
        <v>0</v>
      </c>
      <c r="P3069" s="5">
        <v>1201</v>
      </c>
      <c r="Q3069" s="5">
        <v>1202</v>
      </c>
      <c r="R3069" s="5">
        <v>1203</v>
      </c>
      <c r="S3069" s="5">
        <v>0</v>
      </c>
      <c r="U3069" s="5" t="s">
        <v>88</v>
      </c>
      <c r="V3069" s="5">
        <v>1001211</v>
      </c>
      <c r="W3069" s="5">
        <v>313001400</v>
      </c>
      <c r="X3069" s="5">
        <v>321001401</v>
      </c>
      <c r="Y3069" s="19" t="s">
        <v>288</v>
      </c>
      <c r="AB3069" s="5">
        <v>12</v>
      </c>
      <c r="AE3069" s="5"/>
      <c r="AF3069" s="5"/>
      <c r="AI3069" s="5"/>
    </row>
    <row r="3070" spans="1:35" ht="14.25">
      <c r="A3070" s="5" t="s">
        <v>86</v>
      </c>
      <c r="B3070" s="5">
        <v>728</v>
      </c>
      <c r="C3070" s="5" t="s">
        <v>2895</v>
      </c>
      <c r="D3070" t="s">
        <v>162</v>
      </c>
      <c r="E3070" s="5">
        <v>18</v>
      </c>
      <c r="F3070" s="5">
        <v>1</v>
      </c>
      <c r="G3070" s="5">
        <v>3000</v>
      </c>
      <c r="H3070" s="5">
        <v>1000</v>
      </c>
      <c r="I3070" s="5">
        <v>300</v>
      </c>
      <c r="J3070" s="5">
        <v>114</v>
      </c>
      <c r="K3070" s="5">
        <v>150</v>
      </c>
      <c r="L3070" s="5">
        <v>1500</v>
      </c>
      <c r="M3070" s="5">
        <v>100</v>
      </c>
      <c r="N3070" s="5">
        <v>80</v>
      </c>
      <c r="O3070" s="5">
        <v>0</v>
      </c>
      <c r="P3070" s="5">
        <v>1301</v>
      </c>
      <c r="Q3070" s="5">
        <v>1302</v>
      </c>
      <c r="R3070" s="5">
        <v>1303</v>
      </c>
      <c r="S3070" s="5">
        <v>0</v>
      </c>
      <c r="U3070" s="5" t="s">
        <v>88</v>
      </c>
      <c r="V3070" s="5">
        <v>1001311</v>
      </c>
      <c r="W3070" s="5">
        <v>313001400</v>
      </c>
      <c r="X3070" s="5">
        <v>321001401</v>
      </c>
      <c r="Y3070" s="19" t="s">
        <v>288</v>
      </c>
      <c r="AB3070" s="5">
        <v>13</v>
      </c>
      <c r="AE3070" s="5"/>
      <c r="AF3070" s="5"/>
      <c r="AI3070" s="5"/>
    </row>
    <row r="3071" spans="1:35" ht="14.25">
      <c r="A3071" s="5" t="s">
        <v>86</v>
      </c>
      <c r="B3071" s="5">
        <v>729</v>
      </c>
      <c r="C3071" s="5" t="s">
        <v>2896</v>
      </c>
      <c r="D3071" t="s">
        <v>168</v>
      </c>
      <c r="E3071" s="5">
        <v>18</v>
      </c>
      <c r="F3071" s="5">
        <v>1</v>
      </c>
      <c r="G3071" s="5">
        <v>3000</v>
      </c>
      <c r="H3071" s="5">
        <v>1000</v>
      </c>
      <c r="I3071" s="5">
        <v>300</v>
      </c>
      <c r="J3071" s="5">
        <v>114</v>
      </c>
      <c r="K3071" s="5">
        <v>150</v>
      </c>
      <c r="L3071" s="5">
        <v>1500</v>
      </c>
      <c r="M3071" s="5">
        <v>100</v>
      </c>
      <c r="N3071" s="5">
        <v>80</v>
      </c>
      <c r="O3071" s="5">
        <v>0</v>
      </c>
      <c r="P3071" s="5">
        <v>1501</v>
      </c>
      <c r="Q3071" s="5">
        <v>1504</v>
      </c>
      <c r="R3071" s="5">
        <v>1503</v>
      </c>
      <c r="S3071" s="5">
        <v>0</v>
      </c>
      <c r="U3071" s="5" t="s">
        <v>88</v>
      </c>
      <c r="V3071" s="5">
        <v>1001511</v>
      </c>
      <c r="W3071" s="5">
        <v>313001400</v>
      </c>
      <c r="X3071" s="5">
        <v>321001401</v>
      </c>
      <c r="Y3071" s="19" t="s">
        <v>288</v>
      </c>
      <c r="AB3071" s="5">
        <v>15</v>
      </c>
      <c r="AE3071" s="5"/>
      <c r="AF3071" s="5"/>
      <c r="AI3071" s="5"/>
    </row>
    <row r="3072" spans="1:35" ht="14.25">
      <c r="A3072" s="5" t="s">
        <v>86</v>
      </c>
      <c r="B3072" s="5">
        <v>730</v>
      </c>
      <c r="C3072" s="5" t="s">
        <v>2897</v>
      </c>
      <c r="D3072" t="s">
        <v>184</v>
      </c>
      <c r="E3072" s="5">
        <v>18</v>
      </c>
      <c r="F3072" s="5">
        <v>1</v>
      </c>
      <c r="G3072" s="5">
        <v>3000</v>
      </c>
      <c r="H3072" s="5">
        <v>1000</v>
      </c>
      <c r="I3072" s="5">
        <v>300</v>
      </c>
      <c r="J3072" s="5">
        <v>114</v>
      </c>
      <c r="K3072" s="5">
        <v>150</v>
      </c>
      <c r="L3072" s="5">
        <v>1500</v>
      </c>
      <c r="M3072" s="5">
        <v>100</v>
      </c>
      <c r="N3072" s="5">
        <v>80</v>
      </c>
      <c r="O3072" s="5">
        <v>0</v>
      </c>
      <c r="P3072" s="5">
        <v>1601</v>
      </c>
      <c r="Q3072" s="5">
        <v>1602</v>
      </c>
      <c r="R3072" s="5">
        <v>1603</v>
      </c>
      <c r="S3072" s="5">
        <v>0</v>
      </c>
      <c r="U3072" s="5" t="s">
        <v>88</v>
      </c>
      <c r="V3072" s="5">
        <v>1001611</v>
      </c>
      <c r="W3072" s="5">
        <v>313001400</v>
      </c>
      <c r="X3072" s="5">
        <v>321001401</v>
      </c>
      <c r="Y3072" s="19" t="s">
        <v>288</v>
      </c>
      <c r="AB3072" s="5">
        <v>16</v>
      </c>
      <c r="AE3072" s="5"/>
      <c r="AF3072" s="5"/>
      <c r="AI3072" s="5"/>
    </row>
    <row r="3073" spans="1:35" ht="14.25">
      <c r="A3073" s="5" t="s">
        <v>86</v>
      </c>
      <c r="B3073" s="5">
        <v>731</v>
      </c>
      <c r="C3073" s="5" t="s">
        <v>2898</v>
      </c>
      <c r="D3073" t="s">
        <v>97</v>
      </c>
      <c r="E3073" s="5">
        <v>18</v>
      </c>
      <c r="F3073" s="5">
        <v>1</v>
      </c>
      <c r="G3073" s="5">
        <v>3000</v>
      </c>
      <c r="H3073" s="5">
        <v>1000</v>
      </c>
      <c r="I3073" s="5">
        <v>300</v>
      </c>
      <c r="J3073" s="5">
        <v>114</v>
      </c>
      <c r="K3073" s="5">
        <v>150</v>
      </c>
      <c r="L3073" s="5">
        <v>1500</v>
      </c>
      <c r="M3073" s="5">
        <v>100</v>
      </c>
      <c r="N3073" s="5">
        <v>80</v>
      </c>
      <c r="O3073" s="5">
        <v>0</v>
      </c>
      <c r="P3073" s="5">
        <v>1701</v>
      </c>
      <c r="Q3073" s="5">
        <v>1702</v>
      </c>
      <c r="R3073" s="5">
        <v>1703</v>
      </c>
      <c r="S3073" s="5">
        <v>0</v>
      </c>
      <c r="U3073" s="5" t="s">
        <v>88</v>
      </c>
      <c r="V3073" s="5">
        <v>1001711</v>
      </c>
      <c r="W3073" s="5">
        <v>313001400</v>
      </c>
      <c r="X3073" s="5">
        <v>321001401</v>
      </c>
      <c r="Y3073" s="19" t="s">
        <v>288</v>
      </c>
      <c r="AB3073" s="5">
        <v>17</v>
      </c>
      <c r="AE3073" s="5"/>
      <c r="AF3073" s="5"/>
      <c r="AI3073" s="5"/>
    </row>
    <row r="3074" spans="1:35" ht="14.25">
      <c r="A3074" s="5" t="s">
        <v>86</v>
      </c>
      <c r="B3074" s="5">
        <v>732</v>
      </c>
      <c r="C3074" s="5" t="s">
        <v>2899</v>
      </c>
      <c r="D3074" t="s">
        <v>173</v>
      </c>
      <c r="E3074" s="5">
        <v>18</v>
      </c>
      <c r="F3074" s="5">
        <v>1</v>
      </c>
      <c r="G3074" s="5">
        <v>3000</v>
      </c>
      <c r="H3074" s="5">
        <v>1000</v>
      </c>
      <c r="I3074" s="5">
        <v>300</v>
      </c>
      <c r="J3074" s="5">
        <v>114</v>
      </c>
      <c r="K3074" s="5">
        <v>150</v>
      </c>
      <c r="L3074" s="5">
        <v>1500</v>
      </c>
      <c r="M3074" s="5">
        <v>100</v>
      </c>
      <c r="N3074" s="5">
        <v>80</v>
      </c>
      <c r="O3074" s="5">
        <v>0</v>
      </c>
      <c r="P3074" s="5">
        <v>1901</v>
      </c>
      <c r="Q3074" s="5">
        <v>1902</v>
      </c>
      <c r="R3074" s="5">
        <v>1903</v>
      </c>
      <c r="S3074" s="5">
        <v>0</v>
      </c>
      <c r="U3074" s="5" t="s">
        <v>88</v>
      </c>
      <c r="V3074" s="5">
        <v>1001911</v>
      </c>
      <c r="W3074" s="5">
        <v>313001400</v>
      </c>
      <c r="X3074" s="5">
        <v>321001401</v>
      </c>
      <c r="Y3074" s="19" t="s">
        <v>288</v>
      </c>
      <c r="AB3074" s="5">
        <v>19</v>
      </c>
      <c r="AE3074" s="5"/>
      <c r="AF3074" s="5"/>
      <c r="AI3074" s="5"/>
    </row>
    <row r="3075" spans="1:35" ht="14.25">
      <c r="A3075" s="5" t="s">
        <v>86</v>
      </c>
      <c r="B3075" s="5">
        <v>733</v>
      </c>
      <c r="C3075" s="5" t="s">
        <v>2900</v>
      </c>
      <c r="D3075" t="s">
        <v>187</v>
      </c>
      <c r="E3075" s="5">
        <v>18</v>
      </c>
      <c r="F3075" s="5">
        <v>1</v>
      </c>
      <c r="G3075" s="5">
        <v>3000</v>
      </c>
      <c r="H3075" s="5">
        <v>1000</v>
      </c>
      <c r="I3075" s="5">
        <v>300</v>
      </c>
      <c r="J3075" s="5">
        <v>114</v>
      </c>
      <c r="K3075" s="5">
        <v>150</v>
      </c>
      <c r="L3075" s="5">
        <v>1500</v>
      </c>
      <c r="M3075" s="5">
        <v>100</v>
      </c>
      <c r="N3075" s="5">
        <v>80</v>
      </c>
      <c r="O3075" s="5">
        <v>0</v>
      </c>
      <c r="P3075" s="5">
        <v>2101</v>
      </c>
      <c r="Q3075" s="5">
        <v>2102</v>
      </c>
      <c r="R3075" s="5">
        <v>2103</v>
      </c>
      <c r="S3075" s="5">
        <v>0</v>
      </c>
      <c r="U3075" s="5" t="s">
        <v>88</v>
      </c>
      <c r="V3075" s="5">
        <v>1002111</v>
      </c>
      <c r="W3075" s="5">
        <v>313001400</v>
      </c>
      <c r="X3075" s="5">
        <v>321001401</v>
      </c>
      <c r="Y3075" s="19" t="s">
        <v>288</v>
      </c>
      <c r="AB3075" s="5">
        <v>21</v>
      </c>
      <c r="AE3075" s="5"/>
      <c r="AF3075" s="5"/>
      <c r="AI3075" s="5"/>
    </row>
    <row r="3076" spans="1:35" ht="14.25">
      <c r="A3076" s="5" t="s">
        <v>86</v>
      </c>
      <c r="B3076" s="5">
        <v>734</v>
      </c>
      <c r="C3076" s="5" t="s">
        <v>2901</v>
      </c>
      <c r="D3076" t="s">
        <v>190</v>
      </c>
      <c r="E3076" s="5">
        <v>18</v>
      </c>
      <c r="F3076" s="5">
        <v>1</v>
      </c>
      <c r="G3076" s="5">
        <v>3000</v>
      </c>
      <c r="H3076" s="5">
        <v>1000</v>
      </c>
      <c r="I3076" s="5">
        <v>300</v>
      </c>
      <c r="J3076" s="5">
        <v>114</v>
      </c>
      <c r="K3076" s="5">
        <v>150</v>
      </c>
      <c r="L3076" s="5">
        <v>1500</v>
      </c>
      <c r="M3076" s="5">
        <v>100</v>
      </c>
      <c r="N3076" s="5">
        <v>80</v>
      </c>
      <c r="O3076" s="5">
        <v>0</v>
      </c>
      <c r="P3076" s="5">
        <v>2301</v>
      </c>
      <c r="Q3076" s="5">
        <v>2302</v>
      </c>
      <c r="R3076" s="5">
        <v>2303</v>
      </c>
      <c r="S3076" s="5">
        <v>0</v>
      </c>
      <c r="U3076" s="5" t="s">
        <v>88</v>
      </c>
      <c r="V3076" s="5">
        <v>1002311</v>
      </c>
      <c r="W3076" s="5">
        <v>313001400</v>
      </c>
      <c r="X3076" s="5">
        <v>321001401</v>
      </c>
      <c r="Y3076" s="19" t="s">
        <v>288</v>
      </c>
      <c r="AB3076" s="5">
        <v>23</v>
      </c>
      <c r="AE3076" s="5"/>
      <c r="AF3076" s="5"/>
      <c r="AI3076" s="5"/>
    </row>
    <row r="3077" spans="1:35" ht="14.25">
      <c r="A3077" s="5" t="s">
        <v>86</v>
      </c>
      <c r="B3077" s="5">
        <v>735</v>
      </c>
      <c r="C3077" s="5" t="s">
        <v>2902</v>
      </c>
      <c r="D3077" t="s">
        <v>237</v>
      </c>
      <c r="E3077" s="5">
        <v>18</v>
      </c>
      <c r="F3077" s="5">
        <v>1</v>
      </c>
      <c r="G3077" s="5">
        <v>3000</v>
      </c>
      <c r="H3077" s="5">
        <v>1000</v>
      </c>
      <c r="I3077" s="5">
        <v>300</v>
      </c>
      <c r="J3077" s="5">
        <v>114</v>
      </c>
      <c r="K3077" s="5">
        <v>150</v>
      </c>
      <c r="L3077" s="5">
        <v>1500</v>
      </c>
      <c r="M3077" s="5">
        <v>100</v>
      </c>
      <c r="N3077" s="5">
        <v>80</v>
      </c>
      <c r="O3077" s="5">
        <v>0</v>
      </c>
      <c r="P3077" s="5">
        <v>2401</v>
      </c>
      <c r="Q3077" s="5">
        <v>2402</v>
      </c>
      <c r="R3077" s="5">
        <v>2403</v>
      </c>
      <c r="S3077" s="5">
        <v>0</v>
      </c>
      <c r="U3077" s="5" t="s">
        <v>88</v>
      </c>
      <c r="V3077" s="5">
        <v>1002411</v>
      </c>
      <c r="W3077" s="5">
        <v>313001400</v>
      </c>
      <c r="X3077" s="5">
        <v>321001401</v>
      </c>
      <c r="Y3077" s="19" t="s">
        <v>288</v>
      </c>
      <c r="AB3077" s="5">
        <v>24</v>
      </c>
      <c r="AE3077" s="5"/>
      <c r="AF3077" s="5"/>
      <c r="AI3077" s="5"/>
    </row>
    <row r="3078" spans="1:35" ht="14.25">
      <c r="A3078" s="5" t="s">
        <v>86</v>
      </c>
      <c r="B3078" s="5">
        <v>736</v>
      </c>
      <c r="C3078" s="5" t="s">
        <v>2903</v>
      </c>
      <c r="D3078" t="s">
        <v>193</v>
      </c>
      <c r="E3078" s="5">
        <v>18</v>
      </c>
      <c r="F3078" s="5">
        <v>1</v>
      </c>
      <c r="G3078" s="5">
        <v>3000</v>
      </c>
      <c r="H3078" s="5">
        <v>1000</v>
      </c>
      <c r="I3078" s="5">
        <v>300</v>
      </c>
      <c r="J3078" s="5">
        <v>114</v>
      </c>
      <c r="K3078" s="5">
        <v>150</v>
      </c>
      <c r="L3078" s="5">
        <v>1500</v>
      </c>
      <c r="M3078" s="5">
        <v>100</v>
      </c>
      <c r="N3078" s="5">
        <v>80</v>
      </c>
      <c r="O3078" s="5">
        <v>0</v>
      </c>
      <c r="P3078" s="5">
        <v>2601</v>
      </c>
      <c r="Q3078" s="5">
        <v>2602</v>
      </c>
      <c r="R3078" s="5">
        <v>2603</v>
      </c>
      <c r="S3078" s="5">
        <v>0</v>
      </c>
      <c r="U3078" s="5" t="s">
        <v>88</v>
      </c>
      <c r="V3078" s="5">
        <v>1002611</v>
      </c>
      <c r="W3078" s="5">
        <v>313001400</v>
      </c>
      <c r="X3078" s="5">
        <v>321001401</v>
      </c>
      <c r="Y3078" s="19" t="s">
        <v>288</v>
      </c>
      <c r="AB3078" s="5">
        <v>26</v>
      </c>
      <c r="AE3078" s="5"/>
      <c r="AF3078" s="5"/>
      <c r="AI3078" s="5"/>
    </row>
    <row r="3079" spans="1:35" ht="14.25">
      <c r="A3079" s="5" t="s">
        <v>86</v>
      </c>
      <c r="B3079" s="5">
        <v>737</v>
      </c>
      <c r="C3079" s="5" t="s">
        <v>2904</v>
      </c>
      <c r="D3079" t="s">
        <v>219</v>
      </c>
      <c r="E3079" s="5">
        <v>18</v>
      </c>
      <c r="F3079" s="5">
        <v>1</v>
      </c>
      <c r="G3079" s="5">
        <v>3000</v>
      </c>
      <c r="H3079" s="5">
        <v>1000</v>
      </c>
      <c r="I3079" s="5">
        <v>300</v>
      </c>
      <c r="J3079" s="5">
        <v>114</v>
      </c>
      <c r="K3079" s="5">
        <v>150</v>
      </c>
      <c r="L3079" s="5">
        <v>1500</v>
      </c>
      <c r="M3079" s="5">
        <v>100</v>
      </c>
      <c r="N3079" s="5">
        <v>80</v>
      </c>
      <c r="O3079" s="5">
        <v>0</v>
      </c>
      <c r="P3079" s="5">
        <v>2701</v>
      </c>
      <c r="Q3079" s="5">
        <v>2702</v>
      </c>
      <c r="R3079" s="5">
        <v>2703</v>
      </c>
      <c r="S3079" s="5">
        <v>0</v>
      </c>
      <c r="U3079" s="5" t="s">
        <v>88</v>
      </c>
      <c r="V3079" s="5">
        <v>1002711</v>
      </c>
      <c r="W3079" s="5">
        <v>313001400</v>
      </c>
      <c r="X3079" s="5">
        <v>321001401</v>
      </c>
      <c r="Y3079" s="19" t="s">
        <v>288</v>
      </c>
      <c r="AB3079" s="5">
        <v>27</v>
      </c>
      <c r="AE3079" s="5"/>
      <c r="AF3079" s="5"/>
      <c r="AI3079" s="5"/>
    </row>
    <row r="3080" spans="1:35" ht="14.25">
      <c r="A3080" s="5" t="s">
        <v>86</v>
      </c>
      <c r="B3080" s="5">
        <v>738</v>
      </c>
      <c r="C3080" s="5" t="s">
        <v>2905</v>
      </c>
      <c r="D3080" t="s">
        <v>204</v>
      </c>
      <c r="E3080" s="5">
        <v>18</v>
      </c>
      <c r="F3080" s="5">
        <v>1</v>
      </c>
      <c r="G3080" s="5">
        <v>3000</v>
      </c>
      <c r="H3080" s="5">
        <v>1000</v>
      </c>
      <c r="I3080" s="5">
        <v>300</v>
      </c>
      <c r="J3080" s="5">
        <v>114</v>
      </c>
      <c r="K3080" s="5">
        <v>150</v>
      </c>
      <c r="L3080" s="5">
        <v>1500</v>
      </c>
      <c r="M3080" s="5">
        <v>100</v>
      </c>
      <c r="N3080" s="5">
        <v>80</v>
      </c>
      <c r="O3080" s="5">
        <v>0</v>
      </c>
      <c r="P3080" s="5">
        <v>2801</v>
      </c>
      <c r="Q3080" s="5">
        <v>2805</v>
      </c>
      <c r="R3080" s="5">
        <v>2804</v>
      </c>
      <c r="S3080" s="5">
        <v>0</v>
      </c>
      <c r="U3080" s="5" t="s">
        <v>88</v>
      </c>
      <c r="V3080" s="5">
        <v>1002811</v>
      </c>
      <c r="W3080" s="5">
        <v>313001400</v>
      </c>
      <c r="X3080" s="5">
        <v>321001401</v>
      </c>
      <c r="Y3080" s="19" t="s">
        <v>288</v>
      </c>
      <c r="AB3080" s="5">
        <v>28</v>
      </c>
      <c r="AE3080" s="5"/>
      <c r="AF3080" s="5"/>
      <c r="AI3080" s="5"/>
    </row>
    <row r="3081" spans="1:35" ht="14.25">
      <c r="A3081" s="5" t="s">
        <v>86</v>
      </c>
      <c r="B3081" s="5">
        <v>739</v>
      </c>
      <c r="C3081" s="5" t="s">
        <v>2906</v>
      </c>
      <c r="D3081" t="s">
        <v>249</v>
      </c>
      <c r="E3081" s="5">
        <v>18</v>
      </c>
      <c r="F3081" s="5">
        <v>1</v>
      </c>
      <c r="G3081" s="5">
        <v>3000</v>
      </c>
      <c r="H3081" s="5">
        <v>1000</v>
      </c>
      <c r="I3081" s="5">
        <v>300</v>
      </c>
      <c r="J3081" s="5">
        <v>114</v>
      </c>
      <c r="K3081" s="5">
        <v>150</v>
      </c>
      <c r="L3081" s="5">
        <v>1500</v>
      </c>
      <c r="M3081" s="5">
        <v>100</v>
      </c>
      <c r="N3081" s="5">
        <v>80</v>
      </c>
      <c r="O3081" s="5">
        <v>0</v>
      </c>
      <c r="P3081" s="5">
        <v>3201</v>
      </c>
      <c r="Q3081" s="5">
        <v>3202</v>
      </c>
      <c r="R3081" s="5">
        <v>3203</v>
      </c>
      <c r="S3081" s="5">
        <v>0</v>
      </c>
      <c r="U3081" s="5" t="s">
        <v>88</v>
      </c>
      <c r="V3081" s="5">
        <v>1003211</v>
      </c>
      <c r="W3081" s="5">
        <v>313001400</v>
      </c>
      <c r="X3081" s="5">
        <v>321001401</v>
      </c>
      <c r="Y3081" s="19" t="s">
        <v>288</v>
      </c>
      <c r="AB3081" s="5">
        <v>32</v>
      </c>
      <c r="AE3081" s="5"/>
      <c r="AF3081" s="5"/>
      <c r="AI3081" s="5"/>
    </row>
    <row r="3082" spans="1:35" ht="14.25">
      <c r="A3082" s="5" t="s">
        <v>86</v>
      </c>
      <c r="B3082" s="5">
        <v>740</v>
      </c>
      <c r="C3082" s="5" t="s">
        <v>2907</v>
      </c>
      <c r="D3082" t="s">
        <v>243</v>
      </c>
      <c r="E3082" s="5">
        <v>18</v>
      </c>
      <c r="F3082" s="5">
        <v>1</v>
      </c>
      <c r="G3082" s="5">
        <v>3000</v>
      </c>
      <c r="H3082" s="5">
        <v>1000</v>
      </c>
      <c r="I3082" s="5">
        <v>300</v>
      </c>
      <c r="J3082" s="5">
        <v>114</v>
      </c>
      <c r="K3082" s="5">
        <v>150</v>
      </c>
      <c r="L3082" s="5">
        <v>1500</v>
      </c>
      <c r="M3082" s="5">
        <v>100</v>
      </c>
      <c r="N3082" s="5">
        <v>80</v>
      </c>
      <c r="O3082" s="5">
        <v>0</v>
      </c>
      <c r="P3082" s="5">
        <v>3301</v>
      </c>
      <c r="Q3082" s="5">
        <v>3302</v>
      </c>
      <c r="R3082" s="5">
        <v>3305</v>
      </c>
      <c r="S3082" s="5">
        <v>0</v>
      </c>
      <c r="U3082" s="5" t="s">
        <v>88</v>
      </c>
      <c r="V3082" s="5">
        <v>1003311</v>
      </c>
      <c r="W3082" s="5">
        <v>313001400</v>
      </c>
      <c r="X3082" s="5">
        <v>321001401</v>
      </c>
      <c r="Y3082" s="19" t="s">
        <v>288</v>
      </c>
      <c r="AB3082" s="5">
        <v>33</v>
      </c>
      <c r="AE3082" s="5"/>
      <c r="AF3082" s="5"/>
      <c r="AI3082" s="5"/>
    </row>
    <row r="3083" spans="1:35">
      <c r="A3083" s="5" t="s">
        <v>86</v>
      </c>
      <c r="B3083" s="5">
        <v>741</v>
      </c>
      <c r="C3083" s="5" t="s">
        <v>2908</v>
      </c>
      <c r="D3083" t="s">
        <v>252</v>
      </c>
      <c r="E3083" s="5">
        <v>18</v>
      </c>
      <c r="F3083" s="5">
        <v>1</v>
      </c>
      <c r="G3083" s="5">
        <v>3000</v>
      </c>
      <c r="H3083" s="5">
        <v>1000</v>
      </c>
      <c r="I3083" s="5">
        <v>300</v>
      </c>
      <c r="J3083" s="5">
        <v>114</v>
      </c>
      <c r="K3083" s="5">
        <v>150</v>
      </c>
      <c r="L3083" s="5">
        <v>1500</v>
      </c>
      <c r="M3083" s="5">
        <v>100</v>
      </c>
      <c r="N3083" s="5">
        <v>80</v>
      </c>
      <c r="O3083" s="5">
        <v>0</v>
      </c>
      <c r="P3083" s="5">
        <v>3501</v>
      </c>
      <c r="Q3083" s="5">
        <v>3502</v>
      </c>
      <c r="R3083" s="5">
        <v>3503</v>
      </c>
      <c r="S3083" s="5">
        <v>0</v>
      </c>
      <c r="U3083" s="5" t="s">
        <v>88</v>
      </c>
      <c r="V3083" s="5">
        <v>1003511</v>
      </c>
      <c r="W3083" s="5">
        <v>313001400</v>
      </c>
      <c r="X3083" s="5">
        <v>321001401</v>
      </c>
      <c r="Y3083" s="19" t="s">
        <v>288</v>
      </c>
      <c r="AB3083" s="5">
        <v>35</v>
      </c>
    </row>
    <row r="3084" spans="1:35">
      <c r="A3084" s="5" t="s">
        <v>86</v>
      </c>
      <c r="B3084" s="5">
        <v>742</v>
      </c>
      <c r="C3084" s="5" t="s">
        <v>2909</v>
      </c>
      <c r="D3084" t="s">
        <v>258</v>
      </c>
      <c r="E3084" s="5">
        <v>18</v>
      </c>
      <c r="F3084" s="5">
        <v>1</v>
      </c>
      <c r="G3084" s="5">
        <v>3000</v>
      </c>
      <c r="H3084" s="5">
        <v>1000</v>
      </c>
      <c r="I3084" s="5">
        <v>300</v>
      </c>
      <c r="J3084" s="5">
        <v>114</v>
      </c>
      <c r="K3084" s="5">
        <v>150</v>
      </c>
      <c r="L3084" s="5">
        <v>1500</v>
      </c>
      <c r="M3084" s="5">
        <v>100</v>
      </c>
      <c r="N3084" s="5">
        <v>80</v>
      </c>
      <c r="O3084" s="5">
        <v>0</v>
      </c>
      <c r="P3084" s="5">
        <v>3701</v>
      </c>
      <c r="Q3084" s="5">
        <v>3702</v>
      </c>
      <c r="R3084" s="5">
        <v>3703</v>
      </c>
      <c r="S3084" s="5">
        <v>0</v>
      </c>
      <c r="U3084" s="5" t="s">
        <v>88</v>
      </c>
      <c r="V3084" s="5">
        <v>1003711</v>
      </c>
      <c r="W3084" s="5">
        <v>313001400</v>
      </c>
      <c r="X3084" s="5">
        <v>321001401</v>
      </c>
      <c r="Y3084" s="19" t="s">
        <v>288</v>
      </c>
      <c r="AB3084" s="5">
        <v>37</v>
      </c>
    </row>
    <row r="3085" spans="1:35">
      <c r="A3085" s="5" t="s">
        <v>86</v>
      </c>
      <c r="B3085" s="5">
        <v>743</v>
      </c>
      <c r="C3085" s="5" t="s">
        <v>2910</v>
      </c>
      <c r="D3085" t="s">
        <v>201</v>
      </c>
      <c r="E3085" s="5">
        <v>18</v>
      </c>
      <c r="F3085" s="5">
        <v>1</v>
      </c>
      <c r="G3085" s="5">
        <v>3000</v>
      </c>
      <c r="H3085" s="5">
        <v>1000</v>
      </c>
      <c r="I3085" s="5">
        <v>300</v>
      </c>
      <c r="J3085" s="5">
        <v>114</v>
      </c>
      <c r="K3085" s="5">
        <v>150</v>
      </c>
      <c r="L3085" s="5">
        <v>1500</v>
      </c>
      <c r="M3085" s="5">
        <v>100</v>
      </c>
      <c r="N3085" s="5">
        <v>80</v>
      </c>
      <c r="O3085" s="5">
        <v>0</v>
      </c>
      <c r="P3085" s="5">
        <v>4101</v>
      </c>
      <c r="Q3085" s="5">
        <v>4102</v>
      </c>
      <c r="R3085" s="5">
        <v>4103</v>
      </c>
      <c r="S3085" s="5">
        <v>0</v>
      </c>
      <c r="U3085" s="5" t="s">
        <v>88</v>
      </c>
      <c r="V3085" s="5">
        <v>1004111</v>
      </c>
      <c r="W3085" s="5">
        <v>313001400</v>
      </c>
      <c r="X3085" s="5">
        <v>321001401</v>
      </c>
      <c r="Y3085" s="19" t="s">
        <v>288</v>
      </c>
      <c r="AB3085" s="5">
        <v>41</v>
      </c>
    </row>
    <row r="3086" spans="1:35">
      <c r="A3086" s="5" t="s">
        <v>86</v>
      </c>
      <c r="B3086" s="5">
        <v>744</v>
      </c>
      <c r="C3086" s="5" t="s">
        <v>2911</v>
      </c>
      <c r="D3086" t="s">
        <v>261</v>
      </c>
      <c r="E3086" s="5">
        <v>18</v>
      </c>
      <c r="F3086" s="5">
        <v>1</v>
      </c>
      <c r="G3086" s="5">
        <v>3000</v>
      </c>
      <c r="H3086" s="5">
        <v>1000</v>
      </c>
      <c r="I3086" s="5">
        <v>300</v>
      </c>
      <c r="J3086" s="5">
        <v>114</v>
      </c>
      <c r="K3086" s="5">
        <v>150</v>
      </c>
      <c r="L3086" s="5">
        <v>1500</v>
      </c>
      <c r="M3086" s="5">
        <v>100</v>
      </c>
      <c r="N3086" s="5">
        <v>80</v>
      </c>
      <c r="O3086" s="5">
        <v>0</v>
      </c>
      <c r="P3086" s="5">
        <v>5001</v>
      </c>
      <c r="Q3086" s="5">
        <v>5002</v>
      </c>
      <c r="R3086" s="5">
        <v>5006</v>
      </c>
      <c r="S3086" s="5">
        <v>5007</v>
      </c>
      <c r="U3086" s="5" t="s">
        <v>88</v>
      </c>
      <c r="V3086" s="5">
        <v>1005011</v>
      </c>
      <c r="W3086" s="5">
        <v>313001400</v>
      </c>
      <c r="X3086" s="5">
        <v>321001401</v>
      </c>
      <c r="Y3086" s="19" t="s">
        <v>288</v>
      </c>
      <c r="AB3086" s="5">
        <v>50</v>
      </c>
    </row>
    <row r="3087" spans="1:35" ht="16.5" customHeight="1"/>
    <row r="3090" spans="1:41" ht="14.25" customHeight="1">
      <c r="A3090" t="s">
        <v>86</v>
      </c>
      <c r="B3090">
        <v>50300111</v>
      </c>
      <c r="C3090" t="s">
        <v>2912</v>
      </c>
      <c r="D3090" t="s">
        <v>95</v>
      </c>
      <c r="E3090">
        <v>10</v>
      </c>
      <c r="F3090">
        <v>1</v>
      </c>
      <c r="G3090">
        <v>635</v>
      </c>
      <c r="H3090">
        <v>117</v>
      </c>
      <c r="I3090">
        <v>76</v>
      </c>
      <c r="J3090">
        <v>283</v>
      </c>
      <c r="K3090">
        <v>46</v>
      </c>
      <c r="L3090">
        <v>1320</v>
      </c>
      <c r="M3090">
        <v>100</v>
      </c>
      <c r="N3090">
        <v>100</v>
      </c>
      <c r="O3090" s="5">
        <v>0</v>
      </c>
      <c r="P3090">
        <v>40311</v>
      </c>
      <c r="R3090">
        <v>40321</v>
      </c>
      <c r="T3090"/>
      <c r="U3090" t="s">
        <v>125</v>
      </c>
      <c r="V3090">
        <v>1004011</v>
      </c>
      <c r="W3090" t="s">
        <v>177</v>
      </c>
      <c r="X3090">
        <v>321004001</v>
      </c>
      <c r="Y3090" t="s">
        <v>318</v>
      </c>
      <c r="Z3090">
        <v>1</v>
      </c>
      <c r="AA3090"/>
      <c r="AB3090">
        <v>40</v>
      </c>
      <c r="AC3090" t="s">
        <v>285</v>
      </c>
      <c r="AD3090"/>
      <c r="AE3090" s="48" t="s">
        <v>2913</v>
      </c>
      <c r="AF3090"/>
      <c r="AG3090"/>
      <c r="AJ3090" s="6"/>
      <c r="AK3090"/>
    </row>
    <row r="3091" spans="1:41" ht="14.25" customHeight="1">
      <c r="A3091" t="s">
        <v>86</v>
      </c>
      <c r="B3091">
        <v>50300112</v>
      </c>
      <c r="C3091" t="s">
        <v>2914</v>
      </c>
      <c r="D3091" s="41" t="s">
        <v>334</v>
      </c>
      <c r="E3091">
        <v>10</v>
      </c>
      <c r="F3091">
        <v>1</v>
      </c>
      <c r="G3091">
        <v>434</v>
      </c>
      <c r="H3091">
        <v>115</v>
      </c>
      <c r="I3091">
        <v>62</v>
      </c>
      <c r="J3091">
        <v>277</v>
      </c>
      <c r="K3091">
        <v>46</v>
      </c>
      <c r="L3091">
        <v>1260</v>
      </c>
      <c r="M3091">
        <v>100</v>
      </c>
      <c r="N3091">
        <v>100</v>
      </c>
      <c r="O3091" s="5">
        <v>0</v>
      </c>
      <c r="P3091">
        <v>1022011</v>
      </c>
      <c r="Q3091"/>
      <c r="R3091"/>
      <c r="T3091"/>
      <c r="U3091" t="s">
        <v>125</v>
      </c>
      <c r="V3091">
        <v>110431</v>
      </c>
      <c r="W3091" t="s">
        <v>2762</v>
      </c>
      <c r="X3091">
        <v>321005001</v>
      </c>
      <c r="Y3091" t="s">
        <v>143</v>
      </c>
      <c r="Z3091"/>
      <c r="AA3091"/>
      <c r="AB3091"/>
      <c r="AC3091"/>
      <c r="AD3091"/>
      <c r="AK3091"/>
    </row>
    <row r="3092" spans="1:41" ht="14.25" customHeight="1">
      <c r="A3092" t="s">
        <v>86</v>
      </c>
      <c r="B3092">
        <v>50300113</v>
      </c>
      <c r="C3092" t="s">
        <v>2914</v>
      </c>
      <c r="D3092" s="41" t="s">
        <v>334</v>
      </c>
      <c r="E3092">
        <v>10</v>
      </c>
      <c r="F3092">
        <v>1</v>
      </c>
      <c r="G3092">
        <v>434</v>
      </c>
      <c r="H3092">
        <v>115</v>
      </c>
      <c r="I3092">
        <v>62</v>
      </c>
      <c r="J3092">
        <v>277</v>
      </c>
      <c r="K3092">
        <v>46</v>
      </c>
      <c r="L3092">
        <v>1260</v>
      </c>
      <c r="M3092">
        <v>100</v>
      </c>
      <c r="N3092">
        <v>100</v>
      </c>
      <c r="O3092" s="5">
        <v>0</v>
      </c>
      <c r="P3092">
        <v>1022011</v>
      </c>
      <c r="Q3092"/>
      <c r="R3092"/>
      <c r="T3092"/>
      <c r="U3092" t="s">
        <v>125</v>
      </c>
      <c r="V3092">
        <v>110431</v>
      </c>
      <c r="W3092" t="s">
        <v>2762</v>
      </c>
      <c r="X3092">
        <v>321005001</v>
      </c>
      <c r="Y3092" t="s">
        <v>143</v>
      </c>
      <c r="Z3092"/>
      <c r="AA3092"/>
      <c r="AB3092"/>
      <c r="AC3092"/>
      <c r="AD3092"/>
      <c r="AK3092"/>
    </row>
    <row r="3093" spans="1:41" ht="14.25" customHeight="1">
      <c r="A3093" t="s">
        <v>86</v>
      </c>
      <c r="B3093">
        <v>50300114</v>
      </c>
      <c r="C3093" t="s">
        <v>2914</v>
      </c>
      <c r="D3093" s="41" t="s">
        <v>334</v>
      </c>
      <c r="E3093">
        <v>10</v>
      </c>
      <c r="F3093">
        <v>1</v>
      </c>
      <c r="G3093">
        <v>434</v>
      </c>
      <c r="H3093">
        <v>115</v>
      </c>
      <c r="I3093">
        <v>62</v>
      </c>
      <c r="J3093">
        <v>277</v>
      </c>
      <c r="K3093">
        <v>46</v>
      </c>
      <c r="L3093">
        <v>1260</v>
      </c>
      <c r="M3093">
        <v>100</v>
      </c>
      <c r="N3093">
        <v>100</v>
      </c>
      <c r="O3093" s="5">
        <v>0</v>
      </c>
      <c r="P3093">
        <v>1022011</v>
      </c>
      <c r="Q3093"/>
      <c r="R3093"/>
      <c r="T3093"/>
      <c r="U3093" t="s">
        <v>125</v>
      </c>
      <c r="V3093">
        <v>110431</v>
      </c>
      <c r="W3093" t="s">
        <v>2762</v>
      </c>
      <c r="X3093">
        <v>321005001</v>
      </c>
      <c r="Y3093" t="s">
        <v>143</v>
      </c>
      <c r="Z3093"/>
      <c r="AA3093"/>
      <c r="AB3093"/>
      <c r="AC3093"/>
      <c r="AD3093"/>
      <c r="AK3093"/>
    </row>
    <row r="3094" spans="1:41" ht="14.25" customHeight="1">
      <c r="A3094" t="s">
        <v>86</v>
      </c>
      <c r="B3094">
        <v>50300115</v>
      </c>
      <c r="C3094" t="s">
        <v>2914</v>
      </c>
      <c r="D3094" s="41" t="s">
        <v>334</v>
      </c>
      <c r="E3094">
        <v>10</v>
      </c>
      <c r="F3094">
        <v>1</v>
      </c>
      <c r="G3094">
        <v>434</v>
      </c>
      <c r="H3094">
        <v>115</v>
      </c>
      <c r="I3094">
        <v>62</v>
      </c>
      <c r="J3094">
        <v>277</v>
      </c>
      <c r="K3094">
        <v>46</v>
      </c>
      <c r="L3094">
        <v>1260</v>
      </c>
      <c r="M3094">
        <v>100</v>
      </c>
      <c r="N3094">
        <v>100</v>
      </c>
      <c r="O3094" s="5">
        <v>0</v>
      </c>
      <c r="P3094">
        <v>1022011</v>
      </c>
      <c r="Q3094"/>
      <c r="R3094"/>
      <c r="T3094"/>
      <c r="U3094" t="s">
        <v>125</v>
      </c>
      <c r="V3094">
        <v>110431</v>
      </c>
      <c r="W3094" t="s">
        <v>2762</v>
      </c>
      <c r="X3094">
        <v>321005001</v>
      </c>
      <c r="Y3094" t="s">
        <v>143</v>
      </c>
      <c r="Z3094"/>
      <c r="AA3094"/>
      <c r="AB3094"/>
      <c r="AC3094"/>
      <c r="AD3094"/>
      <c r="AK3094"/>
    </row>
    <row r="3095" spans="1:41" ht="14.25" customHeight="1">
      <c r="A3095" t="s">
        <v>86</v>
      </c>
      <c r="B3095">
        <v>50300211</v>
      </c>
      <c r="C3095" t="s">
        <v>2915</v>
      </c>
      <c r="D3095" t="s">
        <v>95</v>
      </c>
      <c r="E3095">
        <v>20</v>
      </c>
      <c r="F3095">
        <v>1</v>
      </c>
      <c r="G3095">
        <v>1299</v>
      </c>
      <c r="H3095">
        <v>322</v>
      </c>
      <c r="I3095">
        <v>327</v>
      </c>
      <c r="J3095">
        <v>298</v>
      </c>
      <c r="K3095">
        <v>96</v>
      </c>
      <c r="L3095">
        <v>1320</v>
      </c>
      <c r="M3095">
        <v>100</v>
      </c>
      <c r="N3095">
        <v>150</v>
      </c>
      <c r="O3095" s="5">
        <v>0</v>
      </c>
      <c r="P3095">
        <v>40311</v>
      </c>
      <c r="R3095">
        <v>40321</v>
      </c>
      <c r="T3095"/>
      <c r="U3095" t="s">
        <v>125</v>
      </c>
      <c r="V3095">
        <v>1004011</v>
      </c>
      <c r="W3095" t="s">
        <v>177</v>
      </c>
      <c r="X3095">
        <v>321004001</v>
      </c>
      <c r="Y3095" t="s">
        <v>318</v>
      </c>
      <c r="Z3095">
        <v>1</v>
      </c>
      <c r="AA3095"/>
      <c r="AB3095">
        <v>40</v>
      </c>
      <c r="AC3095" t="s">
        <v>285</v>
      </c>
      <c r="AD3095"/>
      <c r="AE3095" s="48" t="s">
        <v>2913</v>
      </c>
      <c r="AF3095"/>
      <c r="AG3095"/>
      <c r="AJ3095" s="6"/>
      <c r="AK3095"/>
    </row>
    <row r="3096" spans="1:41" ht="14.25" customHeight="1">
      <c r="A3096" t="s">
        <v>86</v>
      </c>
      <c r="B3096">
        <v>50300212</v>
      </c>
      <c r="C3096" t="s">
        <v>2916</v>
      </c>
      <c r="D3096" s="41" t="s">
        <v>334</v>
      </c>
      <c r="E3096">
        <v>20</v>
      </c>
      <c r="F3096">
        <v>1</v>
      </c>
      <c r="G3096">
        <v>1415</v>
      </c>
      <c r="H3096">
        <v>303</v>
      </c>
      <c r="I3096">
        <v>123</v>
      </c>
      <c r="J3096">
        <v>277</v>
      </c>
      <c r="K3096">
        <v>46</v>
      </c>
      <c r="L3096">
        <v>1260</v>
      </c>
      <c r="M3096">
        <v>100</v>
      </c>
      <c r="N3096">
        <v>140</v>
      </c>
      <c r="O3096" s="5">
        <v>0</v>
      </c>
      <c r="P3096">
        <v>1022011</v>
      </c>
      <c r="Q3096"/>
      <c r="R3096"/>
      <c r="T3096"/>
      <c r="U3096" t="s">
        <v>125</v>
      </c>
      <c r="V3096">
        <v>110431</v>
      </c>
      <c r="W3096" t="s">
        <v>2762</v>
      </c>
      <c r="X3096">
        <v>321005001</v>
      </c>
      <c r="Y3096" t="s">
        <v>143</v>
      </c>
      <c r="Z3096"/>
      <c r="AA3096"/>
      <c r="AB3096"/>
      <c r="AC3096"/>
      <c r="AD3096"/>
      <c r="AK3096"/>
    </row>
    <row r="3097" spans="1:41" ht="14.25" customHeight="1">
      <c r="A3097" t="s">
        <v>86</v>
      </c>
      <c r="B3097">
        <v>50300213</v>
      </c>
      <c r="C3097" t="s">
        <v>2916</v>
      </c>
      <c r="D3097" s="41" t="s">
        <v>334</v>
      </c>
      <c r="E3097">
        <v>20</v>
      </c>
      <c r="F3097">
        <v>1</v>
      </c>
      <c r="G3097">
        <v>1415</v>
      </c>
      <c r="H3097">
        <v>303</v>
      </c>
      <c r="I3097">
        <v>123</v>
      </c>
      <c r="J3097">
        <v>277</v>
      </c>
      <c r="K3097">
        <v>46</v>
      </c>
      <c r="L3097">
        <v>1260</v>
      </c>
      <c r="M3097">
        <v>100</v>
      </c>
      <c r="N3097">
        <v>140</v>
      </c>
      <c r="O3097" s="5">
        <v>0</v>
      </c>
      <c r="P3097">
        <v>1022011</v>
      </c>
      <c r="Q3097"/>
      <c r="R3097"/>
      <c r="T3097"/>
      <c r="U3097" t="s">
        <v>125</v>
      </c>
      <c r="V3097">
        <v>110431</v>
      </c>
      <c r="W3097" t="s">
        <v>2762</v>
      </c>
      <c r="X3097">
        <v>321005001</v>
      </c>
      <c r="Y3097" t="s">
        <v>143</v>
      </c>
      <c r="Z3097"/>
      <c r="AA3097"/>
      <c r="AB3097"/>
      <c r="AC3097"/>
      <c r="AD3097"/>
      <c r="AK3097"/>
    </row>
    <row r="3098" spans="1:41" ht="14.25" customHeight="1">
      <c r="A3098" t="s">
        <v>86</v>
      </c>
      <c r="B3098">
        <v>50300214</v>
      </c>
      <c r="C3098" t="s">
        <v>2916</v>
      </c>
      <c r="D3098" s="41" t="s">
        <v>334</v>
      </c>
      <c r="E3098">
        <v>20</v>
      </c>
      <c r="F3098">
        <v>1</v>
      </c>
      <c r="G3098">
        <v>1415</v>
      </c>
      <c r="H3098">
        <v>303</v>
      </c>
      <c r="I3098">
        <v>123</v>
      </c>
      <c r="J3098">
        <v>277</v>
      </c>
      <c r="K3098">
        <v>46</v>
      </c>
      <c r="L3098">
        <v>1260</v>
      </c>
      <c r="M3098">
        <v>100</v>
      </c>
      <c r="N3098">
        <v>140</v>
      </c>
      <c r="O3098" s="5">
        <v>0</v>
      </c>
      <c r="P3098">
        <v>1022011</v>
      </c>
      <c r="Q3098"/>
      <c r="R3098"/>
      <c r="T3098"/>
      <c r="U3098" t="s">
        <v>125</v>
      </c>
      <c r="V3098">
        <v>110431</v>
      </c>
      <c r="W3098" t="s">
        <v>2762</v>
      </c>
      <c r="X3098">
        <v>321005001</v>
      </c>
      <c r="Y3098" t="s">
        <v>143</v>
      </c>
      <c r="Z3098"/>
      <c r="AA3098"/>
      <c r="AB3098"/>
      <c r="AC3098"/>
      <c r="AD3098"/>
      <c r="AK3098"/>
    </row>
    <row r="3099" spans="1:41" ht="14.25" customHeight="1">
      <c r="A3099" t="s">
        <v>86</v>
      </c>
      <c r="B3099">
        <v>50300215</v>
      </c>
      <c r="C3099" t="s">
        <v>2916</v>
      </c>
      <c r="D3099" s="41" t="s">
        <v>334</v>
      </c>
      <c r="E3099">
        <v>20</v>
      </c>
      <c r="F3099">
        <v>1</v>
      </c>
      <c r="G3099">
        <v>1415</v>
      </c>
      <c r="H3099">
        <v>303</v>
      </c>
      <c r="I3099">
        <v>123</v>
      </c>
      <c r="J3099">
        <v>277</v>
      </c>
      <c r="K3099">
        <v>46</v>
      </c>
      <c r="L3099">
        <v>1260</v>
      </c>
      <c r="M3099">
        <v>100</v>
      </c>
      <c r="N3099">
        <v>140</v>
      </c>
      <c r="O3099" s="5">
        <v>0</v>
      </c>
      <c r="P3099">
        <v>1022011</v>
      </c>
      <c r="Q3099"/>
      <c r="R3099"/>
      <c r="T3099"/>
      <c r="U3099" t="s">
        <v>125</v>
      </c>
      <c r="V3099">
        <v>110431</v>
      </c>
      <c r="W3099" t="s">
        <v>2762</v>
      </c>
      <c r="X3099">
        <v>321005001</v>
      </c>
      <c r="Y3099" t="s">
        <v>143</v>
      </c>
      <c r="Z3099"/>
      <c r="AA3099"/>
      <c r="AB3099"/>
      <c r="AC3099"/>
      <c r="AD3099"/>
      <c r="AK3099"/>
    </row>
    <row r="3100" spans="1:41" ht="14.25" customHeight="1">
      <c r="A3100" t="s">
        <v>86</v>
      </c>
      <c r="B3100">
        <v>50300311</v>
      </c>
      <c r="C3100" t="s">
        <v>2917</v>
      </c>
      <c r="D3100" t="s">
        <v>140</v>
      </c>
      <c r="E3100">
        <v>27</v>
      </c>
      <c r="F3100">
        <v>1</v>
      </c>
      <c r="G3100">
        <v>3284</v>
      </c>
      <c r="H3100">
        <v>526</v>
      </c>
      <c r="I3100">
        <v>432</v>
      </c>
      <c r="J3100">
        <v>298</v>
      </c>
      <c r="K3100">
        <v>96</v>
      </c>
      <c r="L3100">
        <v>1320</v>
      </c>
      <c r="M3100">
        <v>100</v>
      </c>
      <c r="N3100">
        <v>150</v>
      </c>
      <c r="O3100" s="5">
        <v>0</v>
      </c>
      <c r="P3100">
        <v>1004011</v>
      </c>
      <c r="Q3100" t="s">
        <v>328</v>
      </c>
      <c r="R3100"/>
      <c r="T3100"/>
      <c r="U3100" t="s">
        <v>125</v>
      </c>
      <c r="V3100">
        <v>110041</v>
      </c>
      <c r="W3100" s="5" t="s">
        <v>141</v>
      </c>
      <c r="X3100" s="5">
        <v>321100401</v>
      </c>
      <c r="Y3100" t="s">
        <v>143</v>
      </c>
      <c r="Z3100">
        <v>1</v>
      </c>
      <c r="AA3100">
        <v>1</v>
      </c>
      <c r="AB3100"/>
      <c r="AC3100"/>
      <c r="AD3100"/>
      <c r="AE3100" s="48" t="s">
        <v>2918</v>
      </c>
      <c r="AK3100"/>
      <c r="AO3100" s="5">
        <v>2</v>
      </c>
    </row>
    <row r="3101" spans="1:41" ht="16.5" customHeight="1">
      <c r="A3101" t="s">
        <v>86</v>
      </c>
      <c r="B3101">
        <v>50300312</v>
      </c>
      <c r="C3101" t="s">
        <v>2919</v>
      </c>
      <c r="D3101" t="s">
        <v>100</v>
      </c>
      <c r="E3101">
        <v>27</v>
      </c>
      <c r="F3101">
        <v>1</v>
      </c>
      <c r="G3101">
        <v>2082</v>
      </c>
      <c r="H3101">
        <v>447</v>
      </c>
      <c r="I3101">
        <v>173</v>
      </c>
      <c r="J3101">
        <v>289</v>
      </c>
      <c r="K3101">
        <v>86</v>
      </c>
      <c r="L3101">
        <v>1260</v>
      </c>
      <c r="M3101">
        <v>100</v>
      </c>
      <c r="N3101">
        <v>140</v>
      </c>
      <c r="O3101" s="5">
        <v>0</v>
      </c>
      <c r="P3101">
        <v>1021011</v>
      </c>
      <c r="Q3101"/>
      <c r="R3101"/>
      <c r="T3101"/>
      <c r="U3101" t="s">
        <v>125</v>
      </c>
      <c r="V3101">
        <v>110211</v>
      </c>
      <c r="W3101" s="7" t="s">
        <v>382</v>
      </c>
      <c r="X3101" s="5">
        <v>321102101</v>
      </c>
      <c r="Y3101" t="s">
        <v>143</v>
      </c>
      <c r="Z3101"/>
      <c r="AA3101">
        <v>1</v>
      </c>
      <c r="AB3101"/>
      <c r="AC3101"/>
      <c r="AD3101"/>
      <c r="AK3101"/>
      <c r="AO3101" s="5">
        <v>2</v>
      </c>
    </row>
    <row r="3102" spans="1:41" ht="14.25" customHeight="1">
      <c r="A3102" t="s">
        <v>86</v>
      </c>
      <c r="B3102">
        <v>50300313</v>
      </c>
      <c r="C3102" t="s">
        <v>2919</v>
      </c>
      <c r="D3102" t="s">
        <v>100</v>
      </c>
      <c r="E3102">
        <v>27</v>
      </c>
      <c r="F3102">
        <v>1</v>
      </c>
      <c r="G3102">
        <v>2082</v>
      </c>
      <c r="H3102">
        <v>447</v>
      </c>
      <c r="I3102">
        <v>173</v>
      </c>
      <c r="J3102">
        <v>289</v>
      </c>
      <c r="K3102">
        <v>86</v>
      </c>
      <c r="L3102">
        <v>1260</v>
      </c>
      <c r="M3102">
        <v>100</v>
      </c>
      <c r="N3102">
        <v>140</v>
      </c>
      <c r="O3102" s="5">
        <v>0</v>
      </c>
      <c r="P3102">
        <v>1021011</v>
      </c>
      <c r="Q3102"/>
      <c r="R3102"/>
      <c r="T3102"/>
      <c r="U3102" t="s">
        <v>125</v>
      </c>
      <c r="V3102">
        <v>110211</v>
      </c>
      <c r="W3102" t="s">
        <v>382</v>
      </c>
      <c r="X3102" s="5">
        <v>321102101</v>
      </c>
      <c r="Y3102" t="s">
        <v>143</v>
      </c>
      <c r="Z3102"/>
      <c r="AA3102">
        <v>1</v>
      </c>
      <c r="AB3102"/>
      <c r="AC3102"/>
      <c r="AD3102"/>
      <c r="AK3102"/>
      <c r="AO3102" s="5">
        <v>2</v>
      </c>
    </row>
    <row r="3103" spans="1:41" ht="14.25" customHeight="1">
      <c r="A3103" t="s">
        <v>86</v>
      </c>
      <c r="B3103">
        <v>50300314</v>
      </c>
      <c r="C3103" t="s">
        <v>2919</v>
      </c>
      <c r="D3103" t="s">
        <v>100</v>
      </c>
      <c r="E3103">
        <v>27</v>
      </c>
      <c r="F3103">
        <v>1</v>
      </c>
      <c r="G3103">
        <v>2082</v>
      </c>
      <c r="H3103">
        <v>447</v>
      </c>
      <c r="I3103">
        <v>173</v>
      </c>
      <c r="J3103">
        <v>289</v>
      </c>
      <c r="K3103">
        <v>86</v>
      </c>
      <c r="L3103">
        <v>1260</v>
      </c>
      <c r="M3103">
        <v>100</v>
      </c>
      <c r="N3103">
        <v>140</v>
      </c>
      <c r="O3103" s="5">
        <v>0</v>
      </c>
      <c r="P3103">
        <v>1021011</v>
      </c>
      <c r="Q3103"/>
      <c r="R3103"/>
      <c r="T3103"/>
      <c r="U3103" t="s">
        <v>125</v>
      </c>
      <c r="V3103">
        <v>110211</v>
      </c>
      <c r="W3103" t="s">
        <v>382</v>
      </c>
      <c r="X3103" s="5">
        <v>321102101</v>
      </c>
      <c r="Y3103" t="s">
        <v>143</v>
      </c>
      <c r="Z3103"/>
      <c r="AA3103">
        <v>1</v>
      </c>
      <c r="AB3103"/>
      <c r="AC3103"/>
      <c r="AD3103"/>
      <c r="AK3103"/>
      <c r="AO3103" s="5">
        <v>2</v>
      </c>
    </row>
    <row r="3104" spans="1:41" ht="14.25" customHeight="1">
      <c r="A3104" t="s">
        <v>86</v>
      </c>
      <c r="B3104">
        <v>50300315</v>
      </c>
      <c r="C3104" t="s">
        <v>2919</v>
      </c>
      <c r="D3104" t="s">
        <v>100</v>
      </c>
      <c r="E3104">
        <v>27</v>
      </c>
      <c r="F3104">
        <v>1</v>
      </c>
      <c r="G3104">
        <v>2082</v>
      </c>
      <c r="H3104">
        <v>447</v>
      </c>
      <c r="I3104">
        <v>173</v>
      </c>
      <c r="J3104">
        <v>289</v>
      </c>
      <c r="K3104">
        <v>86</v>
      </c>
      <c r="L3104">
        <v>1260</v>
      </c>
      <c r="M3104">
        <v>100</v>
      </c>
      <c r="N3104">
        <v>140</v>
      </c>
      <c r="O3104" s="5">
        <v>0</v>
      </c>
      <c r="P3104">
        <v>1021011</v>
      </c>
      <c r="Q3104"/>
      <c r="R3104"/>
      <c r="T3104"/>
      <c r="U3104" t="s">
        <v>125</v>
      </c>
      <c r="V3104">
        <v>110211</v>
      </c>
      <c r="W3104" t="s">
        <v>382</v>
      </c>
      <c r="X3104" s="5">
        <v>321102101</v>
      </c>
      <c r="Y3104" t="s">
        <v>143</v>
      </c>
      <c r="Z3104"/>
      <c r="AA3104">
        <v>1</v>
      </c>
      <c r="AB3104"/>
      <c r="AC3104"/>
      <c r="AD3104"/>
      <c r="AK3104"/>
      <c r="AO3104" s="5">
        <v>2</v>
      </c>
    </row>
    <row r="3105" spans="1:41" ht="14.25" customHeight="1">
      <c r="A3105" t="s">
        <v>86</v>
      </c>
      <c r="B3105">
        <v>50300411</v>
      </c>
      <c r="C3105" t="s">
        <v>2920</v>
      </c>
      <c r="D3105" t="s">
        <v>140</v>
      </c>
      <c r="E3105">
        <v>34</v>
      </c>
      <c r="F3105">
        <v>1</v>
      </c>
      <c r="G3105" s="94">
        <v>6618</v>
      </c>
      <c r="H3105" s="94">
        <v>1186</v>
      </c>
      <c r="I3105" s="94">
        <v>537</v>
      </c>
      <c r="J3105" s="94">
        <v>298</v>
      </c>
      <c r="K3105" s="94">
        <v>99</v>
      </c>
      <c r="L3105" s="94">
        <v>1328</v>
      </c>
      <c r="M3105" s="94">
        <v>104</v>
      </c>
      <c r="N3105" s="94">
        <v>154</v>
      </c>
      <c r="O3105" s="5">
        <v>0</v>
      </c>
      <c r="P3105">
        <v>1004011</v>
      </c>
      <c r="Q3105" t="s">
        <v>328</v>
      </c>
      <c r="R3105"/>
      <c r="T3105"/>
      <c r="U3105" t="s">
        <v>125</v>
      </c>
      <c r="V3105">
        <v>110041</v>
      </c>
      <c r="W3105" s="5" t="s">
        <v>141</v>
      </c>
      <c r="X3105" s="5">
        <v>321100401</v>
      </c>
      <c r="Y3105" t="s">
        <v>143</v>
      </c>
      <c r="Z3105">
        <v>1</v>
      </c>
      <c r="AA3105">
        <v>1</v>
      </c>
      <c r="AB3105"/>
      <c r="AC3105"/>
      <c r="AD3105"/>
      <c r="AE3105" s="48" t="s">
        <v>2918</v>
      </c>
      <c r="AK3105"/>
      <c r="AO3105" s="5">
        <v>2</v>
      </c>
    </row>
    <row r="3106" spans="1:41" ht="16.5" customHeight="1">
      <c r="A3106" t="s">
        <v>86</v>
      </c>
      <c r="B3106">
        <v>50300412</v>
      </c>
      <c r="C3106" t="s">
        <v>2921</v>
      </c>
      <c r="D3106" t="s">
        <v>100</v>
      </c>
      <c r="E3106">
        <v>34</v>
      </c>
      <c r="F3106">
        <v>1</v>
      </c>
      <c r="G3106" s="94">
        <v>4557</v>
      </c>
      <c r="H3106" s="94">
        <v>738</v>
      </c>
      <c r="I3106" s="94">
        <v>293</v>
      </c>
      <c r="J3106" s="94">
        <v>289</v>
      </c>
      <c r="K3106" s="94">
        <v>89</v>
      </c>
      <c r="L3106" s="94">
        <v>1268</v>
      </c>
      <c r="M3106" s="94">
        <v>104</v>
      </c>
      <c r="N3106" s="94">
        <v>144</v>
      </c>
      <c r="O3106" s="5">
        <v>0</v>
      </c>
      <c r="P3106">
        <v>1021011</v>
      </c>
      <c r="Q3106"/>
      <c r="R3106"/>
      <c r="T3106"/>
      <c r="U3106" t="s">
        <v>125</v>
      </c>
      <c r="V3106">
        <v>110211</v>
      </c>
      <c r="W3106" s="7" t="s">
        <v>382</v>
      </c>
      <c r="X3106" s="5">
        <v>321102101</v>
      </c>
      <c r="Y3106" t="s">
        <v>143</v>
      </c>
      <c r="Z3106"/>
      <c r="AA3106">
        <v>1</v>
      </c>
      <c r="AB3106"/>
      <c r="AC3106"/>
      <c r="AD3106"/>
      <c r="AK3106"/>
      <c r="AO3106" s="5">
        <v>2</v>
      </c>
    </row>
    <row r="3107" spans="1:41" ht="14.25" customHeight="1">
      <c r="A3107" t="s">
        <v>86</v>
      </c>
      <c r="B3107">
        <v>50300413</v>
      </c>
      <c r="C3107" t="s">
        <v>2921</v>
      </c>
      <c r="D3107" t="s">
        <v>100</v>
      </c>
      <c r="E3107">
        <v>34</v>
      </c>
      <c r="F3107">
        <v>1</v>
      </c>
      <c r="G3107" s="94">
        <v>4557</v>
      </c>
      <c r="H3107" s="94">
        <v>738</v>
      </c>
      <c r="I3107" s="94">
        <v>293</v>
      </c>
      <c r="J3107" s="94">
        <v>289</v>
      </c>
      <c r="K3107" s="94">
        <v>89</v>
      </c>
      <c r="L3107" s="94">
        <v>1268</v>
      </c>
      <c r="M3107" s="94">
        <v>104</v>
      </c>
      <c r="N3107" s="94">
        <v>144</v>
      </c>
      <c r="O3107" s="5">
        <v>0</v>
      </c>
      <c r="P3107">
        <v>1021011</v>
      </c>
      <c r="Q3107"/>
      <c r="R3107"/>
      <c r="T3107"/>
      <c r="U3107" t="s">
        <v>125</v>
      </c>
      <c r="V3107">
        <v>110211</v>
      </c>
      <c r="W3107" t="s">
        <v>382</v>
      </c>
      <c r="X3107" s="5">
        <v>321102101</v>
      </c>
      <c r="Y3107" t="s">
        <v>143</v>
      </c>
      <c r="Z3107"/>
      <c r="AA3107">
        <v>1</v>
      </c>
      <c r="AB3107"/>
      <c r="AC3107"/>
      <c r="AD3107"/>
      <c r="AK3107"/>
      <c r="AO3107" s="5">
        <v>2</v>
      </c>
    </row>
    <row r="3108" spans="1:41" ht="14.25" customHeight="1">
      <c r="A3108" t="s">
        <v>86</v>
      </c>
      <c r="B3108">
        <v>50300414</v>
      </c>
      <c r="C3108" t="s">
        <v>2921</v>
      </c>
      <c r="D3108" t="s">
        <v>100</v>
      </c>
      <c r="E3108">
        <v>34</v>
      </c>
      <c r="F3108">
        <v>1</v>
      </c>
      <c r="G3108" s="94">
        <v>4557</v>
      </c>
      <c r="H3108" s="94">
        <v>738</v>
      </c>
      <c r="I3108" s="94">
        <v>293</v>
      </c>
      <c r="J3108" s="94">
        <v>289</v>
      </c>
      <c r="K3108" s="94">
        <v>89</v>
      </c>
      <c r="L3108" s="94">
        <v>1268</v>
      </c>
      <c r="M3108" s="94">
        <v>104</v>
      </c>
      <c r="N3108" s="94">
        <v>144</v>
      </c>
      <c r="O3108" s="5">
        <v>0</v>
      </c>
      <c r="P3108">
        <v>1021011</v>
      </c>
      <c r="Q3108"/>
      <c r="R3108"/>
      <c r="T3108"/>
      <c r="U3108" t="s">
        <v>125</v>
      </c>
      <c r="V3108">
        <v>110211</v>
      </c>
      <c r="W3108" t="s">
        <v>382</v>
      </c>
      <c r="X3108" s="5">
        <v>321102101</v>
      </c>
      <c r="Y3108" t="s">
        <v>143</v>
      </c>
      <c r="Z3108"/>
      <c r="AA3108">
        <v>1</v>
      </c>
      <c r="AB3108"/>
      <c r="AC3108"/>
      <c r="AD3108"/>
      <c r="AK3108"/>
      <c r="AO3108" s="5">
        <v>2</v>
      </c>
    </row>
    <row r="3109" spans="1:41" ht="14.25" customHeight="1">
      <c r="A3109" t="s">
        <v>86</v>
      </c>
      <c r="B3109">
        <v>50300415</v>
      </c>
      <c r="C3109" t="s">
        <v>2921</v>
      </c>
      <c r="D3109" t="s">
        <v>100</v>
      </c>
      <c r="E3109">
        <v>34</v>
      </c>
      <c r="F3109">
        <v>1</v>
      </c>
      <c r="G3109" s="94">
        <v>4557</v>
      </c>
      <c r="H3109" s="94">
        <v>738</v>
      </c>
      <c r="I3109" s="94">
        <v>293</v>
      </c>
      <c r="J3109" s="94">
        <v>289</v>
      </c>
      <c r="K3109" s="94">
        <v>89</v>
      </c>
      <c r="L3109" s="94">
        <v>1268</v>
      </c>
      <c r="M3109" s="94">
        <v>104</v>
      </c>
      <c r="N3109" s="94">
        <v>144</v>
      </c>
      <c r="O3109" s="5">
        <v>0</v>
      </c>
      <c r="P3109">
        <v>1021011</v>
      </c>
      <c r="Q3109"/>
      <c r="R3109"/>
      <c r="T3109"/>
      <c r="U3109" t="s">
        <v>125</v>
      </c>
      <c r="V3109">
        <v>110211</v>
      </c>
      <c r="W3109" t="s">
        <v>382</v>
      </c>
      <c r="X3109" s="5">
        <v>321102101</v>
      </c>
      <c r="Y3109" t="s">
        <v>143</v>
      </c>
      <c r="Z3109"/>
      <c r="AA3109">
        <v>1</v>
      </c>
      <c r="AB3109"/>
      <c r="AC3109"/>
      <c r="AD3109"/>
      <c r="AK3109"/>
      <c r="AO3109" s="5">
        <v>2</v>
      </c>
    </row>
    <row r="3110" spans="1:41" ht="14.25" customHeight="1">
      <c r="A3110" t="s">
        <v>86</v>
      </c>
      <c r="B3110">
        <v>50300511</v>
      </c>
      <c r="C3110" t="s">
        <v>2922</v>
      </c>
      <c r="D3110" t="s">
        <v>124</v>
      </c>
      <c r="E3110">
        <v>38</v>
      </c>
      <c r="F3110">
        <v>1</v>
      </c>
      <c r="G3110">
        <v>8312</v>
      </c>
      <c r="H3110">
        <v>1509</v>
      </c>
      <c r="I3110">
        <v>661</v>
      </c>
      <c r="J3110">
        <v>299</v>
      </c>
      <c r="K3110">
        <v>104</v>
      </c>
      <c r="L3110">
        <v>1341</v>
      </c>
      <c r="M3110">
        <v>112</v>
      </c>
      <c r="N3110">
        <v>162</v>
      </c>
      <c r="O3110" s="5">
        <v>0</v>
      </c>
      <c r="P3110">
        <v>1011051</v>
      </c>
      <c r="Q3110"/>
      <c r="R3110">
        <v>1011061</v>
      </c>
      <c r="T3110"/>
      <c r="U3110" t="s">
        <v>125</v>
      </c>
      <c r="V3110">
        <v>110111</v>
      </c>
      <c r="W3110" t="s">
        <v>126</v>
      </c>
      <c r="X3110">
        <v>321005001</v>
      </c>
      <c r="Y3110" t="s">
        <v>127</v>
      </c>
      <c r="Z3110">
        <v>1</v>
      </c>
      <c r="AA3110"/>
      <c r="AB3110"/>
      <c r="AC3110" t="s">
        <v>285</v>
      </c>
      <c r="AD3110"/>
      <c r="AE3110" s="48" t="s">
        <v>2802</v>
      </c>
      <c r="AK3110"/>
      <c r="AM3110" s="5">
        <v>2</v>
      </c>
      <c r="AO3110" s="5">
        <v>2</v>
      </c>
    </row>
    <row r="3111" spans="1:41" ht="14.25" customHeight="1">
      <c r="A3111" t="s">
        <v>86</v>
      </c>
      <c r="B3111">
        <v>50300512</v>
      </c>
      <c r="C3111" t="s">
        <v>2923</v>
      </c>
      <c r="D3111" t="s">
        <v>347</v>
      </c>
      <c r="E3111">
        <v>38</v>
      </c>
      <c r="F3111">
        <v>1</v>
      </c>
      <c r="G3111">
        <v>5630</v>
      </c>
      <c r="H3111">
        <v>904</v>
      </c>
      <c r="I3111">
        <v>360</v>
      </c>
      <c r="J3111">
        <v>290</v>
      </c>
      <c r="K3111">
        <v>94</v>
      </c>
      <c r="L3111">
        <v>1281</v>
      </c>
      <c r="M3111">
        <v>112</v>
      </c>
      <c r="N3111">
        <v>152</v>
      </c>
      <c r="O3111" s="5">
        <v>0</v>
      </c>
      <c r="P3111">
        <v>1020011</v>
      </c>
      <c r="Q3111"/>
      <c r="R3111"/>
      <c r="T3111"/>
      <c r="U3111" t="s">
        <v>125</v>
      </c>
      <c r="V3111">
        <v>110201</v>
      </c>
      <c r="W3111" t="s">
        <v>2924</v>
      </c>
      <c r="X3111">
        <v>321005001</v>
      </c>
      <c r="Y3111" t="s">
        <v>143</v>
      </c>
      <c r="Z3111"/>
      <c r="AA3111"/>
      <c r="AB3111"/>
      <c r="AC3111"/>
      <c r="AD3111"/>
      <c r="AK3111"/>
      <c r="AO3111" s="5">
        <v>2</v>
      </c>
    </row>
    <row r="3112" spans="1:41" ht="14.25" customHeight="1">
      <c r="A3112" t="s">
        <v>86</v>
      </c>
      <c r="B3112">
        <v>50300513</v>
      </c>
      <c r="C3112" t="s">
        <v>2925</v>
      </c>
      <c r="D3112" t="s">
        <v>105</v>
      </c>
      <c r="E3112">
        <v>38</v>
      </c>
      <c r="F3112">
        <v>1</v>
      </c>
      <c r="G3112">
        <v>5630</v>
      </c>
      <c r="H3112">
        <v>904</v>
      </c>
      <c r="I3112">
        <v>360</v>
      </c>
      <c r="J3112">
        <v>290</v>
      </c>
      <c r="K3112">
        <v>94</v>
      </c>
      <c r="L3112">
        <v>1281</v>
      </c>
      <c r="M3112">
        <v>112</v>
      </c>
      <c r="N3112">
        <v>152</v>
      </c>
      <c r="O3112" s="5">
        <v>0</v>
      </c>
      <c r="P3112">
        <v>1019011</v>
      </c>
      <c r="Q3112"/>
      <c r="R3112"/>
      <c r="T3112"/>
      <c r="U3112" t="s">
        <v>125</v>
      </c>
      <c r="V3112">
        <v>110191</v>
      </c>
      <c r="W3112" t="s">
        <v>396</v>
      </c>
      <c r="X3112">
        <v>321005001</v>
      </c>
      <c r="Y3112" t="s">
        <v>143</v>
      </c>
      <c r="Z3112"/>
      <c r="AA3112"/>
      <c r="AB3112"/>
      <c r="AC3112"/>
      <c r="AD3112"/>
      <c r="AK3112"/>
      <c r="AO3112" s="5">
        <v>2</v>
      </c>
    </row>
    <row r="3113" spans="1:41" ht="14.25" customHeight="1">
      <c r="A3113" t="s">
        <v>86</v>
      </c>
      <c r="B3113">
        <v>50300516</v>
      </c>
      <c r="C3113" t="s">
        <v>2926</v>
      </c>
      <c r="D3113" t="s">
        <v>103</v>
      </c>
      <c r="E3113">
        <v>38</v>
      </c>
      <c r="F3113">
        <v>1</v>
      </c>
      <c r="G3113">
        <v>5630</v>
      </c>
      <c r="H3113">
        <v>904</v>
      </c>
      <c r="I3113">
        <v>360</v>
      </c>
      <c r="J3113">
        <v>290</v>
      </c>
      <c r="K3113">
        <v>94</v>
      </c>
      <c r="L3113">
        <v>1281</v>
      </c>
      <c r="M3113">
        <v>112</v>
      </c>
      <c r="N3113">
        <v>152</v>
      </c>
      <c r="O3113" s="5">
        <v>0</v>
      </c>
      <c r="P3113">
        <v>1006011</v>
      </c>
      <c r="Q3113">
        <v>1006051</v>
      </c>
      <c r="R3113"/>
      <c r="T3113"/>
      <c r="U3113" t="s">
        <v>125</v>
      </c>
      <c r="V3113">
        <v>110061</v>
      </c>
      <c r="W3113" t="s">
        <v>2927</v>
      </c>
      <c r="X3113">
        <v>321005001</v>
      </c>
      <c r="Y3113" t="s">
        <v>143</v>
      </c>
      <c r="Z3113"/>
      <c r="AA3113"/>
      <c r="AB3113"/>
      <c r="AC3113"/>
      <c r="AD3113"/>
      <c r="AK3113"/>
      <c r="AM3113" s="5">
        <v>2</v>
      </c>
      <c r="AO3113" s="5">
        <v>2</v>
      </c>
    </row>
    <row r="3114" spans="1:41" ht="14.25" customHeight="1">
      <c r="A3114" t="s">
        <v>86</v>
      </c>
      <c r="B3114">
        <v>50300611</v>
      </c>
      <c r="C3114" t="s">
        <v>2928</v>
      </c>
      <c r="D3114" t="s">
        <v>124</v>
      </c>
      <c r="E3114">
        <v>43</v>
      </c>
      <c r="F3114">
        <v>1</v>
      </c>
      <c r="G3114" s="94">
        <v>10701</v>
      </c>
      <c r="H3114" s="94">
        <v>1869</v>
      </c>
      <c r="I3114" s="94">
        <v>763</v>
      </c>
      <c r="J3114" s="94">
        <v>299</v>
      </c>
      <c r="K3114" s="94">
        <v>107</v>
      </c>
      <c r="L3114" s="94">
        <v>1350</v>
      </c>
      <c r="M3114" s="94">
        <v>116</v>
      </c>
      <c r="N3114" s="94">
        <v>166</v>
      </c>
      <c r="O3114" s="5">
        <v>0</v>
      </c>
      <c r="P3114">
        <v>1011051</v>
      </c>
      <c r="Q3114"/>
      <c r="R3114">
        <v>1011061</v>
      </c>
      <c r="T3114"/>
      <c r="U3114" t="s">
        <v>125</v>
      </c>
      <c r="V3114">
        <v>110111</v>
      </c>
      <c r="W3114" t="s">
        <v>126</v>
      </c>
      <c r="X3114">
        <v>321005001</v>
      </c>
      <c r="Y3114" t="s">
        <v>127</v>
      </c>
      <c r="Z3114">
        <v>1</v>
      </c>
      <c r="AA3114"/>
      <c r="AB3114"/>
      <c r="AC3114" t="s">
        <v>285</v>
      </c>
      <c r="AD3114"/>
      <c r="AE3114" s="48" t="s">
        <v>2802</v>
      </c>
      <c r="AK3114"/>
      <c r="AM3114" s="5">
        <v>2</v>
      </c>
      <c r="AO3114" s="5">
        <v>2</v>
      </c>
    </row>
    <row r="3115" spans="1:41" ht="14.25" customHeight="1">
      <c r="A3115" t="s">
        <v>86</v>
      </c>
      <c r="B3115">
        <v>50300612</v>
      </c>
      <c r="C3115" t="s">
        <v>2929</v>
      </c>
      <c r="D3115" t="s">
        <v>347</v>
      </c>
      <c r="E3115">
        <v>43</v>
      </c>
      <c r="F3115">
        <v>1</v>
      </c>
      <c r="G3115" s="94">
        <v>8396</v>
      </c>
      <c r="H3115" s="94">
        <v>1307</v>
      </c>
      <c r="I3115" s="94">
        <v>658</v>
      </c>
      <c r="J3115" s="94">
        <v>290</v>
      </c>
      <c r="K3115" s="94">
        <v>97</v>
      </c>
      <c r="L3115" s="94">
        <v>1290</v>
      </c>
      <c r="M3115" s="94">
        <v>116</v>
      </c>
      <c r="N3115" s="94">
        <v>156</v>
      </c>
      <c r="O3115" s="5">
        <v>0</v>
      </c>
      <c r="P3115">
        <v>1020011</v>
      </c>
      <c r="Q3115"/>
      <c r="R3115"/>
      <c r="T3115"/>
      <c r="U3115" t="s">
        <v>125</v>
      </c>
      <c r="V3115">
        <v>110201</v>
      </c>
      <c r="W3115" t="s">
        <v>2924</v>
      </c>
      <c r="X3115">
        <v>321005001</v>
      </c>
      <c r="Y3115" t="s">
        <v>143</v>
      </c>
      <c r="Z3115"/>
      <c r="AA3115"/>
      <c r="AB3115"/>
      <c r="AC3115"/>
      <c r="AD3115"/>
      <c r="AK3115"/>
      <c r="AO3115" s="5">
        <v>2</v>
      </c>
    </row>
    <row r="3116" spans="1:41" ht="14.25" customHeight="1">
      <c r="A3116" t="s">
        <v>86</v>
      </c>
      <c r="B3116">
        <v>50300613</v>
      </c>
      <c r="C3116" t="s">
        <v>2930</v>
      </c>
      <c r="D3116" t="s">
        <v>105</v>
      </c>
      <c r="E3116">
        <v>43</v>
      </c>
      <c r="F3116">
        <v>1</v>
      </c>
      <c r="G3116" s="94">
        <v>8396</v>
      </c>
      <c r="H3116" s="94">
        <v>1307</v>
      </c>
      <c r="I3116" s="94">
        <v>658</v>
      </c>
      <c r="J3116" s="94">
        <v>290</v>
      </c>
      <c r="K3116" s="94">
        <v>97</v>
      </c>
      <c r="L3116" s="94">
        <v>1290</v>
      </c>
      <c r="M3116" s="94">
        <v>116</v>
      </c>
      <c r="N3116" s="94">
        <v>156</v>
      </c>
      <c r="O3116" s="5">
        <v>0</v>
      </c>
      <c r="P3116">
        <v>1019011</v>
      </c>
      <c r="Q3116"/>
      <c r="R3116"/>
      <c r="T3116"/>
      <c r="U3116" t="s">
        <v>125</v>
      </c>
      <c r="V3116">
        <v>110191</v>
      </c>
      <c r="W3116" t="s">
        <v>396</v>
      </c>
      <c r="X3116">
        <v>321005001</v>
      </c>
      <c r="Y3116" t="s">
        <v>143</v>
      </c>
      <c r="Z3116"/>
      <c r="AA3116"/>
      <c r="AB3116"/>
      <c r="AC3116"/>
      <c r="AD3116"/>
      <c r="AK3116"/>
      <c r="AO3116" s="5">
        <v>2</v>
      </c>
    </row>
    <row r="3117" spans="1:41" ht="14.25" customHeight="1">
      <c r="A3117" t="s">
        <v>86</v>
      </c>
      <c r="B3117">
        <v>50300616</v>
      </c>
      <c r="C3117" t="s">
        <v>2931</v>
      </c>
      <c r="D3117" t="s">
        <v>103</v>
      </c>
      <c r="E3117">
        <v>43</v>
      </c>
      <c r="F3117">
        <v>1</v>
      </c>
      <c r="G3117" s="94">
        <v>8396</v>
      </c>
      <c r="H3117" s="94">
        <v>1307</v>
      </c>
      <c r="I3117" s="94">
        <v>658</v>
      </c>
      <c r="J3117" s="94">
        <v>290</v>
      </c>
      <c r="K3117" s="94">
        <v>97</v>
      </c>
      <c r="L3117" s="94">
        <v>1290</v>
      </c>
      <c r="M3117" s="94">
        <v>116</v>
      </c>
      <c r="N3117" s="94">
        <v>156</v>
      </c>
      <c r="O3117" s="5">
        <v>0</v>
      </c>
      <c r="P3117">
        <v>1006011</v>
      </c>
      <c r="Q3117">
        <v>1006051</v>
      </c>
      <c r="R3117"/>
      <c r="T3117"/>
      <c r="U3117" t="s">
        <v>125</v>
      </c>
      <c r="V3117">
        <v>110061</v>
      </c>
      <c r="W3117" t="s">
        <v>2927</v>
      </c>
      <c r="X3117">
        <v>321005001</v>
      </c>
      <c r="Y3117" t="s">
        <v>143</v>
      </c>
      <c r="Z3117"/>
      <c r="AA3117"/>
      <c r="AB3117"/>
      <c r="AC3117"/>
      <c r="AD3117"/>
      <c r="AK3117"/>
      <c r="AM3117" s="5">
        <v>2</v>
      </c>
      <c r="AO3117" s="5">
        <v>2</v>
      </c>
    </row>
    <row r="3118" spans="1:41" ht="14.25" customHeight="1">
      <c r="A3118" t="s">
        <v>86</v>
      </c>
      <c r="B3118">
        <v>50300711</v>
      </c>
      <c r="C3118" t="s">
        <v>2932</v>
      </c>
      <c r="D3118" t="s">
        <v>342</v>
      </c>
      <c r="E3118">
        <v>48</v>
      </c>
      <c r="F3118">
        <v>2</v>
      </c>
      <c r="G3118" s="5">
        <v>14274</v>
      </c>
      <c r="H3118" s="5">
        <v>2205</v>
      </c>
      <c r="I3118" s="5">
        <v>864</v>
      </c>
      <c r="J3118" s="5">
        <v>299</v>
      </c>
      <c r="K3118" s="5">
        <v>109</v>
      </c>
      <c r="L3118" s="5">
        <v>1354</v>
      </c>
      <c r="M3118" s="5">
        <v>119</v>
      </c>
      <c r="N3118" s="5">
        <v>169</v>
      </c>
      <c r="O3118" s="5">
        <v>0</v>
      </c>
      <c r="P3118">
        <v>1014011</v>
      </c>
      <c r="Q3118">
        <v>1014021</v>
      </c>
      <c r="R3118"/>
      <c r="T3118"/>
      <c r="U3118" t="s">
        <v>125</v>
      </c>
      <c r="V3118">
        <v>110141</v>
      </c>
      <c r="W3118" t="s">
        <v>380</v>
      </c>
      <c r="X3118">
        <v>321005001</v>
      </c>
      <c r="Y3118" t="s">
        <v>143</v>
      </c>
      <c r="Z3118">
        <v>1</v>
      </c>
      <c r="AA3118"/>
      <c r="AB3118"/>
      <c r="AC3118" t="s">
        <v>304</v>
      </c>
      <c r="AD3118"/>
      <c r="AE3118" s="48" t="s">
        <v>2933</v>
      </c>
      <c r="AK3118"/>
      <c r="AM3118" s="5">
        <v>2</v>
      </c>
      <c r="AO3118" s="5">
        <v>2</v>
      </c>
    </row>
    <row r="3119" spans="1:41" ht="14.25" customHeight="1">
      <c r="A3119" t="s">
        <v>86</v>
      </c>
      <c r="B3119">
        <v>50300712</v>
      </c>
      <c r="C3119" t="s">
        <v>2934</v>
      </c>
      <c r="D3119" t="s">
        <v>344</v>
      </c>
      <c r="E3119">
        <v>48</v>
      </c>
      <c r="F3119">
        <v>2</v>
      </c>
      <c r="G3119" s="5">
        <v>12309</v>
      </c>
      <c r="H3119" s="5">
        <v>1590</v>
      </c>
      <c r="I3119" s="5">
        <v>743</v>
      </c>
      <c r="J3119" s="5">
        <v>290</v>
      </c>
      <c r="K3119" s="5">
        <v>99</v>
      </c>
      <c r="L3119" s="5">
        <v>1294</v>
      </c>
      <c r="M3119" s="5">
        <v>119</v>
      </c>
      <c r="N3119" s="5">
        <v>159</v>
      </c>
      <c r="O3119" s="5">
        <v>0</v>
      </c>
      <c r="P3119">
        <v>1025011</v>
      </c>
      <c r="Q3119"/>
      <c r="R3119"/>
      <c r="T3119"/>
      <c r="U3119" t="s">
        <v>125</v>
      </c>
      <c r="V3119">
        <v>110251</v>
      </c>
      <c r="W3119" t="s">
        <v>394</v>
      </c>
      <c r="X3119">
        <v>321005001</v>
      </c>
      <c r="Y3119" t="s">
        <v>143</v>
      </c>
      <c r="AA3119"/>
      <c r="AB3119"/>
      <c r="AC3119"/>
      <c r="AD3119"/>
      <c r="AK3119"/>
      <c r="AO3119" s="5">
        <v>2</v>
      </c>
    </row>
    <row r="3120" spans="1:41" ht="14.25" customHeight="1">
      <c r="A3120" t="s">
        <v>86</v>
      </c>
      <c r="B3120">
        <v>50300713</v>
      </c>
      <c r="C3120" t="s">
        <v>2934</v>
      </c>
      <c r="D3120" t="s">
        <v>344</v>
      </c>
      <c r="E3120">
        <v>48</v>
      </c>
      <c r="F3120">
        <v>2</v>
      </c>
      <c r="G3120" s="5">
        <v>12309</v>
      </c>
      <c r="H3120" s="5">
        <v>1590</v>
      </c>
      <c r="I3120" s="5">
        <v>743</v>
      </c>
      <c r="J3120" s="5">
        <v>290</v>
      </c>
      <c r="K3120" s="5">
        <v>99</v>
      </c>
      <c r="L3120" s="5">
        <v>1294</v>
      </c>
      <c r="M3120" s="5">
        <v>119</v>
      </c>
      <c r="N3120" s="5">
        <v>159</v>
      </c>
      <c r="O3120" s="5">
        <v>0</v>
      </c>
      <c r="P3120">
        <v>1025011</v>
      </c>
      <c r="Q3120"/>
      <c r="R3120"/>
      <c r="T3120"/>
      <c r="U3120" t="s">
        <v>125</v>
      </c>
      <c r="V3120">
        <v>110251</v>
      </c>
      <c r="W3120" t="s">
        <v>394</v>
      </c>
      <c r="X3120">
        <v>321005001</v>
      </c>
      <c r="Y3120" t="s">
        <v>143</v>
      </c>
      <c r="AA3120"/>
      <c r="AB3120"/>
      <c r="AC3120"/>
      <c r="AD3120"/>
      <c r="AK3120"/>
      <c r="AO3120" s="5">
        <v>2</v>
      </c>
    </row>
    <row r="3121" spans="1:41" ht="14.25" customHeight="1">
      <c r="A3121" t="s">
        <v>86</v>
      </c>
      <c r="B3121">
        <v>50300714</v>
      </c>
      <c r="C3121" t="s">
        <v>2934</v>
      </c>
      <c r="D3121" t="s">
        <v>344</v>
      </c>
      <c r="E3121">
        <v>48</v>
      </c>
      <c r="F3121">
        <v>2</v>
      </c>
      <c r="G3121" s="5">
        <v>12309</v>
      </c>
      <c r="H3121" s="5">
        <v>1590</v>
      </c>
      <c r="I3121" s="5">
        <v>743</v>
      </c>
      <c r="J3121" s="5">
        <v>290</v>
      </c>
      <c r="K3121" s="5">
        <v>99</v>
      </c>
      <c r="L3121" s="5">
        <v>1294</v>
      </c>
      <c r="M3121" s="5">
        <v>119</v>
      </c>
      <c r="N3121" s="5">
        <v>159</v>
      </c>
      <c r="O3121" s="5">
        <v>0</v>
      </c>
      <c r="P3121">
        <v>1025011</v>
      </c>
      <c r="Q3121"/>
      <c r="R3121"/>
      <c r="T3121"/>
      <c r="U3121" t="s">
        <v>125</v>
      </c>
      <c r="V3121">
        <v>110251</v>
      </c>
      <c r="W3121" t="s">
        <v>394</v>
      </c>
      <c r="X3121">
        <v>321005001</v>
      </c>
      <c r="Y3121" t="s">
        <v>143</v>
      </c>
      <c r="AA3121"/>
      <c r="AB3121"/>
      <c r="AC3121"/>
      <c r="AD3121"/>
      <c r="AK3121"/>
      <c r="AO3121" s="5">
        <v>2</v>
      </c>
    </row>
    <row r="3122" spans="1:41" ht="14.25" customHeight="1">
      <c r="A3122" t="s">
        <v>86</v>
      </c>
      <c r="B3122">
        <v>50300715</v>
      </c>
      <c r="C3122" t="s">
        <v>2934</v>
      </c>
      <c r="D3122" t="s">
        <v>344</v>
      </c>
      <c r="E3122">
        <v>48</v>
      </c>
      <c r="F3122">
        <v>2</v>
      </c>
      <c r="G3122" s="5">
        <v>12309</v>
      </c>
      <c r="H3122" s="5">
        <v>1590</v>
      </c>
      <c r="I3122" s="5">
        <v>743</v>
      </c>
      <c r="J3122" s="5">
        <v>290</v>
      </c>
      <c r="K3122" s="5">
        <v>99</v>
      </c>
      <c r="L3122" s="5">
        <v>1294</v>
      </c>
      <c r="M3122" s="5">
        <v>119</v>
      </c>
      <c r="N3122" s="5">
        <v>159</v>
      </c>
      <c r="O3122" s="5">
        <v>0</v>
      </c>
      <c r="P3122">
        <v>1025011</v>
      </c>
      <c r="Q3122"/>
      <c r="T3122"/>
      <c r="U3122" t="s">
        <v>125</v>
      </c>
      <c r="V3122">
        <v>110251</v>
      </c>
      <c r="W3122" t="s">
        <v>394</v>
      </c>
      <c r="X3122">
        <v>321005001</v>
      </c>
      <c r="Y3122" t="s">
        <v>143</v>
      </c>
      <c r="AA3122"/>
      <c r="AB3122"/>
      <c r="AC3122"/>
      <c r="AD3122"/>
      <c r="AK3122"/>
      <c r="AO3122" s="5">
        <v>2</v>
      </c>
    </row>
    <row r="3123" spans="1:41" ht="14.25" customHeight="1">
      <c r="A3123" t="s">
        <v>86</v>
      </c>
      <c r="B3123">
        <v>50300811</v>
      </c>
      <c r="C3123" t="s">
        <v>2935</v>
      </c>
      <c r="D3123" t="s">
        <v>342</v>
      </c>
      <c r="E3123">
        <v>53</v>
      </c>
      <c r="F3123">
        <v>2</v>
      </c>
      <c r="G3123" s="94">
        <v>17795</v>
      </c>
      <c r="H3123" s="94">
        <v>2936</v>
      </c>
      <c r="I3123" s="94">
        <v>1129</v>
      </c>
      <c r="J3123" s="94">
        <v>304</v>
      </c>
      <c r="K3123" s="94">
        <v>116</v>
      </c>
      <c r="L3123" s="94">
        <v>1387</v>
      </c>
      <c r="M3123" s="94">
        <v>134</v>
      </c>
      <c r="N3123" s="94">
        <v>184</v>
      </c>
      <c r="O3123" s="5">
        <v>0</v>
      </c>
      <c r="P3123">
        <v>1014011</v>
      </c>
      <c r="Q3123">
        <v>1014021</v>
      </c>
      <c r="R3123"/>
      <c r="T3123"/>
      <c r="U3123" t="s">
        <v>125</v>
      </c>
      <c r="V3123">
        <v>110141</v>
      </c>
      <c r="W3123" t="s">
        <v>380</v>
      </c>
      <c r="X3123">
        <v>321005001</v>
      </c>
      <c r="Y3123" t="s">
        <v>143</v>
      </c>
      <c r="Z3123">
        <v>1</v>
      </c>
      <c r="AA3123"/>
      <c r="AB3123"/>
      <c r="AC3123" t="s">
        <v>304</v>
      </c>
      <c r="AD3123"/>
      <c r="AE3123" s="48" t="s">
        <v>2933</v>
      </c>
      <c r="AK3123"/>
      <c r="AM3123" s="5">
        <v>2</v>
      </c>
      <c r="AO3123" s="5">
        <v>2</v>
      </c>
    </row>
    <row r="3124" spans="1:41" ht="14.25" customHeight="1">
      <c r="A3124" t="s">
        <v>86</v>
      </c>
      <c r="B3124">
        <v>50300812</v>
      </c>
      <c r="C3124" t="s">
        <v>2936</v>
      </c>
      <c r="D3124" t="s">
        <v>344</v>
      </c>
      <c r="E3124">
        <v>53</v>
      </c>
      <c r="F3124">
        <v>2</v>
      </c>
      <c r="G3124" s="94">
        <v>15350</v>
      </c>
      <c r="H3124" s="94">
        <v>2592</v>
      </c>
      <c r="I3124" s="94">
        <v>976</v>
      </c>
      <c r="J3124" s="94">
        <v>295</v>
      </c>
      <c r="K3124" s="94">
        <v>106</v>
      </c>
      <c r="L3124" s="94">
        <v>1327</v>
      </c>
      <c r="M3124" s="94">
        <v>134</v>
      </c>
      <c r="N3124" s="94">
        <v>174</v>
      </c>
      <c r="O3124" s="5">
        <v>0</v>
      </c>
      <c r="P3124">
        <v>1025011</v>
      </c>
      <c r="Q3124"/>
      <c r="R3124"/>
      <c r="T3124"/>
      <c r="U3124" t="s">
        <v>125</v>
      </c>
      <c r="V3124">
        <v>110251</v>
      </c>
      <c r="W3124" t="s">
        <v>394</v>
      </c>
      <c r="X3124">
        <v>321005001</v>
      </c>
      <c r="Y3124" t="s">
        <v>143</v>
      </c>
      <c r="AA3124"/>
      <c r="AB3124"/>
      <c r="AC3124"/>
      <c r="AD3124"/>
      <c r="AK3124"/>
      <c r="AO3124" s="5">
        <v>2</v>
      </c>
    </row>
    <row r="3125" spans="1:41" ht="14.25" customHeight="1">
      <c r="A3125" t="s">
        <v>86</v>
      </c>
      <c r="B3125">
        <v>50300813</v>
      </c>
      <c r="C3125" t="s">
        <v>2936</v>
      </c>
      <c r="D3125" t="s">
        <v>344</v>
      </c>
      <c r="E3125">
        <v>53</v>
      </c>
      <c r="F3125">
        <v>2</v>
      </c>
      <c r="G3125" s="94">
        <v>15350</v>
      </c>
      <c r="H3125" s="94">
        <v>2592</v>
      </c>
      <c r="I3125" s="94">
        <v>976</v>
      </c>
      <c r="J3125" s="94">
        <v>295</v>
      </c>
      <c r="K3125" s="94">
        <v>106</v>
      </c>
      <c r="L3125" s="94">
        <v>1327</v>
      </c>
      <c r="M3125" s="94">
        <v>134</v>
      </c>
      <c r="N3125" s="94">
        <v>174</v>
      </c>
      <c r="O3125" s="5">
        <v>0</v>
      </c>
      <c r="P3125">
        <v>1025011</v>
      </c>
      <c r="Q3125"/>
      <c r="R3125"/>
      <c r="T3125"/>
      <c r="U3125" t="s">
        <v>125</v>
      </c>
      <c r="V3125">
        <v>110251</v>
      </c>
      <c r="W3125" t="s">
        <v>394</v>
      </c>
      <c r="X3125">
        <v>321005001</v>
      </c>
      <c r="Y3125" t="s">
        <v>143</v>
      </c>
      <c r="AA3125"/>
      <c r="AB3125"/>
      <c r="AC3125"/>
      <c r="AD3125"/>
      <c r="AK3125"/>
      <c r="AO3125" s="5">
        <v>2</v>
      </c>
    </row>
    <row r="3126" spans="1:41" ht="14.25" customHeight="1">
      <c r="A3126" t="s">
        <v>86</v>
      </c>
      <c r="B3126">
        <v>50300814</v>
      </c>
      <c r="C3126" t="s">
        <v>2936</v>
      </c>
      <c r="D3126" t="s">
        <v>344</v>
      </c>
      <c r="E3126">
        <v>53</v>
      </c>
      <c r="F3126">
        <v>2</v>
      </c>
      <c r="G3126" s="94">
        <v>15350</v>
      </c>
      <c r="H3126" s="94">
        <v>2592</v>
      </c>
      <c r="I3126" s="94">
        <v>976</v>
      </c>
      <c r="J3126" s="94">
        <v>295</v>
      </c>
      <c r="K3126" s="94">
        <v>106</v>
      </c>
      <c r="L3126" s="94">
        <v>1327</v>
      </c>
      <c r="M3126" s="94">
        <v>134</v>
      </c>
      <c r="N3126" s="94">
        <v>174</v>
      </c>
      <c r="O3126" s="5">
        <v>0</v>
      </c>
      <c r="P3126">
        <v>1025011</v>
      </c>
      <c r="Q3126"/>
      <c r="R3126"/>
      <c r="T3126"/>
      <c r="U3126" t="s">
        <v>125</v>
      </c>
      <c r="V3126">
        <v>110251</v>
      </c>
      <c r="W3126" t="s">
        <v>394</v>
      </c>
      <c r="X3126">
        <v>321005001</v>
      </c>
      <c r="Y3126" t="s">
        <v>143</v>
      </c>
      <c r="AA3126"/>
      <c r="AB3126"/>
      <c r="AC3126"/>
      <c r="AD3126"/>
      <c r="AK3126"/>
      <c r="AO3126" s="5">
        <v>2</v>
      </c>
    </row>
    <row r="3127" spans="1:41" ht="14.25" customHeight="1">
      <c r="A3127" t="s">
        <v>86</v>
      </c>
      <c r="B3127">
        <v>50300815</v>
      </c>
      <c r="C3127" t="s">
        <v>2936</v>
      </c>
      <c r="D3127" t="s">
        <v>344</v>
      </c>
      <c r="E3127">
        <v>53</v>
      </c>
      <c r="F3127">
        <v>2</v>
      </c>
      <c r="G3127" s="94">
        <v>15350</v>
      </c>
      <c r="H3127" s="94">
        <v>2592</v>
      </c>
      <c r="I3127" s="94">
        <v>976</v>
      </c>
      <c r="J3127" s="94">
        <v>295</v>
      </c>
      <c r="K3127" s="94">
        <v>106</v>
      </c>
      <c r="L3127" s="94">
        <v>1327</v>
      </c>
      <c r="M3127" s="94">
        <v>134</v>
      </c>
      <c r="N3127" s="94">
        <v>174</v>
      </c>
      <c r="O3127" s="5">
        <v>0</v>
      </c>
      <c r="P3127">
        <v>1025011</v>
      </c>
      <c r="Q3127"/>
      <c r="T3127"/>
      <c r="U3127" t="s">
        <v>125</v>
      </c>
      <c r="V3127">
        <v>110251</v>
      </c>
      <c r="W3127" t="s">
        <v>394</v>
      </c>
      <c r="X3127">
        <v>321005001</v>
      </c>
      <c r="Y3127" t="s">
        <v>143</v>
      </c>
      <c r="AA3127"/>
      <c r="AB3127"/>
      <c r="AC3127"/>
      <c r="AD3127"/>
      <c r="AK3127"/>
      <c r="AO3127" s="5">
        <v>2</v>
      </c>
    </row>
    <row r="3128" spans="1:41" ht="14.25" customHeight="1">
      <c r="A3128" t="s">
        <v>86</v>
      </c>
      <c r="B3128">
        <v>50300911</v>
      </c>
      <c r="C3128" t="s">
        <v>2937</v>
      </c>
      <c r="D3128" t="s">
        <v>94</v>
      </c>
      <c r="E3128">
        <v>58</v>
      </c>
      <c r="F3128">
        <v>2</v>
      </c>
      <c r="G3128" s="5">
        <v>22917</v>
      </c>
      <c r="H3128" s="5">
        <v>3675</v>
      </c>
      <c r="I3128" s="5">
        <v>1497</v>
      </c>
      <c r="J3128" s="5">
        <v>315</v>
      </c>
      <c r="K3128" s="5">
        <v>138</v>
      </c>
      <c r="L3128" s="5">
        <v>1429</v>
      </c>
      <c r="M3128" s="5">
        <v>152</v>
      </c>
      <c r="N3128" s="5">
        <v>202</v>
      </c>
      <c r="O3128" s="5">
        <v>0</v>
      </c>
      <c r="P3128">
        <v>39311</v>
      </c>
      <c r="Q3128">
        <v>39321</v>
      </c>
      <c r="R3128">
        <v>39341</v>
      </c>
      <c r="T3128"/>
      <c r="U3128" t="s">
        <v>125</v>
      </c>
      <c r="V3128">
        <v>1003911</v>
      </c>
      <c r="W3128" t="s">
        <v>200</v>
      </c>
      <c r="X3128">
        <v>321003901</v>
      </c>
      <c r="Y3128" t="s">
        <v>317</v>
      </c>
      <c r="Z3128">
        <v>1</v>
      </c>
      <c r="AA3128"/>
      <c r="AB3128">
        <v>39</v>
      </c>
      <c r="AC3128" t="s">
        <v>299</v>
      </c>
      <c r="AD3128"/>
      <c r="AE3128" s="48" t="s">
        <v>2938</v>
      </c>
      <c r="AK3128"/>
    </row>
    <row r="3129" spans="1:41" ht="16.5" customHeight="1">
      <c r="A3129" t="s">
        <v>86</v>
      </c>
      <c r="B3129">
        <v>50300912</v>
      </c>
      <c r="C3129" t="s">
        <v>2939</v>
      </c>
      <c r="D3129" t="s">
        <v>2940</v>
      </c>
      <c r="E3129">
        <v>58</v>
      </c>
      <c r="F3129">
        <v>2</v>
      </c>
      <c r="G3129" s="5">
        <v>19990</v>
      </c>
      <c r="H3129" s="5">
        <v>3272</v>
      </c>
      <c r="I3129" s="5">
        <v>1314</v>
      </c>
      <c r="J3129" s="5">
        <v>306</v>
      </c>
      <c r="K3129" s="5">
        <v>128</v>
      </c>
      <c r="L3129" s="5">
        <v>1369</v>
      </c>
      <c r="M3129" s="5">
        <v>152</v>
      </c>
      <c r="N3129" s="5">
        <v>192</v>
      </c>
      <c r="O3129" s="5">
        <v>0</v>
      </c>
      <c r="P3129">
        <v>39311</v>
      </c>
      <c r="Q3129"/>
      <c r="T3129"/>
      <c r="U3129" t="s">
        <v>125</v>
      </c>
      <c r="V3129" s="42">
        <v>200391</v>
      </c>
      <c r="W3129" t="s">
        <v>200</v>
      </c>
      <c r="X3129">
        <v>321005001</v>
      </c>
      <c r="Y3129" t="s">
        <v>127</v>
      </c>
      <c r="AA3129"/>
      <c r="AB3129"/>
      <c r="AC3129"/>
      <c r="AD3129"/>
      <c r="AK3129"/>
    </row>
    <row r="3130" spans="1:41" ht="16.5" customHeight="1">
      <c r="A3130" t="s">
        <v>86</v>
      </c>
      <c r="B3130">
        <v>50300913</v>
      </c>
      <c r="C3130" t="s">
        <v>2939</v>
      </c>
      <c r="D3130" t="s">
        <v>2940</v>
      </c>
      <c r="E3130">
        <v>58</v>
      </c>
      <c r="F3130">
        <v>2</v>
      </c>
      <c r="G3130">
        <v>19990</v>
      </c>
      <c r="H3130">
        <v>3272</v>
      </c>
      <c r="I3130">
        <v>1314</v>
      </c>
      <c r="J3130">
        <v>306</v>
      </c>
      <c r="K3130">
        <v>128</v>
      </c>
      <c r="L3130">
        <v>1369</v>
      </c>
      <c r="M3130">
        <v>152</v>
      </c>
      <c r="N3130">
        <v>192</v>
      </c>
      <c r="O3130" s="5">
        <v>0</v>
      </c>
      <c r="P3130">
        <v>39311</v>
      </c>
      <c r="Q3130"/>
      <c r="R3130"/>
      <c r="T3130"/>
      <c r="U3130" t="s">
        <v>125</v>
      </c>
      <c r="V3130" s="42">
        <v>200391</v>
      </c>
      <c r="W3130" t="s">
        <v>200</v>
      </c>
      <c r="X3130">
        <v>321005001</v>
      </c>
      <c r="Y3130" t="s">
        <v>127</v>
      </c>
      <c r="AA3130"/>
      <c r="AB3130"/>
      <c r="AC3130"/>
      <c r="AD3130"/>
      <c r="AK3130"/>
    </row>
    <row r="3131" spans="1:41" ht="16.5" customHeight="1">
      <c r="A3131" t="s">
        <v>86</v>
      </c>
      <c r="B3131">
        <v>50300914</v>
      </c>
      <c r="C3131" t="s">
        <v>2939</v>
      </c>
      <c r="D3131" t="s">
        <v>2940</v>
      </c>
      <c r="E3131">
        <v>58</v>
      </c>
      <c r="F3131">
        <v>2</v>
      </c>
      <c r="G3131">
        <v>19990</v>
      </c>
      <c r="H3131">
        <v>3272</v>
      </c>
      <c r="I3131">
        <v>1314</v>
      </c>
      <c r="J3131">
        <v>306</v>
      </c>
      <c r="K3131">
        <v>128</v>
      </c>
      <c r="L3131">
        <v>1369</v>
      </c>
      <c r="M3131">
        <v>152</v>
      </c>
      <c r="N3131">
        <v>192</v>
      </c>
      <c r="O3131" s="5">
        <v>0</v>
      </c>
      <c r="P3131">
        <v>39311</v>
      </c>
      <c r="Q3131"/>
      <c r="R3131"/>
      <c r="T3131"/>
      <c r="U3131" t="s">
        <v>125</v>
      </c>
      <c r="V3131" s="42">
        <v>200391</v>
      </c>
      <c r="W3131" t="s">
        <v>200</v>
      </c>
      <c r="X3131">
        <v>321005001</v>
      </c>
      <c r="Y3131" t="s">
        <v>127</v>
      </c>
      <c r="AA3131"/>
      <c r="AB3131"/>
      <c r="AC3131"/>
      <c r="AD3131"/>
      <c r="AK3131"/>
    </row>
    <row r="3132" spans="1:41" ht="16.5" customHeight="1">
      <c r="A3132" t="s">
        <v>86</v>
      </c>
      <c r="B3132">
        <v>50300915</v>
      </c>
      <c r="C3132" t="s">
        <v>2939</v>
      </c>
      <c r="D3132" t="s">
        <v>2940</v>
      </c>
      <c r="E3132">
        <v>58</v>
      </c>
      <c r="F3132">
        <v>2</v>
      </c>
      <c r="G3132">
        <v>19990</v>
      </c>
      <c r="H3132">
        <v>3272</v>
      </c>
      <c r="I3132">
        <v>1314</v>
      </c>
      <c r="J3132">
        <v>306</v>
      </c>
      <c r="K3132">
        <v>128</v>
      </c>
      <c r="L3132">
        <v>1369</v>
      </c>
      <c r="M3132">
        <v>152</v>
      </c>
      <c r="N3132">
        <v>192</v>
      </c>
      <c r="O3132" s="5">
        <v>0</v>
      </c>
      <c r="P3132">
        <v>39311</v>
      </c>
      <c r="Q3132"/>
      <c r="T3132"/>
      <c r="U3132" t="s">
        <v>125</v>
      </c>
      <c r="V3132" s="42">
        <v>200391</v>
      </c>
      <c r="W3132" t="s">
        <v>200</v>
      </c>
      <c r="X3132">
        <v>321005001</v>
      </c>
      <c r="Y3132" t="s">
        <v>127</v>
      </c>
      <c r="AA3132"/>
      <c r="AB3132"/>
      <c r="AC3132"/>
      <c r="AD3132"/>
      <c r="AK3132"/>
    </row>
    <row r="3133" spans="1:41" ht="14.25" customHeight="1">
      <c r="A3133" t="s">
        <v>86</v>
      </c>
      <c r="B3133">
        <v>50301011</v>
      </c>
      <c r="C3133" t="s">
        <v>2941</v>
      </c>
      <c r="D3133" t="s">
        <v>94</v>
      </c>
      <c r="E3133">
        <v>61</v>
      </c>
      <c r="F3133">
        <v>2</v>
      </c>
      <c r="G3133" s="94">
        <v>32434</v>
      </c>
      <c r="H3133" s="94">
        <v>4740</v>
      </c>
      <c r="I3133" s="94">
        <v>1944</v>
      </c>
      <c r="J3133" s="94">
        <v>331</v>
      </c>
      <c r="K3133" s="94">
        <v>191</v>
      </c>
      <c r="L3133" s="94">
        <v>1422</v>
      </c>
      <c r="M3133" s="94">
        <v>144</v>
      </c>
      <c r="N3133" s="94">
        <v>194</v>
      </c>
      <c r="O3133" s="5">
        <v>0</v>
      </c>
      <c r="P3133">
        <v>39311</v>
      </c>
      <c r="Q3133">
        <v>39321</v>
      </c>
      <c r="R3133">
        <v>39341</v>
      </c>
      <c r="T3133"/>
      <c r="U3133" t="s">
        <v>125</v>
      </c>
      <c r="V3133">
        <v>1003911</v>
      </c>
      <c r="W3133" t="s">
        <v>200</v>
      </c>
      <c r="X3133">
        <v>321003901</v>
      </c>
      <c r="Y3133" t="s">
        <v>317</v>
      </c>
      <c r="Z3133">
        <v>1</v>
      </c>
      <c r="AA3133"/>
      <c r="AB3133">
        <v>39</v>
      </c>
      <c r="AC3133" t="s">
        <v>299</v>
      </c>
      <c r="AD3133"/>
      <c r="AE3133" s="48" t="s">
        <v>2938</v>
      </c>
      <c r="AK3133"/>
    </row>
    <row r="3134" spans="1:41" ht="16.5" customHeight="1">
      <c r="A3134" t="s">
        <v>86</v>
      </c>
      <c r="B3134">
        <v>50301012</v>
      </c>
      <c r="C3134" t="s">
        <v>2942</v>
      </c>
      <c r="D3134" t="s">
        <v>2940</v>
      </c>
      <c r="E3134">
        <v>61</v>
      </c>
      <c r="F3134">
        <v>2</v>
      </c>
      <c r="G3134" s="94">
        <v>28286</v>
      </c>
      <c r="H3134" s="94">
        <v>4208</v>
      </c>
      <c r="I3134" s="94">
        <v>1708</v>
      </c>
      <c r="J3134" s="94">
        <v>319</v>
      </c>
      <c r="K3134" s="94">
        <v>171</v>
      </c>
      <c r="L3134" s="94">
        <v>1362</v>
      </c>
      <c r="M3134" s="94">
        <v>144</v>
      </c>
      <c r="N3134" s="94">
        <v>184</v>
      </c>
      <c r="O3134" s="5">
        <v>0</v>
      </c>
      <c r="P3134">
        <v>39311</v>
      </c>
      <c r="Q3134"/>
      <c r="T3134"/>
      <c r="U3134" t="s">
        <v>125</v>
      </c>
      <c r="V3134" s="42">
        <v>200391</v>
      </c>
      <c r="W3134" t="s">
        <v>200</v>
      </c>
      <c r="X3134">
        <v>321005001</v>
      </c>
      <c r="Y3134" t="s">
        <v>127</v>
      </c>
      <c r="AA3134"/>
      <c r="AB3134"/>
      <c r="AC3134"/>
      <c r="AD3134"/>
      <c r="AK3134"/>
    </row>
    <row r="3135" spans="1:41" ht="16.5" customHeight="1">
      <c r="A3135" t="s">
        <v>86</v>
      </c>
      <c r="B3135">
        <v>50301013</v>
      </c>
      <c r="C3135" t="s">
        <v>2942</v>
      </c>
      <c r="D3135" t="s">
        <v>2940</v>
      </c>
      <c r="E3135">
        <v>61</v>
      </c>
      <c r="F3135">
        <v>2</v>
      </c>
      <c r="G3135" s="94">
        <v>28286</v>
      </c>
      <c r="H3135" s="94">
        <v>4208</v>
      </c>
      <c r="I3135" s="94">
        <v>1708</v>
      </c>
      <c r="J3135" s="94">
        <v>319</v>
      </c>
      <c r="K3135" s="94">
        <v>171</v>
      </c>
      <c r="L3135" s="94">
        <v>1362</v>
      </c>
      <c r="M3135" s="94">
        <v>144</v>
      </c>
      <c r="N3135" s="94">
        <v>184</v>
      </c>
      <c r="O3135" s="5">
        <v>0</v>
      </c>
      <c r="P3135">
        <v>39311</v>
      </c>
      <c r="Q3135"/>
      <c r="R3135"/>
      <c r="T3135"/>
      <c r="U3135" t="s">
        <v>125</v>
      </c>
      <c r="V3135" s="42">
        <v>200391</v>
      </c>
      <c r="W3135" t="s">
        <v>200</v>
      </c>
      <c r="X3135">
        <v>321005001</v>
      </c>
      <c r="Y3135" t="s">
        <v>127</v>
      </c>
      <c r="AA3135"/>
      <c r="AB3135"/>
      <c r="AC3135"/>
      <c r="AD3135"/>
      <c r="AK3135"/>
    </row>
    <row r="3136" spans="1:41" ht="16.5" customHeight="1">
      <c r="A3136" t="s">
        <v>86</v>
      </c>
      <c r="B3136">
        <v>50301014</v>
      </c>
      <c r="C3136" t="s">
        <v>2942</v>
      </c>
      <c r="D3136" t="s">
        <v>2940</v>
      </c>
      <c r="E3136">
        <v>61</v>
      </c>
      <c r="F3136">
        <v>2</v>
      </c>
      <c r="G3136" s="94">
        <v>28286</v>
      </c>
      <c r="H3136" s="94">
        <v>4208</v>
      </c>
      <c r="I3136" s="94">
        <v>1708</v>
      </c>
      <c r="J3136" s="94">
        <v>319</v>
      </c>
      <c r="K3136" s="94">
        <v>171</v>
      </c>
      <c r="L3136" s="94">
        <v>1362</v>
      </c>
      <c r="M3136" s="94">
        <v>144</v>
      </c>
      <c r="N3136" s="94">
        <v>184</v>
      </c>
      <c r="O3136" s="5">
        <v>0</v>
      </c>
      <c r="P3136">
        <v>39311</v>
      </c>
      <c r="Q3136"/>
      <c r="R3136"/>
      <c r="T3136"/>
      <c r="U3136" t="s">
        <v>125</v>
      </c>
      <c r="V3136" s="42">
        <v>200391</v>
      </c>
      <c r="W3136" t="s">
        <v>200</v>
      </c>
      <c r="X3136">
        <v>321005001</v>
      </c>
      <c r="Y3136" t="s">
        <v>127</v>
      </c>
      <c r="AA3136"/>
      <c r="AB3136"/>
      <c r="AC3136"/>
      <c r="AD3136"/>
      <c r="AK3136"/>
    </row>
    <row r="3137" spans="1:41" ht="16.5" customHeight="1">
      <c r="A3137" t="s">
        <v>86</v>
      </c>
      <c r="B3137">
        <v>50301015</v>
      </c>
      <c r="C3137" t="s">
        <v>2942</v>
      </c>
      <c r="D3137" t="s">
        <v>2940</v>
      </c>
      <c r="E3137">
        <v>61</v>
      </c>
      <c r="F3137">
        <v>2</v>
      </c>
      <c r="G3137" s="94">
        <v>28286</v>
      </c>
      <c r="H3137" s="94">
        <v>4208</v>
      </c>
      <c r="I3137" s="94">
        <v>1708</v>
      </c>
      <c r="J3137" s="94">
        <v>319</v>
      </c>
      <c r="K3137" s="94">
        <v>171</v>
      </c>
      <c r="L3137" s="94">
        <v>1362</v>
      </c>
      <c r="M3137" s="94">
        <v>144</v>
      </c>
      <c r="N3137" s="94">
        <v>184</v>
      </c>
      <c r="O3137" s="5">
        <v>0</v>
      </c>
      <c r="P3137">
        <v>39311</v>
      </c>
      <c r="Q3137"/>
      <c r="T3137"/>
      <c r="U3137" t="s">
        <v>125</v>
      </c>
      <c r="V3137" s="42">
        <v>200391</v>
      </c>
      <c r="W3137" t="s">
        <v>200</v>
      </c>
      <c r="X3137">
        <v>321005001</v>
      </c>
      <c r="Y3137" t="s">
        <v>127</v>
      </c>
      <c r="AA3137"/>
      <c r="AB3137"/>
      <c r="AC3137"/>
      <c r="AD3137"/>
      <c r="AK3137"/>
    </row>
    <row r="3138" spans="1:41" ht="14.25" customHeight="1">
      <c r="A3138" t="s">
        <v>86</v>
      </c>
      <c r="B3138">
        <v>50301111</v>
      </c>
      <c r="C3138" t="s">
        <v>2943</v>
      </c>
      <c r="D3138" t="s">
        <v>99</v>
      </c>
      <c r="E3138">
        <v>64</v>
      </c>
      <c r="F3138">
        <v>3</v>
      </c>
      <c r="G3138" s="5">
        <v>39299</v>
      </c>
      <c r="H3138" s="5">
        <v>5171</v>
      </c>
      <c r="I3138" s="5">
        <v>2030</v>
      </c>
      <c r="J3138" s="5">
        <v>331</v>
      </c>
      <c r="K3138" s="5">
        <v>191</v>
      </c>
      <c r="L3138" s="5">
        <v>1434</v>
      </c>
      <c r="M3138" s="5">
        <v>151</v>
      </c>
      <c r="N3138" s="5">
        <v>201</v>
      </c>
      <c r="O3138" s="5">
        <v>0</v>
      </c>
      <c r="P3138">
        <v>1012011</v>
      </c>
      <c r="Q3138">
        <v>1012071</v>
      </c>
      <c r="T3138"/>
      <c r="U3138" t="s">
        <v>125</v>
      </c>
      <c r="V3138">
        <v>110121</v>
      </c>
      <c r="W3138" t="s">
        <v>2812</v>
      </c>
      <c r="X3138">
        <v>321005001</v>
      </c>
      <c r="Y3138" t="s">
        <v>143</v>
      </c>
      <c r="Z3138">
        <v>1</v>
      </c>
      <c r="AA3138"/>
      <c r="AB3138"/>
      <c r="AC3138"/>
      <c r="AD3138"/>
      <c r="AE3138" s="48" t="s">
        <v>2944</v>
      </c>
      <c r="AK3138"/>
      <c r="AO3138" s="5">
        <v>2</v>
      </c>
    </row>
    <row r="3139" spans="1:41" ht="14.25" customHeight="1">
      <c r="A3139" t="s">
        <v>86</v>
      </c>
      <c r="B3139">
        <v>50301112</v>
      </c>
      <c r="C3139" t="s">
        <v>2945</v>
      </c>
      <c r="D3139" t="s">
        <v>338</v>
      </c>
      <c r="E3139">
        <v>64</v>
      </c>
      <c r="F3139">
        <v>3</v>
      </c>
      <c r="G3139" s="5">
        <v>34312</v>
      </c>
      <c r="H3139" s="5">
        <v>4584</v>
      </c>
      <c r="I3139" s="5">
        <v>1776</v>
      </c>
      <c r="J3139" s="5">
        <v>319</v>
      </c>
      <c r="K3139" s="5">
        <v>171</v>
      </c>
      <c r="L3139" s="5">
        <v>1374</v>
      </c>
      <c r="M3139" s="5">
        <v>151</v>
      </c>
      <c r="N3139" s="5">
        <v>191</v>
      </c>
      <c r="O3139" s="5">
        <v>0</v>
      </c>
      <c r="P3139" t="s">
        <v>339</v>
      </c>
      <c r="Q3139"/>
      <c r="T3139"/>
      <c r="U3139" t="s">
        <v>125</v>
      </c>
      <c r="V3139">
        <v>110231</v>
      </c>
      <c r="W3139" t="s">
        <v>2946</v>
      </c>
      <c r="X3139">
        <v>321005001</v>
      </c>
      <c r="Y3139" t="s">
        <v>143</v>
      </c>
      <c r="AA3139"/>
      <c r="AB3139"/>
      <c r="AC3139"/>
      <c r="AD3139"/>
      <c r="AK3139"/>
      <c r="AO3139" s="5">
        <v>2</v>
      </c>
    </row>
    <row r="3140" spans="1:41" ht="14.25" customHeight="1">
      <c r="A3140" t="s">
        <v>86</v>
      </c>
      <c r="B3140">
        <v>50301113</v>
      </c>
      <c r="C3140" t="s">
        <v>2945</v>
      </c>
      <c r="D3140" t="s">
        <v>338</v>
      </c>
      <c r="E3140">
        <v>64</v>
      </c>
      <c r="F3140">
        <v>3</v>
      </c>
      <c r="G3140" s="5">
        <v>34312</v>
      </c>
      <c r="H3140" s="5">
        <v>4584</v>
      </c>
      <c r="I3140" s="5">
        <v>1776</v>
      </c>
      <c r="J3140" s="5">
        <v>319</v>
      </c>
      <c r="K3140" s="5">
        <v>171</v>
      </c>
      <c r="L3140" s="5">
        <v>1374</v>
      </c>
      <c r="M3140" s="5">
        <v>151</v>
      </c>
      <c r="N3140" s="5">
        <v>191</v>
      </c>
      <c r="O3140" s="5">
        <v>0</v>
      </c>
      <c r="P3140" t="s">
        <v>339</v>
      </c>
      <c r="Q3140"/>
      <c r="T3140"/>
      <c r="U3140" t="s">
        <v>125</v>
      </c>
      <c r="V3140">
        <v>110231</v>
      </c>
      <c r="W3140" t="s">
        <v>2946</v>
      </c>
      <c r="X3140">
        <v>321005001</v>
      </c>
      <c r="Y3140" t="s">
        <v>143</v>
      </c>
      <c r="AA3140"/>
      <c r="AB3140"/>
      <c r="AC3140"/>
      <c r="AD3140"/>
      <c r="AK3140"/>
      <c r="AO3140" s="5">
        <v>2</v>
      </c>
    </row>
    <row r="3141" spans="1:41" ht="14.25" customHeight="1">
      <c r="A3141" t="s">
        <v>86</v>
      </c>
      <c r="B3141">
        <v>50301114</v>
      </c>
      <c r="C3141" t="s">
        <v>2947</v>
      </c>
      <c r="D3141" t="s">
        <v>338</v>
      </c>
      <c r="E3141">
        <v>64</v>
      </c>
      <c r="F3141">
        <v>3</v>
      </c>
      <c r="G3141" s="5">
        <v>34312</v>
      </c>
      <c r="H3141" s="5">
        <v>4584</v>
      </c>
      <c r="I3141" s="5">
        <v>1776</v>
      </c>
      <c r="J3141" s="5">
        <v>319</v>
      </c>
      <c r="K3141" s="5">
        <v>171</v>
      </c>
      <c r="L3141" s="5">
        <v>1374</v>
      </c>
      <c r="M3141" s="5">
        <v>151</v>
      </c>
      <c r="N3141" s="5">
        <v>191</v>
      </c>
      <c r="O3141" s="5">
        <v>0</v>
      </c>
      <c r="P3141">
        <v>1024011</v>
      </c>
      <c r="Q3141"/>
      <c r="R3141"/>
      <c r="T3141"/>
      <c r="U3141" t="s">
        <v>125</v>
      </c>
      <c r="V3141">
        <v>110241</v>
      </c>
      <c r="W3141" t="s">
        <v>2948</v>
      </c>
      <c r="X3141">
        <v>321005001</v>
      </c>
      <c r="Y3141" t="s">
        <v>143</v>
      </c>
      <c r="AA3141"/>
      <c r="AB3141"/>
      <c r="AC3141"/>
      <c r="AD3141"/>
      <c r="AK3141"/>
      <c r="AO3141" s="5">
        <v>2</v>
      </c>
    </row>
    <row r="3142" spans="1:41" ht="14.25" customHeight="1">
      <c r="A3142" t="s">
        <v>86</v>
      </c>
      <c r="B3142">
        <v>50301115</v>
      </c>
      <c r="C3142" t="s">
        <v>2947</v>
      </c>
      <c r="D3142" t="s">
        <v>338</v>
      </c>
      <c r="E3142">
        <v>64</v>
      </c>
      <c r="F3142">
        <v>3</v>
      </c>
      <c r="G3142" s="5">
        <v>34312</v>
      </c>
      <c r="H3142" s="5">
        <v>4584</v>
      </c>
      <c r="I3142" s="5">
        <v>1776</v>
      </c>
      <c r="J3142" s="5">
        <v>319</v>
      </c>
      <c r="K3142" s="5">
        <v>171</v>
      </c>
      <c r="L3142" s="5">
        <v>1374</v>
      </c>
      <c r="M3142" s="5">
        <v>151</v>
      </c>
      <c r="N3142" s="5">
        <v>191</v>
      </c>
      <c r="O3142" s="5">
        <v>0</v>
      </c>
      <c r="P3142">
        <v>1024011</v>
      </c>
      <c r="Q3142"/>
      <c r="R3142"/>
      <c r="T3142"/>
      <c r="U3142" t="s">
        <v>125</v>
      </c>
      <c r="V3142">
        <v>110241</v>
      </c>
      <c r="W3142" t="s">
        <v>2948</v>
      </c>
      <c r="X3142">
        <v>321005001</v>
      </c>
      <c r="Y3142" t="s">
        <v>143</v>
      </c>
      <c r="AA3142"/>
      <c r="AB3142"/>
      <c r="AC3142"/>
      <c r="AD3142"/>
      <c r="AK3142"/>
      <c r="AO3142" s="5">
        <v>2</v>
      </c>
    </row>
    <row r="3143" spans="1:41" ht="14.25" customHeight="1">
      <c r="A3143" t="s">
        <v>86</v>
      </c>
      <c r="B3143">
        <v>50301211</v>
      </c>
      <c r="C3143" t="s">
        <v>2949</v>
      </c>
      <c r="D3143" t="s">
        <v>99</v>
      </c>
      <c r="E3143">
        <v>67</v>
      </c>
      <c r="F3143">
        <v>3</v>
      </c>
      <c r="G3143" s="94">
        <v>44543</v>
      </c>
      <c r="H3143" s="94">
        <v>6591</v>
      </c>
      <c r="I3143" s="94">
        <v>2198</v>
      </c>
      <c r="J3143" s="94">
        <v>333</v>
      </c>
      <c r="K3143" s="94">
        <v>191</v>
      </c>
      <c r="L3143" s="94">
        <v>1474</v>
      </c>
      <c r="M3143" s="94">
        <v>166</v>
      </c>
      <c r="N3143" s="94">
        <v>216</v>
      </c>
      <c r="O3143" s="5">
        <v>0</v>
      </c>
      <c r="P3143">
        <v>1012011</v>
      </c>
      <c r="Q3143">
        <v>1012071</v>
      </c>
      <c r="T3143"/>
      <c r="U3143" t="s">
        <v>125</v>
      </c>
      <c r="V3143">
        <v>110121</v>
      </c>
      <c r="W3143" t="s">
        <v>2812</v>
      </c>
      <c r="X3143">
        <v>321005001</v>
      </c>
      <c r="Y3143" t="s">
        <v>143</v>
      </c>
      <c r="Z3143">
        <v>1</v>
      </c>
      <c r="AA3143"/>
      <c r="AB3143"/>
      <c r="AC3143"/>
      <c r="AD3143"/>
      <c r="AE3143" s="48" t="s">
        <v>2944</v>
      </c>
      <c r="AK3143"/>
      <c r="AO3143" s="5">
        <v>2</v>
      </c>
    </row>
    <row r="3144" spans="1:41" ht="14.25" customHeight="1">
      <c r="A3144" t="s">
        <v>86</v>
      </c>
      <c r="B3144">
        <v>50301212</v>
      </c>
      <c r="C3144" t="s">
        <v>2950</v>
      </c>
      <c r="D3144" t="s">
        <v>338</v>
      </c>
      <c r="E3144">
        <v>67</v>
      </c>
      <c r="F3144">
        <v>3</v>
      </c>
      <c r="G3144" s="94">
        <v>41280</v>
      </c>
      <c r="H3144" s="94">
        <v>5818</v>
      </c>
      <c r="I3144" s="94">
        <v>1889</v>
      </c>
      <c r="J3144" s="94">
        <v>321</v>
      </c>
      <c r="K3144" s="94">
        <v>171</v>
      </c>
      <c r="L3144" s="94">
        <v>1414</v>
      </c>
      <c r="M3144" s="94">
        <v>166</v>
      </c>
      <c r="N3144" s="94">
        <v>206</v>
      </c>
      <c r="O3144" s="5">
        <v>0</v>
      </c>
      <c r="P3144" t="s">
        <v>339</v>
      </c>
      <c r="Q3144"/>
      <c r="T3144"/>
      <c r="U3144" t="s">
        <v>125</v>
      </c>
      <c r="V3144">
        <v>110231</v>
      </c>
      <c r="W3144" t="s">
        <v>2946</v>
      </c>
      <c r="X3144">
        <v>321005001</v>
      </c>
      <c r="Y3144" t="s">
        <v>143</v>
      </c>
      <c r="AA3144"/>
      <c r="AB3144"/>
      <c r="AC3144"/>
      <c r="AD3144"/>
      <c r="AK3144"/>
      <c r="AO3144" s="5">
        <v>2</v>
      </c>
    </row>
    <row r="3145" spans="1:41" ht="14.25" customHeight="1">
      <c r="A3145" t="s">
        <v>86</v>
      </c>
      <c r="B3145">
        <v>50301213</v>
      </c>
      <c r="C3145" t="s">
        <v>2950</v>
      </c>
      <c r="D3145" t="s">
        <v>338</v>
      </c>
      <c r="E3145">
        <v>67</v>
      </c>
      <c r="F3145">
        <v>3</v>
      </c>
      <c r="G3145" s="94">
        <v>41280</v>
      </c>
      <c r="H3145" s="94">
        <v>5818</v>
      </c>
      <c r="I3145" s="94">
        <v>1889</v>
      </c>
      <c r="J3145" s="94">
        <v>321</v>
      </c>
      <c r="K3145" s="94">
        <v>171</v>
      </c>
      <c r="L3145" s="94">
        <v>1414</v>
      </c>
      <c r="M3145" s="94">
        <v>166</v>
      </c>
      <c r="N3145" s="94">
        <v>206</v>
      </c>
      <c r="O3145" s="5">
        <v>0</v>
      </c>
      <c r="P3145" t="s">
        <v>339</v>
      </c>
      <c r="Q3145"/>
      <c r="T3145"/>
      <c r="U3145" t="s">
        <v>125</v>
      </c>
      <c r="V3145">
        <v>110231</v>
      </c>
      <c r="W3145" t="s">
        <v>2946</v>
      </c>
      <c r="X3145">
        <v>321005001</v>
      </c>
      <c r="Y3145" t="s">
        <v>143</v>
      </c>
      <c r="AA3145"/>
      <c r="AB3145"/>
      <c r="AC3145"/>
      <c r="AD3145"/>
      <c r="AK3145"/>
      <c r="AO3145" s="5">
        <v>2</v>
      </c>
    </row>
    <row r="3146" spans="1:41" ht="14.25" customHeight="1">
      <c r="A3146" t="s">
        <v>86</v>
      </c>
      <c r="B3146">
        <v>50301214</v>
      </c>
      <c r="C3146" t="s">
        <v>2951</v>
      </c>
      <c r="D3146" t="s">
        <v>338</v>
      </c>
      <c r="E3146">
        <v>67</v>
      </c>
      <c r="F3146">
        <v>3</v>
      </c>
      <c r="G3146" s="94">
        <v>41280</v>
      </c>
      <c r="H3146" s="94">
        <v>5818</v>
      </c>
      <c r="I3146" s="94">
        <v>1889</v>
      </c>
      <c r="J3146" s="94">
        <v>321</v>
      </c>
      <c r="K3146" s="94">
        <v>171</v>
      </c>
      <c r="L3146" s="94">
        <v>1414</v>
      </c>
      <c r="M3146" s="94">
        <v>166</v>
      </c>
      <c r="N3146" s="94">
        <v>206</v>
      </c>
      <c r="O3146" s="5">
        <v>0</v>
      </c>
      <c r="P3146">
        <v>1024011</v>
      </c>
      <c r="Q3146"/>
      <c r="R3146"/>
      <c r="T3146"/>
      <c r="U3146" t="s">
        <v>125</v>
      </c>
      <c r="V3146">
        <v>110241</v>
      </c>
      <c r="W3146" t="s">
        <v>2948</v>
      </c>
      <c r="X3146">
        <v>321005001</v>
      </c>
      <c r="Y3146" t="s">
        <v>143</v>
      </c>
      <c r="AA3146"/>
      <c r="AB3146"/>
      <c r="AC3146"/>
      <c r="AD3146"/>
      <c r="AK3146"/>
      <c r="AO3146" s="5">
        <v>2</v>
      </c>
    </row>
    <row r="3147" spans="1:41" ht="14.25" customHeight="1">
      <c r="A3147" t="s">
        <v>86</v>
      </c>
      <c r="B3147">
        <v>50301215</v>
      </c>
      <c r="C3147" t="s">
        <v>2951</v>
      </c>
      <c r="D3147" t="s">
        <v>338</v>
      </c>
      <c r="E3147">
        <v>67</v>
      </c>
      <c r="F3147">
        <v>3</v>
      </c>
      <c r="G3147" s="94">
        <v>41280</v>
      </c>
      <c r="H3147" s="94">
        <v>5818</v>
      </c>
      <c r="I3147" s="94">
        <v>1889</v>
      </c>
      <c r="J3147" s="94">
        <v>321</v>
      </c>
      <c r="K3147" s="94">
        <v>171</v>
      </c>
      <c r="L3147" s="94">
        <v>1414</v>
      </c>
      <c r="M3147" s="94">
        <v>166</v>
      </c>
      <c r="N3147" s="94">
        <v>206</v>
      </c>
      <c r="O3147" s="5">
        <v>0</v>
      </c>
      <c r="P3147">
        <v>1024011</v>
      </c>
      <c r="Q3147"/>
      <c r="R3147"/>
      <c r="T3147"/>
      <c r="U3147" t="s">
        <v>125</v>
      </c>
      <c r="V3147">
        <v>110241</v>
      </c>
      <c r="W3147" t="s">
        <v>2948</v>
      </c>
      <c r="X3147">
        <v>321005001</v>
      </c>
      <c r="Y3147" t="s">
        <v>143</v>
      </c>
      <c r="AA3147"/>
      <c r="AB3147"/>
      <c r="AC3147"/>
      <c r="AD3147"/>
      <c r="AK3147"/>
      <c r="AO3147" s="5">
        <v>2</v>
      </c>
    </row>
    <row r="3148" spans="1:41" ht="14.25" customHeight="1">
      <c r="A3148" t="s">
        <v>86</v>
      </c>
      <c r="B3148">
        <v>50301311</v>
      </c>
      <c r="C3148" t="s">
        <v>2952</v>
      </c>
      <c r="D3148" t="s">
        <v>2832</v>
      </c>
      <c r="E3148">
        <v>70</v>
      </c>
      <c r="F3148">
        <v>3</v>
      </c>
      <c r="G3148">
        <v>53177</v>
      </c>
      <c r="H3148">
        <v>7639</v>
      </c>
      <c r="I3148">
        <v>2478</v>
      </c>
      <c r="J3148">
        <v>334</v>
      </c>
      <c r="K3148">
        <v>195</v>
      </c>
      <c r="L3148">
        <v>1488</v>
      </c>
      <c r="M3148">
        <v>172</v>
      </c>
      <c r="N3148">
        <v>222</v>
      </c>
      <c r="O3148" s="5">
        <v>0</v>
      </c>
      <c r="P3148">
        <v>1016101</v>
      </c>
      <c r="Q3148"/>
      <c r="R3148">
        <v>1016111</v>
      </c>
      <c r="T3148"/>
      <c r="U3148" t="s">
        <v>125</v>
      </c>
      <c r="V3148">
        <v>110161</v>
      </c>
      <c r="W3148" t="s">
        <v>2833</v>
      </c>
      <c r="X3148">
        <v>321005001</v>
      </c>
      <c r="Y3148" t="s">
        <v>127</v>
      </c>
      <c r="Z3148">
        <v>1</v>
      </c>
      <c r="AA3148"/>
      <c r="AB3148"/>
      <c r="AC3148" t="s">
        <v>285</v>
      </c>
      <c r="AD3148"/>
      <c r="AE3148" s="48" t="s">
        <v>2953</v>
      </c>
      <c r="AK3148"/>
      <c r="AM3148" s="5">
        <v>2</v>
      </c>
      <c r="AO3148" s="5">
        <v>2</v>
      </c>
    </row>
    <row r="3149" spans="1:41" ht="14.25" customHeight="1">
      <c r="A3149" t="s">
        <v>86</v>
      </c>
      <c r="B3149">
        <v>50301312</v>
      </c>
      <c r="C3149" t="s">
        <v>2954</v>
      </c>
      <c r="D3149" s="10" t="s">
        <v>2840</v>
      </c>
      <c r="E3149">
        <v>70</v>
      </c>
      <c r="F3149">
        <v>3</v>
      </c>
      <c r="G3149">
        <v>45974</v>
      </c>
      <c r="H3149">
        <v>6748</v>
      </c>
      <c r="I3149">
        <v>2130</v>
      </c>
      <c r="J3149">
        <v>322</v>
      </c>
      <c r="K3149">
        <v>175</v>
      </c>
      <c r="L3149">
        <v>1428</v>
      </c>
      <c r="M3149">
        <v>172</v>
      </c>
      <c r="N3149">
        <v>212</v>
      </c>
      <c r="O3149" s="5">
        <v>0</v>
      </c>
      <c r="P3149">
        <v>1026041</v>
      </c>
      <c r="Q3149">
        <v>1026051</v>
      </c>
      <c r="R3149"/>
      <c r="T3149"/>
      <c r="U3149" t="s">
        <v>125</v>
      </c>
      <c r="V3149">
        <v>110261</v>
      </c>
      <c r="W3149" t="s">
        <v>2841</v>
      </c>
      <c r="X3149">
        <v>321005001</v>
      </c>
      <c r="Y3149" t="s">
        <v>127</v>
      </c>
      <c r="AA3149"/>
      <c r="AB3149"/>
      <c r="AC3149"/>
      <c r="AD3149"/>
      <c r="AK3149"/>
      <c r="AO3149" s="5">
        <v>2</v>
      </c>
    </row>
    <row r="3150" spans="1:41" ht="14.25" customHeight="1">
      <c r="A3150" t="s">
        <v>86</v>
      </c>
      <c r="B3150">
        <v>50301313</v>
      </c>
      <c r="C3150" t="s">
        <v>2954</v>
      </c>
      <c r="D3150" s="10" t="s">
        <v>2840</v>
      </c>
      <c r="E3150">
        <v>70</v>
      </c>
      <c r="F3150">
        <v>3</v>
      </c>
      <c r="G3150">
        <v>45974</v>
      </c>
      <c r="H3150">
        <v>6748</v>
      </c>
      <c r="I3150">
        <v>2130</v>
      </c>
      <c r="J3150">
        <v>322</v>
      </c>
      <c r="K3150">
        <v>175</v>
      </c>
      <c r="L3150">
        <v>1428</v>
      </c>
      <c r="M3150">
        <v>172</v>
      </c>
      <c r="N3150">
        <v>212</v>
      </c>
      <c r="O3150" s="5">
        <v>0</v>
      </c>
      <c r="P3150">
        <v>1026041</v>
      </c>
      <c r="Q3150">
        <v>1026051</v>
      </c>
      <c r="R3150"/>
      <c r="T3150"/>
      <c r="U3150" t="s">
        <v>125</v>
      </c>
      <c r="V3150">
        <v>110261</v>
      </c>
      <c r="W3150" t="s">
        <v>2841</v>
      </c>
      <c r="X3150">
        <v>321005001</v>
      </c>
      <c r="Y3150" t="s">
        <v>127</v>
      </c>
      <c r="AA3150"/>
      <c r="AB3150"/>
      <c r="AC3150"/>
      <c r="AD3150"/>
      <c r="AK3150"/>
      <c r="AO3150" s="5">
        <v>2</v>
      </c>
    </row>
    <row r="3151" spans="1:41" ht="14.25" customHeight="1">
      <c r="A3151" t="s">
        <v>86</v>
      </c>
      <c r="B3151">
        <v>50301314</v>
      </c>
      <c r="C3151" t="s">
        <v>2954</v>
      </c>
      <c r="D3151" s="10" t="s">
        <v>2840</v>
      </c>
      <c r="E3151">
        <v>70</v>
      </c>
      <c r="F3151">
        <v>3</v>
      </c>
      <c r="G3151">
        <v>45974</v>
      </c>
      <c r="H3151">
        <v>6748</v>
      </c>
      <c r="I3151">
        <v>2130</v>
      </c>
      <c r="J3151">
        <v>322</v>
      </c>
      <c r="K3151">
        <v>175</v>
      </c>
      <c r="L3151">
        <v>1428</v>
      </c>
      <c r="M3151">
        <v>172</v>
      </c>
      <c r="N3151">
        <v>212</v>
      </c>
      <c r="O3151" s="5">
        <v>0</v>
      </c>
      <c r="P3151">
        <v>1026041</v>
      </c>
      <c r="Q3151">
        <v>1026051</v>
      </c>
      <c r="R3151"/>
      <c r="T3151"/>
      <c r="U3151" t="s">
        <v>125</v>
      </c>
      <c r="V3151">
        <v>110261</v>
      </c>
      <c r="W3151" t="s">
        <v>2841</v>
      </c>
      <c r="X3151">
        <v>321005001</v>
      </c>
      <c r="Y3151" t="s">
        <v>127</v>
      </c>
      <c r="AA3151"/>
      <c r="AB3151"/>
      <c r="AC3151"/>
      <c r="AD3151"/>
      <c r="AK3151"/>
      <c r="AO3151" s="5">
        <v>2</v>
      </c>
    </row>
    <row r="3152" spans="1:41" ht="14.25" customHeight="1">
      <c r="A3152" t="s">
        <v>86</v>
      </c>
      <c r="B3152">
        <v>50301315</v>
      </c>
      <c r="C3152" t="s">
        <v>2954</v>
      </c>
      <c r="D3152" s="10" t="s">
        <v>2840</v>
      </c>
      <c r="E3152">
        <v>70</v>
      </c>
      <c r="F3152">
        <v>3</v>
      </c>
      <c r="G3152">
        <v>45974</v>
      </c>
      <c r="H3152">
        <v>6748</v>
      </c>
      <c r="I3152">
        <v>2130</v>
      </c>
      <c r="J3152">
        <v>322</v>
      </c>
      <c r="K3152">
        <v>175</v>
      </c>
      <c r="L3152">
        <v>1428</v>
      </c>
      <c r="M3152">
        <v>172</v>
      </c>
      <c r="N3152">
        <v>212</v>
      </c>
      <c r="O3152" s="5">
        <v>0</v>
      </c>
      <c r="P3152">
        <v>1026041</v>
      </c>
      <c r="Q3152">
        <v>1026051</v>
      </c>
      <c r="R3152"/>
      <c r="T3152"/>
      <c r="U3152" t="s">
        <v>125</v>
      </c>
      <c r="V3152">
        <v>110261</v>
      </c>
      <c r="W3152" t="s">
        <v>2841</v>
      </c>
      <c r="X3152">
        <v>321005001</v>
      </c>
      <c r="Y3152" t="s">
        <v>127</v>
      </c>
      <c r="AA3152"/>
      <c r="AB3152"/>
      <c r="AC3152"/>
      <c r="AD3152"/>
      <c r="AK3152"/>
      <c r="AO3152" s="5">
        <v>2</v>
      </c>
    </row>
    <row r="3153" spans="1:41" ht="14.25" customHeight="1">
      <c r="A3153" t="s">
        <v>86</v>
      </c>
      <c r="B3153">
        <v>50301411</v>
      </c>
      <c r="C3153" t="s">
        <v>2955</v>
      </c>
      <c r="D3153" t="s">
        <v>2832</v>
      </c>
      <c r="E3153">
        <v>73</v>
      </c>
      <c r="F3153">
        <v>3</v>
      </c>
      <c r="G3153" s="94">
        <v>60866</v>
      </c>
      <c r="H3153" s="94">
        <v>8736</v>
      </c>
      <c r="I3153" s="94">
        <v>2814</v>
      </c>
      <c r="J3153" s="94">
        <v>336</v>
      </c>
      <c r="K3153" s="94">
        <v>199</v>
      </c>
      <c r="L3153" s="94">
        <v>1502</v>
      </c>
      <c r="M3153" s="94">
        <v>179</v>
      </c>
      <c r="N3153" s="94">
        <v>229</v>
      </c>
      <c r="O3153" s="5">
        <v>0</v>
      </c>
      <c r="P3153">
        <v>1016101</v>
      </c>
      <c r="Q3153"/>
      <c r="R3153">
        <v>1016111</v>
      </c>
      <c r="T3153"/>
      <c r="U3153" t="s">
        <v>125</v>
      </c>
      <c r="V3153">
        <v>110161</v>
      </c>
      <c r="W3153" t="s">
        <v>2833</v>
      </c>
      <c r="X3153">
        <v>321005001</v>
      </c>
      <c r="Y3153" t="s">
        <v>127</v>
      </c>
      <c r="Z3153">
        <v>1</v>
      </c>
      <c r="AA3153"/>
      <c r="AB3153"/>
      <c r="AC3153" t="s">
        <v>285</v>
      </c>
      <c r="AD3153"/>
      <c r="AE3153" s="48" t="s">
        <v>2953</v>
      </c>
      <c r="AK3153"/>
      <c r="AM3153" s="5">
        <v>2</v>
      </c>
      <c r="AO3153" s="5">
        <v>2</v>
      </c>
    </row>
    <row r="3154" spans="1:41" ht="14.25" customHeight="1">
      <c r="A3154" t="s">
        <v>86</v>
      </c>
      <c r="B3154">
        <v>50301412</v>
      </c>
      <c r="C3154" t="s">
        <v>2956</v>
      </c>
      <c r="D3154" s="10" t="s">
        <v>2840</v>
      </c>
      <c r="E3154">
        <v>73</v>
      </c>
      <c r="F3154">
        <v>3</v>
      </c>
      <c r="G3154" s="94">
        <v>52363</v>
      </c>
      <c r="H3154" s="94">
        <v>7702</v>
      </c>
      <c r="I3154" s="94">
        <v>2407</v>
      </c>
      <c r="J3154" s="94">
        <v>324</v>
      </c>
      <c r="K3154" s="94">
        <v>179</v>
      </c>
      <c r="L3154" s="94">
        <v>1442</v>
      </c>
      <c r="M3154" s="94">
        <v>179</v>
      </c>
      <c r="N3154" s="94">
        <v>219</v>
      </c>
      <c r="O3154" s="5">
        <v>0</v>
      </c>
      <c r="P3154">
        <v>1026041</v>
      </c>
      <c r="Q3154">
        <v>1026051</v>
      </c>
      <c r="R3154"/>
      <c r="T3154"/>
      <c r="U3154" t="s">
        <v>125</v>
      </c>
      <c r="V3154">
        <v>110261</v>
      </c>
      <c r="W3154" t="s">
        <v>2841</v>
      </c>
      <c r="X3154">
        <v>321005001</v>
      </c>
      <c r="Y3154" t="s">
        <v>127</v>
      </c>
      <c r="AA3154"/>
      <c r="AB3154"/>
      <c r="AC3154"/>
      <c r="AD3154"/>
      <c r="AK3154"/>
      <c r="AO3154" s="5">
        <v>2</v>
      </c>
    </row>
    <row r="3155" spans="1:41" ht="14.25" customHeight="1">
      <c r="A3155" t="s">
        <v>86</v>
      </c>
      <c r="B3155">
        <v>50301413</v>
      </c>
      <c r="C3155" t="s">
        <v>2956</v>
      </c>
      <c r="D3155" s="10" t="s">
        <v>2840</v>
      </c>
      <c r="E3155">
        <v>73</v>
      </c>
      <c r="F3155">
        <v>3</v>
      </c>
      <c r="G3155" s="94">
        <v>52363</v>
      </c>
      <c r="H3155" s="94">
        <v>7702</v>
      </c>
      <c r="I3155" s="94">
        <v>2407</v>
      </c>
      <c r="J3155" s="94">
        <v>324</v>
      </c>
      <c r="K3155" s="94">
        <v>179</v>
      </c>
      <c r="L3155" s="94">
        <v>1442</v>
      </c>
      <c r="M3155" s="94">
        <v>179</v>
      </c>
      <c r="N3155" s="94">
        <v>219</v>
      </c>
      <c r="O3155" s="5">
        <v>0</v>
      </c>
      <c r="P3155">
        <v>1026041</v>
      </c>
      <c r="Q3155">
        <v>1026051</v>
      </c>
      <c r="R3155"/>
      <c r="T3155"/>
      <c r="U3155" t="s">
        <v>125</v>
      </c>
      <c r="V3155">
        <v>110261</v>
      </c>
      <c r="W3155" t="s">
        <v>2841</v>
      </c>
      <c r="X3155">
        <v>321005001</v>
      </c>
      <c r="Y3155" t="s">
        <v>127</v>
      </c>
      <c r="AA3155"/>
      <c r="AB3155"/>
      <c r="AC3155"/>
      <c r="AD3155"/>
      <c r="AK3155"/>
      <c r="AO3155" s="5">
        <v>2</v>
      </c>
    </row>
    <row r="3156" spans="1:41" ht="14.25" customHeight="1">
      <c r="A3156" t="s">
        <v>86</v>
      </c>
      <c r="B3156">
        <v>50301414</v>
      </c>
      <c r="C3156" t="s">
        <v>2956</v>
      </c>
      <c r="D3156" s="10" t="s">
        <v>2840</v>
      </c>
      <c r="E3156">
        <v>73</v>
      </c>
      <c r="F3156">
        <v>3</v>
      </c>
      <c r="G3156" s="94">
        <v>52363</v>
      </c>
      <c r="H3156" s="94">
        <v>7702</v>
      </c>
      <c r="I3156" s="94">
        <v>2407</v>
      </c>
      <c r="J3156" s="94">
        <v>324</v>
      </c>
      <c r="K3156" s="94">
        <v>179</v>
      </c>
      <c r="L3156" s="94">
        <v>1442</v>
      </c>
      <c r="M3156" s="94">
        <v>179</v>
      </c>
      <c r="N3156" s="94">
        <v>219</v>
      </c>
      <c r="O3156" s="5">
        <v>0</v>
      </c>
      <c r="P3156">
        <v>1026041</v>
      </c>
      <c r="Q3156">
        <v>1026051</v>
      </c>
      <c r="R3156"/>
      <c r="T3156"/>
      <c r="U3156" t="s">
        <v>125</v>
      </c>
      <c r="V3156">
        <v>110261</v>
      </c>
      <c r="W3156" t="s">
        <v>2841</v>
      </c>
      <c r="X3156">
        <v>321005001</v>
      </c>
      <c r="Y3156" t="s">
        <v>127</v>
      </c>
      <c r="AA3156"/>
      <c r="AB3156"/>
      <c r="AC3156"/>
      <c r="AD3156"/>
      <c r="AK3156"/>
      <c r="AO3156" s="5">
        <v>2</v>
      </c>
    </row>
    <row r="3157" spans="1:41" ht="14.25" customHeight="1">
      <c r="A3157" t="s">
        <v>86</v>
      </c>
      <c r="B3157">
        <v>50301415</v>
      </c>
      <c r="C3157" t="s">
        <v>2956</v>
      </c>
      <c r="D3157" s="10" t="s">
        <v>2840</v>
      </c>
      <c r="E3157">
        <v>73</v>
      </c>
      <c r="F3157">
        <v>3</v>
      </c>
      <c r="G3157" s="94">
        <v>52363</v>
      </c>
      <c r="H3157" s="94">
        <v>7702</v>
      </c>
      <c r="I3157" s="94">
        <v>2407</v>
      </c>
      <c r="J3157" s="94">
        <v>324</v>
      </c>
      <c r="K3157" s="94">
        <v>179</v>
      </c>
      <c r="L3157" s="94">
        <v>1442</v>
      </c>
      <c r="M3157" s="94">
        <v>179</v>
      </c>
      <c r="N3157" s="94">
        <v>219</v>
      </c>
      <c r="O3157" s="5">
        <v>0</v>
      </c>
      <c r="P3157">
        <v>1026041</v>
      </c>
      <c r="Q3157">
        <v>1026051</v>
      </c>
      <c r="R3157"/>
      <c r="T3157"/>
      <c r="U3157" t="s">
        <v>125</v>
      </c>
      <c r="V3157">
        <v>110261</v>
      </c>
      <c r="W3157" t="s">
        <v>2841</v>
      </c>
      <c r="X3157">
        <v>321005001</v>
      </c>
      <c r="Y3157" t="s">
        <v>127</v>
      </c>
      <c r="AA3157"/>
      <c r="AB3157"/>
      <c r="AC3157"/>
      <c r="AD3157"/>
      <c r="AK3157"/>
      <c r="AO3157" s="5">
        <v>2</v>
      </c>
    </row>
    <row r="3158" spans="1:41" ht="14.25" customHeight="1">
      <c r="A3158" t="s">
        <v>86</v>
      </c>
      <c r="B3158">
        <v>50301511</v>
      </c>
      <c r="C3158" t="s">
        <v>2957</v>
      </c>
      <c r="D3158" t="s">
        <v>416</v>
      </c>
      <c r="E3158">
        <v>76</v>
      </c>
      <c r="F3158">
        <v>5</v>
      </c>
      <c r="G3158" s="94">
        <v>66569</v>
      </c>
      <c r="H3158" s="94">
        <v>9701</v>
      </c>
      <c r="I3158" s="94">
        <v>3074</v>
      </c>
      <c r="J3158" s="94">
        <v>356</v>
      </c>
      <c r="K3158" s="94">
        <v>210</v>
      </c>
      <c r="L3158" s="94">
        <v>1535</v>
      </c>
      <c r="M3158" s="94">
        <v>186</v>
      </c>
      <c r="N3158" s="94">
        <v>236</v>
      </c>
      <c r="O3158" s="5">
        <v>0</v>
      </c>
      <c r="P3158">
        <v>1015081</v>
      </c>
      <c r="Q3158">
        <v>1015091</v>
      </c>
      <c r="R3158">
        <v>1015111</v>
      </c>
      <c r="T3158"/>
      <c r="U3158" t="s">
        <v>125</v>
      </c>
      <c r="V3158">
        <v>110151</v>
      </c>
      <c r="W3158" t="s">
        <v>2846</v>
      </c>
      <c r="X3158">
        <v>321005001</v>
      </c>
      <c r="Y3158" t="s">
        <v>127</v>
      </c>
      <c r="Z3158">
        <v>1</v>
      </c>
      <c r="AA3158"/>
      <c r="AB3158"/>
      <c r="AC3158" t="s">
        <v>285</v>
      </c>
      <c r="AD3158"/>
      <c r="AE3158" s="48" t="s">
        <v>2958</v>
      </c>
      <c r="AK3158"/>
      <c r="AM3158" s="5">
        <v>2</v>
      </c>
      <c r="AO3158" s="5">
        <v>2</v>
      </c>
    </row>
    <row r="3159" spans="1:41" ht="13.5" customHeight="1">
      <c r="A3159" t="s">
        <v>86</v>
      </c>
      <c r="B3159">
        <v>50301512</v>
      </c>
      <c r="C3159" t="s">
        <v>2959</v>
      </c>
      <c r="D3159" s="10" t="s">
        <v>2843</v>
      </c>
      <c r="E3159">
        <v>76</v>
      </c>
      <c r="F3159">
        <v>5</v>
      </c>
      <c r="G3159" s="94">
        <v>57275</v>
      </c>
      <c r="H3159" s="94">
        <v>8562</v>
      </c>
      <c r="I3159" s="94">
        <v>2632</v>
      </c>
      <c r="J3159" s="94">
        <v>341</v>
      </c>
      <c r="K3159" s="94">
        <v>190</v>
      </c>
      <c r="L3159" s="94">
        <v>1475</v>
      </c>
      <c r="M3159" s="94">
        <v>186</v>
      </c>
      <c r="N3159" s="94">
        <v>226</v>
      </c>
      <c r="O3159" s="5">
        <v>0</v>
      </c>
      <c r="P3159">
        <v>1027031</v>
      </c>
      <c r="Q3159"/>
      <c r="R3159"/>
      <c r="T3159"/>
      <c r="U3159" t="s">
        <v>125</v>
      </c>
      <c r="V3159">
        <v>110271</v>
      </c>
      <c r="W3159" t="s">
        <v>2844</v>
      </c>
      <c r="X3159">
        <v>321005001</v>
      </c>
      <c r="Y3159" t="s">
        <v>127</v>
      </c>
      <c r="AA3159"/>
      <c r="AB3159"/>
      <c r="AC3159"/>
      <c r="AD3159"/>
      <c r="AK3159"/>
      <c r="AO3159" s="5">
        <v>2</v>
      </c>
    </row>
    <row r="3160" spans="1:41" ht="16.5" customHeight="1">
      <c r="A3160" t="s">
        <v>86</v>
      </c>
      <c r="B3160">
        <v>50301513</v>
      </c>
      <c r="C3160" t="s">
        <v>2959</v>
      </c>
      <c r="D3160" s="10" t="s">
        <v>2843</v>
      </c>
      <c r="E3160">
        <v>76</v>
      </c>
      <c r="F3160">
        <v>5</v>
      </c>
      <c r="G3160" s="94">
        <v>57275</v>
      </c>
      <c r="H3160" s="94">
        <v>8562</v>
      </c>
      <c r="I3160" s="94">
        <v>2632</v>
      </c>
      <c r="J3160" s="94">
        <v>341</v>
      </c>
      <c r="K3160" s="94">
        <v>190</v>
      </c>
      <c r="L3160" s="94">
        <v>1475</v>
      </c>
      <c r="M3160" s="94">
        <v>186</v>
      </c>
      <c r="N3160" s="94">
        <v>226</v>
      </c>
      <c r="O3160" s="5">
        <v>0</v>
      </c>
      <c r="P3160">
        <v>1027031</v>
      </c>
      <c r="Q3160"/>
      <c r="R3160"/>
      <c r="T3160"/>
      <c r="U3160" t="s">
        <v>125</v>
      </c>
      <c r="V3160" s="42">
        <v>110271</v>
      </c>
      <c r="W3160" t="s">
        <v>2844</v>
      </c>
      <c r="X3160">
        <v>321005001</v>
      </c>
      <c r="Y3160" t="s">
        <v>127</v>
      </c>
      <c r="AA3160"/>
      <c r="AB3160"/>
      <c r="AC3160"/>
      <c r="AD3160"/>
      <c r="AK3160"/>
      <c r="AO3160" s="5">
        <v>2</v>
      </c>
    </row>
    <row r="3161" spans="1:41" ht="16.5" customHeight="1">
      <c r="A3161" t="s">
        <v>86</v>
      </c>
      <c r="B3161">
        <v>50301514</v>
      </c>
      <c r="C3161" t="s">
        <v>2959</v>
      </c>
      <c r="D3161" s="10" t="s">
        <v>2843</v>
      </c>
      <c r="E3161">
        <v>76</v>
      </c>
      <c r="F3161">
        <v>5</v>
      </c>
      <c r="G3161" s="94">
        <v>57275</v>
      </c>
      <c r="H3161" s="94">
        <v>8562</v>
      </c>
      <c r="I3161" s="94">
        <v>2632</v>
      </c>
      <c r="J3161" s="94">
        <v>341</v>
      </c>
      <c r="K3161" s="94">
        <v>190</v>
      </c>
      <c r="L3161" s="94">
        <v>1475</v>
      </c>
      <c r="M3161" s="94">
        <v>186</v>
      </c>
      <c r="N3161" s="94">
        <v>226</v>
      </c>
      <c r="O3161" s="5">
        <v>0</v>
      </c>
      <c r="P3161">
        <v>1027031</v>
      </c>
      <c r="Q3161"/>
      <c r="R3161"/>
      <c r="T3161"/>
      <c r="U3161" t="s">
        <v>125</v>
      </c>
      <c r="V3161" s="42">
        <v>110271</v>
      </c>
      <c r="W3161" t="s">
        <v>2844</v>
      </c>
      <c r="X3161">
        <v>321005001</v>
      </c>
      <c r="Y3161" t="s">
        <v>127</v>
      </c>
      <c r="AA3161"/>
      <c r="AB3161"/>
      <c r="AC3161"/>
      <c r="AD3161"/>
      <c r="AK3161"/>
      <c r="AO3161" s="5">
        <v>2</v>
      </c>
    </row>
    <row r="3162" spans="1:41" ht="16.5" customHeight="1">
      <c r="A3162" t="s">
        <v>86</v>
      </c>
      <c r="B3162">
        <v>50301515</v>
      </c>
      <c r="C3162" t="s">
        <v>2959</v>
      </c>
      <c r="D3162" s="10" t="s">
        <v>2843</v>
      </c>
      <c r="E3162">
        <v>76</v>
      </c>
      <c r="F3162">
        <v>5</v>
      </c>
      <c r="G3162" s="94">
        <v>57275</v>
      </c>
      <c r="H3162" s="94">
        <v>8562</v>
      </c>
      <c r="I3162" s="94">
        <v>2632</v>
      </c>
      <c r="J3162" s="94">
        <v>341</v>
      </c>
      <c r="K3162" s="94">
        <v>190</v>
      </c>
      <c r="L3162" s="94">
        <v>1475</v>
      </c>
      <c r="M3162" s="94">
        <v>186</v>
      </c>
      <c r="N3162" s="94">
        <v>226</v>
      </c>
      <c r="O3162" s="5">
        <v>0</v>
      </c>
      <c r="P3162">
        <v>1027031</v>
      </c>
      <c r="Q3162"/>
      <c r="R3162"/>
      <c r="T3162"/>
      <c r="U3162" t="s">
        <v>125</v>
      </c>
      <c r="V3162" s="42">
        <v>110271</v>
      </c>
      <c r="W3162" t="s">
        <v>2844</v>
      </c>
      <c r="X3162">
        <v>321005001</v>
      </c>
      <c r="Y3162" t="s">
        <v>127</v>
      </c>
      <c r="AA3162"/>
      <c r="AB3162"/>
      <c r="AC3162"/>
      <c r="AD3162"/>
      <c r="AK3162"/>
      <c r="AO3162" s="5">
        <v>2</v>
      </c>
    </row>
    <row r="3163" spans="1:41" ht="14.25" customHeight="1">
      <c r="A3163" t="s">
        <v>86</v>
      </c>
      <c r="B3163">
        <v>50301611</v>
      </c>
      <c r="C3163" t="s">
        <v>2960</v>
      </c>
      <c r="D3163" t="s">
        <v>416</v>
      </c>
      <c r="E3163">
        <v>79</v>
      </c>
      <c r="F3163">
        <v>5</v>
      </c>
      <c r="G3163">
        <v>71972</v>
      </c>
      <c r="H3163">
        <v>10364</v>
      </c>
      <c r="I3163">
        <v>3284</v>
      </c>
      <c r="J3163">
        <v>358</v>
      </c>
      <c r="K3163">
        <v>264</v>
      </c>
      <c r="L3163">
        <v>1586</v>
      </c>
      <c r="M3163">
        <v>204</v>
      </c>
      <c r="N3163">
        <v>254</v>
      </c>
      <c r="O3163" s="5">
        <v>0</v>
      </c>
      <c r="P3163">
        <v>1015081</v>
      </c>
      <c r="Q3163">
        <v>1015091</v>
      </c>
      <c r="R3163">
        <v>1015111</v>
      </c>
      <c r="T3163"/>
      <c r="U3163" t="s">
        <v>125</v>
      </c>
      <c r="V3163">
        <v>110151</v>
      </c>
      <c r="W3163" t="s">
        <v>2846</v>
      </c>
      <c r="X3163">
        <v>321005001</v>
      </c>
      <c r="Y3163" t="s">
        <v>127</v>
      </c>
      <c r="Z3163">
        <v>1</v>
      </c>
      <c r="AA3163"/>
      <c r="AB3163"/>
      <c r="AC3163" t="s">
        <v>285</v>
      </c>
      <c r="AD3163"/>
      <c r="AE3163" s="48" t="s">
        <v>2958</v>
      </c>
      <c r="AK3163"/>
      <c r="AM3163" s="5">
        <v>2</v>
      </c>
      <c r="AO3163" s="5">
        <v>2</v>
      </c>
    </row>
    <row r="3164" spans="1:41" ht="13.5" customHeight="1">
      <c r="A3164" t="s">
        <v>86</v>
      </c>
      <c r="B3164">
        <v>50301612</v>
      </c>
      <c r="C3164" t="s">
        <v>2961</v>
      </c>
      <c r="D3164" s="10" t="s">
        <v>2843</v>
      </c>
      <c r="E3164">
        <v>79</v>
      </c>
      <c r="F3164">
        <v>5</v>
      </c>
      <c r="G3164">
        <v>61836</v>
      </c>
      <c r="H3164">
        <v>9141</v>
      </c>
      <c r="I3164">
        <v>2808</v>
      </c>
      <c r="J3164">
        <v>343</v>
      </c>
      <c r="K3164">
        <v>234</v>
      </c>
      <c r="L3164">
        <v>1526</v>
      </c>
      <c r="M3164">
        <v>204</v>
      </c>
      <c r="N3164">
        <v>244</v>
      </c>
      <c r="O3164" s="5">
        <v>0</v>
      </c>
      <c r="P3164">
        <v>1027031</v>
      </c>
      <c r="Q3164"/>
      <c r="R3164"/>
      <c r="T3164"/>
      <c r="U3164" t="s">
        <v>125</v>
      </c>
      <c r="V3164">
        <v>110271</v>
      </c>
      <c r="W3164" t="s">
        <v>2844</v>
      </c>
      <c r="X3164">
        <v>321005001</v>
      </c>
      <c r="Y3164" t="s">
        <v>127</v>
      </c>
      <c r="AA3164"/>
      <c r="AB3164"/>
      <c r="AC3164"/>
      <c r="AD3164"/>
      <c r="AK3164"/>
      <c r="AO3164" s="5">
        <v>2</v>
      </c>
    </row>
    <row r="3165" spans="1:41" ht="16.5" customHeight="1">
      <c r="A3165" t="s">
        <v>86</v>
      </c>
      <c r="B3165">
        <v>50301613</v>
      </c>
      <c r="C3165" t="s">
        <v>2961</v>
      </c>
      <c r="D3165" s="10" t="s">
        <v>2843</v>
      </c>
      <c r="E3165">
        <v>79</v>
      </c>
      <c r="F3165">
        <v>5</v>
      </c>
      <c r="G3165">
        <v>61836</v>
      </c>
      <c r="H3165">
        <v>9141</v>
      </c>
      <c r="I3165">
        <v>2808</v>
      </c>
      <c r="J3165">
        <v>343</v>
      </c>
      <c r="K3165">
        <v>234</v>
      </c>
      <c r="L3165">
        <v>1526</v>
      </c>
      <c r="M3165">
        <v>204</v>
      </c>
      <c r="N3165">
        <v>244</v>
      </c>
      <c r="O3165" s="5">
        <v>0</v>
      </c>
      <c r="P3165">
        <v>1027031</v>
      </c>
      <c r="Q3165"/>
      <c r="R3165"/>
      <c r="T3165"/>
      <c r="U3165" t="s">
        <v>125</v>
      </c>
      <c r="V3165" s="42">
        <v>110271</v>
      </c>
      <c r="W3165" t="s">
        <v>2844</v>
      </c>
      <c r="X3165">
        <v>321005001</v>
      </c>
      <c r="Y3165" t="s">
        <v>127</v>
      </c>
      <c r="AA3165"/>
      <c r="AB3165"/>
      <c r="AC3165"/>
      <c r="AD3165"/>
      <c r="AK3165"/>
      <c r="AO3165" s="5">
        <v>2</v>
      </c>
    </row>
    <row r="3166" spans="1:41" ht="16.5" customHeight="1">
      <c r="A3166" t="s">
        <v>86</v>
      </c>
      <c r="B3166">
        <v>50301614</v>
      </c>
      <c r="C3166" t="s">
        <v>2961</v>
      </c>
      <c r="D3166" s="10" t="s">
        <v>2843</v>
      </c>
      <c r="E3166">
        <v>79</v>
      </c>
      <c r="F3166">
        <v>5</v>
      </c>
      <c r="G3166">
        <v>61836</v>
      </c>
      <c r="H3166">
        <v>9141</v>
      </c>
      <c r="I3166">
        <v>2808</v>
      </c>
      <c r="J3166">
        <v>343</v>
      </c>
      <c r="K3166">
        <v>234</v>
      </c>
      <c r="L3166">
        <v>1526</v>
      </c>
      <c r="M3166">
        <v>204</v>
      </c>
      <c r="N3166">
        <v>244</v>
      </c>
      <c r="O3166" s="5">
        <v>0</v>
      </c>
      <c r="P3166">
        <v>1027031</v>
      </c>
      <c r="Q3166"/>
      <c r="R3166"/>
      <c r="T3166"/>
      <c r="U3166" t="s">
        <v>125</v>
      </c>
      <c r="V3166" s="42">
        <v>110271</v>
      </c>
      <c r="W3166" t="s">
        <v>2844</v>
      </c>
      <c r="X3166">
        <v>321005001</v>
      </c>
      <c r="Y3166" t="s">
        <v>127</v>
      </c>
      <c r="AA3166"/>
      <c r="AB3166"/>
      <c r="AC3166"/>
      <c r="AD3166"/>
      <c r="AK3166"/>
      <c r="AO3166" s="5">
        <v>2</v>
      </c>
    </row>
    <row r="3167" spans="1:41" ht="16.5" customHeight="1">
      <c r="A3167" t="s">
        <v>86</v>
      </c>
      <c r="B3167">
        <v>50301615</v>
      </c>
      <c r="C3167" t="s">
        <v>2961</v>
      </c>
      <c r="D3167" s="10" t="s">
        <v>2843</v>
      </c>
      <c r="E3167">
        <v>79</v>
      </c>
      <c r="F3167">
        <v>5</v>
      </c>
      <c r="G3167">
        <v>61836</v>
      </c>
      <c r="H3167">
        <v>9141</v>
      </c>
      <c r="I3167">
        <v>2808</v>
      </c>
      <c r="J3167">
        <v>343</v>
      </c>
      <c r="K3167">
        <v>234</v>
      </c>
      <c r="L3167">
        <v>1526</v>
      </c>
      <c r="M3167">
        <v>204</v>
      </c>
      <c r="N3167">
        <v>244</v>
      </c>
      <c r="O3167" s="5">
        <v>0</v>
      </c>
      <c r="P3167">
        <v>1027031</v>
      </c>
      <c r="Q3167"/>
      <c r="R3167"/>
      <c r="T3167"/>
      <c r="U3167" t="s">
        <v>125</v>
      </c>
      <c r="V3167" s="42">
        <v>110271</v>
      </c>
      <c r="W3167" t="s">
        <v>2844</v>
      </c>
      <c r="X3167">
        <v>321005001</v>
      </c>
      <c r="Y3167" t="s">
        <v>127</v>
      </c>
      <c r="AA3167"/>
      <c r="AB3167"/>
      <c r="AC3167"/>
      <c r="AD3167"/>
      <c r="AK3167"/>
      <c r="AO3167" s="5">
        <v>2</v>
      </c>
    </row>
    <row r="3168" spans="1:41" ht="16.5" customHeight="1">
      <c r="A3168" t="s">
        <v>86</v>
      </c>
      <c r="B3168">
        <v>50301711</v>
      </c>
      <c r="C3168" t="s">
        <v>2962</v>
      </c>
      <c r="D3168" t="s">
        <v>2854</v>
      </c>
      <c r="E3168">
        <v>82</v>
      </c>
      <c r="F3168">
        <v>5</v>
      </c>
      <c r="G3168">
        <v>87617</v>
      </c>
      <c r="H3168">
        <v>12160</v>
      </c>
      <c r="I3168">
        <v>3754</v>
      </c>
      <c r="J3168">
        <v>359</v>
      </c>
      <c r="K3168">
        <v>273</v>
      </c>
      <c r="L3168">
        <v>1600</v>
      </c>
      <c r="M3168">
        <v>210</v>
      </c>
      <c r="N3168">
        <v>260</v>
      </c>
      <c r="O3168" s="5">
        <v>0</v>
      </c>
      <c r="P3168">
        <v>1017061</v>
      </c>
      <c r="Q3168">
        <v>1017071</v>
      </c>
      <c r="R3168">
        <v>1017091</v>
      </c>
      <c r="T3168"/>
      <c r="U3168" t="s">
        <v>125</v>
      </c>
      <c r="V3168" s="42">
        <v>110171</v>
      </c>
      <c r="W3168" t="s">
        <v>2856</v>
      </c>
      <c r="X3168">
        <v>321005001</v>
      </c>
      <c r="Y3168" t="s">
        <v>127</v>
      </c>
      <c r="Z3168">
        <v>1</v>
      </c>
      <c r="AA3168"/>
      <c r="AB3168"/>
      <c r="AC3168" t="s">
        <v>285</v>
      </c>
      <c r="AD3168"/>
      <c r="AE3168" s="48" t="s">
        <v>2963</v>
      </c>
      <c r="AK3168"/>
      <c r="AM3168" s="5">
        <v>2</v>
      </c>
      <c r="AO3168" s="5">
        <v>2</v>
      </c>
    </row>
    <row r="3169" spans="1:41" ht="16.5" customHeight="1">
      <c r="A3169" t="s">
        <v>86</v>
      </c>
      <c r="B3169">
        <v>50301712</v>
      </c>
      <c r="C3169" t="s">
        <v>2964</v>
      </c>
      <c r="D3169" s="10" t="s">
        <v>2843</v>
      </c>
      <c r="E3169">
        <v>82</v>
      </c>
      <c r="F3169">
        <v>5</v>
      </c>
      <c r="G3169">
        <v>75355</v>
      </c>
      <c r="H3169">
        <v>10724</v>
      </c>
      <c r="I3169">
        <v>3202</v>
      </c>
      <c r="J3169">
        <v>344</v>
      </c>
      <c r="K3169">
        <v>243</v>
      </c>
      <c r="L3169">
        <v>1540</v>
      </c>
      <c r="M3169">
        <v>210</v>
      </c>
      <c r="N3169">
        <v>250</v>
      </c>
      <c r="O3169" s="5">
        <v>0</v>
      </c>
      <c r="P3169">
        <v>1027031</v>
      </c>
      <c r="Q3169"/>
      <c r="R3169"/>
      <c r="T3169"/>
      <c r="U3169" t="s">
        <v>125</v>
      </c>
      <c r="V3169" s="42">
        <v>110271</v>
      </c>
      <c r="W3169" t="s">
        <v>2844</v>
      </c>
      <c r="X3169">
        <v>321005001</v>
      </c>
      <c r="Y3169" t="s">
        <v>127</v>
      </c>
      <c r="AA3169"/>
      <c r="AB3169"/>
      <c r="AC3169"/>
      <c r="AD3169"/>
      <c r="AK3169"/>
      <c r="AO3169" s="5">
        <v>2</v>
      </c>
    </row>
    <row r="3170" spans="1:41" ht="16.5" customHeight="1">
      <c r="A3170" t="s">
        <v>86</v>
      </c>
      <c r="B3170">
        <v>50301713</v>
      </c>
      <c r="C3170" t="s">
        <v>2964</v>
      </c>
      <c r="D3170" s="10" t="s">
        <v>2843</v>
      </c>
      <c r="E3170">
        <v>82</v>
      </c>
      <c r="F3170">
        <v>5</v>
      </c>
      <c r="G3170">
        <v>75355</v>
      </c>
      <c r="H3170">
        <v>10724</v>
      </c>
      <c r="I3170">
        <v>3202</v>
      </c>
      <c r="J3170">
        <v>344</v>
      </c>
      <c r="K3170">
        <v>243</v>
      </c>
      <c r="L3170">
        <v>1540</v>
      </c>
      <c r="M3170">
        <v>210</v>
      </c>
      <c r="N3170">
        <v>250</v>
      </c>
      <c r="O3170" s="5">
        <v>0</v>
      </c>
      <c r="P3170">
        <v>1027031</v>
      </c>
      <c r="Q3170"/>
      <c r="R3170"/>
      <c r="T3170"/>
      <c r="U3170" t="s">
        <v>125</v>
      </c>
      <c r="V3170" s="42">
        <v>110271</v>
      </c>
      <c r="W3170" t="s">
        <v>2844</v>
      </c>
      <c r="X3170">
        <v>321005001</v>
      </c>
      <c r="Y3170" t="s">
        <v>127</v>
      </c>
      <c r="AA3170"/>
      <c r="AB3170"/>
      <c r="AC3170"/>
      <c r="AD3170"/>
      <c r="AK3170"/>
      <c r="AO3170" s="5">
        <v>2</v>
      </c>
    </row>
    <row r="3171" spans="1:41" ht="16.5" customHeight="1">
      <c r="A3171" t="s">
        <v>86</v>
      </c>
      <c r="B3171">
        <v>50301714</v>
      </c>
      <c r="C3171" t="s">
        <v>2965</v>
      </c>
      <c r="D3171" s="10" t="s">
        <v>2840</v>
      </c>
      <c r="E3171">
        <v>82</v>
      </c>
      <c r="F3171">
        <v>5</v>
      </c>
      <c r="G3171">
        <v>75355</v>
      </c>
      <c r="H3171">
        <v>10724</v>
      </c>
      <c r="I3171">
        <v>3202</v>
      </c>
      <c r="J3171">
        <v>344</v>
      </c>
      <c r="K3171">
        <v>243</v>
      </c>
      <c r="L3171">
        <v>1540</v>
      </c>
      <c r="M3171">
        <v>210</v>
      </c>
      <c r="N3171">
        <v>250</v>
      </c>
      <c r="O3171" s="5">
        <v>0</v>
      </c>
      <c r="P3171">
        <v>1026041</v>
      </c>
      <c r="Q3171">
        <v>1026051</v>
      </c>
      <c r="R3171"/>
      <c r="T3171"/>
      <c r="U3171" t="s">
        <v>125</v>
      </c>
      <c r="V3171" s="42">
        <v>110261</v>
      </c>
      <c r="W3171" t="s">
        <v>2841</v>
      </c>
      <c r="X3171">
        <v>321005001</v>
      </c>
      <c r="Y3171" t="s">
        <v>127</v>
      </c>
      <c r="AA3171"/>
      <c r="AB3171"/>
      <c r="AC3171"/>
      <c r="AD3171"/>
      <c r="AK3171"/>
      <c r="AO3171" s="5">
        <v>2</v>
      </c>
    </row>
    <row r="3172" spans="1:41" ht="16.5" customHeight="1">
      <c r="A3172" t="s">
        <v>86</v>
      </c>
      <c r="B3172">
        <v>50301715</v>
      </c>
      <c r="C3172" t="s">
        <v>2965</v>
      </c>
      <c r="D3172" s="10" t="s">
        <v>2840</v>
      </c>
      <c r="E3172">
        <v>82</v>
      </c>
      <c r="F3172">
        <v>5</v>
      </c>
      <c r="G3172">
        <v>75355</v>
      </c>
      <c r="H3172">
        <v>10724</v>
      </c>
      <c r="I3172">
        <v>3202</v>
      </c>
      <c r="J3172">
        <v>344</v>
      </c>
      <c r="K3172">
        <v>243</v>
      </c>
      <c r="L3172">
        <v>1540</v>
      </c>
      <c r="M3172">
        <v>210</v>
      </c>
      <c r="N3172">
        <v>250</v>
      </c>
      <c r="O3172" s="5">
        <v>0</v>
      </c>
      <c r="P3172">
        <v>1026041</v>
      </c>
      <c r="Q3172">
        <v>1026051</v>
      </c>
      <c r="R3172"/>
      <c r="T3172"/>
      <c r="U3172" t="s">
        <v>125</v>
      </c>
      <c r="V3172" s="42">
        <v>110261</v>
      </c>
      <c r="W3172" t="s">
        <v>2841</v>
      </c>
      <c r="X3172">
        <v>321005001</v>
      </c>
      <c r="Y3172" t="s">
        <v>127</v>
      </c>
      <c r="AA3172"/>
      <c r="AB3172"/>
      <c r="AC3172"/>
      <c r="AD3172"/>
      <c r="AK3172"/>
      <c r="AO3172" s="5">
        <v>2</v>
      </c>
    </row>
    <row r="3173" spans="1:41" ht="16.5" customHeight="1">
      <c r="A3173" t="s">
        <v>86</v>
      </c>
      <c r="B3173">
        <v>50301811</v>
      </c>
      <c r="C3173" t="s">
        <v>2966</v>
      </c>
      <c r="D3173" t="s">
        <v>2854</v>
      </c>
      <c r="E3173">
        <v>85</v>
      </c>
      <c r="F3173">
        <v>5</v>
      </c>
      <c r="G3173" s="94">
        <v>94309</v>
      </c>
      <c r="H3173" s="94">
        <v>12938</v>
      </c>
      <c r="I3173" s="94">
        <v>4269</v>
      </c>
      <c r="J3173" s="94">
        <v>360</v>
      </c>
      <c r="K3173" s="94">
        <v>277</v>
      </c>
      <c r="L3173" s="94">
        <v>1656</v>
      </c>
      <c r="M3173" s="94">
        <v>227</v>
      </c>
      <c r="N3173" s="94">
        <v>277</v>
      </c>
      <c r="O3173" s="5">
        <v>0</v>
      </c>
      <c r="P3173">
        <v>1017061</v>
      </c>
      <c r="Q3173">
        <v>1017071</v>
      </c>
      <c r="R3173">
        <v>1017091</v>
      </c>
      <c r="T3173"/>
      <c r="U3173" t="s">
        <v>125</v>
      </c>
      <c r="V3173" s="42">
        <v>110171</v>
      </c>
      <c r="W3173" t="s">
        <v>2856</v>
      </c>
      <c r="X3173">
        <v>321005001</v>
      </c>
      <c r="Y3173" t="s">
        <v>127</v>
      </c>
      <c r="Z3173">
        <v>1</v>
      </c>
      <c r="AA3173"/>
      <c r="AB3173"/>
      <c r="AC3173" t="s">
        <v>285</v>
      </c>
      <c r="AD3173"/>
      <c r="AE3173" s="48" t="s">
        <v>2963</v>
      </c>
      <c r="AK3173"/>
      <c r="AM3173" s="5">
        <v>2</v>
      </c>
      <c r="AO3173" s="5">
        <v>2</v>
      </c>
    </row>
    <row r="3174" spans="1:41" ht="16.5" customHeight="1">
      <c r="A3174" t="s">
        <v>86</v>
      </c>
      <c r="B3174">
        <v>50301812</v>
      </c>
      <c r="C3174" t="s">
        <v>2967</v>
      </c>
      <c r="D3174" s="10" t="s">
        <v>2843</v>
      </c>
      <c r="E3174">
        <v>85</v>
      </c>
      <c r="F3174">
        <v>5</v>
      </c>
      <c r="G3174" s="94">
        <v>80988</v>
      </c>
      <c r="H3174" s="94">
        <v>11408</v>
      </c>
      <c r="I3174" s="94">
        <v>3655</v>
      </c>
      <c r="J3174" s="94">
        <v>345</v>
      </c>
      <c r="K3174" s="94">
        <v>247</v>
      </c>
      <c r="L3174" s="94">
        <v>1596</v>
      </c>
      <c r="M3174" s="94">
        <v>227</v>
      </c>
      <c r="N3174" s="94">
        <v>267</v>
      </c>
      <c r="O3174" s="5">
        <v>0</v>
      </c>
      <c r="P3174">
        <v>1027031</v>
      </c>
      <c r="Q3174"/>
      <c r="R3174"/>
      <c r="T3174"/>
      <c r="U3174" t="s">
        <v>125</v>
      </c>
      <c r="V3174" s="42">
        <v>110271</v>
      </c>
      <c r="W3174" t="s">
        <v>2844</v>
      </c>
      <c r="X3174">
        <v>321005001</v>
      </c>
      <c r="Y3174" t="s">
        <v>127</v>
      </c>
      <c r="AA3174"/>
      <c r="AB3174"/>
      <c r="AC3174"/>
      <c r="AD3174"/>
      <c r="AK3174"/>
      <c r="AO3174" s="5">
        <v>2</v>
      </c>
    </row>
    <row r="3175" spans="1:41" ht="16.5" customHeight="1">
      <c r="A3175" t="s">
        <v>86</v>
      </c>
      <c r="B3175">
        <v>50301813</v>
      </c>
      <c r="C3175" t="s">
        <v>2967</v>
      </c>
      <c r="D3175" s="10" t="s">
        <v>2843</v>
      </c>
      <c r="E3175">
        <v>85</v>
      </c>
      <c r="F3175">
        <v>5</v>
      </c>
      <c r="G3175" s="94">
        <v>80988</v>
      </c>
      <c r="H3175" s="94">
        <v>11408</v>
      </c>
      <c r="I3175" s="94">
        <v>3655</v>
      </c>
      <c r="J3175" s="94">
        <v>345</v>
      </c>
      <c r="K3175" s="94">
        <v>247</v>
      </c>
      <c r="L3175" s="94">
        <v>1596</v>
      </c>
      <c r="M3175" s="94">
        <v>227</v>
      </c>
      <c r="N3175" s="94">
        <v>267</v>
      </c>
      <c r="O3175" s="5">
        <v>0</v>
      </c>
      <c r="P3175">
        <v>1027031</v>
      </c>
      <c r="Q3175"/>
      <c r="R3175"/>
      <c r="T3175"/>
      <c r="U3175" t="s">
        <v>125</v>
      </c>
      <c r="V3175" s="42">
        <v>110271</v>
      </c>
      <c r="W3175" t="s">
        <v>2844</v>
      </c>
      <c r="X3175">
        <v>321005001</v>
      </c>
      <c r="Y3175" t="s">
        <v>127</v>
      </c>
      <c r="AA3175"/>
      <c r="AB3175"/>
      <c r="AC3175"/>
      <c r="AD3175"/>
      <c r="AK3175"/>
      <c r="AO3175" s="5">
        <v>2</v>
      </c>
    </row>
    <row r="3176" spans="1:41" ht="16.5" customHeight="1">
      <c r="A3176" t="s">
        <v>86</v>
      </c>
      <c r="B3176">
        <v>50301814</v>
      </c>
      <c r="C3176" t="s">
        <v>2968</v>
      </c>
      <c r="D3176" s="10" t="s">
        <v>2840</v>
      </c>
      <c r="E3176">
        <v>85</v>
      </c>
      <c r="F3176">
        <v>5</v>
      </c>
      <c r="G3176" s="94">
        <v>80988</v>
      </c>
      <c r="H3176" s="94">
        <v>11408</v>
      </c>
      <c r="I3176" s="94">
        <v>3655</v>
      </c>
      <c r="J3176" s="94">
        <v>345</v>
      </c>
      <c r="K3176" s="94">
        <v>247</v>
      </c>
      <c r="L3176" s="94">
        <v>1596</v>
      </c>
      <c r="M3176" s="94">
        <v>227</v>
      </c>
      <c r="N3176" s="94">
        <v>267</v>
      </c>
      <c r="O3176" s="5">
        <v>0</v>
      </c>
      <c r="P3176">
        <v>1026041</v>
      </c>
      <c r="Q3176">
        <v>1026051</v>
      </c>
      <c r="R3176"/>
      <c r="T3176"/>
      <c r="U3176" t="s">
        <v>125</v>
      </c>
      <c r="V3176" s="42">
        <v>110261</v>
      </c>
      <c r="W3176" t="s">
        <v>2841</v>
      </c>
      <c r="X3176">
        <v>321005001</v>
      </c>
      <c r="Y3176" t="s">
        <v>127</v>
      </c>
      <c r="AA3176"/>
      <c r="AB3176"/>
      <c r="AC3176"/>
      <c r="AD3176"/>
      <c r="AK3176"/>
      <c r="AO3176" s="5">
        <v>2</v>
      </c>
    </row>
    <row r="3177" spans="1:41" ht="16.5" customHeight="1">
      <c r="A3177" t="s">
        <v>86</v>
      </c>
      <c r="B3177">
        <v>50301815</v>
      </c>
      <c r="C3177" t="s">
        <v>2968</v>
      </c>
      <c r="D3177" s="10" t="s">
        <v>2840</v>
      </c>
      <c r="E3177">
        <v>85</v>
      </c>
      <c r="F3177">
        <v>5</v>
      </c>
      <c r="G3177" s="94">
        <v>80988</v>
      </c>
      <c r="H3177" s="94">
        <v>11408</v>
      </c>
      <c r="I3177" s="94">
        <v>3655</v>
      </c>
      <c r="J3177" s="94">
        <v>345</v>
      </c>
      <c r="K3177" s="94">
        <v>247</v>
      </c>
      <c r="L3177" s="94">
        <v>1596</v>
      </c>
      <c r="M3177" s="94">
        <v>227</v>
      </c>
      <c r="N3177" s="94">
        <v>267</v>
      </c>
      <c r="O3177" s="5">
        <v>0</v>
      </c>
      <c r="P3177">
        <v>1026041</v>
      </c>
      <c r="Q3177">
        <v>1026051</v>
      </c>
      <c r="R3177"/>
      <c r="T3177"/>
      <c r="U3177" t="s">
        <v>125</v>
      </c>
      <c r="V3177" s="42">
        <v>110261</v>
      </c>
      <c r="W3177" t="s">
        <v>2841</v>
      </c>
      <c r="X3177">
        <v>321005001</v>
      </c>
      <c r="Y3177" t="s">
        <v>127</v>
      </c>
      <c r="AA3177"/>
      <c r="AB3177"/>
      <c r="AC3177"/>
      <c r="AD3177"/>
      <c r="AK3177"/>
      <c r="AO3177" s="5">
        <v>2</v>
      </c>
    </row>
    <row r="3178" spans="1:41" ht="16.5" customHeight="1">
      <c r="A3178" t="s">
        <v>86</v>
      </c>
      <c r="B3178">
        <v>50301911</v>
      </c>
      <c r="C3178" t="s">
        <v>2969</v>
      </c>
      <c r="D3178" s="5" t="s">
        <v>419</v>
      </c>
      <c r="E3178">
        <v>88</v>
      </c>
      <c r="F3178">
        <v>5</v>
      </c>
      <c r="G3178" s="94">
        <v>172587</v>
      </c>
      <c r="H3178" s="94">
        <v>13828</v>
      </c>
      <c r="I3178" s="94">
        <v>4549</v>
      </c>
      <c r="J3178" s="94">
        <v>362</v>
      </c>
      <c r="K3178" s="94">
        <v>282</v>
      </c>
      <c r="L3178" s="94">
        <v>1672</v>
      </c>
      <c r="M3178" s="94">
        <v>234</v>
      </c>
      <c r="N3178" s="94">
        <v>284</v>
      </c>
      <c r="O3178" s="5">
        <v>0</v>
      </c>
      <c r="P3178">
        <v>1018051</v>
      </c>
      <c r="Q3178"/>
      <c r="R3178">
        <v>1018061</v>
      </c>
      <c r="T3178"/>
      <c r="U3178" t="s">
        <v>125</v>
      </c>
      <c r="V3178" s="42">
        <v>110181</v>
      </c>
      <c r="W3178" t="s">
        <v>2859</v>
      </c>
      <c r="X3178">
        <v>321005001</v>
      </c>
      <c r="Y3178" t="s">
        <v>127</v>
      </c>
      <c r="Z3178">
        <v>1</v>
      </c>
      <c r="AA3178"/>
      <c r="AB3178"/>
      <c r="AC3178" t="s">
        <v>285</v>
      </c>
      <c r="AD3178"/>
      <c r="AE3178" s="48" t="s">
        <v>2970</v>
      </c>
      <c r="AK3178"/>
      <c r="AM3178" s="5">
        <v>2</v>
      </c>
      <c r="AO3178" s="5">
        <v>2</v>
      </c>
    </row>
    <row r="3179" spans="1:41" ht="16.5" customHeight="1">
      <c r="A3179" t="s">
        <v>86</v>
      </c>
      <c r="B3179">
        <v>50301912</v>
      </c>
      <c r="C3179" t="s">
        <v>2971</v>
      </c>
      <c r="D3179" t="s">
        <v>2832</v>
      </c>
      <c r="E3179">
        <v>88</v>
      </c>
      <c r="F3179">
        <v>5</v>
      </c>
      <c r="G3179" s="94">
        <v>88797</v>
      </c>
      <c r="H3179" s="94">
        <v>12182</v>
      </c>
      <c r="I3179" s="94">
        <v>3889</v>
      </c>
      <c r="J3179" s="94">
        <v>347</v>
      </c>
      <c r="K3179" s="94">
        <v>252</v>
      </c>
      <c r="L3179" s="94">
        <v>1612</v>
      </c>
      <c r="M3179" s="94">
        <v>234</v>
      </c>
      <c r="N3179" s="94">
        <v>274</v>
      </c>
      <c r="O3179" s="5">
        <v>0</v>
      </c>
      <c r="P3179">
        <v>1016101</v>
      </c>
      <c r="Q3179"/>
      <c r="R3179">
        <v>1016111</v>
      </c>
      <c r="T3179"/>
      <c r="U3179" t="s">
        <v>125</v>
      </c>
      <c r="V3179" s="42">
        <v>110161</v>
      </c>
      <c r="W3179" t="s">
        <v>2833</v>
      </c>
      <c r="X3179">
        <v>321005001</v>
      </c>
      <c r="Y3179" t="s">
        <v>127</v>
      </c>
      <c r="Z3179"/>
      <c r="AA3179"/>
      <c r="AB3179"/>
      <c r="AC3179" t="s">
        <v>285</v>
      </c>
      <c r="AD3179"/>
      <c r="AK3179"/>
      <c r="AM3179" s="5">
        <v>2</v>
      </c>
      <c r="AO3179" s="5">
        <v>2</v>
      </c>
    </row>
    <row r="3180" spans="1:41" ht="16.5" customHeight="1">
      <c r="A3180" t="s">
        <v>86</v>
      </c>
      <c r="B3180">
        <v>50301913</v>
      </c>
      <c r="C3180" t="s">
        <v>2972</v>
      </c>
      <c r="D3180" t="s">
        <v>416</v>
      </c>
      <c r="E3180">
        <v>88</v>
      </c>
      <c r="F3180">
        <v>5</v>
      </c>
      <c r="G3180" s="94">
        <v>88797</v>
      </c>
      <c r="H3180" s="94">
        <v>12182</v>
      </c>
      <c r="I3180" s="94">
        <v>3889</v>
      </c>
      <c r="J3180" s="94">
        <v>347</v>
      </c>
      <c r="K3180" s="94">
        <v>252</v>
      </c>
      <c r="L3180" s="94">
        <v>1612</v>
      </c>
      <c r="M3180" s="94">
        <v>234</v>
      </c>
      <c r="N3180" s="94">
        <v>274</v>
      </c>
      <c r="O3180" s="5">
        <v>0</v>
      </c>
      <c r="P3180">
        <v>1015081</v>
      </c>
      <c r="Q3180">
        <v>1015091</v>
      </c>
      <c r="R3180">
        <v>1015111</v>
      </c>
      <c r="T3180"/>
      <c r="U3180" t="s">
        <v>125</v>
      </c>
      <c r="V3180" s="42">
        <v>110152</v>
      </c>
      <c r="W3180" t="s">
        <v>2846</v>
      </c>
      <c r="X3180">
        <v>321005001</v>
      </c>
      <c r="Y3180" t="s">
        <v>127</v>
      </c>
      <c r="Z3180"/>
      <c r="AA3180"/>
      <c r="AB3180"/>
      <c r="AC3180" t="s">
        <v>285</v>
      </c>
      <c r="AD3180"/>
      <c r="AK3180"/>
      <c r="AM3180" s="5">
        <v>2</v>
      </c>
      <c r="AO3180" s="5">
        <v>2</v>
      </c>
    </row>
    <row r="3181" spans="1:41" ht="16.5" customHeight="1">
      <c r="A3181" t="s">
        <v>86</v>
      </c>
      <c r="B3181">
        <v>50301916</v>
      </c>
      <c r="C3181" t="s">
        <v>2973</v>
      </c>
      <c r="D3181" t="s">
        <v>2854</v>
      </c>
      <c r="E3181">
        <v>88</v>
      </c>
      <c r="F3181">
        <v>5</v>
      </c>
      <c r="G3181" s="94">
        <v>88797</v>
      </c>
      <c r="H3181" s="94">
        <v>12182</v>
      </c>
      <c r="I3181" s="94">
        <v>3889</v>
      </c>
      <c r="J3181" s="94">
        <v>347</v>
      </c>
      <c r="K3181" s="94">
        <v>252</v>
      </c>
      <c r="L3181" s="94">
        <v>1612</v>
      </c>
      <c r="M3181" s="94">
        <v>234</v>
      </c>
      <c r="N3181" s="94">
        <v>274</v>
      </c>
      <c r="O3181" s="5">
        <v>0</v>
      </c>
      <c r="P3181">
        <v>1017061</v>
      </c>
      <c r="Q3181">
        <v>1017071</v>
      </c>
      <c r="R3181">
        <v>1017091</v>
      </c>
      <c r="T3181"/>
      <c r="U3181" t="s">
        <v>125</v>
      </c>
      <c r="V3181" s="42">
        <v>110171</v>
      </c>
      <c r="W3181" t="s">
        <v>2856</v>
      </c>
      <c r="X3181">
        <v>321005001</v>
      </c>
      <c r="Y3181" t="s">
        <v>127</v>
      </c>
      <c r="Z3181"/>
      <c r="AA3181"/>
      <c r="AB3181"/>
      <c r="AC3181" t="s">
        <v>285</v>
      </c>
      <c r="AD3181"/>
      <c r="AK3181"/>
      <c r="AM3181" s="5">
        <v>2</v>
      </c>
      <c r="AO3181" s="5">
        <v>2</v>
      </c>
    </row>
    <row r="3182" spans="1:41" ht="16.5" customHeight="1">
      <c r="A3182" t="s">
        <v>86</v>
      </c>
      <c r="B3182">
        <v>50302011</v>
      </c>
      <c r="C3182" t="s">
        <v>2974</v>
      </c>
      <c r="D3182" s="5" t="s">
        <v>419</v>
      </c>
      <c r="E3182">
        <v>91</v>
      </c>
      <c r="F3182">
        <v>5</v>
      </c>
      <c r="G3182" s="94">
        <v>219177</v>
      </c>
      <c r="H3182" s="94">
        <v>15958</v>
      </c>
      <c r="I3182" s="94">
        <v>5226</v>
      </c>
      <c r="J3182" s="94">
        <v>369</v>
      </c>
      <c r="K3182" s="94">
        <v>296</v>
      </c>
      <c r="L3182" s="94">
        <v>1737</v>
      </c>
      <c r="M3182" s="94">
        <v>255</v>
      </c>
      <c r="N3182" s="94">
        <v>305</v>
      </c>
      <c r="O3182" s="5">
        <v>0</v>
      </c>
      <c r="P3182">
        <v>1018051</v>
      </c>
      <c r="Q3182"/>
      <c r="R3182">
        <v>1018061</v>
      </c>
      <c r="T3182"/>
      <c r="U3182" t="s">
        <v>125</v>
      </c>
      <c r="V3182" s="42">
        <v>110181</v>
      </c>
      <c r="W3182" t="s">
        <v>2859</v>
      </c>
      <c r="X3182">
        <v>321005001</v>
      </c>
      <c r="Y3182" t="s">
        <v>127</v>
      </c>
      <c r="Z3182">
        <v>1</v>
      </c>
      <c r="AA3182"/>
      <c r="AB3182"/>
      <c r="AC3182" t="s">
        <v>285</v>
      </c>
      <c r="AD3182"/>
      <c r="AE3182" s="48" t="s">
        <v>2970</v>
      </c>
      <c r="AK3182"/>
      <c r="AM3182" s="5">
        <v>2</v>
      </c>
      <c r="AO3182" s="5">
        <v>2</v>
      </c>
    </row>
    <row r="3183" spans="1:41" ht="16.5" customHeight="1">
      <c r="A3183" t="s">
        <v>86</v>
      </c>
      <c r="B3183">
        <v>50302012</v>
      </c>
      <c r="C3183" t="s">
        <v>2975</v>
      </c>
      <c r="D3183" t="s">
        <v>2832</v>
      </c>
      <c r="E3183">
        <v>91</v>
      </c>
      <c r="F3183">
        <v>5</v>
      </c>
      <c r="G3183" s="94">
        <v>112798</v>
      </c>
      <c r="H3183" s="94">
        <v>14058</v>
      </c>
      <c r="I3183" s="94">
        <v>4458</v>
      </c>
      <c r="J3183" s="94">
        <v>354</v>
      </c>
      <c r="K3183" s="94">
        <v>266</v>
      </c>
      <c r="L3183" s="94">
        <v>1677</v>
      </c>
      <c r="M3183" s="94">
        <v>255</v>
      </c>
      <c r="N3183" s="94">
        <v>295</v>
      </c>
      <c r="O3183" s="5">
        <v>0</v>
      </c>
      <c r="P3183">
        <v>1016101</v>
      </c>
      <c r="Q3183"/>
      <c r="R3183">
        <v>1016111</v>
      </c>
      <c r="T3183"/>
      <c r="U3183" t="s">
        <v>125</v>
      </c>
      <c r="V3183" s="42">
        <v>110161</v>
      </c>
      <c r="W3183" t="s">
        <v>2833</v>
      </c>
      <c r="X3183">
        <v>321005001</v>
      </c>
      <c r="Y3183" t="s">
        <v>127</v>
      </c>
      <c r="Z3183"/>
      <c r="AA3183"/>
      <c r="AB3183"/>
      <c r="AC3183" t="s">
        <v>285</v>
      </c>
      <c r="AD3183"/>
      <c r="AK3183"/>
      <c r="AM3183" s="5">
        <v>2</v>
      </c>
      <c r="AO3183" s="5">
        <v>2</v>
      </c>
    </row>
    <row r="3184" spans="1:41" ht="16.5" customHeight="1">
      <c r="A3184" t="s">
        <v>86</v>
      </c>
      <c r="B3184">
        <v>50302013</v>
      </c>
      <c r="C3184" t="s">
        <v>2976</v>
      </c>
      <c r="D3184" t="s">
        <v>416</v>
      </c>
      <c r="E3184">
        <v>91</v>
      </c>
      <c r="F3184">
        <v>5</v>
      </c>
      <c r="G3184" s="94">
        <v>112798</v>
      </c>
      <c r="H3184" s="94">
        <v>14058</v>
      </c>
      <c r="I3184" s="94">
        <v>4458</v>
      </c>
      <c r="J3184" s="94">
        <v>354</v>
      </c>
      <c r="K3184" s="94">
        <v>266</v>
      </c>
      <c r="L3184" s="94">
        <v>1677</v>
      </c>
      <c r="M3184" s="94">
        <v>255</v>
      </c>
      <c r="N3184" s="94">
        <v>295</v>
      </c>
      <c r="O3184" s="5">
        <v>0</v>
      </c>
      <c r="P3184">
        <v>1015081</v>
      </c>
      <c r="Q3184">
        <v>1015091</v>
      </c>
      <c r="R3184">
        <v>1015111</v>
      </c>
      <c r="T3184"/>
      <c r="U3184" t="s">
        <v>125</v>
      </c>
      <c r="V3184" s="42">
        <v>110152</v>
      </c>
      <c r="W3184" t="s">
        <v>2846</v>
      </c>
      <c r="X3184">
        <v>321005001</v>
      </c>
      <c r="Y3184" t="s">
        <v>127</v>
      </c>
      <c r="Z3184"/>
      <c r="AA3184"/>
      <c r="AB3184"/>
      <c r="AC3184" t="s">
        <v>285</v>
      </c>
      <c r="AD3184"/>
      <c r="AK3184"/>
      <c r="AM3184" s="5">
        <v>2</v>
      </c>
      <c r="AO3184" s="5">
        <v>2</v>
      </c>
    </row>
    <row r="3185" spans="1:41" ht="16.5" customHeight="1">
      <c r="A3185" t="s">
        <v>86</v>
      </c>
      <c r="B3185">
        <v>50302016</v>
      </c>
      <c r="C3185" t="s">
        <v>2977</v>
      </c>
      <c r="D3185" t="s">
        <v>2854</v>
      </c>
      <c r="E3185">
        <v>91</v>
      </c>
      <c r="F3185">
        <v>5</v>
      </c>
      <c r="G3185" s="94">
        <v>112798</v>
      </c>
      <c r="H3185" s="94">
        <v>14058</v>
      </c>
      <c r="I3185" s="94">
        <v>4458</v>
      </c>
      <c r="J3185" s="94">
        <v>354</v>
      </c>
      <c r="K3185" s="94">
        <v>266</v>
      </c>
      <c r="L3185" s="94">
        <v>1677</v>
      </c>
      <c r="M3185" s="94">
        <v>255</v>
      </c>
      <c r="N3185" s="94">
        <v>295</v>
      </c>
      <c r="O3185" s="5">
        <v>0</v>
      </c>
      <c r="P3185">
        <v>1017061</v>
      </c>
      <c r="Q3185">
        <v>1017071</v>
      </c>
      <c r="R3185">
        <v>1017091</v>
      </c>
      <c r="T3185"/>
      <c r="U3185" t="s">
        <v>125</v>
      </c>
      <c r="V3185" s="42">
        <v>110171</v>
      </c>
      <c r="W3185" t="s">
        <v>2856</v>
      </c>
      <c r="X3185">
        <v>321005001</v>
      </c>
      <c r="Y3185" t="s">
        <v>127</v>
      </c>
      <c r="Z3185"/>
      <c r="AA3185"/>
      <c r="AB3185"/>
      <c r="AC3185" t="s">
        <v>285</v>
      </c>
      <c r="AD3185"/>
      <c r="AK3185"/>
      <c r="AM3185" s="5">
        <v>2</v>
      </c>
      <c r="AO3185" s="5">
        <v>2</v>
      </c>
    </row>
    <row r="3186" spans="1:41" ht="16.5" customHeight="1">
      <c r="V3186" s="42"/>
      <c r="AK3186"/>
    </row>
    <row r="3187" spans="1:41" ht="16.5" customHeight="1">
      <c r="A3187" t="s">
        <v>86</v>
      </c>
      <c r="B3187">
        <v>50100111</v>
      </c>
      <c r="C3187" t="s">
        <v>2978</v>
      </c>
      <c r="D3187" t="s">
        <v>91</v>
      </c>
      <c r="E3187">
        <v>14</v>
      </c>
      <c r="F3187">
        <v>1</v>
      </c>
      <c r="G3187">
        <v>1663</v>
      </c>
      <c r="H3187">
        <v>218</v>
      </c>
      <c r="I3187">
        <v>94</v>
      </c>
      <c r="J3187">
        <v>283</v>
      </c>
      <c r="K3187">
        <v>46</v>
      </c>
      <c r="L3187">
        <v>1320</v>
      </c>
      <c r="M3187">
        <v>100</v>
      </c>
      <c r="N3187">
        <v>100</v>
      </c>
      <c r="O3187" s="5">
        <v>0</v>
      </c>
      <c r="P3187">
        <v>1010201</v>
      </c>
      <c r="R3187"/>
      <c r="S3187"/>
      <c r="T3187"/>
      <c r="U3187" t="s">
        <v>125</v>
      </c>
      <c r="V3187" s="42">
        <v>110101</v>
      </c>
      <c r="W3187" t="s">
        <v>130</v>
      </c>
      <c r="X3187" t="s">
        <v>131</v>
      </c>
      <c r="Y3187" t="s">
        <v>127</v>
      </c>
      <c r="Z3187"/>
      <c r="AA3187"/>
      <c r="AB3187"/>
      <c r="AC3187"/>
      <c r="AD3187"/>
      <c r="AE3187" s="52" t="s">
        <v>2979</v>
      </c>
      <c r="AK3187"/>
      <c r="AM3187" s="5">
        <v>2</v>
      </c>
      <c r="AO3187" s="5">
        <v>2</v>
      </c>
    </row>
    <row r="3188" spans="1:41" ht="14.25" customHeight="1">
      <c r="A3188" t="s">
        <v>86</v>
      </c>
      <c r="B3188">
        <v>50100211</v>
      </c>
      <c r="C3188" t="s">
        <v>2980</v>
      </c>
      <c r="D3188" t="s">
        <v>91</v>
      </c>
      <c r="E3188">
        <v>20</v>
      </c>
      <c r="F3188">
        <v>2</v>
      </c>
      <c r="G3188">
        <v>2834</v>
      </c>
      <c r="H3188">
        <v>380</v>
      </c>
      <c r="I3188">
        <v>152</v>
      </c>
      <c r="J3188">
        <v>283</v>
      </c>
      <c r="K3188">
        <v>46</v>
      </c>
      <c r="L3188">
        <v>1320</v>
      </c>
      <c r="M3188">
        <v>100</v>
      </c>
      <c r="N3188">
        <v>150</v>
      </c>
      <c r="O3188" s="5">
        <v>0</v>
      </c>
      <c r="P3188">
        <v>1010201</v>
      </c>
      <c r="R3188" s="5">
        <v>1010211</v>
      </c>
      <c r="S3188"/>
      <c r="T3188"/>
      <c r="U3188" t="s">
        <v>125</v>
      </c>
      <c r="V3188">
        <v>110101</v>
      </c>
      <c r="W3188" t="s">
        <v>130</v>
      </c>
      <c r="X3188" t="s">
        <v>131</v>
      </c>
      <c r="Y3188" t="s">
        <v>127</v>
      </c>
      <c r="Z3188"/>
      <c r="AA3188"/>
      <c r="AB3188"/>
      <c r="AC3188" s="5" t="s">
        <v>2981</v>
      </c>
      <c r="AE3188" s="20" t="s">
        <v>2982</v>
      </c>
      <c r="AK3188"/>
      <c r="AM3188" s="5">
        <v>2</v>
      </c>
      <c r="AO3188" s="5">
        <v>2</v>
      </c>
    </row>
    <row r="3189" spans="1:41" ht="14.25" customHeight="1">
      <c r="A3189" t="s">
        <v>86</v>
      </c>
      <c r="B3189">
        <v>50100311</v>
      </c>
      <c r="C3189" t="s">
        <v>2983</v>
      </c>
      <c r="D3189" t="s">
        <v>91</v>
      </c>
      <c r="E3189">
        <v>25</v>
      </c>
      <c r="F3189">
        <v>2</v>
      </c>
      <c r="G3189">
        <v>3930</v>
      </c>
      <c r="H3189">
        <v>536</v>
      </c>
      <c r="I3189">
        <v>198</v>
      </c>
      <c r="J3189">
        <v>298</v>
      </c>
      <c r="K3189">
        <v>96</v>
      </c>
      <c r="L3189">
        <v>1320</v>
      </c>
      <c r="M3189">
        <v>100</v>
      </c>
      <c r="N3189">
        <v>150</v>
      </c>
      <c r="O3189" s="5">
        <v>0</v>
      </c>
      <c r="P3189">
        <v>1010201</v>
      </c>
      <c r="Q3189" s="5">
        <v>1010222</v>
      </c>
      <c r="R3189" s="5">
        <v>1010211</v>
      </c>
      <c r="S3189"/>
      <c r="T3189"/>
      <c r="U3189" t="s">
        <v>125</v>
      </c>
      <c r="V3189">
        <v>110101</v>
      </c>
      <c r="W3189" t="s">
        <v>130</v>
      </c>
      <c r="X3189" t="s">
        <v>131</v>
      </c>
      <c r="Y3189" t="s">
        <v>127</v>
      </c>
      <c r="Z3189"/>
      <c r="AA3189"/>
      <c r="AB3189"/>
      <c r="AC3189" s="5" t="s">
        <v>2981</v>
      </c>
      <c r="AE3189" s="20" t="s">
        <v>2984</v>
      </c>
      <c r="AK3189"/>
      <c r="AM3189" s="5">
        <v>2</v>
      </c>
      <c r="AO3189" s="5">
        <v>2</v>
      </c>
    </row>
    <row r="3190" spans="1:41" ht="14.25" customHeight="1">
      <c r="A3190" t="s">
        <v>86</v>
      </c>
      <c r="B3190">
        <v>50100411</v>
      </c>
      <c r="C3190" t="s">
        <v>2985</v>
      </c>
      <c r="D3190" t="s">
        <v>91</v>
      </c>
      <c r="E3190">
        <v>31</v>
      </c>
      <c r="F3190">
        <v>3</v>
      </c>
      <c r="G3190">
        <v>9375</v>
      </c>
      <c r="H3190">
        <v>897</v>
      </c>
      <c r="I3190">
        <v>510</v>
      </c>
      <c r="J3190">
        <v>298</v>
      </c>
      <c r="K3190">
        <v>99</v>
      </c>
      <c r="L3190">
        <v>1328</v>
      </c>
      <c r="M3190">
        <v>104</v>
      </c>
      <c r="N3190">
        <v>154</v>
      </c>
      <c r="O3190" s="5">
        <v>0</v>
      </c>
      <c r="P3190">
        <v>1010201</v>
      </c>
      <c r="Q3190" s="5">
        <v>1010222</v>
      </c>
      <c r="R3190" s="5">
        <v>1010211</v>
      </c>
      <c r="S3190"/>
      <c r="T3190"/>
      <c r="U3190" t="s">
        <v>125</v>
      </c>
      <c r="V3190">
        <v>110101</v>
      </c>
      <c r="W3190" t="s">
        <v>130</v>
      </c>
      <c r="X3190" t="s">
        <v>131</v>
      </c>
      <c r="Y3190" t="s">
        <v>127</v>
      </c>
      <c r="Z3190"/>
      <c r="AA3190"/>
      <c r="AB3190"/>
      <c r="AC3190" s="5" t="s">
        <v>2981</v>
      </c>
      <c r="AE3190" s="20" t="s">
        <v>2984</v>
      </c>
      <c r="AK3190"/>
      <c r="AM3190" s="5">
        <v>2</v>
      </c>
      <c r="AO3190" s="5">
        <v>2</v>
      </c>
    </row>
    <row r="3191" spans="1:41" ht="16.5" customHeight="1">
      <c r="A3191" t="s">
        <v>86</v>
      </c>
      <c r="B3191">
        <v>50100511</v>
      </c>
      <c r="C3191" t="s">
        <v>2986</v>
      </c>
      <c r="D3191" t="s">
        <v>91</v>
      </c>
      <c r="E3191">
        <v>37</v>
      </c>
      <c r="F3191">
        <v>3</v>
      </c>
      <c r="G3191">
        <v>15225</v>
      </c>
      <c r="H3191">
        <v>1672</v>
      </c>
      <c r="I3191">
        <v>635</v>
      </c>
      <c r="J3191">
        <v>299</v>
      </c>
      <c r="K3191">
        <v>107</v>
      </c>
      <c r="L3191">
        <v>1350</v>
      </c>
      <c r="M3191">
        <v>116</v>
      </c>
      <c r="N3191">
        <v>166</v>
      </c>
      <c r="O3191" s="5">
        <v>0</v>
      </c>
      <c r="P3191">
        <v>1010201</v>
      </c>
      <c r="Q3191">
        <v>1010222</v>
      </c>
      <c r="R3191" s="5">
        <v>1010211</v>
      </c>
      <c r="S3191"/>
      <c r="T3191"/>
      <c r="U3191" t="s">
        <v>125</v>
      </c>
      <c r="V3191" s="42">
        <v>110101</v>
      </c>
      <c r="W3191" t="s">
        <v>130</v>
      </c>
      <c r="X3191" t="s">
        <v>131</v>
      </c>
      <c r="Y3191" t="s">
        <v>127</v>
      </c>
      <c r="Z3191"/>
      <c r="AA3191"/>
      <c r="AB3191"/>
      <c r="AC3191" s="5" t="s">
        <v>2981</v>
      </c>
      <c r="AE3191" s="20" t="s">
        <v>2984</v>
      </c>
      <c r="AK3191"/>
      <c r="AM3191" s="5">
        <v>2</v>
      </c>
      <c r="AO3191" s="5">
        <v>2</v>
      </c>
    </row>
    <row r="3192" spans="1:41" ht="14.25" customHeight="1">
      <c r="A3192" t="s">
        <v>86</v>
      </c>
      <c r="B3192">
        <v>50100611</v>
      </c>
      <c r="C3192" t="s">
        <v>2987</v>
      </c>
      <c r="D3192" t="s">
        <v>374</v>
      </c>
      <c r="E3192">
        <v>42</v>
      </c>
      <c r="F3192">
        <v>3</v>
      </c>
      <c r="G3192">
        <v>18934</v>
      </c>
      <c r="H3192">
        <v>2115</v>
      </c>
      <c r="I3192">
        <v>767</v>
      </c>
      <c r="J3192">
        <v>299</v>
      </c>
      <c r="K3192">
        <v>109</v>
      </c>
      <c r="L3192">
        <v>1354</v>
      </c>
      <c r="M3192">
        <v>119</v>
      </c>
      <c r="N3192">
        <v>169</v>
      </c>
      <c r="O3192" s="5">
        <v>0</v>
      </c>
      <c r="P3192">
        <v>1036031</v>
      </c>
      <c r="Q3192" s="5">
        <v>1036052</v>
      </c>
      <c r="R3192" s="5">
        <v>1036041</v>
      </c>
      <c r="S3192"/>
      <c r="T3192"/>
      <c r="U3192" t="s">
        <v>125</v>
      </c>
      <c r="V3192">
        <v>110361</v>
      </c>
      <c r="W3192" t="s">
        <v>2988</v>
      </c>
      <c r="X3192" t="s">
        <v>2989</v>
      </c>
      <c r="Y3192" t="s">
        <v>127</v>
      </c>
      <c r="Z3192"/>
      <c r="AA3192"/>
      <c r="AB3192"/>
      <c r="AC3192" s="5" t="s">
        <v>2981</v>
      </c>
      <c r="AE3192" s="20" t="s">
        <v>2990</v>
      </c>
      <c r="AK3192"/>
      <c r="AM3192" s="5">
        <v>2</v>
      </c>
      <c r="AO3192" s="5">
        <v>2</v>
      </c>
    </row>
    <row r="3193" spans="1:41" ht="14.25" customHeight="1">
      <c r="A3193" t="s">
        <v>86</v>
      </c>
      <c r="B3193">
        <v>50100711</v>
      </c>
      <c r="C3193" t="s">
        <v>2991</v>
      </c>
      <c r="D3193" t="s">
        <v>374</v>
      </c>
      <c r="E3193">
        <v>46</v>
      </c>
      <c r="F3193">
        <v>3</v>
      </c>
      <c r="G3193">
        <v>21817</v>
      </c>
      <c r="H3193">
        <v>2427</v>
      </c>
      <c r="I3193">
        <v>853</v>
      </c>
      <c r="J3193">
        <v>299</v>
      </c>
      <c r="K3193">
        <v>111</v>
      </c>
      <c r="L3193">
        <v>1358</v>
      </c>
      <c r="M3193">
        <v>123</v>
      </c>
      <c r="N3193">
        <v>173</v>
      </c>
      <c r="O3193" s="5">
        <v>0</v>
      </c>
      <c r="P3193">
        <v>1036031</v>
      </c>
      <c r="Q3193" s="5">
        <v>1036052</v>
      </c>
      <c r="R3193" s="5">
        <v>1036041</v>
      </c>
      <c r="S3193"/>
      <c r="T3193"/>
      <c r="U3193" t="s">
        <v>125</v>
      </c>
      <c r="V3193">
        <v>110361</v>
      </c>
      <c r="W3193" t="s">
        <v>2988</v>
      </c>
      <c r="X3193" t="s">
        <v>2989</v>
      </c>
      <c r="Y3193" t="s">
        <v>127</v>
      </c>
      <c r="Z3193"/>
      <c r="AA3193"/>
      <c r="AB3193"/>
      <c r="AC3193" s="5" t="s">
        <v>2981</v>
      </c>
      <c r="AE3193" s="20" t="s">
        <v>2990</v>
      </c>
      <c r="AK3193"/>
      <c r="AM3193" s="5">
        <v>2</v>
      </c>
      <c r="AO3193" s="5">
        <v>2</v>
      </c>
    </row>
    <row r="3194" spans="1:41" ht="14.25" customHeight="1">
      <c r="A3194" t="s">
        <v>86</v>
      </c>
      <c r="B3194">
        <v>50100811</v>
      </c>
      <c r="C3194" t="s">
        <v>2992</v>
      </c>
      <c r="D3194" t="s">
        <v>374</v>
      </c>
      <c r="E3194">
        <v>50</v>
      </c>
      <c r="F3194">
        <v>3</v>
      </c>
      <c r="G3194">
        <v>29852</v>
      </c>
      <c r="H3194">
        <v>3155</v>
      </c>
      <c r="I3194">
        <v>1163</v>
      </c>
      <c r="J3194">
        <v>309</v>
      </c>
      <c r="K3194">
        <v>124</v>
      </c>
      <c r="L3194">
        <v>1422</v>
      </c>
      <c r="M3194">
        <v>144</v>
      </c>
      <c r="N3194">
        <v>194</v>
      </c>
      <c r="O3194" s="5">
        <v>0</v>
      </c>
      <c r="P3194">
        <v>1036031</v>
      </c>
      <c r="Q3194" s="5">
        <v>1036052</v>
      </c>
      <c r="R3194" s="5">
        <v>1036041</v>
      </c>
      <c r="S3194"/>
      <c r="T3194"/>
      <c r="U3194" t="s">
        <v>125</v>
      </c>
      <c r="V3194">
        <v>110361</v>
      </c>
      <c r="W3194" t="s">
        <v>2988</v>
      </c>
      <c r="X3194" t="s">
        <v>2989</v>
      </c>
      <c r="Y3194" t="s">
        <v>127</v>
      </c>
      <c r="Z3194"/>
      <c r="AA3194"/>
      <c r="AB3194"/>
      <c r="AC3194" s="5" t="s">
        <v>2981</v>
      </c>
      <c r="AE3194" s="20" t="s">
        <v>2990</v>
      </c>
      <c r="AK3194"/>
      <c r="AM3194" s="5">
        <v>2</v>
      </c>
      <c r="AO3194" s="5">
        <v>2</v>
      </c>
    </row>
    <row r="3195" spans="1:41" ht="14.25" customHeight="1">
      <c r="A3195" t="s">
        <v>86</v>
      </c>
      <c r="B3195">
        <v>50100911</v>
      </c>
      <c r="C3195" t="s">
        <v>2993</v>
      </c>
      <c r="D3195" t="s">
        <v>374</v>
      </c>
      <c r="E3195">
        <v>54</v>
      </c>
      <c r="F3195">
        <v>4</v>
      </c>
      <c r="G3195">
        <v>37440</v>
      </c>
      <c r="H3195">
        <v>3866</v>
      </c>
      <c r="I3195">
        <v>1420</v>
      </c>
      <c r="J3195">
        <v>315</v>
      </c>
      <c r="K3195">
        <v>138</v>
      </c>
      <c r="L3195">
        <v>1474</v>
      </c>
      <c r="M3195">
        <v>166</v>
      </c>
      <c r="N3195">
        <v>216</v>
      </c>
      <c r="O3195" s="5">
        <v>0</v>
      </c>
      <c r="P3195">
        <v>1036031</v>
      </c>
      <c r="Q3195" s="5">
        <v>1036052</v>
      </c>
      <c r="R3195" s="5">
        <v>1036041</v>
      </c>
      <c r="S3195"/>
      <c r="T3195"/>
      <c r="U3195" t="s">
        <v>125</v>
      </c>
      <c r="V3195">
        <v>110361</v>
      </c>
      <c r="W3195" t="s">
        <v>2988</v>
      </c>
      <c r="X3195" t="s">
        <v>2989</v>
      </c>
      <c r="Y3195" t="s">
        <v>127</v>
      </c>
      <c r="Z3195"/>
      <c r="AA3195"/>
      <c r="AB3195"/>
      <c r="AC3195" s="5" t="s">
        <v>128</v>
      </c>
      <c r="AE3195" s="20" t="s">
        <v>2990</v>
      </c>
      <c r="AK3195"/>
      <c r="AM3195" s="5">
        <v>2</v>
      </c>
      <c r="AO3195" s="5">
        <v>2</v>
      </c>
    </row>
    <row r="3196" spans="1:41" ht="16.5" customHeight="1">
      <c r="A3196" t="s">
        <v>86</v>
      </c>
      <c r="B3196">
        <v>50101011</v>
      </c>
      <c r="C3196" t="s">
        <v>2994</v>
      </c>
      <c r="D3196" t="s">
        <v>374</v>
      </c>
      <c r="E3196">
        <v>60</v>
      </c>
      <c r="F3196">
        <v>4</v>
      </c>
      <c r="G3196">
        <v>52382</v>
      </c>
      <c r="H3196">
        <v>5218</v>
      </c>
      <c r="I3196">
        <v>1738</v>
      </c>
      <c r="J3196">
        <v>333</v>
      </c>
      <c r="K3196">
        <v>141</v>
      </c>
      <c r="L3196">
        <v>1488</v>
      </c>
      <c r="M3196">
        <v>172</v>
      </c>
      <c r="N3196">
        <v>222</v>
      </c>
      <c r="O3196" s="5">
        <v>0</v>
      </c>
      <c r="P3196">
        <v>1036031</v>
      </c>
      <c r="Q3196" s="5">
        <v>1036052</v>
      </c>
      <c r="R3196">
        <v>1036041</v>
      </c>
      <c r="S3196"/>
      <c r="T3196"/>
      <c r="U3196" t="s">
        <v>125</v>
      </c>
      <c r="V3196" s="42">
        <v>110361</v>
      </c>
      <c r="W3196" t="s">
        <v>2988</v>
      </c>
      <c r="X3196" t="s">
        <v>2989</v>
      </c>
      <c r="Y3196" t="s">
        <v>127</v>
      </c>
      <c r="Z3196"/>
      <c r="AA3196"/>
      <c r="AB3196"/>
      <c r="AC3196" s="5" t="s">
        <v>128</v>
      </c>
      <c r="AD3196"/>
      <c r="AE3196" s="20" t="s">
        <v>2990</v>
      </c>
      <c r="AK3196"/>
      <c r="AM3196" s="5">
        <v>2</v>
      </c>
      <c r="AO3196" s="5">
        <v>2</v>
      </c>
    </row>
    <row r="3197" spans="1:41" ht="16.5" customHeight="1">
      <c r="A3197" t="s">
        <v>86</v>
      </c>
      <c r="B3197">
        <v>50101111</v>
      </c>
      <c r="C3197" s="10" t="s">
        <v>2995</v>
      </c>
      <c r="D3197" t="s">
        <v>374</v>
      </c>
      <c r="E3197">
        <v>66</v>
      </c>
      <c r="F3197">
        <v>4</v>
      </c>
      <c r="G3197">
        <v>75082</v>
      </c>
      <c r="H3197">
        <v>7024</v>
      </c>
      <c r="I3197">
        <v>2298</v>
      </c>
      <c r="J3197">
        <v>334</v>
      </c>
      <c r="K3197">
        <v>195</v>
      </c>
      <c r="L3197">
        <v>1354</v>
      </c>
      <c r="M3197">
        <v>119</v>
      </c>
      <c r="N3197">
        <v>169</v>
      </c>
      <c r="O3197" s="5">
        <v>0</v>
      </c>
      <c r="P3197">
        <v>1036031</v>
      </c>
      <c r="Q3197" s="5">
        <v>1036052</v>
      </c>
      <c r="R3197">
        <v>1036041</v>
      </c>
      <c r="S3197"/>
      <c r="T3197"/>
      <c r="U3197" t="s">
        <v>125</v>
      </c>
      <c r="V3197" s="42">
        <v>110361</v>
      </c>
      <c r="W3197" t="s">
        <v>2988</v>
      </c>
      <c r="X3197" t="s">
        <v>2989</v>
      </c>
      <c r="Y3197" t="s">
        <v>127</v>
      </c>
      <c r="Z3197"/>
      <c r="AA3197"/>
      <c r="AB3197"/>
      <c r="AC3197" s="5" t="s">
        <v>128</v>
      </c>
      <c r="AD3197"/>
      <c r="AE3197" s="20" t="s">
        <v>2990</v>
      </c>
      <c r="AK3197"/>
      <c r="AM3197" s="5">
        <v>2</v>
      </c>
      <c r="AO3197" s="5">
        <v>2</v>
      </c>
    </row>
    <row r="3198" spans="1:41" ht="16.5" customHeight="1">
      <c r="A3198" t="s">
        <v>86</v>
      </c>
      <c r="B3198">
        <v>50101211</v>
      </c>
      <c r="C3198" s="10" t="s">
        <v>2996</v>
      </c>
      <c r="D3198" t="s">
        <v>374</v>
      </c>
      <c r="E3198">
        <v>72</v>
      </c>
      <c r="F3198">
        <v>4</v>
      </c>
      <c r="G3198">
        <v>98071</v>
      </c>
      <c r="H3198">
        <v>9137</v>
      </c>
      <c r="I3198">
        <v>2916</v>
      </c>
      <c r="J3198">
        <v>356</v>
      </c>
      <c r="K3198">
        <v>210</v>
      </c>
      <c r="L3198">
        <v>1358</v>
      </c>
      <c r="M3198">
        <v>123</v>
      </c>
      <c r="N3198">
        <v>173</v>
      </c>
      <c r="O3198" s="5">
        <v>0</v>
      </c>
      <c r="P3198">
        <v>1036031</v>
      </c>
      <c r="Q3198" s="5">
        <v>1036052</v>
      </c>
      <c r="R3198">
        <v>1036041</v>
      </c>
      <c r="S3198"/>
      <c r="T3198"/>
      <c r="U3198" t="s">
        <v>125</v>
      </c>
      <c r="V3198" s="42">
        <v>110361</v>
      </c>
      <c r="W3198" t="s">
        <v>2988</v>
      </c>
      <c r="X3198" t="s">
        <v>2989</v>
      </c>
      <c r="Y3198" t="s">
        <v>127</v>
      </c>
      <c r="Z3198"/>
      <c r="AA3198"/>
      <c r="AB3198"/>
      <c r="AC3198" s="5" t="s">
        <v>128</v>
      </c>
      <c r="AD3198"/>
      <c r="AE3198" s="20" t="s">
        <v>2990</v>
      </c>
      <c r="AK3198"/>
      <c r="AM3198" s="5">
        <v>2</v>
      </c>
      <c r="AO3198" s="5">
        <v>2</v>
      </c>
    </row>
    <row r="3199" spans="1:41" ht="16.5" customHeight="1">
      <c r="A3199" t="s">
        <v>86</v>
      </c>
      <c r="B3199">
        <v>50101311</v>
      </c>
      <c r="C3199" s="10" t="s">
        <v>2997</v>
      </c>
      <c r="D3199" t="s">
        <v>374</v>
      </c>
      <c r="E3199">
        <v>78</v>
      </c>
      <c r="F3199">
        <v>4</v>
      </c>
      <c r="G3199">
        <v>112190</v>
      </c>
      <c r="H3199">
        <v>10416</v>
      </c>
      <c r="I3199">
        <v>3225</v>
      </c>
      <c r="J3199">
        <v>358</v>
      </c>
      <c r="K3199">
        <v>264</v>
      </c>
      <c r="L3199">
        <v>1422</v>
      </c>
      <c r="M3199">
        <v>144</v>
      </c>
      <c r="N3199">
        <v>194</v>
      </c>
      <c r="O3199" s="5">
        <v>0</v>
      </c>
      <c r="P3199">
        <v>1036031</v>
      </c>
      <c r="Q3199" s="5">
        <v>1036052</v>
      </c>
      <c r="R3199">
        <v>1036041</v>
      </c>
      <c r="S3199"/>
      <c r="T3199"/>
      <c r="U3199" t="s">
        <v>125</v>
      </c>
      <c r="V3199" s="42">
        <v>110361</v>
      </c>
      <c r="W3199" t="s">
        <v>2988</v>
      </c>
      <c r="X3199" t="s">
        <v>2989</v>
      </c>
      <c r="Y3199" t="s">
        <v>127</v>
      </c>
      <c r="Z3199"/>
      <c r="AA3199"/>
      <c r="AB3199"/>
      <c r="AC3199" s="5" t="s">
        <v>128</v>
      </c>
      <c r="AD3199"/>
      <c r="AE3199" s="20" t="s">
        <v>2990</v>
      </c>
      <c r="AK3199"/>
      <c r="AM3199" s="5">
        <v>2</v>
      </c>
      <c r="AO3199" s="5">
        <v>2</v>
      </c>
    </row>
    <row r="3200" spans="1:41" ht="16.5" customHeight="1">
      <c r="A3200" t="s">
        <v>86</v>
      </c>
      <c r="B3200">
        <v>50101411</v>
      </c>
      <c r="C3200" s="10" t="s">
        <v>2998</v>
      </c>
      <c r="D3200" t="s">
        <v>374</v>
      </c>
      <c r="E3200">
        <v>84</v>
      </c>
      <c r="F3200">
        <v>4</v>
      </c>
      <c r="G3200">
        <v>148035</v>
      </c>
      <c r="H3200">
        <v>12982</v>
      </c>
      <c r="I3200">
        <v>4194</v>
      </c>
      <c r="J3200">
        <v>360</v>
      </c>
      <c r="K3200">
        <v>277</v>
      </c>
      <c r="L3200">
        <v>1474</v>
      </c>
      <c r="M3200">
        <v>166</v>
      </c>
      <c r="N3200">
        <v>216</v>
      </c>
      <c r="O3200" s="5">
        <v>0</v>
      </c>
      <c r="P3200">
        <v>1036031</v>
      </c>
      <c r="Q3200" s="5">
        <v>1036052</v>
      </c>
      <c r="R3200">
        <v>1036041</v>
      </c>
      <c r="S3200"/>
      <c r="T3200"/>
      <c r="U3200" t="s">
        <v>125</v>
      </c>
      <c r="V3200" s="42">
        <v>110361</v>
      </c>
      <c r="W3200" t="s">
        <v>2988</v>
      </c>
      <c r="X3200" t="s">
        <v>2989</v>
      </c>
      <c r="Y3200" t="s">
        <v>127</v>
      </c>
      <c r="Z3200"/>
      <c r="AA3200"/>
      <c r="AB3200"/>
      <c r="AC3200" s="5" t="s">
        <v>128</v>
      </c>
      <c r="AD3200"/>
      <c r="AE3200" s="20" t="s">
        <v>2990</v>
      </c>
      <c r="AK3200"/>
      <c r="AM3200" s="5">
        <v>2</v>
      </c>
      <c r="AO3200" s="5">
        <v>2</v>
      </c>
    </row>
    <row r="3201" spans="1:41" ht="16.5" customHeight="1">
      <c r="A3201" t="s">
        <v>86</v>
      </c>
      <c r="B3201">
        <v>50101511</v>
      </c>
      <c r="C3201" s="10" t="s">
        <v>2999</v>
      </c>
      <c r="D3201" t="s">
        <v>374</v>
      </c>
      <c r="E3201">
        <v>90</v>
      </c>
      <c r="F3201">
        <v>4</v>
      </c>
      <c r="G3201">
        <v>182140</v>
      </c>
      <c r="H3201">
        <v>15546</v>
      </c>
      <c r="I3201">
        <v>4786</v>
      </c>
      <c r="J3201">
        <v>360</v>
      </c>
      <c r="K3201">
        <v>277</v>
      </c>
      <c r="L3201">
        <v>1488</v>
      </c>
      <c r="M3201">
        <v>172</v>
      </c>
      <c r="N3201">
        <v>222</v>
      </c>
      <c r="O3201" s="5">
        <v>0</v>
      </c>
      <c r="P3201">
        <v>1036031</v>
      </c>
      <c r="Q3201" s="5">
        <v>1036052</v>
      </c>
      <c r="R3201">
        <v>1036041</v>
      </c>
      <c r="S3201"/>
      <c r="T3201"/>
      <c r="U3201" t="s">
        <v>125</v>
      </c>
      <c r="V3201" s="42">
        <v>110361</v>
      </c>
      <c r="W3201" t="s">
        <v>2988</v>
      </c>
      <c r="X3201" t="s">
        <v>2989</v>
      </c>
      <c r="Y3201" t="s">
        <v>127</v>
      </c>
      <c r="Z3201"/>
      <c r="AA3201"/>
      <c r="AB3201"/>
      <c r="AC3201" s="5" t="s">
        <v>128</v>
      </c>
      <c r="AD3201"/>
      <c r="AE3201" s="20" t="s">
        <v>2990</v>
      </c>
      <c r="AK3201"/>
      <c r="AM3201" s="5">
        <v>2</v>
      </c>
      <c r="AO3201" s="5">
        <v>2</v>
      </c>
    </row>
    <row r="3202" spans="1:41" ht="14.25" customHeight="1">
      <c r="A3202" t="s">
        <v>86</v>
      </c>
      <c r="B3202">
        <v>50110111</v>
      </c>
      <c r="C3202" t="s">
        <v>3000</v>
      </c>
      <c r="D3202" t="s">
        <v>103</v>
      </c>
      <c r="E3202">
        <v>14</v>
      </c>
      <c r="F3202">
        <v>1</v>
      </c>
      <c r="G3202">
        <v>1395</v>
      </c>
      <c r="H3202">
        <v>236</v>
      </c>
      <c r="I3202">
        <v>94</v>
      </c>
      <c r="J3202">
        <v>283</v>
      </c>
      <c r="K3202">
        <v>46</v>
      </c>
      <c r="L3202">
        <v>1320</v>
      </c>
      <c r="M3202">
        <v>100</v>
      </c>
      <c r="N3202">
        <v>100</v>
      </c>
      <c r="O3202" s="5">
        <v>0</v>
      </c>
      <c r="P3202">
        <v>1006061</v>
      </c>
      <c r="S3202"/>
      <c r="T3202"/>
      <c r="U3202" t="s">
        <v>125</v>
      </c>
      <c r="V3202">
        <v>110062</v>
      </c>
      <c r="W3202" t="s">
        <v>2927</v>
      </c>
      <c r="X3202" t="s">
        <v>3001</v>
      </c>
      <c r="Y3202" t="s">
        <v>143</v>
      </c>
      <c r="Z3202"/>
      <c r="AA3202"/>
      <c r="AB3202"/>
      <c r="AE3202" s="20" t="s">
        <v>3002</v>
      </c>
      <c r="AK3202"/>
      <c r="AM3202" s="5">
        <v>2</v>
      </c>
      <c r="AO3202" s="5">
        <v>2</v>
      </c>
    </row>
    <row r="3203" spans="1:41" ht="14.25" customHeight="1">
      <c r="A3203" t="s">
        <v>86</v>
      </c>
      <c r="B3203">
        <v>50110112</v>
      </c>
      <c r="C3203" t="s">
        <v>3003</v>
      </c>
      <c r="D3203" t="s">
        <v>102</v>
      </c>
      <c r="E3203">
        <v>14</v>
      </c>
      <c r="F3203">
        <v>1</v>
      </c>
      <c r="G3203">
        <v>512</v>
      </c>
      <c r="H3203">
        <v>109</v>
      </c>
      <c r="I3203">
        <v>71</v>
      </c>
      <c r="J3203">
        <v>271</v>
      </c>
      <c r="K3203">
        <v>46</v>
      </c>
      <c r="L3203">
        <v>1220</v>
      </c>
      <c r="M3203">
        <v>100</v>
      </c>
      <c r="N3203">
        <v>100</v>
      </c>
      <c r="O3203" s="5">
        <v>0</v>
      </c>
      <c r="P3203">
        <v>1007101</v>
      </c>
      <c r="S3203"/>
      <c r="T3203"/>
      <c r="U3203" t="s">
        <v>125</v>
      </c>
      <c r="V3203">
        <v>110071</v>
      </c>
      <c r="W3203" t="s">
        <v>401</v>
      </c>
      <c r="X3203" t="s">
        <v>3004</v>
      </c>
      <c r="Y3203" t="s">
        <v>143</v>
      </c>
      <c r="Z3203"/>
      <c r="AA3203"/>
      <c r="AB3203"/>
      <c r="AK3203"/>
      <c r="AO3203" s="5">
        <v>2</v>
      </c>
    </row>
    <row r="3204" spans="1:41" ht="14.25" customHeight="1">
      <c r="A3204" t="s">
        <v>86</v>
      </c>
      <c r="B3204">
        <v>50110113</v>
      </c>
      <c r="C3204" t="s">
        <v>3003</v>
      </c>
      <c r="D3204" t="s">
        <v>102</v>
      </c>
      <c r="E3204">
        <v>14</v>
      </c>
      <c r="F3204">
        <v>1</v>
      </c>
      <c r="G3204">
        <v>512</v>
      </c>
      <c r="H3204">
        <v>109</v>
      </c>
      <c r="I3204">
        <v>71</v>
      </c>
      <c r="J3204">
        <v>271</v>
      </c>
      <c r="K3204">
        <v>46</v>
      </c>
      <c r="L3204">
        <v>1220</v>
      </c>
      <c r="M3204">
        <v>100</v>
      </c>
      <c r="N3204">
        <v>100</v>
      </c>
      <c r="O3204" s="5">
        <v>0</v>
      </c>
      <c r="P3204">
        <v>1007101</v>
      </c>
      <c r="S3204"/>
      <c r="T3204"/>
      <c r="U3204" t="s">
        <v>125</v>
      </c>
      <c r="V3204">
        <v>110071</v>
      </c>
      <c r="W3204" t="s">
        <v>401</v>
      </c>
      <c r="X3204" t="s">
        <v>3004</v>
      </c>
      <c r="Y3204" t="s">
        <v>143</v>
      </c>
      <c r="Z3204"/>
      <c r="AA3204"/>
      <c r="AB3204"/>
      <c r="AK3204"/>
      <c r="AO3204" s="5">
        <v>2</v>
      </c>
    </row>
    <row r="3205" spans="1:41" ht="14.25" customHeight="1">
      <c r="A3205" t="s">
        <v>86</v>
      </c>
      <c r="B3205">
        <v>50110114</v>
      </c>
      <c r="C3205" t="s">
        <v>3005</v>
      </c>
      <c r="D3205" t="s">
        <v>347</v>
      </c>
      <c r="E3205">
        <v>14</v>
      </c>
      <c r="F3205">
        <v>1</v>
      </c>
      <c r="G3205">
        <v>512</v>
      </c>
      <c r="H3205">
        <v>109</v>
      </c>
      <c r="I3205">
        <v>71</v>
      </c>
      <c r="J3205">
        <v>271</v>
      </c>
      <c r="K3205">
        <v>46</v>
      </c>
      <c r="L3205">
        <v>1220</v>
      </c>
      <c r="M3205">
        <v>100</v>
      </c>
      <c r="N3205">
        <v>100</v>
      </c>
      <c r="O3205" s="5">
        <v>0</v>
      </c>
      <c r="P3205">
        <v>1020061</v>
      </c>
      <c r="S3205"/>
      <c r="T3205"/>
      <c r="U3205" t="s">
        <v>125</v>
      </c>
      <c r="V3205">
        <v>110201</v>
      </c>
      <c r="W3205" t="s">
        <v>2924</v>
      </c>
      <c r="X3205" t="s">
        <v>3006</v>
      </c>
      <c r="Y3205" t="s">
        <v>143</v>
      </c>
      <c r="Z3205"/>
      <c r="AA3205"/>
      <c r="AB3205"/>
      <c r="AK3205"/>
      <c r="AO3205" s="5">
        <v>2</v>
      </c>
    </row>
    <row r="3206" spans="1:41" ht="14.25" customHeight="1">
      <c r="A3206" t="s">
        <v>86</v>
      </c>
      <c r="B3206">
        <v>50110115</v>
      </c>
      <c r="C3206" t="s">
        <v>3005</v>
      </c>
      <c r="D3206" t="s">
        <v>347</v>
      </c>
      <c r="E3206">
        <v>14</v>
      </c>
      <c r="F3206">
        <v>1</v>
      </c>
      <c r="G3206">
        <v>512</v>
      </c>
      <c r="H3206">
        <v>109</v>
      </c>
      <c r="I3206">
        <v>71</v>
      </c>
      <c r="J3206">
        <v>271</v>
      </c>
      <c r="K3206">
        <v>46</v>
      </c>
      <c r="L3206">
        <v>1220</v>
      </c>
      <c r="M3206">
        <v>100</v>
      </c>
      <c r="N3206">
        <v>100</v>
      </c>
      <c r="O3206" s="5">
        <v>0</v>
      </c>
      <c r="P3206">
        <v>1020061</v>
      </c>
      <c r="R3206"/>
      <c r="S3206"/>
      <c r="T3206"/>
      <c r="U3206" t="s">
        <v>125</v>
      </c>
      <c r="V3206">
        <v>110201</v>
      </c>
      <c r="W3206" t="s">
        <v>2924</v>
      </c>
      <c r="X3206" t="s">
        <v>3006</v>
      </c>
      <c r="Y3206" t="s">
        <v>143</v>
      </c>
      <c r="Z3206"/>
      <c r="AA3206"/>
      <c r="AB3206"/>
      <c r="AC3206"/>
      <c r="AD3206"/>
      <c r="AK3206"/>
      <c r="AO3206" s="5">
        <v>2</v>
      </c>
    </row>
    <row r="3207" spans="1:41" ht="16.5" customHeight="1">
      <c r="A3207" t="s">
        <v>86</v>
      </c>
      <c r="B3207">
        <v>50110116</v>
      </c>
      <c r="C3207" t="s">
        <v>3007</v>
      </c>
      <c r="D3207" t="s">
        <v>105</v>
      </c>
      <c r="E3207">
        <v>14</v>
      </c>
      <c r="F3207">
        <v>1</v>
      </c>
      <c r="G3207">
        <v>878</v>
      </c>
      <c r="H3207">
        <v>134</v>
      </c>
      <c r="I3207">
        <v>77</v>
      </c>
      <c r="J3207">
        <v>277</v>
      </c>
      <c r="K3207">
        <v>46</v>
      </c>
      <c r="L3207">
        <v>1260</v>
      </c>
      <c r="M3207">
        <v>100</v>
      </c>
      <c r="N3207">
        <v>100</v>
      </c>
      <c r="O3207" s="5">
        <v>0</v>
      </c>
      <c r="P3207">
        <v>1019081</v>
      </c>
      <c r="R3207"/>
      <c r="S3207"/>
      <c r="T3207"/>
      <c r="U3207" t="s">
        <v>125</v>
      </c>
      <c r="V3207" s="42">
        <v>110191</v>
      </c>
      <c r="W3207" t="s">
        <v>396</v>
      </c>
      <c r="X3207" t="s">
        <v>397</v>
      </c>
      <c r="Y3207" t="s">
        <v>143</v>
      </c>
      <c r="Z3207"/>
      <c r="AA3207"/>
      <c r="AB3207"/>
      <c r="AC3207"/>
      <c r="AD3207"/>
      <c r="AE3207" s="48"/>
      <c r="AK3207"/>
      <c r="AO3207" s="5">
        <v>2</v>
      </c>
    </row>
    <row r="3208" spans="1:41" ht="14.25" customHeight="1">
      <c r="A3208" t="s">
        <v>86</v>
      </c>
      <c r="B3208">
        <v>50110211</v>
      </c>
      <c r="C3208" t="s">
        <v>3008</v>
      </c>
      <c r="D3208" t="s">
        <v>103</v>
      </c>
      <c r="E3208">
        <v>20</v>
      </c>
      <c r="F3208">
        <v>2</v>
      </c>
      <c r="G3208">
        <v>2296</v>
      </c>
      <c r="H3208">
        <v>395</v>
      </c>
      <c r="I3208">
        <v>152</v>
      </c>
      <c r="J3208">
        <v>283</v>
      </c>
      <c r="K3208">
        <v>46</v>
      </c>
      <c r="L3208">
        <v>1320</v>
      </c>
      <c r="M3208">
        <v>100</v>
      </c>
      <c r="N3208">
        <v>150</v>
      </c>
      <c r="O3208" s="5">
        <v>0</v>
      </c>
      <c r="P3208">
        <v>1006061</v>
      </c>
      <c r="R3208" s="5">
        <v>1006071</v>
      </c>
      <c r="S3208"/>
      <c r="T3208"/>
      <c r="U3208" t="s">
        <v>125</v>
      </c>
      <c r="V3208">
        <v>110062</v>
      </c>
      <c r="W3208" t="s">
        <v>2927</v>
      </c>
      <c r="X3208" t="s">
        <v>3001</v>
      </c>
      <c r="Y3208" t="s">
        <v>143</v>
      </c>
      <c r="Z3208"/>
      <c r="AA3208"/>
      <c r="AB3208"/>
      <c r="AC3208" s="5" t="s">
        <v>128</v>
      </c>
      <c r="AE3208" s="20" t="s">
        <v>3009</v>
      </c>
      <c r="AK3208"/>
      <c r="AM3208" s="5">
        <v>2</v>
      </c>
      <c r="AO3208" s="5">
        <v>2</v>
      </c>
    </row>
    <row r="3209" spans="1:41" ht="14.25" customHeight="1">
      <c r="A3209" t="s">
        <v>86</v>
      </c>
      <c r="B3209">
        <v>50110212</v>
      </c>
      <c r="C3209" t="s">
        <v>3010</v>
      </c>
      <c r="D3209" t="s">
        <v>102</v>
      </c>
      <c r="E3209">
        <v>20</v>
      </c>
      <c r="F3209">
        <v>2</v>
      </c>
      <c r="G3209">
        <v>862</v>
      </c>
      <c r="H3209">
        <v>185</v>
      </c>
      <c r="I3209">
        <v>113</v>
      </c>
      <c r="J3209">
        <v>271</v>
      </c>
      <c r="K3209">
        <v>46</v>
      </c>
      <c r="L3209">
        <v>1220</v>
      </c>
      <c r="M3209">
        <v>100</v>
      </c>
      <c r="N3209">
        <v>135</v>
      </c>
      <c r="O3209" s="5">
        <v>0</v>
      </c>
      <c r="P3209">
        <v>1007101</v>
      </c>
      <c r="S3209"/>
      <c r="T3209"/>
      <c r="U3209" t="s">
        <v>125</v>
      </c>
      <c r="V3209">
        <v>110071</v>
      </c>
      <c r="W3209" t="s">
        <v>401</v>
      </c>
      <c r="X3209" t="s">
        <v>3004</v>
      </c>
      <c r="Y3209" t="s">
        <v>143</v>
      </c>
      <c r="Z3209"/>
      <c r="AA3209"/>
      <c r="AB3209"/>
      <c r="AK3209"/>
      <c r="AO3209" s="5">
        <v>2</v>
      </c>
    </row>
    <row r="3210" spans="1:41" ht="14.25" customHeight="1">
      <c r="A3210" t="s">
        <v>86</v>
      </c>
      <c r="B3210">
        <v>50110213</v>
      </c>
      <c r="C3210" t="s">
        <v>3010</v>
      </c>
      <c r="D3210" t="s">
        <v>102</v>
      </c>
      <c r="E3210">
        <v>20</v>
      </c>
      <c r="F3210">
        <v>2</v>
      </c>
      <c r="G3210">
        <v>862</v>
      </c>
      <c r="H3210">
        <v>185</v>
      </c>
      <c r="I3210">
        <v>113</v>
      </c>
      <c r="J3210">
        <v>271</v>
      </c>
      <c r="K3210">
        <v>46</v>
      </c>
      <c r="L3210">
        <v>1220</v>
      </c>
      <c r="M3210">
        <v>100</v>
      </c>
      <c r="N3210">
        <v>135</v>
      </c>
      <c r="O3210" s="5">
        <v>0</v>
      </c>
      <c r="P3210">
        <v>1007101</v>
      </c>
      <c r="S3210"/>
      <c r="T3210"/>
      <c r="U3210" t="s">
        <v>125</v>
      </c>
      <c r="V3210">
        <v>110071</v>
      </c>
      <c r="W3210" t="s">
        <v>401</v>
      </c>
      <c r="X3210" t="s">
        <v>3004</v>
      </c>
      <c r="Y3210" t="s">
        <v>143</v>
      </c>
      <c r="Z3210"/>
      <c r="AA3210"/>
      <c r="AB3210"/>
      <c r="AK3210"/>
      <c r="AO3210" s="5">
        <v>2</v>
      </c>
    </row>
    <row r="3211" spans="1:41" ht="14.25" customHeight="1">
      <c r="A3211" t="s">
        <v>86</v>
      </c>
      <c r="B3211">
        <v>50110214</v>
      </c>
      <c r="C3211" t="s">
        <v>3011</v>
      </c>
      <c r="D3211" t="s">
        <v>347</v>
      </c>
      <c r="E3211">
        <v>20</v>
      </c>
      <c r="F3211">
        <v>2</v>
      </c>
      <c r="G3211">
        <v>862</v>
      </c>
      <c r="H3211">
        <v>185</v>
      </c>
      <c r="I3211">
        <v>113</v>
      </c>
      <c r="J3211">
        <v>271</v>
      </c>
      <c r="K3211">
        <v>46</v>
      </c>
      <c r="L3211">
        <v>1220</v>
      </c>
      <c r="M3211">
        <v>100</v>
      </c>
      <c r="N3211">
        <v>135</v>
      </c>
      <c r="O3211" s="5">
        <v>0</v>
      </c>
      <c r="P3211">
        <v>1020061</v>
      </c>
      <c r="S3211"/>
      <c r="T3211"/>
      <c r="U3211" t="s">
        <v>125</v>
      </c>
      <c r="V3211">
        <v>110201</v>
      </c>
      <c r="W3211" t="s">
        <v>2924</v>
      </c>
      <c r="X3211" t="s">
        <v>3006</v>
      </c>
      <c r="Y3211" t="s">
        <v>143</v>
      </c>
      <c r="Z3211"/>
      <c r="AA3211"/>
      <c r="AB3211"/>
      <c r="AK3211"/>
      <c r="AO3211" s="5">
        <v>2</v>
      </c>
    </row>
    <row r="3212" spans="1:41" ht="14.25" customHeight="1">
      <c r="A3212" t="s">
        <v>86</v>
      </c>
      <c r="B3212">
        <v>50110215</v>
      </c>
      <c r="C3212" t="s">
        <v>3011</v>
      </c>
      <c r="D3212" t="s">
        <v>347</v>
      </c>
      <c r="E3212">
        <v>20</v>
      </c>
      <c r="F3212">
        <v>2</v>
      </c>
      <c r="G3212">
        <v>862</v>
      </c>
      <c r="H3212">
        <v>185</v>
      </c>
      <c r="I3212">
        <v>113</v>
      </c>
      <c r="J3212">
        <v>271</v>
      </c>
      <c r="K3212">
        <v>46</v>
      </c>
      <c r="L3212">
        <v>1220</v>
      </c>
      <c r="M3212">
        <v>100</v>
      </c>
      <c r="N3212">
        <v>135</v>
      </c>
      <c r="O3212" s="5">
        <v>0</v>
      </c>
      <c r="P3212">
        <v>1020061</v>
      </c>
      <c r="R3212"/>
      <c r="S3212"/>
      <c r="T3212"/>
      <c r="U3212" t="s">
        <v>125</v>
      </c>
      <c r="V3212">
        <v>110201</v>
      </c>
      <c r="W3212" t="s">
        <v>2924</v>
      </c>
      <c r="X3212" t="s">
        <v>3006</v>
      </c>
      <c r="Y3212" t="s">
        <v>143</v>
      </c>
      <c r="Z3212"/>
      <c r="AA3212"/>
      <c r="AB3212"/>
      <c r="AC3212"/>
      <c r="AD3212"/>
      <c r="AK3212"/>
      <c r="AO3212" s="5">
        <v>2</v>
      </c>
    </row>
    <row r="3213" spans="1:41" ht="14.25" customHeight="1">
      <c r="A3213" t="s">
        <v>86</v>
      </c>
      <c r="B3213">
        <v>50110216</v>
      </c>
      <c r="C3213" t="s">
        <v>3012</v>
      </c>
      <c r="D3213" t="s">
        <v>105</v>
      </c>
      <c r="E3213">
        <v>20</v>
      </c>
      <c r="F3213">
        <v>2</v>
      </c>
      <c r="G3213">
        <v>1457</v>
      </c>
      <c r="H3213">
        <v>227</v>
      </c>
      <c r="I3213">
        <v>123</v>
      </c>
      <c r="J3213">
        <v>277</v>
      </c>
      <c r="K3213">
        <v>46</v>
      </c>
      <c r="L3213">
        <v>1260</v>
      </c>
      <c r="M3213">
        <v>100</v>
      </c>
      <c r="N3213">
        <v>140</v>
      </c>
      <c r="O3213" s="5">
        <v>0</v>
      </c>
      <c r="P3213">
        <v>1019081</v>
      </c>
      <c r="R3213"/>
      <c r="S3213"/>
      <c r="T3213"/>
      <c r="U3213" t="s">
        <v>125</v>
      </c>
      <c r="V3213">
        <v>110191</v>
      </c>
      <c r="W3213" t="s">
        <v>396</v>
      </c>
      <c r="X3213" t="s">
        <v>397</v>
      </c>
      <c r="Y3213" t="s">
        <v>143</v>
      </c>
      <c r="Z3213"/>
      <c r="AA3213"/>
      <c r="AB3213"/>
      <c r="AC3213"/>
      <c r="AD3213"/>
      <c r="AE3213" s="48"/>
      <c r="AK3213"/>
      <c r="AO3213" s="5">
        <v>2</v>
      </c>
    </row>
    <row r="3214" spans="1:41" ht="14.25" customHeight="1">
      <c r="A3214" t="s">
        <v>86</v>
      </c>
      <c r="B3214">
        <v>50110311</v>
      </c>
      <c r="C3214" t="s">
        <v>3013</v>
      </c>
      <c r="D3214" t="s">
        <v>103</v>
      </c>
      <c r="E3214">
        <v>25</v>
      </c>
      <c r="F3214">
        <v>2</v>
      </c>
      <c r="G3214">
        <v>3086</v>
      </c>
      <c r="H3214">
        <v>536</v>
      </c>
      <c r="I3214">
        <v>198</v>
      </c>
      <c r="J3214">
        <v>298</v>
      </c>
      <c r="K3214">
        <v>96</v>
      </c>
      <c r="L3214">
        <v>1320</v>
      </c>
      <c r="M3214">
        <v>100</v>
      </c>
      <c r="N3214">
        <v>150</v>
      </c>
      <c r="O3214" s="5">
        <v>0</v>
      </c>
      <c r="P3214">
        <v>1006061</v>
      </c>
      <c r="Q3214"/>
      <c r="R3214" s="5">
        <v>1006071</v>
      </c>
      <c r="S3214"/>
      <c r="T3214"/>
      <c r="U3214" t="s">
        <v>125</v>
      </c>
      <c r="V3214">
        <v>110062</v>
      </c>
      <c r="W3214" t="s">
        <v>2927</v>
      </c>
      <c r="X3214" t="s">
        <v>3001</v>
      </c>
      <c r="Y3214" t="s">
        <v>143</v>
      </c>
      <c r="Z3214"/>
      <c r="AA3214"/>
      <c r="AB3214"/>
      <c r="AC3214" s="5" t="s">
        <v>128</v>
      </c>
      <c r="AE3214" s="20" t="s">
        <v>3009</v>
      </c>
      <c r="AK3214"/>
      <c r="AM3214" s="5">
        <v>2</v>
      </c>
      <c r="AO3214" s="5">
        <v>2</v>
      </c>
    </row>
    <row r="3215" spans="1:41" ht="14.25" customHeight="1">
      <c r="A3215" t="s">
        <v>86</v>
      </c>
      <c r="B3215">
        <v>50110312</v>
      </c>
      <c r="C3215" t="s">
        <v>3014</v>
      </c>
      <c r="D3215" t="s">
        <v>102</v>
      </c>
      <c r="E3215">
        <v>25</v>
      </c>
      <c r="F3215">
        <v>2</v>
      </c>
      <c r="G3215">
        <v>1187</v>
      </c>
      <c r="H3215">
        <v>254</v>
      </c>
      <c r="I3215">
        <v>148</v>
      </c>
      <c r="J3215">
        <v>281</v>
      </c>
      <c r="K3215">
        <v>81</v>
      </c>
      <c r="L3215">
        <v>1220</v>
      </c>
      <c r="M3215">
        <v>100</v>
      </c>
      <c r="N3215">
        <v>135</v>
      </c>
      <c r="O3215" s="5">
        <v>0</v>
      </c>
      <c r="P3215">
        <v>1007101</v>
      </c>
      <c r="Q3215"/>
      <c r="S3215"/>
      <c r="T3215"/>
      <c r="U3215" t="s">
        <v>125</v>
      </c>
      <c r="V3215">
        <v>110071</v>
      </c>
      <c r="W3215" t="s">
        <v>401</v>
      </c>
      <c r="X3215" t="s">
        <v>3004</v>
      </c>
      <c r="Y3215" t="s">
        <v>143</v>
      </c>
      <c r="Z3215"/>
      <c r="AA3215"/>
      <c r="AB3215"/>
      <c r="AK3215"/>
      <c r="AO3215" s="5">
        <v>2</v>
      </c>
    </row>
    <row r="3216" spans="1:41" ht="14.25" customHeight="1">
      <c r="A3216" t="s">
        <v>86</v>
      </c>
      <c r="B3216">
        <v>50110313</v>
      </c>
      <c r="C3216" t="s">
        <v>3014</v>
      </c>
      <c r="D3216" t="s">
        <v>102</v>
      </c>
      <c r="E3216">
        <v>25</v>
      </c>
      <c r="F3216">
        <v>2</v>
      </c>
      <c r="G3216">
        <v>1187</v>
      </c>
      <c r="H3216">
        <v>254</v>
      </c>
      <c r="I3216">
        <v>148</v>
      </c>
      <c r="J3216">
        <v>281</v>
      </c>
      <c r="K3216">
        <v>81</v>
      </c>
      <c r="L3216">
        <v>1220</v>
      </c>
      <c r="M3216">
        <v>100</v>
      </c>
      <c r="N3216">
        <v>135</v>
      </c>
      <c r="O3216" s="5">
        <v>0</v>
      </c>
      <c r="P3216">
        <v>1007101</v>
      </c>
      <c r="Q3216"/>
      <c r="S3216"/>
      <c r="T3216"/>
      <c r="U3216" t="s">
        <v>125</v>
      </c>
      <c r="V3216">
        <v>110071</v>
      </c>
      <c r="W3216" t="s">
        <v>401</v>
      </c>
      <c r="X3216" t="s">
        <v>3004</v>
      </c>
      <c r="Y3216" t="s">
        <v>143</v>
      </c>
      <c r="Z3216"/>
      <c r="AA3216"/>
      <c r="AB3216"/>
      <c r="AK3216"/>
      <c r="AO3216" s="5">
        <v>2</v>
      </c>
    </row>
    <row r="3217" spans="1:41" ht="14.25" customHeight="1">
      <c r="A3217" t="s">
        <v>86</v>
      </c>
      <c r="B3217">
        <v>50110314</v>
      </c>
      <c r="C3217" t="s">
        <v>3015</v>
      </c>
      <c r="D3217" t="s">
        <v>347</v>
      </c>
      <c r="E3217">
        <v>25</v>
      </c>
      <c r="F3217">
        <v>2</v>
      </c>
      <c r="G3217">
        <v>1187</v>
      </c>
      <c r="H3217">
        <v>254</v>
      </c>
      <c r="I3217">
        <v>148</v>
      </c>
      <c r="J3217">
        <v>281</v>
      </c>
      <c r="K3217">
        <v>81</v>
      </c>
      <c r="L3217">
        <v>1220</v>
      </c>
      <c r="M3217">
        <v>100</v>
      </c>
      <c r="N3217">
        <v>135</v>
      </c>
      <c r="O3217" s="5">
        <v>0</v>
      </c>
      <c r="P3217">
        <v>1020061</v>
      </c>
      <c r="Q3217"/>
      <c r="S3217"/>
      <c r="T3217"/>
      <c r="U3217" t="s">
        <v>125</v>
      </c>
      <c r="V3217">
        <v>110201</v>
      </c>
      <c r="W3217" t="s">
        <v>2924</v>
      </c>
      <c r="X3217" t="s">
        <v>3006</v>
      </c>
      <c r="Y3217" t="s">
        <v>143</v>
      </c>
      <c r="Z3217"/>
      <c r="AA3217"/>
      <c r="AB3217"/>
      <c r="AK3217"/>
      <c r="AO3217" s="5">
        <v>2</v>
      </c>
    </row>
    <row r="3218" spans="1:41" ht="14.25" customHeight="1">
      <c r="A3218" t="s">
        <v>86</v>
      </c>
      <c r="B3218">
        <v>50110315</v>
      </c>
      <c r="C3218" t="s">
        <v>3015</v>
      </c>
      <c r="D3218" t="s">
        <v>347</v>
      </c>
      <c r="E3218">
        <v>25</v>
      </c>
      <c r="F3218">
        <v>2</v>
      </c>
      <c r="G3218">
        <v>1187</v>
      </c>
      <c r="H3218">
        <v>254</v>
      </c>
      <c r="I3218">
        <v>148</v>
      </c>
      <c r="J3218">
        <v>281</v>
      </c>
      <c r="K3218">
        <v>81</v>
      </c>
      <c r="L3218">
        <v>1220</v>
      </c>
      <c r="M3218">
        <v>100</v>
      </c>
      <c r="N3218">
        <v>135</v>
      </c>
      <c r="O3218" s="5">
        <v>0</v>
      </c>
      <c r="P3218">
        <v>1020061</v>
      </c>
      <c r="Q3218"/>
      <c r="R3218"/>
      <c r="T3218"/>
      <c r="U3218" t="s">
        <v>125</v>
      </c>
      <c r="V3218">
        <v>110201</v>
      </c>
      <c r="W3218" t="s">
        <v>2924</v>
      </c>
      <c r="X3218" t="s">
        <v>3006</v>
      </c>
      <c r="Y3218" t="s">
        <v>143</v>
      </c>
      <c r="Z3218"/>
      <c r="AA3218"/>
      <c r="AB3218"/>
      <c r="AC3218"/>
      <c r="AD3218"/>
      <c r="AE3218" s="48"/>
      <c r="AK3218"/>
      <c r="AO3218" s="5">
        <v>2</v>
      </c>
    </row>
    <row r="3219" spans="1:41" ht="14.25" customHeight="1">
      <c r="A3219" t="s">
        <v>86</v>
      </c>
      <c r="B3219">
        <v>50110316</v>
      </c>
      <c r="C3219" t="s">
        <v>3016</v>
      </c>
      <c r="D3219" t="s">
        <v>105</v>
      </c>
      <c r="E3219">
        <v>25</v>
      </c>
      <c r="F3219">
        <v>2</v>
      </c>
      <c r="G3219">
        <v>1971</v>
      </c>
      <c r="H3219">
        <v>314</v>
      </c>
      <c r="I3219">
        <v>160</v>
      </c>
      <c r="J3219">
        <v>289</v>
      </c>
      <c r="K3219">
        <v>86</v>
      </c>
      <c r="L3219">
        <v>1260</v>
      </c>
      <c r="M3219">
        <v>100</v>
      </c>
      <c r="N3219">
        <v>140</v>
      </c>
      <c r="O3219" s="5">
        <v>0</v>
      </c>
      <c r="P3219">
        <v>1019081</v>
      </c>
      <c r="R3219" s="5">
        <v>1019091</v>
      </c>
      <c r="S3219"/>
      <c r="T3219"/>
      <c r="U3219" t="s">
        <v>125</v>
      </c>
      <c r="V3219">
        <v>110191</v>
      </c>
      <c r="W3219" t="s">
        <v>396</v>
      </c>
      <c r="X3219" t="s">
        <v>397</v>
      </c>
      <c r="Y3219" t="s">
        <v>143</v>
      </c>
      <c r="Z3219"/>
      <c r="AA3219"/>
      <c r="AB3219"/>
      <c r="AC3219" s="5" t="s">
        <v>285</v>
      </c>
      <c r="AK3219"/>
      <c r="AO3219" s="5">
        <v>2</v>
      </c>
    </row>
    <row r="3220" spans="1:41" ht="14.25" customHeight="1">
      <c r="A3220" t="s">
        <v>86</v>
      </c>
      <c r="B3220">
        <v>50110411</v>
      </c>
      <c r="C3220" t="s">
        <v>3017</v>
      </c>
      <c r="D3220" t="s">
        <v>103</v>
      </c>
      <c r="E3220">
        <v>31</v>
      </c>
      <c r="F3220">
        <v>3</v>
      </c>
      <c r="G3220">
        <v>7152</v>
      </c>
      <c r="H3220">
        <v>867</v>
      </c>
      <c r="I3220">
        <v>510</v>
      </c>
      <c r="J3220">
        <v>298</v>
      </c>
      <c r="K3220">
        <v>99</v>
      </c>
      <c r="L3220">
        <v>1328</v>
      </c>
      <c r="M3220">
        <v>104</v>
      </c>
      <c r="N3220">
        <v>154</v>
      </c>
      <c r="O3220" s="5">
        <v>0</v>
      </c>
      <c r="P3220">
        <v>1006061</v>
      </c>
      <c r="R3220" s="5">
        <v>1006071</v>
      </c>
      <c r="S3220"/>
      <c r="T3220"/>
      <c r="U3220" t="s">
        <v>125</v>
      </c>
      <c r="V3220">
        <v>110062</v>
      </c>
      <c r="W3220" t="s">
        <v>2927</v>
      </c>
      <c r="X3220" t="s">
        <v>3001</v>
      </c>
      <c r="Y3220" t="s">
        <v>143</v>
      </c>
      <c r="Z3220"/>
      <c r="AA3220"/>
      <c r="AB3220"/>
      <c r="AC3220" s="5" t="s">
        <v>285</v>
      </c>
      <c r="AE3220" s="20" t="s">
        <v>3009</v>
      </c>
      <c r="AK3220"/>
      <c r="AM3220" s="5">
        <v>2</v>
      </c>
      <c r="AO3220" s="5">
        <v>2</v>
      </c>
    </row>
    <row r="3221" spans="1:41" ht="16.5" customHeight="1">
      <c r="A3221" t="s">
        <v>86</v>
      </c>
      <c r="B3221">
        <v>50110412</v>
      </c>
      <c r="C3221" t="s">
        <v>3018</v>
      </c>
      <c r="D3221" t="s">
        <v>102</v>
      </c>
      <c r="E3221">
        <v>31</v>
      </c>
      <c r="F3221">
        <v>2</v>
      </c>
      <c r="G3221">
        <v>3125</v>
      </c>
      <c r="H3221">
        <v>432</v>
      </c>
      <c r="I3221">
        <v>410</v>
      </c>
      <c r="J3221">
        <v>281</v>
      </c>
      <c r="K3221">
        <v>84</v>
      </c>
      <c r="L3221">
        <v>1228</v>
      </c>
      <c r="M3221">
        <v>104</v>
      </c>
      <c r="N3221">
        <v>139</v>
      </c>
      <c r="O3221" s="5">
        <v>0</v>
      </c>
      <c r="P3221">
        <v>1007101</v>
      </c>
      <c r="R3221"/>
      <c r="S3221"/>
      <c r="T3221"/>
      <c r="U3221" t="s">
        <v>125</v>
      </c>
      <c r="V3221" s="42">
        <v>110071</v>
      </c>
      <c r="W3221" t="s">
        <v>401</v>
      </c>
      <c r="X3221" t="s">
        <v>3004</v>
      </c>
      <c r="Y3221" t="s">
        <v>143</v>
      </c>
      <c r="Z3221"/>
      <c r="AA3221"/>
      <c r="AB3221"/>
      <c r="AC3221"/>
      <c r="AD3221"/>
      <c r="AK3221"/>
      <c r="AO3221" s="5">
        <v>2</v>
      </c>
    </row>
    <row r="3222" spans="1:41" ht="14.25" customHeight="1">
      <c r="A3222" t="s">
        <v>86</v>
      </c>
      <c r="B3222">
        <v>50110413</v>
      </c>
      <c r="C3222" t="s">
        <v>3018</v>
      </c>
      <c r="D3222" t="s">
        <v>102</v>
      </c>
      <c r="E3222">
        <v>31</v>
      </c>
      <c r="F3222">
        <v>2</v>
      </c>
      <c r="G3222">
        <v>3125</v>
      </c>
      <c r="H3222">
        <v>432</v>
      </c>
      <c r="I3222">
        <v>410</v>
      </c>
      <c r="J3222">
        <v>281</v>
      </c>
      <c r="K3222">
        <v>84</v>
      </c>
      <c r="L3222">
        <v>1228</v>
      </c>
      <c r="M3222">
        <v>104</v>
      </c>
      <c r="N3222">
        <v>139</v>
      </c>
      <c r="O3222" s="5">
        <v>0</v>
      </c>
      <c r="P3222">
        <v>1007101</v>
      </c>
      <c r="Q3222"/>
      <c r="R3222"/>
      <c r="T3222"/>
      <c r="U3222" t="s">
        <v>125</v>
      </c>
      <c r="V3222">
        <v>110071</v>
      </c>
      <c r="W3222" t="s">
        <v>401</v>
      </c>
      <c r="X3222" t="s">
        <v>3004</v>
      </c>
      <c r="Y3222" t="s">
        <v>143</v>
      </c>
      <c r="Z3222"/>
      <c r="AA3222"/>
      <c r="AB3222"/>
      <c r="AC3222"/>
      <c r="AD3222"/>
      <c r="AE3222" s="48"/>
      <c r="AK3222"/>
      <c r="AO3222" s="5">
        <v>2</v>
      </c>
    </row>
    <row r="3223" spans="1:41" ht="14.25" customHeight="1">
      <c r="A3223" t="s">
        <v>86</v>
      </c>
      <c r="B3223">
        <v>50110414</v>
      </c>
      <c r="C3223" t="s">
        <v>3019</v>
      </c>
      <c r="D3223" t="s">
        <v>347</v>
      </c>
      <c r="E3223">
        <v>31</v>
      </c>
      <c r="F3223">
        <v>2</v>
      </c>
      <c r="G3223">
        <v>3125</v>
      </c>
      <c r="H3223">
        <v>432</v>
      </c>
      <c r="I3223">
        <v>410</v>
      </c>
      <c r="J3223">
        <v>281</v>
      </c>
      <c r="K3223">
        <v>84</v>
      </c>
      <c r="L3223">
        <v>1228</v>
      </c>
      <c r="M3223">
        <v>104</v>
      </c>
      <c r="N3223">
        <v>139</v>
      </c>
      <c r="O3223" s="5">
        <v>0</v>
      </c>
      <c r="P3223">
        <v>1020061</v>
      </c>
      <c r="Q3223"/>
      <c r="S3223"/>
      <c r="T3223"/>
      <c r="U3223" t="s">
        <v>125</v>
      </c>
      <c r="V3223">
        <v>110201</v>
      </c>
      <c r="W3223" t="s">
        <v>2924</v>
      </c>
      <c r="X3223" t="s">
        <v>3006</v>
      </c>
      <c r="Y3223" t="s">
        <v>143</v>
      </c>
      <c r="Z3223"/>
      <c r="AA3223"/>
      <c r="AB3223"/>
      <c r="AK3223"/>
      <c r="AO3223" s="5">
        <v>2</v>
      </c>
    </row>
    <row r="3224" spans="1:41" ht="14.25" customHeight="1">
      <c r="A3224" t="s">
        <v>86</v>
      </c>
      <c r="B3224">
        <v>50110415</v>
      </c>
      <c r="C3224" t="s">
        <v>3019</v>
      </c>
      <c r="D3224" t="s">
        <v>347</v>
      </c>
      <c r="E3224">
        <v>31</v>
      </c>
      <c r="F3224">
        <v>2</v>
      </c>
      <c r="G3224">
        <v>3125</v>
      </c>
      <c r="H3224">
        <v>432</v>
      </c>
      <c r="I3224">
        <v>410</v>
      </c>
      <c r="J3224">
        <v>281</v>
      </c>
      <c r="K3224">
        <v>84</v>
      </c>
      <c r="L3224">
        <v>1228</v>
      </c>
      <c r="M3224">
        <v>104</v>
      </c>
      <c r="N3224">
        <v>139</v>
      </c>
      <c r="O3224" s="5">
        <v>0</v>
      </c>
      <c r="P3224">
        <v>1020061</v>
      </c>
      <c r="Q3224"/>
      <c r="S3224"/>
      <c r="T3224"/>
      <c r="U3224" t="s">
        <v>125</v>
      </c>
      <c r="V3224">
        <v>110201</v>
      </c>
      <c r="W3224" t="s">
        <v>2924</v>
      </c>
      <c r="X3224" t="s">
        <v>3006</v>
      </c>
      <c r="Y3224" t="s">
        <v>143</v>
      </c>
      <c r="Z3224"/>
      <c r="AA3224"/>
      <c r="AB3224"/>
      <c r="AK3224"/>
      <c r="AO3224" s="5">
        <v>2</v>
      </c>
    </row>
    <row r="3225" spans="1:41" ht="14.25" customHeight="1">
      <c r="A3225" t="s">
        <v>86</v>
      </c>
      <c r="B3225">
        <v>50110416</v>
      </c>
      <c r="C3225" t="s">
        <v>3020</v>
      </c>
      <c r="D3225" t="s">
        <v>105</v>
      </c>
      <c r="E3225">
        <v>31</v>
      </c>
      <c r="F3225">
        <v>3</v>
      </c>
      <c r="G3225">
        <v>4865</v>
      </c>
      <c r="H3225">
        <v>522</v>
      </c>
      <c r="I3225">
        <v>441</v>
      </c>
      <c r="J3225">
        <v>289</v>
      </c>
      <c r="K3225">
        <v>89</v>
      </c>
      <c r="L3225">
        <v>1268</v>
      </c>
      <c r="M3225">
        <v>104</v>
      </c>
      <c r="N3225">
        <v>144</v>
      </c>
      <c r="O3225" s="5">
        <v>0</v>
      </c>
      <c r="P3225">
        <v>1019081</v>
      </c>
      <c r="Q3225"/>
      <c r="R3225" s="5">
        <v>1019091</v>
      </c>
      <c r="S3225"/>
      <c r="T3225"/>
      <c r="U3225" t="s">
        <v>125</v>
      </c>
      <c r="V3225">
        <v>110191</v>
      </c>
      <c r="W3225" t="s">
        <v>396</v>
      </c>
      <c r="X3225" t="s">
        <v>397</v>
      </c>
      <c r="Y3225" t="s">
        <v>143</v>
      </c>
      <c r="Z3225"/>
      <c r="AA3225"/>
      <c r="AB3225"/>
      <c r="AC3225" s="5" t="s">
        <v>285</v>
      </c>
      <c r="AK3225"/>
      <c r="AO3225" s="5">
        <v>2</v>
      </c>
    </row>
    <row r="3226" spans="1:41" ht="14.25" customHeight="1">
      <c r="A3226" t="s">
        <v>86</v>
      </c>
      <c r="B3226">
        <v>50110511</v>
      </c>
      <c r="C3226" t="s">
        <v>3021</v>
      </c>
      <c r="D3226" t="s">
        <v>103</v>
      </c>
      <c r="E3226">
        <v>37</v>
      </c>
      <c r="F3226">
        <v>3</v>
      </c>
      <c r="G3226">
        <v>11322</v>
      </c>
      <c r="H3226">
        <v>1567</v>
      </c>
      <c r="I3226">
        <v>635</v>
      </c>
      <c r="J3226">
        <v>299</v>
      </c>
      <c r="K3226">
        <v>107</v>
      </c>
      <c r="L3226">
        <v>1350</v>
      </c>
      <c r="M3226">
        <v>116</v>
      </c>
      <c r="N3226">
        <v>166</v>
      </c>
      <c r="O3226" s="5">
        <v>0</v>
      </c>
      <c r="P3226">
        <v>1006061</v>
      </c>
      <c r="Q3226"/>
      <c r="R3226" s="5">
        <v>1006071</v>
      </c>
      <c r="S3226"/>
      <c r="T3226"/>
      <c r="U3226" t="s">
        <v>125</v>
      </c>
      <c r="V3226">
        <v>110062</v>
      </c>
      <c r="W3226" t="s">
        <v>2927</v>
      </c>
      <c r="X3226" t="s">
        <v>3001</v>
      </c>
      <c r="Y3226" t="s">
        <v>143</v>
      </c>
      <c r="Z3226"/>
      <c r="AA3226"/>
      <c r="AB3226"/>
      <c r="AC3226" s="5" t="s">
        <v>285</v>
      </c>
      <c r="AE3226" s="20" t="s">
        <v>3009</v>
      </c>
      <c r="AK3226"/>
      <c r="AM3226" s="5">
        <v>2</v>
      </c>
      <c r="AO3226" s="5">
        <v>2</v>
      </c>
    </row>
    <row r="3227" spans="1:41" ht="14.25" customHeight="1">
      <c r="A3227" t="s">
        <v>86</v>
      </c>
      <c r="B3227">
        <v>50110512</v>
      </c>
      <c r="C3227" t="s">
        <v>3022</v>
      </c>
      <c r="D3227" t="s">
        <v>102</v>
      </c>
      <c r="E3227">
        <v>37</v>
      </c>
      <c r="F3227">
        <v>3</v>
      </c>
      <c r="G3227">
        <v>5270</v>
      </c>
      <c r="H3227">
        <v>830</v>
      </c>
      <c r="I3227">
        <v>520</v>
      </c>
      <c r="J3227">
        <v>282</v>
      </c>
      <c r="K3227">
        <v>92</v>
      </c>
      <c r="L3227">
        <v>1250</v>
      </c>
      <c r="M3227">
        <v>116</v>
      </c>
      <c r="N3227">
        <v>151</v>
      </c>
      <c r="O3227" s="5">
        <v>0</v>
      </c>
      <c r="P3227">
        <v>1007101</v>
      </c>
      <c r="Q3227"/>
      <c r="S3227"/>
      <c r="T3227"/>
      <c r="U3227" t="s">
        <v>125</v>
      </c>
      <c r="V3227">
        <v>110071</v>
      </c>
      <c r="W3227" t="s">
        <v>401</v>
      </c>
      <c r="X3227" t="s">
        <v>3004</v>
      </c>
      <c r="Y3227" t="s">
        <v>143</v>
      </c>
      <c r="Z3227"/>
      <c r="AA3227"/>
      <c r="AB3227"/>
      <c r="AK3227"/>
      <c r="AO3227" s="5">
        <v>2</v>
      </c>
    </row>
    <row r="3228" spans="1:41" ht="14.25" customHeight="1">
      <c r="A3228" t="s">
        <v>86</v>
      </c>
      <c r="B3228">
        <v>50110513</v>
      </c>
      <c r="C3228" t="s">
        <v>3022</v>
      </c>
      <c r="D3228" t="s">
        <v>102</v>
      </c>
      <c r="E3228">
        <v>37</v>
      </c>
      <c r="F3228">
        <v>3</v>
      </c>
      <c r="G3228">
        <v>5270</v>
      </c>
      <c r="H3228">
        <v>830</v>
      </c>
      <c r="I3228">
        <v>520</v>
      </c>
      <c r="J3228">
        <v>282</v>
      </c>
      <c r="K3228">
        <v>92</v>
      </c>
      <c r="L3228">
        <v>1250</v>
      </c>
      <c r="M3228">
        <v>116</v>
      </c>
      <c r="N3228">
        <v>151</v>
      </c>
      <c r="O3228" s="5">
        <v>0</v>
      </c>
      <c r="P3228">
        <v>1007101</v>
      </c>
      <c r="Q3228"/>
      <c r="R3228"/>
      <c r="T3228"/>
      <c r="U3228" t="s">
        <v>125</v>
      </c>
      <c r="V3228">
        <v>110071</v>
      </c>
      <c r="W3228" t="s">
        <v>401</v>
      </c>
      <c r="X3228" t="s">
        <v>3004</v>
      </c>
      <c r="Y3228" t="s">
        <v>143</v>
      </c>
      <c r="Z3228"/>
      <c r="AA3228"/>
      <c r="AB3228"/>
      <c r="AC3228"/>
      <c r="AD3228"/>
      <c r="AE3228" s="48"/>
      <c r="AK3228"/>
      <c r="AO3228" s="5">
        <v>2</v>
      </c>
    </row>
    <row r="3229" spans="1:41" ht="14.25" customHeight="1">
      <c r="A3229" t="s">
        <v>86</v>
      </c>
      <c r="B3229">
        <v>50110514</v>
      </c>
      <c r="C3229" t="s">
        <v>3023</v>
      </c>
      <c r="D3229" t="s">
        <v>347</v>
      </c>
      <c r="E3229">
        <v>37</v>
      </c>
      <c r="F3229">
        <v>3</v>
      </c>
      <c r="G3229">
        <v>5270</v>
      </c>
      <c r="H3229">
        <v>830</v>
      </c>
      <c r="I3229">
        <v>520</v>
      </c>
      <c r="J3229">
        <v>282</v>
      </c>
      <c r="K3229">
        <v>92</v>
      </c>
      <c r="L3229">
        <v>1250</v>
      </c>
      <c r="M3229">
        <v>116</v>
      </c>
      <c r="N3229">
        <v>151</v>
      </c>
      <c r="O3229" s="5">
        <v>0</v>
      </c>
      <c r="P3229">
        <v>1020061</v>
      </c>
      <c r="S3229"/>
      <c r="T3229"/>
      <c r="U3229" t="s">
        <v>125</v>
      </c>
      <c r="V3229">
        <v>110201</v>
      </c>
      <c r="W3229" t="s">
        <v>2924</v>
      </c>
      <c r="X3229" t="s">
        <v>3006</v>
      </c>
      <c r="Y3229" t="s">
        <v>143</v>
      </c>
      <c r="Z3229"/>
      <c r="AA3229"/>
      <c r="AB3229"/>
      <c r="AK3229"/>
      <c r="AO3229" s="5">
        <v>2</v>
      </c>
    </row>
    <row r="3230" spans="1:41" ht="14.25" customHeight="1">
      <c r="A3230" t="s">
        <v>86</v>
      </c>
      <c r="B3230">
        <v>50110515</v>
      </c>
      <c r="C3230" t="s">
        <v>3023</v>
      </c>
      <c r="D3230" t="s">
        <v>347</v>
      </c>
      <c r="E3230">
        <v>37</v>
      </c>
      <c r="F3230">
        <v>3</v>
      </c>
      <c r="G3230">
        <v>5270</v>
      </c>
      <c r="H3230">
        <v>830</v>
      </c>
      <c r="I3230">
        <v>520</v>
      </c>
      <c r="J3230">
        <v>282</v>
      </c>
      <c r="K3230">
        <v>92</v>
      </c>
      <c r="L3230">
        <v>1250</v>
      </c>
      <c r="M3230">
        <v>116</v>
      </c>
      <c r="N3230">
        <v>151</v>
      </c>
      <c r="O3230" s="5">
        <v>0</v>
      </c>
      <c r="P3230">
        <v>1020061</v>
      </c>
      <c r="S3230"/>
      <c r="T3230"/>
      <c r="U3230" t="s">
        <v>125</v>
      </c>
      <c r="V3230">
        <v>110201</v>
      </c>
      <c r="W3230" t="s">
        <v>2924</v>
      </c>
      <c r="X3230" t="s">
        <v>3006</v>
      </c>
      <c r="Y3230" t="s">
        <v>143</v>
      </c>
      <c r="Z3230"/>
      <c r="AA3230"/>
      <c r="AB3230"/>
      <c r="AK3230"/>
      <c r="AO3230" s="5">
        <v>2</v>
      </c>
    </row>
    <row r="3231" spans="1:41" ht="14.25" customHeight="1">
      <c r="A3231" t="s">
        <v>86</v>
      </c>
      <c r="B3231">
        <v>50110516</v>
      </c>
      <c r="C3231" t="s">
        <v>3024</v>
      </c>
      <c r="D3231" t="s">
        <v>105</v>
      </c>
      <c r="E3231">
        <v>37</v>
      </c>
      <c r="F3231">
        <v>3</v>
      </c>
      <c r="G3231">
        <v>7937</v>
      </c>
      <c r="H3231">
        <v>974</v>
      </c>
      <c r="I3231">
        <v>555</v>
      </c>
      <c r="J3231">
        <v>290</v>
      </c>
      <c r="K3231">
        <v>97</v>
      </c>
      <c r="L3231">
        <v>1290</v>
      </c>
      <c r="M3231">
        <v>116</v>
      </c>
      <c r="N3231">
        <v>156</v>
      </c>
      <c r="O3231" s="5">
        <v>0</v>
      </c>
      <c r="P3231">
        <v>1019081</v>
      </c>
      <c r="R3231" s="5">
        <v>1019091</v>
      </c>
      <c r="S3231"/>
      <c r="T3231"/>
      <c r="U3231" t="s">
        <v>125</v>
      </c>
      <c r="V3231">
        <v>110191</v>
      </c>
      <c r="W3231" t="s">
        <v>396</v>
      </c>
      <c r="X3231" t="s">
        <v>397</v>
      </c>
      <c r="Y3231" t="s">
        <v>143</v>
      </c>
      <c r="Z3231"/>
      <c r="AA3231"/>
      <c r="AB3231"/>
      <c r="AC3231" s="5" t="s">
        <v>285</v>
      </c>
      <c r="AK3231"/>
      <c r="AO3231" s="5">
        <v>2</v>
      </c>
    </row>
    <row r="3232" spans="1:41" ht="14.25" customHeight="1">
      <c r="A3232" t="s">
        <v>86</v>
      </c>
      <c r="B3232">
        <v>50110611</v>
      </c>
      <c r="C3232" t="s">
        <v>3025</v>
      </c>
      <c r="D3232" t="s">
        <v>103</v>
      </c>
      <c r="E3232">
        <v>42</v>
      </c>
      <c r="F3232">
        <v>3</v>
      </c>
      <c r="G3232">
        <v>13755</v>
      </c>
      <c r="H3232">
        <v>1987</v>
      </c>
      <c r="I3232">
        <v>767</v>
      </c>
      <c r="J3232">
        <v>299</v>
      </c>
      <c r="K3232">
        <v>109</v>
      </c>
      <c r="L3232">
        <v>1354</v>
      </c>
      <c r="M3232">
        <v>119</v>
      </c>
      <c r="N3232">
        <v>169</v>
      </c>
      <c r="O3232" s="5">
        <v>0</v>
      </c>
      <c r="P3232">
        <v>1006061</v>
      </c>
      <c r="R3232" s="5">
        <v>1006071</v>
      </c>
      <c r="S3232"/>
      <c r="T3232"/>
      <c r="U3232" t="s">
        <v>125</v>
      </c>
      <c r="V3232">
        <v>110062</v>
      </c>
      <c r="W3232" t="s">
        <v>2927</v>
      </c>
      <c r="X3232" t="s">
        <v>3001</v>
      </c>
      <c r="Y3232" t="s">
        <v>143</v>
      </c>
      <c r="Z3232"/>
      <c r="AA3232"/>
      <c r="AB3232"/>
      <c r="AC3232" s="5" t="s">
        <v>285</v>
      </c>
      <c r="AE3232" s="20" t="s">
        <v>3009</v>
      </c>
      <c r="AK3232"/>
      <c r="AM3232" s="5">
        <v>2</v>
      </c>
      <c r="AO3232" s="5">
        <v>2</v>
      </c>
    </row>
    <row r="3233" spans="1:41" ht="16.5" customHeight="1">
      <c r="A3233" t="s">
        <v>86</v>
      </c>
      <c r="B3233">
        <v>50110612</v>
      </c>
      <c r="C3233" t="s">
        <v>3026</v>
      </c>
      <c r="D3233" t="s">
        <v>102</v>
      </c>
      <c r="E3233">
        <v>42</v>
      </c>
      <c r="F3233">
        <v>3</v>
      </c>
      <c r="G3233">
        <v>6442</v>
      </c>
      <c r="H3233">
        <v>1059</v>
      </c>
      <c r="I3233">
        <v>623</v>
      </c>
      <c r="J3233">
        <v>282</v>
      </c>
      <c r="K3233">
        <v>94</v>
      </c>
      <c r="L3233">
        <v>1254</v>
      </c>
      <c r="M3233">
        <v>119</v>
      </c>
      <c r="N3233">
        <v>154</v>
      </c>
      <c r="O3233" s="5">
        <v>0</v>
      </c>
      <c r="P3233">
        <v>1007101</v>
      </c>
      <c r="R3233"/>
      <c r="S3233"/>
      <c r="T3233"/>
      <c r="U3233" t="s">
        <v>125</v>
      </c>
      <c r="V3233" s="42">
        <v>110071</v>
      </c>
      <c r="W3233" t="s">
        <v>401</v>
      </c>
      <c r="X3233" t="s">
        <v>3004</v>
      </c>
      <c r="Y3233" t="s">
        <v>143</v>
      </c>
      <c r="Z3233"/>
      <c r="AA3233"/>
      <c r="AB3233"/>
      <c r="AC3233"/>
      <c r="AD3233"/>
      <c r="AK3233"/>
      <c r="AO3233" s="5">
        <v>2</v>
      </c>
    </row>
    <row r="3234" spans="1:41" ht="14.25" customHeight="1">
      <c r="A3234" t="s">
        <v>86</v>
      </c>
      <c r="B3234">
        <v>50110613</v>
      </c>
      <c r="C3234" t="s">
        <v>3026</v>
      </c>
      <c r="D3234" t="s">
        <v>102</v>
      </c>
      <c r="E3234">
        <v>42</v>
      </c>
      <c r="F3234">
        <v>3</v>
      </c>
      <c r="G3234">
        <v>6442</v>
      </c>
      <c r="H3234">
        <v>1059</v>
      </c>
      <c r="I3234">
        <v>623</v>
      </c>
      <c r="J3234">
        <v>282</v>
      </c>
      <c r="K3234">
        <v>94</v>
      </c>
      <c r="L3234">
        <v>1254</v>
      </c>
      <c r="M3234">
        <v>119</v>
      </c>
      <c r="N3234">
        <v>154</v>
      </c>
      <c r="O3234" s="5">
        <v>0</v>
      </c>
      <c r="P3234">
        <v>1007101</v>
      </c>
      <c r="Q3234"/>
      <c r="R3234"/>
      <c r="T3234"/>
      <c r="U3234" t="s">
        <v>125</v>
      </c>
      <c r="V3234">
        <v>110071</v>
      </c>
      <c r="W3234" t="s">
        <v>401</v>
      </c>
      <c r="X3234" t="s">
        <v>3004</v>
      </c>
      <c r="Y3234" t="s">
        <v>143</v>
      </c>
      <c r="Z3234"/>
      <c r="AA3234"/>
      <c r="AB3234"/>
      <c r="AC3234"/>
      <c r="AD3234"/>
      <c r="AE3234" s="48"/>
      <c r="AK3234"/>
      <c r="AO3234" s="5">
        <v>2</v>
      </c>
    </row>
    <row r="3235" spans="1:41" ht="14.25" customHeight="1">
      <c r="A3235" t="s">
        <v>86</v>
      </c>
      <c r="B3235">
        <v>50110614</v>
      </c>
      <c r="C3235" t="s">
        <v>3027</v>
      </c>
      <c r="D3235" t="s">
        <v>347</v>
      </c>
      <c r="E3235">
        <v>42</v>
      </c>
      <c r="F3235">
        <v>3</v>
      </c>
      <c r="G3235">
        <v>6442</v>
      </c>
      <c r="H3235">
        <v>1059</v>
      </c>
      <c r="I3235">
        <v>623</v>
      </c>
      <c r="J3235">
        <v>282</v>
      </c>
      <c r="K3235">
        <v>94</v>
      </c>
      <c r="L3235">
        <v>1254</v>
      </c>
      <c r="M3235">
        <v>119</v>
      </c>
      <c r="N3235">
        <v>154</v>
      </c>
      <c r="O3235" s="5">
        <v>0</v>
      </c>
      <c r="P3235">
        <v>1020061</v>
      </c>
      <c r="Q3235"/>
      <c r="S3235"/>
      <c r="T3235"/>
      <c r="U3235" t="s">
        <v>125</v>
      </c>
      <c r="V3235">
        <v>110201</v>
      </c>
      <c r="W3235" t="s">
        <v>2924</v>
      </c>
      <c r="X3235" t="s">
        <v>3006</v>
      </c>
      <c r="Y3235" t="s">
        <v>143</v>
      </c>
      <c r="Z3235"/>
      <c r="AA3235"/>
      <c r="AB3235"/>
      <c r="AK3235"/>
      <c r="AO3235" s="5">
        <v>2</v>
      </c>
    </row>
    <row r="3236" spans="1:41" ht="14.25" customHeight="1">
      <c r="A3236" t="s">
        <v>86</v>
      </c>
      <c r="B3236">
        <v>50110615</v>
      </c>
      <c r="C3236" t="s">
        <v>3027</v>
      </c>
      <c r="D3236" t="s">
        <v>347</v>
      </c>
      <c r="E3236">
        <v>42</v>
      </c>
      <c r="F3236">
        <v>3</v>
      </c>
      <c r="G3236">
        <v>6442</v>
      </c>
      <c r="H3236">
        <v>1059</v>
      </c>
      <c r="I3236">
        <v>623</v>
      </c>
      <c r="J3236">
        <v>282</v>
      </c>
      <c r="K3236">
        <v>94</v>
      </c>
      <c r="L3236">
        <v>1254</v>
      </c>
      <c r="M3236">
        <v>119</v>
      </c>
      <c r="N3236">
        <v>154</v>
      </c>
      <c r="O3236" s="5">
        <v>0</v>
      </c>
      <c r="P3236">
        <v>1020061</v>
      </c>
      <c r="Q3236"/>
      <c r="R3236"/>
      <c r="T3236"/>
      <c r="U3236" t="s">
        <v>125</v>
      </c>
      <c r="V3236">
        <v>110201</v>
      </c>
      <c r="W3236" t="s">
        <v>2924</v>
      </c>
      <c r="X3236" t="s">
        <v>3006</v>
      </c>
      <c r="Y3236" t="s">
        <v>143</v>
      </c>
      <c r="Z3236"/>
      <c r="AA3236"/>
      <c r="AB3236"/>
      <c r="AC3236"/>
      <c r="AD3236"/>
      <c r="AK3236"/>
      <c r="AO3236" s="5">
        <v>2</v>
      </c>
    </row>
    <row r="3237" spans="1:41" ht="14.25" customHeight="1">
      <c r="A3237" t="s">
        <v>86</v>
      </c>
      <c r="B3237">
        <v>50110616</v>
      </c>
      <c r="C3237" t="s">
        <v>3028</v>
      </c>
      <c r="D3237" t="s">
        <v>105</v>
      </c>
      <c r="E3237">
        <v>42</v>
      </c>
      <c r="F3237">
        <v>3</v>
      </c>
      <c r="G3237">
        <v>9640</v>
      </c>
      <c r="H3237">
        <v>1248</v>
      </c>
      <c r="I3237">
        <v>665</v>
      </c>
      <c r="J3237">
        <v>290</v>
      </c>
      <c r="K3237">
        <v>99</v>
      </c>
      <c r="L3237">
        <v>1294</v>
      </c>
      <c r="M3237">
        <v>119</v>
      </c>
      <c r="N3237">
        <v>159</v>
      </c>
      <c r="O3237" s="5">
        <v>0</v>
      </c>
      <c r="P3237">
        <v>1019081</v>
      </c>
      <c r="Q3237"/>
      <c r="R3237">
        <v>1019091</v>
      </c>
      <c r="T3237"/>
      <c r="U3237" t="s">
        <v>125</v>
      </c>
      <c r="V3237">
        <v>110191</v>
      </c>
      <c r="W3237" t="s">
        <v>396</v>
      </c>
      <c r="X3237" t="s">
        <v>397</v>
      </c>
      <c r="Y3237" t="s">
        <v>143</v>
      </c>
      <c r="Z3237"/>
      <c r="AA3237"/>
      <c r="AB3237"/>
      <c r="AC3237" t="s">
        <v>285</v>
      </c>
      <c r="AD3237"/>
      <c r="AE3237" s="48"/>
      <c r="AK3237"/>
      <c r="AO3237" s="5">
        <v>2</v>
      </c>
    </row>
    <row r="3238" spans="1:41" ht="16.5" customHeight="1">
      <c r="A3238" t="s">
        <v>86</v>
      </c>
      <c r="B3238">
        <v>50110711</v>
      </c>
      <c r="C3238" t="s">
        <v>3029</v>
      </c>
      <c r="D3238" t="s">
        <v>103</v>
      </c>
      <c r="E3238">
        <v>46</v>
      </c>
      <c r="F3238">
        <v>3</v>
      </c>
      <c r="G3238">
        <v>15514</v>
      </c>
      <c r="H3238">
        <v>2284</v>
      </c>
      <c r="I3238">
        <v>853</v>
      </c>
      <c r="J3238">
        <v>299</v>
      </c>
      <c r="K3238">
        <v>111</v>
      </c>
      <c r="L3238">
        <v>1358</v>
      </c>
      <c r="M3238">
        <v>123</v>
      </c>
      <c r="N3238">
        <v>173</v>
      </c>
      <c r="O3238" s="5">
        <v>0</v>
      </c>
      <c r="P3238">
        <v>1006061</v>
      </c>
      <c r="R3238">
        <v>1006071</v>
      </c>
      <c r="S3238"/>
      <c r="T3238"/>
      <c r="U3238" t="s">
        <v>125</v>
      </c>
      <c r="V3238" s="42">
        <v>110062</v>
      </c>
      <c r="W3238" t="s">
        <v>2927</v>
      </c>
      <c r="X3238" t="s">
        <v>3001</v>
      </c>
      <c r="Y3238" t="s">
        <v>143</v>
      </c>
      <c r="Z3238"/>
      <c r="AA3238"/>
      <c r="AB3238"/>
      <c r="AC3238" t="s">
        <v>285</v>
      </c>
      <c r="AD3238"/>
      <c r="AE3238" s="20" t="s">
        <v>3009</v>
      </c>
      <c r="AK3238"/>
      <c r="AM3238" s="5">
        <v>2</v>
      </c>
      <c r="AO3238" s="5">
        <v>2</v>
      </c>
    </row>
    <row r="3239" spans="1:41" ht="16.5" customHeight="1">
      <c r="A3239" t="s">
        <v>86</v>
      </c>
      <c r="B3239">
        <v>50110712</v>
      </c>
      <c r="C3239" t="s">
        <v>3030</v>
      </c>
      <c r="D3239" t="s">
        <v>102</v>
      </c>
      <c r="E3239">
        <v>46</v>
      </c>
      <c r="F3239">
        <v>3</v>
      </c>
      <c r="G3239">
        <v>7370</v>
      </c>
      <c r="H3239">
        <v>1232</v>
      </c>
      <c r="I3239">
        <v>690</v>
      </c>
      <c r="J3239">
        <v>282</v>
      </c>
      <c r="K3239">
        <v>96</v>
      </c>
      <c r="L3239">
        <v>1258</v>
      </c>
      <c r="M3239">
        <v>123</v>
      </c>
      <c r="N3239">
        <v>158</v>
      </c>
      <c r="O3239" s="5">
        <v>0</v>
      </c>
      <c r="P3239">
        <v>1007101</v>
      </c>
      <c r="R3239"/>
      <c r="S3239"/>
      <c r="T3239"/>
      <c r="U3239" t="s">
        <v>125</v>
      </c>
      <c r="V3239" s="42">
        <v>110071</v>
      </c>
      <c r="W3239" t="s">
        <v>401</v>
      </c>
      <c r="X3239" t="s">
        <v>3004</v>
      </c>
      <c r="Y3239" t="s">
        <v>143</v>
      </c>
      <c r="Z3239"/>
      <c r="AA3239"/>
      <c r="AB3239"/>
      <c r="AC3239"/>
      <c r="AD3239"/>
      <c r="AK3239"/>
      <c r="AO3239" s="5">
        <v>2</v>
      </c>
    </row>
    <row r="3240" spans="1:41" ht="14.25" customHeight="1">
      <c r="A3240" t="s">
        <v>86</v>
      </c>
      <c r="B3240">
        <v>50110713</v>
      </c>
      <c r="C3240" t="s">
        <v>3030</v>
      </c>
      <c r="D3240" t="s">
        <v>102</v>
      </c>
      <c r="E3240">
        <v>46</v>
      </c>
      <c r="F3240">
        <v>3</v>
      </c>
      <c r="G3240">
        <v>7370</v>
      </c>
      <c r="H3240">
        <v>1232</v>
      </c>
      <c r="I3240">
        <v>690</v>
      </c>
      <c r="J3240">
        <v>282</v>
      </c>
      <c r="K3240">
        <v>96</v>
      </c>
      <c r="L3240">
        <v>1258</v>
      </c>
      <c r="M3240">
        <v>123</v>
      </c>
      <c r="N3240">
        <v>158</v>
      </c>
      <c r="O3240" s="5">
        <v>0</v>
      </c>
      <c r="P3240">
        <v>1007101</v>
      </c>
      <c r="Q3240"/>
      <c r="R3240"/>
      <c r="S3240"/>
      <c r="T3240"/>
      <c r="U3240" t="s">
        <v>125</v>
      </c>
      <c r="V3240">
        <v>110071</v>
      </c>
      <c r="W3240" t="s">
        <v>401</v>
      </c>
      <c r="X3240" t="s">
        <v>3004</v>
      </c>
      <c r="Y3240" t="s">
        <v>143</v>
      </c>
      <c r="Z3240"/>
      <c r="AA3240"/>
      <c r="AB3240"/>
      <c r="AC3240"/>
      <c r="AD3240"/>
      <c r="AK3240"/>
      <c r="AO3240" s="5">
        <v>2</v>
      </c>
    </row>
    <row r="3241" spans="1:41" ht="16.5" customHeight="1">
      <c r="A3241" t="s">
        <v>86</v>
      </c>
      <c r="B3241">
        <v>50110714</v>
      </c>
      <c r="C3241" t="s">
        <v>3031</v>
      </c>
      <c r="D3241" t="s">
        <v>347</v>
      </c>
      <c r="E3241">
        <v>46</v>
      </c>
      <c r="F3241">
        <v>3</v>
      </c>
      <c r="G3241">
        <v>7370</v>
      </c>
      <c r="H3241">
        <v>1232</v>
      </c>
      <c r="I3241">
        <v>690</v>
      </c>
      <c r="J3241">
        <v>282</v>
      </c>
      <c r="K3241">
        <v>96</v>
      </c>
      <c r="L3241">
        <v>1258</v>
      </c>
      <c r="M3241">
        <v>123</v>
      </c>
      <c r="N3241">
        <v>158</v>
      </c>
      <c r="O3241" s="5">
        <v>0</v>
      </c>
      <c r="P3241">
        <v>1020061</v>
      </c>
      <c r="R3241"/>
      <c r="S3241"/>
      <c r="T3241"/>
      <c r="U3241" t="s">
        <v>125</v>
      </c>
      <c r="V3241" s="42">
        <v>110201</v>
      </c>
      <c r="W3241" t="s">
        <v>2924</v>
      </c>
      <c r="X3241" t="s">
        <v>3006</v>
      </c>
      <c r="Y3241" t="s">
        <v>143</v>
      </c>
      <c r="Z3241"/>
      <c r="AA3241"/>
      <c r="AB3241"/>
      <c r="AC3241"/>
      <c r="AD3241"/>
      <c r="AE3241" s="48"/>
      <c r="AK3241"/>
      <c r="AO3241" s="5">
        <v>2</v>
      </c>
    </row>
    <row r="3242" spans="1:41" ht="14.25" customHeight="1">
      <c r="A3242" t="s">
        <v>86</v>
      </c>
      <c r="B3242">
        <v>50110715</v>
      </c>
      <c r="C3242" t="s">
        <v>3031</v>
      </c>
      <c r="D3242" t="s">
        <v>347</v>
      </c>
      <c r="E3242">
        <v>46</v>
      </c>
      <c r="F3242">
        <v>3</v>
      </c>
      <c r="G3242">
        <v>7370</v>
      </c>
      <c r="H3242">
        <v>1232</v>
      </c>
      <c r="I3242">
        <v>690</v>
      </c>
      <c r="J3242">
        <v>282</v>
      </c>
      <c r="K3242">
        <v>96</v>
      </c>
      <c r="L3242">
        <v>1258</v>
      </c>
      <c r="M3242">
        <v>123</v>
      </c>
      <c r="N3242">
        <v>158</v>
      </c>
      <c r="O3242" s="5">
        <v>0</v>
      </c>
      <c r="P3242">
        <v>1020061</v>
      </c>
      <c r="S3242"/>
      <c r="T3242"/>
      <c r="U3242" t="s">
        <v>125</v>
      </c>
      <c r="V3242">
        <v>110201</v>
      </c>
      <c r="W3242" t="s">
        <v>2924</v>
      </c>
      <c r="X3242" t="s">
        <v>3006</v>
      </c>
      <c r="Y3242" t="s">
        <v>143</v>
      </c>
      <c r="Z3242"/>
      <c r="AA3242"/>
      <c r="AB3242"/>
      <c r="AK3242"/>
      <c r="AO3242" s="5">
        <v>2</v>
      </c>
    </row>
    <row r="3243" spans="1:41" ht="14.25" customHeight="1">
      <c r="A3243" t="s">
        <v>86</v>
      </c>
      <c r="B3243">
        <v>50110716</v>
      </c>
      <c r="C3243" t="s">
        <v>3032</v>
      </c>
      <c r="D3243" t="s">
        <v>105</v>
      </c>
      <c r="E3243">
        <v>46</v>
      </c>
      <c r="F3243">
        <v>3</v>
      </c>
      <c r="G3243">
        <v>10919</v>
      </c>
      <c r="H3243">
        <v>1455</v>
      </c>
      <c r="I3243">
        <v>737</v>
      </c>
      <c r="J3243">
        <v>290</v>
      </c>
      <c r="K3243">
        <v>101</v>
      </c>
      <c r="L3243">
        <v>1298</v>
      </c>
      <c r="M3243">
        <v>123</v>
      </c>
      <c r="N3243">
        <v>163</v>
      </c>
      <c r="O3243" s="5">
        <v>0</v>
      </c>
      <c r="P3243">
        <v>1019081</v>
      </c>
      <c r="R3243" s="5">
        <v>1019091</v>
      </c>
      <c r="S3243"/>
      <c r="T3243"/>
      <c r="U3243" t="s">
        <v>125</v>
      </c>
      <c r="V3243">
        <v>110191</v>
      </c>
      <c r="W3243" t="s">
        <v>396</v>
      </c>
      <c r="X3243" t="s">
        <v>397</v>
      </c>
      <c r="Y3243" t="s">
        <v>143</v>
      </c>
      <c r="Z3243"/>
      <c r="AA3243"/>
      <c r="AB3243"/>
      <c r="AC3243" s="5" t="s">
        <v>285</v>
      </c>
      <c r="AK3243"/>
      <c r="AO3243" s="5">
        <v>2</v>
      </c>
    </row>
    <row r="3244" spans="1:41" ht="14.25" customHeight="1">
      <c r="A3244" t="s">
        <v>86</v>
      </c>
      <c r="B3244">
        <v>50110811</v>
      </c>
      <c r="C3244" t="s">
        <v>3033</v>
      </c>
      <c r="D3244" t="s">
        <v>103</v>
      </c>
      <c r="E3244">
        <v>50</v>
      </c>
      <c r="F3244">
        <v>3</v>
      </c>
      <c r="G3244">
        <v>20814</v>
      </c>
      <c r="H3244">
        <v>2974</v>
      </c>
      <c r="I3244">
        <v>1163</v>
      </c>
      <c r="J3244">
        <v>309</v>
      </c>
      <c r="K3244">
        <v>124</v>
      </c>
      <c r="L3244">
        <v>1422</v>
      </c>
      <c r="M3244">
        <v>144</v>
      </c>
      <c r="N3244">
        <v>194</v>
      </c>
      <c r="O3244" s="5">
        <v>0</v>
      </c>
      <c r="P3244">
        <v>1006061</v>
      </c>
      <c r="R3244" s="5">
        <v>1006071</v>
      </c>
      <c r="S3244"/>
      <c r="T3244"/>
      <c r="U3244" t="s">
        <v>125</v>
      </c>
      <c r="V3244">
        <v>110062</v>
      </c>
      <c r="W3244" t="s">
        <v>2927</v>
      </c>
      <c r="X3244" t="s">
        <v>3001</v>
      </c>
      <c r="Y3244" t="s">
        <v>143</v>
      </c>
      <c r="Z3244"/>
      <c r="AA3244"/>
      <c r="AB3244"/>
      <c r="AC3244" s="5" t="s">
        <v>285</v>
      </c>
      <c r="AE3244" s="20" t="s">
        <v>3009</v>
      </c>
      <c r="AK3244"/>
      <c r="AM3244" s="5">
        <v>2</v>
      </c>
      <c r="AO3244" s="5">
        <v>2</v>
      </c>
    </row>
    <row r="3245" spans="1:41" ht="16.5" customHeight="1">
      <c r="A3245" t="s">
        <v>86</v>
      </c>
      <c r="B3245">
        <v>50110812</v>
      </c>
      <c r="C3245" t="s">
        <v>3034</v>
      </c>
      <c r="D3245" t="s">
        <v>102</v>
      </c>
      <c r="E3245">
        <v>50</v>
      </c>
      <c r="F3245">
        <v>3</v>
      </c>
      <c r="G3245">
        <v>9705</v>
      </c>
      <c r="H3245">
        <v>1521</v>
      </c>
      <c r="I3245">
        <v>911</v>
      </c>
      <c r="J3245">
        <v>292</v>
      </c>
      <c r="K3245">
        <v>109</v>
      </c>
      <c r="L3245">
        <v>1322</v>
      </c>
      <c r="M3245">
        <v>144</v>
      </c>
      <c r="N3245">
        <v>179</v>
      </c>
      <c r="O3245" s="5">
        <v>0</v>
      </c>
      <c r="P3245">
        <v>1007101</v>
      </c>
      <c r="Q3245"/>
      <c r="S3245"/>
      <c r="T3245"/>
      <c r="U3245" t="s">
        <v>125</v>
      </c>
      <c r="V3245" s="42">
        <v>110071</v>
      </c>
      <c r="W3245" t="s">
        <v>401</v>
      </c>
      <c r="X3245" t="s">
        <v>3004</v>
      </c>
      <c r="Y3245" t="s">
        <v>143</v>
      </c>
      <c r="Z3245"/>
      <c r="AA3245"/>
      <c r="AB3245"/>
      <c r="AE3245" s="48"/>
      <c r="AK3245"/>
      <c r="AO3245" s="5">
        <v>2</v>
      </c>
    </row>
    <row r="3246" spans="1:41" ht="14.25" customHeight="1">
      <c r="A3246" t="s">
        <v>86</v>
      </c>
      <c r="B3246">
        <v>50110813</v>
      </c>
      <c r="C3246" t="s">
        <v>3034</v>
      </c>
      <c r="D3246" t="s">
        <v>102</v>
      </c>
      <c r="E3246">
        <v>50</v>
      </c>
      <c r="F3246">
        <v>3</v>
      </c>
      <c r="G3246">
        <v>9705</v>
      </c>
      <c r="H3246">
        <v>1521</v>
      </c>
      <c r="I3246">
        <v>911</v>
      </c>
      <c r="J3246">
        <v>292</v>
      </c>
      <c r="K3246">
        <v>109</v>
      </c>
      <c r="L3246">
        <v>1322</v>
      </c>
      <c r="M3246">
        <v>144</v>
      </c>
      <c r="N3246">
        <v>179</v>
      </c>
      <c r="O3246" s="5">
        <v>0</v>
      </c>
      <c r="P3246">
        <v>1007101</v>
      </c>
      <c r="S3246"/>
      <c r="T3246"/>
      <c r="U3246" t="s">
        <v>125</v>
      </c>
      <c r="V3246">
        <v>110071</v>
      </c>
      <c r="W3246" t="s">
        <v>401</v>
      </c>
      <c r="X3246" t="s">
        <v>3004</v>
      </c>
      <c r="Y3246" t="s">
        <v>143</v>
      </c>
      <c r="Z3246"/>
      <c r="AA3246"/>
      <c r="AB3246"/>
      <c r="AK3246"/>
      <c r="AO3246" s="5">
        <v>2</v>
      </c>
    </row>
    <row r="3247" spans="1:41" ht="14.25" customHeight="1">
      <c r="A3247" t="s">
        <v>86</v>
      </c>
      <c r="B3247">
        <v>50110814</v>
      </c>
      <c r="C3247" t="s">
        <v>3035</v>
      </c>
      <c r="D3247" t="s">
        <v>347</v>
      </c>
      <c r="E3247">
        <v>50</v>
      </c>
      <c r="F3247">
        <v>3</v>
      </c>
      <c r="G3247">
        <v>9705</v>
      </c>
      <c r="H3247">
        <v>1521</v>
      </c>
      <c r="I3247">
        <v>911</v>
      </c>
      <c r="J3247">
        <v>292</v>
      </c>
      <c r="K3247">
        <v>109</v>
      </c>
      <c r="L3247">
        <v>1322</v>
      </c>
      <c r="M3247">
        <v>144</v>
      </c>
      <c r="N3247">
        <v>179</v>
      </c>
      <c r="O3247" s="5">
        <v>0</v>
      </c>
      <c r="P3247">
        <v>1020061</v>
      </c>
      <c r="S3247"/>
      <c r="T3247"/>
      <c r="U3247" t="s">
        <v>125</v>
      </c>
      <c r="V3247">
        <v>110201</v>
      </c>
      <c r="W3247" t="s">
        <v>2924</v>
      </c>
      <c r="X3247" t="s">
        <v>3006</v>
      </c>
      <c r="Y3247" t="s">
        <v>143</v>
      </c>
      <c r="Z3247"/>
      <c r="AA3247"/>
      <c r="AB3247"/>
      <c r="AK3247"/>
      <c r="AO3247" s="5">
        <v>2</v>
      </c>
    </row>
    <row r="3248" spans="1:41" ht="14.25" customHeight="1">
      <c r="A3248" t="s">
        <v>86</v>
      </c>
      <c r="B3248">
        <v>50110815</v>
      </c>
      <c r="C3248" t="s">
        <v>3035</v>
      </c>
      <c r="D3248" t="s">
        <v>347</v>
      </c>
      <c r="E3248">
        <v>50</v>
      </c>
      <c r="F3248">
        <v>3</v>
      </c>
      <c r="G3248">
        <v>9705</v>
      </c>
      <c r="H3248">
        <v>1521</v>
      </c>
      <c r="I3248">
        <v>911</v>
      </c>
      <c r="J3248">
        <v>292</v>
      </c>
      <c r="K3248">
        <v>109</v>
      </c>
      <c r="L3248">
        <v>1322</v>
      </c>
      <c r="M3248">
        <v>144</v>
      </c>
      <c r="N3248">
        <v>179</v>
      </c>
      <c r="O3248" s="5">
        <v>0</v>
      </c>
      <c r="P3248">
        <v>1020061</v>
      </c>
      <c r="S3248"/>
      <c r="T3248"/>
      <c r="U3248" t="s">
        <v>125</v>
      </c>
      <c r="V3248">
        <v>110201</v>
      </c>
      <c r="W3248" t="s">
        <v>2924</v>
      </c>
      <c r="X3248" t="s">
        <v>3006</v>
      </c>
      <c r="Y3248" t="s">
        <v>143</v>
      </c>
      <c r="Z3248"/>
      <c r="AA3248"/>
      <c r="AB3248"/>
      <c r="AK3248"/>
      <c r="AO3248" s="5">
        <v>2</v>
      </c>
    </row>
    <row r="3249" spans="1:41" ht="14.25" customHeight="1">
      <c r="A3249" t="s">
        <v>86</v>
      </c>
      <c r="B3249">
        <v>50110816</v>
      </c>
      <c r="C3249" t="s">
        <v>3036</v>
      </c>
      <c r="D3249" t="s">
        <v>105</v>
      </c>
      <c r="E3249">
        <v>50</v>
      </c>
      <c r="F3249">
        <v>3</v>
      </c>
      <c r="G3249">
        <v>14873</v>
      </c>
      <c r="H3249">
        <v>1922</v>
      </c>
      <c r="I3249">
        <v>1020</v>
      </c>
      <c r="J3249">
        <v>300</v>
      </c>
      <c r="K3249">
        <v>114</v>
      </c>
      <c r="L3249">
        <v>1362</v>
      </c>
      <c r="M3249">
        <v>144</v>
      </c>
      <c r="N3249">
        <v>184</v>
      </c>
      <c r="O3249" s="5">
        <v>0</v>
      </c>
      <c r="P3249">
        <v>1019081</v>
      </c>
      <c r="R3249" s="5">
        <v>1019091</v>
      </c>
      <c r="S3249"/>
      <c r="T3249"/>
      <c r="U3249" t="s">
        <v>125</v>
      </c>
      <c r="V3249">
        <v>110191</v>
      </c>
      <c r="W3249" t="s">
        <v>396</v>
      </c>
      <c r="X3249" t="s">
        <v>397</v>
      </c>
      <c r="Y3249" t="s">
        <v>143</v>
      </c>
      <c r="Z3249"/>
      <c r="AA3249"/>
      <c r="AB3249"/>
      <c r="AC3249" s="5" t="s">
        <v>285</v>
      </c>
      <c r="AK3249"/>
      <c r="AO3249" s="5">
        <v>2</v>
      </c>
    </row>
    <row r="3250" spans="1:41" ht="16.5" customHeight="1">
      <c r="A3250" t="s">
        <v>86</v>
      </c>
      <c r="B3250">
        <v>50110911</v>
      </c>
      <c r="C3250" t="s">
        <v>3037</v>
      </c>
      <c r="D3250" t="s">
        <v>103</v>
      </c>
      <c r="E3250">
        <v>54</v>
      </c>
      <c r="F3250">
        <v>4</v>
      </c>
      <c r="G3250">
        <v>25634</v>
      </c>
      <c r="H3250">
        <v>3651</v>
      </c>
      <c r="I3250">
        <v>1420</v>
      </c>
      <c r="J3250">
        <v>315</v>
      </c>
      <c r="K3250">
        <v>138</v>
      </c>
      <c r="L3250">
        <v>1474</v>
      </c>
      <c r="M3250">
        <v>166</v>
      </c>
      <c r="N3250">
        <v>216</v>
      </c>
      <c r="O3250" s="5">
        <v>0</v>
      </c>
      <c r="P3250">
        <v>1006061</v>
      </c>
      <c r="R3250">
        <v>1006071</v>
      </c>
      <c r="S3250"/>
      <c r="T3250"/>
      <c r="U3250" t="s">
        <v>125</v>
      </c>
      <c r="V3250" s="42">
        <v>110062</v>
      </c>
      <c r="W3250" t="s">
        <v>2927</v>
      </c>
      <c r="X3250" t="s">
        <v>3001</v>
      </c>
      <c r="Y3250" t="s">
        <v>143</v>
      </c>
      <c r="Z3250"/>
      <c r="AA3250"/>
      <c r="AB3250"/>
      <c r="AC3250" t="s">
        <v>285</v>
      </c>
      <c r="AD3250"/>
      <c r="AE3250" s="48" t="s">
        <v>3009</v>
      </c>
      <c r="AK3250"/>
      <c r="AM3250" s="5">
        <v>2</v>
      </c>
      <c r="AO3250" s="5">
        <v>2</v>
      </c>
    </row>
    <row r="3251" spans="1:41" ht="14.25" customHeight="1">
      <c r="A3251" t="s">
        <v>86</v>
      </c>
      <c r="B3251">
        <v>50110912</v>
      </c>
      <c r="C3251" t="s">
        <v>3038</v>
      </c>
      <c r="D3251" t="s">
        <v>102</v>
      </c>
      <c r="E3251">
        <v>54</v>
      </c>
      <c r="F3251">
        <v>3</v>
      </c>
      <c r="G3251">
        <v>12906</v>
      </c>
      <c r="H3251">
        <v>2045</v>
      </c>
      <c r="I3251">
        <v>1188</v>
      </c>
      <c r="J3251">
        <v>298</v>
      </c>
      <c r="K3251">
        <v>123</v>
      </c>
      <c r="L3251">
        <v>1374</v>
      </c>
      <c r="M3251">
        <v>166</v>
      </c>
      <c r="N3251">
        <v>201</v>
      </c>
      <c r="O3251" s="5">
        <v>0</v>
      </c>
      <c r="P3251">
        <v>1007101</v>
      </c>
      <c r="S3251"/>
      <c r="T3251"/>
      <c r="U3251" t="s">
        <v>125</v>
      </c>
      <c r="V3251">
        <v>110071</v>
      </c>
      <c r="W3251" t="s">
        <v>401</v>
      </c>
      <c r="X3251" t="s">
        <v>3004</v>
      </c>
      <c r="Y3251" t="s">
        <v>143</v>
      </c>
      <c r="Z3251"/>
      <c r="AA3251"/>
      <c r="AB3251"/>
      <c r="AK3251"/>
      <c r="AO3251" s="5">
        <v>2</v>
      </c>
    </row>
    <row r="3252" spans="1:41" ht="14.25" customHeight="1">
      <c r="A3252" t="s">
        <v>86</v>
      </c>
      <c r="B3252">
        <v>50110913</v>
      </c>
      <c r="C3252" t="s">
        <v>3038</v>
      </c>
      <c r="D3252" t="s">
        <v>102</v>
      </c>
      <c r="E3252">
        <v>54</v>
      </c>
      <c r="F3252">
        <v>3</v>
      </c>
      <c r="G3252">
        <v>12906</v>
      </c>
      <c r="H3252">
        <v>2045</v>
      </c>
      <c r="I3252">
        <v>1188</v>
      </c>
      <c r="J3252">
        <v>298</v>
      </c>
      <c r="K3252">
        <v>123</v>
      </c>
      <c r="L3252">
        <v>1374</v>
      </c>
      <c r="M3252">
        <v>166</v>
      </c>
      <c r="N3252">
        <v>201</v>
      </c>
      <c r="O3252" s="5">
        <v>0</v>
      </c>
      <c r="P3252">
        <v>1007101</v>
      </c>
      <c r="S3252"/>
      <c r="T3252"/>
      <c r="U3252" t="s">
        <v>125</v>
      </c>
      <c r="V3252">
        <v>110071</v>
      </c>
      <c r="W3252" t="s">
        <v>401</v>
      </c>
      <c r="X3252" t="s">
        <v>3004</v>
      </c>
      <c r="Y3252" t="s">
        <v>143</v>
      </c>
      <c r="Z3252"/>
      <c r="AA3252"/>
      <c r="AB3252"/>
      <c r="AK3252"/>
      <c r="AO3252" s="5">
        <v>2</v>
      </c>
    </row>
    <row r="3253" spans="1:41" ht="14.25" customHeight="1">
      <c r="A3253" t="s">
        <v>86</v>
      </c>
      <c r="B3253">
        <v>50110914</v>
      </c>
      <c r="C3253" t="s">
        <v>3039</v>
      </c>
      <c r="D3253" t="s">
        <v>347</v>
      </c>
      <c r="E3253">
        <v>54</v>
      </c>
      <c r="F3253">
        <v>3</v>
      </c>
      <c r="G3253">
        <v>12906</v>
      </c>
      <c r="H3253">
        <v>2045</v>
      </c>
      <c r="I3253">
        <v>1188</v>
      </c>
      <c r="J3253">
        <v>298</v>
      </c>
      <c r="K3253">
        <v>123</v>
      </c>
      <c r="L3253">
        <v>1374</v>
      </c>
      <c r="M3253">
        <v>166</v>
      </c>
      <c r="N3253">
        <v>201</v>
      </c>
      <c r="O3253" s="5">
        <v>0</v>
      </c>
      <c r="P3253">
        <v>1020061</v>
      </c>
      <c r="S3253"/>
      <c r="T3253"/>
      <c r="U3253" t="s">
        <v>125</v>
      </c>
      <c r="V3253">
        <v>110201</v>
      </c>
      <c r="W3253" t="s">
        <v>2924</v>
      </c>
      <c r="X3253" t="s">
        <v>3006</v>
      </c>
      <c r="Y3253" t="s">
        <v>143</v>
      </c>
      <c r="Z3253"/>
      <c r="AA3253"/>
      <c r="AB3253"/>
      <c r="AK3253"/>
      <c r="AO3253" s="5">
        <v>2</v>
      </c>
    </row>
    <row r="3254" spans="1:41" ht="14.25" customHeight="1">
      <c r="A3254" t="s">
        <v>86</v>
      </c>
      <c r="B3254">
        <v>50110915</v>
      </c>
      <c r="C3254" t="s">
        <v>3039</v>
      </c>
      <c r="D3254" t="s">
        <v>347</v>
      </c>
      <c r="E3254">
        <v>54</v>
      </c>
      <c r="F3254">
        <v>3</v>
      </c>
      <c r="G3254">
        <v>12906</v>
      </c>
      <c r="H3254">
        <v>2045</v>
      </c>
      <c r="I3254">
        <v>1188</v>
      </c>
      <c r="J3254">
        <v>298</v>
      </c>
      <c r="K3254">
        <v>123</v>
      </c>
      <c r="L3254">
        <v>1374</v>
      </c>
      <c r="M3254">
        <v>166</v>
      </c>
      <c r="N3254">
        <v>201</v>
      </c>
      <c r="O3254" s="5">
        <v>0</v>
      </c>
      <c r="P3254">
        <v>1020061</v>
      </c>
      <c r="S3254"/>
      <c r="T3254"/>
      <c r="U3254" t="s">
        <v>125</v>
      </c>
      <c r="V3254">
        <v>110201</v>
      </c>
      <c r="W3254" t="s">
        <v>2924</v>
      </c>
      <c r="X3254" t="s">
        <v>3006</v>
      </c>
      <c r="Y3254" t="s">
        <v>143</v>
      </c>
      <c r="Z3254"/>
      <c r="AA3254"/>
      <c r="AB3254"/>
      <c r="AK3254"/>
      <c r="AO3254" s="5">
        <v>2</v>
      </c>
    </row>
    <row r="3255" spans="1:41" ht="14.25" customHeight="1">
      <c r="A3255" t="s">
        <v>86</v>
      </c>
      <c r="B3255">
        <v>50110916</v>
      </c>
      <c r="C3255" t="s">
        <v>3040</v>
      </c>
      <c r="D3255" t="s">
        <v>105</v>
      </c>
      <c r="E3255">
        <v>54</v>
      </c>
      <c r="F3255">
        <v>4</v>
      </c>
      <c r="G3255">
        <v>18492</v>
      </c>
      <c r="H3255">
        <v>2395</v>
      </c>
      <c r="I3255">
        <v>1252</v>
      </c>
      <c r="J3255">
        <v>306</v>
      </c>
      <c r="K3255">
        <v>128</v>
      </c>
      <c r="L3255">
        <v>1414</v>
      </c>
      <c r="M3255">
        <v>166</v>
      </c>
      <c r="N3255">
        <v>206</v>
      </c>
      <c r="O3255" s="5">
        <v>0</v>
      </c>
      <c r="P3255">
        <v>1019081</v>
      </c>
      <c r="R3255">
        <v>1019091</v>
      </c>
      <c r="S3255"/>
      <c r="T3255"/>
      <c r="U3255" t="s">
        <v>125</v>
      </c>
      <c r="V3255">
        <v>110191</v>
      </c>
      <c r="W3255" t="s">
        <v>396</v>
      </c>
      <c r="X3255" t="s">
        <v>397</v>
      </c>
      <c r="Y3255" t="s">
        <v>143</v>
      </c>
      <c r="Z3255"/>
      <c r="AA3255"/>
      <c r="AB3255"/>
      <c r="AC3255" t="s">
        <v>285</v>
      </c>
      <c r="AD3255"/>
      <c r="AK3255"/>
      <c r="AO3255" s="5">
        <v>2</v>
      </c>
    </row>
    <row r="3256" spans="1:41" ht="16.5" customHeight="1">
      <c r="A3256" t="s">
        <v>86</v>
      </c>
      <c r="B3256">
        <v>50111011</v>
      </c>
      <c r="C3256" t="s">
        <v>3041</v>
      </c>
      <c r="D3256" t="s">
        <v>103</v>
      </c>
      <c r="E3256">
        <v>60</v>
      </c>
      <c r="F3256">
        <v>4</v>
      </c>
      <c r="G3256">
        <v>35266</v>
      </c>
      <c r="H3256">
        <v>4936</v>
      </c>
      <c r="I3256">
        <v>1738</v>
      </c>
      <c r="J3256">
        <v>333</v>
      </c>
      <c r="K3256">
        <v>141</v>
      </c>
      <c r="L3256">
        <v>1488</v>
      </c>
      <c r="M3256">
        <v>172</v>
      </c>
      <c r="N3256">
        <v>222</v>
      </c>
      <c r="O3256" s="5">
        <v>0</v>
      </c>
      <c r="P3256">
        <v>1006061</v>
      </c>
      <c r="R3256">
        <v>1006071</v>
      </c>
      <c r="S3256"/>
      <c r="T3256"/>
      <c r="U3256" t="s">
        <v>125</v>
      </c>
      <c r="V3256" s="42">
        <v>110062</v>
      </c>
      <c r="W3256" t="s">
        <v>2927</v>
      </c>
      <c r="X3256" t="s">
        <v>3001</v>
      </c>
      <c r="Y3256" t="s">
        <v>143</v>
      </c>
      <c r="Z3256"/>
      <c r="AA3256"/>
      <c r="AB3256"/>
      <c r="AC3256" t="s">
        <v>285</v>
      </c>
      <c r="AD3256"/>
      <c r="AE3256" s="48" t="s">
        <v>3009</v>
      </c>
      <c r="AK3256"/>
      <c r="AM3256" s="5">
        <v>2</v>
      </c>
      <c r="AO3256" s="5">
        <v>2</v>
      </c>
    </row>
    <row r="3257" spans="1:41" ht="14.25" customHeight="1">
      <c r="A3257" t="s">
        <v>86</v>
      </c>
      <c r="B3257">
        <v>50111012</v>
      </c>
      <c r="C3257" t="s">
        <v>3042</v>
      </c>
      <c r="D3257" t="s">
        <v>102</v>
      </c>
      <c r="E3257">
        <v>60</v>
      </c>
      <c r="F3257">
        <v>3</v>
      </c>
      <c r="G3257">
        <v>17476</v>
      </c>
      <c r="H3257">
        <v>2728</v>
      </c>
      <c r="I3257">
        <v>1401</v>
      </c>
      <c r="J3257">
        <v>311</v>
      </c>
      <c r="K3257">
        <v>126</v>
      </c>
      <c r="L3257">
        <v>1388</v>
      </c>
      <c r="M3257">
        <v>172</v>
      </c>
      <c r="N3257">
        <v>207</v>
      </c>
      <c r="O3257" s="5">
        <v>0</v>
      </c>
      <c r="P3257">
        <v>1007101</v>
      </c>
      <c r="S3257"/>
      <c r="T3257"/>
      <c r="U3257" t="s">
        <v>125</v>
      </c>
      <c r="V3257">
        <v>110071</v>
      </c>
      <c r="W3257" t="s">
        <v>401</v>
      </c>
      <c r="X3257" t="s">
        <v>3004</v>
      </c>
      <c r="Y3257" t="s">
        <v>143</v>
      </c>
      <c r="Z3257"/>
      <c r="AA3257"/>
      <c r="AB3257"/>
      <c r="AK3257"/>
      <c r="AO3257" s="5">
        <v>2</v>
      </c>
    </row>
    <row r="3258" spans="1:41" ht="14.25" customHeight="1">
      <c r="A3258" t="s">
        <v>86</v>
      </c>
      <c r="B3258">
        <v>50111013</v>
      </c>
      <c r="C3258" t="s">
        <v>3042</v>
      </c>
      <c r="D3258" t="s">
        <v>102</v>
      </c>
      <c r="E3258">
        <v>60</v>
      </c>
      <c r="F3258">
        <v>3</v>
      </c>
      <c r="G3258">
        <v>17476</v>
      </c>
      <c r="H3258">
        <v>2728</v>
      </c>
      <c r="I3258">
        <v>1401</v>
      </c>
      <c r="J3258">
        <v>311</v>
      </c>
      <c r="K3258">
        <v>126</v>
      </c>
      <c r="L3258">
        <v>1388</v>
      </c>
      <c r="M3258">
        <v>172</v>
      </c>
      <c r="N3258">
        <v>207</v>
      </c>
      <c r="O3258" s="5">
        <v>0</v>
      </c>
      <c r="P3258">
        <v>1007101</v>
      </c>
      <c r="S3258"/>
      <c r="T3258"/>
      <c r="U3258" t="s">
        <v>125</v>
      </c>
      <c r="V3258">
        <v>110071</v>
      </c>
      <c r="W3258" t="s">
        <v>401</v>
      </c>
      <c r="X3258" t="s">
        <v>3004</v>
      </c>
      <c r="Y3258" t="s">
        <v>143</v>
      </c>
      <c r="Z3258"/>
      <c r="AA3258"/>
      <c r="AB3258"/>
      <c r="AK3258"/>
      <c r="AO3258" s="5">
        <v>2</v>
      </c>
    </row>
    <row r="3259" spans="1:41" ht="14.25" customHeight="1">
      <c r="A3259" t="s">
        <v>86</v>
      </c>
      <c r="B3259">
        <v>50111014</v>
      </c>
      <c r="C3259" t="s">
        <v>3043</v>
      </c>
      <c r="D3259" t="s">
        <v>347</v>
      </c>
      <c r="E3259">
        <v>60</v>
      </c>
      <c r="F3259">
        <v>3</v>
      </c>
      <c r="G3259">
        <v>17476</v>
      </c>
      <c r="H3259">
        <v>2728</v>
      </c>
      <c r="I3259">
        <v>1401</v>
      </c>
      <c r="J3259">
        <v>311</v>
      </c>
      <c r="K3259">
        <v>126</v>
      </c>
      <c r="L3259">
        <v>1388</v>
      </c>
      <c r="M3259">
        <v>172</v>
      </c>
      <c r="N3259">
        <v>207</v>
      </c>
      <c r="O3259" s="5">
        <v>0</v>
      </c>
      <c r="P3259">
        <v>1020061</v>
      </c>
      <c r="S3259"/>
      <c r="T3259"/>
      <c r="U3259" t="s">
        <v>125</v>
      </c>
      <c r="V3259">
        <v>110201</v>
      </c>
      <c r="W3259" t="s">
        <v>2924</v>
      </c>
      <c r="X3259" t="s">
        <v>3006</v>
      </c>
      <c r="Y3259" t="s">
        <v>143</v>
      </c>
      <c r="Z3259"/>
      <c r="AA3259"/>
      <c r="AB3259"/>
      <c r="AK3259"/>
      <c r="AO3259" s="5">
        <v>2</v>
      </c>
    </row>
    <row r="3260" spans="1:41" ht="14.25" customHeight="1">
      <c r="A3260" t="s">
        <v>86</v>
      </c>
      <c r="B3260">
        <v>50111015</v>
      </c>
      <c r="C3260" t="s">
        <v>3043</v>
      </c>
      <c r="D3260" t="s">
        <v>347</v>
      </c>
      <c r="E3260">
        <v>60</v>
      </c>
      <c r="F3260">
        <v>3</v>
      </c>
      <c r="G3260">
        <v>17476</v>
      </c>
      <c r="H3260">
        <v>2728</v>
      </c>
      <c r="I3260">
        <v>1401</v>
      </c>
      <c r="J3260">
        <v>311</v>
      </c>
      <c r="K3260">
        <v>126</v>
      </c>
      <c r="L3260">
        <v>1388</v>
      </c>
      <c r="M3260">
        <v>172</v>
      </c>
      <c r="N3260">
        <v>207</v>
      </c>
      <c r="O3260" s="5">
        <v>0</v>
      </c>
      <c r="P3260">
        <v>1020061</v>
      </c>
      <c r="S3260"/>
      <c r="T3260"/>
      <c r="U3260" t="s">
        <v>125</v>
      </c>
      <c r="V3260">
        <v>110201</v>
      </c>
      <c r="W3260" t="s">
        <v>2924</v>
      </c>
      <c r="X3260" t="s">
        <v>3006</v>
      </c>
      <c r="Y3260" t="s">
        <v>143</v>
      </c>
      <c r="Z3260"/>
      <c r="AA3260"/>
      <c r="AB3260"/>
      <c r="AK3260"/>
      <c r="AO3260" s="5">
        <v>2</v>
      </c>
    </row>
    <row r="3261" spans="1:41" ht="14.25" customHeight="1">
      <c r="A3261" t="s">
        <v>86</v>
      </c>
      <c r="B3261">
        <v>50111016</v>
      </c>
      <c r="C3261" t="s">
        <v>3044</v>
      </c>
      <c r="D3261" t="s">
        <v>105</v>
      </c>
      <c r="E3261">
        <v>60</v>
      </c>
      <c r="F3261">
        <v>4</v>
      </c>
      <c r="G3261">
        <v>25167</v>
      </c>
      <c r="H3261">
        <v>3741</v>
      </c>
      <c r="I3261">
        <v>1493</v>
      </c>
      <c r="J3261">
        <v>321</v>
      </c>
      <c r="K3261">
        <v>131</v>
      </c>
      <c r="L3261">
        <v>1428</v>
      </c>
      <c r="M3261">
        <v>172</v>
      </c>
      <c r="N3261">
        <v>212</v>
      </c>
      <c r="O3261" s="5">
        <v>0</v>
      </c>
      <c r="P3261">
        <v>1019081</v>
      </c>
      <c r="R3261">
        <v>1019091</v>
      </c>
      <c r="S3261"/>
      <c r="T3261"/>
      <c r="U3261" t="s">
        <v>125</v>
      </c>
      <c r="V3261">
        <v>110191</v>
      </c>
      <c r="W3261" t="s">
        <v>396</v>
      </c>
      <c r="X3261" t="s">
        <v>397</v>
      </c>
      <c r="Y3261" t="s">
        <v>143</v>
      </c>
      <c r="Z3261"/>
      <c r="AA3261"/>
      <c r="AB3261"/>
      <c r="AC3261" t="s">
        <v>285</v>
      </c>
      <c r="AD3261"/>
      <c r="AK3261"/>
      <c r="AO3261" s="5">
        <v>2</v>
      </c>
    </row>
    <row r="3262" spans="1:41" ht="16.5" customHeight="1">
      <c r="A3262" t="s">
        <v>86</v>
      </c>
      <c r="B3262">
        <v>50111111</v>
      </c>
      <c r="C3262" s="10" t="s">
        <v>3045</v>
      </c>
      <c r="D3262" t="s">
        <v>103</v>
      </c>
      <c r="E3262">
        <v>66</v>
      </c>
      <c r="F3262">
        <v>4</v>
      </c>
      <c r="G3262">
        <v>49764</v>
      </c>
      <c r="H3262">
        <v>6654</v>
      </c>
      <c r="I3262">
        <v>2298</v>
      </c>
      <c r="J3262">
        <v>334</v>
      </c>
      <c r="K3262">
        <v>195</v>
      </c>
      <c r="L3262">
        <v>1488</v>
      </c>
      <c r="M3262">
        <v>172</v>
      </c>
      <c r="N3262">
        <v>222</v>
      </c>
      <c r="O3262" s="5">
        <v>0</v>
      </c>
      <c r="P3262">
        <v>1006061</v>
      </c>
      <c r="R3262">
        <v>1006071</v>
      </c>
      <c r="S3262"/>
      <c r="T3262"/>
      <c r="U3262" t="s">
        <v>125</v>
      </c>
      <c r="V3262" s="42">
        <v>110062</v>
      </c>
      <c r="W3262" t="s">
        <v>2927</v>
      </c>
      <c r="X3262" t="s">
        <v>3001</v>
      </c>
      <c r="Y3262" t="s">
        <v>143</v>
      </c>
      <c r="Z3262"/>
      <c r="AA3262"/>
      <c r="AB3262"/>
      <c r="AC3262" t="s">
        <v>285</v>
      </c>
      <c r="AD3262"/>
      <c r="AE3262" s="48" t="s">
        <v>3009</v>
      </c>
      <c r="AK3262"/>
      <c r="AM3262" s="5">
        <v>2</v>
      </c>
      <c r="AO3262" s="5">
        <v>2</v>
      </c>
    </row>
    <row r="3263" spans="1:41" ht="14.25" customHeight="1">
      <c r="A3263" t="s">
        <v>86</v>
      </c>
      <c r="B3263">
        <v>50111112</v>
      </c>
      <c r="C3263" t="s">
        <v>3046</v>
      </c>
      <c r="D3263" t="s">
        <v>102</v>
      </c>
      <c r="E3263">
        <v>66</v>
      </c>
      <c r="F3263">
        <v>4</v>
      </c>
      <c r="G3263">
        <v>25239</v>
      </c>
      <c r="H3263">
        <v>3713</v>
      </c>
      <c r="I3263">
        <v>1852</v>
      </c>
      <c r="J3263">
        <v>312</v>
      </c>
      <c r="K3263">
        <v>165</v>
      </c>
      <c r="L3263">
        <v>1388</v>
      </c>
      <c r="M3263">
        <v>172</v>
      </c>
      <c r="N3263">
        <v>207</v>
      </c>
      <c r="O3263" s="5">
        <v>0</v>
      </c>
      <c r="P3263">
        <v>1007101</v>
      </c>
      <c r="S3263"/>
      <c r="T3263"/>
      <c r="U3263" t="s">
        <v>125</v>
      </c>
      <c r="V3263">
        <v>110071</v>
      </c>
      <c r="W3263" t="s">
        <v>401</v>
      </c>
      <c r="X3263" t="s">
        <v>3004</v>
      </c>
      <c r="Y3263" t="s">
        <v>143</v>
      </c>
      <c r="Z3263"/>
      <c r="AA3263"/>
      <c r="AB3263"/>
      <c r="AK3263"/>
      <c r="AO3263" s="5">
        <v>2</v>
      </c>
    </row>
    <row r="3264" spans="1:41" ht="14.25" customHeight="1">
      <c r="A3264" t="s">
        <v>86</v>
      </c>
      <c r="B3264">
        <v>50111113</v>
      </c>
      <c r="C3264" t="s">
        <v>3046</v>
      </c>
      <c r="D3264" t="s">
        <v>102</v>
      </c>
      <c r="E3264">
        <v>66</v>
      </c>
      <c r="F3264">
        <v>4</v>
      </c>
      <c r="G3264">
        <v>25239</v>
      </c>
      <c r="H3264">
        <v>3713</v>
      </c>
      <c r="I3264">
        <v>1852</v>
      </c>
      <c r="J3264">
        <v>312</v>
      </c>
      <c r="K3264">
        <v>165</v>
      </c>
      <c r="L3264">
        <v>1388</v>
      </c>
      <c r="M3264">
        <v>172</v>
      </c>
      <c r="N3264">
        <v>207</v>
      </c>
      <c r="O3264" s="5">
        <v>0</v>
      </c>
      <c r="P3264">
        <v>1007101</v>
      </c>
      <c r="S3264"/>
      <c r="T3264"/>
      <c r="U3264" t="s">
        <v>125</v>
      </c>
      <c r="V3264">
        <v>110071</v>
      </c>
      <c r="W3264" t="s">
        <v>401</v>
      </c>
      <c r="X3264" t="s">
        <v>3004</v>
      </c>
      <c r="Y3264" t="s">
        <v>143</v>
      </c>
      <c r="Z3264"/>
      <c r="AA3264"/>
      <c r="AB3264"/>
      <c r="AK3264"/>
      <c r="AO3264" s="5">
        <v>2</v>
      </c>
    </row>
    <row r="3265" spans="1:41" ht="14.25" customHeight="1">
      <c r="A3265" t="s">
        <v>86</v>
      </c>
      <c r="B3265">
        <v>50111114</v>
      </c>
      <c r="C3265" t="s">
        <v>3047</v>
      </c>
      <c r="D3265" t="s">
        <v>347</v>
      </c>
      <c r="E3265">
        <v>66</v>
      </c>
      <c r="F3265">
        <v>4</v>
      </c>
      <c r="G3265">
        <v>25239</v>
      </c>
      <c r="H3265">
        <v>3713</v>
      </c>
      <c r="I3265">
        <v>1852</v>
      </c>
      <c r="J3265">
        <v>312</v>
      </c>
      <c r="K3265">
        <v>165</v>
      </c>
      <c r="L3265">
        <v>1388</v>
      </c>
      <c r="M3265">
        <v>172</v>
      </c>
      <c r="N3265">
        <v>207</v>
      </c>
      <c r="O3265" s="5">
        <v>0</v>
      </c>
      <c r="P3265">
        <v>1020061</v>
      </c>
      <c r="S3265"/>
      <c r="T3265"/>
      <c r="U3265" t="s">
        <v>125</v>
      </c>
      <c r="V3265">
        <v>110201</v>
      </c>
      <c r="W3265" t="s">
        <v>2924</v>
      </c>
      <c r="X3265" t="s">
        <v>3006</v>
      </c>
      <c r="Y3265" t="s">
        <v>143</v>
      </c>
      <c r="Z3265"/>
      <c r="AA3265"/>
      <c r="AB3265"/>
      <c r="AK3265"/>
      <c r="AO3265" s="5">
        <v>2</v>
      </c>
    </row>
    <row r="3266" spans="1:41" ht="14.25" customHeight="1">
      <c r="A3266" t="s">
        <v>86</v>
      </c>
      <c r="B3266">
        <v>50111115</v>
      </c>
      <c r="C3266" t="s">
        <v>3047</v>
      </c>
      <c r="D3266" t="s">
        <v>347</v>
      </c>
      <c r="E3266">
        <v>66</v>
      </c>
      <c r="F3266">
        <v>4</v>
      </c>
      <c r="G3266">
        <v>25239</v>
      </c>
      <c r="H3266">
        <v>3713</v>
      </c>
      <c r="I3266">
        <v>1852</v>
      </c>
      <c r="J3266">
        <v>312</v>
      </c>
      <c r="K3266">
        <v>165</v>
      </c>
      <c r="L3266">
        <v>1388</v>
      </c>
      <c r="M3266">
        <v>172</v>
      </c>
      <c r="N3266">
        <v>207</v>
      </c>
      <c r="O3266" s="5">
        <v>0</v>
      </c>
      <c r="P3266">
        <v>1020061</v>
      </c>
      <c r="S3266"/>
      <c r="T3266"/>
      <c r="U3266" t="s">
        <v>125</v>
      </c>
      <c r="V3266">
        <v>110201</v>
      </c>
      <c r="W3266" t="s">
        <v>2924</v>
      </c>
      <c r="X3266" t="s">
        <v>3006</v>
      </c>
      <c r="Y3266" t="s">
        <v>143</v>
      </c>
      <c r="Z3266"/>
      <c r="AA3266"/>
      <c r="AB3266"/>
      <c r="AK3266"/>
      <c r="AO3266" s="5">
        <v>2</v>
      </c>
    </row>
    <row r="3267" spans="1:41" ht="14.25" customHeight="1">
      <c r="A3267" t="s">
        <v>86</v>
      </c>
      <c r="B3267">
        <v>50111116</v>
      </c>
      <c r="C3267" t="s">
        <v>3048</v>
      </c>
      <c r="D3267" t="s">
        <v>105</v>
      </c>
      <c r="E3267">
        <v>66</v>
      </c>
      <c r="F3267">
        <v>4</v>
      </c>
      <c r="G3267">
        <v>35923</v>
      </c>
      <c r="H3267">
        <v>5063</v>
      </c>
      <c r="I3267">
        <v>1980</v>
      </c>
      <c r="J3267">
        <v>322</v>
      </c>
      <c r="K3267">
        <v>175</v>
      </c>
      <c r="L3267">
        <v>1428</v>
      </c>
      <c r="M3267">
        <v>172</v>
      </c>
      <c r="N3267">
        <v>212</v>
      </c>
      <c r="O3267" s="5">
        <v>0</v>
      </c>
      <c r="P3267">
        <v>1019081</v>
      </c>
      <c r="R3267">
        <v>1019091</v>
      </c>
      <c r="S3267"/>
      <c r="T3267"/>
      <c r="U3267" t="s">
        <v>125</v>
      </c>
      <c r="V3267">
        <v>110191</v>
      </c>
      <c r="W3267" t="s">
        <v>396</v>
      </c>
      <c r="X3267" t="s">
        <v>397</v>
      </c>
      <c r="Y3267" t="s">
        <v>143</v>
      </c>
      <c r="Z3267"/>
      <c r="AA3267"/>
      <c r="AB3267"/>
      <c r="AC3267" t="s">
        <v>285</v>
      </c>
      <c r="AD3267"/>
      <c r="AK3267"/>
      <c r="AO3267" s="5">
        <v>2</v>
      </c>
    </row>
    <row r="3268" spans="1:41" ht="16.5" customHeight="1">
      <c r="A3268" t="s">
        <v>86</v>
      </c>
      <c r="B3268">
        <v>50111211</v>
      </c>
      <c r="C3268" t="s">
        <v>3049</v>
      </c>
      <c r="D3268" t="s">
        <v>103</v>
      </c>
      <c r="E3268">
        <v>72</v>
      </c>
      <c r="F3268">
        <v>4</v>
      </c>
      <c r="G3268">
        <v>64061</v>
      </c>
      <c r="H3268">
        <v>8669</v>
      </c>
      <c r="I3268">
        <v>2916</v>
      </c>
      <c r="J3268">
        <v>356</v>
      </c>
      <c r="K3268">
        <v>210</v>
      </c>
      <c r="L3268">
        <v>1488</v>
      </c>
      <c r="M3268">
        <v>172</v>
      </c>
      <c r="N3268">
        <v>222</v>
      </c>
      <c r="O3268" s="5">
        <v>0</v>
      </c>
      <c r="P3268">
        <v>1006061</v>
      </c>
      <c r="R3268">
        <v>1006071</v>
      </c>
      <c r="S3268"/>
      <c r="T3268"/>
      <c r="U3268" t="s">
        <v>125</v>
      </c>
      <c r="V3268" s="42">
        <v>110062</v>
      </c>
      <c r="W3268" t="s">
        <v>2927</v>
      </c>
      <c r="X3268" t="s">
        <v>3001</v>
      </c>
      <c r="Y3268" t="s">
        <v>143</v>
      </c>
      <c r="Z3268"/>
      <c r="AA3268"/>
      <c r="AB3268"/>
      <c r="AC3268" t="s">
        <v>285</v>
      </c>
      <c r="AD3268"/>
      <c r="AE3268" s="48" t="s">
        <v>3009</v>
      </c>
      <c r="AK3268"/>
      <c r="AM3268" s="5">
        <v>2</v>
      </c>
      <c r="AO3268" s="5">
        <v>2</v>
      </c>
    </row>
    <row r="3269" spans="1:41" ht="14.25" customHeight="1">
      <c r="A3269" t="s">
        <v>86</v>
      </c>
      <c r="B3269">
        <v>50111212</v>
      </c>
      <c r="C3269" t="s">
        <v>3050</v>
      </c>
      <c r="D3269" t="s">
        <v>102</v>
      </c>
      <c r="E3269">
        <v>72</v>
      </c>
      <c r="F3269">
        <v>4</v>
      </c>
      <c r="G3269">
        <v>32692</v>
      </c>
      <c r="H3269">
        <v>4876</v>
      </c>
      <c r="I3269">
        <v>2346</v>
      </c>
      <c r="J3269">
        <v>329</v>
      </c>
      <c r="K3269">
        <v>180</v>
      </c>
      <c r="L3269">
        <v>1388</v>
      </c>
      <c r="M3269">
        <v>172</v>
      </c>
      <c r="N3269">
        <v>207</v>
      </c>
      <c r="O3269" s="5">
        <v>0</v>
      </c>
      <c r="P3269">
        <v>1007101</v>
      </c>
      <c r="S3269"/>
      <c r="T3269"/>
      <c r="U3269" t="s">
        <v>125</v>
      </c>
      <c r="V3269">
        <v>110071</v>
      </c>
      <c r="W3269" t="s">
        <v>401</v>
      </c>
      <c r="X3269" t="s">
        <v>3004</v>
      </c>
      <c r="Y3269" t="s">
        <v>143</v>
      </c>
      <c r="Z3269"/>
      <c r="AA3269"/>
      <c r="AB3269"/>
      <c r="AK3269"/>
      <c r="AO3269" s="5">
        <v>2</v>
      </c>
    </row>
    <row r="3270" spans="1:41" ht="14.25" customHeight="1">
      <c r="A3270" t="s">
        <v>86</v>
      </c>
      <c r="B3270">
        <v>50111213</v>
      </c>
      <c r="C3270" t="s">
        <v>3050</v>
      </c>
      <c r="D3270" t="s">
        <v>102</v>
      </c>
      <c r="E3270">
        <v>72</v>
      </c>
      <c r="F3270">
        <v>4</v>
      </c>
      <c r="G3270">
        <v>32692</v>
      </c>
      <c r="H3270">
        <v>4876</v>
      </c>
      <c r="I3270">
        <v>2346</v>
      </c>
      <c r="J3270">
        <v>329</v>
      </c>
      <c r="K3270">
        <v>180</v>
      </c>
      <c r="L3270">
        <v>1388</v>
      </c>
      <c r="M3270">
        <v>172</v>
      </c>
      <c r="N3270">
        <v>207</v>
      </c>
      <c r="O3270" s="5">
        <v>0</v>
      </c>
      <c r="P3270">
        <v>1007101</v>
      </c>
      <c r="S3270"/>
      <c r="T3270"/>
      <c r="U3270" t="s">
        <v>125</v>
      </c>
      <c r="V3270">
        <v>110071</v>
      </c>
      <c r="W3270" t="s">
        <v>401</v>
      </c>
      <c r="X3270" t="s">
        <v>3004</v>
      </c>
      <c r="Y3270" t="s">
        <v>143</v>
      </c>
      <c r="Z3270"/>
      <c r="AA3270"/>
      <c r="AB3270"/>
      <c r="AK3270"/>
      <c r="AO3270" s="5">
        <v>2</v>
      </c>
    </row>
    <row r="3271" spans="1:41" ht="14.25" customHeight="1">
      <c r="A3271" t="s">
        <v>86</v>
      </c>
      <c r="B3271">
        <v>50111214</v>
      </c>
      <c r="C3271" t="s">
        <v>3051</v>
      </c>
      <c r="D3271" t="s">
        <v>347</v>
      </c>
      <c r="E3271">
        <v>72</v>
      </c>
      <c r="F3271">
        <v>4</v>
      </c>
      <c r="G3271">
        <v>32692</v>
      </c>
      <c r="H3271">
        <v>4876</v>
      </c>
      <c r="I3271">
        <v>2346</v>
      </c>
      <c r="J3271">
        <v>329</v>
      </c>
      <c r="K3271">
        <v>180</v>
      </c>
      <c r="L3271">
        <v>1388</v>
      </c>
      <c r="M3271">
        <v>172</v>
      </c>
      <c r="N3271">
        <v>207</v>
      </c>
      <c r="O3271" s="5">
        <v>0</v>
      </c>
      <c r="P3271">
        <v>1020061</v>
      </c>
      <c r="S3271"/>
      <c r="T3271"/>
      <c r="U3271" t="s">
        <v>125</v>
      </c>
      <c r="V3271">
        <v>110201</v>
      </c>
      <c r="W3271" t="s">
        <v>2924</v>
      </c>
      <c r="X3271" t="s">
        <v>3006</v>
      </c>
      <c r="Y3271" t="s">
        <v>143</v>
      </c>
      <c r="Z3271"/>
      <c r="AA3271"/>
      <c r="AB3271"/>
      <c r="AK3271"/>
      <c r="AO3271" s="5">
        <v>2</v>
      </c>
    </row>
    <row r="3272" spans="1:41" ht="14.25" customHeight="1">
      <c r="A3272" t="s">
        <v>86</v>
      </c>
      <c r="B3272">
        <v>50111215</v>
      </c>
      <c r="C3272" t="s">
        <v>3051</v>
      </c>
      <c r="D3272" t="s">
        <v>347</v>
      </c>
      <c r="E3272">
        <v>72</v>
      </c>
      <c r="F3272">
        <v>4</v>
      </c>
      <c r="G3272">
        <v>32692</v>
      </c>
      <c r="H3272">
        <v>4876</v>
      </c>
      <c r="I3272">
        <v>2346</v>
      </c>
      <c r="J3272">
        <v>329</v>
      </c>
      <c r="K3272">
        <v>180</v>
      </c>
      <c r="L3272">
        <v>1388</v>
      </c>
      <c r="M3272">
        <v>172</v>
      </c>
      <c r="N3272">
        <v>207</v>
      </c>
      <c r="O3272" s="5">
        <v>0</v>
      </c>
      <c r="P3272">
        <v>1020061</v>
      </c>
      <c r="S3272"/>
      <c r="T3272"/>
      <c r="U3272" t="s">
        <v>125</v>
      </c>
      <c r="V3272">
        <v>110201</v>
      </c>
      <c r="W3272" t="s">
        <v>2924</v>
      </c>
      <c r="X3272" t="s">
        <v>3006</v>
      </c>
      <c r="Y3272" t="s">
        <v>143</v>
      </c>
      <c r="Z3272"/>
      <c r="AA3272"/>
      <c r="AB3272"/>
      <c r="AK3272"/>
      <c r="AO3272" s="5">
        <v>2</v>
      </c>
    </row>
    <row r="3273" spans="1:41" ht="14.25" customHeight="1">
      <c r="A3273" t="s">
        <v>86</v>
      </c>
      <c r="B3273">
        <v>50111216</v>
      </c>
      <c r="C3273" t="s">
        <v>3052</v>
      </c>
      <c r="D3273" t="s">
        <v>105</v>
      </c>
      <c r="E3273">
        <v>72</v>
      </c>
      <c r="F3273">
        <v>4</v>
      </c>
      <c r="G3273">
        <v>46300</v>
      </c>
      <c r="H3273">
        <v>6624</v>
      </c>
      <c r="I3273">
        <v>2504</v>
      </c>
      <c r="J3273">
        <v>341</v>
      </c>
      <c r="K3273">
        <v>190</v>
      </c>
      <c r="L3273">
        <v>1428</v>
      </c>
      <c r="M3273">
        <v>172</v>
      </c>
      <c r="N3273">
        <v>212</v>
      </c>
      <c r="O3273" s="5">
        <v>0</v>
      </c>
      <c r="P3273">
        <v>1019081</v>
      </c>
      <c r="R3273">
        <v>1019091</v>
      </c>
      <c r="S3273"/>
      <c r="T3273"/>
      <c r="U3273" t="s">
        <v>125</v>
      </c>
      <c r="V3273">
        <v>110191</v>
      </c>
      <c r="W3273" t="s">
        <v>396</v>
      </c>
      <c r="X3273" t="s">
        <v>397</v>
      </c>
      <c r="Y3273" t="s">
        <v>143</v>
      </c>
      <c r="Z3273"/>
      <c r="AA3273"/>
      <c r="AB3273"/>
      <c r="AC3273" t="s">
        <v>285</v>
      </c>
      <c r="AD3273"/>
      <c r="AK3273"/>
      <c r="AO3273" s="5">
        <v>2</v>
      </c>
    </row>
    <row r="3274" spans="1:41" ht="16.5" customHeight="1">
      <c r="A3274" t="s">
        <v>86</v>
      </c>
      <c r="B3274">
        <v>50111311</v>
      </c>
      <c r="C3274" t="s">
        <v>3053</v>
      </c>
      <c r="D3274" t="s">
        <v>103</v>
      </c>
      <c r="E3274">
        <v>78</v>
      </c>
      <c r="F3274">
        <v>4</v>
      </c>
      <c r="G3274">
        <v>72293</v>
      </c>
      <c r="H3274">
        <v>9895</v>
      </c>
      <c r="I3274">
        <v>3225</v>
      </c>
      <c r="J3274">
        <v>358</v>
      </c>
      <c r="K3274">
        <v>264</v>
      </c>
      <c r="L3274">
        <v>1488</v>
      </c>
      <c r="M3274">
        <v>172</v>
      </c>
      <c r="N3274">
        <v>222</v>
      </c>
      <c r="O3274" s="5">
        <v>0</v>
      </c>
      <c r="P3274">
        <v>1006061</v>
      </c>
      <c r="R3274">
        <v>1006071</v>
      </c>
      <c r="S3274"/>
      <c r="T3274"/>
      <c r="U3274" t="s">
        <v>125</v>
      </c>
      <c r="V3274" s="42">
        <v>110062</v>
      </c>
      <c r="W3274" t="s">
        <v>2927</v>
      </c>
      <c r="X3274" t="s">
        <v>3001</v>
      </c>
      <c r="Y3274" t="s">
        <v>143</v>
      </c>
      <c r="Z3274"/>
      <c r="AA3274"/>
      <c r="AB3274"/>
      <c r="AC3274" t="s">
        <v>285</v>
      </c>
      <c r="AD3274"/>
      <c r="AE3274" s="48" t="s">
        <v>3009</v>
      </c>
      <c r="AK3274"/>
      <c r="AM3274" s="5">
        <v>2</v>
      </c>
      <c r="AO3274" s="5">
        <v>2</v>
      </c>
    </row>
    <row r="3275" spans="1:41" ht="14.25" customHeight="1">
      <c r="A3275" t="s">
        <v>86</v>
      </c>
      <c r="B3275">
        <v>50111312</v>
      </c>
      <c r="C3275" t="s">
        <v>3054</v>
      </c>
      <c r="D3275" t="s">
        <v>102</v>
      </c>
      <c r="E3275">
        <v>78</v>
      </c>
      <c r="F3275">
        <v>4</v>
      </c>
      <c r="G3275">
        <v>37098</v>
      </c>
      <c r="H3275">
        <v>5589</v>
      </c>
      <c r="I3275">
        <v>2582</v>
      </c>
      <c r="J3275">
        <v>331</v>
      </c>
      <c r="K3275">
        <v>219</v>
      </c>
      <c r="L3275">
        <v>1388</v>
      </c>
      <c r="M3275">
        <v>172</v>
      </c>
      <c r="N3275">
        <v>207</v>
      </c>
      <c r="O3275" s="5">
        <v>0</v>
      </c>
      <c r="P3275">
        <v>1007101</v>
      </c>
      <c r="S3275"/>
      <c r="T3275"/>
      <c r="U3275" t="s">
        <v>125</v>
      </c>
      <c r="V3275">
        <v>110071</v>
      </c>
      <c r="W3275" t="s">
        <v>401</v>
      </c>
      <c r="X3275" t="s">
        <v>3004</v>
      </c>
      <c r="Y3275" t="s">
        <v>143</v>
      </c>
      <c r="Z3275"/>
      <c r="AA3275"/>
      <c r="AB3275"/>
      <c r="AK3275"/>
      <c r="AO3275" s="5">
        <v>2</v>
      </c>
    </row>
    <row r="3276" spans="1:41" ht="14.25" customHeight="1">
      <c r="A3276" t="s">
        <v>86</v>
      </c>
      <c r="B3276">
        <v>50111313</v>
      </c>
      <c r="C3276" t="s">
        <v>3054</v>
      </c>
      <c r="D3276" t="s">
        <v>102</v>
      </c>
      <c r="E3276">
        <v>78</v>
      </c>
      <c r="F3276">
        <v>4</v>
      </c>
      <c r="G3276">
        <v>37098</v>
      </c>
      <c r="H3276">
        <v>5589</v>
      </c>
      <c r="I3276">
        <v>2582</v>
      </c>
      <c r="J3276">
        <v>331</v>
      </c>
      <c r="K3276">
        <v>219</v>
      </c>
      <c r="L3276">
        <v>1388</v>
      </c>
      <c r="M3276">
        <v>172</v>
      </c>
      <c r="N3276">
        <v>207</v>
      </c>
      <c r="O3276" s="5">
        <v>0</v>
      </c>
      <c r="P3276">
        <v>1007101</v>
      </c>
      <c r="S3276"/>
      <c r="T3276"/>
      <c r="U3276" t="s">
        <v>125</v>
      </c>
      <c r="V3276">
        <v>110071</v>
      </c>
      <c r="W3276" t="s">
        <v>401</v>
      </c>
      <c r="X3276" t="s">
        <v>3004</v>
      </c>
      <c r="Y3276" t="s">
        <v>143</v>
      </c>
      <c r="Z3276"/>
      <c r="AA3276"/>
      <c r="AB3276"/>
      <c r="AK3276"/>
      <c r="AO3276" s="5">
        <v>2</v>
      </c>
    </row>
    <row r="3277" spans="1:41" ht="14.25" customHeight="1">
      <c r="A3277" t="s">
        <v>86</v>
      </c>
      <c r="B3277">
        <v>50111314</v>
      </c>
      <c r="C3277" t="s">
        <v>3055</v>
      </c>
      <c r="D3277" t="s">
        <v>347</v>
      </c>
      <c r="E3277">
        <v>78</v>
      </c>
      <c r="F3277">
        <v>4</v>
      </c>
      <c r="G3277">
        <v>37098</v>
      </c>
      <c r="H3277">
        <v>5589</v>
      </c>
      <c r="I3277">
        <v>2582</v>
      </c>
      <c r="J3277">
        <v>331</v>
      </c>
      <c r="K3277">
        <v>219</v>
      </c>
      <c r="L3277">
        <v>1388</v>
      </c>
      <c r="M3277">
        <v>172</v>
      </c>
      <c r="N3277">
        <v>207</v>
      </c>
      <c r="O3277" s="5">
        <v>0</v>
      </c>
      <c r="P3277">
        <v>1020061</v>
      </c>
      <c r="S3277"/>
      <c r="T3277"/>
      <c r="U3277" t="s">
        <v>125</v>
      </c>
      <c r="V3277">
        <v>110201</v>
      </c>
      <c r="W3277" t="s">
        <v>2924</v>
      </c>
      <c r="X3277" t="s">
        <v>3006</v>
      </c>
      <c r="Y3277" t="s">
        <v>143</v>
      </c>
      <c r="Z3277"/>
      <c r="AA3277"/>
      <c r="AB3277"/>
      <c r="AK3277"/>
      <c r="AO3277" s="5">
        <v>2</v>
      </c>
    </row>
    <row r="3278" spans="1:41" ht="14.25" customHeight="1">
      <c r="A3278" t="s">
        <v>86</v>
      </c>
      <c r="B3278">
        <v>50111315</v>
      </c>
      <c r="C3278" t="s">
        <v>3055</v>
      </c>
      <c r="D3278" t="s">
        <v>347</v>
      </c>
      <c r="E3278">
        <v>78</v>
      </c>
      <c r="F3278">
        <v>4</v>
      </c>
      <c r="G3278">
        <v>37098</v>
      </c>
      <c r="H3278">
        <v>5589</v>
      </c>
      <c r="I3278">
        <v>2582</v>
      </c>
      <c r="J3278">
        <v>331</v>
      </c>
      <c r="K3278">
        <v>219</v>
      </c>
      <c r="L3278">
        <v>1388</v>
      </c>
      <c r="M3278">
        <v>172</v>
      </c>
      <c r="N3278">
        <v>207</v>
      </c>
      <c r="O3278" s="5">
        <v>0</v>
      </c>
      <c r="P3278">
        <v>1020061</v>
      </c>
      <c r="S3278"/>
      <c r="T3278"/>
      <c r="U3278" t="s">
        <v>125</v>
      </c>
      <c r="V3278">
        <v>110201</v>
      </c>
      <c r="W3278" t="s">
        <v>2924</v>
      </c>
      <c r="X3278" t="s">
        <v>3006</v>
      </c>
      <c r="Y3278" t="s">
        <v>143</v>
      </c>
      <c r="Z3278"/>
      <c r="AA3278"/>
      <c r="AB3278"/>
      <c r="AK3278"/>
      <c r="AO3278" s="5">
        <v>2</v>
      </c>
    </row>
    <row r="3279" spans="1:41" ht="14.25" customHeight="1">
      <c r="A3279" t="s">
        <v>86</v>
      </c>
      <c r="B3279">
        <v>50111316</v>
      </c>
      <c r="C3279" t="s">
        <v>3056</v>
      </c>
      <c r="D3279" t="s">
        <v>105</v>
      </c>
      <c r="E3279">
        <v>78</v>
      </c>
      <c r="F3279">
        <v>4</v>
      </c>
      <c r="G3279">
        <v>52320</v>
      </c>
      <c r="H3279">
        <v>7583</v>
      </c>
      <c r="I3279">
        <v>2760</v>
      </c>
      <c r="J3279">
        <v>343</v>
      </c>
      <c r="K3279">
        <v>234</v>
      </c>
      <c r="L3279">
        <v>1428</v>
      </c>
      <c r="M3279">
        <v>172</v>
      </c>
      <c r="N3279">
        <v>212</v>
      </c>
      <c r="O3279" s="5">
        <v>0</v>
      </c>
      <c r="P3279">
        <v>1019081</v>
      </c>
      <c r="R3279">
        <v>1019091</v>
      </c>
      <c r="S3279"/>
      <c r="T3279"/>
      <c r="U3279" t="s">
        <v>125</v>
      </c>
      <c r="V3279">
        <v>110191</v>
      </c>
      <c r="W3279" t="s">
        <v>396</v>
      </c>
      <c r="X3279" t="s">
        <v>397</v>
      </c>
      <c r="Y3279" t="s">
        <v>143</v>
      </c>
      <c r="Z3279"/>
      <c r="AA3279"/>
      <c r="AB3279"/>
      <c r="AC3279" t="s">
        <v>285</v>
      </c>
      <c r="AD3279"/>
      <c r="AK3279"/>
      <c r="AO3279" s="5">
        <v>2</v>
      </c>
    </row>
    <row r="3280" spans="1:41" ht="16.5" customHeight="1">
      <c r="A3280" t="s">
        <v>86</v>
      </c>
      <c r="B3280">
        <v>50111411</v>
      </c>
      <c r="C3280" t="s">
        <v>3057</v>
      </c>
      <c r="D3280" t="s">
        <v>103</v>
      </c>
      <c r="E3280">
        <v>84</v>
      </c>
      <c r="F3280">
        <v>4</v>
      </c>
      <c r="G3280">
        <v>94183</v>
      </c>
      <c r="H3280">
        <v>12349</v>
      </c>
      <c r="I3280">
        <v>4194</v>
      </c>
      <c r="J3280">
        <v>360</v>
      </c>
      <c r="K3280">
        <v>277</v>
      </c>
      <c r="L3280">
        <v>1488</v>
      </c>
      <c r="M3280">
        <v>172</v>
      </c>
      <c r="N3280">
        <v>222</v>
      </c>
      <c r="O3280" s="5">
        <v>0</v>
      </c>
      <c r="P3280">
        <v>1006061</v>
      </c>
      <c r="R3280">
        <v>1006071</v>
      </c>
      <c r="S3280"/>
      <c r="T3280"/>
      <c r="U3280" t="s">
        <v>125</v>
      </c>
      <c r="V3280" s="42">
        <v>110062</v>
      </c>
      <c r="W3280" t="s">
        <v>2927</v>
      </c>
      <c r="X3280" t="s">
        <v>3001</v>
      </c>
      <c r="Y3280" t="s">
        <v>143</v>
      </c>
      <c r="Z3280"/>
      <c r="AA3280"/>
      <c r="AB3280"/>
      <c r="AC3280" t="s">
        <v>285</v>
      </c>
      <c r="AD3280"/>
      <c r="AE3280" s="48" t="s">
        <v>3009</v>
      </c>
      <c r="AK3280"/>
      <c r="AM3280" s="5">
        <v>2</v>
      </c>
      <c r="AO3280" s="5">
        <v>2</v>
      </c>
    </row>
    <row r="3281" spans="1:41" ht="14.25" customHeight="1">
      <c r="A3281" t="s">
        <v>86</v>
      </c>
      <c r="B3281">
        <v>50111412</v>
      </c>
      <c r="C3281" t="s">
        <v>3058</v>
      </c>
      <c r="D3281" t="s">
        <v>102</v>
      </c>
      <c r="E3281">
        <v>84</v>
      </c>
      <c r="F3281">
        <v>4</v>
      </c>
      <c r="G3281">
        <v>48855</v>
      </c>
      <c r="H3281">
        <v>7015</v>
      </c>
      <c r="I3281">
        <v>3360</v>
      </c>
      <c r="J3281">
        <v>333</v>
      </c>
      <c r="K3281">
        <v>232</v>
      </c>
      <c r="L3281">
        <v>1388</v>
      </c>
      <c r="M3281">
        <v>172</v>
      </c>
      <c r="N3281">
        <v>207</v>
      </c>
      <c r="O3281" s="5">
        <v>0</v>
      </c>
      <c r="P3281">
        <v>1007101</v>
      </c>
      <c r="S3281"/>
      <c r="T3281"/>
      <c r="U3281" t="s">
        <v>125</v>
      </c>
      <c r="V3281">
        <v>110071</v>
      </c>
      <c r="W3281" t="s">
        <v>401</v>
      </c>
      <c r="X3281" t="s">
        <v>3004</v>
      </c>
      <c r="Y3281" t="s">
        <v>143</v>
      </c>
      <c r="Z3281"/>
      <c r="AA3281"/>
      <c r="AB3281"/>
      <c r="AK3281"/>
      <c r="AO3281" s="5">
        <v>2</v>
      </c>
    </row>
    <row r="3282" spans="1:41" ht="14.25" customHeight="1">
      <c r="A3282" t="s">
        <v>86</v>
      </c>
      <c r="B3282">
        <v>50111413</v>
      </c>
      <c r="C3282" t="s">
        <v>3058</v>
      </c>
      <c r="D3282" t="s">
        <v>102</v>
      </c>
      <c r="E3282">
        <v>84</v>
      </c>
      <c r="F3282">
        <v>4</v>
      </c>
      <c r="G3282">
        <v>48855</v>
      </c>
      <c r="H3282">
        <v>7015</v>
      </c>
      <c r="I3282">
        <v>3360</v>
      </c>
      <c r="J3282">
        <v>333</v>
      </c>
      <c r="K3282">
        <v>232</v>
      </c>
      <c r="L3282">
        <v>1388</v>
      </c>
      <c r="M3282">
        <v>172</v>
      </c>
      <c r="N3282">
        <v>207</v>
      </c>
      <c r="O3282" s="5">
        <v>0</v>
      </c>
      <c r="P3282">
        <v>1007101</v>
      </c>
      <c r="S3282"/>
      <c r="T3282"/>
      <c r="U3282" t="s">
        <v>125</v>
      </c>
      <c r="V3282">
        <v>110071</v>
      </c>
      <c r="W3282" t="s">
        <v>401</v>
      </c>
      <c r="X3282" t="s">
        <v>3004</v>
      </c>
      <c r="Y3282" t="s">
        <v>143</v>
      </c>
      <c r="Z3282"/>
      <c r="AA3282"/>
      <c r="AB3282"/>
      <c r="AK3282"/>
      <c r="AO3282" s="5">
        <v>2</v>
      </c>
    </row>
    <row r="3283" spans="1:41" ht="14.25" customHeight="1">
      <c r="A3283" t="s">
        <v>86</v>
      </c>
      <c r="B3283">
        <v>50111414</v>
      </c>
      <c r="C3283" t="s">
        <v>3059</v>
      </c>
      <c r="D3283" t="s">
        <v>347</v>
      </c>
      <c r="E3283">
        <v>84</v>
      </c>
      <c r="F3283">
        <v>4</v>
      </c>
      <c r="G3283">
        <v>48855</v>
      </c>
      <c r="H3283">
        <v>7015</v>
      </c>
      <c r="I3283">
        <v>3360</v>
      </c>
      <c r="J3283">
        <v>333</v>
      </c>
      <c r="K3283">
        <v>232</v>
      </c>
      <c r="L3283">
        <v>1388</v>
      </c>
      <c r="M3283">
        <v>172</v>
      </c>
      <c r="N3283">
        <v>207</v>
      </c>
      <c r="O3283" s="5">
        <v>0</v>
      </c>
      <c r="P3283">
        <v>1020061</v>
      </c>
      <c r="S3283"/>
      <c r="T3283"/>
      <c r="U3283" t="s">
        <v>125</v>
      </c>
      <c r="V3283">
        <v>110201</v>
      </c>
      <c r="W3283" t="s">
        <v>2924</v>
      </c>
      <c r="X3283" t="s">
        <v>3006</v>
      </c>
      <c r="Y3283" t="s">
        <v>143</v>
      </c>
      <c r="Z3283"/>
      <c r="AA3283"/>
      <c r="AB3283"/>
      <c r="AK3283"/>
      <c r="AO3283" s="5">
        <v>2</v>
      </c>
    </row>
    <row r="3284" spans="1:41" ht="14.25" customHeight="1">
      <c r="A3284" t="s">
        <v>86</v>
      </c>
      <c r="B3284">
        <v>50111415</v>
      </c>
      <c r="C3284" t="s">
        <v>3059</v>
      </c>
      <c r="D3284" t="s">
        <v>347</v>
      </c>
      <c r="E3284">
        <v>84</v>
      </c>
      <c r="F3284">
        <v>4</v>
      </c>
      <c r="G3284">
        <v>48855</v>
      </c>
      <c r="H3284">
        <v>7015</v>
      </c>
      <c r="I3284">
        <v>3360</v>
      </c>
      <c r="J3284">
        <v>333</v>
      </c>
      <c r="K3284">
        <v>232</v>
      </c>
      <c r="L3284">
        <v>1388</v>
      </c>
      <c r="M3284">
        <v>172</v>
      </c>
      <c r="N3284">
        <v>207</v>
      </c>
      <c r="O3284" s="5">
        <v>0</v>
      </c>
      <c r="P3284">
        <v>1020061</v>
      </c>
      <c r="S3284"/>
      <c r="T3284"/>
      <c r="U3284" t="s">
        <v>125</v>
      </c>
      <c r="V3284">
        <v>110201</v>
      </c>
      <c r="W3284" t="s">
        <v>2924</v>
      </c>
      <c r="X3284" t="s">
        <v>3006</v>
      </c>
      <c r="Y3284" t="s">
        <v>143</v>
      </c>
      <c r="Z3284"/>
      <c r="AA3284"/>
      <c r="AB3284"/>
      <c r="AK3284"/>
      <c r="AO3284" s="5">
        <v>2</v>
      </c>
    </row>
    <row r="3285" spans="1:41" ht="14.25" customHeight="1">
      <c r="A3285" t="s">
        <v>86</v>
      </c>
      <c r="B3285">
        <v>50111416</v>
      </c>
      <c r="C3285" t="s">
        <v>3060</v>
      </c>
      <c r="D3285" t="s">
        <v>105</v>
      </c>
      <c r="E3285">
        <v>84</v>
      </c>
      <c r="F3285">
        <v>4</v>
      </c>
      <c r="G3285">
        <v>68460</v>
      </c>
      <c r="H3285">
        <v>9496</v>
      </c>
      <c r="I3285">
        <v>3595</v>
      </c>
      <c r="J3285">
        <v>345</v>
      </c>
      <c r="K3285">
        <v>247</v>
      </c>
      <c r="L3285">
        <v>1428</v>
      </c>
      <c r="M3285">
        <v>172</v>
      </c>
      <c r="N3285">
        <v>212</v>
      </c>
      <c r="O3285" s="5">
        <v>0</v>
      </c>
      <c r="P3285">
        <v>1019081</v>
      </c>
      <c r="R3285">
        <v>1019091</v>
      </c>
      <c r="S3285"/>
      <c r="T3285"/>
      <c r="U3285" t="s">
        <v>125</v>
      </c>
      <c r="V3285">
        <v>110191</v>
      </c>
      <c r="W3285" t="s">
        <v>396</v>
      </c>
      <c r="X3285" t="s">
        <v>397</v>
      </c>
      <c r="Y3285" t="s">
        <v>143</v>
      </c>
      <c r="Z3285"/>
      <c r="AA3285"/>
      <c r="AB3285"/>
      <c r="AC3285" t="s">
        <v>285</v>
      </c>
      <c r="AD3285"/>
      <c r="AK3285"/>
      <c r="AO3285" s="5">
        <v>2</v>
      </c>
    </row>
    <row r="3286" spans="1:41" ht="16.5" customHeight="1">
      <c r="A3286" t="s">
        <v>86</v>
      </c>
      <c r="B3286">
        <v>50111511</v>
      </c>
      <c r="C3286" t="s">
        <v>3061</v>
      </c>
      <c r="D3286" t="s">
        <v>103</v>
      </c>
      <c r="E3286">
        <v>90</v>
      </c>
      <c r="F3286">
        <v>4</v>
      </c>
      <c r="G3286">
        <v>113879</v>
      </c>
      <c r="H3286">
        <v>14714</v>
      </c>
      <c r="I3286">
        <v>4759</v>
      </c>
      <c r="J3286">
        <v>360</v>
      </c>
      <c r="K3286">
        <v>277</v>
      </c>
      <c r="L3286">
        <v>1488</v>
      </c>
      <c r="M3286">
        <v>172</v>
      </c>
      <c r="N3286">
        <v>222</v>
      </c>
      <c r="O3286" s="5">
        <v>0</v>
      </c>
      <c r="P3286">
        <v>1006061</v>
      </c>
      <c r="R3286">
        <v>1006071</v>
      </c>
      <c r="S3286"/>
      <c r="T3286"/>
      <c r="U3286" t="s">
        <v>125</v>
      </c>
      <c r="V3286" s="42">
        <v>110062</v>
      </c>
      <c r="W3286" t="s">
        <v>2927</v>
      </c>
      <c r="X3286" t="s">
        <v>3001</v>
      </c>
      <c r="Y3286" t="s">
        <v>143</v>
      </c>
      <c r="Z3286"/>
      <c r="AA3286"/>
      <c r="AB3286"/>
      <c r="AC3286" t="s">
        <v>285</v>
      </c>
      <c r="AD3286"/>
      <c r="AE3286" s="48" t="s">
        <v>3009</v>
      </c>
      <c r="AK3286"/>
      <c r="AM3286" s="5">
        <v>2</v>
      </c>
      <c r="AO3286" s="5">
        <v>2</v>
      </c>
    </row>
    <row r="3287" spans="1:41" ht="14.25" customHeight="1">
      <c r="A3287" t="s">
        <v>86</v>
      </c>
      <c r="B3287">
        <v>50111512</v>
      </c>
      <c r="C3287" t="s">
        <v>3062</v>
      </c>
      <c r="D3287" t="s">
        <v>102</v>
      </c>
      <c r="E3287">
        <v>90</v>
      </c>
      <c r="F3287">
        <v>4</v>
      </c>
      <c r="G3287">
        <v>59258</v>
      </c>
      <c r="H3287">
        <v>8345</v>
      </c>
      <c r="I3287">
        <v>3774</v>
      </c>
      <c r="J3287">
        <v>333</v>
      </c>
      <c r="K3287">
        <v>232</v>
      </c>
      <c r="L3287">
        <v>1388</v>
      </c>
      <c r="M3287">
        <v>172</v>
      </c>
      <c r="N3287">
        <v>207</v>
      </c>
      <c r="O3287" s="5">
        <v>0</v>
      </c>
      <c r="P3287">
        <v>1007101</v>
      </c>
      <c r="S3287"/>
      <c r="T3287"/>
      <c r="U3287" t="s">
        <v>125</v>
      </c>
      <c r="V3287">
        <v>110071</v>
      </c>
      <c r="W3287" t="s">
        <v>401</v>
      </c>
      <c r="X3287" t="s">
        <v>3004</v>
      </c>
      <c r="Y3287" t="s">
        <v>143</v>
      </c>
      <c r="Z3287"/>
      <c r="AA3287"/>
      <c r="AB3287"/>
      <c r="AK3287"/>
      <c r="AO3287" s="5">
        <v>2</v>
      </c>
    </row>
    <row r="3288" spans="1:41" ht="14.25" customHeight="1">
      <c r="A3288" t="s">
        <v>86</v>
      </c>
      <c r="B3288">
        <v>50111513</v>
      </c>
      <c r="C3288" t="s">
        <v>3062</v>
      </c>
      <c r="D3288" t="s">
        <v>102</v>
      </c>
      <c r="E3288">
        <v>90</v>
      </c>
      <c r="F3288">
        <v>4</v>
      </c>
      <c r="G3288">
        <v>59258</v>
      </c>
      <c r="H3288">
        <v>8345</v>
      </c>
      <c r="I3288">
        <v>3774</v>
      </c>
      <c r="J3288">
        <v>333</v>
      </c>
      <c r="K3288">
        <v>232</v>
      </c>
      <c r="L3288">
        <v>1388</v>
      </c>
      <c r="M3288">
        <v>172</v>
      </c>
      <c r="N3288">
        <v>207</v>
      </c>
      <c r="O3288" s="5">
        <v>0</v>
      </c>
      <c r="P3288">
        <v>1007101</v>
      </c>
      <c r="S3288"/>
      <c r="T3288"/>
      <c r="U3288" t="s">
        <v>125</v>
      </c>
      <c r="V3288">
        <v>110071</v>
      </c>
      <c r="W3288" t="s">
        <v>401</v>
      </c>
      <c r="X3288" t="s">
        <v>3004</v>
      </c>
      <c r="Y3288" t="s">
        <v>143</v>
      </c>
      <c r="Z3288"/>
      <c r="AA3288"/>
      <c r="AB3288"/>
      <c r="AK3288"/>
      <c r="AO3288" s="5">
        <v>2</v>
      </c>
    </row>
    <row r="3289" spans="1:41" ht="14.25" customHeight="1">
      <c r="A3289" t="s">
        <v>86</v>
      </c>
      <c r="B3289">
        <v>50111514</v>
      </c>
      <c r="C3289" t="s">
        <v>3063</v>
      </c>
      <c r="D3289" t="s">
        <v>347</v>
      </c>
      <c r="E3289">
        <v>90</v>
      </c>
      <c r="F3289">
        <v>4</v>
      </c>
      <c r="G3289">
        <v>59258</v>
      </c>
      <c r="H3289">
        <v>8345</v>
      </c>
      <c r="I3289">
        <v>3774</v>
      </c>
      <c r="J3289">
        <v>333</v>
      </c>
      <c r="K3289">
        <v>232</v>
      </c>
      <c r="L3289">
        <v>1388</v>
      </c>
      <c r="M3289">
        <v>172</v>
      </c>
      <c r="N3289">
        <v>207</v>
      </c>
      <c r="O3289" s="5">
        <v>0</v>
      </c>
      <c r="P3289">
        <v>1020061</v>
      </c>
      <c r="S3289"/>
      <c r="T3289"/>
      <c r="U3289" t="s">
        <v>125</v>
      </c>
      <c r="V3289">
        <v>110201</v>
      </c>
      <c r="W3289" t="s">
        <v>2924</v>
      </c>
      <c r="X3289" t="s">
        <v>3006</v>
      </c>
      <c r="Y3289" t="s">
        <v>143</v>
      </c>
      <c r="Z3289"/>
      <c r="AA3289"/>
      <c r="AB3289"/>
      <c r="AK3289"/>
      <c r="AO3289" s="5">
        <v>2</v>
      </c>
    </row>
    <row r="3290" spans="1:41" ht="14.25" customHeight="1">
      <c r="A3290" t="s">
        <v>86</v>
      </c>
      <c r="B3290">
        <v>50111515</v>
      </c>
      <c r="C3290" t="s">
        <v>3063</v>
      </c>
      <c r="D3290" t="s">
        <v>347</v>
      </c>
      <c r="E3290">
        <v>90</v>
      </c>
      <c r="F3290">
        <v>4</v>
      </c>
      <c r="G3290">
        <v>59258</v>
      </c>
      <c r="H3290">
        <v>8345</v>
      </c>
      <c r="I3290">
        <v>3774</v>
      </c>
      <c r="J3290">
        <v>333</v>
      </c>
      <c r="K3290">
        <v>232</v>
      </c>
      <c r="L3290">
        <v>1388</v>
      </c>
      <c r="M3290">
        <v>172</v>
      </c>
      <c r="N3290">
        <v>207</v>
      </c>
      <c r="O3290" s="5">
        <v>0</v>
      </c>
      <c r="P3290">
        <v>1020061</v>
      </c>
      <c r="S3290"/>
      <c r="T3290"/>
      <c r="U3290" t="s">
        <v>125</v>
      </c>
      <c r="V3290">
        <v>110201</v>
      </c>
      <c r="W3290" t="s">
        <v>2924</v>
      </c>
      <c r="X3290" t="s">
        <v>3006</v>
      </c>
      <c r="Y3290" t="s">
        <v>143</v>
      </c>
      <c r="Z3290"/>
      <c r="AA3290"/>
      <c r="AB3290"/>
      <c r="AK3290"/>
      <c r="AO3290" s="5">
        <v>2</v>
      </c>
    </row>
    <row r="3291" spans="1:41" ht="14.25" customHeight="1">
      <c r="A3291" t="s">
        <v>86</v>
      </c>
      <c r="B3291">
        <v>50111516</v>
      </c>
      <c r="C3291" t="s">
        <v>3064</v>
      </c>
      <c r="D3291" t="s">
        <v>105</v>
      </c>
      <c r="E3291">
        <v>90</v>
      </c>
      <c r="F3291">
        <v>4</v>
      </c>
      <c r="G3291">
        <v>82827</v>
      </c>
      <c r="H3291">
        <v>11319</v>
      </c>
      <c r="I3291">
        <v>4046</v>
      </c>
      <c r="J3291">
        <v>345</v>
      </c>
      <c r="K3291">
        <v>247</v>
      </c>
      <c r="L3291">
        <v>1428</v>
      </c>
      <c r="M3291">
        <v>172</v>
      </c>
      <c r="N3291">
        <v>212</v>
      </c>
      <c r="O3291" s="5">
        <v>0</v>
      </c>
      <c r="P3291">
        <v>1019081</v>
      </c>
      <c r="R3291">
        <v>1019091</v>
      </c>
      <c r="S3291"/>
      <c r="T3291"/>
      <c r="U3291" t="s">
        <v>125</v>
      </c>
      <c r="V3291">
        <v>110191</v>
      </c>
      <c r="W3291" t="s">
        <v>396</v>
      </c>
      <c r="X3291" t="s">
        <v>397</v>
      </c>
      <c r="Y3291" t="s">
        <v>143</v>
      </c>
      <c r="Z3291"/>
      <c r="AA3291"/>
      <c r="AB3291"/>
      <c r="AC3291" t="s">
        <v>285</v>
      </c>
      <c r="AD3291"/>
      <c r="AK3291"/>
      <c r="AO3291" s="5">
        <v>2</v>
      </c>
    </row>
    <row r="3292" spans="1:41" ht="16.5" customHeight="1">
      <c r="A3292" t="s">
        <v>86</v>
      </c>
      <c r="B3292">
        <v>50120111</v>
      </c>
      <c r="C3292" t="s">
        <v>3065</v>
      </c>
      <c r="D3292" t="s">
        <v>1558</v>
      </c>
      <c r="E3292">
        <v>14</v>
      </c>
      <c r="F3292">
        <v>1</v>
      </c>
      <c r="G3292">
        <v>1717</v>
      </c>
      <c r="H3292">
        <v>227</v>
      </c>
      <c r="I3292">
        <v>94</v>
      </c>
      <c r="J3292">
        <v>283</v>
      </c>
      <c r="K3292">
        <v>46</v>
      </c>
      <c r="L3292">
        <v>1320</v>
      </c>
      <c r="M3292">
        <v>100</v>
      </c>
      <c r="N3292">
        <v>100</v>
      </c>
      <c r="O3292" s="5">
        <v>0</v>
      </c>
      <c r="P3292">
        <v>1008051</v>
      </c>
      <c r="Q3292" s="5">
        <v>1008072</v>
      </c>
      <c r="R3292"/>
      <c r="S3292"/>
      <c r="T3292"/>
      <c r="U3292" t="s">
        <v>125</v>
      </c>
      <c r="V3292" s="42">
        <v>110081</v>
      </c>
      <c r="W3292" t="s">
        <v>3066</v>
      </c>
      <c r="X3292" t="s">
        <v>3067</v>
      </c>
      <c r="Y3292" t="s">
        <v>127</v>
      </c>
      <c r="Z3292"/>
      <c r="AA3292"/>
      <c r="AB3292"/>
      <c r="AC3292"/>
      <c r="AD3292"/>
      <c r="AE3292" s="52" t="s">
        <v>3068</v>
      </c>
      <c r="AK3292"/>
      <c r="AM3292" s="5">
        <v>2</v>
      </c>
      <c r="AO3292" s="5">
        <v>2</v>
      </c>
    </row>
    <row r="3293" spans="1:41" ht="14.25" customHeight="1">
      <c r="A3293" t="s">
        <v>86</v>
      </c>
      <c r="B3293">
        <v>50120211</v>
      </c>
      <c r="C3293" t="s">
        <v>3069</v>
      </c>
      <c r="D3293" t="s">
        <v>1558</v>
      </c>
      <c r="E3293">
        <v>20</v>
      </c>
      <c r="F3293">
        <v>2</v>
      </c>
      <c r="G3293">
        <v>3019</v>
      </c>
      <c r="H3293">
        <v>395</v>
      </c>
      <c r="I3293">
        <v>152</v>
      </c>
      <c r="J3293">
        <v>283</v>
      </c>
      <c r="K3293">
        <v>46</v>
      </c>
      <c r="L3293">
        <v>1320</v>
      </c>
      <c r="M3293">
        <v>100</v>
      </c>
      <c r="N3293">
        <v>150</v>
      </c>
      <c r="O3293" s="5">
        <v>0</v>
      </c>
      <c r="P3293">
        <v>1008051</v>
      </c>
      <c r="Q3293" s="5">
        <v>1008072</v>
      </c>
      <c r="R3293" s="5">
        <v>1008061</v>
      </c>
      <c r="S3293"/>
      <c r="T3293"/>
      <c r="U3293" s="10" t="s">
        <v>125</v>
      </c>
      <c r="V3293">
        <v>110081</v>
      </c>
      <c r="W3293" t="s">
        <v>3066</v>
      </c>
      <c r="X3293" t="s">
        <v>3067</v>
      </c>
      <c r="Y3293" t="s">
        <v>127</v>
      </c>
      <c r="Z3293"/>
      <c r="AA3293"/>
      <c r="AB3293"/>
      <c r="AC3293" s="5" t="s">
        <v>2981</v>
      </c>
      <c r="AE3293" s="20" t="s">
        <v>3070</v>
      </c>
      <c r="AK3293"/>
      <c r="AM3293" s="5">
        <v>2</v>
      </c>
      <c r="AO3293" s="5">
        <v>2</v>
      </c>
    </row>
    <row r="3294" spans="1:41" ht="14.25" customHeight="1">
      <c r="A3294" t="s">
        <v>86</v>
      </c>
      <c r="B3294">
        <v>50120311</v>
      </c>
      <c r="C3294" t="s">
        <v>3071</v>
      </c>
      <c r="D3294" t="s">
        <v>1558</v>
      </c>
      <c r="E3294">
        <v>25</v>
      </c>
      <c r="F3294">
        <v>2</v>
      </c>
      <c r="G3294">
        <v>4297</v>
      </c>
      <c r="H3294">
        <v>555</v>
      </c>
      <c r="I3294">
        <v>198</v>
      </c>
      <c r="J3294">
        <v>298</v>
      </c>
      <c r="K3294">
        <v>96</v>
      </c>
      <c r="L3294">
        <v>1320</v>
      </c>
      <c r="M3294">
        <v>100</v>
      </c>
      <c r="N3294">
        <v>150</v>
      </c>
      <c r="O3294" s="5">
        <v>0</v>
      </c>
      <c r="P3294">
        <v>1008051</v>
      </c>
      <c r="Q3294" s="5">
        <v>1008073</v>
      </c>
      <c r="R3294" s="5">
        <v>1008061</v>
      </c>
      <c r="S3294"/>
      <c r="T3294"/>
      <c r="U3294" t="s">
        <v>125</v>
      </c>
      <c r="V3294">
        <v>110081</v>
      </c>
      <c r="W3294" t="s">
        <v>3066</v>
      </c>
      <c r="X3294" t="s">
        <v>3067</v>
      </c>
      <c r="Y3294" t="s">
        <v>127</v>
      </c>
      <c r="Z3294"/>
      <c r="AA3294"/>
      <c r="AB3294"/>
      <c r="AC3294" s="5" t="s">
        <v>2981</v>
      </c>
      <c r="AE3294" s="20" t="s">
        <v>3072</v>
      </c>
      <c r="AK3294"/>
      <c r="AM3294" s="5">
        <v>2</v>
      </c>
      <c r="AO3294" s="5">
        <v>2</v>
      </c>
    </row>
    <row r="3295" spans="1:41" ht="14.25" customHeight="1">
      <c r="A3295" t="s">
        <v>86</v>
      </c>
      <c r="B3295">
        <v>50120411</v>
      </c>
      <c r="C3295" t="s">
        <v>3073</v>
      </c>
      <c r="D3295" t="s">
        <v>1558</v>
      </c>
      <c r="E3295">
        <v>31</v>
      </c>
      <c r="F3295">
        <v>3</v>
      </c>
      <c r="G3295">
        <v>10487</v>
      </c>
      <c r="H3295">
        <v>926</v>
      </c>
      <c r="I3295">
        <v>510</v>
      </c>
      <c r="J3295">
        <v>298</v>
      </c>
      <c r="K3295">
        <v>99</v>
      </c>
      <c r="L3295">
        <v>1328</v>
      </c>
      <c r="M3295">
        <v>104</v>
      </c>
      <c r="N3295">
        <v>154</v>
      </c>
      <c r="O3295" s="5">
        <v>0</v>
      </c>
      <c r="P3295">
        <v>1008051</v>
      </c>
      <c r="Q3295" s="5">
        <v>1008073</v>
      </c>
      <c r="R3295" s="5">
        <v>1008061</v>
      </c>
      <c r="S3295"/>
      <c r="T3295"/>
      <c r="U3295" t="s">
        <v>125</v>
      </c>
      <c r="V3295">
        <v>110081</v>
      </c>
      <c r="W3295" t="s">
        <v>3066</v>
      </c>
      <c r="X3295" t="s">
        <v>3067</v>
      </c>
      <c r="Y3295" t="s">
        <v>127</v>
      </c>
      <c r="Z3295"/>
      <c r="AA3295"/>
      <c r="AB3295"/>
      <c r="AC3295" s="5" t="s">
        <v>2981</v>
      </c>
      <c r="AE3295" s="20" t="s">
        <v>3072</v>
      </c>
      <c r="AK3295"/>
      <c r="AM3295" s="5">
        <v>2</v>
      </c>
      <c r="AO3295" s="5">
        <v>2</v>
      </c>
    </row>
    <row r="3296" spans="1:41" ht="16.5" customHeight="1">
      <c r="A3296" t="s">
        <v>86</v>
      </c>
      <c r="B3296">
        <v>50120511</v>
      </c>
      <c r="C3296" t="s">
        <v>3074</v>
      </c>
      <c r="D3296" t="s">
        <v>1558</v>
      </c>
      <c r="E3296">
        <v>37</v>
      </c>
      <c r="F3296">
        <v>3</v>
      </c>
      <c r="G3296">
        <v>17366</v>
      </c>
      <c r="H3296">
        <v>1724</v>
      </c>
      <c r="I3296">
        <v>635</v>
      </c>
      <c r="J3296">
        <v>299</v>
      </c>
      <c r="K3296">
        <v>107</v>
      </c>
      <c r="L3296">
        <v>1350</v>
      </c>
      <c r="M3296">
        <v>116</v>
      </c>
      <c r="N3296">
        <v>166</v>
      </c>
      <c r="O3296" s="5">
        <v>0</v>
      </c>
      <c r="P3296">
        <v>1008051</v>
      </c>
      <c r="Q3296">
        <v>1008073</v>
      </c>
      <c r="R3296" s="5">
        <v>1008061</v>
      </c>
      <c r="S3296"/>
      <c r="T3296"/>
      <c r="U3296" t="s">
        <v>125</v>
      </c>
      <c r="V3296" s="42">
        <v>110081</v>
      </c>
      <c r="W3296" t="s">
        <v>3066</v>
      </c>
      <c r="X3296" t="s">
        <v>3067</v>
      </c>
      <c r="Y3296" t="s">
        <v>127</v>
      </c>
      <c r="Z3296"/>
      <c r="AA3296"/>
      <c r="AB3296"/>
      <c r="AC3296" s="5" t="s">
        <v>2981</v>
      </c>
      <c r="AE3296" s="52" t="s">
        <v>3075</v>
      </c>
      <c r="AK3296"/>
      <c r="AM3296" s="5">
        <v>2</v>
      </c>
      <c r="AO3296" s="5">
        <v>2</v>
      </c>
    </row>
    <row r="3297" spans="1:41" ht="14.25" customHeight="1">
      <c r="A3297" t="s">
        <v>86</v>
      </c>
      <c r="B3297">
        <v>50120611</v>
      </c>
      <c r="C3297" t="s">
        <v>3076</v>
      </c>
      <c r="D3297" t="s">
        <v>1558</v>
      </c>
      <c r="E3297">
        <v>42</v>
      </c>
      <c r="F3297">
        <v>3</v>
      </c>
      <c r="G3297">
        <v>21969</v>
      </c>
      <c r="H3297">
        <v>2179</v>
      </c>
      <c r="I3297">
        <v>767</v>
      </c>
      <c r="J3297">
        <v>299</v>
      </c>
      <c r="K3297">
        <v>109</v>
      </c>
      <c r="L3297">
        <v>1354</v>
      </c>
      <c r="M3297">
        <v>119</v>
      </c>
      <c r="N3297">
        <v>169</v>
      </c>
      <c r="O3297" s="5">
        <v>0</v>
      </c>
      <c r="P3297">
        <v>1008051</v>
      </c>
      <c r="Q3297" s="5">
        <v>1008074</v>
      </c>
      <c r="R3297" s="5">
        <v>1008061</v>
      </c>
      <c r="S3297"/>
      <c r="T3297"/>
      <c r="U3297" t="s">
        <v>125</v>
      </c>
      <c r="V3297">
        <v>110081</v>
      </c>
      <c r="W3297" t="s">
        <v>3066</v>
      </c>
      <c r="X3297" t="s">
        <v>3067</v>
      </c>
      <c r="Y3297" t="s">
        <v>127</v>
      </c>
      <c r="Z3297"/>
      <c r="AA3297"/>
      <c r="AB3297"/>
      <c r="AC3297" s="5" t="s">
        <v>2981</v>
      </c>
      <c r="AE3297" s="20" t="s">
        <v>3077</v>
      </c>
      <c r="AK3297"/>
      <c r="AM3297" s="5">
        <v>2</v>
      </c>
      <c r="AO3297" s="5">
        <v>2</v>
      </c>
    </row>
    <row r="3298" spans="1:41" ht="14.25" customHeight="1">
      <c r="A3298" t="s">
        <v>86</v>
      </c>
      <c r="B3298">
        <v>50120711</v>
      </c>
      <c r="C3298" t="s">
        <v>3078</v>
      </c>
      <c r="D3298" t="s">
        <v>1558</v>
      </c>
      <c r="E3298">
        <v>46</v>
      </c>
      <c r="F3298">
        <v>3</v>
      </c>
      <c r="G3298">
        <v>25698</v>
      </c>
      <c r="H3298">
        <v>2499</v>
      </c>
      <c r="I3298">
        <v>853</v>
      </c>
      <c r="J3298">
        <v>299</v>
      </c>
      <c r="K3298">
        <v>111</v>
      </c>
      <c r="L3298">
        <v>1358</v>
      </c>
      <c r="M3298">
        <v>123</v>
      </c>
      <c r="N3298">
        <v>173</v>
      </c>
      <c r="O3298" s="5">
        <v>0</v>
      </c>
      <c r="P3298">
        <v>1008051</v>
      </c>
      <c r="Q3298" s="5">
        <v>1008074</v>
      </c>
      <c r="R3298" s="5">
        <v>1008061</v>
      </c>
      <c r="S3298"/>
      <c r="T3298"/>
      <c r="U3298" t="s">
        <v>125</v>
      </c>
      <c r="V3298">
        <v>110081</v>
      </c>
      <c r="W3298" t="s">
        <v>3066</v>
      </c>
      <c r="X3298" t="s">
        <v>3067</v>
      </c>
      <c r="Y3298" t="s">
        <v>127</v>
      </c>
      <c r="Z3298"/>
      <c r="AA3298"/>
      <c r="AB3298"/>
      <c r="AC3298" s="5" t="s">
        <v>2981</v>
      </c>
      <c r="AE3298" s="20" t="s">
        <v>3077</v>
      </c>
      <c r="AK3298"/>
      <c r="AM3298" s="5">
        <v>2</v>
      </c>
      <c r="AO3298" s="5">
        <v>2</v>
      </c>
    </row>
    <row r="3299" spans="1:41" ht="14.25" customHeight="1">
      <c r="A3299" t="s">
        <v>86</v>
      </c>
      <c r="B3299">
        <v>50120811</v>
      </c>
      <c r="C3299" t="s">
        <v>3079</v>
      </c>
      <c r="D3299" t="s">
        <v>1558</v>
      </c>
      <c r="E3299">
        <v>50</v>
      </c>
      <c r="F3299">
        <v>3</v>
      </c>
      <c r="G3299">
        <v>35637</v>
      </c>
      <c r="H3299">
        <v>3245</v>
      </c>
      <c r="I3299">
        <v>1163</v>
      </c>
      <c r="J3299">
        <v>309</v>
      </c>
      <c r="K3299">
        <v>124</v>
      </c>
      <c r="L3299">
        <v>1422</v>
      </c>
      <c r="M3299">
        <v>144</v>
      </c>
      <c r="N3299">
        <v>194</v>
      </c>
      <c r="O3299" s="5">
        <v>0</v>
      </c>
      <c r="P3299">
        <v>1008051</v>
      </c>
      <c r="Q3299" s="5">
        <v>1008074</v>
      </c>
      <c r="R3299" s="5">
        <v>1008061</v>
      </c>
      <c r="S3299"/>
      <c r="T3299"/>
      <c r="U3299" t="s">
        <v>125</v>
      </c>
      <c r="V3299">
        <v>110081</v>
      </c>
      <c r="W3299" t="s">
        <v>3066</v>
      </c>
      <c r="X3299" t="s">
        <v>3067</v>
      </c>
      <c r="Y3299" t="s">
        <v>127</v>
      </c>
      <c r="Z3299"/>
      <c r="AA3299"/>
      <c r="AB3299"/>
      <c r="AC3299" s="5" t="s">
        <v>2981</v>
      </c>
      <c r="AE3299" s="20" t="s">
        <v>3077</v>
      </c>
      <c r="AK3299"/>
      <c r="AM3299" s="5">
        <v>2</v>
      </c>
      <c r="AO3299" s="5">
        <v>2</v>
      </c>
    </row>
    <row r="3300" spans="1:41" ht="14.25" customHeight="1">
      <c r="A3300" t="s">
        <v>86</v>
      </c>
      <c r="B3300">
        <v>50120911</v>
      </c>
      <c r="C3300" t="s">
        <v>3080</v>
      </c>
      <c r="D3300" t="s">
        <v>1558</v>
      </c>
      <c r="E3300">
        <v>54</v>
      </c>
      <c r="F3300">
        <v>4</v>
      </c>
      <c r="G3300">
        <v>45234</v>
      </c>
      <c r="H3300">
        <v>3973</v>
      </c>
      <c r="I3300">
        <v>1420</v>
      </c>
      <c r="J3300">
        <v>315</v>
      </c>
      <c r="K3300">
        <v>138</v>
      </c>
      <c r="L3300">
        <v>1474</v>
      </c>
      <c r="M3300">
        <v>166</v>
      </c>
      <c r="N3300">
        <v>216</v>
      </c>
      <c r="O3300" s="5">
        <v>0</v>
      </c>
      <c r="P3300">
        <v>1008051</v>
      </c>
      <c r="Q3300" s="5">
        <v>1008074</v>
      </c>
      <c r="R3300" s="5">
        <v>1008061</v>
      </c>
      <c r="S3300"/>
      <c r="T3300"/>
      <c r="U3300" t="s">
        <v>125</v>
      </c>
      <c r="V3300">
        <v>110081</v>
      </c>
      <c r="W3300" t="s">
        <v>3066</v>
      </c>
      <c r="X3300" t="s">
        <v>3067</v>
      </c>
      <c r="Y3300" t="s">
        <v>127</v>
      </c>
      <c r="Z3300"/>
      <c r="AA3300"/>
      <c r="AB3300"/>
      <c r="AC3300" s="5" t="s">
        <v>128</v>
      </c>
      <c r="AE3300" s="20" t="s">
        <v>3077</v>
      </c>
      <c r="AK3300"/>
      <c r="AM3300" s="5">
        <v>2</v>
      </c>
      <c r="AO3300" s="5">
        <v>2</v>
      </c>
    </row>
    <row r="3301" spans="1:41" ht="16.5" customHeight="1">
      <c r="A3301" t="s">
        <v>86</v>
      </c>
      <c r="B3301">
        <v>50121011</v>
      </c>
      <c r="C3301" t="s">
        <v>3081</v>
      </c>
      <c r="D3301" t="s">
        <v>1558</v>
      </c>
      <c r="E3301">
        <v>60</v>
      </c>
      <c r="F3301">
        <v>4</v>
      </c>
      <c r="G3301">
        <v>63973</v>
      </c>
      <c r="H3301">
        <v>5359</v>
      </c>
      <c r="I3301">
        <v>1738</v>
      </c>
      <c r="J3301">
        <v>333</v>
      </c>
      <c r="K3301">
        <v>141</v>
      </c>
      <c r="L3301">
        <v>1488</v>
      </c>
      <c r="M3301">
        <v>172</v>
      </c>
      <c r="N3301">
        <v>222</v>
      </c>
      <c r="O3301" s="5">
        <v>0</v>
      </c>
      <c r="P3301">
        <v>1008051</v>
      </c>
      <c r="Q3301" s="5">
        <v>1008074</v>
      </c>
      <c r="R3301">
        <v>1008061</v>
      </c>
      <c r="S3301"/>
      <c r="T3301"/>
      <c r="U3301" t="s">
        <v>125</v>
      </c>
      <c r="V3301" s="42">
        <v>110081</v>
      </c>
      <c r="W3301" t="s">
        <v>3066</v>
      </c>
      <c r="X3301" t="s">
        <v>3067</v>
      </c>
      <c r="Y3301" t="s">
        <v>127</v>
      </c>
      <c r="Z3301"/>
      <c r="AA3301"/>
      <c r="AB3301"/>
      <c r="AC3301" s="5" t="s">
        <v>128</v>
      </c>
      <c r="AD3301"/>
      <c r="AE3301" s="52" t="s">
        <v>3082</v>
      </c>
      <c r="AK3301"/>
      <c r="AM3301" s="5">
        <v>2</v>
      </c>
      <c r="AO3301" s="5">
        <v>2</v>
      </c>
    </row>
    <row r="3302" spans="1:41" ht="14.25" customHeight="1">
      <c r="A3302" t="s">
        <v>86</v>
      </c>
      <c r="B3302">
        <v>50121111</v>
      </c>
      <c r="C3302" s="10" t="s">
        <v>3083</v>
      </c>
      <c r="D3302" t="s">
        <v>1558</v>
      </c>
      <c r="E3302">
        <v>66</v>
      </c>
      <c r="F3302">
        <v>4</v>
      </c>
      <c r="G3302">
        <v>92595</v>
      </c>
      <c r="H3302">
        <v>7209</v>
      </c>
      <c r="I3302">
        <v>2298</v>
      </c>
      <c r="J3302">
        <v>334</v>
      </c>
      <c r="K3302">
        <v>195</v>
      </c>
      <c r="L3302">
        <v>1354</v>
      </c>
      <c r="M3302">
        <v>119</v>
      </c>
      <c r="N3302">
        <v>169</v>
      </c>
      <c r="O3302" s="5">
        <v>0</v>
      </c>
      <c r="P3302">
        <v>1008051</v>
      </c>
      <c r="Q3302" s="5">
        <v>1008074</v>
      </c>
      <c r="R3302" s="5">
        <v>1008061</v>
      </c>
      <c r="S3302"/>
      <c r="T3302"/>
      <c r="U3302" t="s">
        <v>125</v>
      </c>
      <c r="V3302">
        <v>110081</v>
      </c>
      <c r="W3302" t="s">
        <v>3066</v>
      </c>
      <c r="X3302" t="s">
        <v>3067</v>
      </c>
      <c r="Y3302" t="s">
        <v>127</v>
      </c>
      <c r="Z3302"/>
      <c r="AA3302"/>
      <c r="AB3302"/>
      <c r="AC3302" s="5" t="s">
        <v>128</v>
      </c>
      <c r="AE3302" s="52" t="s">
        <v>3082</v>
      </c>
      <c r="AK3302"/>
      <c r="AM3302" s="5">
        <v>2</v>
      </c>
      <c r="AO3302" s="5">
        <v>2</v>
      </c>
    </row>
    <row r="3303" spans="1:41" ht="14.25" customHeight="1">
      <c r="A3303" t="s">
        <v>86</v>
      </c>
      <c r="B3303">
        <v>50121211</v>
      </c>
      <c r="C3303" s="10" t="s">
        <v>3084</v>
      </c>
      <c r="D3303" t="s">
        <v>1558</v>
      </c>
      <c r="E3303">
        <v>72</v>
      </c>
      <c r="F3303">
        <v>4</v>
      </c>
      <c r="G3303">
        <v>122024</v>
      </c>
      <c r="H3303">
        <v>9372</v>
      </c>
      <c r="I3303">
        <v>2916</v>
      </c>
      <c r="J3303">
        <v>356</v>
      </c>
      <c r="K3303">
        <v>210</v>
      </c>
      <c r="L3303">
        <v>1358</v>
      </c>
      <c r="M3303">
        <v>123</v>
      </c>
      <c r="N3303">
        <v>173</v>
      </c>
      <c r="O3303" s="5">
        <v>0</v>
      </c>
      <c r="P3303">
        <v>1008051</v>
      </c>
      <c r="Q3303" s="5">
        <v>1008074</v>
      </c>
      <c r="R3303" s="5">
        <v>1008061</v>
      </c>
      <c r="S3303"/>
      <c r="T3303"/>
      <c r="U3303" t="s">
        <v>125</v>
      </c>
      <c r="V3303">
        <v>110081</v>
      </c>
      <c r="W3303" t="s">
        <v>3066</v>
      </c>
      <c r="X3303" t="s">
        <v>3067</v>
      </c>
      <c r="Y3303" t="s">
        <v>127</v>
      </c>
      <c r="Z3303"/>
      <c r="AA3303"/>
      <c r="AB3303"/>
      <c r="AC3303" s="5" t="s">
        <v>128</v>
      </c>
      <c r="AE3303" s="52" t="s">
        <v>3082</v>
      </c>
      <c r="AK3303"/>
      <c r="AM3303" s="5">
        <v>2</v>
      </c>
      <c r="AO3303" s="5">
        <v>2</v>
      </c>
    </row>
    <row r="3304" spans="1:41" ht="14.25" customHeight="1">
      <c r="A3304" t="s">
        <v>86</v>
      </c>
      <c r="B3304">
        <v>50121311</v>
      </c>
      <c r="C3304" s="10" t="s">
        <v>3085</v>
      </c>
      <c r="D3304" t="s">
        <v>1558</v>
      </c>
      <c r="E3304">
        <v>78</v>
      </c>
      <c r="F3304">
        <v>4</v>
      </c>
      <c r="G3304">
        <v>140725</v>
      </c>
      <c r="H3304">
        <v>10676</v>
      </c>
      <c r="I3304">
        <v>3225</v>
      </c>
      <c r="J3304">
        <v>358</v>
      </c>
      <c r="K3304">
        <v>264</v>
      </c>
      <c r="L3304">
        <v>1422</v>
      </c>
      <c r="M3304">
        <v>144</v>
      </c>
      <c r="N3304">
        <v>194</v>
      </c>
      <c r="O3304" s="5">
        <v>0</v>
      </c>
      <c r="P3304">
        <v>1008051</v>
      </c>
      <c r="Q3304" s="5">
        <v>1008074</v>
      </c>
      <c r="R3304" s="5">
        <v>1008061</v>
      </c>
      <c r="S3304"/>
      <c r="T3304"/>
      <c r="U3304" t="s">
        <v>125</v>
      </c>
      <c r="V3304">
        <v>110081</v>
      </c>
      <c r="W3304" t="s">
        <v>3066</v>
      </c>
      <c r="X3304" t="s">
        <v>3067</v>
      </c>
      <c r="Y3304" t="s">
        <v>127</v>
      </c>
      <c r="Z3304"/>
      <c r="AA3304"/>
      <c r="AB3304"/>
      <c r="AC3304" s="5" t="s">
        <v>128</v>
      </c>
      <c r="AE3304" s="52" t="s">
        <v>3082</v>
      </c>
      <c r="AK3304"/>
      <c r="AM3304" s="5">
        <v>2</v>
      </c>
      <c r="AO3304" s="5">
        <v>2</v>
      </c>
    </row>
    <row r="3305" spans="1:41" ht="14.25" customHeight="1">
      <c r="A3305" t="s">
        <v>86</v>
      </c>
      <c r="B3305">
        <v>50121411</v>
      </c>
      <c r="C3305" s="10" t="s">
        <v>3086</v>
      </c>
      <c r="D3305" t="s">
        <v>1558</v>
      </c>
      <c r="E3305">
        <v>84</v>
      </c>
      <c r="F3305">
        <v>4</v>
      </c>
      <c r="G3305">
        <v>187071</v>
      </c>
      <c r="H3305">
        <v>13299</v>
      </c>
      <c r="I3305">
        <v>4194</v>
      </c>
      <c r="J3305">
        <v>360</v>
      </c>
      <c r="K3305">
        <v>277</v>
      </c>
      <c r="L3305">
        <v>1474</v>
      </c>
      <c r="M3305">
        <v>166</v>
      </c>
      <c r="N3305">
        <v>216</v>
      </c>
      <c r="O3305" s="5">
        <v>0</v>
      </c>
      <c r="P3305">
        <v>1008051</v>
      </c>
      <c r="Q3305" s="5">
        <v>1008074</v>
      </c>
      <c r="R3305" s="5">
        <v>1008061</v>
      </c>
      <c r="S3305"/>
      <c r="T3305"/>
      <c r="U3305" t="s">
        <v>125</v>
      </c>
      <c r="V3305">
        <v>110081</v>
      </c>
      <c r="W3305" t="s">
        <v>3066</v>
      </c>
      <c r="X3305" t="s">
        <v>3067</v>
      </c>
      <c r="Y3305" t="s">
        <v>127</v>
      </c>
      <c r="Z3305"/>
      <c r="AA3305"/>
      <c r="AB3305"/>
      <c r="AC3305" s="5" t="s">
        <v>128</v>
      </c>
      <c r="AE3305" s="52" t="s">
        <v>3082</v>
      </c>
      <c r="AK3305"/>
      <c r="AM3305" s="5">
        <v>2</v>
      </c>
      <c r="AO3305" s="5">
        <v>2</v>
      </c>
    </row>
    <row r="3306" spans="1:41" ht="16.5" customHeight="1">
      <c r="A3306" t="s">
        <v>86</v>
      </c>
      <c r="B3306">
        <v>50121511</v>
      </c>
      <c r="C3306" s="10" t="s">
        <v>3087</v>
      </c>
      <c r="D3306" t="s">
        <v>1558</v>
      </c>
      <c r="E3306">
        <v>90</v>
      </c>
      <c r="F3306">
        <v>4</v>
      </c>
      <c r="G3306">
        <v>231748</v>
      </c>
      <c r="H3306">
        <v>15916</v>
      </c>
      <c r="I3306">
        <v>4786</v>
      </c>
      <c r="J3306">
        <v>360</v>
      </c>
      <c r="K3306">
        <v>277</v>
      </c>
      <c r="L3306">
        <v>1488</v>
      </c>
      <c r="M3306">
        <v>172</v>
      </c>
      <c r="N3306">
        <v>222</v>
      </c>
      <c r="O3306" s="5">
        <v>0</v>
      </c>
      <c r="P3306">
        <v>1008051</v>
      </c>
      <c r="Q3306" s="5">
        <v>1008074</v>
      </c>
      <c r="R3306">
        <v>1008061</v>
      </c>
      <c r="S3306"/>
      <c r="T3306"/>
      <c r="U3306" t="s">
        <v>125</v>
      </c>
      <c r="V3306" s="42">
        <v>110081</v>
      </c>
      <c r="W3306" t="s">
        <v>3066</v>
      </c>
      <c r="X3306" t="s">
        <v>3067</v>
      </c>
      <c r="Y3306" t="s">
        <v>127</v>
      </c>
      <c r="Z3306"/>
      <c r="AA3306"/>
      <c r="AB3306"/>
      <c r="AC3306" s="5" t="s">
        <v>128</v>
      </c>
      <c r="AD3306"/>
      <c r="AE3306" s="52" t="s">
        <v>3082</v>
      </c>
      <c r="AK3306"/>
      <c r="AM3306" s="5">
        <v>2</v>
      </c>
      <c r="AO3306" s="5">
        <v>2</v>
      </c>
    </row>
    <row r="3307" spans="1:41" ht="14.25" customHeight="1">
      <c r="AK3307"/>
    </row>
    <row r="3308" spans="1:41" ht="14.25" customHeight="1">
      <c r="A3308" t="s">
        <v>86</v>
      </c>
      <c r="B3308">
        <v>50200111</v>
      </c>
      <c r="C3308" t="s">
        <v>3088</v>
      </c>
      <c r="D3308" t="s">
        <v>181</v>
      </c>
      <c r="E3308">
        <v>29</v>
      </c>
      <c r="F3308">
        <v>2</v>
      </c>
      <c r="G3308">
        <v>5765</v>
      </c>
      <c r="H3308">
        <v>540</v>
      </c>
      <c r="I3308">
        <v>502</v>
      </c>
      <c r="J3308">
        <v>290</v>
      </c>
      <c r="K3308">
        <v>82</v>
      </c>
      <c r="L3308">
        <v>1340</v>
      </c>
      <c r="M3308">
        <v>130</v>
      </c>
      <c r="N3308">
        <v>125</v>
      </c>
      <c r="O3308" s="5">
        <v>0</v>
      </c>
      <c r="P3308">
        <v>9011</v>
      </c>
      <c r="Q3308">
        <v>9021</v>
      </c>
      <c r="R3308">
        <v>9031</v>
      </c>
      <c r="S3308">
        <v>9043</v>
      </c>
      <c r="T3308"/>
      <c r="U3308" t="s">
        <v>2265</v>
      </c>
      <c r="V3308">
        <v>1000911</v>
      </c>
      <c r="W3308" t="s">
        <v>183</v>
      </c>
      <c r="X3308" t="s">
        <v>596</v>
      </c>
      <c r="Y3308" t="s">
        <v>283</v>
      </c>
      <c r="Z3308"/>
      <c r="AA3308"/>
      <c r="AB3308">
        <v>9</v>
      </c>
      <c r="AE3308" s="48" t="s">
        <v>2266</v>
      </c>
      <c r="AF3308" s="20" t="s">
        <v>3089</v>
      </c>
      <c r="AK3308"/>
      <c r="AM3308" s="5">
        <v>1</v>
      </c>
      <c r="AO3308" s="5">
        <v>1</v>
      </c>
    </row>
    <row r="3309" spans="1:41" ht="14.25" customHeight="1">
      <c r="A3309" t="s">
        <v>86</v>
      </c>
      <c r="B3309">
        <v>50200112</v>
      </c>
      <c r="C3309" t="s">
        <v>3090</v>
      </c>
      <c r="D3309" t="s">
        <v>219</v>
      </c>
      <c r="E3309">
        <v>29</v>
      </c>
      <c r="F3309">
        <v>2</v>
      </c>
      <c r="G3309">
        <v>2143</v>
      </c>
      <c r="H3309">
        <v>236</v>
      </c>
      <c r="I3309">
        <v>215</v>
      </c>
      <c r="J3309">
        <v>260</v>
      </c>
      <c r="K3309">
        <v>99</v>
      </c>
      <c r="L3309">
        <v>1400</v>
      </c>
      <c r="M3309">
        <v>0</v>
      </c>
      <c r="N3309">
        <v>105</v>
      </c>
      <c r="O3309" s="5">
        <v>0</v>
      </c>
      <c r="P3309">
        <v>27011</v>
      </c>
      <c r="Q3309">
        <v>27021</v>
      </c>
      <c r="R3309">
        <v>27033</v>
      </c>
      <c r="S3309"/>
      <c r="T3309"/>
      <c r="U3309" t="s">
        <v>2008</v>
      </c>
      <c r="V3309">
        <v>1002711</v>
      </c>
      <c r="W3309" t="s">
        <v>221</v>
      </c>
      <c r="X3309" t="s">
        <v>499</v>
      </c>
      <c r="Y3309" t="s">
        <v>302</v>
      </c>
      <c r="Z3309"/>
      <c r="AA3309"/>
      <c r="AB3309">
        <v>27</v>
      </c>
      <c r="AK3309"/>
      <c r="AM3309" s="5">
        <v>1</v>
      </c>
      <c r="AO3309" s="5">
        <v>1</v>
      </c>
    </row>
    <row r="3310" spans="1:41" ht="14.25" customHeight="1">
      <c r="A3310" t="s">
        <v>86</v>
      </c>
      <c r="B3310">
        <v>50200113</v>
      </c>
      <c r="C3310" t="s">
        <v>3091</v>
      </c>
      <c r="D3310" t="s">
        <v>234</v>
      </c>
      <c r="E3310">
        <v>29</v>
      </c>
      <c r="F3310">
        <v>2</v>
      </c>
      <c r="G3310">
        <v>2303</v>
      </c>
      <c r="H3310">
        <v>284</v>
      </c>
      <c r="I3310">
        <v>156</v>
      </c>
      <c r="J3310">
        <v>257</v>
      </c>
      <c r="K3310">
        <v>135</v>
      </c>
      <c r="L3310">
        <v>1500</v>
      </c>
      <c r="M3310">
        <v>0</v>
      </c>
      <c r="N3310">
        <v>80</v>
      </c>
      <c r="O3310" s="5">
        <v>0</v>
      </c>
      <c r="P3310">
        <v>22011</v>
      </c>
      <c r="Q3310">
        <v>22021</v>
      </c>
      <c r="R3310">
        <v>22031</v>
      </c>
      <c r="S3310"/>
      <c r="T3310"/>
      <c r="U3310" t="s">
        <v>2261</v>
      </c>
      <c r="V3310">
        <v>1002211</v>
      </c>
      <c r="W3310" t="s">
        <v>236</v>
      </c>
      <c r="X3310" t="s">
        <v>2262</v>
      </c>
      <c r="Y3310" t="s">
        <v>296</v>
      </c>
      <c r="Z3310"/>
      <c r="AA3310"/>
      <c r="AB3310">
        <v>22</v>
      </c>
      <c r="AK3310"/>
      <c r="AM3310" s="5">
        <v>3</v>
      </c>
      <c r="AO3310" s="5">
        <v>1</v>
      </c>
    </row>
    <row r="3311" spans="1:41" ht="14.25" customHeight="1">
      <c r="A3311" t="s">
        <v>86</v>
      </c>
      <c r="B3311">
        <v>50200114</v>
      </c>
      <c r="C3311" t="s">
        <v>3092</v>
      </c>
      <c r="D3311" t="s">
        <v>222</v>
      </c>
      <c r="E3311">
        <v>29</v>
      </c>
      <c r="F3311">
        <v>2</v>
      </c>
      <c r="G3311">
        <v>2465</v>
      </c>
      <c r="H3311">
        <v>177</v>
      </c>
      <c r="I3311">
        <v>244</v>
      </c>
      <c r="J3311">
        <v>281</v>
      </c>
      <c r="K3311">
        <v>94</v>
      </c>
      <c r="L3311">
        <v>1260</v>
      </c>
      <c r="M3311">
        <v>0</v>
      </c>
      <c r="N3311">
        <v>80</v>
      </c>
      <c r="O3311" s="5">
        <v>0</v>
      </c>
      <c r="P3311">
        <v>38011</v>
      </c>
      <c r="Q3311">
        <v>38021</v>
      </c>
      <c r="R3311">
        <v>38035</v>
      </c>
      <c r="S3311"/>
      <c r="T3311"/>
      <c r="U3311" t="s">
        <v>2001</v>
      </c>
      <c r="V3311">
        <v>1003811</v>
      </c>
      <c r="W3311" t="s">
        <v>224</v>
      </c>
      <c r="X3311" t="s">
        <v>449</v>
      </c>
      <c r="Y3311" t="s">
        <v>316</v>
      </c>
      <c r="Z3311"/>
      <c r="AA3311"/>
      <c r="AB3311">
        <v>38</v>
      </c>
      <c r="AK3311"/>
      <c r="AM3311" s="5">
        <v>1</v>
      </c>
      <c r="AO3311" s="5">
        <v>1</v>
      </c>
    </row>
    <row r="3312" spans="1:41" ht="14.25" customHeight="1">
      <c r="A3312" t="s">
        <v>86</v>
      </c>
      <c r="B3312">
        <v>50200115</v>
      </c>
      <c r="C3312" t="s">
        <v>3093</v>
      </c>
      <c r="D3312" t="s">
        <v>237</v>
      </c>
      <c r="E3312">
        <v>29</v>
      </c>
      <c r="F3312">
        <v>2</v>
      </c>
      <c r="G3312">
        <v>2465</v>
      </c>
      <c r="H3312">
        <v>236</v>
      </c>
      <c r="I3312">
        <v>229</v>
      </c>
      <c r="J3312">
        <v>292</v>
      </c>
      <c r="K3312">
        <v>76</v>
      </c>
      <c r="L3312">
        <v>1260</v>
      </c>
      <c r="M3312">
        <v>110</v>
      </c>
      <c r="N3312">
        <v>105</v>
      </c>
      <c r="O3312" s="5">
        <v>0</v>
      </c>
      <c r="P3312">
        <v>24011</v>
      </c>
      <c r="Q3312">
        <v>24021</v>
      </c>
      <c r="R3312">
        <v>24031</v>
      </c>
      <c r="S3312"/>
      <c r="T3312"/>
      <c r="U3312" t="s">
        <v>458</v>
      </c>
      <c r="V3312">
        <v>1002411</v>
      </c>
      <c r="W3312">
        <v>313002400</v>
      </c>
      <c r="X3312">
        <v>321002401</v>
      </c>
      <c r="Y3312" t="s">
        <v>298</v>
      </c>
      <c r="Z3312"/>
      <c r="AA3312"/>
      <c r="AB3312">
        <v>24</v>
      </c>
      <c r="AK3312"/>
      <c r="AM3312" s="5">
        <v>3</v>
      </c>
      <c r="AO3312" s="5">
        <v>1</v>
      </c>
    </row>
    <row r="3313" spans="1:41" ht="14.25" customHeight="1">
      <c r="A3313" t="s">
        <v>86</v>
      </c>
      <c r="B3313">
        <v>50200116</v>
      </c>
      <c r="C3313" t="s">
        <v>3094</v>
      </c>
      <c r="D3313" t="s">
        <v>216</v>
      </c>
      <c r="E3313">
        <v>29</v>
      </c>
      <c r="F3313">
        <v>2</v>
      </c>
      <c r="G3313">
        <v>1823</v>
      </c>
      <c r="H3313">
        <v>271</v>
      </c>
      <c r="I3313">
        <v>171</v>
      </c>
      <c r="J3313">
        <v>290</v>
      </c>
      <c r="K3313">
        <v>112</v>
      </c>
      <c r="L3313">
        <v>1260</v>
      </c>
      <c r="M3313">
        <v>55</v>
      </c>
      <c r="N3313">
        <v>80</v>
      </c>
      <c r="O3313" s="5">
        <v>0</v>
      </c>
      <c r="P3313">
        <v>31011</v>
      </c>
      <c r="Q3313">
        <v>31021</v>
      </c>
      <c r="R3313">
        <v>31031</v>
      </c>
      <c r="S3313"/>
      <c r="T3313"/>
      <c r="U3313" t="s">
        <v>1999</v>
      </c>
      <c r="V3313">
        <v>1003111</v>
      </c>
      <c r="W3313" t="s">
        <v>218</v>
      </c>
      <c r="X3313" t="s">
        <v>1519</v>
      </c>
      <c r="Y3313" t="s">
        <v>307</v>
      </c>
      <c r="Z3313"/>
      <c r="AA3313"/>
      <c r="AB3313">
        <v>31</v>
      </c>
      <c r="AK3313"/>
      <c r="AM3313" s="5">
        <v>4</v>
      </c>
      <c r="AO3313" s="5">
        <v>1</v>
      </c>
    </row>
    <row r="3314" spans="1:41" ht="14.25" customHeight="1">
      <c r="A3314" t="s">
        <v>86</v>
      </c>
      <c r="B3314">
        <v>50200211</v>
      </c>
      <c r="C3314" t="s">
        <v>3095</v>
      </c>
      <c r="D3314" t="s">
        <v>181</v>
      </c>
      <c r="E3314">
        <v>33</v>
      </c>
      <c r="F3314">
        <v>2</v>
      </c>
      <c r="G3314">
        <v>6962</v>
      </c>
      <c r="H3314">
        <v>699</v>
      </c>
      <c r="I3314">
        <v>587</v>
      </c>
      <c r="J3314">
        <v>290</v>
      </c>
      <c r="K3314">
        <v>85</v>
      </c>
      <c r="L3314">
        <v>1348</v>
      </c>
      <c r="M3314">
        <v>134</v>
      </c>
      <c r="N3314">
        <v>129</v>
      </c>
      <c r="O3314" s="5">
        <v>0</v>
      </c>
      <c r="P3314">
        <v>9011</v>
      </c>
      <c r="Q3314">
        <v>9021</v>
      </c>
      <c r="R3314">
        <v>9031</v>
      </c>
      <c r="S3314">
        <v>9043</v>
      </c>
      <c r="T3314"/>
      <c r="U3314" t="s">
        <v>2265</v>
      </c>
      <c r="V3314">
        <v>1000911</v>
      </c>
      <c r="W3314" t="s">
        <v>183</v>
      </c>
      <c r="X3314" t="s">
        <v>596</v>
      </c>
      <c r="Y3314" t="s">
        <v>283</v>
      </c>
      <c r="Z3314"/>
      <c r="AA3314"/>
      <c r="AB3314">
        <v>9</v>
      </c>
      <c r="AE3314" s="48" t="s">
        <v>2266</v>
      </c>
      <c r="AF3314" s="20" t="s">
        <v>3089</v>
      </c>
      <c r="AK3314"/>
      <c r="AM3314" s="5">
        <v>1</v>
      </c>
      <c r="AO3314" s="5">
        <v>1</v>
      </c>
    </row>
    <row r="3315" spans="1:41" ht="14.25" customHeight="1">
      <c r="A3315" t="s">
        <v>86</v>
      </c>
      <c r="B3315">
        <v>50200212</v>
      </c>
      <c r="C3315" t="s">
        <v>3096</v>
      </c>
      <c r="D3315" t="s">
        <v>219</v>
      </c>
      <c r="E3315">
        <v>33</v>
      </c>
      <c r="F3315">
        <v>2</v>
      </c>
      <c r="G3315">
        <v>3379</v>
      </c>
      <c r="H3315">
        <v>391</v>
      </c>
      <c r="I3315">
        <v>325</v>
      </c>
      <c r="J3315">
        <v>260</v>
      </c>
      <c r="K3315">
        <v>102</v>
      </c>
      <c r="L3315">
        <v>1408</v>
      </c>
      <c r="M3315">
        <v>4</v>
      </c>
      <c r="N3315">
        <v>109</v>
      </c>
      <c r="O3315" s="5">
        <v>0</v>
      </c>
      <c r="P3315">
        <v>27011</v>
      </c>
      <c r="Q3315">
        <v>27021</v>
      </c>
      <c r="R3315">
        <v>27033</v>
      </c>
      <c r="S3315"/>
      <c r="T3315"/>
      <c r="U3315" t="s">
        <v>2008</v>
      </c>
      <c r="V3315">
        <v>1002711</v>
      </c>
      <c r="W3315" t="s">
        <v>221</v>
      </c>
      <c r="X3315" t="s">
        <v>499</v>
      </c>
      <c r="Y3315" t="s">
        <v>302</v>
      </c>
      <c r="Z3315"/>
      <c r="AA3315"/>
      <c r="AB3315">
        <v>27</v>
      </c>
      <c r="AK3315"/>
      <c r="AM3315" s="5">
        <v>1</v>
      </c>
      <c r="AO3315" s="5">
        <v>1</v>
      </c>
    </row>
    <row r="3316" spans="1:41" ht="14.25" customHeight="1">
      <c r="A3316" t="s">
        <v>86</v>
      </c>
      <c r="B3316">
        <v>50200213</v>
      </c>
      <c r="C3316" t="s">
        <v>3097</v>
      </c>
      <c r="D3316" t="s">
        <v>234</v>
      </c>
      <c r="E3316">
        <v>33</v>
      </c>
      <c r="F3316">
        <v>2</v>
      </c>
      <c r="G3316">
        <v>3598</v>
      </c>
      <c r="H3316">
        <v>463</v>
      </c>
      <c r="I3316">
        <v>246</v>
      </c>
      <c r="J3316">
        <v>257</v>
      </c>
      <c r="K3316">
        <v>138</v>
      </c>
      <c r="L3316">
        <v>1508</v>
      </c>
      <c r="M3316">
        <v>4</v>
      </c>
      <c r="N3316">
        <v>84</v>
      </c>
      <c r="O3316" s="5">
        <v>0</v>
      </c>
      <c r="P3316">
        <v>22011</v>
      </c>
      <c r="Q3316">
        <v>22021</v>
      </c>
      <c r="R3316">
        <v>22031</v>
      </c>
      <c r="S3316"/>
      <c r="T3316"/>
      <c r="U3316" t="s">
        <v>2261</v>
      </c>
      <c r="V3316">
        <v>1002211</v>
      </c>
      <c r="W3316" t="s">
        <v>236</v>
      </c>
      <c r="X3316" t="s">
        <v>2262</v>
      </c>
      <c r="Y3316" t="s">
        <v>296</v>
      </c>
      <c r="Z3316"/>
      <c r="AA3316"/>
      <c r="AB3316">
        <v>22</v>
      </c>
      <c r="AK3316"/>
      <c r="AM3316" s="5">
        <v>3</v>
      </c>
      <c r="AO3316" s="5">
        <v>1</v>
      </c>
    </row>
    <row r="3317" spans="1:41" ht="14.25" customHeight="1">
      <c r="A3317" t="s">
        <v>86</v>
      </c>
      <c r="B3317">
        <v>50200214</v>
      </c>
      <c r="C3317" t="s">
        <v>3098</v>
      </c>
      <c r="D3317" t="s">
        <v>222</v>
      </c>
      <c r="E3317">
        <v>33</v>
      </c>
      <c r="F3317">
        <v>2</v>
      </c>
      <c r="G3317">
        <v>3818</v>
      </c>
      <c r="H3317">
        <v>304</v>
      </c>
      <c r="I3317">
        <v>364</v>
      </c>
      <c r="J3317">
        <v>281</v>
      </c>
      <c r="K3317">
        <v>97</v>
      </c>
      <c r="L3317">
        <v>1268</v>
      </c>
      <c r="M3317">
        <v>4</v>
      </c>
      <c r="N3317">
        <v>84</v>
      </c>
      <c r="O3317" s="5">
        <v>0</v>
      </c>
      <c r="P3317">
        <v>38011</v>
      </c>
      <c r="Q3317">
        <v>38021</v>
      </c>
      <c r="R3317">
        <v>38035</v>
      </c>
      <c r="S3317"/>
      <c r="T3317"/>
      <c r="U3317" t="s">
        <v>2001</v>
      </c>
      <c r="V3317">
        <v>1003811</v>
      </c>
      <c r="W3317" t="s">
        <v>224</v>
      </c>
      <c r="X3317" t="s">
        <v>449</v>
      </c>
      <c r="Y3317" t="s">
        <v>316</v>
      </c>
      <c r="Z3317"/>
      <c r="AA3317"/>
      <c r="AB3317">
        <v>38</v>
      </c>
      <c r="AK3317"/>
      <c r="AM3317" s="5">
        <v>1</v>
      </c>
      <c r="AO3317" s="5">
        <v>1</v>
      </c>
    </row>
    <row r="3318" spans="1:41" ht="14.25" customHeight="1">
      <c r="A3318" t="s">
        <v>86</v>
      </c>
      <c r="B3318">
        <v>50200215</v>
      </c>
      <c r="C3318" t="s">
        <v>3099</v>
      </c>
      <c r="D3318" t="s">
        <v>237</v>
      </c>
      <c r="E3318">
        <v>33</v>
      </c>
      <c r="F3318">
        <v>2</v>
      </c>
      <c r="G3318">
        <v>3818</v>
      </c>
      <c r="H3318">
        <v>391</v>
      </c>
      <c r="I3318">
        <v>344</v>
      </c>
      <c r="J3318">
        <v>292</v>
      </c>
      <c r="K3318">
        <v>79</v>
      </c>
      <c r="L3318">
        <v>1268</v>
      </c>
      <c r="M3318">
        <v>114</v>
      </c>
      <c r="N3318">
        <v>109</v>
      </c>
      <c r="O3318" s="5">
        <v>0</v>
      </c>
      <c r="P3318">
        <v>24011</v>
      </c>
      <c r="Q3318">
        <v>24021</v>
      </c>
      <c r="R3318">
        <v>24031</v>
      </c>
      <c r="S3318"/>
      <c r="T3318"/>
      <c r="U3318" t="s">
        <v>458</v>
      </c>
      <c r="V3318">
        <v>1002411</v>
      </c>
      <c r="W3318">
        <v>313002400</v>
      </c>
      <c r="X3318">
        <v>321002401</v>
      </c>
      <c r="Y3318" t="s">
        <v>298</v>
      </c>
      <c r="Z3318"/>
      <c r="AA3318"/>
      <c r="AB3318">
        <v>24</v>
      </c>
      <c r="AK3318"/>
      <c r="AM3318" s="5">
        <v>3</v>
      </c>
      <c r="AO3318" s="5">
        <v>1</v>
      </c>
    </row>
    <row r="3319" spans="1:41" ht="14.25" customHeight="1">
      <c r="A3319" t="s">
        <v>86</v>
      </c>
      <c r="B3319">
        <v>50200216</v>
      </c>
      <c r="C3319" t="s">
        <v>3100</v>
      </c>
      <c r="D3319" t="s">
        <v>216</v>
      </c>
      <c r="E3319">
        <v>33</v>
      </c>
      <c r="F3319">
        <v>2</v>
      </c>
      <c r="G3319">
        <v>4515</v>
      </c>
      <c r="H3319">
        <v>610</v>
      </c>
      <c r="I3319">
        <v>409</v>
      </c>
      <c r="J3319">
        <v>290</v>
      </c>
      <c r="K3319">
        <v>115</v>
      </c>
      <c r="L3319">
        <v>1268</v>
      </c>
      <c r="M3319">
        <v>59</v>
      </c>
      <c r="N3319">
        <v>84</v>
      </c>
      <c r="O3319" s="5">
        <v>0</v>
      </c>
      <c r="P3319">
        <v>31011</v>
      </c>
      <c r="Q3319">
        <v>31021</v>
      </c>
      <c r="R3319">
        <v>31031</v>
      </c>
      <c r="S3319"/>
      <c r="T3319"/>
      <c r="U3319" t="s">
        <v>1999</v>
      </c>
      <c r="V3319">
        <v>1003111</v>
      </c>
      <c r="W3319" t="s">
        <v>218</v>
      </c>
      <c r="X3319" t="s">
        <v>1519</v>
      </c>
      <c r="Y3319" t="s">
        <v>307</v>
      </c>
      <c r="Z3319"/>
      <c r="AA3319"/>
      <c r="AB3319">
        <v>31</v>
      </c>
      <c r="AK3319"/>
      <c r="AM3319" s="5">
        <v>4</v>
      </c>
      <c r="AO3319" s="5">
        <v>1</v>
      </c>
    </row>
    <row r="3320" spans="1:41" ht="14.25" customHeight="1">
      <c r="A3320" t="s">
        <v>86</v>
      </c>
      <c r="B3320">
        <v>50200311</v>
      </c>
      <c r="C3320" t="s">
        <v>3101</v>
      </c>
      <c r="D3320" t="s">
        <v>181</v>
      </c>
      <c r="E3320">
        <v>37</v>
      </c>
      <c r="F3320">
        <v>3</v>
      </c>
      <c r="G3320">
        <v>9194</v>
      </c>
      <c r="H3320">
        <v>947</v>
      </c>
      <c r="I3320">
        <v>727</v>
      </c>
      <c r="J3320">
        <v>291</v>
      </c>
      <c r="K3320">
        <v>90</v>
      </c>
      <c r="L3320">
        <v>1361</v>
      </c>
      <c r="M3320">
        <v>142</v>
      </c>
      <c r="N3320">
        <v>137</v>
      </c>
      <c r="O3320" s="5">
        <v>0</v>
      </c>
      <c r="P3320">
        <v>9011</v>
      </c>
      <c r="Q3320">
        <v>9021</v>
      </c>
      <c r="R3320">
        <v>9031</v>
      </c>
      <c r="S3320">
        <v>9043</v>
      </c>
      <c r="T3320"/>
      <c r="U3320" t="s">
        <v>2265</v>
      </c>
      <c r="V3320">
        <v>1000911</v>
      </c>
      <c r="W3320" t="s">
        <v>183</v>
      </c>
      <c r="X3320" t="s">
        <v>596</v>
      </c>
      <c r="Y3320" t="s">
        <v>283</v>
      </c>
      <c r="Z3320"/>
      <c r="AA3320"/>
      <c r="AB3320">
        <v>9</v>
      </c>
      <c r="AE3320" s="48" t="s">
        <v>2266</v>
      </c>
      <c r="AF3320" s="20" t="s">
        <v>3089</v>
      </c>
      <c r="AK3320"/>
      <c r="AM3320" s="5">
        <v>1</v>
      </c>
      <c r="AO3320" s="5">
        <v>1</v>
      </c>
    </row>
    <row r="3321" spans="1:41" ht="14.25" customHeight="1">
      <c r="A3321" t="s">
        <v>86</v>
      </c>
      <c r="B3321">
        <v>50200312</v>
      </c>
      <c r="C3321" t="s">
        <v>3102</v>
      </c>
      <c r="D3321" t="s">
        <v>219</v>
      </c>
      <c r="E3321">
        <v>37</v>
      </c>
      <c r="F3321">
        <v>2</v>
      </c>
      <c r="G3321">
        <v>6261</v>
      </c>
      <c r="H3321">
        <v>732</v>
      </c>
      <c r="I3321">
        <v>555</v>
      </c>
      <c r="J3321">
        <v>261</v>
      </c>
      <c r="K3321">
        <v>107</v>
      </c>
      <c r="L3321">
        <v>1421</v>
      </c>
      <c r="M3321">
        <v>12</v>
      </c>
      <c r="N3321">
        <v>117</v>
      </c>
      <c r="O3321" s="5">
        <v>0</v>
      </c>
      <c r="P3321">
        <v>27011</v>
      </c>
      <c r="Q3321">
        <v>27021</v>
      </c>
      <c r="R3321">
        <v>27033</v>
      </c>
      <c r="S3321"/>
      <c r="T3321"/>
      <c r="U3321" t="s">
        <v>2008</v>
      </c>
      <c r="V3321">
        <v>1002711</v>
      </c>
      <c r="W3321" t="s">
        <v>221</v>
      </c>
      <c r="X3321" t="s">
        <v>499</v>
      </c>
      <c r="Y3321" t="s">
        <v>302</v>
      </c>
      <c r="Z3321"/>
      <c r="AA3321"/>
      <c r="AB3321">
        <v>27</v>
      </c>
      <c r="AK3321"/>
      <c r="AM3321" s="5">
        <v>1</v>
      </c>
      <c r="AO3321" s="5">
        <v>1</v>
      </c>
    </row>
    <row r="3322" spans="1:41" ht="14.25" customHeight="1">
      <c r="A3322" t="s">
        <v>86</v>
      </c>
      <c r="B3322">
        <v>50200313</v>
      </c>
      <c r="C3322" t="s">
        <v>3103</v>
      </c>
      <c r="D3322" t="s">
        <v>234</v>
      </c>
      <c r="E3322">
        <v>37</v>
      </c>
      <c r="F3322">
        <v>2</v>
      </c>
      <c r="G3322">
        <v>6526</v>
      </c>
      <c r="H3322">
        <v>612</v>
      </c>
      <c r="I3322">
        <v>466</v>
      </c>
      <c r="J3322">
        <v>258</v>
      </c>
      <c r="K3322">
        <v>143</v>
      </c>
      <c r="L3322">
        <v>1521</v>
      </c>
      <c r="M3322">
        <v>12</v>
      </c>
      <c r="N3322">
        <v>92</v>
      </c>
      <c r="O3322" s="5">
        <v>0</v>
      </c>
      <c r="P3322">
        <v>22011</v>
      </c>
      <c r="Q3322">
        <v>22021</v>
      </c>
      <c r="R3322">
        <v>22031</v>
      </c>
      <c r="S3322"/>
      <c r="T3322"/>
      <c r="U3322" t="s">
        <v>2261</v>
      </c>
      <c r="V3322">
        <v>1002211</v>
      </c>
      <c r="W3322" t="s">
        <v>236</v>
      </c>
      <c r="X3322" t="s">
        <v>2262</v>
      </c>
      <c r="Y3322" t="s">
        <v>296</v>
      </c>
      <c r="Z3322"/>
      <c r="AA3322"/>
      <c r="AB3322">
        <v>22</v>
      </c>
      <c r="AK3322"/>
      <c r="AM3322" s="5">
        <v>3</v>
      </c>
      <c r="AO3322" s="5">
        <v>1</v>
      </c>
    </row>
    <row r="3323" spans="1:41" ht="14.25" customHeight="1">
      <c r="A3323" t="s">
        <v>86</v>
      </c>
      <c r="B3323">
        <v>50200314</v>
      </c>
      <c r="C3323" t="s">
        <v>3104</v>
      </c>
      <c r="D3323" t="s">
        <v>222</v>
      </c>
      <c r="E3323">
        <v>37</v>
      </c>
      <c r="F3323">
        <v>2</v>
      </c>
      <c r="G3323">
        <v>6621</v>
      </c>
      <c r="H3323">
        <v>596</v>
      </c>
      <c r="I3323">
        <v>586</v>
      </c>
      <c r="J3323">
        <v>282</v>
      </c>
      <c r="K3323">
        <v>102</v>
      </c>
      <c r="L3323">
        <v>1281</v>
      </c>
      <c r="M3323">
        <v>12</v>
      </c>
      <c r="N3323">
        <v>92</v>
      </c>
      <c r="O3323" s="5">
        <v>0</v>
      </c>
      <c r="P3323">
        <v>38011</v>
      </c>
      <c r="Q3323">
        <v>38021</v>
      </c>
      <c r="R3323">
        <v>38035</v>
      </c>
      <c r="S3323"/>
      <c r="T3323"/>
      <c r="U3323" t="s">
        <v>2001</v>
      </c>
      <c r="V3323">
        <v>1003811</v>
      </c>
      <c r="W3323" t="s">
        <v>224</v>
      </c>
      <c r="X3323" t="s">
        <v>449</v>
      </c>
      <c r="Y3323" t="s">
        <v>316</v>
      </c>
      <c r="Z3323"/>
      <c r="AA3323"/>
      <c r="AB3323">
        <v>38</v>
      </c>
      <c r="AK3323"/>
      <c r="AM3323" s="5">
        <v>1</v>
      </c>
      <c r="AO3323" s="5">
        <v>1</v>
      </c>
    </row>
    <row r="3324" spans="1:41" ht="14.25" customHeight="1">
      <c r="A3324" t="s">
        <v>86</v>
      </c>
      <c r="B3324">
        <v>50200315</v>
      </c>
      <c r="C3324" t="s">
        <v>3105</v>
      </c>
      <c r="D3324" t="s">
        <v>237</v>
      </c>
      <c r="E3324">
        <v>37</v>
      </c>
      <c r="F3324">
        <v>2</v>
      </c>
      <c r="G3324">
        <v>6791</v>
      </c>
      <c r="H3324">
        <v>521</v>
      </c>
      <c r="I3324">
        <v>577</v>
      </c>
      <c r="J3324">
        <v>293</v>
      </c>
      <c r="K3324">
        <v>84</v>
      </c>
      <c r="L3324">
        <v>1281</v>
      </c>
      <c r="M3324">
        <v>122</v>
      </c>
      <c r="N3324">
        <v>117</v>
      </c>
      <c r="O3324" s="5">
        <v>0</v>
      </c>
      <c r="P3324">
        <v>24011</v>
      </c>
      <c r="Q3324">
        <v>24021</v>
      </c>
      <c r="R3324">
        <v>24031</v>
      </c>
      <c r="S3324"/>
      <c r="T3324"/>
      <c r="U3324" t="s">
        <v>458</v>
      </c>
      <c r="V3324">
        <v>1002411</v>
      </c>
      <c r="W3324">
        <v>313002400</v>
      </c>
      <c r="X3324">
        <v>321002401</v>
      </c>
      <c r="Y3324" t="s">
        <v>298</v>
      </c>
      <c r="Z3324"/>
      <c r="AA3324"/>
      <c r="AB3324">
        <v>24</v>
      </c>
      <c r="AK3324"/>
      <c r="AM3324" s="5">
        <v>3</v>
      </c>
      <c r="AO3324" s="5">
        <v>1</v>
      </c>
    </row>
    <row r="3325" spans="1:41" ht="14.25" customHeight="1">
      <c r="A3325" t="s">
        <v>86</v>
      </c>
      <c r="B3325">
        <v>50200316</v>
      </c>
      <c r="C3325" t="s">
        <v>3106</v>
      </c>
      <c r="D3325" t="s">
        <v>216</v>
      </c>
      <c r="E3325">
        <v>37</v>
      </c>
      <c r="F3325">
        <v>2</v>
      </c>
      <c r="G3325">
        <v>5561</v>
      </c>
      <c r="H3325">
        <v>588</v>
      </c>
      <c r="I3325">
        <v>475</v>
      </c>
      <c r="J3325">
        <v>291</v>
      </c>
      <c r="K3325">
        <v>120</v>
      </c>
      <c r="L3325">
        <v>1281</v>
      </c>
      <c r="M3325">
        <v>67</v>
      </c>
      <c r="N3325">
        <v>92</v>
      </c>
      <c r="O3325" s="5">
        <v>0</v>
      </c>
      <c r="P3325">
        <v>31011</v>
      </c>
      <c r="Q3325">
        <v>31021</v>
      </c>
      <c r="R3325">
        <v>31031</v>
      </c>
      <c r="S3325"/>
      <c r="T3325"/>
      <c r="U3325" t="s">
        <v>1999</v>
      </c>
      <c r="V3325">
        <v>1003111</v>
      </c>
      <c r="W3325" t="s">
        <v>218</v>
      </c>
      <c r="X3325" t="s">
        <v>1519</v>
      </c>
      <c r="Y3325" t="s">
        <v>307</v>
      </c>
      <c r="Z3325"/>
      <c r="AA3325"/>
      <c r="AB3325">
        <v>31</v>
      </c>
      <c r="AK3325"/>
      <c r="AM3325" s="5">
        <v>4</v>
      </c>
      <c r="AO3325" s="5">
        <v>1</v>
      </c>
    </row>
    <row r="3326" spans="1:41" ht="14.25" customHeight="1">
      <c r="A3326" t="s">
        <v>86</v>
      </c>
      <c r="B3326">
        <v>50200411</v>
      </c>
      <c r="C3326" t="s">
        <v>3107</v>
      </c>
      <c r="D3326" t="s">
        <v>181</v>
      </c>
      <c r="E3326">
        <v>41</v>
      </c>
      <c r="F3326">
        <v>3</v>
      </c>
      <c r="G3326">
        <v>11679</v>
      </c>
      <c r="H3326">
        <v>1167</v>
      </c>
      <c r="I3326">
        <v>911</v>
      </c>
      <c r="J3326">
        <v>296</v>
      </c>
      <c r="K3326">
        <v>100</v>
      </c>
      <c r="L3326">
        <v>1399</v>
      </c>
      <c r="M3326">
        <v>159</v>
      </c>
      <c r="N3326">
        <v>154</v>
      </c>
      <c r="O3326" s="5">
        <v>0</v>
      </c>
      <c r="P3326">
        <v>9011</v>
      </c>
      <c r="Q3326">
        <v>9021</v>
      </c>
      <c r="R3326">
        <v>9031</v>
      </c>
      <c r="S3326">
        <v>9043</v>
      </c>
      <c r="T3326"/>
      <c r="U3326" t="s">
        <v>2265</v>
      </c>
      <c r="V3326">
        <v>1000911</v>
      </c>
      <c r="W3326" t="s">
        <v>183</v>
      </c>
      <c r="X3326" t="s">
        <v>596</v>
      </c>
      <c r="Y3326" t="s">
        <v>283</v>
      </c>
      <c r="Z3326"/>
      <c r="AA3326"/>
      <c r="AB3326">
        <v>9</v>
      </c>
      <c r="AE3326" s="48" t="s">
        <v>2266</v>
      </c>
      <c r="AF3326" s="20" t="s">
        <v>3089</v>
      </c>
      <c r="AK3326"/>
      <c r="AM3326" s="5">
        <v>1</v>
      </c>
      <c r="AO3326" s="5">
        <v>1</v>
      </c>
    </row>
    <row r="3327" spans="1:41" ht="14.25" customHeight="1">
      <c r="A3327" t="s">
        <v>86</v>
      </c>
      <c r="B3327">
        <v>50200412</v>
      </c>
      <c r="C3327" t="s">
        <v>3108</v>
      </c>
      <c r="D3327" t="s">
        <v>219</v>
      </c>
      <c r="E3327">
        <v>41</v>
      </c>
      <c r="F3327">
        <v>3</v>
      </c>
      <c r="G3327">
        <v>7721</v>
      </c>
      <c r="H3327">
        <v>991</v>
      </c>
      <c r="I3327">
        <v>771</v>
      </c>
      <c r="J3327">
        <v>266</v>
      </c>
      <c r="K3327">
        <v>117</v>
      </c>
      <c r="L3327">
        <v>1459</v>
      </c>
      <c r="M3327">
        <v>29</v>
      </c>
      <c r="N3327">
        <v>134</v>
      </c>
      <c r="O3327" s="5">
        <v>0</v>
      </c>
      <c r="P3327">
        <v>27011</v>
      </c>
      <c r="Q3327">
        <v>27021</v>
      </c>
      <c r="R3327">
        <v>27033</v>
      </c>
      <c r="S3327"/>
      <c r="T3327"/>
      <c r="U3327" t="s">
        <v>2008</v>
      </c>
      <c r="V3327">
        <v>1002711</v>
      </c>
      <c r="W3327" t="s">
        <v>221</v>
      </c>
      <c r="X3327" t="s">
        <v>499</v>
      </c>
      <c r="Y3327" t="s">
        <v>302</v>
      </c>
      <c r="Z3327"/>
      <c r="AA3327"/>
      <c r="AB3327">
        <v>27</v>
      </c>
      <c r="AK3327"/>
      <c r="AM3327" s="5">
        <v>1</v>
      </c>
      <c r="AO3327" s="5">
        <v>1</v>
      </c>
    </row>
    <row r="3328" spans="1:41" ht="14.25" customHeight="1">
      <c r="A3328" t="s">
        <v>86</v>
      </c>
      <c r="B3328">
        <v>50200413</v>
      </c>
      <c r="C3328" t="s">
        <v>3109</v>
      </c>
      <c r="D3328" t="s">
        <v>234</v>
      </c>
      <c r="E3328">
        <v>41</v>
      </c>
      <c r="F3328">
        <v>3</v>
      </c>
      <c r="G3328">
        <v>8028</v>
      </c>
      <c r="H3328">
        <v>1111</v>
      </c>
      <c r="I3328">
        <v>656</v>
      </c>
      <c r="J3328">
        <v>263</v>
      </c>
      <c r="K3328">
        <v>153</v>
      </c>
      <c r="L3328">
        <v>1559</v>
      </c>
      <c r="M3328">
        <v>29</v>
      </c>
      <c r="N3328">
        <v>109</v>
      </c>
      <c r="O3328" s="5">
        <v>0</v>
      </c>
      <c r="P3328">
        <v>22011</v>
      </c>
      <c r="Q3328">
        <v>22021</v>
      </c>
      <c r="R3328">
        <v>22031</v>
      </c>
      <c r="S3328"/>
      <c r="T3328"/>
      <c r="U3328" t="s">
        <v>2261</v>
      </c>
      <c r="V3328">
        <v>1002211</v>
      </c>
      <c r="W3328" t="s">
        <v>236</v>
      </c>
      <c r="X3328" t="s">
        <v>2262</v>
      </c>
      <c r="Y3328" t="s">
        <v>296</v>
      </c>
      <c r="Z3328"/>
      <c r="AA3328"/>
      <c r="AB3328">
        <v>22</v>
      </c>
      <c r="AK3328"/>
      <c r="AM3328" s="5">
        <v>3</v>
      </c>
      <c r="AO3328" s="5">
        <v>1</v>
      </c>
    </row>
    <row r="3329" spans="1:41" ht="14.25" customHeight="1">
      <c r="A3329" t="s">
        <v>86</v>
      </c>
      <c r="B3329">
        <v>50200414</v>
      </c>
      <c r="C3329" t="s">
        <v>3110</v>
      </c>
      <c r="D3329" t="s">
        <v>222</v>
      </c>
      <c r="E3329">
        <v>41</v>
      </c>
      <c r="F3329">
        <v>3</v>
      </c>
      <c r="G3329">
        <v>8181</v>
      </c>
      <c r="H3329">
        <v>815</v>
      </c>
      <c r="I3329">
        <v>814</v>
      </c>
      <c r="J3329">
        <v>287</v>
      </c>
      <c r="K3329">
        <v>112</v>
      </c>
      <c r="L3329">
        <v>1319</v>
      </c>
      <c r="M3329">
        <v>29</v>
      </c>
      <c r="N3329">
        <v>109</v>
      </c>
      <c r="O3329" s="5">
        <v>0</v>
      </c>
      <c r="P3329">
        <v>38011</v>
      </c>
      <c r="Q3329">
        <v>38021</v>
      </c>
      <c r="R3329">
        <v>38035</v>
      </c>
      <c r="S3329"/>
      <c r="T3329"/>
      <c r="U3329" t="s">
        <v>2001</v>
      </c>
      <c r="V3329">
        <v>1003811</v>
      </c>
      <c r="W3329" t="s">
        <v>224</v>
      </c>
      <c r="X3329" t="s">
        <v>449</v>
      </c>
      <c r="Y3329" t="s">
        <v>316</v>
      </c>
      <c r="Z3329"/>
      <c r="AA3329"/>
      <c r="AB3329">
        <v>38</v>
      </c>
      <c r="AK3329"/>
      <c r="AM3329" s="5">
        <v>1</v>
      </c>
      <c r="AO3329" s="5">
        <v>1</v>
      </c>
    </row>
    <row r="3330" spans="1:41" ht="14.25" customHeight="1">
      <c r="A3330" t="s">
        <v>86</v>
      </c>
      <c r="B3330">
        <v>50200415</v>
      </c>
      <c r="C3330" t="s">
        <v>3111</v>
      </c>
      <c r="D3330" t="s">
        <v>237</v>
      </c>
      <c r="E3330">
        <v>41</v>
      </c>
      <c r="F3330">
        <v>3</v>
      </c>
      <c r="G3330">
        <v>8335</v>
      </c>
      <c r="H3330">
        <v>991</v>
      </c>
      <c r="I3330">
        <v>799</v>
      </c>
      <c r="J3330">
        <v>298</v>
      </c>
      <c r="K3330">
        <v>94</v>
      </c>
      <c r="L3330">
        <v>1319</v>
      </c>
      <c r="M3330">
        <v>139</v>
      </c>
      <c r="N3330">
        <v>134</v>
      </c>
      <c r="O3330" s="5">
        <v>0</v>
      </c>
      <c r="P3330">
        <v>24011</v>
      </c>
      <c r="Q3330">
        <v>24021</v>
      </c>
      <c r="R3330">
        <v>24031</v>
      </c>
      <c r="S3330"/>
      <c r="T3330"/>
      <c r="U3330" t="s">
        <v>458</v>
      </c>
      <c r="V3330">
        <v>1002411</v>
      </c>
      <c r="W3330">
        <v>313002400</v>
      </c>
      <c r="X3330">
        <v>321002401</v>
      </c>
      <c r="Y3330" t="s">
        <v>298</v>
      </c>
      <c r="Z3330"/>
      <c r="AA3330"/>
      <c r="AB3330">
        <v>24</v>
      </c>
      <c r="AK3330"/>
      <c r="AM3330" s="5">
        <v>3</v>
      </c>
      <c r="AO3330" s="5">
        <v>1</v>
      </c>
    </row>
    <row r="3331" spans="1:41" ht="14.25" customHeight="1">
      <c r="A3331" t="s">
        <v>86</v>
      </c>
      <c r="B3331">
        <v>50200416</v>
      </c>
      <c r="C3331" t="s">
        <v>3112</v>
      </c>
      <c r="D3331" t="s">
        <v>216</v>
      </c>
      <c r="E3331">
        <v>41</v>
      </c>
      <c r="F3331">
        <v>3</v>
      </c>
      <c r="G3331">
        <v>6954</v>
      </c>
      <c r="H3331">
        <v>1053</v>
      </c>
      <c r="I3331">
        <v>671</v>
      </c>
      <c r="J3331">
        <v>296</v>
      </c>
      <c r="K3331">
        <v>130</v>
      </c>
      <c r="L3331">
        <v>1319</v>
      </c>
      <c r="M3331">
        <v>84</v>
      </c>
      <c r="N3331">
        <v>109</v>
      </c>
      <c r="O3331" s="5">
        <v>0</v>
      </c>
      <c r="P3331">
        <v>31011</v>
      </c>
      <c r="Q3331">
        <v>31021</v>
      </c>
      <c r="R3331">
        <v>31031</v>
      </c>
      <c r="S3331"/>
      <c r="T3331"/>
      <c r="U3331" t="s">
        <v>1999</v>
      </c>
      <c r="V3331">
        <v>1003111</v>
      </c>
      <c r="W3331" t="s">
        <v>218</v>
      </c>
      <c r="X3331" t="s">
        <v>1519</v>
      </c>
      <c r="Y3331" t="s">
        <v>307</v>
      </c>
      <c r="Z3331"/>
      <c r="AA3331"/>
      <c r="AB3331">
        <v>31</v>
      </c>
      <c r="AK3331"/>
      <c r="AM3331" s="5">
        <v>4</v>
      </c>
      <c r="AO3331" s="5">
        <v>1</v>
      </c>
    </row>
    <row r="3332" spans="1:41" ht="14.25" customHeight="1">
      <c r="A3332" t="s">
        <v>86</v>
      </c>
      <c r="B3332">
        <v>50200511</v>
      </c>
      <c r="C3332" t="s">
        <v>3113</v>
      </c>
      <c r="D3332" t="s">
        <v>181</v>
      </c>
      <c r="E3332">
        <v>45</v>
      </c>
      <c r="F3332">
        <v>3</v>
      </c>
      <c r="G3332">
        <v>14725</v>
      </c>
      <c r="H3332">
        <v>1449</v>
      </c>
      <c r="I3332">
        <v>1055</v>
      </c>
      <c r="J3332">
        <v>305</v>
      </c>
      <c r="K3332">
        <v>106</v>
      </c>
      <c r="L3332">
        <v>1421</v>
      </c>
      <c r="M3332">
        <v>170</v>
      </c>
      <c r="N3332">
        <v>165</v>
      </c>
      <c r="O3332" s="5">
        <v>0</v>
      </c>
      <c r="P3332">
        <v>9011</v>
      </c>
      <c r="Q3332">
        <v>9021</v>
      </c>
      <c r="R3332">
        <v>9031</v>
      </c>
      <c r="S3332">
        <v>9043</v>
      </c>
      <c r="T3332"/>
      <c r="U3332" t="s">
        <v>2265</v>
      </c>
      <c r="V3332">
        <v>1000911</v>
      </c>
      <c r="W3332" t="s">
        <v>183</v>
      </c>
      <c r="X3332" t="s">
        <v>596</v>
      </c>
      <c r="Y3332" t="s">
        <v>283</v>
      </c>
      <c r="Z3332"/>
      <c r="AA3332"/>
      <c r="AB3332">
        <v>9</v>
      </c>
      <c r="AE3332" s="48" t="s">
        <v>2266</v>
      </c>
      <c r="AF3332" s="20" t="s">
        <v>3089</v>
      </c>
      <c r="AK3332"/>
      <c r="AM3332" s="5">
        <v>1</v>
      </c>
      <c r="AO3332" s="5">
        <v>1</v>
      </c>
    </row>
    <row r="3333" spans="1:41" ht="14.25" customHeight="1">
      <c r="A3333" t="s">
        <v>86</v>
      </c>
      <c r="B3333">
        <v>50200512</v>
      </c>
      <c r="C3333" t="s">
        <v>3114</v>
      </c>
      <c r="D3333" t="s">
        <v>219</v>
      </c>
      <c r="E3333">
        <v>45</v>
      </c>
      <c r="F3333">
        <v>3</v>
      </c>
      <c r="G3333">
        <v>10567</v>
      </c>
      <c r="H3333">
        <v>1235</v>
      </c>
      <c r="I3333">
        <v>897</v>
      </c>
      <c r="J3333">
        <v>275</v>
      </c>
      <c r="K3333">
        <v>123</v>
      </c>
      <c r="L3333">
        <v>1481</v>
      </c>
      <c r="M3333">
        <v>40</v>
      </c>
      <c r="N3333">
        <v>145</v>
      </c>
      <c r="O3333" s="5">
        <v>0</v>
      </c>
      <c r="P3333">
        <v>27011</v>
      </c>
      <c r="Q3333">
        <v>27021</v>
      </c>
      <c r="R3333">
        <v>27034</v>
      </c>
      <c r="S3333"/>
      <c r="T3333"/>
      <c r="U3333" t="s">
        <v>2008</v>
      </c>
      <c r="V3333">
        <v>1002711</v>
      </c>
      <c r="W3333" t="s">
        <v>221</v>
      </c>
      <c r="X3333" t="s">
        <v>499</v>
      </c>
      <c r="Y3333" t="s">
        <v>302</v>
      </c>
      <c r="Z3333"/>
      <c r="AA3333"/>
      <c r="AB3333">
        <v>27</v>
      </c>
      <c r="AK3333"/>
      <c r="AM3333" s="5">
        <v>1</v>
      </c>
      <c r="AO3333" s="5">
        <v>1</v>
      </c>
    </row>
    <row r="3334" spans="1:41" ht="14.25" customHeight="1">
      <c r="A3334" t="s">
        <v>86</v>
      </c>
      <c r="B3334">
        <v>50200513</v>
      </c>
      <c r="C3334" t="s">
        <v>3115</v>
      </c>
      <c r="D3334" t="s">
        <v>234</v>
      </c>
      <c r="E3334">
        <v>45</v>
      </c>
      <c r="F3334">
        <v>3</v>
      </c>
      <c r="G3334">
        <v>10985</v>
      </c>
      <c r="H3334">
        <v>1389</v>
      </c>
      <c r="I3334">
        <v>766</v>
      </c>
      <c r="J3334">
        <v>272</v>
      </c>
      <c r="K3334">
        <v>159</v>
      </c>
      <c r="L3334">
        <v>1581</v>
      </c>
      <c r="M3334">
        <v>40</v>
      </c>
      <c r="N3334">
        <v>120</v>
      </c>
      <c r="O3334" s="5">
        <v>0</v>
      </c>
      <c r="P3334">
        <v>22011</v>
      </c>
      <c r="Q3334">
        <v>22021</v>
      </c>
      <c r="R3334">
        <v>22031</v>
      </c>
      <c r="S3334"/>
      <c r="T3334"/>
      <c r="U3334" t="s">
        <v>2261</v>
      </c>
      <c r="V3334">
        <v>1002211</v>
      </c>
      <c r="W3334" t="s">
        <v>236</v>
      </c>
      <c r="X3334" t="s">
        <v>2262</v>
      </c>
      <c r="Y3334" t="s">
        <v>296</v>
      </c>
      <c r="Z3334"/>
      <c r="AA3334"/>
      <c r="AB3334">
        <v>22</v>
      </c>
      <c r="AK3334"/>
      <c r="AM3334" s="5">
        <v>3</v>
      </c>
      <c r="AO3334" s="5">
        <v>1</v>
      </c>
    </row>
    <row r="3335" spans="1:41" ht="14.25" customHeight="1">
      <c r="A3335" t="s">
        <v>86</v>
      </c>
      <c r="B3335">
        <v>50200514</v>
      </c>
      <c r="C3335" t="s">
        <v>3116</v>
      </c>
      <c r="D3335" t="s">
        <v>222</v>
      </c>
      <c r="E3335">
        <v>45</v>
      </c>
      <c r="F3335">
        <v>3</v>
      </c>
      <c r="G3335">
        <v>11220</v>
      </c>
      <c r="H3335">
        <v>1017</v>
      </c>
      <c r="I3335">
        <v>949</v>
      </c>
      <c r="J3335">
        <v>296</v>
      </c>
      <c r="K3335">
        <v>118</v>
      </c>
      <c r="L3335">
        <v>1341</v>
      </c>
      <c r="M3335">
        <v>40</v>
      </c>
      <c r="N3335">
        <v>120</v>
      </c>
      <c r="O3335" s="5">
        <v>0</v>
      </c>
      <c r="P3335">
        <v>38011</v>
      </c>
      <c r="Q3335">
        <v>38021</v>
      </c>
      <c r="R3335">
        <v>38035</v>
      </c>
      <c r="S3335"/>
      <c r="T3335"/>
      <c r="U3335" t="s">
        <v>2001</v>
      </c>
      <c r="V3335">
        <v>1003811</v>
      </c>
      <c r="W3335" t="s">
        <v>224</v>
      </c>
      <c r="X3335" t="s">
        <v>449</v>
      </c>
      <c r="Y3335" t="s">
        <v>316</v>
      </c>
      <c r="Z3335"/>
      <c r="AA3335"/>
      <c r="AB3335">
        <v>38</v>
      </c>
      <c r="AK3335"/>
      <c r="AM3335" s="5">
        <v>1</v>
      </c>
      <c r="AO3335" s="5">
        <v>1</v>
      </c>
    </row>
    <row r="3336" spans="1:41" ht="14.25" customHeight="1">
      <c r="A3336" t="s">
        <v>86</v>
      </c>
      <c r="B3336">
        <v>50200515</v>
      </c>
      <c r="C3336" t="s">
        <v>3117</v>
      </c>
      <c r="D3336" t="s">
        <v>237</v>
      </c>
      <c r="E3336">
        <v>45</v>
      </c>
      <c r="F3336">
        <v>3</v>
      </c>
      <c r="G3336">
        <v>11402</v>
      </c>
      <c r="H3336">
        <v>1235</v>
      </c>
      <c r="I3336">
        <v>930</v>
      </c>
      <c r="J3336">
        <v>307</v>
      </c>
      <c r="K3336">
        <v>100</v>
      </c>
      <c r="L3336">
        <v>1341</v>
      </c>
      <c r="M3336">
        <v>150</v>
      </c>
      <c r="N3336">
        <v>145</v>
      </c>
      <c r="O3336" s="5">
        <v>0</v>
      </c>
      <c r="P3336">
        <v>24011</v>
      </c>
      <c r="Q3336">
        <v>24021</v>
      </c>
      <c r="R3336">
        <v>24031</v>
      </c>
      <c r="S3336"/>
      <c r="T3336"/>
      <c r="U3336" t="s">
        <v>458</v>
      </c>
      <c r="V3336">
        <v>1002411</v>
      </c>
      <c r="W3336">
        <v>313002400</v>
      </c>
      <c r="X3336">
        <v>321002401</v>
      </c>
      <c r="Y3336" t="s">
        <v>298</v>
      </c>
      <c r="Z3336"/>
      <c r="AA3336"/>
      <c r="AB3336">
        <v>24</v>
      </c>
      <c r="AK3336"/>
      <c r="AM3336" s="5">
        <v>3</v>
      </c>
      <c r="AO3336" s="5">
        <v>1</v>
      </c>
    </row>
    <row r="3337" spans="1:41" ht="14.25" customHeight="1">
      <c r="A3337" t="s">
        <v>86</v>
      </c>
      <c r="B3337">
        <v>50200516</v>
      </c>
      <c r="C3337" t="s">
        <v>3118</v>
      </c>
      <c r="D3337" t="s">
        <v>216</v>
      </c>
      <c r="E3337">
        <v>45</v>
      </c>
      <c r="F3337">
        <v>3</v>
      </c>
      <c r="G3337">
        <v>9549</v>
      </c>
      <c r="H3337">
        <v>1317</v>
      </c>
      <c r="I3337">
        <v>785</v>
      </c>
      <c r="J3337">
        <v>305</v>
      </c>
      <c r="K3337">
        <v>136</v>
      </c>
      <c r="L3337">
        <v>1341</v>
      </c>
      <c r="M3337">
        <v>95</v>
      </c>
      <c r="N3337">
        <v>120</v>
      </c>
      <c r="O3337" s="5">
        <v>0</v>
      </c>
      <c r="P3337">
        <v>31011</v>
      </c>
      <c r="Q3337">
        <v>31021</v>
      </c>
      <c r="R3337">
        <v>31031</v>
      </c>
      <c r="S3337"/>
      <c r="T3337"/>
      <c r="U3337" t="s">
        <v>1999</v>
      </c>
      <c r="V3337">
        <v>1003111</v>
      </c>
      <c r="W3337" t="s">
        <v>218</v>
      </c>
      <c r="X3337" t="s">
        <v>1519</v>
      </c>
      <c r="Y3337" t="s">
        <v>307</v>
      </c>
      <c r="Z3337"/>
      <c r="AA3337"/>
      <c r="AB3337">
        <v>31</v>
      </c>
      <c r="AK3337"/>
      <c r="AM3337" s="5">
        <v>4</v>
      </c>
      <c r="AO3337" s="5">
        <v>1</v>
      </c>
    </row>
    <row r="3338" spans="1:41" ht="14.25" customHeight="1">
      <c r="A3338" t="s">
        <v>86</v>
      </c>
      <c r="B3338">
        <v>50200611</v>
      </c>
      <c r="C3338" t="s">
        <v>3119</v>
      </c>
      <c r="D3338" t="s">
        <v>181</v>
      </c>
      <c r="E3338">
        <v>49</v>
      </c>
      <c r="F3338">
        <v>3</v>
      </c>
      <c r="G3338">
        <v>18540</v>
      </c>
      <c r="H3338">
        <v>1906</v>
      </c>
      <c r="I3338">
        <v>1282</v>
      </c>
      <c r="J3338">
        <v>315</v>
      </c>
      <c r="K3338">
        <v>113</v>
      </c>
      <c r="L3338">
        <v>1449</v>
      </c>
      <c r="M3338">
        <v>182</v>
      </c>
      <c r="N3338">
        <v>177</v>
      </c>
      <c r="O3338" s="5">
        <v>0</v>
      </c>
      <c r="P3338">
        <v>9011</v>
      </c>
      <c r="Q3338">
        <v>9021</v>
      </c>
      <c r="R3338">
        <v>9031</v>
      </c>
      <c r="S3338">
        <v>9043</v>
      </c>
      <c r="T3338"/>
      <c r="U3338" t="s">
        <v>2265</v>
      </c>
      <c r="V3338">
        <v>1000911</v>
      </c>
      <c r="W3338" t="s">
        <v>183</v>
      </c>
      <c r="X3338" t="s">
        <v>596</v>
      </c>
      <c r="Y3338" t="s">
        <v>283</v>
      </c>
      <c r="Z3338"/>
      <c r="AA3338"/>
      <c r="AB3338">
        <v>9</v>
      </c>
      <c r="AE3338" s="48" t="s">
        <v>2266</v>
      </c>
      <c r="AF3338" s="20" t="s">
        <v>3089</v>
      </c>
      <c r="AK3338"/>
      <c r="AM3338" s="5">
        <v>1</v>
      </c>
      <c r="AO3338" s="5">
        <v>1</v>
      </c>
    </row>
    <row r="3339" spans="1:41" ht="14.25" customHeight="1">
      <c r="A3339" t="s">
        <v>86</v>
      </c>
      <c r="B3339">
        <v>50200612</v>
      </c>
      <c r="C3339" t="s">
        <v>3120</v>
      </c>
      <c r="D3339" t="s">
        <v>153</v>
      </c>
      <c r="E3339">
        <v>49</v>
      </c>
      <c r="F3339">
        <v>3</v>
      </c>
      <c r="G3339">
        <v>15287</v>
      </c>
      <c r="H3339">
        <v>1631</v>
      </c>
      <c r="I3339">
        <v>1086</v>
      </c>
      <c r="J3339">
        <v>301</v>
      </c>
      <c r="K3339">
        <v>181</v>
      </c>
      <c r="L3339">
        <v>1669</v>
      </c>
      <c r="M3339">
        <v>52</v>
      </c>
      <c r="N3339">
        <v>182</v>
      </c>
      <c r="O3339" s="5">
        <v>0</v>
      </c>
      <c r="P3339">
        <v>10011</v>
      </c>
      <c r="Q3339">
        <v>10021</v>
      </c>
      <c r="R3339">
        <v>10031</v>
      </c>
      <c r="S3339"/>
      <c r="T3339"/>
      <c r="U3339" t="s">
        <v>2305</v>
      </c>
      <c r="V3339">
        <v>1001011</v>
      </c>
      <c r="W3339" t="s">
        <v>155</v>
      </c>
      <c r="X3339" t="s">
        <v>526</v>
      </c>
      <c r="Y3339" t="s">
        <v>284</v>
      </c>
      <c r="Z3339"/>
      <c r="AA3339"/>
      <c r="AB3339">
        <v>10</v>
      </c>
      <c r="AK3339"/>
      <c r="AM3339" s="5">
        <v>2</v>
      </c>
      <c r="AO3339" s="5">
        <v>1</v>
      </c>
    </row>
    <row r="3340" spans="1:41" ht="14.25" customHeight="1">
      <c r="A3340" t="s">
        <v>86</v>
      </c>
      <c r="B3340">
        <v>50200613</v>
      </c>
      <c r="C3340" t="s">
        <v>3121</v>
      </c>
      <c r="D3340" t="s">
        <v>219</v>
      </c>
      <c r="E3340">
        <v>49</v>
      </c>
      <c r="F3340">
        <v>3</v>
      </c>
      <c r="G3340">
        <v>11679</v>
      </c>
      <c r="H3340">
        <v>1396</v>
      </c>
      <c r="I3340">
        <v>1021</v>
      </c>
      <c r="J3340">
        <v>285</v>
      </c>
      <c r="K3340">
        <v>130</v>
      </c>
      <c r="L3340">
        <v>1509</v>
      </c>
      <c r="M3340">
        <v>52</v>
      </c>
      <c r="N3340">
        <v>157</v>
      </c>
      <c r="O3340" s="5">
        <v>0</v>
      </c>
      <c r="P3340">
        <v>27011</v>
      </c>
      <c r="Q3340">
        <v>27021</v>
      </c>
      <c r="R3340">
        <v>27034</v>
      </c>
      <c r="S3340"/>
      <c r="T3340"/>
      <c r="U3340" t="s">
        <v>2008</v>
      </c>
      <c r="V3340">
        <v>1002711</v>
      </c>
      <c r="W3340" t="s">
        <v>221</v>
      </c>
      <c r="X3340" t="s">
        <v>499</v>
      </c>
      <c r="Y3340" t="s">
        <v>302</v>
      </c>
      <c r="Z3340"/>
      <c r="AA3340"/>
      <c r="AB3340">
        <v>27</v>
      </c>
      <c r="AK3340"/>
      <c r="AM3340" s="5">
        <v>1</v>
      </c>
      <c r="AO3340" s="5">
        <v>1</v>
      </c>
    </row>
    <row r="3341" spans="1:41" ht="14.25" customHeight="1">
      <c r="A3341" t="s">
        <v>86</v>
      </c>
      <c r="B3341">
        <v>50200614</v>
      </c>
      <c r="C3341" t="s">
        <v>3122</v>
      </c>
      <c r="D3341" t="s">
        <v>222</v>
      </c>
      <c r="E3341">
        <v>49</v>
      </c>
      <c r="F3341">
        <v>3</v>
      </c>
      <c r="G3341">
        <v>12428</v>
      </c>
      <c r="H3341">
        <v>1152</v>
      </c>
      <c r="I3341">
        <v>1083</v>
      </c>
      <c r="J3341">
        <v>306</v>
      </c>
      <c r="K3341">
        <v>125</v>
      </c>
      <c r="L3341">
        <v>1369</v>
      </c>
      <c r="M3341">
        <v>52</v>
      </c>
      <c r="N3341">
        <v>132</v>
      </c>
      <c r="O3341" s="5">
        <v>0</v>
      </c>
      <c r="P3341">
        <v>38011</v>
      </c>
      <c r="Q3341">
        <v>38021</v>
      </c>
      <c r="R3341">
        <v>38035</v>
      </c>
      <c r="S3341"/>
      <c r="T3341"/>
      <c r="U3341" t="s">
        <v>2001</v>
      </c>
      <c r="V3341">
        <v>1003811</v>
      </c>
      <c r="W3341" t="s">
        <v>224</v>
      </c>
      <c r="X3341" t="s">
        <v>449</v>
      </c>
      <c r="Y3341" t="s">
        <v>316</v>
      </c>
      <c r="Z3341"/>
      <c r="AA3341"/>
      <c r="AB3341">
        <v>38</v>
      </c>
      <c r="AK3341"/>
      <c r="AM3341" s="5">
        <v>1</v>
      </c>
      <c r="AO3341" s="5">
        <v>1</v>
      </c>
    </row>
    <row r="3342" spans="1:41" ht="14.25" customHeight="1">
      <c r="A3342" t="s">
        <v>86</v>
      </c>
      <c r="B3342">
        <v>50200615</v>
      </c>
      <c r="C3342" t="s">
        <v>3123</v>
      </c>
      <c r="D3342" t="s">
        <v>234</v>
      </c>
      <c r="E3342">
        <v>49</v>
      </c>
      <c r="F3342">
        <v>3</v>
      </c>
      <c r="G3342">
        <v>12144</v>
      </c>
      <c r="H3342">
        <v>1569</v>
      </c>
      <c r="I3342">
        <v>871</v>
      </c>
      <c r="J3342">
        <v>282</v>
      </c>
      <c r="K3342">
        <v>166</v>
      </c>
      <c r="L3342">
        <v>1609</v>
      </c>
      <c r="M3342">
        <v>52</v>
      </c>
      <c r="N3342">
        <v>132</v>
      </c>
      <c r="O3342" s="5">
        <v>0</v>
      </c>
      <c r="P3342">
        <v>22011</v>
      </c>
      <c r="Q3342">
        <v>22021</v>
      </c>
      <c r="R3342">
        <v>22031</v>
      </c>
      <c r="S3342"/>
      <c r="T3342"/>
      <c r="U3342" t="s">
        <v>2261</v>
      </c>
      <c r="V3342">
        <v>1002211</v>
      </c>
      <c r="W3342" t="s">
        <v>236</v>
      </c>
      <c r="X3342" t="s">
        <v>2262</v>
      </c>
      <c r="Y3342" t="s">
        <v>296</v>
      </c>
      <c r="Z3342"/>
      <c r="AA3342"/>
      <c r="AB3342">
        <v>22</v>
      </c>
      <c r="AK3342"/>
      <c r="AM3342" s="5">
        <v>3</v>
      </c>
      <c r="AO3342" s="5">
        <v>1</v>
      </c>
    </row>
    <row r="3343" spans="1:41" ht="14.25" customHeight="1">
      <c r="A3343" t="s">
        <v>86</v>
      </c>
      <c r="B3343">
        <v>50200616</v>
      </c>
      <c r="C3343" t="s">
        <v>3124</v>
      </c>
      <c r="D3343" t="s">
        <v>162</v>
      </c>
      <c r="E3343">
        <v>49</v>
      </c>
      <c r="F3343">
        <v>3</v>
      </c>
      <c r="G3343">
        <v>13252</v>
      </c>
      <c r="H3343">
        <v>1729</v>
      </c>
      <c r="I3343">
        <v>996</v>
      </c>
      <c r="J3343">
        <v>304</v>
      </c>
      <c r="K3343">
        <v>159</v>
      </c>
      <c r="L3343">
        <v>1649</v>
      </c>
      <c r="M3343">
        <v>132</v>
      </c>
      <c r="N3343">
        <v>172</v>
      </c>
      <c r="O3343" s="5">
        <v>0</v>
      </c>
      <c r="P3343">
        <v>13011</v>
      </c>
      <c r="Q3343">
        <v>13021</v>
      </c>
      <c r="R3343">
        <v>13031</v>
      </c>
      <c r="S3343"/>
      <c r="T3343"/>
      <c r="U3343" t="s">
        <v>1999</v>
      </c>
      <c r="V3343">
        <v>1001311</v>
      </c>
      <c r="W3343">
        <v>313001300</v>
      </c>
      <c r="X3343">
        <v>321001301</v>
      </c>
      <c r="Y3343" t="s">
        <v>319</v>
      </c>
      <c r="Z3343"/>
      <c r="AA3343"/>
      <c r="AB3343">
        <v>13</v>
      </c>
      <c r="AK3343"/>
      <c r="AM3343" s="5">
        <v>2</v>
      </c>
      <c r="AO3343" s="5">
        <v>1</v>
      </c>
    </row>
    <row r="3344" spans="1:41" ht="14.25" customHeight="1">
      <c r="A3344" t="s">
        <v>86</v>
      </c>
      <c r="B3344">
        <v>50200711</v>
      </c>
      <c r="C3344" t="s">
        <v>3125</v>
      </c>
      <c r="D3344" t="s">
        <v>181</v>
      </c>
      <c r="E3344">
        <v>53</v>
      </c>
      <c r="F3344">
        <v>4</v>
      </c>
      <c r="G3344">
        <v>21560</v>
      </c>
      <c r="H3344">
        <v>2253</v>
      </c>
      <c r="I3344">
        <v>1408</v>
      </c>
      <c r="J3344">
        <v>313</v>
      </c>
      <c r="K3344">
        <v>114</v>
      </c>
      <c r="L3344">
        <v>1454</v>
      </c>
      <c r="M3344">
        <v>181</v>
      </c>
      <c r="N3344">
        <v>176</v>
      </c>
      <c r="O3344" s="5">
        <v>0</v>
      </c>
      <c r="P3344">
        <v>9011</v>
      </c>
      <c r="Q3344">
        <v>9021</v>
      </c>
      <c r="R3344">
        <v>9031</v>
      </c>
      <c r="S3344">
        <v>9043</v>
      </c>
      <c r="T3344"/>
      <c r="U3344" t="s">
        <v>2265</v>
      </c>
      <c r="V3344">
        <v>1000911</v>
      </c>
      <c r="W3344" t="s">
        <v>183</v>
      </c>
      <c r="X3344" t="s">
        <v>596</v>
      </c>
      <c r="Y3344" t="s">
        <v>283</v>
      </c>
      <c r="Z3344"/>
      <c r="AA3344"/>
      <c r="AB3344">
        <v>9</v>
      </c>
      <c r="AE3344" s="48" t="s">
        <v>2266</v>
      </c>
      <c r="AF3344" s="20" t="s">
        <v>3089</v>
      </c>
      <c r="AK3344"/>
      <c r="AM3344" s="5">
        <v>1</v>
      </c>
      <c r="AO3344" s="5">
        <v>1</v>
      </c>
    </row>
    <row r="3345" spans="1:41" ht="14.25" customHeight="1">
      <c r="A3345" t="s">
        <v>86</v>
      </c>
      <c r="B3345">
        <v>50200712</v>
      </c>
      <c r="C3345" t="s">
        <v>3126</v>
      </c>
      <c r="D3345" t="s">
        <v>153</v>
      </c>
      <c r="E3345">
        <v>53</v>
      </c>
      <c r="F3345">
        <v>3</v>
      </c>
      <c r="G3345">
        <v>19234</v>
      </c>
      <c r="H3345">
        <v>2086</v>
      </c>
      <c r="I3345">
        <v>1268</v>
      </c>
      <c r="J3345">
        <v>299</v>
      </c>
      <c r="K3345">
        <v>182</v>
      </c>
      <c r="L3345">
        <v>1674</v>
      </c>
      <c r="M3345">
        <v>51</v>
      </c>
      <c r="N3345">
        <v>181</v>
      </c>
      <c r="O3345" s="5">
        <v>0</v>
      </c>
      <c r="P3345">
        <v>10011</v>
      </c>
      <c r="Q3345">
        <v>10021</v>
      </c>
      <c r="R3345">
        <v>10031</v>
      </c>
      <c r="S3345"/>
      <c r="T3345"/>
      <c r="U3345" t="s">
        <v>2305</v>
      </c>
      <c r="V3345">
        <v>1001011</v>
      </c>
      <c r="W3345" t="s">
        <v>155</v>
      </c>
      <c r="X3345" t="s">
        <v>526</v>
      </c>
      <c r="Y3345" t="s">
        <v>284</v>
      </c>
      <c r="Z3345"/>
      <c r="AA3345"/>
      <c r="AB3345">
        <v>10</v>
      </c>
      <c r="AK3345"/>
      <c r="AM3345" s="5">
        <v>2</v>
      </c>
      <c r="AO3345" s="5">
        <v>1</v>
      </c>
    </row>
    <row r="3346" spans="1:41" ht="14.25" customHeight="1">
      <c r="A3346" t="s">
        <v>86</v>
      </c>
      <c r="B3346">
        <v>50200713</v>
      </c>
      <c r="C3346" t="s">
        <v>3127</v>
      </c>
      <c r="D3346" t="s">
        <v>219</v>
      </c>
      <c r="E3346">
        <v>53</v>
      </c>
      <c r="F3346">
        <v>3</v>
      </c>
      <c r="G3346">
        <v>14574</v>
      </c>
      <c r="H3346">
        <v>1785</v>
      </c>
      <c r="I3346">
        <v>1194</v>
      </c>
      <c r="J3346">
        <v>283</v>
      </c>
      <c r="K3346">
        <v>131</v>
      </c>
      <c r="L3346">
        <v>1514</v>
      </c>
      <c r="M3346">
        <v>51</v>
      </c>
      <c r="N3346">
        <v>156</v>
      </c>
      <c r="O3346" s="5">
        <v>0</v>
      </c>
      <c r="P3346">
        <v>27011</v>
      </c>
      <c r="Q3346">
        <v>27021</v>
      </c>
      <c r="R3346">
        <v>27034</v>
      </c>
      <c r="S3346"/>
      <c r="T3346"/>
      <c r="U3346" t="s">
        <v>2008</v>
      </c>
      <c r="V3346">
        <v>1002711</v>
      </c>
      <c r="W3346" t="s">
        <v>221</v>
      </c>
      <c r="X3346" t="s">
        <v>499</v>
      </c>
      <c r="Y3346" t="s">
        <v>302</v>
      </c>
      <c r="Z3346"/>
      <c r="AA3346"/>
      <c r="AB3346">
        <v>27</v>
      </c>
      <c r="AK3346"/>
      <c r="AM3346" s="5">
        <v>1</v>
      </c>
      <c r="AO3346" s="5">
        <v>1</v>
      </c>
    </row>
    <row r="3347" spans="1:41" ht="14.25" customHeight="1">
      <c r="A3347" t="s">
        <v>86</v>
      </c>
      <c r="B3347">
        <v>50200714</v>
      </c>
      <c r="C3347" t="s">
        <v>3128</v>
      </c>
      <c r="D3347" t="s">
        <v>222</v>
      </c>
      <c r="E3347">
        <v>53</v>
      </c>
      <c r="F3347">
        <v>3</v>
      </c>
      <c r="G3347">
        <v>15607</v>
      </c>
      <c r="H3347">
        <v>1462</v>
      </c>
      <c r="I3347">
        <v>1274</v>
      </c>
      <c r="J3347">
        <v>304</v>
      </c>
      <c r="K3347">
        <v>126</v>
      </c>
      <c r="L3347">
        <v>1374</v>
      </c>
      <c r="M3347">
        <v>51</v>
      </c>
      <c r="N3347">
        <v>131</v>
      </c>
      <c r="O3347" s="5">
        <v>0</v>
      </c>
      <c r="P3347">
        <v>38011</v>
      </c>
      <c r="Q3347">
        <v>38021</v>
      </c>
      <c r="R3347">
        <v>38035</v>
      </c>
      <c r="S3347"/>
      <c r="T3347"/>
      <c r="U3347" t="s">
        <v>2001</v>
      </c>
      <c r="V3347">
        <v>1003811</v>
      </c>
      <c r="W3347" t="s">
        <v>224</v>
      </c>
      <c r="X3347" t="s">
        <v>449</v>
      </c>
      <c r="Y3347" t="s">
        <v>316</v>
      </c>
      <c r="Z3347"/>
      <c r="AA3347"/>
      <c r="AB3347">
        <v>38</v>
      </c>
      <c r="AK3347"/>
      <c r="AM3347" s="5">
        <v>1</v>
      </c>
      <c r="AO3347" s="5">
        <v>1</v>
      </c>
    </row>
    <row r="3348" spans="1:41" ht="14.25" customHeight="1">
      <c r="A3348" t="s">
        <v>86</v>
      </c>
      <c r="B3348">
        <v>50200715</v>
      </c>
      <c r="C3348" t="s">
        <v>3129</v>
      </c>
      <c r="D3348" t="s">
        <v>234</v>
      </c>
      <c r="E3348">
        <v>53</v>
      </c>
      <c r="F3348">
        <v>3</v>
      </c>
      <c r="G3348">
        <v>15186</v>
      </c>
      <c r="H3348">
        <v>2020</v>
      </c>
      <c r="I3348">
        <v>1008</v>
      </c>
      <c r="J3348">
        <v>280</v>
      </c>
      <c r="K3348">
        <v>167</v>
      </c>
      <c r="L3348">
        <v>1614</v>
      </c>
      <c r="M3348">
        <v>51</v>
      </c>
      <c r="N3348">
        <v>131</v>
      </c>
      <c r="O3348" s="5">
        <v>0</v>
      </c>
      <c r="P3348">
        <v>22011</v>
      </c>
      <c r="Q3348">
        <v>22021</v>
      </c>
      <c r="R3348">
        <v>22031</v>
      </c>
      <c r="S3348"/>
      <c r="T3348"/>
      <c r="U3348" t="s">
        <v>2261</v>
      </c>
      <c r="V3348">
        <v>1002211</v>
      </c>
      <c r="W3348" t="s">
        <v>236</v>
      </c>
      <c r="X3348" t="s">
        <v>2262</v>
      </c>
      <c r="Y3348" t="s">
        <v>296</v>
      </c>
      <c r="Z3348"/>
      <c r="AA3348"/>
      <c r="AB3348">
        <v>22</v>
      </c>
      <c r="AK3348"/>
      <c r="AM3348" s="5">
        <v>3</v>
      </c>
      <c r="AO3348" s="5">
        <v>1</v>
      </c>
    </row>
    <row r="3349" spans="1:41" ht="14.25" customHeight="1">
      <c r="A3349" t="s">
        <v>86</v>
      </c>
      <c r="B3349">
        <v>50200716</v>
      </c>
      <c r="C3349" t="s">
        <v>3130</v>
      </c>
      <c r="D3349" t="s">
        <v>162</v>
      </c>
      <c r="E3349">
        <v>53</v>
      </c>
      <c r="F3349">
        <v>3</v>
      </c>
      <c r="G3349">
        <v>16598</v>
      </c>
      <c r="H3349">
        <v>2227</v>
      </c>
      <c r="I3349">
        <v>1161</v>
      </c>
      <c r="J3349">
        <v>302</v>
      </c>
      <c r="K3349">
        <v>160</v>
      </c>
      <c r="L3349">
        <v>1654</v>
      </c>
      <c r="M3349">
        <v>131</v>
      </c>
      <c r="N3349">
        <v>171</v>
      </c>
      <c r="O3349" s="5">
        <v>0</v>
      </c>
      <c r="P3349">
        <v>13011</v>
      </c>
      <c r="Q3349">
        <v>13021</v>
      </c>
      <c r="R3349">
        <v>13031</v>
      </c>
      <c r="S3349"/>
      <c r="T3349"/>
      <c r="U3349" t="s">
        <v>1999</v>
      </c>
      <c r="V3349">
        <v>1001311</v>
      </c>
      <c r="W3349">
        <v>313001300</v>
      </c>
      <c r="X3349">
        <v>321001301</v>
      </c>
      <c r="Y3349" t="s">
        <v>319</v>
      </c>
      <c r="Z3349"/>
      <c r="AA3349"/>
      <c r="AB3349">
        <v>13</v>
      </c>
      <c r="AK3349"/>
      <c r="AM3349" s="5">
        <v>2</v>
      </c>
      <c r="AO3349" s="5">
        <v>1</v>
      </c>
    </row>
    <row r="3350" spans="1:41" ht="14.25" customHeight="1">
      <c r="A3350" t="s">
        <v>86</v>
      </c>
      <c r="B3350">
        <v>50200811</v>
      </c>
      <c r="C3350" t="s">
        <v>3131</v>
      </c>
      <c r="D3350" t="s">
        <v>181</v>
      </c>
      <c r="E3350">
        <v>57</v>
      </c>
      <c r="F3350">
        <v>4</v>
      </c>
      <c r="G3350">
        <v>28498</v>
      </c>
      <c r="H3350">
        <v>3004</v>
      </c>
      <c r="I3350">
        <v>1750</v>
      </c>
      <c r="J3350">
        <v>317</v>
      </c>
      <c r="K3350">
        <v>124</v>
      </c>
      <c r="L3350">
        <v>1494</v>
      </c>
      <c r="M3350">
        <v>196</v>
      </c>
      <c r="N3350">
        <v>191</v>
      </c>
      <c r="O3350" s="5">
        <v>0</v>
      </c>
      <c r="P3350">
        <v>9011</v>
      </c>
      <c r="Q3350">
        <v>9021</v>
      </c>
      <c r="R3350">
        <v>9031</v>
      </c>
      <c r="S3350">
        <v>9043</v>
      </c>
      <c r="T3350"/>
      <c r="U3350" t="s">
        <v>2265</v>
      </c>
      <c r="V3350">
        <v>1000911</v>
      </c>
      <c r="W3350" t="s">
        <v>183</v>
      </c>
      <c r="X3350" t="s">
        <v>596</v>
      </c>
      <c r="Y3350" t="s">
        <v>283</v>
      </c>
      <c r="Z3350"/>
      <c r="AA3350"/>
      <c r="AB3350">
        <v>9</v>
      </c>
      <c r="AE3350" s="48" t="s">
        <v>2266</v>
      </c>
      <c r="AF3350" s="20" t="s">
        <v>3089</v>
      </c>
      <c r="AK3350"/>
      <c r="AM3350" s="5">
        <v>1</v>
      </c>
      <c r="AO3350" s="5">
        <v>1</v>
      </c>
    </row>
    <row r="3351" spans="1:41" ht="14.25" customHeight="1">
      <c r="A3351" t="s">
        <v>86</v>
      </c>
      <c r="B3351">
        <v>50200812</v>
      </c>
      <c r="C3351" t="s">
        <v>3132</v>
      </c>
      <c r="D3351" t="s">
        <v>153</v>
      </c>
      <c r="E3351">
        <v>57</v>
      </c>
      <c r="F3351">
        <v>4</v>
      </c>
      <c r="G3351">
        <v>23931</v>
      </c>
      <c r="H3351">
        <v>2610</v>
      </c>
      <c r="I3351">
        <v>1477</v>
      </c>
      <c r="J3351">
        <v>303</v>
      </c>
      <c r="K3351">
        <v>192</v>
      </c>
      <c r="L3351">
        <v>1714</v>
      </c>
      <c r="M3351">
        <v>66</v>
      </c>
      <c r="N3351">
        <v>196</v>
      </c>
      <c r="O3351" s="5">
        <v>0</v>
      </c>
      <c r="P3351">
        <v>10011</v>
      </c>
      <c r="Q3351">
        <v>10021</v>
      </c>
      <c r="R3351">
        <v>10031</v>
      </c>
      <c r="S3351"/>
      <c r="T3351"/>
      <c r="U3351" t="s">
        <v>2305</v>
      </c>
      <c r="V3351">
        <v>1001011</v>
      </c>
      <c r="W3351" t="s">
        <v>155</v>
      </c>
      <c r="X3351" t="s">
        <v>526</v>
      </c>
      <c r="Y3351" t="s">
        <v>284</v>
      </c>
      <c r="Z3351"/>
      <c r="AA3351"/>
      <c r="AB3351">
        <v>10</v>
      </c>
      <c r="AK3351"/>
      <c r="AM3351" s="5">
        <v>2</v>
      </c>
      <c r="AO3351" s="5">
        <v>1</v>
      </c>
    </row>
    <row r="3352" spans="1:41" ht="14.25" customHeight="1">
      <c r="A3352" t="s">
        <v>86</v>
      </c>
      <c r="B3352">
        <v>50200813</v>
      </c>
      <c r="C3352" t="s">
        <v>3133</v>
      </c>
      <c r="D3352" t="s">
        <v>219</v>
      </c>
      <c r="E3352">
        <v>57</v>
      </c>
      <c r="F3352">
        <v>4</v>
      </c>
      <c r="G3352">
        <v>18150</v>
      </c>
      <c r="H3352">
        <v>2238</v>
      </c>
      <c r="I3352">
        <v>1395</v>
      </c>
      <c r="J3352">
        <v>287</v>
      </c>
      <c r="K3352">
        <v>141</v>
      </c>
      <c r="L3352">
        <v>1554</v>
      </c>
      <c r="M3352">
        <v>66</v>
      </c>
      <c r="N3352">
        <v>171</v>
      </c>
      <c r="O3352" s="5">
        <v>0</v>
      </c>
      <c r="P3352">
        <v>27011</v>
      </c>
      <c r="Q3352">
        <v>27021</v>
      </c>
      <c r="R3352">
        <v>27035</v>
      </c>
      <c r="S3352"/>
      <c r="T3352"/>
      <c r="U3352" t="s">
        <v>2008</v>
      </c>
      <c r="V3352">
        <v>1002711</v>
      </c>
      <c r="W3352" t="s">
        <v>221</v>
      </c>
      <c r="X3352" t="s">
        <v>499</v>
      </c>
      <c r="Y3352" t="s">
        <v>302</v>
      </c>
      <c r="Z3352"/>
      <c r="AA3352"/>
      <c r="AB3352">
        <v>27</v>
      </c>
      <c r="AK3352"/>
      <c r="AM3352" s="5">
        <v>1</v>
      </c>
      <c r="AO3352" s="5">
        <v>1</v>
      </c>
    </row>
    <row r="3353" spans="1:41" ht="14.25" customHeight="1">
      <c r="A3353" t="s">
        <v>86</v>
      </c>
      <c r="B3353">
        <v>50200814</v>
      </c>
      <c r="C3353" t="s">
        <v>3134</v>
      </c>
      <c r="D3353" t="s">
        <v>222</v>
      </c>
      <c r="E3353">
        <v>57</v>
      </c>
      <c r="F3353">
        <v>3</v>
      </c>
      <c r="G3353">
        <v>19464</v>
      </c>
      <c r="H3353">
        <v>1834</v>
      </c>
      <c r="I3353">
        <v>1490</v>
      </c>
      <c r="J3353">
        <v>308</v>
      </c>
      <c r="K3353">
        <v>136</v>
      </c>
      <c r="L3353">
        <v>1414</v>
      </c>
      <c r="M3353">
        <v>66</v>
      </c>
      <c r="N3353">
        <v>146</v>
      </c>
      <c r="O3353" s="5">
        <v>0</v>
      </c>
      <c r="P3353">
        <v>38011</v>
      </c>
      <c r="Q3353">
        <v>38021</v>
      </c>
      <c r="R3353">
        <v>38035</v>
      </c>
      <c r="S3353"/>
      <c r="T3353"/>
      <c r="U3353" t="s">
        <v>2001</v>
      </c>
      <c r="V3353">
        <v>1003811</v>
      </c>
      <c r="W3353" t="s">
        <v>224</v>
      </c>
      <c r="X3353" t="s">
        <v>449</v>
      </c>
      <c r="Y3353" t="s">
        <v>316</v>
      </c>
      <c r="Z3353"/>
      <c r="AA3353"/>
      <c r="AB3353">
        <v>38</v>
      </c>
      <c r="AK3353"/>
      <c r="AM3353" s="5">
        <v>1</v>
      </c>
      <c r="AO3353" s="5">
        <v>1</v>
      </c>
    </row>
    <row r="3354" spans="1:41" ht="14.25" customHeight="1">
      <c r="A3354" t="s">
        <v>86</v>
      </c>
      <c r="B3354">
        <v>50200815</v>
      </c>
      <c r="C3354" t="s">
        <v>3135</v>
      </c>
      <c r="D3354" t="s">
        <v>234</v>
      </c>
      <c r="E3354">
        <v>57</v>
      </c>
      <c r="F3354">
        <v>3</v>
      </c>
      <c r="G3354">
        <v>18915</v>
      </c>
      <c r="H3354">
        <v>2535</v>
      </c>
      <c r="I3354">
        <v>1176</v>
      </c>
      <c r="J3354">
        <v>284</v>
      </c>
      <c r="K3354">
        <v>177</v>
      </c>
      <c r="L3354">
        <v>1654</v>
      </c>
      <c r="M3354">
        <v>66</v>
      </c>
      <c r="N3354">
        <v>146</v>
      </c>
      <c r="O3354" s="5">
        <v>0</v>
      </c>
      <c r="P3354">
        <v>22011</v>
      </c>
      <c r="Q3354">
        <v>22021</v>
      </c>
      <c r="R3354">
        <v>22031</v>
      </c>
      <c r="S3354"/>
      <c r="T3354"/>
      <c r="U3354" t="s">
        <v>2261</v>
      </c>
      <c r="V3354">
        <v>1002211</v>
      </c>
      <c r="W3354" t="s">
        <v>236</v>
      </c>
      <c r="X3354" t="s">
        <v>2262</v>
      </c>
      <c r="Y3354" t="s">
        <v>296</v>
      </c>
      <c r="Z3354"/>
      <c r="AA3354"/>
      <c r="AB3354">
        <v>22</v>
      </c>
      <c r="AK3354"/>
      <c r="AM3354" s="5">
        <v>3</v>
      </c>
      <c r="AO3354" s="5">
        <v>1</v>
      </c>
    </row>
    <row r="3355" spans="1:41" ht="14.25" customHeight="1">
      <c r="A3355" t="s">
        <v>86</v>
      </c>
      <c r="B3355">
        <v>50200816</v>
      </c>
      <c r="C3355" t="s">
        <v>3136</v>
      </c>
      <c r="D3355" t="s">
        <v>162</v>
      </c>
      <c r="E3355">
        <v>57</v>
      </c>
      <c r="F3355">
        <v>3</v>
      </c>
      <c r="G3355">
        <v>20658</v>
      </c>
      <c r="H3355">
        <v>2791</v>
      </c>
      <c r="I3355">
        <v>1353</v>
      </c>
      <c r="J3355">
        <v>306</v>
      </c>
      <c r="K3355">
        <v>170</v>
      </c>
      <c r="L3355">
        <v>1694</v>
      </c>
      <c r="M3355">
        <v>146</v>
      </c>
      <c r="N3355">
        <v>186</v>
      </c>
      <c r="O3355" s="5">
        <v>0</v>
      </c>
      <c r="P3355">
        <v>13011</v>
      </c>
      <c r="Q3355">
        <v>13021</v>
      </c>
      <c r="R3355">
        <v>13031</v>
      </c>
      <c r="S3355"/>
      <c r="T3355"/>
      <c r="U3355" t="s">
        <v>1999</v>
      </c>
      <c r="V3355">
        <v>1001311</v>
      </c>
      <c r="W3355">
        <v>313001300</v>
      </c>
      <c r="X3355">
        <v>321001301</v>
      </c>
      <c r="Y3355" t="s">
        <v>319</v>
      </c>
      <c r="Z3355"/>
      <c r="AA3355"/>
      <c r="AB3355">
        <v>13</v>
      </c>
      <c r="AK3355"/>
      <c r="AM3355" s="5">
        <v>2</v>
      </c>
      <c r="AO3355" s="5">
        <v>1</v>
      </c>
    </row>
    <row r="3356" spans="1:41" ht="14.25" customHeight="1">
      <c r="A3356" t="s">
        <v>86</v>
      </c>
      <c r="B3356">
        <v>50200911</v>
      </c>
      <c r="C3356" t="s">
        <v>3137</v>
      </c>
      <c r="D3356" t="s">
        <v>181</v>
      </c>
      <c r="E3356">
        <v>60</v>
      </c>
      <c r="F3356">
        <v>4</v>
      </c>
      <c r="G3356">
        <v>29425</v>
      </c>
      <c r="H3356">
        <v>3269</v>
      </c>
      <c r="I3356">
        <v>1913</v>
      </c>
      <c r="J3356">
        <v>323</v>
      </c>
      <c r="K3356">
        <v>127</v>
      </c>
      <c r="L3356">
        <v>1508</v>
      </c>
      <c r="M3356">
        <v>202</v>
      </c>
      <c r="N3356">
        <v>197</v>
      </c>
      <c r="O3356" s="5">
        <v>0</v>
      </c>
      <c r="P3356">
        <v>9011</v>
      </c>
      <c r="Q3356">
        <v>9021</v>
      </c>
      <c r="R3356">
        <v>9031</v>
      </c>
      <c r="S3356">
        <v>9043</v>
      </c>
      <c r="T3356"/>
      <c r="U3356" s="10" t="s">
        <v>2265</v>
      </c>
      <c r="V3356">
        <v>1000911</v>
      </c>
      <c r="W3356" t="s">
        <v>183</v>
      </c>
      <c r="X3356" t="s">
        <v>596</v>
      </c>
      <c r="Y3356" t="s">
        <v>283</v>
      </c>
      <c r="Z3356"/>
      <c r="AA3356"/>
      <c r="AB3356">
        <v>9</v>
      </c>
      <c r="AE3356" s="52" t="s">
        <v>2266</v>
      </c>
      <c r="AF3356" s="52" t="s">
        <v>3138</v>
      </c>
      <c r="AK3356"/>
      <c r="AM3356" s="5">
        <v>1</v>
      </c>
      <c r="AO3356" s="5">
        <v>1</v>
      </c>
    </row>
    <row r="3357" spans="1:41" ht="14.25" customHeight="1">
      <c r="A3357" t="s">
        <v>86</v>
      </c>
      <c r="B3357">
        <v>50200912</v>
      </c>
      <c r="C3357" t="s">
        <v>3139</v>
      </c>
      <c r="D3357" t="s">
        <v>153</v>
      </c>
      <c r="E3357">
        <v>60</v>
      </c>
      <c r="F3357">
        <v>4</v>
      </c>
      <c r="G3357">
        <v>29425</v>
      </c>
      <c r="H3357">
        <v>3269</v>
      </c>
      <c r="I3357">
        <v>1713</v>
      </c>
      <c r="J3357">
        <v>309</v>
      </c>
      <c r="K3357">
        <v>195</v>
      </c>
      <c r="L3357">
        <v>1728</v>
      </c>
      <c r="M3357">
        <v>72</v>
      </c>
      <c r="N3357">
        <v>202</v>
      </c>
      <c r="O3357" s="5">
        <v>0</v>
      </c>
      <c r="P3357">
        <v>10011</v>
      </c>
      <c r="Q3357">
        <v>10021</v>
      </c>
      <c r="R3357">
        <v>10031</v>
      </c>
      <c r="S3357"/>
      <c r="T3357"/>
      <c r="U3357" t="s">
        <v>2305</v>
      </c>
      <c r="V3357">
        <v>1001011</v>
      </c>
      <c r="W3357" t="s">
        <v>155</v>
      </c>
      <c r="X3357" t="s">
        <v>526</v>
      </c>
      <c r="Y3357" t="s">
        <v>284</v>
      </c>
      <c r="Z3357"/>
      <c r="AA3357"/>
      <c r="AB3357">
        <v>10</v>
      </c>
      <c r="AK3357"/>
      <c r="AM3357" s="5">
        <v>2</v>
      </c>
      <c r="AO3357" s="5">
        <v>1</v>
      </c>
    </row>
    <row r="3358" spans="1:41" ht="14.25" customHeight="1">
      <c r="A3358" t="s">
        <v>86</v>
      </c>
      <c r="B3358">
        <v>50200913</v>
      </c>
      <c r="C3358" t="s">
        <v>3140</v>
      </c>
      <c r="D3358" t="s">
        <v>219</v>
      </c>
      <c r="E3358">
        <v>60</v>
      </c>
      <c r="F3358">
        <v>4</v>
      </c>
      <c r="G3358">
        <v>22080</v>
      </c>
      <c r="H3358">
        <v>2798</v>
      </c>
      <c r="I3358">
        <v>1618</v>
      </c>
      <c r="J3358">
        <v>293</v>
      </c>
      <c r="K3358">
        <v>144</v>
      </c>
      <c r="L3358">
        <v>1568</v>
      </c>
      <c r="M3358">
        <v>72</v>
      </c>
      <c r="N3358">
        <v>177</v>
      </c>
      <c r="O3358" s="5">
        <v>0</v>
      </c>
      <c r="P3358">
        <v>27011</v>
      </c>
      <c r="Q3358">
        <v>27021</v>
      </c>
      <c r="R3358">
        <v>27035</v>
      </c>
      <c r="S3358"/>
      <c r="T3358"/>
      <c r="U3358" t="s">
        <v>2008</v>
      </c>
      <c r="V3358">
        <v>1002711</v>
      </c>
      <c r="W3358" t="s">
        <v>221</v>
      </c>
      <c r="X3358" t="s">
        <v>499</v>
      </c>
      <c r="Y3358" t="s">
        <v>302</v>
      </c>
      <c r="Z3358"/>
      <c r="AA3358"/>
      <c r="AB3358">
        <v>27</v>
      </c>
      <c r="AK3358"/>
      <c r="AM3358" s="5">
        <v>1</v>
      </c>
      <c r="AO3358" s="5">
        <v>1</v>
      </c>
    </row>
    <row r="3359" spans="1:41" ht="14.25" customHeight="1">
      <c r="A3359" t="s">
        <v>86</v>
      </c>
      <c r="B3359">
        <v>50200914</v>
      </c>
      <c r="C3359" t="s">
        <v>3141</v>
      </c>
      <c r="D3359" t="s">
        <v>222</v>
      </c>
      <c r="E3359">
        <v>60</v>
      </c>
      <c r="F3359">
        <v>4</v>
      </c>
      <c r="G3359">
        <v>26395</v>
      </c>
      <c r="H3359">
        <v>2436</v>
      </c>
      <c r="I3359">
        <v>1736</v>
      </c>
      <c r="J3359">
        <v>314</v>
      </c>
      <c r="K3359">
        <v>139</v>
      </c>
      <c r="L3359">
        <v>1428</v>
      </c>
      <c r="M3359">
        <v>72</v>
      </c>
      <c r="N3359">
        <v>152</v>
      </c>
      <c r="O3359" s="5">
        <v>0</v>
      </c>
      <c r="P3359">
        <v>38011</v>
      </c>
      <c r="Q3359">
        <v>38021</v>
      </c>
      <c r="R3359">
        <v>38035</v>
      </c>
      <c r="S3359"/>
      <c r="T3359"/>
      <c r="U3359" t="s">
        <v>2001</v>
      </c>
      <c r="V3359">
        <v>1003811</v>
      </c>
      <c r="W3359" t="s">
        <v>224</v>
      </c>
      <c r="X3359" t="s">
        <v>449</v>
      </c>
      <c r="Y3359" t="s">
        <v>316</v>
      </c>
      <c r="Z3359"/>
      <c r="AA3359"/>
      <c r="AB3359">
        <v>38</v>
      </c>
      <c r="AK3359"/>
      <c r="AM3359" s="5">
        <v>1</v>
      </c>
      <c r="AO3359" s="5">
        <v>1</v>
      </c>
    </row>
    <row r="3360" spans="1:41" ht="14.25" customHeight="1">
      <c r="A3360" t="s">
        <v>86</v>
      </c>
      <c r="B3360">
        <v>50200915</v>
      </c>
      <c r="C3360" t="s">
        <v>3142</v>
      </c>
      <c r="D3360" t="s">
        <v>234</v>
      </c>
      <c r="E3360">
        <v>60</v>
      </c>
      <c r="F3360">
        <v>4</v>
      </c>
      <c r="G3360">
        <v>23063</v>
      </c>
      <c r="H3360">
        <v>3187</v>
      </c>
      <c r="I3360">
        <v>1350</v>
      </c>
      <c r="J3360">
        <v>290</v>
      </c>
      <c r="K3360">
        <v>180</v>
      </c>
      <c r="L3360">
        <v>1668</v>
      </c>
      <c r="M3360">
        <v>72</v>
      </c>
      <c r="N3360">
        <v>152</v>
      </c>
      <c r="O3360" s="5">
        <v>0</v>
      </c>
      <c r="P3360">
        <v>22011</v>
      </c>
      <c r="Q3360">
        <v>22021</v>
      </c>
      <c r="R3360">
        <v>22031</v>
      </c>
      <c r="S3360"/>
      <c r="T3360"/>
      <c r="U3360" t="s">
        <v>2261</v>
      </c>
      <c r="V3360">
        <v>1002211</v>
      </c>
      <c r="W3360" t="s">
        <v>236</v>
      </c>
      <c r="X3360" t="s">
        <v>2262</v>
      </c>
      <c r="Y3360" t="s">
        <v>296</v>
      </c>
      <c r="Z3360"/>
      <c r="AA3360"/>
      <c r="AB3360">
        <v>22</v>
      </c>
      <c r="AK3360"/>
      <c r="AM3360" s="5">
        <v>3</v>
      </c>
      <c r="AO3360" s="5">
        <v>1</v>
      </c>
    </row>
    <row r="3361" spans="1:41" ht="14.25" customHeight="1">
      <c r="A3361" t="s">
        <v>86</v>
      </c>
      <c r="B3361">
        <v>50200916</v>
      </c>
      <c r="C3361" t="s">
        <v>3143</v>
      </c>
      <c r="D3361" t="s">
        <v>162</v>
      </c>
      <c r="E3361">
        <v>60</v>
      </c>
      <c r="F3361">
        <v>4</v>
      </c>
      <c r="G3361">
        <v>25261</v>
      </c>
      <c r="H3361">
        <v>3517</v>
      </c>
      <c r="I3361">
        <v>1564</v>
      </c>
      <c r="J3361">
        <v>312</v>
      </c>
      <c r="K3361">
        <v>173</v>
      </c>
      <c r="L3361">
        <v>1708</v>
      </c>
      <c r="M3361">
        <v>152</v>
      </c>
      <c r="N3361">
        <v>192</v>
      </c>
      <c r="O3361" s="5">
        <v>0</v>
      </c>
      <c r="P3361">
        <v>13011</v>
      </c>
      <c r="Q3361">
        <v>13021</v>
      </c>
      <c r="R3361">
        <v>13031</v>
      </c>
      <c r="S3361"/>
      <c r="T3361"/>
      <c r="U3361" t="s">
        <v>1999</v>
      </c>
      <c r="V3361">
        <v>1001311</v>
      </c>
      <c r="W3361">
        <v>313001300</v>
      </c>
      <c r="X3361">
        <v>321001301</v>
      </c>
      <c r="Y3361" t="s">
        <v>319</v>
      </c>
      <c r="Z3361"/>
      <c r="AA3361"/>
      <c r="AB3361">
        <v>13</v>
      </c>
      <c r="AK3361"/>
      <c r="AM3361" s="5">
        <v>2</v>
      </c>
      <c r="AO3361" s="5">
        <v>1</v>
      </c>
    </row>
    <row r="3362" spans="1:41" ht="14.25" customHeight="1">
      <c r="A3362" t="s">
        <v>86</v>
      </c>
      <c r="B3362">
        <v>50201011</v>
      </c>
      <c r="C3362" t="s">
        <v>3144</v>
      </c>
      <c r="D3362" t="s">
        <v>181</v>
      </c>
      <c r="E3362">
        <v>63</v>
      </c>
      <c r="F3362">
        <v>4</v>
      </c>
      <c r="G3362">
        <v>35069</v>
      </c>
      <c r="H3362">
        <v>3764</v>
      </c>
      <c r="I3362">
        <v>2066</v>
      </c>
      <c r="J3362">
        <v>325</v>
      </c>
      <c r="K3362">
        <v>131</v>
      </c>
      <c r="L3362">
        <v>1522</v>
      </c>
      <c r="M3362">
        <v>209</v>
      </c>
      <c r="N3362">
        <v>204</v>
      </c>
      <c r="O3362" s="5">
        <v>0</v>
      </c>
      <c r="P3362">
        <v>9011</v>
      </c>
      <c r="Q3362">
        <v>9021</v>
      </c>
      <c r="R3362">
        <v>9031</v>
      </c>
      <c r="S3362">
        <v>9043</v>
      </c>
      <c r="T3362"/>
      <c r="U3362" t="s">
        <v>2265</v>
      </c>
      <c r="V3362">
        <v>1000911</v>
      </c>
      <c r="W3362" t="s">
        <v>183</v>
      </c>
      <c r="X3362" t="s">
        <v>596</v>
      </c>
      <c r="Y3362" t="s">
        <v>283</v>
      </c>
      <c r="Z3362"/>
      <c r="AA3362"/>
      <c r="AB3362">
        <v>9</v>
      </c>
      <c r="AE3362" s="48" t="s">
        <v>2266</v>
      </c>
      <c r="AF3362" s="52" t="s">
        <v>3138</v>
      </c>
      <c r="AK3362"/>
      <c r="AM3362" s="5">
        <v>1</v>
      </c>
      <c r="AO3362" s="5">
        <v>1</v>
      </c>
    </row>
    <row r="3363" spans="1:41" ht="14.25" customHeight="1">
      <c r="A3363" t="s">
        <v>86</v>
      </c>
      <c r="B3363">
        <v>50201012</v>
      </c>
      <c r="C3363" t="s">
        <v>3145</v>
      </c>
      <c r="D3363" t="s">
        <v>153</v>
      </c>
      <c r="E3363">
        <v>63</v>
      </c>
      <c r="F3363">
        <v>4</v>
      </c>
      <c r="G3363">
        <v>35069</v>
      </c>
      <c r="H3363">
        <v>3886</v>
      </c>
      <c r="I3363">
        <v>1848</v>
      </c>
      <c r="J3363">
        <v>311</v>
      </c>
      <c r="K3363">
        <v>249</v>
      </c>
      <c r="L3363">
        <v>1742</v>
      </c>
      <c r="M3363">
        <v>79</v>
      </c>
      <c r="N3363">
        <v>209</v>
      </c>
      <c r="O3363" s="5">
        <v>0</v>
      </c>
      <c r="P3363">
        <v>10011</v>
      </c>
      <c r="Q3363">
        <v>10021</v>
      </c>
      <c r="R3363">
        <v>10031</v>
      </c>
      <c r="S3363"/>
      <c r="T3363"/>
      <c r="U3363" t="s">
        <v>2305</v>
      </c>
      <c r="V3363">
        <v>1001011</v>
      </c>
      <c r="W3363" t="s">
        <v>155</v>
      </c>
      <c r="X3363" t="s">
        <v>526</v>
      </c>
      <c r="Y3363" t="s">
        <v>284</v>
      </c>
      <c r="Z3363"/>
      <c r="AA3363"/>
      <c r="AB3363">
        <v>10</v>
      </c>
      <c r="AK3363"/>
      <c r="AM3363" s="5">
        <v>2</v>
      </c>
      <c r="AO3363" s="5">
        <v>1</v>
      </c>
    </row>
    <row r="3364" spans="1:41" ht="14.25" customHeight="1">
      <c r="A3364" t="s">
        <v>86</v>
      </c>
      <c r="B3364">
        <v>50201013</v>
      </c>
      <c r="C3364" t="s">
        <v>3146</v>
      </c>
      <c r="D3364" t="s">
        <v>219</v>
      </c>
      <c r="E3364">
        <v>63</v>
      </c>
      <c r="F3364">
        <v>4</v>
      </c>
      <c r="G3364">
        <v>24356</v>
      </c>
      <c r="H3364">
        <v>2912</v>
      </c>
      <c r="I3364">
        <v>1748</v>
      </c>
      <c r="J3364">
        <v>295</v>
      </c>
      <c r="K3364">
        <v>183</v>
      </c>
      <c r="L3364">
        <v>1582</v>
      </c>
      <c r="M3364">
        <v>79</v>
      </c>
      <c r="N3364">
        <v>184</v>
      </c>
      <c r="O3364" s="5">
        <v>0</v>
      </c>
      <c r="P3364">
        <v>27011</v>
      </c>
      <c r="Q3364">
        <v>27021</v>
      </c>
      <c r="R3364">
        <v>27035</v>
      </c>
      <c r="S3364"/>
      <c r="T3364"/>
      <c r="U3364" t="s">
        <v>2008</v>
      </c>
      <c r="V3364">
        <v>1002711</v>
      </c>
      <c r="W3364" t="s">
        <v>221</v>
      </c>
      <c r="X3364" t="s">
        <v>499</v>
      </c>
      <c r="Y3364" t="s">
        <v>302</v>
      </c>
      <c r="Z3364"/>
      <c r="AA3364"/>
      <c r="AB3364">
        <v>27</v>
      </c>
      <c r="AK3364"/>
      <c r="AM3364" s="5">
        <v>1</v>
      </c>
      <c r="AO3364" s="5">
        <v>1</v>
      </c>
    </row>
    <row r="3365" spans="1:41" ht="14.25" customHeight="1">
      <c r="A3365" t="s">
        <v>86</v>
      </c>
      <c r="B3365">
        <v>50201014</v>
      </c>
      <c r="C3365" t="s">
        <v>3147</v>
      </c>
      <c r="D3365" t="s">
        <v>222</v>
      </c>
      <c r="E3365">
        <v>63</v>
      </c>
      <c r="F3365">
        <v>4</v>
      </c>
      <c r="G3365">
        <v>26305</v>
      </c>
      <c r="H3365">
        <v>2371</v>
      </c>
      <c r="I3365">
        <v>1877</v>
      </c>
      <c r="J3365">
        <v>316</v>
      </c>
      <c r="K3365">
        <v>173</v>
      </c>
      <c r="L3365">
        <v>1442</v>
      </c>
      <c r="M3365">
        <v>79</v>
      </c>
      <c r="N3365">
        <v>159</v>
      </c>
      <c r="O3365" s="5">
        <v>0</v>
      </c>
      <c r="P3365">
        <v>38011</v>
      </c>
      <c r="Q3365">
        <v>38021</v>
      </c>
      <c r="R3365">
        <v>38035</v>
      </c>
      <c r="S3365"/>
      <c r="T3365"/>
      <c r="U3365" s="10" t="s">
        <v>2001</v>
      </c>
      <c r="V3365">
        <v>1003811</v>
      </c>
      <c r="W3365" t="s">
        <v>224</v>
      </c>
      <c r="X3365" t="s">
        <v>449</v>
      </c>
      <c r="Y3365" t="s">
        <v>316</v>
      </c>
      <c r="Z3365"/>
      <c r="AA3365"/>
      <c r="AB3365">
        <v>38</v>
      </c>
      <c r="AK3365"/>
      <c r="AM3365" s="5">
        <v>1</v>
      </c>
      <c r="AO3365" s="5">
        <v>1</v>
      </c>
    </row>
    <row r="3366" spans="1:41" ht="14.25" customHeight="1">
      <c r="A3366" t="s">
        <v>86</v>
      </c>
      <c r="B3366">
        <v>50201015</v>
      </c>
      <c r="C3366" t="s">
        <v>3148</v>
      </c>
      <c r="D3366" t="s">
        <v>234</v>
      </c>
      <c r="E3366">
        <v>63</v>
      </c>
      <c r="F3366">
        <v>4</v>
      </c>
      <c r="G3366">
        <v>25452</v>
      </c>
      <c r="H3366">
        <v>3319</v>
      </c>
      <c r="I3366">
        <v>1458</v>
      </c>
      <c r="J3366">
        <v>292</v>
      </c>
      <c r="K3366">
        <v>219</v>
      </c>
      <c r="L3366">
        <v>1682</v>
      </c>
      <c r="M3366">
        <v>79</v>
      </c>
      <c r="N3366">
        <v>159</v>
      </c>
      <c r="O3366" s="5">
        <v>0</v>
      </c>
      <c r="P3366">
        <v>22011</v>
      </c>
      <c r="Q3366">
        <v>22021</v>
      </c>
      <c r="R3366">
        <v>22031</v>
      </c>
      <c r="S3366"/>
      <c r="T3366"/>
      <c r="U3366" s="10" t="s">
        <v>2261</v>
      </c>
      <c r="V3366">
        <v>1002211</v>
      </c>
      <c r="W3366" t="s">
        <v>236</v>
      </c>
      <c r="X3366" t="s">
        <v>2262</v>
      </c>
      <c r="Y3366" t="s">
        <v>296</v>
      </c>
      <c r="Z3366"/>
      <c r="AA3366"/>
      <c r="AB3366">
        <v>22</v>
      </c>
      <c r="AK3366"/>
      <c r="AM3366" s="5">
        <v>3</v>
      </c>
      <c r="AO3366" s="5">
        <v>1</v>
      </c>
    </row>
    <row r="3367" spans="1:41" ht="14.25" customHeight="1">
      <c r="A3367" t="s">
        <v>86</v>
      </c>
      <c r="B3367">
        <v>50201016</v>
      </c>
      <c r="C3367" t="s">
        <v>3149</v>
      </c>
      <c r="D3367" t="s">
        <v>162</v>
      </c>
      <c r="E3367">
        <v>63</v>
      </c>
      <c r="F3367">
        <v>4</v>
      </c>
      <c r="G3367">
        <v>27879</v>
      </c>
      <c r="H3367">
        <v>3661</v>
      </c>
      <c r="I3367">
        <v>1688</v>
      </c>
      <c r="J3367">
        <v>314</v>
      </c>
      <c r="K3367">
        <v>217</v>
      </c>
      <c r="L3367">
        <v>1722</v>
      </c>
      <c r="M3367">
        <v>159</v>
      </c>
      <c r="N3367">
        <v>199</v>
      </c>
      <c r="O3367" s="5">
        <v>0</v>
      </c>
      <c r="P3367">
        <v>13011</v>
      </c>
      <c r="Q3367">
        <v>13021</v>
      </c>
      <c r="R3367">
        <v>13031</v>
      </c>
      <c r="S3367"/>
      <c r="T3367"/>
      <c r="U3367" t="s">
        <v>1999</v>
      </c>
      <c r="V3367">
        <v>1001311</v>
      </c>
      <c r="W3367">
        <v>313001300</v>
      </c>
      <c r="X3367">
        <v>321001301</v>
      </c>
      <c r="Y3367" t="s">
        <v>319</v>
      </c>
      <c r="Z3367"/>
      <c r="AA3367"/>
      <c r="AB3367">
        <v>13</v>
      </c>
      <c r="AK3367"/>
      <c r="AM3367" s="5">
        <v>2</v>
      </c>
      <c r="AO3367" s="5">
        <v>1</v>
      </c>
    </row>
    <row r="3368" spans="1:41" ht="14.25" customHeight="1">
      <c r="A3368" t="s">
        <v>86</v>
      </c>
      <c r="B3368">
        <v>50201111</v>
      </c>
      <c r="C3368" t="s">
        <v>3150</v>
      </c>
      <c r="D3368" t="s">
        <v>181</v>
      </c>
      <c r="E3368">
        <v>66</v>
      </c>
      <c r="F3368">
        <v>4</v>
      </c>
      <c r="G3368">
        <v>45594</v>
      </c>
      <c r="H3368">
        <v>4712</v>
      </c>
      <c r="I3368">
        <v>2441</v>
      </c>
      <c r="J3368">
        <v>343</v>
      </c>
      <c r="K3368">
        <v>135</v>
      </c>
      <c r="L3368">
        <v>1555</v>
      </c>
      <c r="M3368">
        <v>216</v>
      </c>
      <c r="N3368">
        <v>211</v>
      </c>
      <c r="O3368" s="5">
        <v>0</v>
      </c>
      <c r="P3368">
        <v>9011</v>
      </c>
      <c r="Q3368">
        <v>9021</v>
      </c>
      <c r="R3368">
        <v>9031</v>
      </c>
      <c r="S3368" s="5">
        <v>9044</v>
      </c>
      <c r="T3368"/>
      <c r="U3368" t="s">
        <v>2265</v>
      </c>
      <c r="V3368">
        <v>1000911</v>
      </c>
      <c r="W3368" t="s">
        <v>183</v>
      </c>
      <c r="X3368" t="s">
        <v>596</v>
      </c>
      <c r="Y3368" t="s">
        <v>283</v>
      </c>
      <c r="Z3368"/>
      <c r="AA3368"/>
      <c r="AB3368">
        <v>9</v>
      </c>
      <c r="AE3368" s="52" t="s">
        <v>3151</v>
      </c>
      <c r="AF3368" s="52" t="s">
        <v>3152</v>
      </c>
      <c r="AK3368"/>
      <c r="AM3368" s="5">
        <v>1</v>
      </c>
      <c r="AO3368" s="5">
        <v>1</v>
      </c>
    </row>
    <row r="3369" spans="1:41" ht="14.25" customHeight="1">
      <c r="A3369" t="s">
        <v>86</v>
      </c>
      <c r="B3369">
        <v>50201112</v>
      </c>
      <c r="C3369" t="s">
        <v>3153</v>
      </c>
      <c r="D3369" t="s">
        <v>153</v>
      </c>
      <c r="E3369">
        <v>66</v>
      </c>
      <c r="F3369">
        <v>4</v>
      </c>
      <c r="G3369">
        <v>44504</v>
      </c>
      <c r="H3369">
        <v>4564</v>
      </c>
      <c r="I3369">
        <v>2153</v>
      </c>
      <c r="J3369">
        <v>314</v>
      </c>
      <c r="K3369">
        <v>253</v>
      </c>
      <c r="L3369">
        <v>1775</v>
      </c>
      <c r="M3369">
        <v>86</v>
      </c>
      <c r="N3369">
        <v>216</v>
      </c>
      <c r="O3369" s="5">
        <v>0</v>
      </c>
      <c r="P3369">
        <v>10011</v>
      </c>
      <c r="Q3369">
        <v>10021</v>
      </c>
      <c r="R3369">
        <v>10031</v>
      </c>
      <c r="S3369"/>
      <c r="T3369"/>
      <c r="U3369" t="s">
        <v>2305</v>
      </c>
      <c r="V3369">
        <v>1001011</v>
      </c>
      <c r="W3369" t="s">
        <v>155</v>
      </c>
      <c r="X3369" t="s">
        <v>526</v>
      </c>
      <c r="Y3369" t="s">
        <v>284</v>
      </c>
      <c r="Z3369"/>
      <c r="AA3369"/>
      <c r="AB3369">
        <v>10</v>
      </c>
      <c r="AK3369"/>
      <c r="AM3369" s="5">
        <v>2</v>
      </c>
      <c r="AO3369" s="5">
        <v>1</v>
      </c>
    </row>
    <row r="3370" spans="1:41" ht="14.25" customHeight="1">
      <c r="A3370" t="s">
        <v>86</v>
      </c>
      <c r="B3370">
        <v>50201113</v>
      </c>
      <c r="C3370" t="s">
        <v>3154</v>
      </c>
      <c r="D3370" t="s">
        <v>173</v>
      </c>
      <c r="E3370">
        <v>66</v>
      </c>
      <c r="F3370">
        <v>4</v>
      </c>
      <c r="G3370">
        <v>39968</v>
      </c>
      <c r="H3370">
        <v>3810</v>
      </c>
      <c r="I3370">
        <v>2327</v>
      </c>
      <c r="J3370">
        <v>299</v>
      </c>
      <c r="K3370">
        <v>221</v>
      </c>
      <c r="L3370">
        <v>1755</v>
      </c>
      <c r="M3370">
        <v>86</v>
      </c>
      <c r="N3370">
        <v>196</v>
      </c>
      <c r="O3370" s="5">
        <v>0</v>
      </c>
      <c r="P3370">
        <v>19011</v>
      </c>
      <c r="Q3370">
        <v>19021</v>
      </c>
      <c r="R3370">
        <v>19033</v>
      </c>
      <c r="S3370"/>
      <c r="T3370"/>
      <c r="U3370" t="s">
        <v>1997</v>
      </c>
      <c r="V3370">
        <v>1001911</v>
      </c>
      <c r="W3370" t="s">
        <v>175</v>
      </c>
      <c r="X3370" t="s">
        <v>442</v>
      </c>
      <c r="Y3370" t="s">
        <v>294</v>
      </c>
      <c r="Z3370"/>
      <c r="AA3370"/>
      <c r="AB3370">
        <v>19</v>
      </c>
      <c r="AK3370"/>
      <c r="AM3370" s="5">
        <v>1</v>
      </c>
      <c r="AO3370" s="5">
        <v>1</v>
      </c>
    </row>
    <row r="3371" spans="1:41" ht="14.25" customHeight="1">
      <c r="A3371" t="s">
        <v>86</v>
      </c>
      <c r="B3371">
        <v>50201114</v>
      </c>
      <c r="C3371" t="s">
        <v>3155</v>
      </c>
      <c r="D3371" t="s">
        <v>225</v>
      </c>
      <c r="E3371">
        <v>66</v>
      </c>
      <c r="F3371">
        <v>4</v>
      </c>
      <c r="G3371">
        <v>41850</v>
      </c>
      <c r="H3371">
        <v>4830</v>
      </c>
      <c r="I3371">
        <v>2538</v>
      </c>
      <c r="J3371">
        <v>328</v>
      </c>
      <c r="K3371">
        <v>241</v>
      </c>
      <c r="L3371">
        <v>1795</v>
      </c>
      <c r="M3371">
        <v>86</v>
      </c>
      <c r="N3371">
        <v>221</v>
      </c>
      <c r="O3371" s="5">
        <v>0</v>
      </c>
      <c r="P3371">
        <v>7011</v>
      </c>
      <c r="Q3371">
        <v>7021</v>
      </c>
      <c r="R3371">
        <v>7031</v>
      </c>
      <c r="S3371"/>
      <c r="T3371"/>
      <c r="U3371" t="s">
        <v>1999</v>
      </c>
      <c r="V3371">
        <v>1000711</v>
      </c>
      <c r="W3371" t="s">
        <v>227</v>
      </c>
      <c r="X3371" t="s">
        <v>578</v>
      </c>
      <c r="Y3371" t="s">
        <v>280</v>
      </c>
      <c r="Z3371"/>
      <c r="AA3371"/>
      <c r="AB3371">
        <v>7</v>
      </c>
      <c r="AK3371"/>
      <c r="AM3371" s="5">
        <v>1</v>
      </c>
      <c r="AO3371" s="5">
        <v>1</v>
      </c>
    </row>
    <row r="3372" spans="1:41" ht="14.25" customHeight="1">
      <c r="A3372" t="s">
        <v>86</v>
      </c>
      <c r="B3372">
        <v>50201115</v>
      </c>
      <c r="C3372" t="s">
        <v>3156</v>
      </c>
      <c r="D3372" t="s">
        <v>187</v>
      </c>
      <c r="E3372">
        <v>66</v>
      </c>
      <c r="F3372">
        <v>4</v>
      </c>
      <c r="G3372">
        <v>33390</v>
      </c>
      <c r="H3372">
        <v>4999</v>
      </c>
      <c r="I3372">
        <v>2213</v>
      </c>
      <c r="J3372">
        <v>329</v>
      </c>
      <c r="K3372">
        <v>171</v>
      </c>
      <c r="L3372">
        <v>1615</v>
      </c>
      <c r="M3372">
        <v>121</v>
      </c>
      <c r="N3372">
        <v>181</v>
      </c>
      <c r="O3372" s="5">
        <v>0</v>
      </c>
      <c r="P3372">
        <v>21011</v>
      </c>
      <c r="Q3372">
        <v>21021</v>
      </c>
      <c r="R3372">
        <v>21031</v>
      </c>
      <c r="S3372"/>
      <c r="T3372"/>
      <c r="U3372" t="s">
        <v>1999</v>
      </c>
      <c r="V3372">
        <v>1002111</v>
      </c>
      <c r="W3372">
        <v>313002100</v>
      </c>
      <c r="X3372">
        <v>321002101</v>
      </c>
      <c r="Y3372" t="s">
        <v>288</v>
      </c>
      <c r="Z3372"/>
      <c r="AA3372"/>
      <c r="AB3372">
        <v>21</v>
      </c>
      <c r="AK3372"/>
      <c r="AM3372" s="5">
        <v>2</v>
      </c>
      <c r="AO3372" s="5">
        <v>1</v>
      </c>
    </row>
    <row r="3373" spans="1:41" ht="14.25" customHeight="1">
      <c r="A3373" t="s">
        <v>86</v>
      </c>
      <c r="B3373">
        <v>50201116</v>
      </c>
      <c r="C3373" t="s">
        <v>3157</v>
      </c>
      <c r="D3373" t="s">
        <v>261</v>
      </c>
      <c r="E3373">
        <v>66</v>
      </c>
      <c r="F3373">
        <v>4</v>
      </c>
      <c r="G3373">
        <v>34026</v>
      </c>
      <c r="H3373">
        <v>4689</v>
      </c>
      <c r="I3373">
        <v>2058</v>
      </c>
      <c r="J3373">
        <v>303</v>
      </c>
      <c r="K3373">
        <v>229</v>
      </c>
      <c r="L3373">
        <v>1795</v>
      </c>
      <c r="M3373">
        <v>86</v>
      </c>
      <c r="N3373">
        <v>201</v>
      </c>
      <c r="O3373" s="5">
        <v>0</v>
      </c>
      <c r="P3373">
        <v>50011</v>
      </c>
      <c r="Q3373">
        <v>50021</v>
      </c>
      <c r="R3373">
        <v>50061</v>
      </c>
      <c r="S3373"/>
      <c r="T3373"/>
      <c r="U3373" t="s">
        <v>3158</v>
      </c>
      <c r="V3373">
        <v>1005011</v>
      </c>
      <c r="W3373" t="s">
        <v>263</v>
      </c>
      <c r="X3373" t="s">
        <v>467</v>
      </c>
      <c r="Y3373" t="s">
        <v>326</v>
      </c>
      <c r="Z3373"/>
      <c r="AA3373"/>
      <c r="AB3373">
        <v>50</v>
      </c>
      <c r="AK3373"/>
      <c r="AM3373" s="5">
        <v>3</v>
      </c>
      <c r="AO3373" s="5">
        <v>1</v>
      </c>
    </row>
    <row r="3374" spans="1:41" ht="14.25" customHeight="1">
      <c r="A3374" t="s">
        <v>86</v>
      </c>
      <c r="B3374">
        <v>50201211</v>
      </c>
      <c r="C3374" t="s">
        <v>3159</v>
      </c>
      <c r="D3374" t="s">
        <v>181</v>
      </c>
      <c r="E3374">
        <v>69</v>
      </c>
      <c r="F3374">
        <v>4</v>
      </c>
      <c r="G3374">
        <v>54401</v>
      </c>
      <c r="H3374">
        <v>5529</v>
      </c>
      <c r="I3374">
        <v>3145</v>
      </c>
      <c r="J3374">
        <v>353</v>
      </c>
      <c r="K3374">
        <v>146</v>
      </c>
      <c r="L3374">
        <v>1606</v>
      </c>
      <c r="M3374">
        <v>234</v>
      </c>
      <c r="N3374">
        <v>229</v>
      </c>
      <c r="O3374" s="5">
        <v>0</v>
      </c>
      <c r="P3374">
        <v>9011</v>
      </c>
      <c r="Q3374">
        <v>9021</v>
      </c>
      <c r="R3374">
        <v>9031</v>
      </c>
      <c r="S3374" s="5">
        <v>9044</v>
      </c>
      <c r="T3374"/>
      <c r="U3374" t="s">
        <v>2265</v>
      </c>
      <c r="V3374">
        <v>1000911</v>
      </c>
      <c r="W3374" t="s">
        <v>183</v>
      </c>
      <c r="X3374" t="s">
        <v>596</v>
      </c>
      <c r="Y3374" t="s">
        <v>283</v>
      </c>
      <c r="Z3374"/>
      <c r="AA3374"/>
      <c r="AB3374">
        <v>9</v>
      </c>
      <c r="AE3374" s="52" t="s">
        <v>3151</v>
      </c>
      <c r="AF3374" s="52" t="s">
        <v>3152</v>
      </c>
      <c r="AK3374"/>
      <c r="AM3374" s="5">
        <v>1</v>
      </c>
      <c r="AO3374" s="5">
        <v>1</v>
      </c>
    </row>
    <row r="3375" spans="1:41" ht="14.25" customHeight="1">
      <c r="A3375" t="s">
        <v>86</v>
      </c>
      <c r="B3375">
        <v>50201212</v>
      </c>
      <c r="C3375" t="s">
        <v>3160</v>
      </c>
      <c r="D3375" t="s">
        <v>153</v>
      </c>
      <c r="E3375">
        <v>69</v>
      </c>
      <c r="F3375">
        <v>4</v>
      </c>
      <c r="G3375">
        <v>48423</v>
      </c>
      <c r="H3375">
        <v>4840</v>
      </c>
      <c r="I3375">
        <v>2640</v>
      </c>
      <c r="J3375">
        <v>324</v>
      </c>
      <c r="K3375">
        <v>264</v>
      </c>
      <c r="L3375">
        <v>1826</v>
      </c>
      <c r="M3375">
        <v>104</v>
      </c>
      <c r="N3375">
        <v>234</v>
      </c>
      <c r="O3375" s="5">
        <v>0</v>
      </c>
      <c r="P3375">
        <v>10011</v>
      </c>
      <c r="Q3375">
        <v>10021</v>
      </c>
      <c r="R3375">
        <v>10031</v>
      </c>
      <c r="S3375"/>
      <c r="T3375"/>
      <c r="U3375" t="s">
        <v>2305</v>
      </c>
      <c r="V3375">
        <v>1001011</v>
      </c>
      <c r="W3375" t="s">
        <v>155</v>
      </c>
      <c r="X3375" t="s">
        <v>526</v>
      </c>
      <c r="Y3375" t="s">
        <v>284</v>
      </c>
      <c r="Z3375"/>
      <c r="AA3375"/>
      <c r="AB3375">
        <v>10</v>
      </c>
      <c r="AK3375"/>
      <c r="AM3375" s="5">
        <v>2</v>
      </c>
      <c r="AO3375" s="5">
        <v>1</v>
      </c>
    </row>
    <row r="3376" spans="1:41" ht="14.25" customHeight="1">
      <c r="A3376" t="s">
        <v>86</v>
      </c>
      <c r="B3376">
        <v>50201213</v>
      </c>
      <c r="C3376" t="s">
        <v>3161</v>
      </c>
      <c r="D3376" t="s">
        <v>173</v>
      </c>
      <c r="E3376">
        <v>69</v>
      </c>
      <c r="F3376">
        <v>4</v>
      </c>
      <c r="G3376">
        <v>44611</v>
      </c>
      <c r="H3376">
        <v>4179</v>
      </c>
      <c r="I3376">
        <v>2815</v>
      </c>
      <c r="J3376">
        <v>309</v>
      </c>
      <c r="K3376">
        <v>232</v>
      </c>
      <c r="L3376">
        <v>1806</v>
      </c>
      <c r="M3376">
        <v>104</v>
      </c>
      <c r="N3376">
        <v>214</v>
      </c>
      <c r="O3376" s="5">
        <v>0</v>
      </c>
      <c r="P3376">
        <v>19011</v>
      </c>
      <c r="Q3376">
        <v>19021</v>
      </c>
      <c r="R3376">
        <v>19033</v>
      </c>
      <c r="S3376"/>
      <c r="T3376"/>
      <c r="U3376" t="s">
        <v>1997</v>
      </c>
      <c r="V3376">
        <v>1001911</v>
      </c>
      <c r="W3376" t="s">
        <v>175</v>
      </c>
      <c r="X3376" t="s">
        <v>442</v>
      </c>
      <c r="Y3376" t="s">
        <v>294</v>
      </c>
      <c r="Z3376"/>
      <c r="AA3376"/>
      <c r="AB3376">
        <v>19</v>
      </c>
      <c r="AK3376"/>
      <c r="AM3376" s="5">
        <v>1</v>
      </c>
      <c r="AO3376" s="5">
        <v>1</v>
      </c>
    </row>
    <row r="3377" spans="1:41" ht="14.25" customHeight="1">
      <c r="A3377" t="s">
        <v>86</v>
      </c>
      <c r="B3377">
        <v>50201214</v>
      </c>
      <c r="C3377" t="s">
        <v>3162</v>
      </c>
      <c r="D3377" t="s">
        <v>225</v>
      </c>
      <c r="E3377">
        <v>69</v>
      </c>
      <c r="F3377">
        <v>4</v>
      </c>
      <c r="G3377">
        <v>46684</v>
      </c>
      <c r="H3377">
        <v>5293</v>
      </c>
      <c r="I3377">
        <v>3063</v>
      </c>
      <c r="J3377">
        <v>338</v>
      </c>
      <c r="K3377">
        <v>252</v>
      </c>
      <c r="L3377">
        <v>1846</v>
      </c>
      <c r="M3377">
        <v>104</v>
      </c>
      <c r="N3377">
        <v>239</v>
      </c>
      <c r="O3377" s="5">
        <v>0</v>
      </c>
      <c r="P3377">
        <v>7011</v>
      </c>
      <c r="Q3377">
        <v>7021</v>
      </c>
      <c r="R3377">
        <v>7031</v>
      </c>
      <c r="S3377"/>
      <c r="T3377"/>
      <c r="U3377" t="s">
        <v>1999</v>
      </c>
      <c r="V3377">
        <v>1000711</v>
      </c>
      <c r="W3377" t="s">
        <v>227</v>
      </c>
      <c r="X3377" t="s">
        <v>578</v>
      </c>
      <c r="Y3377" t="s">
        <v>280</v>
      </c>
      <c r="Z3377"/>
      <c r="AA3377"/>
      <c r="AB3377">
        <v>7</v>
      </c>
      <c r="AK3377"/>
      <c r="AM3377" s="5">
        <v>1</v>
      </c>
      <c r="AO3377" s="5">
        <v>1</v>
      </c>
    </row>
    <row r="3378" spans="1:41" ht="14.25" customHeight="1">
      <c r="A3378" t="s">
        <v>86</v>
      </c>
      <c r="B3378">
        <v>50201215</v>
      </c>
      <c r="C3378" t="s">
        <v>3163</v>
      </c>
      <c r="D3378" t="s">
        <v>187</v>
      </c>
      <c r="E3378">
        <v>69</v>
      </c>
      <c r="F3378">
        <v>4</v>
      </c>
      <c r="G3378">
        <v>37318</v>
      </c>
      <c r="H3378">
        <v>5487</v>
      </c>
      <c r="I3378">
        <v>2673</v>
      </c>
      <c r="J3378">
        <v>339</v>
      </c>
      <c r="K3378">
        <v>182</v>
      </c>
      <c r="L3378">
        <v>1666</v>
      </c>
      <c r="M3378">
        <v>139</v>
      </c>
      <c r="N3378">
        <v>199</v>
      </c>
      <c r="O3378" s="5">
        <v>0</v>
      </c>
      <c r="P3378">
        <v>21011</v>
      </c>
      <c r="Q3378">
        <v>21021</v>
      </c>
      <c r="R3378">
        <v>21031</v>
      </c>
      <c r="S3378"/>
      <c r="T3378"/>
      <c r="U3378" t="s">
        <v>1999</v>
      </c>
      <c r="V3378">
        <v>1002111</v>
      </c>
      <c r="W3378">
        <v>313002100</v>
      </c>
      <c r="X3378">
        <v>321002101</v>
      </c>
      <c r="Y3378" t="s">
        <v>288</v>
      </c>
      <c r="Z3378"/>
      <c r="AA3378"/>
      <c r="AB3378">
        <v>21</v>
      </c>
      <c r="AK3378"/>
      <c r="AM3378" s="5">
        <v>2</v>
      </c>
      <c r="AO3378" s="5">
        <v>1</v>
      </c>
    </row>
    <row r="3379" spans="1:41" ht="14.25" customHeight="1">
      <c r="A3379" t="s">
        <v>86</v>
      </c>
      <c r="B3379">
        <v>50201216</v>
      </c>
      <c r="C3379" t="s">
        <v>3164</v>
      </c>
      <c r="D3379" t="s">
        <v>261</v>
      </c>
      <c r="E3379">
        <v>69</v>
      </c>
      <c r="F3379">
        <v>4</v>
      </c>
      <c r="G3379">
        <v>37978</v>
      </c>
      <c r="H3379">
        <v>5139</v>
      </c>
      <c r="I3379">
        <v>2534</v>
      </c>
      <c r="J3379">
        <v>313</v>
      </c>
      <c r="K3379">
        <v>240</v>
      </c>
      <c r="L3379">
        <v>1846</v>
      </c>
      <c r="M3379">
        <v>104</v>
      </c>
      <c r="N3379">
        <v>219</v>
      </c>
      <c r="O3379" s="5">
        <v>0</v>
      </c>
      <c r="P3379">
        <v>50011</v>
      </c>
      <c r="Q3379">
        <v>50021</v>
      </c>
      <c r="R3379">
        <v>50061</v>
      </c>
      <c r="S3379"/>
      <c r="T3379"/>
      <c r="U3379" t="s">
        <v>3158</v>
      </c>
      <c r="V3379">
        <v>1005011</v>
      </c>
      <c r="W3379" t="s">
        <v>263</v>
      </c>
      <c r="X3379" t="s">
        <v>467</v>
      </c>
      <c r="Y3379" t="s">
        <v>326</v>
      </c>
      <c r="Z3379"/>
      <c r="AA3379"/>
      <c r="AB3379">
        <v>50</v>
      </c>
      <c r="AK3379"/>
      <c r="AM3379" s="5">
        <v>3</v>
      </c>
      <c r="AO3379" s="5">
        <v>1</v>
      </c>
    </row>
    <row r="3380" spans="1:41" ht="14.25" customHeight="1">
      <c r="A3380" t="s">
        <v>86</v>
      </c>
      <c r="B3380">
        <v>50201311</v>
      </c>
      <c r="C3380" t="s">
        <v>3165</v>
      </c>
      <c r="D3380" t="s">
        <v>181</v>
      </c>
      <c r="E3380">
        <v>72</v>
      </c>
      <c r="F3380">
        <v>4</v>
      </c>
      <c r="G3380">
        <v>64726</v>
      </c>
      <c r="H3380">
        <v>5953</v>
      </c>
      <c r="I3380">
        <v>3381</v>
      </c>
      <c r="J3380">
        <v>355</v>
      </c>
      <c r="K3380">
        <v>150</v>
      </c>
      <c r="L3380">
        <v>1620</v>
      </c>
      <c r="M3380">
        <v>240</v>
      </c>
      <c r="N3380">
        <v>235</v>
      </c>
      <c r="O3380" s="5">
        <v>0</v>
      </c>
      <c r="P3380">
        <v>9011</v>
      </c>
      <c r="Q3380">
        <v>9021</v>
      </c>
      <c r="R3380">
        <v>9031</v>
      </c>
      <c r="S3380" s="5">
        <v>9044</v>
      </c>
      <c r="T3380"/>
      <c r="U3380" t="s">
        <v>2265</v>
      </c>
      <c r="V3380">
        <v>1000911</v>
      </c>
      <c r="W3380" t="s">
        <v>183</v>
      </c>
      <c r="X3380" t="s">
        <v>596</v>
      </c>
      <c r="Y3380" t="s">
        <v>283</v>
      </c>
      <c r="Z3380"/>
      <c r="AA3380"/>
      <c r="AB3380">
        <v>9</v>
      </c>
      <c r="AE3380" s="52" t="s">
        <v>3151</v>
      </c>
      <c r="AF3380" s="52" t="s">
        <v>3152</v>
      </c>
      <c r="AK3380"/>
      <c r="AM3380" s="5">
        <v>1</v>
      </c>
      <c r="AO3380" s="5">
        <v>1</v>
      </c>
    </row>
    <row r="3381" spans="1:41" ht="14.25" customHeight="1">
      <c r="A3381" t="s">
        <v>86</v>
      </c>
      <c r="B3381">
        <v>50201312</v>
      </c>
      <c r="C3381" t="s">
        <v>3166</v>
      </c>
      <c r="D3381" t="s">
        <v>153</v>
      </c>
      <c r="E3381">
        <v>72</v>
      </c>
      <c r="F3381">
        <v>4</v>
      </c>
      <c r="G3381">
        <v>61739</v>
      </c>
      <c r="H3381">
        <v>5767</v>
      </c>
      <c r="I3381">
        <v>3001</v>
      </c>
      <c r="J3381">
        <v>326</v>
      </c>
      <c r="K3381">
        <v>268</v>
      </c>
      <c r="L3381">
        <v>1840</v>
      </c>
      <c r="M3381">
        <v>110</v>
      </c>
      <c r="N3381">
        <v>240</v>
      </c>
      <c r="O3381" s="5">
        <v>0</v>
      </c>
      <c r="P3381">
        <v>10011</v>
      </c>
      <c r="Q3381">
        <v>10022</v>
      </c>
      <c r="R3381">
        <v>10031</v>
      </c>
      <c r="S3381"/>
      <c r="T3381"/>
      <c r="U3381" t="s">
        <v>2305</v>
      </c>
      <c r="V3381">
        <v>1001011</v>
      </c>
      <c r="W3381" t="s">
        <v>155</v>
      </c>
      <c r="X3381" t="s">
        <v>526</v>
      </c>
      <c r="Y3381" t="s">
        <v>284</v>
      </c>
      <c r="Z3381"/>
      <c r="AA3381"/>
      <c r="AB3381">
        <v>10</v>
      </c>
      <c r="AK3381"/>
      <c r="AM3381" s="5">
        <v>2</v>
      </c>
      <c r="AO3381" s="5">
        <v>1</v>
      </c>
    </row>
    <row r="3382" spans="1:41" ht="14.25" customHeight="1">
      <c r="A3382" t="s">
        <v>86</v>
      </c>
      <c r="B3382">
        <v>50201313</v>
      </c>
      <c r="C3382" t="s">
        <v>3167</v>
      </c>
      <c r="D3382" t="s">
        <v>173</v>
      </c>
      <c r="E3382">
        <v>72</v>
      </c>
      <c r="F3382">
        <v>4</v>
      </c>
      <c r="G3382">
        <v>56777</v>
      </c>
      <c r="H3382">
        <v>4961</v>
      </c>
      <c r="I3382">
        <v>3216</v>
      </c>
      <c r="J3382">
        <v>311</v>
      </c>
      <c r="K3382">
        <v>236</v>
      </c>
      <c r="L3382">
        <v>1820</v>
      </c>
      <c r="M3382">
        <v>110</v>
      </c>
      <c r="N3382">
        <v>220</v>
      </c>
      <c r="O3382" s="5">
        <v>0</v>
      </c>
      <c r="P3382">
        <v>19011</v>
      </c>
      <c r="Q3382">
        <v>19021</v>
      </c>
      <c r="R3382">
        <v>19034</v>
      </c>
      <c r="S3382"/>
      <c r="T3382"/>
      <c r="U3382" t="s">
        <v>1997</v>
      </c>
      <c r="V3382">
        <v>1001911</v>
      </c>
      <c r="W3382" t="s">
        <v>175</v>
      </c>
      <c r="X3382" t="s">
        <v>442</v>
      </c>
      <c r="Y3382" t="s">
        <v>294</v>
      </c>
      <c r="Z3382"/>
      <c r="AA3382"/>
      <c r="AB3382">
        <v>19</v>
      </c>
      <c r="AK3382"/>
      <c r="AM3382" s="5">
        <v>1</v>
      </c>
      <c r="AO3382" s="5">
        <v>1</v>
      </c>
    </row>
    <row r="3383" spans="1:41" ht="14.25" customHeight="1">
      <c r="A3383" t="s">
        <v>86</v>
      </c>
      <c r="B3383">
        <v>50201314</v>
      </c>
      <c r="C3383" t="s">
        <v>3168</v>
      </c>
      <c r="D3383" t="s">
        <v>225</v>
      </c>
      <c r="E3383">
        <v>72</v>
      </c>
      <c r="F3383">
        <v>4</v>
      </c>
      <c r="G3383">
        <v>61063</v>
      </c>
      <c r="H3383">
        <v>6529</v>
      </c>
      <c r="I3383">
        <v>3508</v>
      </c>
      <c r="J3383">
        <v>340</v>
      </c>
      <c r="K3383">
        <v>256</v>
      </c>
      <c r="L3383">
        <v>1860</v>
      </c>
      <c r="M3383">
        <v>110</v>
      </c>
      <c r="N3383">
        <v>245</v>
      </c>
      <c r="O3383" s="5">
        <v>0</v>
      </c>
      <c r="P3383">
        <v>7011</v>
      </c>
      <c r="Q3383">
        <v>7021</v>
      </c>
      <c r="R3383">
        <v>7031</v>
      </c>
      <c r="T3383"/>
      <c r="U3383" t="s">
        <v>1999</v>
      </c>
      <c r="V3383">
        <v>1000711</v>
      </c>
      <c r="W3383" t="s">
        <v>227</v>
      </c>
      <c r="X3383" t="s">
        <v>578</v>
      </c>
      <c r="Y3383" t="s">
        <v>280</v>
      </c>
      <c r="Z3383"/>
      <c r="AA3383"/>
      <c r="AB3383">
        <v>7</v>
      </c>
      <c r="AK3383"/>
      <c r="AM3383" s="5">
        <v>1</v>
      </c>
      <c r="AO3383" s="5">
        <v>1</v>
      </c>
    </row>
    <row r="3384" spans="1:41" ht="14.25" customHeight="1">
      <c r="A3384" t="s">
        <v>86</v>
      </c>
      <c r="B3384">
        <v>50201315</v>
      </c>
      <c r="C3384" t="s">
        <v>3169</v>
      </c>
      <c r="D3384" t="s">
        <v>187</v>
      </c>
      <c r="E3384">
        <v>72</v>
      </c>
      <c r="F3384">
        <v>4</v>
      </c>
      <c r="G3384">
        <v>47546</v>
      </c>
      <c r="H3384">
        <v>6584</v>
      </c>
      <c r="I3384">
        <v>3053</v>
      </c>
      <c r="J3384">
        <v>341</v>
      </c>
      <c r="K3384">
        <v>186</v>
      </c>
      <c r="L3384">
        <v>1680</v>
      </c>
      <c r="M3384">
        <v>145</v>
      </c>
      <c r="N3384">
        <v>205</v>
      </c>
      <c r="O3384" s="5">
        <v>0</v>
      </c>
      <c r="P3384">
        <v>21011</v>
      </c>
      <c r="Q3384">
        <v>21021</v>
      </c>
      <c r="R3384">
        <v>21031</v>
      </c>
      <c r="S3384"/>
      <c r="T3384"/>
      <c r="U3384" t="s">
        <v>1999</v>
      </c>
      <c r="V3384">
        <v>1002111</v>
      </c>
      <c r="W3384">
        <v>313002100</v>
      </c>
      <c r="X3384">
        <v>321002101</v>
      </c>
      <c r="Y3384" t="s">
        <v>288</v>
      </c>
      <c r="Z3384"/>
      <c r="AA3384"/>
      <c r="AB3384">
        <v>21</v>
      </c>
      <c r="AK3384"/>
      <c r="AM3384" s="5">
        <v>2</v>
      </c>
      <c r="AO3384" s="5">
        <v>1</v>
      </c>
    </row>
    <row r="3385" spans="1:41" ht="14.25" customHeight="1">
      <c r="A3385" t="s">
        <v>86</v>
      </c>
      <c r="B3385">
        <v>50201316</v>
      </c>
      <c r="C3385" t="s">
        <v>3170</v>
      </c>
      <c r="D3385" t="s">
        <v>261</v>
      </c>
      <c r="E3385">
        <v>72</v>
      </c>
      <c r="F3385">
        <v>4</v>
      </c>
      <c r="G3385">
        <v>48928</v>
      </c>
      <c r="H3385">
        <v>6134</v>
      </c>
      <c r="I3385">
        <v>2874</v>
      </c>
      <c r="J3385">
        <v>315</v>
      </c>
      <c r="K3385">
        <v>244</v>
      </c>
      <c r="L3385">
        <v>1860</v>
      </c>
      <c r="M3385">
        <v>110</v>
      </c>
      <c r="N3385">
        <v>225</v>
      </c>
      <c r="O3385" s="5">
        <v>0</v>
      </c>
      <c r="P3385">
        <v>50011</v>
      </c>
      <c r="Q3385">
        <v>50021</v>
      </c>
      <c r="R3385">
        <v>50061</v>
      </c>
      <c r="S3385"/>
      <c r="T3385"/>
      <c r="U3385" t="s">
        <v>3158</v>
      </c>
      <c r="V3385">
        <v>1005011</v>
      </c>
      <c r="W3385" t="s">
        <v>263</v>
      </c>
      <c r="X3385" t="s">
        <v>467</v>
      </c>
      <c r="Y3385" t="s">
        <v>326</v>
      </c>
      <c r="Z3385"/>
      <c r="AA3385"/>
      <c r="AB3385">
        <v>50</v>
      </c>
      <c r="AK3385"/>
      <c r="AM3385" s="5">
        <v>3</v>
      </c>
      <c r="AO3385" s="5">
        <v>1</v>
      </c>
    </row>
    <row r="3386" spans="1:41" ht="14.25" customHeight="1">
      <c r="A3386" t="s">
        <v>86</v>
      </c>
      <c r="B3386">
        <v>50201411</v>
      </c>
      <c r="C3386" t="s">
        <v>3171</v>
      </c>
      <c r="D3386" t="s">
        <v>181</v>
      </c>
      <c r="E3386">
        <v>75</v>
      </c>
      <c r="F3386">
        <v>5</v>
      </c>
      <c r="G3386">
        <v>72027</v>
      </c>
      <c r="H3386">
        <v>7352</v>
      </c>
      <c r="I3386">
        <v>3737</v>
      </c>
      <c r="J3386">
        <v>357</v>
      </c>
      <c r="K3386">
        <v>163</v>
      </c>
      <c r="L3386">
        <v>1676</v>
      </c>
      <c r="M3386">
        <v>257</v>
      </c>
      <c r="N3386">
        <v>252</v>
      </c>
      <c r="O3386" s="5">
        <v>0</v>
      </c>
      <c r="P3386">
        <v>9011</v>
      </c>
      <c r="Q3386">
        <v>9021</v>
      </c>
      <c r="R3386">
        <v>9031</v>
      </c>
      <c r="S3386" s="5">
        <v>9044</v>
      </c>
      <c r="T3386"/>
      <c r="U3386" t="s">
        <v>2265</v>
      </c>
      <c r="V3386">
        <v>1000911</v>
      </c>
      <c r="W3386" t="s">
        <v>183</v>
      </c>
      <c r="X3386" t="s">
        <v>596</v>
      </c>
      <c r="Y3386" t="s">
        <v>283</v>
      </c>
      <c r="Z3386"/>
      <c r="AA3386"/>
      <c r="AB3386">
        <v>9</v>
      </c>
      <c r="AE3386" s="52" t="s">
        <v>3151</v>
      </c>
      <c r="AF3386" s="52" t="s">
        <v>3152</v>
      </c>
      <c r="AK3386"/>
      <c r="AM3386" s="5">
        <v>1</v>
      </c>
      <c r="AO3386" s="5">
        <v>1</v>
      </c>
    </row>
    <row r="3387" spans="1:41" ht="14.25" customHeight="1">
      <c r="A3387" t="s">
        <v>86</v>
      </c>
      <c r="B3387">
        <v>50201412</v>
      </c>
      <c r="C3387" t="s">
        <v>3172</v>
      </c>
      <c r="D3387" t="s">
        <v>153</v>
      </c>
      <c r="E3387">
        <v>75</v>
      </c>
      <c r="F3387">
        <v>4</v>
      </c>
      <c r="G3387">
        <v>70385</v>
      </c>
      <c r="H3387">
        <v>7129</v>
      </c>
      <c r="I3387">
        <v>3319</v>
      </c>
      <c r="J3387">
        <v>328</v>
      </c>
      <c r="K3387">
        <v>281</v>
      </c>
      <c r="L3387">
        <v>1896</v>
      </c>
      <c r="M3387">
        <v>127</v>
      </c>
      <c r="N3387">
        <v>257</v>
      </c>
      <c r="O3387" s="5">
        <v>0</v>
      </c>
      <c r="P3387">
        <v>10011</v>
      </c>
      <c r="Q3387">
        <v>10022</v>
      </c>
      <c r="R3387">
        <v>10031</v>
      </c>
      <c r="S3387"/>
      <c r="T3387"/>
      <c r="U3387" t="s">
        <v>2305</v>
      </c>
      <c r="V3387">
        <v>1001011</v>
      </c>
      <c r="W3387" t="s">
        <v>155</v>
      </c>
      <c r="X3387" t="s">
        <v>526</v>
      </c>
      <c r="Y3387" t="s">
        <v>284</v>
      </c>
      <c r="Z3387"/>
      <c r="AA3387"/>
      <c r="AB3387">
        <v>10</v>
      </c>
      <c r="AK3387"/>
      <c r="AM3387" s="5">
        <v>2</v>
      </c>
      <c r="AO3387" s="5">
        <v>1</v>
      </c>
    </row>
    <row r="3388" spans="1:41" ht="14.25" customHeight="1">
      <c r="A3388" t="s">
        <v>86</v>
      </c>
      <c r="B3388">
        <v>50201413</v>
      </c>
      <c r="C3388" t="s">
        <v>3173</v>
      </c>
      <c r="D3388" t="s">
        <v>173</v>
      </c>
      <c r="E3388">
        <v>75</v>
      </c>
      <c r="F3388">
        <v>4</v>
      </c>
      <c r="G3388">
        <v>63285</v>
      </c>
      <c r="H3388">
        <v>5983</v>
      </c>
      <c r="I3388">
        <v>3557</v>
      </c>
      <c r="J3388">
        <v>313</v>
      </c>
      <c r="K3388">
        <v>249</v>
      </c>
      <c r="L3388">
        <v>1876</v>
      </c>
      <c r="M3388">
        <v>127</v>
      </c>
      <c r="N3388">
        <v>237</v>
      </c>
      <c r="O3388" s="5">
        <v>0</v>
      </c>
      <c r="P3388">
        <v>19011</v>
      </c>
      <c r="Q3388">
        <v>19021</v>
      </c>
      <c r="R3388">
        <v>19034</v>
      </c>
      <c r="S3388"/>
      <c r="T3388"/>
      <c r="U3388" t="s">
        <v>1997</v>
      </c>
      <c r="V3388">
        <v>1001911</v>
      </c>
      <c r="W3388" t="s">
        <v>175</v>
      </c>
      <c r="X3388" t="s">
        <v>442</v>
      </c>
      <c r="Y3388" t="s">
        <v>294</v>
      </c>
      <c r="Z3388"/>
      <c r="AA3388"/>
      <c r="AB3388">
        <v>19</v>
      </c>
      <c r="AK3388"/>
      <c r="AM3388" s="5">
        <v>1</v>
      </c>
      <c r="AO3388" s="5">
        <v>1</v>
      </c>
    </row>
    <row r="3389" spans="1:41" ht="14.25" customHeight="1">
      <c r="A3389" t="s">
        <v>86</v>
      </c>
      <c r="B3389">
        <v>50201414</v>
      </c>
      <c r="C3389" t="s">
        <v>3174</v>
      </c>
      <c r="D3389" t="s">
        <v>225</v>
      </c>
      <c r="E3389">
        <v>75</v>
      </c>
      <c r="F3389">
        <v>4</v>
      </c>
      <c r="G3389">
        <v>66351</v>
      </c>
      <c r="H3389">
        <v>7512</v>
      </c>
      <c r="I3389">
        <v>3876</v>
      </c>
      <c r="J3389">
        <v>342</v>
      </c>
      <c r="K3389">
        <v>269</v>
      </c>
      <c r="L3389">
        <v>1916</v>
      </c>
      <c r="M3389">
        <v>127</v>
      </c>
      <c r="N3389">
        <v>262</v>
      </c>
      <c r="O3389" s="5">
        <v>0</v>
      </c>
      <c r="P3389">
        <v>7011</v>
      </c>
      <c r="Q3389">
        <v>7021</v>
      </c>
      <c r="R3389">
        <v>7031</v>
      </c>
      <c r="S3389"/>
      <c r="T3389"/>
      <c r="U3389" t="s">
        <v>1999</v>
      </c>
      <c r="V3389">
        <v>1000711</v>
      </c>
      <c r="W3389" t="s">
        <v>227</v>
      </c>
      <c r="X3389" t="s">
        <v>578</v>
      </c>
      <c r="Y3389" t="s">
        <v>280</v>
      </c>
      <c r="Z3389"/>
      <c r="AA3389"/>
      <c r="AB3389">
        <v>7</v>
      </c>
      <c r="AK3389"/>
      <c r="AM3389" s="5">
        <v>1</v>
      </c>
      <c r="AO3389" s="5">
        <v>1</v>
      </c>
    </row>
    <row r="3390" spans="1:41" ht="14.25" customHeight="1">
      <c r="A3390" t="s">
        <v>86</v>
      </c>
      <c r="B3390">
        <v>50201415</v>
      </c>
      <c r="C3390" t="s">
        <v>3175</v>
      </c>
      <c r="D3390" t="s">
        <v>187</v>
      </c>
      <c r="E3390">
        <v>75</v>
      </c>
      <c r="F3390">
        <v>4</v>
      </c>
      <c r="G3390">
        <v>53163</v>
      </c>
      <c r="H3390">
        <v>7688</v>
      </c>
      <c r="I3390">
        <v>3381</v>
      </c>
      <c r="J3390">
        <v>343</v>
      </c>
      <c r="K3390">
        <v>199</v>
      </c>
      <c r="L3390">
        <v>1736</v>
      </c>
      <c r="M3390">
        <v>162</v>
      </c>
      <c r="N3390">
        <v>222</v>
      </c>
      <c r="O3390" s="5">
        <v>0</v>
      </c>
      <c r="P3390">
        <v>21011</v>
      </c>
      <c r="Q3390">
        <v>21021</v>
      </c>
      <c r="R3390">
        <v>21031</v>
      </c>
      <c r="S3390"/>
      <c r="T3390"/>
      <c r="U3390" t="s">
        <v>1999</v>
      </c>
      <c r="V3390">
        <v>1002111</v>
      </c>
      <c r="W3390">
        <v>313002100</v>
      </c>
      <c r="X3390">
        <v>321002101</v>
      </c>
      <c r="Y3390" t="s">
        <v>288</v>
      </c>
      <c r="Z3390"/>
      <c r="AA3390"/>
      <c r="AB3390">
        <v>21</v>
      </c>
      <c r="AK3390"/>
      <c r="AM3390" s="5">
        <v>2</v>
      </c>
      <c r="AO3390" s="5">
        <v>1</v>
      </c>
    </row>
    <row r="3391" spans="1:41" ht="14.25" customHeight="1">
      <c r="A3391" t="s">
        <v>86</v>
      </c>
      <c r="B3391">
        <v>50201416</v>
      </c>
      <c r="C3391" t="s">
        <v>3176</v>
      </c>
      <c r="D3391" t="s">
        <v>261</v>
      </c>
      <c r="E3391">
        <v>75</v>
      </c>
      <c r="F3391">
        <v>4</v>
      </c>
      <c r="G3391">
        <v>54595</v>
      </c>
      <c r="H3391">
        <v>7305</v>
      </c>
      <c r="I3391">
        <v>3180</v>
      </c>
      <c r="J3391">
        <v>317</v>
      </c>
      <c r="K3391">
        <v>257</v>
      </c>
      <c r="L3391">
        <v>1916</v>
      </c>
      <c r="M3391">
        <v>127</v>
      </c>
      <c r="N3391">
        <v>242</v>
      </c>
      <c r="O3391" s="5">
        <v>0</v>
      </c>
      <c r="P3391">
        <v>50011</v>
      </c>
      <c r="Q3391">
        <v>50021</v>
      </c>
      <c r="R3391">
        <v>50061</v>
      </c>
      <c r="S3391"/>
      <c r="T3391"/>
      <c r="U3391" t="s">
        <v>3158</v>
      </c>
      <c r="V3391">
        <v>1005011</v>
      </c>
      <c r="W3391" t="s">
        <v>263</v>
      </c>
      <c r="X3391" t="s">
        <v>467</v>
      </c>
      <c r="Y3391" t="s">
        <v>326</v>
      </c>
      <c r="Z3391"/>
      <c r="AA3391"/>
      <c r="AB3391">
        <v>50</v>
      </c>
      <c r="AK3391"/>
      <c r="AM3391" s="5">
        <v>3</v>
      </c>
      <c r="AO3391" s="5">
        <v>1</v>
      </c>
    </row>
    <row r="3392" spans="1:41" ht="14.25" customHeight="1">
      <c r="A3392" t="s">
        <v>86</v>
      </c>
      <c r="B3392">
        <v>50201511</v>
      </c>
      <c r="C3392" t="s">
        <v>3177</v>
      </c>
      <c r="D3392" t="s">
        <v>181</v>
      </c>
      <c r="E3392">
        <v>79</v>
      </c>
      <c r="F3392">
        <v>5</v>
      </c>
      <c r="G3392">
        <v>95830</v>
      </c>
      <c r="H3392">
        <v>8629</v>
      </c>
      <c r="I3392">
        <v>4269</v>
      </c>
      <c r="J3392">
        <v>364</v>
      </c>
      <c r="K3392">
        <v>168</v>
      </c>
      <c r="L3392">
        <v>1692</v>
      </c>
      <c r="M3392">
        <v>264</v>
      </c>
      <c r="N3392">
        <v>259</v>
      </c>
      <c r="O3392" s="5">
        <v>0</v>
      </c>
      <c r="P3392">
        <v>9011</v>
      </c>
      <c r="Q3392">
        <v>9021</v>
      </c>
      <c r="R3392">
        <v>9031</v>
      </c>
      <c r="S3392" s="5">
        <v>9044</v>
      </c>
      <c r="T3392"/>
      <c r="U3392" t="s">
        <v>2265</v>
      </c>
      <c r="V3392">
        <v>1000911</v>
      </c>
      <c r="W3392" t="s">
        <v>183</v>
      </c>
      <c r="X3392" t="s">
        <v>596</v>
      </c>
      <c r="Y3392" t="s">
        <v>283</v>
      </c>
      <c r="Z3392"/>
      <c r="AA3392"/>
      <c r="AB3392">
        <v>9</v>
      </c>
      <c r="AE3392" s="52" t="s">
        <v>3151</v>
      </c>
      <c r="AF3392" s="52" t="s">
        <v>3152</v>
      </c>
      <c r="AK3392"/>
      <c r="AM3392" s="5">
        <v>1</v>
      </c>
      <c r="AO3392" s="5">
        <v>1</v>
      </c>
    </row>
    <row r="3393" spans="1:41" ht="14.25" customHeight="1">
      <c r="A3393" t="s">
        <v>86</v>
      </c>
      <c r="B3393">
        <v>50201512</v>
      </c>
      <c r="C3393" t="s">
        <v>3178</v>
      </c>
      <c r="D3393" t="s">
        <v>153</v>
      </c>
      <c r="E3393">
        <v>79</v>
      </c>
      <c r="F3393">
        <v>4</v>
      </c>
      <c r="G3393">
        <v>75866</v>
      </c>
      <c r="H3393">
        <v>7651</v>
      </c>
      <c r="I3393">
        <v>3567</v>
      </c>
      <c r="J3393">
        <v>335</v>
      </c>
      <c r="K3393">
        <v>286</v>
      </c>
      <c r="L3393">
        <v>1912</v>
      </c>
      <c r="M3393">
        <v>134</v>
      </c>
      <c r="N3393">
        <v>264</v>
      </c>
      <c r="O3393" s="5">
        <v>0</v>
      </c>
      <c r="P3393">
        <v>10011</v>
      </c>
      <c r="Q3393">
        <v>10023</v>
      </c>
      <c r="R3393">
        <v>10031</v>
      </c>
      <c r="S3393"/>
      <c r="T3393"/>
      <c r="U3393" t="s">
        <v>2305</v>
      </c>
      <c r="V3393">
        <v>1001011</v>
      </c>
      <c r="W3393" t="s">
        <v>155</v>
      </c>
      <c r="X3393" t="s">
        <v>526</v>
      </c>
      <c r="Y3393" t="s">
        <v>284</v>
      </c>
      <c r="Z3393"/>
      <c r="AA3393"/>
      <c r="AB3393">
        <v>10</v>
      </c>
      <c r="AK3393"/>
      <c r="AM3393" s="5">
        <v>2</v>
      </c>
      <c r="AO3393" s="5">
        <v>1</v>
      </c>
    </row>
    <row r="3394" spans="1:41" ht="14.25" customHeight="1">
      <c r="A3394" t="s">
        <v>86</v>
      </c>
      <c r="B3394">
        <v>50201513</v>
      </c>
      <c r="C3394" t="s">
        <v>3179</v>
      </c>
      <c r="D3394" t="s">
        <v>173</v>
      </c>
      <c r="E3394">
        <v>79</v>
      </c>
      <c r="F3394">
        <v>4</v>
      </c>
      <c r="G3394">
        <v>71464</v>
      </c>
      <c r="H3394">
        <v>6824</v>
      </c>
      <c r="I3394">
        <v>3831</v>
      </c>
      <c r="J3394">
        <v>320</v>
      </c>
      <c r="K3394">
        <v>254</v>
      </c>
      <c r="L3394">
        <v>1892</v>
      </c>
      <c r="M3394">
        <v>134</v>
      </c>
      <c r="N3394">
        <v>244</v>
      </c>
      <c r="O3394" s="5">
        <v>0</v>
      </c>
      <c r="P3394">
        <v>19011</v>
      </c>
      <c r="Q3394">
        <v>19021</v>
      </c>
      <c r="R3394">
        <v>19034</v>
      </c>
      <c r="S3394"/>
      <c r="T3394"/>
      <c r="U3394" t="s">
        <v>1997</v>
      </c>
      <c r="V3394">
        <v>1001911</v>
      </c>
      <c r="W3394" t="s">
        <v>175</v>
      </c>
      <c r="X3394" t="s">
        <v>442</v>
      </c>
      <c r="Y3394" t="s">
        <v>294</v>
      </c>
      <c r="Z3394"/>
      <c r="AA3394"/>
      <c r="AB3394">
        <v>19</v>
      </c>
      <c r="AK3394"/>
      <c r="AM3394" s="5">
        <v>1</v>
      </c>
      <c r="AO3394" s="5">
        <v>1</v>
      </c>
    </row>
    <row r="3395" spans="1:41" ht="14.25" customHeight="1">
      <c r="A3395" t="s">
        <v>86</v>
      </c>
      <c r="B3395">
        <v>50201514</v>
      </c>
      <c r="C3395" t="s">
        <v>3180</v>
      </c>
      <c r="D3395" t="s">
        <v>225</v>
      </c>
      <c r="E3395">
        <v>79</v>
      </c>
      <c r="F3395">
        <v>4</v>
      </c>
      <c r="G3395">
        <v>73222</v>
      </c>
      <c r="H3395">
        <v>8334</v>
      </c>
      <c r="I3395">
        <v>4177</v>
      </c>
      <c r="J3395">
        <v>349</v>
      </c>
      <c r="K3395">
        <v>274</v>
      </c>
      <c r="L3395">
        <v>1932</v>
      </c>
      <c r="M3395">
        <v>134</v>
      </c>
      <c r="N3395">
        <v>269</v>
      </c>
      <c r="O3395" s="5">
        <v>0</v>
      </c>
      <c r="P3395">
        <v>7011</v>
      </c>
      <c r="Q3395">
        <v>7021</v>
      </c>
      <c r="R3395">
        <v>7031</v>
      </c>
      <c r="S3395"/>
      <c r="T3395"/>
      <c r="U3395" t="s">
        <v>1999</v>
      </c>
      <c r="V3395">
        <v>1000711</v>
      </c>
      <c r="W3395" t="s">
        <v>227</v>
      </c>
      <c r="X3395" t="s">
        <v>578</v>
      </c>
      <c r="Y3395" t="s">
        <v>280</v>
      </c>
      <c r="Z3395"/>
      <c r="AA3395"/>
      <c r="AB3395">
        <v>7</v>
      </c>
      <c r="AK3395"/>
      <c r="AM3395" s="5">
        <v>1</v>
      </c>
      <c r="AO3395" s="5">
        <v>1</v>
      </c>
    </row>
    <row r="3396" spans="1:41" ht="14.25" customHeight="1">
      <c r="A3396" t="s">
        <v>86</v>
      </c>
      <c r="B3396">
        <v>50201515</v>
      </c>
      <c r="C3396" t="s">
        <v>3181</v>
      </c>
      <c r="D3396" t="s">
        <v>187</v>
      </c>
      <c r="E3396">
        <v>79</v>
      </c>
      <c r="F3396">
        <v>4</v>
      </c>
      <c r="G3396">
        <v>58510</v>
      </c>
      <c r="H3396">
        <v>8550</v>
      </c>
      <c r="I3396">
        <v>3640</v>
      </c>
      <c r="J3396">
        <v>350</v>
      </c>
      <c r="K3396">
        <v>204</v>
      </c>
      <c r="L3396">
        <v>1752</v>
      </c>
      <c r="M3396">
        <v>169</v>
      </c>
      <c r="N3396">
        <v>229</v>
      </c>
      <c r="O3396" s="5">
        <v>0</v>
      </c>
      <c r="P3396">
        <v>21011</v>
      </c>
      <c r="Q3396">
        <v>21021</v>
      </c>
      <c r="R3396">
        <v>21031</v>
      </c>
      <c r="S3396"/>
      <c r="T3396"/>
      <c r="U3396" t="s">
        <v>1999</v>
      </c>
      <c r="V3396">
        <v>1002111</v>
      </c>
      <c r="W3396">
        <v>313002100</v>
      </c>
      <c r="X3396">
        <v>321002101</v>
      </c>
      <c r="Y3396" t="s">
        <v>288</v>
      </c>
      <c r="Z3396"/>
      <c r="AA3396"/>
      <c r="AB3396">
        <v>21</v>
      </c>
      <c r="AK3396"/>
      <c r="AM3396" s="5">
        <v>2</v>
      </c>
      <c r="AO3396" s="5">
        <v>1</v>
      </c>
    </row>
    <row r="3397" spans="1:41" ht="14.25" customHeight="1">
      <c r="A3397" t="s">
        <v>86</v>
      </c>
      <c r="B3397">
        <v>50201516</v>
      </c>
      <c r="C3397" t="s">
        <v>3182</v>
      </c>
      <c r="D3397" t="s">
        <v>261</v>
      </c>
      <c r="E3397">
        <v>79</v>
      </c>
      <c r="F3397">
        <v>4</v>
      </c>
      <c r="G3397">
        <v>60003</v>
      </c>
      <c r="H3397">
        <v>8100</v>
      </c>
      <c r="I3397">
        <v>3413</v>
      </c>
      <c r="J3397">
        <v>324</v>
      </c>
      <c r="K3397">
        <v>262</v>
      </c>
      <c r="L3397">
        <v>1932</v>
      </c>
      <c r="M3397">
        <v>134</v>
      </c>
      <c r="N3397">
        <v>249</v>
      </c>
      <c r="O3397" s="5">
        <v>0</v>
      </c>
      <c r="P3397">
        <v>50011</v>
      </c>
      <c r="Q3397">
        <v>50021</v>
      </c>
      <c r="R3397">
        <v>50061</v>
      </c>
      <c r="S3397"/>
      <c r="T3397"/>
      <c r="U3397" t="s">
        <v>3158</v>
      </c>
      <c r="V3397">
        <v>1005011</v>
      </c>
      <c r="W3397" t="s">
        <v>263</v>
      </c>
      <c r="X3397" t="s">
        <v>467</v>
      </c>
      <c r="Y3397" t="s">
        <v>326</v>
      </c>
      <c r="Z3397"/>
      <c r="AA3397"/>
      <c r="AB3397">
        <v>50</v>
      </c>
      <c r="AK3397"/>
      <c r="AM3397" s="5">
        <v>3</v>
      </c>
      <c r="AO3397" s="5">
        <v>1</v>
      </c>
    </row>
    <row r="3398" spans="1:41" ht="14.25" customHeight="1">
      <c r="A3398" t="s">
        <v>86</v>
      </c>
      <c r="B3398">
        <v>50201611</v>
      </c>
      <c r="C3398" t="s">
        <v>3183</v>
      </c>
      <c r="D3398" t="s">
        <v>181</v>
      </c>
      <c r="E3398">
        <v>84</v>
      </c>
      <c r="F3398">
        <v>5</v>
      </c>
      <c r="G3398">
        <v>95810</v>
      </c>
      <c r="H3398">
        <v>9657</v>
      </c>
      <c r="I3398">
        <v>4815</v>
      </c>
      <c r="J3398">
        <v>371</v>
      </c>
      <c r="K3398">
        <v>182</v>
      </c>
      <c r="L3398">
        <v>1757</v>
      </c>
      <c r="M3398">
        <v>285</v>
      </c>
      <c r="N3398">
        <v>280</v>
      </c>
      <c r="O3398" s="5">
        <v>0</v>
      </c>
      <c r="P3398">
        <v>9011</v>
      </c>
      <c r="Q3398">
        <v>9021</v>
      </c>
      <c r="R3398">
        <v>9031</v>
      </c>
      <c r="S3398">
        <v>9045</v>
      </c>
      <c r="T3398"/>
      <c r="U3398" t="s">
        <v>2265</v>
      </c>
      <c r="V3398">
        <v>1000911</v>
      </c>
      <c r="W3398" t="s">
        <v>183</v>
      </c>
      <c r="X3398" t="s">
        <v>596</v>
      </c>
      <c r="Y3398" t="s">
        <v>283</v>
      </c>
      <c r="Z3398"/>
      <c r="AA3398"/>
      <c r="AB3398">
        <v>9</v>
      </c>
      <c r="AE3398" s="52" t="s">
        <v>3151</v>
      </c>
      <c r="AF3398" s="52" t="s">
        <v>3184</v>
      </c>
      <c r="AK3398"/>
      <c r="AM3398" s="5">
        <v>1</v>
      </c>
      <c r="AO3398" s="5">
        <v>1</v>
      </c>
    </row>
    <row r="3399" spans="1:41" ht="14.25" customHeight="1">
      <c r="A3399" t="s">
        <v>86</v>
      </c>
      <c r="B3399">
        <v>50201612</v>
      </c>
      <c r="C3399" t="s">
        <v>3185</v>
      </c>
      <c r="D3399" t="s">
        <v>153</v>
      </c>
      <c r="E3399">
        <v>84</v>
      </c>
      <c r="F3399">
        <v>5</v>
      </c>
      <c r="G3399">
        <v>93625</v>
      </c>
      <c r="H3399">
        <v>9373</v>
      </c>
      <c r="I3399">
        <v>4246</v>
      </c>
      <c r="J3399">
        <v>342</v>
      </c>
      <c r="K3399">
        <v>300</v>
      </c>
      <c r="L3399">
        <v>1977</v>
      </c>
      <c r="M3399">
        <v>155</v>
      </c>
      <c r="N3399">
        <v>285</v>
      </c>
      <c r="O3399" s="5">
        <v>0</v>
      </c>
      <c r="P3399">
        <v>10011</v>
      </c>
      <c r="Q3399">
        <v>10023</v>
      </c>
      <c r="R3399">
        <v>10031</v>
      </c>
      <c r="S3399"/>
      <c r="T3399"/>
      <c r="U3399" t="s">
        <v>2305</v>
      </c>
      <c r="V3399">
        <v>1001011</v>
      </c>
      <c r="W3399" t="s">
        <v>155</v>
      </c>
      <c r="X3399" t="s">
        <v>526</v>
      </c>
      <c r="Y3399" t="s">
        <v>284</v>
      </c>
      <c r="Z3399"/>
      <c r="AA3399"/>
      <c r="AB3399">
        <v>10</v>
      </c>
      <c r="AK3399"/>
      <c r="AM3399" s="5">
        <v>2</v>
      </c>
      <c r="AO3399" s="5">
        <v>1</v>
      </c>
    </row>
    <row r="3400" spans="1:41" ht="14.25" customHeight="1">
      <c r="A3400" t="s">
        <v>86</v>
      </c>
      <c r="B3400">
        <v>50201613</v>
      </c>
      <c r="C3400" t="s">
        <v>3186</v>
      </c>
      <c r="D3400" t="s">
        <v>173</v>
      </c>
      <c r="E3400">
        <v>84</v>
      </c>
      <c r="F3400">
        <v>5</v>
      </c>
      <c r="G3400">
        <v>84065</v>
      </c>
      <c r="H3400">
        <v>7832</v>
      </c>
      <c r="I3400">
        <v>4583</v>
      </c>
      <c r="J3400">
        <v>327</v>
      </c>
      <c r="K3400">
        <v>268</v>
      </c>
      <c r="L3400">
        <v>1957</v>
      </c>
      <c r="M3400">
        <v>155</v>
      </c>
      <c r="N3400">
        <v>265</v>
      </c>
      <c r="O3400" s="5">
        <v>0</v>
      </c>
      <c r="P3400">
        <v>19011</v>
      </c>
      <c r="Q3400">
        <v>19021</v>
      </c>
      <c r="R3400">
        <v>19034</v>
      </c>
      <c r="S3400"/>
      <c r="T3400"/>
      <c r="U3400" t="s">
        <v>1997</v>
      </c>
      <c r="V3400">
        <v>1001911</v>
      </c>
      <c r="W3400" t="s">
        <v>175</v>
      </c>
      <c r="X3400" t="s">
        <v>442</v>
      </c>
      <c r="Y3400" t="s">
        <v>294</v>
      </c>
      <c r="Z3400"/>
      <c r="AA3400"/>
      <c r="AB3400">
        <v>19</v>
      </c>
      <c r="AK3400"/>
      <c r="AM3400" s="5">
        <v>1</v>
      </c>
      <c r="AO3400" s="5">
        <v>1</v>
      </c>
    </row>
    <row r="3401" spans="1:41" ht="14.25" customHeight="1">
      <c r="A3401" t="s">
        <v>86</v>
      </c>
      <c r="B3401">
        <v>50201614</v>
      </c>
      <c r="C3401" t="s">
        <v>3187</v>
      </c>
      <c r="D3401" t="s">
        <v>225</v>
      </c>
      <c r="E3401">
        <v>84</v>
      </c>
      <c r="F3401">
        <v>5</v>
      </c>
      <c r="G3401">
        <v>88167</v>
      </c>
      <c r="H3401">
        <v>9937</v>
      </c>
      <c r="I3401">
        <v>5007</v>
      </c>
      <c r="J3401">
        <v>356</v>
      </c>
      <c r="K3401">
        <v>288</v>
      </c>
      <c r="L3401">
        <v>1997</v>
      </c>
      <c r="M3401">
        <v>155</v>
      </c>
      <c r="N3401">
        <v>290</v>
      </c>
      <c r="O3401" s="5">
        <v>0</v>
      </c>
      <c r="P3401">
        <v>7011</v>
      </c>
      <c r="Q3401">
        <v>7021</v>
      </c>
      <c r="R3401">
        <v>7031</v>
      </c>
      <c r="S3401"/>
      <c r="T3401"/>
      <c r="U3401" t="s">
        <v>1999</v>
      </c>
      <c r="V3401">
        <v>1000711</v>
      </c>
      <c r="W3401" t="s">
        <v>227</v>
      </c>
      <c r="X3401" t="s">
        <v>578</v>
      </c>
      <c r="Y3401" t="s">
        <v>280</v>
      </c>
      <c r="Z3401"/>
      <c r="AA3401"/>
      <c r="AB3401">
        <v>7</v>
      </c>
      <c r="AK3401"/>
      <c r="AM3401" s="5">
        <v>1</v>
      </c>
      <c r="AO3401" s="5">
        <v>1</v>
      </c>
    </row>
    <row r="3402" spans="1:41" ht="14.25" customHeight="1">
      <c r="A3402" t="s">
        <v>86</v>
      </c>
      <c r="B3402">
        <v>50201615</v>
      </c>
      <c r="C3402" t="s">
        <v>3188</v>
      </c>
      <c r="D3402" t="s">
        <v>184</v>
      </c>
      <c r="E3402">
        <v>84</v>
      </c>
      <c r="F3402">
        <v>5</v>
      </c>
      <c r="G3402">
        <v>77418</v>
      </c>
      <c r="H3402">
        <v>8680</v>
      </c>
      <c r="I3402">
        <v>4204</v>
      </c>
      <c r="J3402">
        <v>393</v>
      </c>
      <c r="K3402">
        <v>268</v>
      </c>
      <c r="L3402">
        <v>1757</v>
      </c>
      <c r="M3402">
        <v>155</v>
      </c>
      <c r="N3402">
        <v>265</v>
      </c>
      <c r="O3402" s="5">
        <v>0</v>
      </c>
      <c r="P3402">
        <v>16011</v>
      </c>
      <c r="Q3402">
        <v>16021</v>
      </c>
      <c r="R3402">
        <v>16031</v>
      </c>
      <c r="S3402"/>
      <c r="T3402"/>
      <c r="U3402" t="s">
        <v>1999</v>
      </c>
      <c r="V3402">
        <v>1001611</v>
      </c>
      <c r="W3402" t="s">
        <v>186</v>
      </c>
      <c r="X3402" t="s">
        <v>439</v>
      </c>
      <c r="Y3402" t="s">
        <v>291</v>
      </c>
      <c r="Z3402"/>
      <c r="AA3402"/>
      <c r="AB3402">
        <v>16</v>
      </c>
      <c r="AK3402"/>
      <c r="AM3402" s="5">
        <v>1</v>
      </c>
      <c r="AO3402" s="5">
        <v>1</v>
      </c>
    </row>
    <row r="3403" spans="1:41" ht="14.25" customHeight="1">
      <c r="A3403" t="s">
        <v>86</v>
      </c>
      <c r="B3403">
        <v>50201616</v>
      </c>
      <c r="C3403" t="s">
        <v>3189</v>
      </c>
      <c r="D3403" t="s">
        <v>97</v>
      </c>
      <c r="E3403">
        <v>84</v>
      </c>
      <c r="F3403">
        <v>5</v>
      </c>
      <c r="G3403">
        <v>80744</v>
      </c>
      <c r="H3403">
        <v>8680</v>
      </c>
      <c r="I3403">
        <v>4393</v>
      </c>
      <c r="J3403">
        <v>383</v>
      </c>
      <c r="K3403">
        <v>188</v>
      </c>
      <c r="L3403">
        <v>1957</v>
      </c>
      <c r="M3403">
        <v>310</v>
      </c>
      <c r="N3403">
        <v>260</v>
      </c>
      <c r="O3403" s="5">
        <v>0</v>
      </c>
      <c r="P3403">
        <v>17011</v>
      </c>
      <c r="Q3403">
        <v>17021</v>
      </c>
      <c r="R3403">
        <v>17031</v>
      </c>
      <c r="S3403"/>
      <c r="T3403"/>
      <c r="U3403" t="s">
        <v>1999</v>
      </c>
      <c r="V3403">
        <v>1001711</v>
      </c>
      <c r="W3403">
        <v>313001700</v>
      </c>
      <c r="X3403">
        <v>321001701</v>
      </c>
      <c r="Y3403" t="s">
        <v>293</v>
      </c>
      <c r="Z3403"/>
      <c r="AA3403"/>
      <c r="AB3403">
        <v>17</v>
      </c>
      <c r="AK3403"/>
      <c r="AM3403" s="5">
        <v>4</v>
      </c>
      <c r="AO3403" s="5">
        <v>1</v>
      </c>
    </row>
    <row r="3404" spans="1:41" ht="14.25" customHeight="1">
      <c r="A3404" t="s">
        <v>86</v>
      </c>
      <c r="B3404">
        <v>50201711</v>
      </c>
      <c r="C3404" t="s">
        <v>3190</v>
      </c>
      <c r="D3404" t="s">
        <v>181</v>
      </c>
      <c r="E3404">
        <v>89</v>
      </c>
      <c r="F3404">
        <v>6</v>
      </c>
      <c r="G3404">
        <v>106225</v>
      </c>
      <c r="H3404">
        <v>10547</v>
      </c>
      <c r="I3404">
        <v>5596</v>
      </c>
      <c r="J3404">
        <v>372</v>
      </c>
      <c r="K3404">
        <v>186</v>
      </c>
      <c r="L3404">
        <v>1773</v>
      </c>
      <c r="M3404">
        <v>294</v>
      </c>
      <c r="N3404">
        <v>289</v>
      </c>
      <c r="O3404" s="5">
        <v>0</v>
      </c>
      <c r="P3404">
        <v>9011</v>
      </c>
      <c r="Q3404">
        <v>9021</v>
      </c>
      <c r="R3404">
        <v>9031</v>
      </c>
      <c r="S3404">
        <v>9045</v>
      </c>
      <c r="T3404"/>
      <c r="U3404" t="s">
        <v>2265</v>
      </c>
      <c r="V3404">
        <v>1000911</v>
      </c>
      <c r="W3404" t="s">
        <v>183</v>
      </c>
      <c r="X3404" t="s">
        <v>596</v>
      </c>
      <c r="Y3404" t="s">
        <v>283</v>
      </c>
      <c r="Z3404"/>
      <c r="AA3404"/>
      <c r="AB3404">
        <v>9</v>
      </c>
      <c r="AE3404" s="52" t="s">
        <v>3151</v>
      </c>
      <c r="AF3404" s="52" t="s">
        <v>3191</v>
      </c>
      <c r="AK3404"/>
      <c r="AM3404" s="5">
        <v>1</v>
      </c>
      <c r="AO3404" s="5">
        <v>1</v>
      </c>
    </row>
    <row r="3405" spans="1:41" ht="14.25" customHeight="1">
      <c r="A3405" t="s">
        <v>86</v>
      </c>
      <c r="B3405">
        <v>50201712</v>
      </c>
      <c r="C3405" t="s">
        <v>3192</v>
      </c>
      <c r="D3405" t="s">
        <v>153</v>
      </c>
      <c r="E3405">
        <v>89</v>
      </c>
      <c r="F3405">
        <v>5</v>
      </c>
      <c r="G3405">
        <v>100236</v>
      </c>
      <c r="H3405">
        <v>9952</v>
      </c>
      <c r="I3405">
        <v>4647</v>
      </c>
      <c r="J3405">
        <v>343</v>
      </c>
      <c r="K3405">
        <v>354</v>
      </c>
      <c r="L3405">
        <v>1993</v>
      </c>
      <c r="M3405">
        <v>164</v>
      </c>
      <c r="N3405">
        <v>294</v>
      </c>
      <c r="O3405" s="5">
        <v>0</v>
      </c>
      <c r="P3405">
        <v>10011</v>
      </c>
      <c r="Q3405">
        <v>10024</v>
      </c>
      <c r="R3405">
        <v>10031</v>
      </c>
      <c r="S3405"/>
      <c r="T3405"/>
      <c r="U3405" t="s">
        <v>2305</v>
      </c>
      <c r="V3405">
        <v>1001011</v>
      </c>
      <c r="W3405" t="s">
        <v>155</v>
      </c>
      <c r="X3405" t="s">
        <v>526</v>
      </c>
      <c r="Y3405" t="s">
        <v>284</v>
      </c>
      <c r="Z3405"/>
      <c r="AA3405"/>
      <c r="AB3405">
        <v>10</v>
      </c>
      <c r="AK3405"/>
      <c r="AM3405" s="5">
        <v>2</v>
      </c>
      <c r="AO3405" s="5">
        <v>1</v>
      </c>
    </row>
    <row r="3406" spans="1:41" ht="14.25" customHeight="1">
      <c r="A3406" t="s">
        <v>86</v>
      </c>
      <c r="B3406">
        <v>50201713</v>
      </c>
      <c r="C3406" t="s">
        <v>3193</v>
      </c>
      <c r="D3406" t="s">
        <v>173</v>
      </c>
      <c r="E3406">
        <v>89</v>
      </c>
      <c r="F3406">
        <v>5</v>
      </c>
      <c r="G3406">
        <v>92046</v>
      </c>
      <c r="H3406">
        <v>8568</v>
      </c>
      <c r="I3406">
        <v>5029</v>
      </c>
      <c r="J3406">
        <v>328</v>
      </c>
      <c r="K3406">
        <v>312</v>
      </c>
      <c r="L3406">
        <v>1973</v>
      </c>
      <c r="M3406">
        <v>164</v>
      </c>
      <c r="N3406">
        <v>274</v>
      </c>
      <c r="O3406" s="5">
        <v>0</v>
      </c>
      <c r="P3406">
        <v>19011</v>
      </c>
      <c r="Q3406">
        <v>19021</v>
      </c>
      <c r="R3406">
        <v>19035</v>
      </c>
      <c r="S3406"/>
      <c r="T3406"/>
      <c r="U3406" t="s">
        <v>1997</v>
      </c>
      <c r="V3406">
        <v>1001911</v>
      </c>
      <c r="W3406" t="s">
        <v>175</v>
      </c>
      <c r="X3406" t="s">
        <v>442</v>
      </c>
      <c r="Y3406" t="s">
        <v>294</v>
      </c>
      <c r="Z3406"/>
      <c r="AA3406"/>
      <c r="AB3406">
        <v>19</v>
      </c>
      <c r="AK3406"/>
      <c r="AM3406" s="5">
        <v>1</v>
      </c>
      <c r="AO3406" s="5">
        <v>1</v>
      </c>
    </row>
    <row r="3407" spans="1:41" ht="14.25" customHeight="1">
      <c r="A3407" t="s">
        <v>86</v>
      </c>
      <c r="B3407">
        <v>50201714</v>
      </c>
      <c r="C3407" t="s">
        <v>3194</v>
      </c>
      <c r="D3407" t="s">
        <v>225</v>
      </c>
      <c r="E3407">
        <v>89</v>
      </c>
      <c r="F3407">
        <v>5</v>
      </c>
      <c r="G3407">
        <v>98788</v>
      </c>
      <c r="H3407">
        <v>11233</v>
      </c>
      <c r="I3407">
        <v>5494</v>
      </c>
      <c r="J3407">
        <v>357</v>
      </c>
      <c r="K3407">
        <v>342</v>
      </c>
      <c r="L3407">
        <v>2013</v>
      </c>
      <c r="M3407">
        <v>164</v>
      </c>
      <c r="N3407">
        <v>299</v>
      </c>
      <c r="O3407" s="5">
        <v>0</v>
      </c>
      <c r="P3407">
        <v>7011</v>
      </c>
      <c r="Q3407">
        <v>7021</v>
      </c>
      <c r="R3407">
        <v>7031</v>
      </c>
      <c r="T3407"/>
      <c r="U3407" t="s">
        <v>1999</v>
      </c>
      <c r="V3407">
        <v>1000711</v>
      </c>
      <c r="W3407" t="s">
        <v>227</v>
      </c>
      <c r="X3407" t="s">
        <v>578</v>
      </c>
      <c r="Y3407" t="s">
        <v>280</v>
      </c>
      <c r="Z3407"/>
      <c r="AA3407"/>
      <c r="AB3407">
        <v>7</v>
      </c>
      <c r="AK3407"/>
      <c r="AM3407" s="5">
        <v>1</v>
      </c>
      <c r="AO3407" s="5">
        <v>1</v>
      </c>
    </row>
    <row r="3408" spans="1:41" ht="14.25" customHeight="1">
      <c r="A3408" t="s">
        <v>86</v>
      </c>
      <c r="B3408">
        <v>50201715</v>
      </c>
      <c r="C3408" t="s">
        <v>3195</v>
      </c>
      <c r="D3408" t="s">
        <v>184</v>
      </c>
      <c r="E3408">
        <v>89</v>
      </c>
      <c r="F3408">
        <v>5</v>
      </c>
      <c r="G3408">
        <v>84643</v>
      </c>
      <c r="H3408">
        <v>9508</v>
      </c>
      <c r="I3408">
        <v>4604</v>
      </c>
      <c r="J3408">
        <v>394</v>
      </c>
      <c r="K3408">
        <v>312</v>
      </c>
      <c r="L3408">
        <v>1773</v>
      </c>
      <c r="M3408">
        <v>164</v>
      </c>
      <c r="N3408">
        <v>274</v>
      </c>
      <c r="O3408" s="5">
        <v>0</v>
      </c>
      <c r="P3408">
        <v>16011</v>
      </c>
      <c r="Q3408">
        <v>16021</v>
      </c>
      <c r="R3408">
        <v>16031</v>
      </c>
      <c r="S3408"/>
      <c r="T3408"/>
      <c r="U3408" t="s">
        <v>1999</v>
      </c>
      <c r="V3408">
        <v>1001611</v>
      </c>
      <c r="W3408" t="s">
        <v>186</v>
      </c>
      <c r="X3408" t="s">
        <v>439</v>
      </c>
      <c r="Y3408" t="s">
        <v>291</v>
      </c>
      <c r="Z3408"/>
      <c r="AA3408"/>
      <c r="AB3408">
        <v>16</v>
      </c>
      <c r="AK3408"/>
      <c r="AM3408" s="5">
        <v>1</v>
      </c>
      <c r="AO3408" s="5">
        <v>1</v>
      </c>
    </row>
    <row r="3409" spans="1:41" ht="14.25" customHeight="1">
      <c r="A3409" t="s">
        <v>86</v>
      </c>
      <c r="B3409">
        <v>50201716</v>
      </c>
      <c r="C3409" t="s">
        <v>3196</v>
      </c>
      <c r="D3409" t="s">
        <v>97</v>
      </c>
      <c r="E3409">
        <v>89</v>
      </c>
      <c r="F3409">
        <v>5</v>
      </c>
      <c r="G3409">
        <v>88345</v>
      </c>
      <c r="H3409">
        <v>9508</v>
      </c>
      <c r="I3409">
        <v>4816</v>
      </c>
      <c r="J3409">
        <v>384</v>
      </c>
      <c r="K3409">
        <v>192</v>
      </c>
      <c r="L3409">
        <v>1973</v>
      </c>
      <c r="M3409">
        <v>319</v>
      </c>
      <c r="N3409">
        <v>269</v>
      </c>
      <c r="O3409" s="5">
        <v>0</v>
      </c>
      <c r="P3409">
        <v>17011</v>
      </c>
      <c r="Q3409">
        <v>17021</v>
      </c>
      <c r="R3409">
        <v>17031</v>
      </c>
      <c r="S3409"/>
      <c r="T3409"/>
      <c r="U3409" t="s">
        <v>1999</v>
      </c>
      <c r="V3409">
        <v>1001711</v>
      </c>
      <c r="W3409">
        <v>313001700</v>
      </c>
      <c r="X3409">
        <v>321001701</v>
      </c>
      <c r="Y3409" t="s">
        <v>293</v>
      </c>
      <c r="Z3409"/>
      <c r="AA3409"/>
      <c r="AB3409">
        <v>17</v>
      </c>
      <c r="AK3409"/>
      <c r="AM3409" s="5">
        <v>4</v>
      </c>
      <c r="AO3409" s="5">
        <v>1</v>
      </c>
    </row>
    <row r="3410" spans="1:41" ht="14.25" customHeight="1">
      <c r="A3410" t="s">
        <v>86</v>
      </c>
      <c r="B3410">
        <v>50201811</v>
      </c>
      <c r="C3410" t="s">
        <v>3197</v>
      </c>
      <c r="D3410" t="s">
        <v>181</v>
      </c>
      <c r="E3410">
        <v>94</v>
      </c>
      <c r="F3410">
        <v>6</v>
      </c>
      <c r="G3410">
        <v>113277</v>
      </c>
      <c r="H3410">
        <v>11127</v>
      </c>
      <c r="I3410">
        <v>6114</v>
      </c>
      <c r="J3410">
        <v>389</v>
      </c>
      <c r="K3410">
        <v>191</v>
      </c>
      <c r="L3410">
        <v>1789</v>
      </c>
      <c r="M3410">
        <v>301</v>
      </c>
      <c r="N3410">
        <v>296</v>
      </c>
      <c r="O3410" s="5">
        <v>0</v>
      </c>
      <c r="P3410">
        <v>9011</v>
      </c>
      <c r="Q3410">
        <v>9021</v>
      </c>
      <c r="R3410">
        <v>9031</v>
      </c>
      <c r="S3410">
        <v>9045</v>
      </c>
      <c r="T3410"/>
      <c r="U3410" t="s">
        <v>2265</v>
      </c>
      <c r="V3410">
        <v>1000911</v>
      </c>
      <c r="W3410" t="s">
        <v>183</v>
      </c>
      <c r="X3410" t="s">
        <v>596</v>
      </c>
      <c r="Y3410" t="s">
        <v>283</v>
      </c>
      <c r="Z3410"/>
      <c r="AA3410"/>
      <c r="AB3410">
        <v>9</v>
      </c>
      <c r="AE3410" s="52" t="s">
        <v>3151</v>
      </c>
      <c r="AF3410" s="52" t="s">
        <v>3191</v>
      </c>
      <c r="AK3410"/>
      <c r="AM3410" s="5">
        <v>1</v>
      </c>
      <c r="AO3410" s="5">
        <v>1</v>
      </c>
    </row>
    <row r="3411" spans="1:41" ht="14.25" customHeight="1">
      <c r="A3411" t="s">
        <v>86</v>
      </c>
      <c r="B3411">
        <v>50201812</v>
      </c>
      <c r="C3411" t="s">
        <v>3198</v>
      </c>
      <c r="D3411" t="s">
        <v>153</v>
      </c>
      <c r="E3411">
        <v>94</v>
      </c>
      <c r="F3411">
        <v>6</v>
      </c>
      <c r="G3411">
        <v>110505</v>
      </c>
      <c r="H3411">
        <v>10768</v>
      </c>
      <c r="I3411">
        <v>5348</v>
      </c>
      <c r="J3411">
        <v>345</v>
      </c>
      <c r="K3411">
        <v>359</v>
      </c>
      <c r="L3411">
        <v>2009</v>
      </c>
      <c r="M3411">
        <v>171</v>
      </c>
      <c r="N3411">
        <v>301</v>
      </c>
      <c r="O3411" s="5">
        <v>0</v>
      </c>
      <c r="P3411">
        <v>10011</v>
      </c>
      <c r="Q3411">
        <v>10024</v>
      </c>
      <c r="R3411">
        <v>10031</v>
      </c>
      <c r="S3411"/>
      <c r="T3411"/>
      <c r="U3411" t="s">
        <v>2305</v>
      </c>
      <c r="V3411">
        <v>1001011</v>
      </c>
      <c r="W3411" t="s">
        <v>155</v>
      </c>
      <c r="X3411" t="s">
        <v>526</v>
      </c>
      <c r="Y3411" t="s">
        <v>284</v>
      </c>
      <c r="Z3411"/>
      <c r="AA3411"/>
      <c r="AB3411">
        <v>10</v>
      </c>
      <c r="AK3411"/>
      <c r="AM3411" s="5">
        <v>2</v>
      </c>
      <c r="AO3411" s="5">
        <v>1</v>
      </c>
    </row>
    <row r="3412" spans="1:41" ht="14.25" customHeight="1">
      <c r="A3412" t="s">
        <v>86</v>
      </c>
      <c r="B3412">
        <v>50201813</v>
      </c>
      <c r="C3412" t="s">
        <v>3199</v>
      </c>
      <c r="D3412" t="s">
        <v>173</v>
      </c>
      <c r="E3412">
        <v>94</v>
      </c>
      <c r="F3412">
        <v>6</v>
      </c>
      <c r="G3412">
        <v>101247</v>
      </c>
      <c r="H3412">
        <v>9235</v>
      </c>
      <c r="I3412">
        <v>5815</v>
      </c>
      <c r="J3412">
        <v>330</v>
      </c>
      <c r="K3412">
        <v>317</v>
      </c>
      <c r="L3412">
        <v>1989</v>
      </c>
      <c r="M3412">
        <v>171</v>
      </c>
      <c r="N3412">
        <v>281</v>
      </c>
      <c r="O3412" s="5">
        <v>0</v>
      </c>
      <c r="P3412">
        <v>19011</v>
      </c>
      <c r="Q3412">
        <v>19021</v>
      </c>
      <c r="R3412">
        <v>19035</v>
      </c>
      <c r="T3412"/>
      <c r="U3412" t="s">
        <v>1997</v>
      </c>
      <c r="V3412">
        <v>1001911</v>
      </c>
      <c r="W3412" t="s">
        <v>175</v>
      </c>
      <c r="X3412" t="s">
        <v>442</v>
      </c>
      <c r="Y3412" t="s">
        <v>294</v>
      </c>
      <c r="Z3412"/>
      <c r="AA3412"/>
      <c r="AB3412">
        <v>19</v>
      </c>
      <c r="AK3412"/>
      <c r="AM3412" s="5">
        <v>1</v>
      </c>
      <c r="AO3412" s="5">
        <v>1</v>
      </c>
    </row>
    <row r="3413" spans="1:41" ht="14.25" customHeight="1">
      <c r="A3413" t="s">
        <v>86</v>
      </c>
      <c r="B3413">
        <v>50201814</v>
      </c>
      <c r="C3413" t="s">
        <v>3200</v>
      </c>
      <c r="D3413" t="s">
        <v>225</v>
      </c>
      <c r="E3413">
        <v>94</v>
      </c>
      <c r="F3413">
        <v>6</v>
      </c>
      <c r="G3413">
        <v>111591</v>
      </c>
      <c r="H3413">
        <v>12223</v>
      </c>
      <c r="I3413">
        <v>6369</v>
      </c>
      <c r="J3413">
        <v>359</v>
      </c>
      <c r="K3413">
        <v>347</v>
      </c>
      <c r="L3413">
        <v>2029</v>
      </c>
      <c r="M3413">
        <v>171</v>
      </c>
      <c r="N3413">
        <v>306</v>
      </c>
      <c r="O3413" s="5">
        <v>0</v>
      </c>
      <c r="P3413">
        <v>7011</v>
      </c>
      <c r="Q3413">
        <v>7021</v>
      </c>
      <c r="R3413">
        <v>7031</v>
      </c>
      <c r="S3413"/>
      <c r="T3413"/>
      <c r="U3413" t="s">
        <v>1999</v>
      </c>
      <c r="V3413">
        <v>1000711</v>
      </c>
      <c r="W3413" t="s">
        <v>227</v>
      </c>
      <c r="X3413" t="s">
        <v>578</v>
      </c>
      <c r="Y3413" t="s">
        <v>280</v>
      </c>
      <c r="Z3413"/>
      <c r="AA3413"/>
      <c r="AB3413">
        <v>7</v>
      </c>
      <c r="AK3413"/>
      <c r="AM3413" s="5">
        <v>1</v>
      </c>
      <c r="AO3413" s="5">
        <v>1</v>
      </c>
    </row>
    <row r="3414" spans="1:41" ht="14.25" customHeight="1">
      <c r="A3414" t="s">
        <v>86</v>
      </c>
      <c r="B3414">
        <v>50201815</v>
      </c>
      <c r="C3414" t="s">
        <v>3201</v>
      </c>
      <c r="D3414" t="s">
        <v>184</v>
      </c>
      <c r="E3414">
        <v>94</v>
      </c>
      <c r="F3414">
        <v>6</v>
      </c>
      <c r="G3414">
        <v>92756</v>
      </c>
      <c r="H3414">
        <v>10296</v>
      </c>
      <c r="I3414">
        <v>5304</v>
      </c>
      <c r="J3414">
        <v>408</v>
      </c>
      <c r="K3414">
        <v>317</v>
      </c>
      <c r="L3414">
        <v>1789</v>
      </c>
      <c r="M3414">
        <v>171</v>
      </c>
      <c r="N3414">
        <v>281</v>
      </c>
      <c r="O3414" s="5">
        <v>0</v>
      </c>
      <c r="P3414">
        <v>16011</v>
      </c>
      <c r="Q3414">
        <v>16021</v>
      </c>
      <c r="R3414">
        <v>16031</v>
      </c>
      <c r="S3414"/>
      <c r="T3414"/>
      <c r="U3414" t="s">
        <v>1999</v>
      </c>
      <c r="V3414">
        <v>1001611</v>
      </c>
      <c r="W3414" t="s">
        <v>186</v>
      </c>
      <c r="X3414" t="s">
        <v>439</v>
      </c>
      <c r="Y3414" t="s">
        <v>291</v>
      </c>
      <c r="Z3414"/>
      <c r="AA3414"/>
      <c r="AB3414">
        <v>16</v>
      </c>
      <c r="AK3414"/>
      <c r="AM3414" s="5">
        <v>1</v>
      </c>
      <c r="AO3414" s="5">
        <v>1</v>
      </c>
    </row>
    <row r="3415" spans="1:41" ht="14.25" customHeight="1">
      <c r="A3415" t="s">
        <v>86</v>
      </c>
      <c r="B3415">
        <v>50201816</v>
      </c>
      <c r="C3415" t="s">
        <v>3202</v>
      </c>
      <c r="D3415" t="s">
        <v>97</v>
      </c>
      <c r="E3415">
        <v>94</v>
      </c>
      <c r="F3415">
        <v>6</v>
      </c>
      <c r="G3415">
        <v>97003</v>
      </c>
      <c r="H3415">
        <v>10296</v>
      </c>
      <c r="I3415">
        <v>5560</v>
      </c>
      <c r="J3415">
        <v>398</v>
      </c>
      <c r="K3415">
        <v>197</v>
      </c>
      <c r="L3415">
        <v>1989</v>
      </c>
      <c r="M3415">
        <v>326</v>
      </c>
      <c r="N3415">
        <v>276</v>
      </c>
      <c r="O3415" s="5">
        <v>0</v>
      </c>
      <c r="P3415">
        <v>17011</v>
      </c>
      <c r="Q3415">
        <v>17021</v>
      </c>
      <c r="R3415">
        <v>17031</v>
      </c>
      <c r="S3415"/>
      <c r="T3415"/>
      <c r="U3415" t="s">
        <v>1999</v>
      </c>
      <c r="V3415">
        <v>1001711</v>
      </c>
      <c r="W3415">
        <v>313001700</v>
      </c>
      <c r="X3415">
        <v>321001701</v>
      </c>
      <c r="Y3415" t="s">
        <v>293</v>
      </c>
      <c r="Z3415"/>
      <c r="AA3415"/>
      <c r="AB3415">
        <v>17</v>
      </c>
      <c r="AK3415"/>
      <c r="AM3415" s="5">
        <v>4</v>
      </c>
      <c r="AO3415" s="5">
        <v>1</v>
      </c>
    </row>
    <row r="3416" spans="1:41" ht="14.25" customHeight="1">
      <c r="A3416" t="s">
        <v>86</v>
      </c>
      <c r="B3416">
        <v>50201911</v>
      </c>
      <c r="C3416" t="s">
        <v>3203</v>
      </c>
      <c r="D3416" t="s">
        <v>181</v>
      </c>
      <c r="E3416">
        <v>98</v>
      </c>
      <c r="F3416">
        <v>6</v>
      </c>
      <c r="G3416">
        <v>135246</v>
      </c>
      <c r="H3416">
        <v>13426</v>
      </c>
      <c r="I3416">
        <v>7065</v>
      </c>
      <c r="J3416">
        <v>394</v>
      </c>
      <c r="K3416">
        <v>204</v>
      </c>
      <c r="L3416">
        <v>1852</v>
      </c>
      <c r="M3416">
        <v>321</v>
      </c>
      <c r="N3416">
        <v>316</v>
      </c>
      <c r="O3416" s="5">
        <v>0</v>
      </c>
      <c r="P3416">
        <v>9011</v>
      </c>
      <c r="Q3416">
        <v>9021</v>
      </c>
      <c r="R3416">
        <v>9031</v>
      </c>
      <c r="S3416">
        <v>9045</v>
      </c>
      <c r="T3416"/>
      <c r="U3416" t="s">
        <v>2265</v>
      </c>
      <c r="V3416">
        <v>1000911</v>
      </c>
      <c r="W3416" t="s">
        <v>183</v>
      </c>
      <c r="X3416" t="s">
        <v>596</v>
      </c>
      <c r="Y3416" t="s">
        <v>283</v>
      </c>
      <c r="Z3416"/>
      <c r="AA3416"/>
      <c r="AB3416">
        <v>9</v>
      </c>
      <c r="AE3416" s="52" t="s">
        <v>3151</v>
      </c>
      <c r="AF3416" s="52" t="s">
        <v>3191</v>
      </c>
      <c r="AK3416"/>
      <c r="AM3416" s="5">
        <v>1</v>
      </c>
      <c r="AO3416" s="5">
        <v>1</v>
      </c>
    </row>
    <row r="3417" spans="1:41" ht="14.25" customHeight="1">
      <c r="A3417" t="s">
        <v>86</v>
      </c>
      <c r="B3417">
        <v>50201912</v>
      </c>
      <c r="C3417" t="s">
        <v>3204</v>
      </c>
      <c r="D3417" t="s">
        <v>153</v>
      </c>
      <c r="E3417">
        <v>98</v>
      </c>
      <c r="F3417">
        <v>6</v>
      </c>
      <c r="G3417">
        <v>135246</v>
      </c>
      <c r="H3417">
        <v>13426</v>
      </c>
      <c r="I3417">
        <v>6215</v>
      </c>
      <c r="J3417">
        <v>350</v>
      </c>
      <c r="K3417">
        <v>372</v>
      </c>
      <c r="L3417">
        <v>2072</v>
      </c>
      <c r="M3417">
        <v>191</v>
      </c>
      <c r="N3417">
        <v>321</v>
      </c>
      <c r="O3417" s="5">
        <v>0</v>
      </c>
      <c r="P3417">
        <v>10011</v>
      </c>
      <c r="Q3417">
        <v>10025</v>
      </c>
      <c r="R3417">
        <v>10031</v>
      </c>
      <c r="S3417"/>
      <c r="T3417"/>
      <c r="U3417" t="s">
        <v>2305</v>
      </c>
      <c r="V3417">
        <v>1001011</v>
      </c>
      <c r="W3417" t="s">
        <v>155</v>
      </c>
      <c r="X3417" t="s">
        <v>526</v>
      </c>
      <c r="Y3417" t="s">
        <v>284</v>
      </c>
      <c r="Z3417"/>
      <c r="AA3417"/>
      <c r="AB3417">
        <v>10</v>
      </c>
      <c r="AK3417"/>
      <c r="AM3417" s="5">
        <v>2</v>
      </c>
      <c r="AO3417" s="5">
        <v>1</v>
      </c>
    </row>
    <row r="3418" spans="1:41" ht="14.25" customHeight="1">
      <c r="A3418" t="s">
        <v>86</v>
      </c>
      <c r="B3418">
        <v>50201913</v>
      </c>
      <c r="C3418" t="s">
        <v>3205</v>
      </c>
      <c r="D3418" t="s">
        <v>173</v>
      </c>
      <c r="E3418">
        <v>98</v>
      </c>
      <c r="F3418">
        <v>6</v>
      </c>
      <c r="G3418">
        <v>115506</v>
      </c>
      <c r="H3418">
        <v>10498</v>
      </c>
      <c r="I3418">
        <v>6715</v>
      </c>
      <c r="J3418">
        <v>335</v>
      </c>
      <c r="K3418">
        <v>330</v>
      </c>
      <c r="L3418">
        <v>2052</v>
      </c>
      <c r="M3418">
        <v>191</v>
      </c>
      <c r="N3418">
        <v>301</v>
      </c>
      <c r="O3418" s="5">
        <v>0</v>
      </c>
      <c r="P3418">
        <v>19011</v>
      </c>
      <c r="Q3418">
        <v>19021</v>
      </c>
      <c r="R3418">
        <v>19035</v>
      </c>
      <c r="S3418"/>
      <c r="T3418"/>
      <c r="U3418" t="s">
        <v>1997</v>
      </c>
      <c r="V3418">
        <v>1001911</v>
      </c>
      <c r="W3418" t="s">
        <v>175</v>
      </c>
      <c r="X3418" t="s">
        <v>442</v>
      </c>
      <c r="Y3418" t="s">
        <v>294</v>
      </c>
      <c r="Z3418"/>
      <c r="AA3418"/>
      <c r="AB3418">
        <v>19</v>
      </c>
      <c r="AK3418"/>
      <c r="AM3418" s="5">
        <v>1</v>
      </c>
      <c r="AO3418" s="5">
        <v>1</v>
      </c>
    </row>
    <row r="3419" spans="1:41" ht="14.25" customHeight="1">
      <c r="A3419" t="s">
        <v>86</v>
      </c>
      <c r="B3419">
        <v>50201914</v>
      </c>
      <c r="C3419" t="s">
        <v>3206</v>
      </c>
      <c r="D3419" t="s">
        <v>225</v>
      </c>
      <c r="E3419">
        <v>98</v>
      </c>
      <c r="F3419">
        <v>6</v>
      </c>
      <c r="G3419">
        <v>121194</v>
      </c>
      <c r="H3419">
        <v>13452</v>
      </c>
      <c r="I3419">
        <v>7350</v>
      </c>
      <c r="J3419">
        <v>364</v>
      </c>
      <c r="K3419">
        <v>360</v>
      </c>
      <c r="L3419">
        <v>2092</v>
      </c>
      <c r="M3419">
        <v>191</v>
      </c>
      <c r="N3419">
        <v>326</v>
      </c>
      <c r="O3419" s="5">
        <v>0</v>
      </c>
      <c r="P3419">
        <v>7011</v>
      </c>
      <c r="Q3419">
        <v>7021</v>
      </c>
      <c r="R3419">
        <v>7031</v>
      </c>
      <c r="S3419"/>
      <c r="T3419"/>
      <c r="U3419" t="s">
        <v>1999</v>
      </c>
      <c r="V3419">
        <v>1000711</v>
      </c>
      <c r="W3419" t="s">
        <v>227</v>
      </c>
      <c r="X3419" t="s">
        <v>578</v>
      </c>
      <c r="Y3419" t="s">
        <v>280</v>
      </c>
      <c r="Z3419"/>
      <c r="AA3419"/>
      <c r="AB3419">
        <v>7</v>
      </c>
      <c r="AK3419"/>
      <c r="AM3419" s="5">
        <v>1</v>
      </c>
      <c r="AO3419" s="5">
        <v>1</v>
      </c>
    </row>
    <row r="3420" spans="1:41" ht="14.25" customHeight="1">
      <c r="A3420" t="s">
        <v>86</v>
      </c>
      <c r="B3420">
        <v>50201915</v>
      </c>
      <c r="C3420" t="s">
        <v>3207</v>
      </c>
      <c r="D3420" t="s">
        <v>184</v>
      </c>
      <c r="E3420">
        <v>98</v>
      </c>
      <c r="F3420">
        <v>6</v>
      </c>
      <c r="G3420">
        <v>105769</v>
      </c>
      <c r="H3420">
        <v>11708</v>
      </c>
      <c r="I3420">
        <v>6148</v>
      </c>
      <c r="J3420">
        <v>413</v>
      </c>
      <c r="K3420">
        <v>330</v>
      </c>
      <c r="L3420">
        <v>1852</v>
      </c>
      <c r="M3420">
        <v>191</v>
      </c>
      <c r="N3420">
        <v>301</v>
      </c>
      <c r="O3420" s="5">
        <v>0</v>
      </c>
      <c r="P3420">
        <v>16011</v>
      </c>
      <c r="Q3420">
        <v>16021</v>
      </c>
      <c r="R3420">
        <v>16031</v>
      </c>
      <c r="S3420"/>
      <c r="T3420"/>
      <c r="U3420" t="s">
        <v>1999</v>
      </c>
      <c r="V3420">
        <v>1001611</v>
      </c>
      <c r="W3420" t="s">
        <v>186</v>
      </c>
      <c r="X3420" t="s">
        <v>439</v>
      </c>
      <c r="Y3420" t="s">
        <v>291</v>
      </c>
      <c r="Z3420"/>
      <c r="AA3420"/>
      <c r="AB3420">
        <v>16</v>
      </c>
      <c r="AK3420"/>
      <c r="AM3420" s="5">
        <v>1</v>
      </c>
      <c r="AO3420" s="5">
        <v>1</v>
      </c>
    </row>
    <row r="3421" spans="1:41" ht="14.25" customHeight="1">
      <c r="A3421" t="s">
        <v>86</v>
      </c>
      <c r="B3421">
        <v>50201916</v>
      </c>
      <c r="C3421" t="s">
        <v>3208</v>
      </c>
      <c r="D3421" t="s">
        <v>97</v>
      </c>
      <c r="E3421">
        <v>98</v>
      </c>
      <c r="F3421">
        <v>6</v>
      </c>
      <c r="G3421">
        <v>110638</v>
      </c>
      <c r="H3421">
        <v>11708</v>
      </c>
      <c r="I3421">
        <v>6431</v>
      </c>
      <c r="J3421">
        <v>403</v>
      </c>
      <c r="K3421">
        <v>210</v>
      </c>
      <c r="L3421">
        <v>2052</v>
      </c>
      <c r="M3421">
        <v>346</v>
      </c>
      <c r="N3421">
        <v>296</v>
      </c>
      <c r="O3421" s="5">
        <v>0</v>
      </c>
      <c r="P3421">
        <v>17011</v>
      </c>
      <c r="Q3421">
        <v>17021</v>
      </c>
      <c r="R3421">
        <v>17031</v>
      </c>
      <c r="S3421"/>
      <c r="T3421"/>
      <c r="U3421" t="s">
        <v>1999</v>
      </c>
      <c r="V3421">
        <v>1001711</v>
      </c>
      <c r="W3421">
        <v>313001700</v>
      </c>
      <c r="X3421">
        <v>321001701</v>
      </c>
      <c r="Y3421" t="s">
        <v>293</v>
      </c>
      <c r="Z3421"/>
      <c r="AA3421"/>
      <c r="AB3421">
        <v>17</v>
      </c>
      <c r="AK3421"/>
      <c r="AM3421" s="5">
        <v>4</v>
      </c>
      <c r="AO3421" s="5">
        <v>1</v>
      </c>
    </row>
    <row r="3422" spans="1:41" ht="14.25" customHeight="1">
      <c r="A3422" t="s">
        <v>86</v>
      </c>
      <c r="B3422">
        <v>50202011</v>
      </c>
      <c r="C3422" t="s">
        <v>3209</v>
      </c>
      <c r="D3422" t="s">
        <v>181</v>
      </c>
      <c r="E3422">
        <v>100</v>
      </c>
      <c r="F3422">
        <v>6</v>
      </c>
      <c r="G3422">
        <v>154318</v>
      </c>
      <c r="H3422">
        <v>14988</v>
      </c>
      <c r="I3422">
        <v>7240</v>
      </c>
      <c r="J3422">
        <v>394</v>
      </c>
      <c r="K3422">
        <v>204</v>
      </c>
      <c r="L3422">
        <v>1852</v>
      </c>
      <c r="M3422">
        <v>321</v>
      </c>
      <c r="N3422">
        <v>316</v>
      </c>
      <c r="O3422" s="5">
        <v>0</v>
      </c>
      <c r="P3422">
        <v>9011</v>
      </c>
      <c r="Q3422">
        <v>9021</v>
      </c>
      <c r="R3422">
        <v>9031</v>
      </c>
      <c r="S3422">
        <v>9045</v>
      </c>
      <c r="T3422"/>
      <c r="U3422" t="s">
        <v>2265</v>
      </c>
      <c r="V3422">
        <v>1000911</v>
      </c>
      <c r="W3422" t="s">
        <v>183</v>
      </c>
      <c r="X3422" t="s">
        <v>596</v>
      </c>
      <c r="Y3422" t="s">
        <v>283</v>
      </c>
      <c r="Z3422"/>
      <c r="AA3422"/>
      <c r="AB3422">
        <v>9</v>
      </c>
      <c r="AE3422" s="52" t="s">
        <v>3151</v>
      </c>
      <c r="AF3422" s="52" t="s">
        <v>3191</v>
      </c>
      <c r="AK3422"/>
      <c r="AM3422" s="5">
        <v>1</v>
      </c>
      <c r="AO3422" s="5">
        <v>1</v>
      </c>
    </row>
    <row r="3423" spans="1:41" ht="14.25" customHeight="1">
      <c r="A3423" t="s">
        <v>86</v>
      </c>
      <c r="B3423">
        <v>50202012</v>
      </c>
      <c r="C3423" t="s">
        <v>3210</v>
      </c>
      <c r="D3423" t="s">
        <v>153</v>
      </c>
      <c r="E3423">
        <v>100</v>
      </c>
      <c r="F3423">
        <v>6</v>
      </c>
      <c r="G3423">
        <v>147729</v>
      </c>
      <c r="H3423">
        <v>14178</v>
      </c>
      <c r="I3423">
        <v>6360</v>
      </c>
      <c r="J3423">
        <v>350</v>
      </c>
      <c r="K3423">
        <v>372</v>
      </c>
      <c r="L3423">
        <v>2072</v>
      </c>
      <c r="M3423">
        <v>191</v>
      </c>
      <c r="N3423">
        <v>321</v>
      </c>
      <c r="O3423" s="5">
        <v>0</v>
      </c>
      <c r="P3423">
        <v>10011</v>
      </c>
      <c r="Q3423">
        <v>10025</v>
      </c>
      <c r="R3423">
        <v>10031</v>
      </c>
      <c r="S3423"/>
      <c r="T3423"/>
      <c r="U3423" t="s">
        <v>2305</v>
      </c>
      <c r="V3423">
        <v>1001011</v>
      </c>
      <c r="W3423" t="s">
        <v>155</v>
      </c>
      <c r="X3423" t="s">
        <v>526</v>
      </c>
      <c r="Y3423" t="s">
        <v>284</v>
      </c>
      <c r="Z3423"/>
      <c r="AA3423"/>
      <c r="AB3423">
        <v>10</v>
      </c>
      <c r="AK3423"/>
      <c r="AM3423" s="5">
        <v>2</v>
      </c>
      <c r="AO3423" s="5">
        <v>1</v>
      </c>
    </row>
    <row r="3424" spans="1:41" ht="14.25" customHeight="1">
      <c r="A3424" t="s">
        <v>86</v>
      </c>
      <c r="B3424">
        <v>50202013</v>
      </c>
      <c r="C3424" t="s">
        <v>3211</v>
      </c>
      <c r="D3424" t="s">
        <v>173</v>
      </c>
      <c r="E3424">
        <v>100</v>
      </c>
      <c r="F3424">
        <v>6</v>
      </c>
      <c r="G3424">
        <v>138354</v>
      </c>
      <c r="H3424">
        <v>12497</v>
      </c>
      <c r="I3424">
        <v>6880</v>
      </c>
      <c r="J3424">
        <v>335</v>
      </c>
      <c r="K3424">
        <v>330</v>
      </c>
      <c r="L3424">
        <v>2052</v>
      </c>
      <c r="M3424">
        <v>191</v>
      </c>
      <c r="N3424">
        <v>301</v>
      </c>
      <c r="O3424" s="5">
        <v>0</v>
      </c>
      <c r="P3424">
        <v>19011</v>
      </c>
      <c r="Q3424">
        <v>19021</v>
      </c>
      <c r="R3424">
        <v>19035</v>
      </c>
      <c r="S3424"/>
      <c r="T3424"/>
      <c r="U3424" t="s">
        <v>1997</v>
      </c>
      <c r="V3424">
        <v>1001911</v>
      </c>
      <c r="W3424" t="s">
        <v>175</v>
      </c>
      <c r="X3424" t="s">
        <v>442</v>
      </c>
      <c r="Y3424" t="s">
        <v>294</v>
      </c>
      <c r="Z3424"/>
      <c r="AA3424"/>
      <c r="AB3424">
        <v>19</v>
      </c>
      <c r="AK3424"/>
      <c r="AM3424" s="5">
        <v>1</v>
      </c>
      <c r="AO3424" s="5">
        <v>1</v>
      </c>
    </row>
    <row r="3425" spans="1:41" ht="14.25" customHeight="1">
      <c r="A3425" t="s">
        <v>86</v>
      </c>
      <c r="B3425">
        <v>50202014</v>
      </c>
      <c r="C3425" t="s">
        <v>3212</v>
      </c>
      <c r="D3425" t="s">
        <v>225</v>
      </c>
      <c r="E3425">
        <v>100</v>
      </c>
      <c r="F3425">
        <v>6</v>
      </c>
      <c r="G3425">
        <v>142207</v>
      </c>
      <c r="H3425">
        <v>15592</v>
      </c>
      <c r="I3425">
        <v>7534</v>
      </c>
      <c r="J3425">
        <v>364</v>
      </c>
      <c r="K3425">
        <v>360</v>
      </c>
      <c r="L3425">
        <v>2092</v>
      </c>
      <c r="M3425">
        <v>191</v>
      </c>
      <c r="N3425">
        <v>326</v>
      </c>
      <c r="O3425" s="5">
        <v>0</v>
      </c>
      <c r="P3425">
        <v>7011</v>
      </c>
      <c r="Q3425">
        <v>7021</v>
      </c>
      <c r="R3425">
        <v>7031</v>
      </c>
      <c r="S3425"/>
      <c r="T3425"/>
      <c r="U3425" t="s">
        <v>1999</v>
      </c>
      <c r="V3425">
        <v>1000711</v>
      </c>
      <c r="W3425" t="s">
        <v>227</v>
      </c>
      <c r="X3425" t="s">
        <v>578</v>
      </c>
      <c r="Y3425" t="s">
        <v>280</v>
      </c>
      <c r="Z3425"/>
      <c r="AA3425"/>
      <c r="AB3425">
        <v>7</v>
      </c>
      <c r="AK3425"/>
      <c r="AM3425" s="5">
        <v>1</v>
      </c>
      <c r="AO3425" s="5">
        <v>1</v>
      </c>
    </row>
    <row r="3426" spans="1:41" ht="14.25" customHeight="1">
      <c r="A3426" t="s">
        <v>86</v>
      </c>
      <c r="B3426">
        <v>50202015</v>
      </c>
      <c r="C3426" t="s">
        <v>3213</v>
      </c>
      <c r="D3426" t="s">
        <v>184</v>
      </c>
      <c r="E3426">
        <v>100</v>
      </c>
      <c r="F3426">
        <v>6</v>
      </c>
      <c r="G3426">
        <v>124288</v>
      </c>
      <c r="H3426">
        <v>13562</v>
      </c>
      <c r="I3426">
        <v>6293</v>
      </c>
      <c r="J3426">
        <v>413</v>
      </c>
      <c r="K3426">
        <v>330</v>
      </c>
      <c r="L3426">
        <v>1852</v>
      </c>
      <c r="M3426">
        <v>191</v>
      </c>
      <c r="N3426">
        <v>301</v>
      </c>
      <c r="O3426" s="5">
        <v>0</v>
      </c>
      <c r="P3426">
        <v>16011</v>
      </c>
      <c r="Q3426">
        <v>16021</v>
      </c>
      <c r="R3426">
        <v>16031</v>
      </c>
      <c r="S3426"/>
      <c r="T3426"/>
      <c r="U3426" s="10" t="s">
        <v>1999</v>
      </c>
      <c r="V3426">
        <v>1001611</v>
      </c>
      <c r="W3426" t="s">
        <v>186</v>
      </c>
      <c r="X3426" t="s">
        <v>439</v>
      </c>
      <c r="Y3426" t="s">
        <v>291</v>
      </c>
      <c r="Z3426"/>
      <c r="AA3426"/>
      <c r="AB3426">
        <v>16</v>
      </c>
      <c r="AK3426"/>
      <c r="AM3426" s="5">
        <v>1</v>
      </c>
      <c r="AO3426" s="5">
        <v>1</v>
      </c>
    </row>
    <row r="3427" spans="1:41" ht="14.25" customHeight="1">
      <c r="A3427" t="s">
        <v>86</v>
      </c>
      <c r="B3427">
        <v>50202016</v>
      </c>
      <c r="C3427" t="s">
        <v>3214</v>
      </c>
      <c r="D3427" t="s">
        <v>97</v>
      </c>
      <c r="E3427">
        <v>100</v>
      </c>
      <c r="F3427">
        <v>6</v>
      </c>
      <c r="G3427">
        <v>129814</v>
      </c>
      <c r="H3427">
        <v>13562</v>
      </c>
      <c r="I3427">
        <v>6587</v>
      </c>
      <c r="J3427">
        <v>403</v>
      </c>
      <c r="K3427">
        <v>210</v>
      </c>
      <c r="L3427">
        <v>2052</v>
      </c>
      <c r="M3427">
        <v>346</v>
      </c>
      <c r="N3427">
        <v>296</v>
      </c>
      <c r="O3427" s="5">
        <v>0</v>
      </c>
      <c r="P3427">
        <v>17011</v>
      </c>
      <c r="Q3427">
        <v>17021</v>
      </c>
      <c r="R3427">
        <v>17031</v>
      </c>
      <c r="S3427"/>
      <c r="T3427"/>
      <c r="U3427" t="s">
        <v>1999</v>
      </c>
      <c r="V3427">
        <v>1001711</v>
      </c>
      <c r="W3427">
        <v>313001700</v>
      </c>
      <c r="X3427">
        <v>321001701</v>
      </c>
      <c r="Y3427" t="s">
        <v>293</v>
      </c>
      <c r="Z3427"/>
      <c r="AA3427"/>
      <c r="AB3427">
        <v>17</v>
      </c>
      <c r="AK3427"/>
      <c r="AM3427" s="5">
        <v>4</v>
      </c>
      <c r="AO3427" s="5">
        <v>1</v>
      </c>
    </row>
    <row r="3428" spans="1:41" ht="14.25" customHeight="1">
      <c r="A3428" t="s">
        <v>86</v>
      </c>
      <c r="B3428">
        <v>50210111</v>
      </c>
      <c r="C3428" t="s">
        <v>3215</v>
      </c>
      <c r="D3428" t="s">
        <v>178</v>
      </c>
      <c r="E3428">
        <v>29</v>
      </c>
      <c r="F3428">
        <v>2</v>
      </c>
      <c r="G3428">
        <v>2531</v>
      </c>
      <c r="H3428">
        <v>471</v>
      </c>
      <c r="I3428">
        <v>370</v>
      </c>
      <c r="J3428">
        <v>278</v>
      </c>
      <c r="K3428">
        <v>156</v>
      </c>
      <c r="L3428">
        <v>1580</v>
      </c>
      <c r="M3428">
        <v>0</v>
      </c>
      <c r="N3428">
        <v>115</v>
      </c>
      <c r="O3428" s="5">
        <v>0</v>
      </c>
      <c r="P3428">
        <v>4011</v>
      </c>
      <c r="Q3428">
        <v>4021</v>
      </c>
      <c r="R3428">
        <v>4031</v>
      </c>
      <c r="S3428">
        <v>4041</v>
      </c>
      <c r="T3428"/>
      <c r="U3428" t="s">
        <v>2081</v>
      </c>
      <c r="V3428">
        <v>1000411</v>
      </c>
      <c r="W3428" t="s">
        <v>180</v>
      </c>
      <c r="X3428" t="s">
        <v>536</v>
      </c>
      <c r="Y3428" t="s">
        <v>276</v>
      </c>
      <c r="Z3428"/>
      <c r="AA3428"/>
      <c r="AB3428">
        <v>4</v>
      </c>
      <c r="AE3428" s="52" t="s">
        <v>3216</v>
      </c>
      <c r="AF3428" s="48">
        <v>4041</v>
      </c>
      <c r="AK3428"/>
      <c r="AM3428" s="5">
        <v>4</v>
      </c>
      <c r="AO3428" s="5">
        <v>1</v>
      </c>
    </row>
    <row r="3429" spans="1:41" ht="14.25" customHeight="1">
      <c r="A3429" t="s">
        <v>86</v>
      </c>
      <c r="B3429">
        <v>50210112</v>
      </c>
      <c r="C3429" t="s">
        <v>3217</v>
      </c>
      <c r="D3429" t="s">
        <v>210</v>
      </c>
      <c r="E3429">
        <v>29</v>
      </c>
      <c r="F3429">
        <v>2</v>
      </c>
      <c r="G3429">
        <v>2063</v>
      </c>
      <c r="H3429">
        <v>380</v>
      </c>
      <c r="I3429">
        <v>260</v>
      </c>
      <c r="J3429">
        <v>290</v>
      </c>
      <c r="K3429">
        <v>168</v>
      </c>
      <c r="L3429">
        <v>1380</v>
      </c>
      <c r="M3429">
        <v>80</v>
      </c>
      <c r="N3429">
        <v>130</v>
      </c>
      <c r="O3429" s="5">
        <v>0</v>
      </c>
      <c r="P3429">
        <v>5011</v>
      </c>
      <c r="Q3429">
        <v>5021</v>
      </c>
      <c r="R3429">
        <v>5381</v>
      </c>
      <c r="S3429"/>
      <c r="T3429"/>
      <c r="U3429" s="10" t="s">
        <v>2121</v>
      </c>
      <c r="V3429">
        <v>1000511</v>
      </c>
      <c r="W3429" t="s">
        <v>212</v>
      </c>
      <c r="X3429" t="s">
        <v>435</v>
      </c>
      <c r="Y3429" t="s">
        <v>278</v>
      </c>
      <c r="Z3429"/>
      <c r="AA3429"/>
      <c r="AB3429">
        <v>5</v>
      </c>
      <c r="AK3429"/>
      <c r="AM3429" s="5">
        <v>4</v>
      </c>
      <c r="AO3429" s="5">
        <v>1</v>
      </c>
    </row>
    <row r="3430" spans="1:41" ht="14.25" customHeight="1">
      <c r="A3430" t="s">
        <v>86</v>
      </c>
      <c r="B3430">
        <v>50210113</v>
      </c>
      <c r="C3430" t="s">
        <v>3218</v>
      </c>
      <c r="D3430" t="s">
        <v>234</v>
      </c>
      <c r="E3430">
        <v>29</v>
      </c>
      <c r="F3430">
        <v>2</v>
      </c>
      <c r="G3430">
        <v>1706</v>
      </c>
      <c r="H3430">
        <v>337</v>
      </c>
      <c r="I3430">
        <v>156</v>
      </c>
      <c r="J3430">
        <v>257</v>
      </c>
      <c r="K3430">
        <v>135</v>
      </c>
      <c r="L3430">
        <v>1500</v>
      </c>
      <c r="M3430">
        <v>0</v>
      </c>
      <c r="N3430">
        <v>80</v>
      </c>
      <c r="O3430" s="5">
        <v>0</v>
      </c>
      <c r="P3430">
        <v>22011</v>
      </c>
      <c r="Q3430">
        <v>22021</v>
      </c>
      <c r="R3430">
        <v>22031</v>
      </c>
      <c r="S3430"/>
      <c r="T3430"/>
      <c r="U3430" t="s">
        <v>2261</v>
      </c>
      <c r="V3430">
        <v>1002211</v>
      </c>
      <c r="W3430" t="s">
        <v>236</v>
      </c>
      <c r="X3430" t="s">
        <v>2262</v>
      </c>
      <c r="Y3430" t="s">
        <v>296</v>
      </c>
      <c r="Z3430"/>
      <c r="AA3430"/>
      <c r="AB3430">
        <v>22</v>
      </c>
      <c r="AK3430"/>
      <c r="AM3430" s="5">
        <v>3</v>
      </c>
      <c r="AO3430" s="5">
        <v>1</v>
      </c>
    </row>
    <row r="3431" spans="1:41" ht="14.25" customHeight="1">
      <c r="A3431" t="s">
        <v>86</v>
      </c>
      <c r="B3431">
        <v>50210114</v>
      </c>
      <c r="C3431" t="s">
        <v>3219</v>
      </c>
      <c r="D3431" t="s">
        <v>222</v>
      </c>
      <c r="E3431">
        <v>29</v>
      </c>
      <c r="F3431">
        <v>2</v>
      </c>
      <c r="G3431">
        <v>1826</v>
      </c>
      <c r="H3431">
        <v>210</v>
      </c>
      <c r="I3431">
        <v>244</v>
      </c>
      <c r="J3431">
        <v>281</v>
      </c>
      <c r="K3431">
        <v>94</v>
      </c>
      <c r="L3431">
        <v>1260</v>
      </c>
      <c r="M3431">
        <v>0</v>
      </c>
      <c r="N3431">
        <v>80</v>
      </c>
      <c r="O3431" s="5">
        <v>0</v>
      </c>
      <c r="P3431">
        <v>38011</v>
      </c>
      <c r="Q3431">
        <v>38021</v>
      </c>
      <c r="R3431">
        <v>38035</v>
      </c>
      <c r="S3431"/>
      <c r="T3431"/>
      <c r="U3431" t="s">
        <v>2001</v>
      </c>
      <c r="V3431">
        <v>1003811</v>
      </c>
      <c r="W3431" t="s">
        <v>224</v>
      </c>
      <c r="X3431" t="s">
        <v>449</v>
      </c>
      <c r="Y3431" t="s">
        <v>316</v>
      </c>
      <c r="Z3431"/>
      <c r="AA3431"/>
      <c r="AB3431">
        <v>38</v>
      </c>
      <c r="AK3431"/>
      <c r="AM3431" s="5">
        <v>1</v>
      </c>
      <c r="AO3431" s="5">
        <v>1</v>
      </c>
    </row>
    <row r="3432" spans="1:41" ht="14.25" customHeight="1">
      <c r="A3432" t="s">
        <v>86</v>
      </c>
      <c r="B3432">
        <v>50210115</v>
      </c>
      <c r="C3432" t="s">
        <v>3220</v>
      </c>
      <c r="D3432" t="s">
        <v>237</v>
      </c>
      <c r="E3432">
        <v>29</v>
      </c>
      <c r="F3432">
        <v>2</v>
      </c>
      <c r="G3432">
        <v>1826</v>
      </c>
      <c r="H3432">
        <v>280</v>
      </c>
      <c r="I3432">
        <v>229</v>
      </c>
      <c r="J3432">
        <v>292</v>
      </c>
      <c r="K3432">
        <v>76</v>
      </c>
      <c r="L3432">
        <v>1260</v>
      </c>
      <c r="M3432">
        <v>110</v>
      </c>
      <c r="N3432">
        <v>105</v>
      </c>
      <c r="O3432" s="5">
        <v>0</v>
      </c>
      <c r="P3432">
        <v>24011</v>
      </c>
      <c r="Q3432">
        <v>24021</v>
      </c>
      <c r="R3432">
        <v>24031</v>
      </c>
      <c r="S3432"/>
      <c r="T3432"/>
      <c r="U3432" t="s">
        <v>458</v>
      </c>
      <c r="V3432">
        <v>1002411</v>
      </c>
      <c r="W3432">
        <v>313002400</v>
      </c>
      <c r="X3432">
        <v>321002401</v>
      </c>
      <c r="Y3432" t="s">
        <v>298</v>
      </c>
      <c r="Z3432"/>
      <c r="AA3432"/>
      <c r="AB3432">
        <v>24</v>
      </c>
      <c r="AK3432"/>
      <c r="AM3432" s="5">
        <v>3</v>
      </c>
      <c r="AO3432" s="5">
        <v>1</v>
      </c>
    </row>
    <row r="3433" spans="1:41" ht="14.25" customHeight="1">
      <c r="A3433" t="s">
        <v>86</v>
      </c>
      <c r="B3433">
        <v>50210116</v>
      </c>
      <c r="C3433" t="s">
        <v>3221</v>
      </c>
      <c r="D3433" t="s">
        <v>187</v>
      </c>
      <c r="E3433">
        <v>29</v>
      </c>
      <c r="F3433">
        <v>2</v>
      </c>
      <c r="G3433">
        <v>1706</v>
      </c>
      <c r="H3433">
        <v>406</v>
      </c>
      <c r="I3433">
        <v>244</v>
      </c>
      <c r="J3433">
        <v>281</v>
      </c>
      <c r="K3433">
        <v>118</v>
      </c>
      <c r="L3433">
        <v>1400</v>
      </c>
      <c r="M3433">
        <v>35</v>
      </c>
      <c r="N3433">
        <v>95</v>
      </c>
      <c r="O3433" s="5">
        <v>0</v>
      </c>
      <c r="P3433">
        <v>21011</v>
      </c>
      <c r="Q3433">
        <v>21021</v>
      </c>
      <c r="R3433">
        <v>21031</v>
      </c>
      <c r="S3433"/>
      <c r="T3433"/>
      <c r="U3433" t="s">
        <v>1999</v>
      </c>
      <c r="V3433">
        <v>1002111</v>
      </c>
      <c r="W3433">
        <v>313002100</v>
      </c>
      <c r="X3433">
        <v>321002101</v>
      </c>
      <c r="Y3433" t="s">
        <v>288</v>
      </c>
      <c r="Z3433"/>
      <c r="AA3433"/>
      <c r="AB3433">
        <v>21</v>
      </c>
      <c r="AK3433"/>
      <c r="AM3433" s="5">
        <v>2</v>
      </c>
      <c r="AO3433" s="5">
        <v>1</v>
      </c>
    </row>
    <row r="3434" spans="1:41" ht="14.25" customHeight="1">
      <c r="A3434" t="s">
        <v>86</v>
      </c>
      <c r="B3434">
        <v>50210211</v>
      </c>
      <c r="C3434" t="s">
        <v>3222</v>
      </c>
      <c r="D3434" t="s">
        <v>178</v>
      </c>
      <c r="E3434">
        <v>33</v>
      </c>
      <c r="F3434">
        <v>2</v>
      </c>
      <c r="G3434">
        <v>3357</v>
      </c>
      <c r="H3434">
        <v>641</v>
      </c>
      <c r="I3434">
        <v>463</v>
      </c>
      <c r="J3434">
        <v>278</v>
      </c>
      <c r="K3434">
        <v>159</v>
      </c>
      <c r="L3434">
        <v>1588</v>
      </c>
      <c r="M3434">
        <v>4</v>
      </c>
      <c r="N3434">
        <v>119</v>
      </c>
      <c r="O3434" s="5">
        <v>0</v>
      </c>
      <c r="P3434">
        <v>4011</v>
      </c>
      <c r="Q3434">
        <v>4021</v>
      </c>
      <c r="R3434">
        <v>4031</v>
      </c>
      <c r="S3434">
        <v>4041</v>
      </c>
      <c r="T3434"/>
      <c r="U3434" t="s">
        <v>2081</v>
      </c>
      <c r="V3434">
        <v>1000411</v>
      </c>
      <c r="W3434" t="s">
        <v>180</v>
      </c>
      <c r="X3434" t="s">
        <v>536</v>
      </c>
      <c r="Y3434" t="s">
        <v>276</v>
      </c>
      <c r="Z3434"/>
      <c r="AA3434"/>
      <c r="AB3434">
        <v>4</v>
      </c>
      <c r="AE3434" s="52" t="s">
        <v>3216</v>
      </c>
      <c r="AF3434" s="48">
        <v>4041</v>
      </c>
      <c r="AK3434"/>
      <c r="AM3434" s="5">
        <v>4</v>
      </c>
      <c r="AO3434" s="5">
        <v>1</v>
      </c>
    </row>
    <row r="3435" spans="1:41" ht="14.25" customHeight="1">
      <c r="A3435" t="s">
        <v>86</v>
      </c>
      <c r="B3435">
        <v>50210212</v>
      </c>
      <c r="C3435" t="s">
        <v>3223</v>
      </c>
      <c r="D3435" t="s">
        <v>210</v>
      </c>
      <c r="E3435">
        <v>33</v>
      </c>
      <c r="F3435">
        <v>2</v>
      </c>
      <c r="G3435">
        <v>3193</v>
      </c>
      <c r="H3435">
        <v>602</v>
      </c>
      <c r="I3435">
        <v>384</v>
      </c>
      <c r="J3435">
        <v>290</v>
      </c>
      <c r="K3435">
        <v>171</v>
      </c>
      <c r="L3435">
        <v>1388</v>
      </c>
      <c r="M3435">
        <v>84</v>
      </c>
      <c r="N3435">
        <v>134</v>
      </c>
      <c r="O3435" s="5">
        <v>0</v>
      </c>
      <c r="P3435">
        <v>5011</v>
      </c>
      <c r="Q3435">
        <v>5021</v>
      </c>
      <c r="R3435">
        <v>5381</v>
      </c>
      <c r="S3435"/>
      <c r="T3435"/>
      <c r="U3435" t="s">
        <v>2121</v>
      </c>
      <c r="V3435">
        <v>1000511</v>
      </c>
      <c r="W3435" t="s">
        <v>212</v>
      </c>
      <c r="X3435" t="s">
        <v>435</v>
      </c>
      <c r="Y3435" t="s">
        <v>278</v>
      </c>
      <c r="Z3435"/>
      <c r="AA3435"/>
      <c r="AB3435">
        <v>5</v>
      </c>
      <c r="AK3435"/>
      <c r="AM3435" s="5">
        <v>4</v>
      </c>
      <c r="AO3435" s="5">
        <v>1</v>
      </c>
    </row>
    <row r="3436" spans="1:41" ht="14.25" customHeight="1">
      <c r="A3436" t="s">
        <v>86</v>
      </c>
      <c r="B3436">
        <v>50210213</v>
      </c>
      <c r="C3436" t="s">
        <v>3224</v>
      </c>
      <c r="D3436" t="s">
        <v>234</v>
      </c>
      <c r="E3436">
        <v>33</v>
      </c>
      <c r="F3436">
        <v>2</v>
      </c>
      <c r="G3436">
        <v>2699</v>
      </c>
      <c r="H3436">
        <v>540</v>
      </c>
      <c r="I3436">
        <v>246</v>
      </c>
      <c r="J3436">
        <v>257</v>
      </c>
      <c r="K3436">
        <v>138</v>
      </c>
      <c r="L3436">
        <v>1508</v>
      </c>
      <c r="M3436">
        <v>4</v>
      </c>
      <c r="N3436">
        <v>84</v>
      </c>
      <c r="O3436" s="5">
        <v>0</v>
      </c>
      <c r="P3436">
        <v>22011</v>
      </c>
      <c r="Q3436">
        <v>22021</v>
      </c>
      <c r="R3436">
        <v>22031</v>
      </c>
      <c r="S3436"/>
      <c r="T3436"/>
      <c r="U3436" t="s">
        <v>2261</v>
      </c>
      <c r="V3436">
        <v>1002211</v>
      </c>
      <c r="W3436" t="s">
        <v>236</v>
      </c>
      <c r="X3436" t="s">
        <v>2262</v>
      </c>
      <c r="Y3436" t="s">
        <v>296</v>
      </c>
      <c r="Z3436"/>
      <c r="AA3436"/>
      <c r="AB3436">
        <v>22</v>
      </c>
      <c r="AK3436"/>
      <c r="AM3436" s="5">
        <v>3</v>
      </c>
      <c r="AO3436" s="5">
        <v>1</v>
      </c>
    </row>
    <row r="3437" spans="1:41" ht="14.25" customHeight="1">
      <c r="A3437" t="s">
        <v>86</v>
      </c>
      <c r="B3437">
        <v>50210214</v>
      </c>
      <c r="C3437" t="s">
        <v>3225</v>
      </c>
      <c r="D3437" t="s">
        <v>222</v>
      </c>
      <c r="E3437">
        <v>33</v>
      </c>
      <c r="F3437">
        <v>2</v>
      </c>
      <c r="G3437">
        <v>2863</v>
      </c>
      <c r="H3437">
        <v>354</v>
      </c>
      <c r="I3437">
        <v>364</v>
      </c>
      <c r="J3437">
        <v>281</v>
      </c>
      <c r="K3437">
        <v>97</v>
      </c>
      <c r="L3437">
        <v>1268</v>
      </c>
      <c r="M3437">
        <v>4</v>
      </c>
      <c r="N3437">
        <v>84</v>
      </c>
      <c r="O3437" s="5">
        <v>0</v>
      </c>
      <c r="P3437">
        <v>38011</v>
      </c>
      <c r="Q3437">
        <v>38021</v>
      </c>
      <c r="R3437">
        <v>38035</v>
      </c>
      <c r="S3437"/>
      <c r="T3437"/>
      <c r="U3437" t="s">
        <v>2001</v>
      </c>
      <c r="V3437">
        <v>1003811</v>
      </c>
      <c r="W3437" t="s">
        <v>224</v>
      </c>
      <c r="X3437" t="s">
        <v>449</v>
      </c>
      <c r="Y3437" t="s">
        <v>316</v>
      </c>
      <c r="Z3437"/>
      <c r="AA3437"/>
      <c r="AB3437">
        <v>38</v>
      </c>
      <c r="AK3437"/>
      <c r="AM3437" s="5">
        <v>1</v>
      </c>
      <c r="AO3437" s="5">
        <v>1</v>
      </c>
    </row>
    <row r="3438" spans="1:41" ht="14.25" customHeight="1">
      <c r="A3438" t="s">
        <v>86</v>
      </c>
      <c r="B3438">
        <v>50210215</v>
      </c>
      <c r="C3438" t="s">
        <v>3226</v>
      </c>
      <c r="D3438" t="s">
        <v>237</v>
      </c>
      <c r="E3438">
        <v>33</v>
      </c>
      <c r="F3438">
        <v>2</v>
      </c>
      <c r="G3438">
        <v>2863</v>
      </c>
      <c r="H3438">
        <v>456</v>
      </c>
      <c r="I3438">
        <v>344</v>
      </c>
      <c r="J3438">
        <v>292</v>
      </c>
      <c r="K3438">
        <v>79</v>
      </c>
      <c r="L3438">
        <v>1268</v>
      </c>
      <c r="M3438">
        <v>114</v>
      </c>
      <c r="N3438">
        <v>109</v>
      </c>
      <c r="O3438" s="5">
        <v>0</v>
      </c>
      <c r="P3438">
        <v>24011</v>
      </c>
      <c r="Q3438">
        <v>24021</v>
      </c>
      <c r="R3438">
        <v>24031</v>
      </c>
      <c r="S3438"/>
      <c r="T3438"/>
      <c r="U3438" t="s">
        <v>458</v>
      </c>
      <c r="V3438">
        <v>1002411</v>
      </c>
      <c r="W3438">
        <v>313002400</v>
      </c>
      <c r="X3438">
        <v>321002401</v>
      </c>
      <c r="Y3438" t="s">
        <v>298</v>
      </c>
      <c r="Z3438"/>
      <c r="AA3438"/>
      <c r="AB3438">
        <v>24</v>
      </c>
      <c r="AK3438"/>
      <c r="AM3438" s="5">
        <v>3</v>
      </c>
      <c r="AO3438" s="5">
        <v>1</v>
      </c>
    </row>
    <row r="3439" spans="1:41" ht="14.25" customHeight="1">
      <c r="A3439" t="s">
        <v>86</v>
      </c>
      <c r="B3439">
        <v>50210216</v>
      </c>
      <c r="C3439" t="s">
        <v>3227</v>
      </c>
      <c r="D3439" t="s">
        <v>187</v>
      </c>
      <c r="E3439">
        <v>33</v>
      </c>
      <c r="F3439">
        <v>2</v>
      </c>
      <c r="G3439">
        <v>3998</v>
      </c>
      <c r="H3439">
        <v>862</v>
      </c>
      <c r="I3439">
        <v>521</v>
      </c>
      <c r="J3439">
        <v>281</v>
      </c>
      <c r="K3439">
        <v>121</v>
      </c>
      <c r="L3439">
        <v>1408</v>
      </c>
      <c r="M3439">
        <v>39</v>
      </c>
      <c r="N3439">
        <v>99</v>
      </c>
      <c r="O3439" s="5">
        <v>0</v>
      </c>
      <c r="P3439">
        <v>21011</v>
      </c>
      <c r="Q3439">
        <v>21021</v>
      </c>
      <c r="R3439">
        <v>21031</v>
      </c>
      <c r="S3439"/>
      <c r="T3439"/>
      <c r="U3439" t="s">
        <v>1999</v>
      </c>
      <c r="V3439">
        <v>1002111</v>
      </c>
      <c r="W3439">
        <v>313002100</v>
      </c>
      <c r="X3439">
        <v>321002101</v>
      </c>
      <c r="Y3439" t="s">
        <v>288</v>
      </c>
      <c r="Z3439"/>
      <c r="AA3439"/>
      <c r="AB3439">
        <v>21</v>
      </c>
      <c r="AK3439"/>
      <c r="AM3439" s="5">
        <v>2</v>
      </c>
      <c r="AO3439" s="5">
        <v>1</v>
      </c>
    </row>
    <row r="3440" spans="1:41" ht="14.25" customHeight="1">
      <c r="A3440" t="s">
        <v>86</v>
      </c>
      <c r="B3440">
        <v>50210311</v>
      </c>
      <c r="C3440" t="s">
        <v>3228</v>
      </c>
      <c r="D3440" t="s">
        <v>178</v>
      </c>
      <c r="E3440">
        <v>37</v>
      </c>
      <c r="F3440">
        <v>2</v>
      </c>
      <c r="G3440">
        <v>6585</v>
      </c>
      <c r="H3440">
        <v>1231</v>
      </c>
      <c r="I3440">
        <v>802</v>
      </c>
      <c r="J3440">
        <v>279</v>
      </c>
      <c r="K3440">
        <v>164</v>
      </c>
      <c r="L3440">
        <v>1601</v>
      </c>
      <c r="M3440">
        <v>12</v>
      </c>
      <c r="N3440">
        <v>127</v>
      </c>
      <c r="O3440" s="5">
        <v>0</v>
      </c>
      <c r="P3440">
        <v>4011</v>
      </c>
      <c r="Q3440">
        <v>4021</v>
      </c>
      <c r="R3440">
        <v>4031</v>
      </c>
      <c r="S3440">
        <v>4041</v>
      </c>
      <c r="T3440"/>
      <c r="U3440" t="s">
        <v>2081</v>
      </c>
      <c r="V3440">
        <v>1000411</v>
      </c>
      <c r="W3440" t="s">
        <v>180</v>
      </c>
      <c r="X3440" t="s">
        <v>536</v>
      </c>
      <c r="Y3440" t="s">
        <v>276</v>
      </c>
      <c r="Z3440"/>
      <c r="AA3440"/>
      <c r="AB3440">
        <v>4</v>
      </c>
      <c r="AE3440" s="52" t="s">
        <v>3216</v>
      </c>
      <c r="AF3440" s="48">
        <v>4041</v>
      </c>
      <c r="AK3440"/>
      <c r="AM3440" s="5">
        <v>4</v>
      </c>
      <c r="AO3440" s="5">
        <v>1</v>
      </c>
    </row>
    <row r="3441" spans="1:41" ht="14.25" customHeight="1">
      <c r="A3441" t="s">
        <v>86</v>
      </c>
      <c r="B3441">
        <v>50210312</v>
      </c>
      <c r="C3441" t="s">
        <v>3229</v>
      </c>
      <c r="D3441" t="s">
        <v>210</v>
      </c>
      <c r="E3441">
        <v>37</v>
      </c>
      <c r="F3441">
        <v>2</v>
      </c>
      <c r="G3441">
        <v>5871</v>
      </c>
      <c r="H3441">
        <v>1083</v>
      </c>
      <c r="I3441">
        <v>648</v>
      </c>
      <c r="J3441">
        <v>291</v>
      </c>
      <c r="K3441">
        <v>176</v>
      </c>
      <c r="L3441">
        <v>1401</v>
      </c>
      <c r="M3441">
        <v>92</v>
      </c>
      <c r="N3441">
        <v>142</v>
      </c>
      <c r="O3441" s="5">
        <v>0</v>
      </c>
      <c r="P3441">
        <v>5011</v>
      </c>
      <c r="Q3441">
        <v>5021</v>
      </c>
      <c r="R3441">
        <v>5381</v>
      </c>
      <c r="S3441"/>
      <c r="T3441"/>
      <c r="U3441" t="s">
        <v>2121</v>
      </c>
      <c r="V3441">
        <v>1000511</v>
      </c>
      <c r="W3441" t="s">
        <v>212</v>
      </c>
      <c r="X3441" t="s">
        <v>435</v>
      </c>
      <c r="Y3441" t="s">
        <v>278</v>
      </c>
      <c r="Z3441"/>
      <c r="AA3441"/>
      <c r="AB3441">
        <v>5</v>
      </c>
      <c r="AK3441"/>
      <c r="AM3441" s="5">
        <v>4</v>
      </c>
      <c r="AO3441" s="5">
        <v>1</v>
      </c>
    </row>
    <row r="3442" spans="1:41" ht="14.25" customHeight="1">
      <c r="A3442" t="s">
        <v>86</v>
      </c>
      <c r="B3442">
        <v>50210313</v>
      </c>
      <c r="C3442" t="s">
        <v>3230</v>
      </c>
      <c r="D3442" t="s">
        <v>234</v>
      </c>
      <c r="E3442">
        <v>37</v>
      </c>
      <c r="F3442">
        <v>2</v>
      </c>
      <c r="G3442">
        <v>5002</v>
      </c>
      <c r="H3442">
        <v>703</v>
      </c>
      <c r="I3442">
        <v>466</v>
      </c>
      <c r="J3442">
        <v>258</v>
      </c>
      <c r="K3442">
        <v>143</v>
      </c>
      <c r="L3442">
        <v>1521</v>
      </c>
      <c r="M3442">
        <v>12</v>
      </c>
      <c r="N3442">
        <v>92</v>
      </c>
      <c r="O3442" s="5">
        <v>0</v>
      </c>
      <c r="P3442">
        <v>22011</v>
      </c>
      <c r="Q3442">
        <v>22021</v>
      </c>
      <c r="R3442">
        <v>22031</v>
      </c>
      <c r="S3442"/>
      <c r="T3442"/>
      <c r="U3442" t="s">
        <v>2261</v>
      </c>
      <c r="V3442">
        <v>1002211</v>
      </c>
      <c r="W3442" t="s">
        <v>236</v>
      </c>
      <c r="X3442" t="s">
        <v>2262</v>
      </c>
      <c r="Y3442" t="s">
        <v>296</v>
      </c>
      <c r="Z3442"/>
      <c r="AA3442"/>
      <c r="AB3442">
        <v>22</v>
      </c>
      <c r="AK3442"/>
      <c r="AM3442" s="5">
        <v>3</v>
      </c>
      <c r="AO3442" s="5">
        <v>1</v>
      </c>
    </row>
    <row r="3443" spans="1:41" ht="14.25" customHeight="1">
      <c r="A3443" t="s">
        <v>86</v>
      </c>
      <c r="B3443">
        <v>50210314</v>
      </c>
      <c r="C3443" t="s">
        <v>3231</v>
      </c>
      <c r="D3443" t="s">
        <v>222</v>
      </c>
      <c r="E3443">
        <v>37</v>
      </c>
      <c r="F3443">
        <v>2</v>
      </c>
      <c r="G3443">
        <v>5075</v>
      </c>
      <c r="H3443">
        <v>685</v>
      </c>
      <c r="I3443">
        <v>586</v>
      </c>
      <c r="J3443">
        <v>282</v>
      </c>
      <c r="K3443">
        <v>102</v>
      </c>
      <c r="L3443">
        <v>1281</v>
      </c>
      <c r="M3443">
        <v>12</v>
      </c>
      <c r="N3443">
        <v>92</v>
      </c>
      <c r="O3443" s="5">
        <v>0</v>
      </c>
      <c r="P3443">
        <v>38011</v>
      </c>
      <c r="Q3443">
        <v>38021</v>
      </c>
      <c r="R3443">
        <v>38035</v>
      </c>
      <c r="S3443"/>
      <c r="T3443"/>
      <c r="U3443" t="s">
        <v>2001</v>
      </c>
      <c r="V3443">
        <v>1003811</v>
      </c>
      <c r="W3443" t="s">
        <v>224</v>
      </c>
      <c r="X3443" t="s">
        <v>449</v>
      </c>
      <c r="Y3443" t="s">
        <v>316</v>
      </c>
      <c r="Z3443"/>
      <c r="AA3443"/>
      <c r="AB3443">
        <v>38</v>
      </c>
      <c r="AK3443"/>
      <c r="AM3443" s="5">
        <v>1</v>
      </c>
      <c r="AO3443" s="5">
        <v>1</v>
      </c>
    </row>
    <row r="3444" spans="1:41" ht="14.25" customHeight="1">
      <c r="A3444" t="s">
        <v>86</v>
      </c>
      <c r="B3444">
        <v>50210315</v>
      </c>
      <c r="C3444" t="s">
        <v>3232</v>
      </c>
      <c r="D3444" t="s">
        <v>237</v>
      </c>
      <c r="E3444">
        <v>37</v>
      </c>
      <c r="F3444">
        <v>2</v>
      </c>
      <c r="G3444">
        <v>5205</v>
      </c>
      <c r="H3444">
        <v>599</v>
      </c>
      <c r="I3444">
        <v>577</v>
      </c>
      <c r="J3444">
        <v>293</v>
      </c>
      <c r="K3444">
        <v>84</v>
      </c>
      <c r="L3444">
        <v>1281</v>
      </c>
      <c r="M3444">
        <v>122</v>
      </c>
      <c r="N3444">
        <v>117</v>
      </c>
      <c r="O3444" s="5">
        <v>0</v>
      </c>
      <c r="P3444">
        <v>24011</v>
      </c>
      <c r="Q3444">
        <v>24021</v>
      </c>
      <c r="R3444">
        <v>24031</v>
      </c>
      <c r="S3444"/>
      <c r="T3444"/>
      <c r="U3444" t="s">
        <v>458</v>
      </c>
      <c r="V3444">
        <v>1002411</v>
      </c>
      <c r="W3444">
        <v>313002400</v>
      </c>
      <c r="X3444">
        <v>321002401</v>
      </c>
      <c r="Y3444" t="s">
        <v>298</v>
      </c>
      <c r="Z3444"/>
      <c r="AA3444"/>
      <c r="AB3444">
        <v>24</v>
      </c>
      <c r="AK3444"/>
      <c r="AM3444" s="5">
        <v>3</v>
      </c>
      <c r="AO3444" s="5">
        <v>1</v>
      </c>
    </row>
    <row r="3445" spans="1:41" ht="14.25" customHeight="1">
      <c r="A3445" t="s">
        <v>86</v>
      </c>
      <c r="B3445">
        <v>50210316</v>
      </c>
      <c r="C3445" t="s">
        <v>3233</v>
      </c>
      <c r="D3445" t="s">
        <v>187</v>
      </c>
      <c r="E3445">
        <v>37</v>
      </c>
      <c r="F3445">
        <v>2</v>
      </c>
      <c r="G3445">
        <v>5002</v>
      </c>
      <c r="H3445">
        <v>828</v>
      </c>
      <c r="I3445">
        <v>599</v>
      </c>
      <c r="J3445">
        <v>282</v>
      </c>
      <c r="K3445">
        <v>126</v>
      </c>
      <c r="L3445">
        <v>1421</v>
      </c>
      <c r="M3445">
        <v>47</v>
      </c>
      <c r="N3445">
        <v>107</v>
      </c>
      <c r="O3445" s="5">
        <v>0</v>
      </c>
      <c r="P3445">
        <v>21011</v>
      </c>
      <c r="Q3445">
        <v>21021</v>
      </c>
      <c r="R3445">
        <v>21031</v>
      </c>
      <c r="S3445"/>
      <c r="T3445"/>
      <c r="U3445" t="s">
        <v>1999</v>
      </c>
      <c r="V3445">
        <v>1002111</v>
      </c>
      <c r="W3445">
        <v>313002100</v>
      </c>
      <c r="X3445">
        <v>321002101</v>
      </c>
      <c r="Y3445" t="s">
        <v>288</v>
      </c>
      <c r="Z3445"/>
      <c r="AA3445"/>
      <c r="AB3445">
        <v>21</v>
      </c>
      <c r="AK3445"/>
      <c r="AM3445" s="5">
        <v>2</v>
      </c>
      <c r="AO3445" s="5">
        <v>1</v>
      </c>
    </row>
    <row r="3446" spans="1:41" ht="14.25" customHeight="1">
      <c r="A3446" t="s">
        <v>86</v>
      </c>
      <c r="B3446">
        <v>50210411</v>
      </c>
      <c r="C3446" t="s">
        <v>3234</v>
      </c>
      <c r="D3446" t="s">
        <v>178</v>
      </c>
      <c r="E3446">
        <v>41</v>
      </c>
      <c r="F3446">
        <v>3</v>
      </c>
      <c r="G3446">
        <v>8496</v>
      </c>
      <c r="H3446">
        <v>1503</v>
      </c>
      <c r="I3446">
        <v>996</v>
      </c>
      <c r="J3446">
        <v>284</v>
      </c>
      <c r="K3446">
        <v>174</v>
      </c>
      <c r="L3446">
        <v>1639</v>
      </c>
      <c r="M3446">
        <v>29</v>
      </c>
      <c r="N3446">
        <v>144</v>
      </c>
      <c r="O3446" s="5">
        <v>0</v>
      </c>
      <c r="P3446">
        <v>4011</v>
      </c>
      <c r="Q3446">
        <v>4021</v>
      </c>
      <c r="R3446">
        <v>4031</v>
      </c>
      <c r="S3446">
        <v>4041</v>
      </c>
      <c r="T3446"/>
      <c r="U3446" t="s">
        <v>2081</v>
      </c>
      <c r="V3446">
        <v>1000411</v>
      </c>
      <c r="W3446" t="s">
        <v>180</v>
      </c>
      <c r="X3446" t="s">
        <v>536</v>
      </c>
      <c r="Y3446" t="s">
        <v>276</v>
      </c>
      <c r="Z3446"/>
      <c r="AA3446"/>
      <c r="AB3446">
        <v>4</v>
      </c>
      <c r="AE3446" s="52" t="s">
        <v>3216</v>
      </c>
      <c r="AF3446" s="48">
        <v>4041</v>
      </c>
      <c r="AK3446"/>
      <c r="AM3446" s="5">
        <v>4</v>
      </c>
      <c r="AO3446" s="5">
        <v>1</v>
      </c>
    </row>
    <row r="3447" spans="1:41" ht="14.25" customHeight="1">
      <c r="A3447" t="s">
        <v>86</v>
      </c>
      <c r="B3447">
        <v>50210412</v>
      </c>
      <c r="C3447" t="s">
        <v>3235</v>
      </c>
      <c r="D3447" t="s">
        <v>210</v>
      </c>
      <c r="E3447">
        <v>41</v>
      </c>
      <c r="F3447">
        <v>3</v>
      </c>
      <c r="G3447">
        <v>6856</v>
      </c>
      <c r="H3447">
        <v>1437</v>
      </c>
      <c r="I3447">
        <v>883</v>
      </c>
      <c r="J3447">
        <v>296</v>
      </c>
      <c r="K3447">
        <v>186</v>
      </c>
      <c r="L3447">
        <v>1439</v>
      </c>
      <c r="M3447">
        <v>109</v>
      </c>
      <c r="N3447">
        <v>159</v>
      </c>
      <c r="O3447" s="5">
        <v>0</v>
      </c>
      <c r="P3447">
        <v>5011</v>
      </c>
      <c r="Q3447">
        <v>5021</v>
      </c>
      <c r="R3447">
        <v>5381</v>
      </c>
      <c r="S3447"/>
      <c r="T3447"/>
      <c r="U3447" t="s">
        <v>2121</v>
      </c>
      <c r="V3447">
        <v>1000511</v>
      </c>
      <c r="W3447" t="s">
        <v>212</v>
      </c>
      <c r="X3447" t="s">
        <v>435</v>
      </c>
      <c r="Y3447" t="s">
        <v>278</v>
      </c>
      <c r="Z3447"/>
      <c r="AA3447"/>
      <c r="AB3447">
        <v>5</v>
      </c>
      <c r="AK3447"/>
      <c r="AM3447" s="5">
        <v>4</v>
      </c>
      <c r="AO3447" s="5">
        <v>1</v>
      </c>
    </row>
    <row r="3448" spans="1:41" ht="14.25" customHeight="1">
      <c r="A3448" t="s">
        <v>86</v>
      </c>
      <c r="B3448">
        <v>50210413</v>
      </c>
      <c r="C3448" t="s">
        <v>3236</v>
      </c>
      <c r="D3448" t="s">
        <v>234</v>
      </c>
      <c r="E3448">
        <v>41</v>
      </c>
      <c r="F3448">
        <v>3</v>
      </c>
      <c r="G3448">
        <v>5946</v>
      </c>
      <c r="H3448">
        <v>1270</v>
      </c>
      <c r="I3448">
        <v>656</v>
      </c>
      <c r="J3448">
        <v>263</v>
      </c>
      <c r="K3448">
        <v>153</v>
      </c>
      <c r="L3448">
        <v>1559</v>
      </c>
      <c r="M3448">
        <v>29</v>
      </c>
      <c r="N3448">
        <v>109</v>
      </c>
      <c r="O3448" s="5">
        <v>0</v>
      </c>
      <c r="P3448">
        <v>22011</v>
      </c>
      <c r="Q3448">
        <v>22021</v>
      </c>
      <c r="R3448">
        <v>22031</v>
      </c>
      <c r="S3448"/>
      <c r="T3448"/>
      <c r="U3448" t="s">
        <v>2261</v>
      </c>
      <c r="V3448">
        <v>1002211</v>
      </c>
      <c r="W3448" t="s">
        <v>236</v>
      </c>
      <c r="X3448" t="s">
        <v>2262</v>
      </c>
      <c r="Y3448" t="s">
        <v>296</v>
      </c>
      <c r="Z3448"/>
      <c r="AA3448"/>
      <c r="AB3448">
        <v>22</v>
      </c>
      <c r="AK3448"/>
      <c r="AM3448" s="5">
        <v>3</v>
      </c>
      <c r="AO3448" s="5">
        <v>1</v>
      </c>
    </row>
    <row r="3449" spans="1:41" ht="14.25" customHeight="1">
      <c r="A3449" t="s">
        <v>86</v>
      </c>
      <c r="B3449">
        <v>50210414</v>
      </c>
      <c r="C3449" t="s">
        <v>3237</v>
      </c>
      <c r="D3449" t="s">
        <v>222</v>
      </c>
      <c r="E3449">
        <v>41</v>
      </c>
      <c r="F3449">
        <v>3</v>
      </c>
      <c r="G3449">
        <v>6059</v>
      </c>
      <c r="H3449">
        <v>932</v>
      </c>
      <c r="I3449">
        <v>814</v>
      </c>
      <c r="J3449">
        <v>287</v>
      </c>
      <c r="K3449">
        <v>112</v>
      </c>
      <c r="L3449">
        <v>1319</v>
      </c>
      <c r="M3449">
        <v>29</v>
      </c>
      <c r="N3449">
        <v>109</v>
      </c>
      <c r="O3449" s="5">
        <v>0</v>
      </c>
      <c r="P3449">
        <v>38011</v>
      </c>
      <c r="Q3449">
        <v>38021</v>
      </c>
      <c r="R3449">
        <v>38035</v>
      </c>
      <c r="S3449"/>
      <c r="T3449"/>
      <c r="U3449" t="s">
        <v>2001</v>
      </c>
      <c r="V3449">
        <v>1003811</v>
      </c>
      <c r="W3449" t="s">
        <v>224</v>
      </c>
      <c r="X3449" t="s">
        <v>449</v>
      </c>
      <c r="Y3449" t="s">
        <v>316</v>
      </c>
      <c r="Z3449"/>
      <c r="AA3449"/>
      <c r="AB3449">
        <v>38</v>
      </c>
      <c r="AK3449"/>
      <c r="AM3449" s="5">
        <v>1</v>
      </c>
      <c r="AO3449" s="5">
        <v>1</v>
      </c>
    </row>
    <row r="3450" spans="1:41" ht="14.25" customHeight="1">
      <c r="A3450" t="s">
        <v>86</v>
      </c>
      <c r="B3450">
        <v>50210415</v>
      </c>
      <c r="C3450" t="s">
        <v>3238</v>
      </c>
      <c r="D3450" t="s">
        <v>237</v>
      </c>
      <c r="E3450">
        <v>41</v>
      </c>
      <c r="F3450">
        <v>3</v>
      </c>
      <c r="G3450">
        <v>6173</v>
      </c>
      <c r="H3450">
        <v>1132</v>
      </c>
      <c r="I3450">
        <v>799</v>
      </c>
      <c r="J3450">
        <v>298</v>
      </c>
      <c r="K3450">
        <v>94</v>
      </c>
      <c r="L3450">
        <v>1319</v>
      </c>
      <c r="M3450">
        <v>139</v>
      </c>
      <c r="N3450">
        <v>134</v>
      </c>
      <c r="O3450" s="5">
        <v>0</v>
      </c>
      <c r="P3450">
        <v>24011</v>
      </c>
      <c r="Q3450">
        <v>24021</v>
      </c>
      <c r="R3450">
        <v>24031</v>
      </c>
      <c r="S3450"/>
      <c r="T3450"/>
      <c r="U3450" t="s">
        <v>458</v>
      </c>
      <c r="V3450">
        <v>1002411</v>
      </c>
      <c r="W3450">
        <v>313002400</v>
      </c>
      <c r="X3450">
        <v>321002401</v>
      </c>
      <c r="Y3450" t="s">
        <v>298</v>
      </c>
      <c r="Z3450"/>
      <c r="AA3450"/>
      <c r="AB3450">
        <v>24</v>
      </c>
      <c r="AK3450"/>
      <c r="AM3450" s="5">
        <v>3</v>
      </c>
      <c r="AO3450" s="5">
        <v>1</v>
      </c>
    </row>
    <row r="3451" spans="1:41" ht="14.25" customHeight="1">
      <c r="A3451" t="s">
        <v>86</v>
      </c>
      <c r="B3451">
        <v>50210416</v>
      </c>
      <c r="C3451" t="s">
        <v>3239</v>
      </c>
      <c r="D3451" t="s">
        <v>187</v>
      </c>
      <c r="E3451">
        <v>41</v>
      </c>
      <c r="F3451">
        <v>3</v>
      </c>
      <c r="G3451">
        <v>5946</v>
      </c>
      <c r="H3451">
        <v>1440</v>
      </c>
      <c r="I3451">
        <v>828</v>
      </c>
      <c r="J3451">
        <v>287</v>
      </c>
      <c r="K3451">
        <v>136</v>
      </c>
      <c r="L3451">
        <v>1459</v>
      </c>
      <c r="M3451">
        <v>64</v>
      </c>
      <c r="N3451">
        <v>124</v>
      </c>
      <c r="O3451" s="5">
        <v>0</v>
      </c>
      <c r="P3451">
        <v>21011</v>
      </c>
      <c r="Q3451">
        <v>21021</v>
      </c>
      <c r="R3451">
        <v>21031</v>
      </c>
      <c r="S3451"/>
      <c r="T3451"/>
      <c r="U3451" t="s">
        <v>1999</v>
      </c>
      <c r="V3451">
        <v>1002111</v>
      </c>
      <c r="W3451">
        <v>313002100</v>
      </c>
      <c r="X3451">
        <v>321002101</v>
      </c>
      <c r="Y3451" t="s">
        <v>288</v>
      </c>
      <c r="Z3451"/>
      <c r="AA3451"/>
      <c r="AB3451">
        <v>21</v>
      </c>
      <c r="AK3451"/>
      <c r="AM3451" s="5">
        <v>2</v>
      </c>
      <c r="AO3451" s="5">
        <v>1</v>
      </c>
    </row>
    <row r="3452" spans="1:41" ht="14.25" customHeight="1">
      <c r="A3452" t="s">
        <v>86</v>
      </c>
      <c r="B3452">
        <v>50210511</v>
      </c>
      <c r="C3452" t="s">
        <v>3240</v>
      </c>
      <c r="D3452" t="s">
        <v>178</v>
      </c>
      <c r="E3452">
        <v>45</v>
      </c>
      <c r="F3452">
        <v>3</v>
      </c>
      <c r="G3452">
        <v>10989</v>
      </c>
      <c r="H3452">
        <v>1848</v>
      </c>
      <c r="I3452">
        <v>1154</v>
      </c>
      <c r="J3452">
        <v>293</v>
      </c>
      <c r="K3452">
        <v>180</v>
      </c>
      <c r="L3452">
        <v>1661</v>
      </c>
      <c r="M3452">
        <v>40</v>
      </c>
      <c r="N3452">
        <v>155</v>
      </c>
      <c r="O3452" s="5">
        <v>0</v>
      </c>
      <c r="P3452">
        <v>4011</v>
      </c>
      <c r="Q3452">
        <v>4021</v>
      </c>
      <c r="R3452">
        <v>4031</v>
      </c>
      <c r="S3452">
        <v>4041</v>
      </c>
      <c r="T3452"/>
      <c r="U3452" t="s">
        <v>2081</v>
      </c>
      <c r="V3452">
        <v>1000411</v>
      </c>
      <c r="W3452" t="s">
        <v>180</v>
      </c>
      <c r="X3452" t="s">
        <v>536</v>
      </c>
      <c r="Y3452" t="s">
        <v>276</v>
      </c>
      <c r="Z3452"/>
      <c r="AA3452"/>
      <c r="AB3452">
        <v>4</v>
      </c>
      <c r="AE3452" s="52" t="s">
        <v>3216</v>
      </c>
      <c r="AF3452" s="48">
        <v>4041</v>
      </c>
      <c r="AK3452"/>
      <c r="AM3452" s="5">
        <v>4</v>
      </c>
      <c r="AO3452" s="5">
        <v>1</v>
      </c>
    </row>
    <row r="3453" spans="1:41" ht="14.25" customHeight="1">
      <c r="A3453" t="s">
        <v>86</v>
      </c>
      <c r="B3453">
        <v>50210512</v>
      </c>
      <c r="C3453" t="s">
        <v>3241</v>
      </c>
      <c r="D3453" t="s">
        <v>210</v>
      </c>
      <c r="E3453">
        <v>45</v>
      </c>
      <c r="F3453">
        <v>3</v>
      </c>
      <c r="G3453">
        <v>9845</v>
      </c>
      <c r="H3453">
        <v>1766</v>
      </c>
      <c r="I3453">
        <v>1022</v>
      </c>
      <c r="J3453">
        <v>305</v>
      </c>
      <c r="K3453">
        <v>192</v>
      </c>
      <c r="L3453">
        <v>1461</v>
      </c>
      <c r="M3453">
        <v>120</v>
      </c>
      <c r="N3453">
        <v>170</v>
      </c>
      <c r="O3453" s="5">
        <v>0</v>
      </c>
      <c r="P3453">
        <v>5011</v>
      </c>
      <c r="Q3453">
        <v>5021</v>
      </c>
      <c r="R3453">
        <v>5381</v>
      </c>
      <c r="S3453"/>
      <c r="T3453"/>
      <c r="U3453" t="s">
        <v>2121</v>
      </c>
      <c r="V3453">
        <v>1000511</v>
      </c>
      <c r="W3453" t="s">
        <v>212</v>
      </c>
      <c r="X3453" t="s">
        <v>435</v>
      </c>
      <c r="Y3453" t="s">
        <v>278</v>
      </c>
      <c r="Z3453"/>
      <c r="AA3453"/>
      <c r="AB3453">
        <v>5</v>
      </c>
      <c r="AK3453"/>
      <c r="AM3453" s="5">
        <v>4</v>
      </c>
      <c r="AO3453" s="5">
        <v>1</v>
      </c>
    </row>
    <row r="3454" spans="1:41" ht="14.25" customHeight="1">
      <c r="A3454" t="s">
        <v>86</v>
      </c>
      <c r="B3454">
        <v>50210513</v>
      </c>
      <c r="C3454" t="s">
        <v>3242</v>
      </c>
      <c r="D3454" t="s">
        <v>234</v>
      </c>
      <c r="E3454">
        <v>45</v>
      </c>
      <c r="F3454">
        <v>3</v>
      </c>
      <c r="G3454">
        <v>8581</v>
      </c>
      <c r="H3454">
        <v>1570</v>
      </c>
      <c r="I3454">
        <v>766</v>
      </c>
      <c r="J3454">
        <v>272</v>
      </c>
      <c r="K3454">
        <v>159</v>
      </c>
      <c r="L3454">
        <v>1581</v>
      </c>
      <c r="M3454">
        <v>40</v>
      </c>
      <c r="N3454">
        <v>120</v>
      </c>
      <c r="O3454" s="5">
        <v>0</v>
      </c>
      <c r="P3454">
        <v>22011</v>
      </c>
      <c r="Q3454">
        <v>22021</v>
      </c>
      <c r="R3454">
        <v>22031</v>
      </c>
      <c r="S3454"/>
      <c r="T3454"/>
      <c r="U3454" t="s">
        <v>2261</v>
      </c>
      <c r="V3454">
        <v>1002211</v>
      </c>
      <c r="W3454" t="s">
        <v>236</v>
      </c>
      <c r="X3454" t="s">
        <v>2262</v>
      </c>
      <c r="Y3454" t="s">
        <v>296</v>
      </c>
      <c r="Z3454"/>
      <c r="AA3454"/>
      <c r="AB3454">
        <v>22</v>
      </c>
      <c r="AK3454"/>
      <c r="AM3454" s="5">
        <v>3</v>
      </c>
      <c r="AO3454" s="5">
        <v>1</v>
      </c>
    </row>
    <row r="3455" spans="1:41" ht="14.25" customHeight="1">
      <c r="A3455" t="s">
        <v>86</v>
      </c>
      <c r="B3455">
        <v>50210514</v>
      </c>
      <c r="C3455" t="s">
        <v>3243</v>
      </c>
      <c r="D3455" t="s">
        <v>222</v>
      </c>
      <c r="E3455">
        <v>45</v>
      </c>
      <c r="F3455">
        <v>3</v>
      </c>
      <c r="G3455">
        <v>8765</v>
      </c>
      <c r="H3455">
        <v>1150</v>
      </c>
      <c r="I3455">
        <v>949</v>
      </c>
      <c r="J3455">
        <v>296</v>
      </c>
      <c r="K3455">
        <v>118</v>
      </c>
      <c r="L3455">
        <v>1341</v>
      </c>
      <c r="M3455">
        <v>40</v>
      </c>
      <c r="N3455">
        <v>120</v>
      </c>
      <c r="O3455" s="5">
        <v>0</v>
      </c>
      <c r="P3455">
        <v>38011</v>
      </c>
      <c r="Q3455">
        <v>38021</v>
      </c>
      <c r="R3455">
        <v>38035</v>
      </c>
      <c r="S3455"/>
      <c r="T3455"/>
      <c r="U3455" t="s">
        <v>2001</v>
      </c>
      <c r="V3455">
        <v>1003811</v>
      </c>
      <c r="W3455" t="s">
        <v>224</v>
      </c>
      <c r="X3455" t="s">
        <v>449</v>
      </c>
      <c r="Y3455" t="s">
        <v>316</v>
      </c>
      <c r="Z3455"/>
      <c r="AA3455"/>
      <c r="AB3455">
        <v>38</v>
      </c>
      <c r="AK3455"/>
      <c r="AM3455" s="5">
        <v>1</v>
      </c>
      <c r="AO3455" s="5">
        <v>1</v>
      </c>
    </row>
    <row r="3456" spans="1:41" ht="14.25" customHeight="1">
      <c r="A3456" t="s">
        <v>86</v>
      </c>
      <c r="B3456">
        <v>50210515</v>
      </c>
      <c r="C3456" t="s">
        <v>3244</v>
      </c>
      <c r="D3456" t="s">
        <v>237</v>
      </c>
      <c r="E3456">
        <v>45</v>
      </c>
      <c r="F3456">
        <v>3</v>
      </c>
      <c r="G3456">
        <v>8907</v>
      </c>
      <c r="H3456">
        <v>1396</v>
      </c>
      <c r="I3456">
        <v>930</v>
      </c>
      <c r="J3456">
        <v>307</v>
      </c>
      <c r="K3456">
        <v>100</v>
      </c>
      <c r="L3456">
        <v>1341</v>
      </c>
      <c r="M3456">
        <v>150</v>
      </c>
      <c r="N3456">
        <v>145</v>
      </c>
      <c r="O3456" s="5">
        <v>0</v>
      </c>
      <c r="P3456">
        <v>24011</v>
      </c>
      <c r="Q3456">
        <v>24021</v>
      </c>
      <c r="R3456">
        <v>24031</v>
      </c>
      <c r="S3456"/>
      <c r="T3456"/>
      <c r="U3456" t="s">
        <v>458</v>
      </c>
      <c r="V3456">
        <v>1002411</v>
      </c>
      <c r="W3456">
        <v>313002400</v>
      </c>
      <c r="X3456">
        <v>321002401</v>
      </c>
      <c r="Y3456" t="s">
        <v>298</v>
      </c>
      <c r="Z3456"/>
      <c r="AA3456"/>
      <c r="AB3456">
        <v>24</v>
      </c>
      <c r="AK3456"/>
      <c r="AM3456" s="5">
        <v>3</v>
      </c>
      <c r="AO3456" s="5">
        <v>1</v>
      </c>
    </row>
    <row r="3457" spans="1:41" ht="14.25" customHeight="1">
      <c r="A3457" t="s">
        <v>86</v>
      </c>
      <c r="B3457">
        <v>50210516</v>
      </c>
      <c r="C3457" t="s">
        <v>3245</v>
      </c>
      <c r="D3457" t="s">
        <v>187</v>
      </c>
      <c r="E3457">
        <v>45</v>
      </c>
      <c r="F3457">
        <v>3</v>
      </c>
      <c r="G3457">
        <v>8581</v>
      </c>
      <c r="H3457">
        <v>1779</v>
      </c>
      <c r="I3457">
        <v>963</v>
      </c>
      <c r="J3457">
        <v>296</v>
      </c>
      <c r="K3457">
        <v>142</v>
      </c>
      <c r="L3457">
        <v>1481</v>
      </c>
      <c r="M3457">
        <v>75</v>
      </c>
      <c r="N3457">
        <v>135</v>
      </c>
      <c r="O3457" s="5">
        <v>0</v>
      </c>
      <c r="P3457">
        <v>21011</v>
      </c>
      <c r="Q3457">
        <v>21021</v>
      </c>
      <c r="R3457">
        <v>21031</v>
      </c>
      <c r="S3457"/>
      <c r="T3457"/>
      <c r="U3457" t="s">
        <v>1999</v>
      </c>
      <c r="V3457">
        <v>1002111</v>
      </c>
      <c r="W3457">
        <v>313002100</v>
      </c>
      <c r="X3457">
        <v>321002101</v>
      </c>
      <c r="Y3457" t="s">
        <v>288</v>
      </c>
      <c r="Z3457"/>
      <c r="AA3457"/>
      <c r="AB3457">
        <v>21</v>
      </c>
      <c r="AK3457"/>
      <c r="AM3457" s="5">
        <v>2</v>
      </c>
      <c r="AO3457" s="5">
        <v>1</v>
      </c>
    </row>
    <row r="3458" spans="1:41" ht="14.25" customHeight="1">
      <c r="A3458" t="s">
        <v>86</v>
      </c>
      <c r="B3458">
        <v>50210611</v>
      </c>
      <c r="C3458" t="s">
        <v>3246</v>
      </c>
      <c r="D3458" t="s">
        <v>178</v>
      </c>
      <c r="E3458">
        <v>49</v>
      </c>
      <c r="F3458">
        <v>3</v>
      </c>
      <c r="G3458">
        <v>13892</v>
      </c>
      <c r="H3458">
        <v>2426</v>
      </c>
      <c r="I3458">
        <v>1408</v>
      </c>
      <c r="J3458">
        <v>303</v>
      </c>
      <c r="K3458">
        <v>187</v>
      </c>
      <c r="L3458">
        <v>1689</v>
      </c>
      <c r="M3458">
        <v>52</v>
      </c>
      <c r="N3458">
        <v>167</v>
      </c>
      <c r="O3458" s="5">
        <v>0</v>
      </c>
      <c r="P3458">
        <v>4011</v>
      </c>
      <c r="Q3458">
        <v>4021</v>
      </c>
      <c r="R3458">
        <v>4031</v>
      </c>
      <c r="S3458">
        <v>4041</v>
      </c>
      <c r="T3458"/>
      <c r="U3458" t="s">
        <v>2081</v>
      </c>
      <c r="V3458">
        <v>1000411</v>
      </c>
      <c r="W3458" t="s">
        <v>180</v>
      </c>
      <c r="X3458" t="s">
        <v>536</v>
      </c>
      <c r="Y3458" t="s">
        <v>276</v>
      </c>
      <c r="Z3458"/>
      <c r="AA3458"/>
      <c r="AB3458">
        <v>4</v>
      </c>
      <c r="AE3458" s="52" t="s">
        <v>3216</v>
      </c>
      <c r="AF3458" s="48">
        <v>4041</v>
      </c>
      <c r="AK3458"/>
      <c r="AM3458" s="5">
        <v>4</v>
      </c>
      <c r="AO3458" s="5">
        <v>1</v>
      </c>
    </row>
    <row r="3459" spans="1:41" ht="14.25" customHeight="1">
      <c r="A3459" t="s">
        <v>86</v>
      </c>
      <c r="B3459">
        <v>50210612</v>
      </c>
      <c r="C3459" t="s">
        <v>3247</v>
      </c>
      <c r="D3459" t="s">
        <v>210</v>
      </c>
      <c r="E3459">
        <v>49</v>
      </c>
      <c r="F3459">
        <v>3</v>
      </c>
      <c r="G3459">
        <v>10756</v>
      </c>
      <c r="H3459">
        <v>1989</v>
      </c>
      <c r="I3459">
        <v>1161</v>
      </c>
      <c r="J3459">
        <v>315</v>
      </c>
      <c r="K3459">
        <v>199</v>
      </c>
      <c r="L3459">
        <v>1489</v>
      </c>
      <c r="M3459">
        <v>132</v>
      </c>
      <c r="N3459">
        <v>182</v>
      </c>
      <c r="O3459" s="5">
        <v>0</v>
      </c>
      <c r="P3459">
        <v>5011</v>
      </c>
      <c r="Q3459">
        <v>5021</v>
      </c>
      <c r="R3459">
        <v>5381</v>
      </c>
      <c r="S3459"/>
      <c r="T3459"/>
      <c r="U3459" t="s">
        <v>2121</v>
      </c>
      <c r="V3459">
        <v>1000511</v>
      </c>
      <c r="W3459" t="s">
        <v>212</v>
      </c>
      <c r="X3459" t="s">
        <v>435</v>
      </c>
      <c r="Y3459" t="s">
        <v>278</v>
      </c>
      <c r="Z3459"/>
      <c r="AA3459"/>
      <c r="AB3459">
        <v>5</v>
      </c>
      <c r="AK3459"/>
      <c r="AM3459" s="5">
        <v>4</v>
      </c>
      <c r="AO3459" s="5">
        <v>1</v>
      </c>
    </row>
    <row r="3460" spans="1:41" ht="14.25" customHeight="1">
      <c r="A3460" t="s">
        <v>86</v>
      </c>
      <c r="B3460">
        <v>50210613</v>
      </c>
      <c r="C3460" t="s">
        <v>3248</v>
      </c>
      <c r="D3460" t="s">
        <v>184</v>
      </c>
      <c r="E3460">
        <v>49</v>
      </c>
      <c r="F3460">
        <v>3</v>
      </c>
      <c r="G3460">
        <v>10258</v>
      </c>
      <c r="H3460">
        <v>1757</v>
      </c>
      <c r="I3460">
        <v>1072</v>
      </c>
      <c r="J3460">
        <v>340</v>
      </c>
      <c r="K3460">
        <v>159</v>
      </c>
      <c r="L3460">
        <v>1449</v>
      </c>
      <c r="M3460">
        <v>52</v>
      </c>
      <c r="N3460">
        <v>162</v>
      </c>
      <c r="O3460" s="5">
        <v>0</v>
      </c>
      <c r="P3460">
        <v>16011</v>
      </c>
      <c r="Q3460">
        <v>16021</v>
      </c>
      <c r="R3460">
        <v>16031</v>
      </c>
      <c r="S3460"/>
      <c r="T3460"/>
      <c r="U3460" t="s">
        <v>1999</v>
      </c>
      <c r="V3460">
        <v>1001611</v>
      </c>
      <c r="W3460" t="s">
        <v>186</v>
      </c>
      <c r="X3460" t="s">
        <v>439</v>
      </c>
      <c r="Y3460" t="s">
        <v>291</v>
      </c>
      <c r="Z3460"/>
      <c r="AA3460"/>
      <c r="AB3460">
        <v>16</v>
      </c>
      <c r="AK3460"/>
      <c r="AM3460" s="5">
        <v>1</v>
      </c>
      <c r="AO3460" s="5">
        <v>1</v>
      </c>
    </row>
    <row r="3461" spans="1:41" ht="14.25" customHeight="1">
      <c r="A3461" t="s">
        <v>86</v>
      </c>
      <c r="B3461">
        <v>50210614</v>
      </c>
      <c r="C3461" t="s">
        <v>3249</v>
      </c>
      <c r="D3461" t="s">
        <v>222</v>
      </c>
      <c r="E3461">
        <v>49</v>
      </c>
      <c r="F3461">
        <v>3</v>
      </c>
      <c r="G3461">
        <v>9621</v>
      </c>
      <c r="H3461">
        <v>1302</v>
      </c>
      <c r="I3461">
        <v>1083</v>
      </c>
      <c r="J3461">
        <v>306</v>
      </c>
      <c r="K3461">
        <v>125</v>
      </c>
      <c r="L3461">
        <v>1369</v>
      </c>
      <c r="M3461">
        <v>52</v>
      </c>
      <c r="N3461">
        <v>132</v>
      </c>
      <c r="O3461" s="5">
        <v>0</v>
      </c>
      <c r="P3461">
        <v>38011</v>
      </c>
      <c r="Q3461">
        <v>38021</v>
      </c>
      <c r="R3461">
        <v>38035</v>
      </c>
      <c r="S3461"/>
      <c r="T3461"/>
      <c r="U3461" t="s">
        <v>2001</v>
      </c>
      <c r="V3461">
        <v>1003811</v>
      </c>
      <c r="W3461" t="s">
        <v>224</v>
      </c>
      <c r="X3461" t="s">
        <v>449</v>
      </c>
      <c r="Y3461" t="s">
        <v>316</v>
      </c>
      <c r="Z3461"/>
      <c r="AA3461"/>
      <c r="AB3461">
        <v>38</v>
      </c>
      <c r="AK3461"/>
      <c r="AM3461" s="5">
        <v>1</v>
      </c>
      <c r="AO3461" s="5">
        <v>1</v>
      </c>
    </row>
    <row r="3462" spans="1:41" ht="14.25" customHeight="1">
      <c r="A3462" t="s">
        <v>86</v>
      </c>
      <c r="B3462">
        <v>50210615</v>
      </c>
      <c r="C3462" t="s">
        <v>3250</v>
      </c>
      <c r="D3462" t="s">
        <v>159</v>
      </c>
      <c r="E3462">
        <v>49</v>
      </c>
      <c r="F3462">
        <v>3</v>
      </c>
      <c r="G3462">
        <v>9180</v>
      </c>
      <c r="H3462">
        <v>2050</v>
      </c>
      <c r="I3462">
        <v>1110</v>
      </c>
      <c r="J3462">
        <v>330</v>
      </c>
      <c r="K3462">
        <v>159</v>
      </c>
      <c r="L3462">
        <v>1649</v>
      </c>
      <c r="M3462">
        <v>132</v>
      </c>
      <c r="N3462">
        <v>172</v>
      </c>
      <c r="O3462" s="5">
        <v>0</v>
      </c>
      <c r="P3462">
        <v>12011</v>
      </c>
      <c r="Q3462">
        <v>12021</v>
      </c>
      <c r="R3462">
        <v>12031</v>
      </c>
      <c r="S3462"/>
      <c r="T3462"/>
      <c r="U3462" t="s">
        <v>2162</v>
      </c>
      <c r="V3462">
        <v>1001211</v>
      </c>
      <c r="W3462" t="s">
        <v>161</v>
      </c>
      <c r="X3462" t="s">
        <v>548</v>
      </c>
      <c r="Y3462" t="s">
        <v>286</v>
      </c>
      <c r="Z3462"/>
      <c r="AA3462"/>
      <c r="AB3462">
        <v>12</v>
      </c>
      <c r="AK3462"/>
      <c r="AM3462" s="5">
        <v>3</v>
      </c>
      <c r="AO3462" s="5">
        <v>1</v>
      </c>
    </row>
    <row r="3463" spans="1:41" ht="14.25" customHeight="1">
      <c r="A3463" t="s">
        <v>86</v>
      </c>
      <c r="B3463">
        <v>50210616</v>
      </c>
      <c r="C3463" t="s">
        <v>3251</v>
      </c>
      <c r="D3463" t="s">
        <v>187</v>
      </c>
      <c r="E3463">
        <v>49</v>
      </c>
      <c r="F3463">
        <v>3</v>
      </c>
      <c r="G3463">
        <v>9401</v>
      </c>
      <c r="H3463">
        <v>2016</v>
      </c>
      <c r="I3463">
        <v>1097</v>
      </c>
      <c r="J3463">
        <v>306</v>
      </c>
      <c r="K3463">
        <v>149</v>
      </c>
      <c r="L3463">
        <v>1509</v>
      </c>
      <c r="M3463">
        <v>87</v>
      </c>
      <c r="N3463">
        <v>147</v>
      </c>
      <c r="O3463" s="5">
        <v>0</v>
      </c>
      <c r="P3463">
        <v>21011</v>
      </c>
      <c r="Q3463">
        <v>21021</v>
      </c>
      <c r="R3463">
        <v>21031</v>
      </c>
      <c r="S3463"/>
      <c r="T3463"/>
      <c r="U3463" t="s">
        <v>1999</v>
      </c>
      <c r="V3463">
        <v>1002111</v>
      </c>
      <c r="W3463">
        <v>313002100</v>
      </c>
      <c r="X3463">
        <v>321002101</v>
      </c>
      <c r="Y3463" t="s">
        <v>288</v>
      </c>
      <c r="Z3463"/>
      <c r="AA3463"/>
      <c r="AB3463">
        <v>21</v>
      </c>
      <c r="AK3463"/>
      <c r="AM3463" s="5">
        <v>2</v>
      </c>
      <c r="AO3463" s="5">
        <v>1</v>
      </c>
    </row>
    <row r="3464" spans="1:41" ht="14.25" customHeight="1">
      <c r="A3464" t="s">
        <v>86</v>
      </c>
      <c r="B3464">
        <v>50210711</v>
      </c>
      <c r="C3464" t="s">
        <v>3252</v>
      </c>
      <c r="D3464" t="s">
        <v>178</v>
      </c>
      <c r="E3464">
        <v>53</v>
      </c>
      <c r="F3464">
        <v>3</v>
      </c>
      <c r="G3464">
        <v>16368</v>
      </c>
      <c r="H3464">
        <v>2850</v>
      </c>
      <c r="I3464">
        <v>1548</v>
      </c>
      <c r="J3464">
        <v>301</v>
      </c>
      <c r="K3464">
        <v>188</v>
      </c>
      <c r="L3464">
        <v>1694</v>
      </c>
      <c r="M3464">
        <v>51</v>
      </c>
      <c r="N3464">
        <v>166</v>
      </c>
      <c r="O3464" s="5">
        <v>0</v>
      </c>
      <c r="P3464">
        <v>4011</v>
      </c>
      <c r="Q3464">
        <v>4021</v>
      </c>
      <c r="R3464">
        <v>4031</v>
      </c>
      <c r="S3464">
        <v>4041</v>
      </c>
      <c r="T3464"/>
      <c r="U3464" t="s">
        <v>2081</v>
      </c>
      <c r="V3464">
        <v>1000411</v>
      </c>
      <c r="W3464" t="s">
        <v>180</v>
      </c>
      <c r="X3464" t="s">
        <v>536</v>
      </c>
      <c r="Y3464" t="s">
        <v>276</v>
      </c>
      <c r="Z3464"/>
      <c r="AA3464"/>
      <c r="AB3464">
        <v>4</v>
      </c>
      <c r="AE3464" s="52" t="s">
        <v>3216</v>
      </c>
      <c r="AF3464" s="48">
        <v>4041</v>
      </c>
      <c r="AK3464"/>
      <c r="AM3464" s="5">
        <v>4</v>
      </c>
      <c r="AO3464" s="5">
        <v>1</v>
      </c>
    </row>
    <row r="3465" spans="1:41" ht="14.25" customHeight="1">
      <c r="A3465" t="s">
        <v>86</v>
      </c>
      <c r="B3465">
        <v>50210712</v>
      </c>
      <c r="C3465" t="s">
        <v>3253</v>
      </c>
      <c r="D3465" t="s">
        <v>210</v>
      </c>
      <c r="E3465">
        <v>53</v>
      </c>
      <c r="F3465">
        <v>3</v>
      </c>
      <c r="G3465">
        <v>13707</v>
      </c>
      <c r="H3465">
        <v>2532</v>
      </c>
      <c r="I3465">
        <v>1361</v>
      </c>
      <c r="J3465">
        <v>313</v>
      </c>
      <c r="K3465">
        <v>200</v>
      </c>
      <c r="L3465">
        <v>1494</v>
      </c>
      <c r="M3465">
        <v>131</v>
      </c>
      <c r="N3465">
        <v>181</v>
      </c>
      <c r="O3465" s="5">
        <v>0</v>
      </c>
      <c r="P3465">
        <v>5011</v>
      </c>
      <c r="Q3465">
        <v>5021</v>
      </c>
      <c r="R3465">
        <v>5381</v>
      </c>
      <c r="S3465"/>
      <c r="T3465"/>
      <c r="U3465" t="s">
        <v>2121</v>
      </c>
      <c r="V3465">
        <v>1000511</v>
      </c>
      <c r="W3465" t="s">
        <v>212</v>
      </c>
      <c r="X3465" t="s">
        <v>435</v>
      </c>
      <c r="Y3465" t="s">
        <v>278</v>
      </c>
      <c r="Z3465"/>
      <c r="AA3465"/>
      <c r="AB3465">
        <v>5</v>
      </c>
      <c r="AK3465"/>
      <c r="AM3465" s="5">
        <v>4</v>
      </c>
      <c r="AO3465" s="5">
        <v>1</v>
      </c>
    </row>
    <row r="3466" spans="1:41" ht="14.25" customHeight="1">
      <c r="A3466" t="s">
        <v>86</v>
      </c>
      <c r="B3466">
        <v>50210713</v>
      </c>
      <c r="C3466" t="s">
        <v>3254</v>
      </c>
      <c r="D3466" t="s">
        <v>184</v>
      </c>
      <c r="E3466">
        <v>53</v>
      </c>
      <c r="F3466">
        <v>3</v>
      </c>
      <c r="G3466">
        <v>13077</v>
      </c>
      <c r="H3466">
        <v>2231</v>
      </c>
      <c r="I3466">
        <v>1254</v>
      </c>
      <c r="J3466">
        <v>338</v>
      </c>
      <c r="K3466">
        <v>160</v>
      </c>
      <c r="L3466">
        <v>1454</v>
      </c>
      <c r="M3466">
        <v>51</v>
      </c>
      <c r="N3466">
        <v>161</v>
      </c>
      <c r="O3466" s="5">
        <v>0</v>
      </c>
      <c r="P3466">
        <v>16011</v>
      </c>
      <c r="Q3466">
        <v>16021</v>
      </c>
      <c r="R3466">
        <v>16031</v>
      </c>
      <c r="S3466"/>
      <c r="T3466"/>
      <c r="U3466" t="s">
        <v>1999</v>
      </c>
      <c r="V3466">
        <v>1001611</v>
      </c>
      <c r="W3466" t="s">
        <v>186</v>
      </c>
      <c r="X3466" t="s">
        <v>439</v>
      </c>
      <c r="Y3466" t="s">
        <v>291</v>
      </c>
      <c r="Z3466"/>
      <c r="AA3466"/>
      <c r="AB3466">
        <v>16</v>
      </c>
      <c r="AK3466"/>
      <c r="AM3466" s="5">
        <v>1</v>
      </c>
      <c r="AO3466" s="5">
        <v>1</v>
      </c>
    </row>
    <row r="3467" spans="1:41" ht="14.25" customHeight="1">
      <c r="A3467" t="s">
        <v>86</v>
      </c>
      <c r="B3467">
        <v>50210714</v>
      </c>
      <c r="C3467" t="s">
        <v>3255</v>
      </c>
      <c r="D3467" t="s">
        <v>222</v>
      </c>
      <c r="E3467">
        <v>53</v>
      </c>
      <c r="F3467">
        <v>3</v>
      </c>
      <c r="G3467">
        <v>12296</v>
      </c>
      <c r="H3467">
        <v>1638</v>
      </c>
      <c r="I3467">
        <v>1274</v>
      </c>
      <c r="J3467">
        <v>304</v>
      </c>
      <c r="K3467">
        <v>126</v>
      </c>
      <c r="L3467">
        <v>1374</v>
      </c>
      <c r="M3467">
        <v>51</v>
      </c>
      <c r="N3467">
        <v>131</v>
      </c>
      <c r="O3467" s="5">
        <v>0</v>
      </c>
      <c r="P3467">
        <v>38011</v>
      </c>
      <c r="Q3467">
        <v>38021</v>
      </c>
      <c r="R3467">
        <v>38035</v>
      </c>
      <c r="S3467"/>
      <c r="T3467"/>
      <c r="U3467" t="s">
        <v>2001</v>
      </c>
      <c r="V3467">
        <v>1003811</v>
      </c>
      <c r="W3467" t="s">
        <v>224</v>
      </c>
      <c r="X3467" t="s">
        <v>449</v>
      </c>
      <c r="Y3467" t="s">
        <v>316</v>
      </c>
      <c r="Z3467"/>
      <c r="AA3467"/>
      <c r="AB3467">
        <v>38</v>
      </c>
      <c r="AK3467"/>
      <c r="AM3467" s="5">
        <v>1</v>
      </c>
      <c r="AO3467" s="5">
        <v>1</v>
      </c>
    </row>
    <row r="3468" spans="1:41" ht="14.25" customHeight="1">
      <c r="A3468" t="s">
        <v>86</v>
      </c>
      <c r="B3468">
        <v>50210715</v>
      </c>
      <c r="C3468" t="s">
        <v>3256</v>
      </c>
      <c r="D3468" t="s">
        <v>159</v>
      </c>
      <c r="E3468">
        <v>53</v>
      </c>
      <c r="F3468">
        <v>3</v>
      </c>
      <c r="G3468">
        <v>11632</v>
      </c>
      <c r="H3468">
        <v>2622</v>
      </c>
      <c r="I3468">
        <v>1301</v>
      </c>
      <c r="J3468">
        <v>328</v>
      </c>
      <c r="K3468">
        <v>160</v>
      </c>
      <c r="L3468">
        <v>1654</v>
      </c>
      <c r="M3468">
        <v>131</v>
      </c>
      <c r="N3468">
        <v>171</v>
      </c>
      <c r="O3468" s="5">
        <v>0</v>
      </c>
      <c r="P3468">
        <v>12011</v>
      </c>
      <c r="Q3468">
        <v>12021</v>
      </c>
      <c r="R3468">
        <v>12031</v>
      </c>
      <c r="S3468"/>
      <c r="T3468"/>
      <c r="U3468" t="s">
        <v>2162</v>
      </c>
      <c r="V3468">
        <v>1001211</v>
      </c>
      <c r="W3468" t="s">
        <v>161</v>
      </c>
      <c r="X3468" t="s">
        <v>548</v>
      </c>
      <c r="Y3468" t="s">
        <v>286</v>
      </c>
      <c r="Z3468"/>
      <c r="AA3468"/>
      <c r="AB3468">
        <v>12</v>
      </c>
      <c r="AK3468"/>
      <c r="AM3468" s="5">
        <v>3</v>
      </c>
      <c r="AO3468" s="5">
        <v>1</v>
      </c>
    </row>
    <row r="3469" spans="1:41" ht="14.25" customHeight="1">
      <c r="A3469" t="s">
        <v>86</v>
      </c>
      <c r="B3469">
        <v>50210716</v>
      </c>
      <c r="C3469" t="s">
        <v>3257</v>
      </c>
      <c r="D3469" t="s">
        <v>187</v>
      </c>
      <c r="E3469">
        <v>53</v>
      </c>
      <c r="F3469">
        <v>3</v>
      </c>
      <c r="G3469">
        <v>11964</v>
      </c>
      <c r="H3469">
        <v>2585</v>
      </c>
      <c r="I3469">
        <v>1288</v>
      </c>
      <c r="J3469">
        <v>304</v>
      </c>
      <c r="K3469">
        <v>150</v>
      </c>
      <c r="L3469">
        <v>1514</v>
      </c>
      <c r="M3469">
        <v>86</v>
      </c>
      <c r="N3469">
        <v>146</v>
      </c>
      <c r="O3469" s="5">
        <v>0</v>
      </c>
      <c r="P3469">
        <v>21011</v>
      </c>
      <c r="Q3469">
        <v>21021</v>
      </c>
      <c r="R3469">
        <v>21031</v>
      </c>
      <c r="S3469"/>
      <c r="T3469"/>
      <c r="U3469" t="s">
        <v>1999</v>
      </c>
      <c r="V3469">
        <v>1002111</v>
      </c>
      <c r="W3469">
        <v>313002100</v>
      </c>
      <c r="X3469">
        <v>321002101</v>
      </c>
      <c r="Y3469" t="s">
        <v>288</v>
      </c>
      <c r="Z3469"/>
      <c r="AA3469"/>
      <c r="AB3469">
        <v>21</v>
      </c>
      <c r="AK3469"/>
      <c r="AM3469" s="5">
        <v>2</v>
      </c>
      <c r="AO3469" s="5">
        <v>1</v>
      </c>
    </row>
    <row r="3470" spans="1:41" ht="14.25" customHeight="1">
      <c r="A3470" t="s">
        <v>86</v>
      </c>
      <c r="B3470">
        <v>50210811</v>
      </c>
      <c r="C3470" t="s">
        <v>3258</v>
      </c>
      <c r="D3470" t="s">
        <v>178</v>
      </c>
      <c r="E3470">
        <v>57</v>
      </c>
      <c r="F3470">
        <v>4</v>
      </c>
      <c r="G3470">
        <v>21833</v>
      </c>
      <c r="H3470">
        <v>3793</v>
      </c>
      <c r="I3470">
        <v>1932</v>
      </c>
      <c r="J3470">
        <v>305</v>
      </c>
      <c r="K3470">
        <v>198</v>
      </c>
      <c r="L3470">
        <v>1734</v>
      </c>
      <c r="M3470">
        <v>66</v>
      </c>
      <c r="N3470">
        <v>181</v>
      </c>
      <c r="O3470" s="5">
        <v>0</v>
      </c>
      <c r="P3470">
        <v>4011</v>
      </c>
      <c r="Q3470">
        <v>4021</v>
      </c>
      <c r="R3470">
        <v>4031</v>
      </c>
      <c r="S3470">
        <v>4041</v>
      </c>
      <c r="T3470"/>
      <c r="U3470" t="s">
        <v>2081</v>
      </c>
      <c r="V3470">
        <v>1000411</v>
      </c>
      <c r="W3470" t="s">
        <v>180</v>
      </c>
      <c r="X3470" t="s">
        <v>536</v>
      </c>
      <c r="Y3470" t="s">
        <v>276</v>
      </c>
      <c r="Z3470"/>
      <c r="AA3470"/>
      <c r="AB3470">
        <v>4</v>
      </c>
      <c r="AE3470" s="52" t="s">
        <v>3216</v>
      </c>
      <c r="AF3470" s="48">
        <v>4041</v>
      </c>
      <c r="AK3470"/>
      <c r="AM3470" s="5">
        <v>4</v>
      </c>
      <c r="AO3470" s="5">
        <v>1</v>
      </c>
    </row>
    <row r="3471" spans="1:41" ht="14.25" customHeight="1">
      <c r="A3471" t="s">
        <v>86</v>
      </c>
      <c r="B3471">
        <v>50210812</v>
      </c>
      <c r="C3471" t="s">
        <v>3259</v>
      </c>
      <c r="D3471" t="s">
        <v>210</v>
      </c>
      <c r="E3471">
        <v>57</v>
      </c>
      <c r="F3471">
        <v>4</v>
      </c>
      <c r="G3471">
        <v>17311</v>
      </c>
      <c r="H3471">
        <v>3144</v>
      </c>
      <c r="I3471">
        <v>1587</v>
      </c>
      <c r="J3471">
        <v>317</v>
      </c>
      <c r="K3471">
        <v>210</v>
      </c>
      <c r="L3471">
        <v>1534</v>
      </c>
      <c r="M3471">
        <v>146</v>
      </c>
      <c r="N3471">
        <v>196</v>
      </c>
      <c r="O3471" s="5">
        <v>0</v>
      </c>
      <c r="P3471">
        <v>5011</v>
      </c>
      <c r="Q3471">
        <v>5021</v>
      </c>
      <c r="R3471">
        <v>5381</v>
      </c>
      <c r="S3471"/>
      <c r="T3471"/>
      <c r="U3471" t="s">
        <v>2121</v>
      </c>
      <c r="V3471">
        <v>1000511</v>
      </c>
      <c r="W3471" t="s">
        <v>212</v>
      </c>
      <c r="X3471" t="s">
        <v>435</v>
      </c>
      <c r="Y3471" t="s">
        <v>278</v>
      </c>
      <c r="Z3471"/>
      <c r="AA3471"/>
      <c r="AB3471">
        <v>5</v>
      </c>
      <c r="AK3471"/>
      <c r="AM3471" s="5">
        <v>4</v>
      </c>
      <c r="AO3471" s="5">
        <v>1</v>
      </c>
    </row>
    <row r="3472" spans="1:41" ht="14.25" customHeight="1">
      <c r="A3472" t="s">
        <v>86</v>
      </c>
      <c r="B3472">
        <v>50210813</v>
      </c>
      <c r="C3472" t="s">
        <v>3260</v>
      </c>
      <c r="D3472" t="s">
        <v>184</v>
      </c>
      <c r="E3472">
        <v>57</v>
      </c>
      <c r="F3472">
        <v>4</v>
      </c>
      <c r="G3472">
        <v>16526</v>
      </c>
      <c r="H3472">
        <v>2772</v>
      </c>
      <c r="I3472">
        <v>1463</v>
      </c>
      <c r="J3472">
        <v>342</v>
      </c>
      <c r="K3472">
        <v>170</v>
      </c>
      <c r="L3472">
        <v>1494</v>
      </c>
      <c r="M3472">
        <v>66</v>
      </c>
      <c r="N3472">
        <v>176</v>
      </c>
      <c r="O3472" s="5">
        <v>0</v>
      </c>
      <c r="P3472">
        <v>16011</v>
      </c>
      <c r="Q3472">
        <v>16021</v>
      </c>
      <c r="R3472">
        <v>16031</v>
      </c>
      <c r="S3472"/>
      <c r="T3472"/>
      <c r="U3472" t="s">
        <v>1999</v>
      </c>
      <c r="V3472">
        <v>1001611</v>
      </c>
      <c r="W3472" t="s">
        <v>186</v>
      </c>
      <c r="X3472" t="s">
        <v>439</v>
      </c>
      <c r="Y3472" t="s">
        <v>291</v>
      </c>
      <c r="Z3472"/>
      <c r="AA3472"/>
      <c r="AB3472">
        <v>16</v>
      </c>
      <c r="AK3472"/>
      <c r="AM3472" s="5">
        <v>1</v>
      </c>
      <c r="AO3472" s="5">
        <v>1</v>
      </c>
    </row>
    <row r="3473" spans="1:41" ht="14.25" customHeight="1">
      <c r="A3473" t="s">
        <v>86</v>
      </c>
      <c r="B3473">
        <v>50210814</v>
      </c>
      <c r="C3473" t="s">
        <v>3261</v>
      </c>
      <c r="D3473" t="s">
        <v>222</v>
      </c>
      <c r="E3473">
        <v>57</v>
      </c>
      <c r="F3473">
        <v>3</v>
      </c>
      <c r="G3473">
        <v>15571</v>
      </c>
      <c r="H3473">
        <v>2038</v>
      </c>
      <c r="I3473">
        <v>1490</v>
      </c>
      <c r="J3473">
        <v>308</v>
      </c>
      <c r="K3473">
        <v>136</v>
      </c>
      <c r="L3473">
        <v>1414</v>
      </c>
      <c r="M3473">
        <v>66</v>
      </c>
      <c r="N3473">
        <v>146</v>
      </c>
      <c r="O3473" s="5">
        <v>0</v>
      </c>
      <c r="P3473">
        <v>38011</v>
      </c>
      <c r="Q3473">
        <v>38021</v>
      </c>
      <c r="R3473">
        <v>38035</v>
      </c>
      <c r="S3473"/>
      <c r="T3473"/>
      <c r="U3473" t="s">
        <v>2001</v>
      </c>
      <c r="V3473">
        <v>1003811</v>
      </c>
      <c r="W3473" t="s">
        <v>224</v>
      </c>
      <c r="X3473" t="s">
        <v>449</v>
      </c>
      <c r="Y3473" t="s">
        <v>316</v>
      </c>
      <c r="Z3473"/>
      <c r="AA3473"/>
      <c r="AB3473">
        <v>38</v>
      </c>
      <c r="AK3473"/>
      <c r="AM3473" s="5">
        <v>1</v>
      </c>
      <c r="AO3473" s="5">
        <v>1</v>
      </c>
    </row>
    <row r="3474" spans="1:41" ht="14.25" customHeight="1">
      <c r="A3474" t="s">
        <v>86</v>
      </c>
      <c r="B3474">
        <v>50210815</v>
      </c>
      <c r="C3474" t="s">
        <v>3262</v>
      </c>
      <c r="D3474" t="s">
        <v>159</v>
      </c>
      <c r="E3474">
        <v>57</v>
      </c>
      <c r="F3474">
        <v>3</v>
      </c>
      <c r="G3474">
        <v>14691</v>
      </c>
      <c r="H3474">
        <v>3264</v>
      </c>
      <c r="I3474">
        <v>1518</v>
      </c>
      <c r="J3474">
        <v>332</v>
      </c>
      <c r="K3474">
        <v>170</v>
      </c>
      <c r="L3474">
        <v>1694</v>
      </c>
      <c r="M3474">
        <v>146</v>
      </c>
      <c r="N3474">
        <v>186</v>
      </c>
      <c r="O3474" s="5">
        <v>0</v>
      </c>
      <c r="P3474">
        <v>12011</v>
      </c>
      <c r="Q3474">
        <v>12021</v>
      </c>
      <c r="R3474">
        <v>12031</v>
      </c>
      <c r="S3474"/>
      <c r="T3474"/>
      <c r="U3474" t="s">
        <v>2162</v>
      </c>
      <c r="V3474">
        <v>1001211</v>
      </c>
      <c r="W3474" t="s">
        <v>161</v>
      </c>
      <c r="X3474" t="s">
        <v>548</v>
      </c>
      <c r="Y3474" t="s">
        <v>286</v>
      </c>
      <c r="Z3474"/>
      <c r="AA3474"/>
      <c r="AB3474">
        <v>12</v>
      </c>
      <c r="AK3474"/>
      <c r="AM3474" s="5">
        <v>3</v>
      </c>
      <c r="AO3474" s="5">
        <v>1</v>
      </c>
    </row>
    <row r="3475" spans="1:41" ht="14.25" customHeight="1">
      <c r="A3475" t="s">
        <v>86</v>
      </c>
      <c r="B3475">
        <v>50210816</v>
      </c>
      <c r="C3475" t="s">
        <v>3263</v>
      </c>
      <c r="D3475" t="s">
        <v>187</v>
      </c>
      <c r="E3475">
        <v>57</v>
      </c>
      <c r="F3475">
        <v>3</v>
      </c>
      <c r="G3475">
        <v>15132</v>
      </c>
      <c r="H3475">
        <v>3222</v>
      </c>
      <c r="I3475">
        <v>1505</v>
      </c>
      <c r="J3475">
        <v>308</v>
      </c>
      <c r="K3475">
        <v>160</v>
      </c>
      <c r="L3475">
        <v>1554</v>
      </c>
      <c r="M3475">
        <v>101</v>
      </c>
      <c r="N3475">
        <v>161</v>
      </c>
      <c r="O3475" s="5">
        <v>0</v>
      </c>
      <c r="P3475">
        <v>21011</v>
      </c>
      <c r="Q3475">
        <v>21021</v>
      </c>
      <c r="R3475">
        <v>21031</v>
      </c>
      <c r="S3475"/>
      <c r="T3475"/>
      <c r="U3475" t="s">
        <v>1999</v>
      </c>
      <c r="V3475">
        <v>1002111</v>
      </c>
      <c r="W3475">
        <v>313002100</v>
      </c>
      <c r="X3475">
        <v>321002101</v>
      </c>
      <c r="Y3475" t="s">
        <v>288</v>
      </c>
      <c r="Z3475"/>
      <c r="AA3475"/>
      <c r="AB3475">
        <v>21</v>
      </c>
      <c r="AK3475"/>
      <c r="AM3475" s="5">
        <v>2</v>
      </c>
      <c r="AO3475" s="5">
        <v>1</v>
      </c>
    </row>
    <row r="3476" spans="1:41" ht="14.25" customHeight="1">
      <c r="A3476" t="s">
        <v>86</v>
      </c>
      <c r="B3476">
        <v>50210911</v>
      </c>
      <c r="C3476" t="s">
        <v>3264</v>
      </c>
      <c r="D3476" t="s">
        <v>178</v>
      </c>
      <c r="E3476">
        <v>60</v>
      </c>
      <c r="F3476">
        <v>4</v>
      </c>
      <c r="G3476">
        <v>22261</v>
      </c>
      <c r="H3476">
        <v>4136</v>
      </c>
      <c r="I3476">
        <v>2113</v>
      </c>
      <c r="J3476">
        <v>311</v>
      </c>
      <c r="K3476">
        <v>201</v>
      </c>
      <c r="L3476">
        <v>1748</v>
      </c>
      <c r="M3476">
        <v>72</v>
      </c>
      <c r="N3476">
        <v>187</v>
      </c>
      <c r="O3476" s="5">
        <v>0</v>
      </c>
      <c r="P3476">
        <v>4011</v>
      </c>
      <c r="Q3476">
        <v>4021</v>
      </c>
      <c r="R3476">
        <v>4031</v>
      </c>
      <c r="S3476">
        <v>4041</v>
      </c>
      <c r="T3476"/>
      <c r="U3476" t="s">
        <v>2081</v>
      </c>
      <c r="V3476">
        <v>1000411</v>
      </c>
      <c r="W3476" t="s">
        <v>180</v>
      </c>
      <c r="X3476" t="s">
        <v>536</v>
      </c>
      <c r="Y3476" t="s">
        <v>276</v>
      </c>
      <c r="Z3476"/>
      <c r="AA3476"/>
      <c r="AB3476">
        <v>4</v>
      </c>
      <c r="AE3476" s="52" t="s">
        <v>3216</v>
      </c>
      <c r="AF3476" s="48">
        <v>4041</v>
      </c>
      <c r="AK3476"/>
      <c r="AM3476" s="5">
        <v>4</v>
      </c>
      <c r="AO3476" s="5">
        <v>1</v>
      </c>
    </row>
    <row r="3477" spans="1:41" ht="14.25" customHeight="1">
      <c r="A3477" t="s">
        <v>86</v>
      </c>
      <c r="B3477">
        <v>50210912</v>
      </c>
      <c r="C3477" t="s">
        <v>3265</v>
      </c>
      <c r="D3477" t="s">
        <v>210</v>
      </c>
      <c r="E3477">
        <v>60</v>
      </c>
      <c r="F3477">
        <v>4</v>
      </c>
      <c r="G3477">
        <v>21465</v>
      </c>
      <c r="H3477">
        <v>3928</v>
      </c>
      <c r="I3477">
        <v>1847</v>
      </c>
      <c r="J3477">
        <v>323</v>
      </c>
      <c r="K3477">
        <v>213</v>
      </c>
      <c r="L3477">
        <v>1548</v>
      </c>
      <c r="M3477">
        <v>152</v>
      </c>
      <c r="N3477">
        <v>202</v>
      </c>
      <c r="O3477" s="5">
        <v>0</v>
      </c>
      <c r="P3477">
        <v>5011</v>
      </c>
      <c r="Q3477">
        <v>5021</v>
      </c>
      <c r="R3477">
        <v>5381</v>
      </c>
      <c r="S3477"/>
      <c r="T3477"/>
      <c r="U3477" t="s">
        <v>2121</v>
      </c>
      <c r="V3477">
        <v>1000511</v>
      </c>
      <c r="W3477" t="s">
        <v>212</v>
      </c>
      <c r="X3477" t="s">
        <v>435</v>
      </c>
      <c r="Y3477" t="s">
        <v>278</v>
      </c>
      <c r="Z3477"/>
      <c r="AA3477"/>
      <c r="AB3477">
        <v>5</v>
      </c>
      <c r="AK3477"/>
      <c r="AM3477" s="5">
        <v>4</v>
      </c>
      <c r="AO3477" s="5">
        <v>1</v>
      </c>
    </row>
    <row r="3478" spans="1:41" ht="14.25" customHeight="1">
      <c r="A3478" t="s">
        <v>86</v>
      </c>
      <c r="B3478">
        <v>50210913</v>
      </c>
      <c r="C3478" t="s">
        <v>3266</v>
      </c>
      <c r="D3478" t="s">
        <v>184</v>
      </c>
      <c r="E3478">
        <v>60</v>
      </c>
      <c r="F3478">
        <v>4</v>
      </c>
      <c r="G3478">
        <v>20480</v>
      </c>
      <c r="H3478">
        <v>3452</v>
      </c>
      <c r="I3478">
        <v>1698</v>
      </c>
      <c r="J3478">
        <v>348</v>
      </c>
      <c r="K3478">
        <v>173</v>
      </c>
      <c r="L3478">
        <v>1508</v>
      </c>
      <c r="M3478">
        <v>72</v>
      </c>
      <c r="N3478">
        <v>182</v>
      </c>
      <c r="O3478" s="5">
        <v>0</v>
      </c>
      <c r="P3478">
        <v>16011</v>
      </c>
      <c r="Q3478">
        <v>16021</v>
      </c>
      <c r="R3478">
        <v>16031</v>
      </c>
      <c r="S3478"/>
      <c r="T3478"/>
      <c r="U3478" t="s">
        <v>1999</v>
      </c>
      <c r="V3478">
        <v>1001611</v>
      </c>
      <c r="W3478" t="s">
        <v>186</v>
      </c>
      <c r="X3478" t="s">
        <v>439</v>
      </c>
      <c r="Y3478" t="s">
        <v>291</v>
      </c>
      <c r="Z3478"/>
      <c r="AA3478"/>
      <c r="AB3478">
        <v>16</v>
      </c>
      <c r="AK3478"/>
      <c r="AM3478" s="5">
        <v>1</v>
      </c>
      <c r="AO3478" s="5">
        <v>1</v>
      </c>
    </row>
    <row r="3479" spans="1:41" ht="14.25" customHeight="1">
      <c r="A3479" t="s">
        <v>86</v>
      </c>
      <c r="B3479">
        <v>50210914</v>
      </c>
      <c r="C3479" t="s">
        <v>3267</v>
      </c>
      <c r="D3479" t="s">
        <v>222</v>
      </c>
      <c r="E3479">
        <v>60</v>
      </c>
      <c r="F3479">
        <v>4</v>
      </c>
      <c r="G3479">
        <v>21888</v>
      </c>
      <c r="H3479">
        <v>2672</v>
      </c>
      <c r="I3479">
        <v>1736</v>
      </c>
      <c r="J3479">
        <v>314</v>
      </c>
      <c r="K3479">
        <v>139</v>
      </c>
      <c r="L3479">
        <v>1428</v>
      </c>
      <c r="M3479">
        <v>72</v>
      </c>
      <c r="N3479">
        <v>152</v>
      </c>
      <c r="O3479" s="5">
        <v>0</v>
      </c>
      <c r="P3479">
        <v>38011</v>
      </c>
      <c r="Q3479">
        <v>38021</v>
      </c>
      <c r="R3479">
        <v>38035</v>
      </c>
      <c r="S3479"/>
      <c r="T3479"/>
      <c r="U3479" t="s">
        <v>2001</v>
      </c>
      <c r="V3479">
        <v>1003811</v>
      </c>
      <c r="W3479" t="s">
        <v>224</v>
      </c>
      <c r="X3479" t="s">
        <v>449</v>
      </c>
      <c r="Y3479" t="s">
        <v>316</v>
      </c>
      <c r="Z3479"/>
      <c r="AA3479"/>
      <c r="AB3479">
        <v>38</v>
      </c>
      <c r="AK3479"/>
      <c r="AM3479" s="5">
        <v>1</v>
      </c>
      <c r="AO3479" s="5">
        <v>1</v>
      </c>
    </row>
    <row r="3480" spans="1:41" ht="14.25" customHeight="1">
      <c r="A3480" t="s">
        <v>86</v>
      </c>
      <c r="B3480">
        <v>50210915</v>
      </c>
      <c r="C3480" t="s">
        <v>3268</v>
      </c>
      <c r="D3480" t="s">
        <v>159</v>
      </c>
      <c r="E3480">
        <v>60</v>
      </c>
      <c r="F3480">
        <v>4</v>
      </c>
      <c r="G3480">
        <v>18090</v>
      </c>
      <c r="H3480">
        <v>4089</v>
      </c>
      <c r="I3480">
        <v>1765</v>
      </c>
      <c r="J3480">
        <v>338</v>
      </c>
      <c r="K3480">
        <v>173</v>
      </c>
      <c r="L3480">
        <v>1708</v>
      </c>
      <c r="M3480">
        <v>152</v>
      </c>
      <c r="N3480">
        <v>192</v>
      </c>
      <c r="O3480" s="5">
        <v>0</v>
      </c>
      <c r="P3480">
        <v>12011</v>
      </c>
      <c r="Q3480">
        <v>12021</v>
      </c>
      <c r="R3480">
        <v>12031</v>
      </c>
      <c r="S3480"/>
      <c r="T3480"/>
      <c r="U3480" t="s">
        <v>2162</v>
      </c>
      <c r="V3480">
        <v>1001211</v>
      </c>
      <c r="W3480" t="s">
        <v>161</v>
      </c>
      <c r="X3480" t="s">
        <v>548</v>
      </c>
      <c r="Y3480" t="s">
        <v>286</v>
      </c>
      <c r="Z3480"/>
      <c r="AA3480"/>
      <c r="AB3480">
        <v>12</v>
      </c>
      <c r="AK3480"/>
      <c r="AM3480" s="5">
        <v>3</v>
      </c>
      <c r="AO3480" s="5">
        <v>1</v>
      </c>
    </row>
    <row r="3481" spans="1:41" ht="14.25" customHeight="1">
      <c r="A3481" t="s">
        <v>86</v>
      </c>
      <c r="B3481">
        <v>50210916</v>
      </c>
      <c r="C3481" t="s">
        <v>3269</v>
      </c>
      <c r="D3481" t="s">
        <v>187</v>
      </c>
      <c r="E3481">
        <v>60</v>
      </c>
      <c r="F3481">
        <v>4</v>
      </c>
      <c r="G3481">
        <v>18698</v>
      </c>
      <c r="H3481">
        <v>4043</v>
      </c>
      <c r="I3481">
        <v>1751</v>
      </c>
      <c r="J3481">
        <v>314</v>
      </c>
      <c r="K3481">
        <v>163</v>
      </c>
      <c r="L3481">
        <v>1568</v>
      </c>
      <c r="M3481">
        <v>107</v>
      </c>
      <c r="N3481">
        <v>167</v>
      </c>
      <c r="O3481" s="5">
        <v>0</v>
      </c>
      <c r="P3481">
        <v>21011</v>
      </c>
      <c r="Q3481">
        <v>21021</v>
      </c>
      <c r="R3481">
        <v>21031</v>
      </c>
      <c r="S3481"/>
      <c r="T3481"/>
      <c r="U3481" t="s">
        <v>1999</v>
      </c>
      <c r="V3481">
        <v>1002111</v>
      </c>
      <c r="W3481">
        <v>313002100</v>
      </c>
      <c r="X3481">
        <v>321002101</v>
      </c>
      <c r="Y3481" t="s">
        <v>288</v>
      </c>
      <c r="Z3481"/>
      <c r="AA3481"/>
      <c r="AB3481">
        <v>21</v>
      </c>
      <c r="AK3481"/>
      <c r="AM3481" s="5">
        <v>2</v>
      </c>
      <c r="AO3481" s="5">
        <v>1</v>
      </c>
    </row>
    <row r="3482" spans="1:41" ht="14.25" customHeight="1">
      <c r="A3482" t="s">
        <v>86</v>
      </c>
      <c r="B3482">
        <v>50211011</v>
      </c>
      <c r="C3482" t="s">
        <v>3270</v>
      </c>
      <c r="D3482" t="s">
        <v>178</v>
      </c>
      <c r="E3482">
        <v>63</v>
      </c>
      <c r="F3482">
        <v>4</v>
      </c>
      <c r="G3482">
        <v>27672</v>
      </c>
      <c r="H3482">
        <v>4841</v>
      </c>
      <c r="I3482">
        <v>2327</v>
      </c>
      <c r="J3482">
        <v>313</v>
      </c>
      <c r="K3482">
        <v>205</v>
      </c>
      <c r="L3482">
        <v>1762</v>
      </c>
      <c r="M3482">
        <v>79</v>
      </c>
      <c r="N3482">
        <v>194</v>
      </c>
      <c r="O3482" s="5">
        <v>0</v>
      </c>
      <c r="P3482">
        <v>4011</v>
      </c>
      <c r="Q3482">
        <v>4021</v>
      </c>
      <c r="R3482">
        <v>4031</v>
      </c>
      <c r="S3482">
        <v>4041</v>
      </c>
      <c r="T3482"/>
      <c r="U3482" t="s">
        <v>2081</v>
      </c>
      <c r="V3482">
        <v>1000411</v>
      </c>
      <c r="W3482" t="s">
        <v>180</v>
      </c>
      <c r="X3482" t="s">
        <v>536</v>
      </c>
      <c r="Y3482" t="s">
        <v>276</v>
      </c>
      <c r="Z3482"/>
      <c r="AA3482"/>
      <c r="AB3482">
        <v>4</v>
      </c>
      <c r="AE3482" s="52" t="s">
        <v>3216</v>
      </c>
      <c r="AF3482" s="48">
        <v>4041</v>
      </c>
      <c r="AK3482"/>
      <c r="AM3482" s="5">
        <v>4</v>
      </c>
      <c r="AO3482" s="5">
        <v>1</v>
      </c>
    </row>
    <row r="3483" spans="1:41" ht="14.25" customHeight="1">
      <c r="A3483" t="s">
        <v>86</v>
      </c>
      <c r="B3483">
        <v>50211012</v>
      </c>
      <c r="C3483" t="s">
        <v>3271</v>
      </c>
      <c r="D3483" t="s">
        <v>210</v>
      </c>
      <c r="E3483">
        <v>63</v>
      </c>
      <c r="F3483">
        <v>4</v>
      </c>
      <c r="G3483">
        <v>26684</v>
      </c>
      <c r="H3483">
        <v>4733</v>
      </c>
      <c r="I3483">
        <v>2035</v>
      </c>
      <c r="J3483">
        <v>325</v>
      </c>
      <c r="K3483">
        <v>267</v>
      </c>
      <c r="L3483">
        <v>1562</v>
      </c>
      <c r="M3483">
        <v>159</v>
      </c>
      <c r="N3483">
        <v>209</v>
      </c>
      <c r="O3483" s="5">
        <v>0</v>
      </c>
      <c r="P3483">
        <v>5011</v>
      </c>
      <c r="Q3483">
        <v>5021</v>
      </c>
      <c r="R3483">
        <v>5381</v>
      </c>
      <c r="S3483"/>
      <c r="T3483"/>
      <c r="U3483" t="s">
        <v>2121</v>
      </c>
      <c r="V3483">
        <v>1000511</v>
      </c>
      <c r="W3483" t="s">
        <v>212</v>
      </c>
      <c r="X3483" t="s">
        <v>435</v>
      </c>
      <c r="Y3483" t="s">
        <v>278</v>
      </c>
      <c r="Z3483"/>
      <c r="AA3483"/>
      <c r="AB3483">
        <v>5</v>
      </c>
      <c r="AK3483"/>
      <c r="AM3483" s="5">
        <v>4</v>
      </c>
      <c r="AO3483" s="5">
        <v>1</v>
      </c>
    </row>
    <row r="3484" spans="1:41" ht="14.25" customHeight="1">
      <c r="A3484" t="s">
        <v>86</v>
      </c>
      <c r="B3484">
        <v>50211013</v>
      </c>
      <c r="C3484" t="s">
        <v>3272</v>
      </c>
      <c r="D3484" t="s">
        <v>184</v>
      </c>
      <c r="E3484">
        <v>63</v>
      </c>
      <c r="F3484">
        <v>4</v>
      </c>
      <c r="G3484">
        <v>23225</v>
      </c>
      <c r="H3484">
        <v>3693</v>
      </c>
      <c r="I3484">
        <v>1873</v>
      </c>
      <c r="J3484">
        <v>350</v>
      </c>
      <c r="K3484">
        <v>217</v>
      </c>
      <c r="L3484">
        <v>1522</v>
      </c>
      <c r="M3484">
        <v>79</v>
      </c>
      <c r="N3484">
        <v>189</v>
      </c>
      <c r="O3484" s="5">
        <v>0</v>
      </c>
      <c r="P3484">
        <v>16011</v>
      </c>
      <c r="Q3484">
        <v>16021</v>
      </c>
      <c r="R3484">
        <v>16031</v>
      </c>
      <c r="S3484"/>
      <c r="T3484"/>
      <c r="U3484" t="s">
        <v>1999</v>
      </c>
      <c r="V3484">
        <v>1001611</v>
      </c>
      <c r="W3484" t="s">
        <v>186</v>
      </c>
      <c r="X3484" t="s">
        <v>439</v>
      </c>
      <c r="Y3484" t="s">
        <v>291</v>
      </c>
      <c r="Z3484"/>
      <c r="AA3484"/>
      <c r="AB3484">
        <v>16</v>
      </c>
      <c r="AK3484"/>
      <c r="AM3484" s="5">
        <v>1</v>
      </c>
      <c r="AO3484" s="5">
        <v>1</v>
      </c>
    </row>
    <row r="3485" spans="1:41" ht="14.25" customHeight="1">
      <c r="A3485" t="s">
        <v>86</v>
      </c>
      <c r="B3485">
        <v>50211014</v>
      </c>
      <c r="C3485" t="s">
        <v>3273</v>
      </c>
      <c r="D3485" t="s">
        <v>222</v>
      </c>
      <c r="E3485">
        <v>63</v>
      </c>
      <c r="F3485">
        <v>4</v>
      </c>
      <c r="G3485">
        <v>21930</v>
      </c>
      <c r="H3485">
        <v>2706</v>
      </c>
      <c r="I3485">
        <v>1918</v>
      </c>
      <c r="J3485">
        <v>316</v>
      </c>
      <c r="K3485">
        <v>173</v>
      </c>
      <c r="L3485">
        <v>1442</v>
      </c>
      <c r="M3485">
        <v>79</v>
      </c>
      <c r="N3485">
        <v>159</v>
      </c>
      <c r="O3485" s="5">
        <v>0</v>
      </c>
      <c r="P3485">
        <v>38011</v>
      </c>
      <c r="Q3485">
        <v>38021</v>
      </c>
      <c r="R3485">
        <v>38035</v>
      </c>
      <c r="S3485"/>
      <c r="T3485"/>
      <c r="U3485" t="s">
        <v>2001</v>
      </c>
      <c r="V3485">
        <v>1003811</v>
      </c>
      <c r="W3485" t="s">
        <v>224</v>
      </c>
      <c r="X3485" t="s">
        <v>449</v>
      </c>
      <c r="Y3485" t="s">
        <v>316</v>
      </c>
      <c r="Z3485"/>
      <c r="AA3485"/>
      <c r="AB3485">
        <v>38</v>
      </c>
      <c r="AK3485"/>
      <c r="AM3485" s="5">
        <v>1</v>
      </c>
      <c r="AO3485" s="5">
        <v>1</v>
      </c>
    </row>
    <row r="3486" spans="1:41" ht="14.25" customHeight="1">
      <c r="A3486" t="s">
        <v>86</v>
      </c>
      <c r="B3486">
        <v>50211015</v>
      </c>
      <c r="C3486" t="s">
        <v>3274</v>
      </c>
      <c r="D3486" t="s">
        <v>159</v>
      </c>
      <c r="E3486">
        <v>63</v>
      </c>
      <c r="F3486">
        <v>4</v>
      </c>
      <c r="G3486">
        <v>20524</v>
      </c>
      <c r="H3486">
        <v>4369</v>
      </c>
      <c r="I3486">
        <v>1947</v>
      </c>
      <c r="J3486">
        <v>340</v>
      </c>
      <c r="K3486">
        <v>217</v>
      </c>
      <c r="L3486">
        <v>1722</v>
      </c>
      <c r="M3486">
        <v>159</v>
      </c>
      <c r="N3486">
        <v>199</v>
      </c>
      <c r="O3486" s="5">
        <v>0</v>
      </c>
      <c r="P3486">
        <v>12011</v>
      </c>
      <c r="Q3486">
        <v>12021</v>
      </c>
      <c r="R3486">
        <v>12031</v>
      </c>
      <c r="S3486"/>
      <c r="T3486"/>
      <c r="U3486" t="s">
        <v>2162</v>
      </c>
      <c r="V3486">
        <v>1001211</v>
      </c>
      <c r="W3486" t="s">
        <v>161</v>
      </c>
      <c r="X3486" t="s">
        <v>548</v>
      </c>
      <c r="Y3486" t="s">
        <v>286</v>
      </c>
      <c r="Z3486"/>
      <c r="AA3486"/>
      <c r="AB3486">
        <v>12</v>
      </c>
      <c r="AK3486"/>
      <c r="AM3486" s="5">
        <v>3</v>
      </c>
      <c r="AO3486" s="5">
        <v>1</v>
      </c>
    </row>
    <row r="3487" spans="1:41" ht="14.25" customHeight="1">
      <c r="A3487" t="s">
        <v>86</v>
      </c>
      <c r="B3487">
        <v>50211016</v>
      </c>
      <c r="C3487" t="s">
        <v>3275</v>
      </c>
      <c r="D3487" t="s">
        <v>187</v>
      </c>
      <c r="E3487">
        <v>63</v>
      </c>
      <c r="F3487">
        <v>4</v>
      </c>
      <c r="G3487">
        <v>21228</v>
      </c>
      <c r="H3487">
        <v>4324</v>
      </c>
      <c r="I3487">
        <v>1933</v>
      </c>
      <c r="J3487">
        <v>316</v>
      </c>
      <c r="K3487">
        <v>167</v>
      </c>
      <c r="L3487">
        <v>1582</v>
      </c>
      <c r="M3487">
        <v>114</v>
      </c>
      <c r="N3487">
        <v>174</v>
      </c>
      <c r="O3487" s="5">
        <v>0</v>
      </c>
      <c r="P3487">
        <v>21011</v>
      </c>
      <c r="Q3487">
        <v>21021</v>
      </c>
      <c r="R3487">
        <v>21031</v>
      </c>
      <c r="S3487"/>
      <c r="T3487"/>
      <c r="U3487" t="s">
        <v>1999</v>
      </c>
      <c r="V3487">
        <v>1002111</v>
      </c>
      <c r="W3487">
        <v>313002100</v>
      </c>
      <c r="X3487">
        <v>321002101</v>
      </c>
      <c r="Y3487" t="s">
        <v>288</v>
      </c>
      <c r="Z3487"/>
      <c r="AA3487"/>
      <c r="AB3487">
        <v>21</v>
      </c>
      <c r="AK3487"/>
      <c r="AM3487" s="5">
        <v>2</v>
      </c>
      <c r="AO3487" s="5">
        <v>1</v>
      </c>
    </row>
    <row r="3488" spans="1:41" ht="14.25" customHeight="1">
      <c r="A3488" t="s">
        <v>86</v>
      </c>
      <c r="B3488">
        <v>50211111</v>
      </c>
      <c r="C3488" t="s">
        <v>3276</v>
      </c>
      <c r="D3488" t="s">
        <v>178</v>
      </c>
      <c r="E3488">
        <v>66</v>
      </c>
      <c r="F3488">
        <v>4</v>
      </c>
      <c r="G3488">
        <v>35256</v>
      </c>
      <c r="H3488">
        <v>5951</v>
      </c>
      <c r="I3488">
        <v>2730</v>
      </c>
      <c r="J3488">
        <v>316</v>
      </c>
      <c r="K3488">
        <v>259</v>
      </c>
      <c r="L3488">
        <v>1795</v>
      </c>
      <c r="M3488">
        <v>86</v>
      </c>
      <c r="N3488">
        <v>201</v>
      </c>
      <c r="O3488" s="5">
        <v>0</v>
      </c>
      <c r="P3488">
        <v>4011</v>
      </c>
      <c r="Q3488">
        <v>4021</v>
      </c>
      <c r="R3488">
        <v>4031</v>
      </c>
      <c r="S3488">
        <v>4041</v>
      </c>
      <c r="T3488"/>
      <c r="U3488" t="s">
        <v>2081</v>
      </c>
      <c r="V3488">
        <v>1000411</v>
      </c>
      <c r="W3488" t="s">
        <v>180</v>
      </c>
      <c r="X3488" t="s">
        <v>536</v>
      </c>
      <c r="Y3488" t="s">
        <v>276</v>
      </c>
      <c r="Z3488"/>
      <c r="AA3488"/>
      <c r="AB3488">
        <v>4</v>
      </c>
      <c r="AE3488" s="52" t="s">
        <v>3216</v>
      </c>
      <c r="AF3488" s="48">
        <v>4041</v>
      </c>
      <c r="AK3488"/>
      <c r="AM3488" s="5">
        <v>4</v>
      </c>
      <c r="AO3488" s="5">
        <v>1</v>
      </c>
    </row>
    <row r="3489" spans="1:41" ht="14.25" customHeight="1">
      <c r="A3489" t="s">
        <v>86</v>
      </c>
      <c r="B3489">
        <v>50211112</v>
      </c>
      <c r="C3489" t="s">
        <v>3277</v>
      </c>
      <c r="D3489" t="s">
        <v>210</v>
      </c>
      <c r="E3489">
        <v>66</v>
      </c>
      <c r="F3489">
        <v>4</v>
      </c>
      <c r="G3489">
        <v>32916</v>
      </c>
      <c r="H3489">
        <v>5474</v>
      </c>
      <c r="I3489">
        <v>2345</v>
      </c>
      <c r="J3489">
        <v>343</v>
      </c>
      <c r="K3489">
        <v>271</v>
      </c>
      <c r="L3489">
        <v>1595</v>
      </c>
      <c r="M3489">
        <v>166</v>
      </c>
      <c r="N3489">
        <v>216</v>
      </c>
      <c r="O3489" s="5">
        <v>0</v>
      </c>
      <c r="P3489">
        <v>5011</v>
      </c>
      <c r="Q3489">
        <v>5021</v>
      </c>
      <c r="R3489">
        <v>5381</v>
      </c>
      <c r="S3489"/>
      <c r="T3489"/>
      <c r="U3489" t="s">
        <v>2121</v>
      </c>
      <c r="V3489">
        <v>1000511</v>
      </c>
      <c r="W3489" t="s">
        <v>212</v>
      </c>
      <c r="X3489" t="s">
        <v>435</v>
      </c>
      <c r="Y3489" t="s">
        <v>278</v>
      </c>
      <c r="Z3489"/>
      <c r="AA3489"/>
      <c r="AB3489">
        <v>5</v>
      </c>
      <c r="AE3489"/>
      <c r="AF3489"/>
      <c r="AG3489"/>
      <c r="AK3489"/>
      <c r="AM3489" s="5">
        <v>4</v>
      </c>
      <c r="AO3489" s="5">
        <v>1</v>
      </c>
    </row>
    <row r="3490" spans="1:41" ht="14.25" customHeight="1">
      <c r="A3490" t="s">
        <v>86</v>
      </c>
      <c r="B3490">
        <v>50211113</v>
      </c>
      <c r="C3490" t="s">
        <v>3278</v>
      </c>
      <c r="D3490" t="s">
        <v>165</v>
      </c>
      <c r="E3490">
        <v>66</v>
      </c>
      <c r="F3490">
        <v>4</v>
      </c>
      <c r="G3490">
        <v>27809</v>
      </c>
      <c r="H3490">
        <v>5101</v>
      </c>
      <c r="I3490">
        <v>2039</v>
      </c>
      <c r="J3490">
        <v>334</v>
      </c>
      <c r="K3490">
        <v>245</v>
      </c>
      <c r="L3490">
        <v>1575</v>
      </c>
      <c r="M3490">
        <v>166</v>
      </c>
      <c r="N3490">
        <v>191</v>
      </c>
      <c r="O3490" s="5">
        <v>0</v>
      </c>
      <c r="P3490">
        <v>14011</v>
      </c>
      <c r="Q3490">
        <v>14021</v>
      </c>
      <c r="R3490">
        <v>14031</v>
      </c>
      <c r="S3490"/>
      <c r="T3490"/>
      <c r="U3490" t="s">
        <v>2035</v>
      </c>
      <c r="V3490">
        <v>1001411</v>
      </c>
      <c r="W3490" t="s">
        <v>167</v>
      </c>
      <c r="X3490" t="s">
        <v>487</v>
      </c>
      <c r="Y3490" t="s">
        <v>288</v>
      </c>
      <c r="Z3490"/>
      <c r="AA3490"/>
      <c r="AB3490">
        <v>14</v>
      </c>
      <c r="AE3490" s="52" t="s">
        <v>3279</v>
      </c>
      <c r="AK3490"/>
      <c r="AM3490" s="5">
        <v>2</v>
      </c>
      <c r="AO3490" s="5">
        <v>1</v>
      </c>
    </row>
    <row r="3491" spans="1:41" ht="14.25" customHeight="1">
      <c r="A3491" t="s">
        <v>86</v>
      </c>
      <c r="B3491">
        <v>50211114</v>
      </c>
      <c r="C3491" t="s">
        <v>3280</v>
      </c>
      <c r="D3491" t="s">
        <v>225</v>
      </c>
      <c r="E3491">
        <v>66</v>
      </c>
      <c r="F3491">
        <v>4</v>
      </c>
      <c r="G3491">
        <v>34525</v>
      </c>
      <c r="H3491">
        <v>5313</v>
      </c>
      <c r="I3491">
        <v>2538</v>
      </c>
      <c r="J3491">
        <v>328</v>
      </c>
      <c r="K3491">
        <v>241</v>
      </c>
      <c r="L3491">
        <v>1795</v>
      </c>
      <c r="M3491">
        <v>86</v>
      </c>
      <c r="N3491">
        <v>221</v>
      </c>
      <c r="O3491" s="5">
        <v>0</v>
      </c>
      <c r="P3491">
        <v>7011</v>
      </c>
      <c r="Q3491">
        <v>7021</v>
      </c>
      <c r="R3491">
        <v>7031</v>
      </c>
      <c r="S3491"/>
      <c r="T3491"/>
      <c r="U3491" t="s">
        <v>1999</v>
      </c>
      <c r="V3491">
        <v>1000711</v>
      </c>
      <c r="W3491" t="s">
        <v>227</v>
      </c>
      <c r="X3491" t="s">
        <v>578</v>
      </c>
      <c r="Y3491" t="s">
        <v>280</v>
      </c>
      <c r="Z3491"/>
      <c r="AA3491"/>
      <c r="AB3491">
        <v>7</v>
      </c>
      <c r="AK3491"/>
      <c r="AM3491" s="5">
        <v>1</v>
      </c>
      <c r="AO3491" s="5">
        <v>1</v>
      </c>
    </row>
    <row r="3492" spans="1:41" ht="14.25" customHeight="1">
      <c r="A3492" t="s">
        <v>86</v>
      </c>
      <c r="B3492">
        <v>50211115</v>
      </c>
      <c r="C3492" t="s">
        <v>3281</v>
      </c>
      <c r="D3492" t="s">
        <v>162</v>
      </c>
      <c r="E3492">
        <v>66</v>
      </c>
      <c r="F3492">
        <v>4</v>
      </c>
      <c r="G3492">
        <v>30391</v>
      </c>
      <c r="H3492">
        <v>5256</v>
      </c>
      <c r="I3492">
        <v>1942</v>
      </c>
      <c r="J3492">
        <v>317</v>
      </c>
      <c r="K3492">
        <v>221</v>
      </c>
      <c r="L3492">
        <v>1755</v>
      </c>
      <c r="M3492">
        <v>166</v>
      </c>
      <c r="N3492">
        <v>206</v>
      </c>
      <c r="O3492" s="5">
        <v>0</v>
      </c>
      <c r="P3492">
        <v>13011</v>
      </c>
      <c r="Q3492">
        <v>13021</v>
      </c>
      <c r="R3492">
        <v>13031</v>
      </c>
      <c r="S3492"/>
      <c r="T3492"/>
      <c r="U3492" t="s">
        <v>1999</v>
      </c>
      <c r="V3492">
        <v>1001311</v>
      </c>
      <c r="W3492">
        <v>313001300</v>
      </c>
      <c r="X3492">
        <v>321001301</v>
      </c>
      <c r="Y3492" t="s">
        <v>319</v>
      </c>
      <c r="Z3492"/>
      <c r="AA3492"/>
      <c r="AB3492">
        <v>13</v>
      </c>
      <c r="AK3492"/>
      <c r="AM3492" s="5">
        <v>2</v>
      </c>
      <c r="AO3492" s="5">
        <v>1</v>
      </c>
    </row>
    <row r="3493" spans="1:41" ht="14.25" customHeight="1">
      <c r="A3493" t="s">
        <v>86</v>
      </c>
      <c r="B3493">
        <v>50211116</v>
      </c>
      <c r="C3493" t="s">
        <v>3282</v>
      </c>
      <c r="D3493" t="s">
        <v>187</v>
      </c>
      <c r="E3493">
        <v>66</v>
      </c>
      <c r="F3493">
        <v>4</v>
      </c>
      <c r="G3493">
        <v>27546</v>
      </c>
      <c r="H3493">
        <v>5499</v>
      </c>
      <c r="I3493">
        <v>2213</v>
      </c>
      <c r="J3493">
        <v>329</v>
      </c>
      <c r="K3493">
        <v>171</v>
      </c>
      <c r="L3493">
        <v>1615</v>
      </c>
      <c r="M3493">
        <v>121</v>
      </c>
      <c r="N3493">
        <v>181</v>
      </c>
      <c r="O3493" s="5">
        <v>0</v>
      </c>
      <c r="P3493">
        <v>21011</v>
      </c>
      <c r="Q3493">
        <v>21021</v>
      </c>
      <c r="R3493">
        <v>21031</v>
      </c>
      <c r="S3493"/>
      <c r="T3493"/>
      <c r="U3493" t="s">
        <v>1999</v>
      </c>
      <c r="V3493">
        <v>1002111</v>
      </c>
      <c r="W3493">
        <v>313002100</v>
      </c>
      <c r="X3493">
        <v>321002101</v>
      </c>
      <c r="Y3493" t="s">
        <v>288</v>
      </c>
      <c r="Z3493"/>
      <c r="AA3493"/>
      <c r="AB3493">
        <v>21</v>
      </c>
      <c r="AK3493"/>
      <c r="AM3493" s="5">
        <v>2</v>
      </c>
      <c r="AO3493" s="5">
        <v>1</v>
      </c>
    </row>
    <row r="3494" spans="1:41" ht="14.25" customHeight="1">
      <c r="A3494" t="s">
        <v>86</v>
      </c>
      <c r="B3494">
        <v>50211211</v>
      </c>
      <c r="C3494" t="s">
        <v>3283</v>
      </c>
      <c r="D3494" t="s">
        <v>178</v>
      </c>
      <c r="E3494">
        <v>69</v>
      </c>
      <c r="F3494">
        <v>4</v>
      </c>
      <c r="G3494">
        <v>41992</v>
      </c>
      <c r="H3494">
        <v>7008</v>
      </c>
      <c r="I3494">
        <v>3494</v>
      </c>
      <c r="J3494">
        <v>326</v>
      </c>
      <c r="K3494">
        <v>270</v>
      </c>
      <c r="L3494">
        <v>1846</v>
      </c>
      <c r="M3494">
        <v>104</v>
      </c>
      <c r="N3494">
        <v>219</v>
      </c>
      <c r="O3494" s="5">
        <v>0</v>
      </c>
      <c r="P3494">
        <v>4011</v>
      </c>
      <c r="Q3494">
        <v>4021</v>
      </c>
      <c r="R3494">
        <v>4031</v>
      </c>
      <c r="S3494">
        <v>4041</v>
      </c>
      <c r="T3494"/>
      <c r="U3494" t="s">
        <v>2081</v>
      </c>
      <c r="V3494">
        <v>1000411</v>
      </c>
      <c r="W3494" t="s">
        <v>180</v>
      </c>
      <c r="X3494" t="s">
        <v>536</v>
      </c>
      <c r="Y3494" t="s">
        <v>276</v>
      </c>
      <c r="Z3494"/>
      <c r="AA3494"/>
      <c r="AB3494">
        <v>4</v>
      </c>
      <c r="AE3494" s="52" t="s">
        <v>3216</v>
      </c>
      <c r="AF3494" s="48">
        <v>4041</v>
      </c>
      <c r="AK3494"/>
      <c r="AM3494" s="5">
        <v>4</v>
      </c>
      <c r="AO3494" s="5">
        <v>1</v>
      </c>
    </row>
    <row r="3495" spans="1:41" ht="14.25" customHeight="1">
      <c r="A3495" t="s">
        <v>86</v>
      </c>
      <c r="B3495">
        <v>50211212</v>
      </c>
      <c r="C3495" t="s">
        <v>3284</v>
      </c>
      <c r="D3495" t="s">
        <v>210</v>
      </c>
      <c r="E3495">
        <v>69</v>
      </c>
      <c r="F3495">
        <v>4</v>
      </c>
      <c r="G3495">
        <v>35641</v>
      </c>
      <c r="H3495">
        <v>5822</v>
      </c>
      <c r="I3495">
        <v>2853</v>
      </c>
      <c r="J3495">
        <v>353</v>
      </c>
      <c r="K3495">
        <v>282</v>
      </c>
      <c r="L3495">
        <v>1646</v>
      </c>
      <c r="M3495">
        <v>184</v>
      </c>
      <c r="N3495">
        <v>234</v>
      </c>
      <c r="O3495" s="5">
        <v>0</v>
      </c>
      <c r="P3495">
        <v>5011</v>
      </c>
      <c r="Q3495">
        <v>5021</v>
      </c>
      <c r="R3495">
        <v>5381</v>
      </c>
      <c r="S3495"/>
      <c r="T3495"/>
      <c r="U3495" t="s">
        <v>2121</v>
      </c>
      <c r="V3495">
        <v>1000511</v>
      </c>
      <c r="W3495" t="s">
        <v>212</v>
      </c>
      <c r="X3495" t="s">
        <v>435</v>
      </c>
      <c r="Y3495" t="s">
        <v>278</v>
      </c>
      <c r="Z3495"/>
      <c r="AA3495"/>
      <c r="AB3495">
        <v>5</v>
      </c>
      <c r="AK3495"/>
      <c r="AM3495" s="5">
        <v>4</v>
      </c>
      <c r="AO3495" s="5">
        <v>1</v>
      </c>
    </row>
    <row r="3496" spans="1:41" ht="14.25" customHeight="1">
      <c r="A3496" t="s">
        <v>86</v>
      </c>
      <c r="B3496">
        <v>50211213</v>
      </c>
      <c r="C3496" t="s">
        <v>3285</v>
      </c>
      <c r="D3496" t="s">
        <v>165</v>
      </c>
      <c r="E3496">
        <v>69</v>
      </c>
      <c r="F3496">
        <v>4</v>
      </c>
      <c r="G3496">
        <v>31059</v>
      </c>
      <c r="H3496">
        <v>5595</v>
      </c>
      <c r="I3496">
        <v>2495</v>
      </c>
      <c r="J3496">
        <v>344</v>
      </c>
      <c r="K3496">
        <v>256</v>
      </c>
      <c r="L3496">
        <v>1626</v>
      </c>
      <c r="M3496">
        <v>184</v>
      </c>
      <c r="N3496">
        <v>209</v>
      </c>
      <c r="O3496" s="5">
        <v>0</v>
      </c>
      <c r="P3496">
        <v>14011</v>
      </c>
      <c r="Q3496">
        <v>14021</v>
      </c>
      <c r="R3496">
        <v>14031</v>
      </c>
      <c r="S3496"/>
      <c r="T3496"/>
      <c r="U3496" t="s">
        <v>2035</v>
      </c>
      <c r="V3496">
        <v>1001411</v>
      </c>
      <c r="W3496" t="s">
        <v>167</v>
      </c>
      <c r="X3496" t="s">
        <v>487</v>
      </c>
      <c r="Y3496" t="s">
        <v>288</v>
      </c>
      <c r="Z3496"/>
      <c r="AA3496"/>
      <c r="AB3496">
        <v>14</v>
      </c>
      <c r="AE3496" s="52" t="s">
        <v>3279</v>
      </c>
      <c r="AK3496"/>
      <c r="AM3496" s="5">
        <v>2</v>
      </c>
      <c r="AO3496" s="5">
        <v>1</v>
      </c>
    </row>
    <row r="3497" spans="1:41" ht="14.25" customHeight="1">
      <c r="A3497" t="s">
        <v>86</v>
      </c>
      <c r="B3497">
        <v>50211214</v>
      </c>
      <c r="C3497" t="s">
        <v>3286</v>
      </c>
      <c r="D3497" t="s">
        <v>225</v>
      </c>
      <c r="E3497">
        <v>69</v>
      </c>
      <c r="F3497">
        <v>4</v>
      </c>
      <c r="G3497">
        <v>38513</v>
      </c>
      <c r="H3497">
        <v>5822</v>
      </c>
      <c r="I3497">
        <v>3063</v>
      </c>
      <c r="J3497">
        <v>338</v>
      </c>
      <c r="K3497">
        <v>252</v>
      </c>
      <c r="L3497">
        <v>1846</v>
      </c>
      <c r="M3497">
        <v>104</v>
      </c>
      <c r="N3497">
        <v>239</v>
      </c>
      <c r="O3497" s="5">
        <v>0</v>
      </c>
      <c r="P3497">
        <v>7011</v>
      </c>
      <c r="Q3497">
        <v>7021</v>
      </c>
      <c r="R3497">
        <v>7031</v>
      </c>
      <c r="S3497"/>
      <c r="T3497"/>
      <c r="U3497" t="s">
        <v>1999</v>
      </c>
      <c r="V3497">
        <v>1000711</v>
      </c>
      <c r="W3497" t="s">
        <v>227</v>
      </c>
      <c r="X3497" t="s">
        <v>578</v>
      </c>
      <c r="Y3497" t="s">
        <v>280</v>
      </c>
      <c r="Z3497"/>
      <c r="AA3497"/>
      <c r="AB3497">
        <v>7</v>
      </c>
      <c r="AK3497"/>
      <c r="AM3497" s="5">
        <v>1</v>
      </c>
      <c r="AO3497" s="5">
        <v>1</v>
      </c>
    </row>
    <row r="3498" spans="1:41" ht="14.25" customHeight="1">
      <c r="A3498" t="s">
        <v>86</v>
      </c>
      <c r="B3498">
        <v>50211215</v>
      </c>
      <c r="C3498" t="s">
        <v>3287</v>
      </c>
      <c r="D3498" t="s">
        <v>162</v>
      </c>
      <c r="E3498">
        <v>69</v>
      </c>
      <c r="F3498">
        <v>4</v>
      </c>
      <c r="G3498">
        <v>33931</v>
      </c>
      <c r="H3498">
        <v>5765</v>
      </c>
      <c r="I3498">
        <v>2390</v>
      </c>
      <c r="J3498">
        <v>327</v>
      </c>
      <c r="K3498">
        <v>232</v>
      </c>
      <c r="L3498">
        <v>1806</v>
      </c>
      <c r="M3498">
        <v>184</v>
      </c>
      <c r="N3498">
        <v>224</v>
      </c>
      <c r="O3498" s="5">
        <v>0</v>
      </c>
      <c r="P3498">
        <v>13011</v>
      </c>
      <c r="Q3498">
        <v>13021</v>
      </c>
      <c r="R3498">
        <v>13031</v>
      </c>
      <c r="S3498"/>
      <c r="T3498"/>
      <c r="U3498" t="s">
        <v>1999</v>
      </c>
      <c r="V3498">
        <v>1001311</v>
      </c>
      <c r="W3498">
        <v>313001300</v>
      </c>
      <c r="X3498">
        <v>321001301</v>
      </c>
      <c r="Y3498" t="s">
        <v>319</v>
      </c>
      <c r="Z3498"/>
      <c r="AA3498"/>
      <c r="AB3498">
        <v>13</v>
      </c>
      <c r="AK3498"/>
      <c r="AM3498" s="5">
        <v>2</v>
      </c>
      <c r="AO3498" s="5">
        <v>1</v>
      </c>
    </row>
    <row r="3499" spans="1:41" ht="14.25" customHeight="1">
      <c r="A3499" t="s">
        <v>86</v>
      </c>
      <c r="B3499">
        <v>50211216</v>
      </c>
      <c r="C3499" t="s">
        <v>3288</v>
      </c>
      <c r="D3499" t="s">
        <v>187</v>
      </c>
      <c r="E3499">
        <v>69</v>
      </c>
      <c r="F3499">
        <v>4</v>
      </c>
      <c r="G3499">
        <v>30787</v>
      </c>
      <c r="H3499">
        <v>6035</v>
      </c>
      <c r="I3499">
        <v>2673</v>
      </c>
      <c r="J3499">
        <v>339</v>
      </c>
      <c r="K3499">
        <v>182</v>
      </c>
      <c r="L3499">
        <v>1666</v>
      </c>
      <c r="M3499">
        <v>139</v>
      </c>
      <c r="N3499">
        <v>199</v>
      </c>
      <c r="O3499" s="5">
        <v>0</v>
      </c>
      <c r="P3499">
        <v>21011</v>
      </c>
      <c r="Q3499">
        <v>21021</v>
      </c>
      <c r="R3499">
        <v>21031</v>
      </c>
      <c r="S3499"/>
      <c r="T3499"/>
      <c r="U3499" t="s">
        <v>1999</v>
      </c>
      <c r="V3499">
        <v>1002111</v>
      </c>
      <c r="W3499">
        <v>313002100</v>
      </c>
      <c r="X3499">
        <v>321002101</v>
      </c>
      <c r="Y3499" t="s">
        <v>288</v>
      </c>
      <c r="Z3499"/>
      <c r="AA3499"/>
      <c r="AB3499">
        <v>21</v>
      </c>
      <c r="AK3499"/>
      <c r="AM3499" s="5">
        <v>2</v>
      </c>
      <c r="AO3499" s="5">
        <v>1</v>
      </c>
    </row>
    <row r="3500" spans="1:41" ht="14.25" customHeight="1">
      <c r="A3500" t="s">
        <v>86</v>
      </c>
      <c r="B3500">
        <v>50211311</v>
      </c>
      <c r="C3500" t="s">
        <v>3289</v>
      </c>
      <c r="D3500" t="s">
        <v>178</v>
      </c>
      <c r="E3500">
        <v>72</v>
      </c>
      <c r="F3500">
        <v>4</v>
      </c>
      <c r="G3500">
        <v>50435</v>
      </c>
      <c r="H3500">
        <v>7558</v>
      </c>
      <c r="I3500">
        <v>3762</v>
      </c>
      <c r="J3500">
        <v>328</v>
      </c>
      <c r="K3500">
        <v>274</v>
      </c>
      <c r="L3500">
        <v>1860</v>
      </c>
      <c r="M3500">
        <v>110</v>
      </c>
      <c r="N3500">
        <v>225</v>
      </c>
      <c r="O3500" s="5">
        <v>0</v>
      </c>
      <c r="P3500">
        <v>4011</v>
      </c>
      <c r="Q3500">
        <v>4021</v>
      </c>
      <c r="R3500">
        <v>4031</v>
      </c>
      <c r="S3500">
        <v>4041</v>
      </c>
      <c r="T3500"/>
      <c r="U3500" t="s">
        <v>2081</v>
      </c>
      <c r="V3500">
        <v>1000411</v>
      </c>
      <c r="W3500" t="s">
        <v>180</v>
      </c>
      <c r="X3500" t="s">
        <v>536</v>
      </c>
      <c r="Y3500" t="s">
        <v>276</v>
      </c>
      <c r="Z3500"/>
      <c r="AA3500"/>
      <c r="AB3500">
        <v>4</v>
      </c>
      <c r="AE3500" s="52" t="s">
        <v>3216</v>
      </c>
      <c r="AF3500" s="48">
        <v>4041</v>
      </c>
      <c r="AK3500"/>
      <c r="AM3500" s="5">
        <v>4</v>
      </c>
      <c r="AO3500" s="5">
        <v>1</v>
      </c>
    </row>
    <row r="3501" spans="1:41" ht="14.25" customHeight="1">
      <c r="A3501" t="s">
        <v>86</v>
      </c>
      <c r="B3501">
        <v>50211312</v>
      </c>
      <c r="C3501" t="s">
        <v>3290</v>
      </c>
      <c r="D3501" t="s">
        <v>210</v>
      </c>
      <c r="E3501">
        <v>72</v>
      </c>
      <c r="F3501">
        <v>4</v>
      </c>
      <c r="G3501">
        <v>45886</v>
      </c>
      <c r="H3501">
        <v>6937</v>
      </c>
      <c r="I3501">
        <v>3255</v>
      </c>
      <c r="J3501">
        <v>355</v>
      </c>
      <c r="K3501">
        <v>286</v>
      </c>
      <c r="L3501">
        <v>1660</v>
      </c>
      <c r="M3501">
        <v>190</v>
      </c>
      <c r="N3501">
        <v>240</v>
      </c>
      <c r="O3501" s="5">
        <v>0</v>
      </c>
      <c r="P3501">
        <v>5011</v>
      </c>
      <c r="Q3501">
        <v>5021</v>
      </c>
      <c r="R3501">
        <v>5381</v>
      </c>
      <c r="S3501"/>
      <c r="T3501"/>
      <c r="U3501" t="s">
        <v>2121</v>
      </c>
      <c r="V3501">
        <v>1000511</v>
      </c>
      <c r="W3501" t="s">
        <v>212</v>
      </c>
      <c r="X3501" t="s">
        <v>435</v>
      </c>
      <c r="Y3501" t="s">
        <v>278</v>
      </c>
      <c r="Z3501"/>
      <c r="AA3501"/>
      <c r="AB3501">
        <v>5</v>
      </c>
      <c r="AK3501"/>
      <c r="AM3501" s="5">
        <v>4</v>
      </c>
      <c r="AO3501" s="5">
        <v>1</v>
      </c>
    </row>
    <row r="3502" spans="1:41" ht="14.25" customHeight="1">
      <c r="A3502" t="s">
        <v>86</v>
      </c>
      <c r="B3502">
        <v>50211313</v>
      </c>
      <c r="C3502" t="s">
        <v>3291</v>
      </c>
      <c r="D3502" t="s">
        <v>165</v>
      </c>
      <c r="E3502">
        <v>72</v>
      </c>
      <c r="F3502">
        <v>4</v>
      </c>
      <c r="G3502">
        <v>40001</v>
      </c>
      <c r="H3502">
        <v>6667</v>
      </c>
      <c r="I3502">
        <v>2835</v>
      </c>
      <c r="J3502">
        <v>346</v>
      </c>
      <c r="K3502">
        <v>260</v>
      </c>
      <c r="L3502">
        <v>1640</v>
      </c>
      <c r="M3502">
        <v>190</v>
      </c>
      <c r="N3502">
        <v>215</v>
      </c>
      <c r="O3502" s="5">
        <v>0</v>
      </c>
      <c r="P3502">
        <v>14011</v>
      </c>
      <c r="Q3502">
        <v>14021</v>
      </c>
      <c r="R3502">
        <v>14031</v>
      </c>
      <c r="S3502"/>
      <c r="T3502"/>
      <c r="U3502" t="s">
        <v>2035</v>
      </c>
      <c r="V3502">
        <v>1001411</v>
      </c>
      <c r="W3502" t="s">
        <v>167</v>
      </c>
      <c r="X3502" t="s">
        <v>487</v>
      </c>
      <c r="Y3502" t="s">
        <v>288</v>
      </c>
      <c r="Z3502"/>
      <c r="AA3502"/>
      <c r="AB3502">
        <v>14</v>
      </c>
      <c r="AE3502" s="52" t="s">
        <v>3279</v>
      </c>
      <c r="AK3502"/>
      <c r="AM3502" s="5">
        <v>2</v>
      </c>
      <c r="AO3502" s="5">
        <v>1</v>
      </c>
    </row>
    <row r="3503" spans="1:41" ht="14.25" customHeight="1">
      <c r="A3503" t="s">
        <v>86</v>
      </c>
      <c r="B3503">
        <v>50211314</v>
      </c>
      <c r="C3503" t="s">
        <v>3292</v>
      </c>
      <c r="D3503" t="s">
        <v>225</v>
      </c>
      <c r="E3503">
        <v>72</v>
      </c>
      <c r="F3503">
        <v>4</v>
      </c>
      <c r="G3503">
        <v>50886</v>
      </c>
      <c r="H3503">
        <v>7141</v>
      </c>
      <c r="I3503">
        <v>3508</v>
      </c>
      <c r="J3503">
        <v>340</v>
      </c>
      <c r="K3503">
        <v>256</v>
      </c>
      <c r="L3503">
        <v>1860</v>
      </c>
      <c r="M3503">
        <v>110</v>
      </c>
      <c r="N3503">
        <v>245</v>
      </c>
      <c r="O3503" s="5">
        <v>0</v>
      </c>
      <c r="P3503">
        <v>7011</v>
      </c>
      <c r="Q3503">
        <v>7021</v>
      </c>
      <c r="R3503">
        <v>7031</v>
      </c>
      <c r="T3503"/>
      <c r="U3503" t="s">
        <v>1999</v>
      </c>
      <c r="V3503">
        <v>1000711</v>
      </c>
      <c r="W3503" t="s">
        <v>227</v>
      </c>
      <c r="X3503" t="s">
        <v>578</v>
      </c>
      <c r="Y3503" t="s">
        <v>280</v>
      </c>
      <c r="Z3503"/>
      <c r="AA3503"/>
      <c r="AB3503">
        <v>7</v>
      </c>
      <c r="AK3503"/>
      <c r="AM3503" s="5">
        <v>1</v>
      </c>
      <c r="AO3503" s="5">
        <v>1</v>
      </c>
    </row>
    <row r="3504" spans="1:41" ht="14.25" customHeight="1">
      <c r="A3504" t="s">
        <v>86</v>
      </c>
      <c r="B3504">
        <v>50211315</v>
      </c>
      <c r="C3504" t="s">
        <v>3293</v>
      </c>
      <c r="D3504" t="s">
        <v>162</v>
      </c>
      <c r="E3504">
        <v>72</v>
      </c>
      <c r="F3504">
        <v>4</v>
      </c>
      <c r="G3504">
        <v>43542</v>
      </c>
      <c r="H3504">
        <v>6878</v>
      </c>
      <c r="I3504">
        <v>2708</v>
      </c>
      <c r="J3504">
        <v>329</v>
      </c>
      <c r="K3504">
        <v>236</v>
      </c>
      <c r="L3504">
        <v>1820</v>
      </c>
      <c r="M3504">
        <v>190</v>
      </c>
      <c r="N3504">
        <v>230</v>
      </c>
      <c r="O3504" s="5">
        <v>0</v>
      </c>
      <c r="P3504">
        <v>13011</v>
      </c>
      <c r="Q3504">
        <v>13021</v>
      </c>
      <c r="R3504">
        <v>13031</v>
      </c>
      <c r="S3504"/>
      <c r="T3504"/>
      <c r="U3504" t="s">
        <v>1999</v>
      </c>
      <c r="V3504">
        <v>1001311</v>
      </c>
      <c r="W3504">
        <v>313001300</v>
      </c>
      <c r="X3504">
        <v>321001301</v>
      </c>
      <c r="Y3504" t="s">
        <v>319</v>
      </c>
      <c r="Z3504"/>
      <c r="AA3504"/>
      <c r="AB3504">
        <v>13</v>
      </c>
      <c r="AK3504"/>
      <c r="AM3504" s="5">
        <v>2</v>
      </c>
      <c r="AO3504" s="5">
        <v>1</v>
      </c>
    </row>
    <row r="3505" spans="1:41" ht="14.25" customHeight="1">
      <c r="A3505" t="s">
        <v>86</v>
      </c>
      <c r="B3505">
        <v>50211316</v>
      </c>
      <c r="C3505" t="s">
        <v>3294</v>
      </c>
      <c r="D3505" t="s">
        <v>187</v>
      </c>
      <c r="E3505">
        <v>72</v>
      </c>
      <c r="F3505">
        <v>4</v>
      </c>
      <c r="G3505">
        <v>39427</v>
      </c>
      <c r="H3505">
        <v>7221</v>
      </c>
      <c r="I3505">
        <v>3053</v>
      </c>
      <c r="J3505">
        <v>341</v>
      </c>
      <c r="K3505">
        <v>186</v>
      </c>
      <c r="L3505">
        <v>1680</v>
      </c>
      <c r="M3505">
        <v>145</v>
      </c>
      <c r="N3505">
        <v>205</v>
      </c>
      <c r="O3505" s="5">
        <v>0</v>
      </c>
      <c r="P3505">
        <v>21011</v>
      </c>
      <c r="Q3505">
        <v>21021</v>
      </c>
      <c r="R3505">
        <v>21031</v>
      </c>
      <c r="S3505"/>
      <c r="T3505"/>
      <c r="U3505" t="s">
        <v>1999</v>
      </c>
      <c r="V3505">
        <v>1002111</v>
      </c>
      <c r="W3505">
        <v>313002100</v>
      </c>
      <c r="X3505">
        <v>321002101</v>
      </c>
      <c r="Y3505" t="s">
        <v>288</v>
      </c>
      <c r="Z3505"/>
      <c r="AA3505"/>
      <c r="AB3505">
        <v>21</v>
      </c>
      <c r="AK3505"/>
      <c r="AM3505" s="5">
        <v>2</v>
      </c>
      <c r="AO3505" s="5">
        <v>1</v>
      </c>
    </row>
    <row r="3506" spans="1:41" ht="14.25" customHeight="1">
      <c r="A3506" t="s">
        <v>86</v>
      </c>
      <c r="B3506">
        <v>50211411</v>
      </c>
      <c r="C3506" s="10" t="s">
        <v>3295</v>
      </c>
      <c r="D3506" t="s">
        <v>178</v>
      </c>
      <c r="E3506">
        <v>75</v>
      </c>
      <c r="F3506">
        <v>4</v>
      </c>
      <c r="G3506">
        <v>56168</v>
      </c>
      <c r="H3506">
        <v>9187</v>
      </c>
      <c r="I3506">
        <v>4153</v>
      </c>
      <c r="J3506">
        <v>330</v>
      </c>
      <c r="K3506">
        <v>287</v>
      </c>
      <c r="L3506">
        <v>1916</v>
      </c>
      <c r="M3506">
        <v>127</v>
      </c>
      <c r="N3506">
        <v>242</v>
      </c>
      <c r="O3506" s="5">
        <v>0</v>
      </c>
      <c r="P3506">
        <v>4011</v>
      </c>
      <c r="Q3506">
        <v>4021</v>
      </c>
      <c r="R3506">
        <v>4031</v>
      </c>
      <c r="S3506">
        <v>4041</v>
      </c>
      <c r="T3506"/>
      <c r="U3506" t="s">
        <v>2081</v>
      </c>
      <c r="V3506">
        <v>1000411</v>
      </c>
      <c r="W3506" t="s">
        <v>180</v>
      </c>
      <c r="X3506" t="s">
        <v>536</v>
      </c>
      <c r="Y3506" t="s">
        <v>276</v>
      </c>
      <c r="Z3506"/>
      <c r="AA3506"/>
      <c r="AB3506">
        <v>4</v>
      </c>
      <c r="AE3506" s="52" t="s">
        <v>3216</v>
      </c>
      <c r="AF3506" s="48">
        <v>4041</v>
      </c>
      <c r="AK3506"/>
      <c r="AM3506" s="5">
        <v>4</v>
      </c>
      <c r="AO3506" s="5">
        <v>1</v>
      </c>
    </row>
    <row r="3507" spans="1:41" ht="14.25" customHeight="1">
      <c r="A3507" t="s">
        <v>86</v>
      </c>
      <c r="B3507">
        <v>50211412</v>
      </c>
      <c r="C3507" t="s">
        <v>3296</v>
      </c>
      <c r="D3507" t="s">
        <v>210</v>
      </c>
      <c r="E3507">
        <v>75</v>
      </c>
      <c r="F3507">
        <v>4</v>
      </c>
      <c r="G3507">
        <v>52632</v>
      </c>
      <c r="H3507">
        <v>8482</v>
      </c>
      <c r="I3507">
        <v>3597</v>
      </c>
      <c r="J3507">
        <v>357</v>
      </c>
      <c r="K3507">
        <v>299</v>
      </c>
      <c r="L3507">
        <v>1716</v>
      </c>
      <c r="M3507">
        <v>207</v>
      </c>
      <c r="N3507">
        <v>257</v>
      </c>
      <c r="O3507" s="5">
        <v>0</v>
      </c>
      <c r="P3507">
        <v>5011</v>
      </c>
      <c r="Q3507">
        <v>5021</v>
      </c>
      <c r="R3507">
        <v>5381</v>
      </c>
      <c r="S3507"/>
      <c r="T3507"/>
      <c r="U3507" t="s">
        <v>2121</v>
      </c>
      <c r="V3507">
        <v>1000511</v>
      </c>
      <c r="W3507" t="s">
        <v>212</v>
      </c>
      <c r="X3507" t="s">
        <v>435</v>
      </c>
      <c r="Y3507" t="s">
        <v>278</v>
      </c>
      <c r="Z3507"/>
      <c r="AA3507"/>
      <c r="AB3507">
        <v>5</v>
      </c>
      <c r="AK3507"/>
      <c r="AM3507" s="5">
        <v>4</v>
      </c>
      <c r="AO3507" s="5">
        <v>1</v>
      </c>
    </row>
    <row r="3508" spans="1:41" ht="14.25" customHeight="1">
      <c r="A3508" t="s">
        <v>86</v>
      </c>
      <c r="B3508">
        <v>50211413</v>
      </c>
      <c r="C3508" t="s">
        <v>3297</v>
      </c>
      <c r="D3508" t="s">
        <v>165</v>
      </c>
      <c r="E3508">
        <v>75</v>
      </c>
      <c r="F3508">
        <v>4</v>
      </c>
      <c r="G3508">
        <v>44680</v>
      </c>
      <c r="H3508">
        <v>7889</v>
      </c>
      <c r="I3508">
        <v>3140</v>
      </c>
      <c r="J3508">
        <v>348</v>
      </c>
      <c r="K3508">
        <v>273</v>
      </c>
      <c r="L3508">
        <v>1696</v>
      </c>
      <c r="M3508">
        <v>207</v>
      </c>
      <c r="N3508">
        <v>232</v>
      </c>
      <c r="O3508" s="5">
        <v>0</v>
      </c>
      <c r="P3508">
        <v>14011</v>
      </c>
      <c r="Q3508">
        <v>14021</v>
      </c>
      <c r="R3508">
        <v>14031</v>
      </c>
      <c r="S3508"/>
      <c r="T3508"/>
      <c r="U3508" t="s">
        <v>2035</v>
      </c>
      <c r="V3508">
        <v>1001411</v>
      </c>
      <c r="W3508" t="s">
        <v>167</v>
      </c>
      <c r="X3508" t="s">
        <v>487</v>
      </c>
      <c r="Y3508" t="s">
        <v>288</v>
      </c>
      <c r="Z3508"/>
      <c r="AA3508"/>
      <c r="AB3508">
        <v>14</v>
      </c>
      <c r="AE3508" s="52" t="s">
        <v>3279</v>
      </c>
      <c r="AK3508"/>
      <c r="AM3508" s="5">
        <v>2</v>
      </c>
      <c r="AO3508" s="5">
        <v>1</v>
      </c>
    </row>
    <row r="3509" spans="1:41" ht="14.25" customHeight="1">
      <c r="A3509" t="s">
        <v>86</v>
      </c>
      <c r="B3509">
        <v>50211414</v>
      </c>
      <c r="C3509" t="s">
        <v>3298</v>
      </c>
      <c r="D3509" t="s">
        <v>225</v>
      </c>
      <c r="E3509">
        <v>75</v>
      </c>
      <c r="F3509">
        <v>4</v>
      </c>
      <c r="G3509">
        <v>55022</v>
      </c>
      <c r="H3509">
        <v>8239</v>
      </c>
      <c r="I3509">
        <v>3876</v>
      </c>
      <c r="J3509">
        <v>342</v>
      </c>
      <c r="K3509">
        <v>269</v>
      </c>
      <c r="L3509">
        <v>1916</v>
      </c>
      <c r="M3509">
        <v>127</v>
      </c>
      <c r="N3509">
        <v>262</v>
      </c>
      <c r="O3509" s="5">
        <v>0</v>
      </c>
      <c r="P3509">
        <v>7011</v>
      </c>
      <c r="Q3509">
        <v>7021</v>
      </c>
      <c r="R3509">
        <v>7031</v>
      </c>
      <c r="S3509"/>
      <c r="T3509"/>
      <c r="U3509" t="s">
        <v>1999</v>
      </c>
      <c r="V3509">
        <v>1000711</v>
      </c>
      <c r="W3509" t="s">
        <v>227</v>
      </c>
      <c r="X3509" t="s">
        <v>578</v>
      </c>
      <c r="Y3509" t="s">
        <v>280</v>
      </c>
      <c r="Z3509"/>
      <c r="AA3509"/>
      <c r="AB3509">
        <v>7</v>
      </c>
      <c r="AK3509"/>
      <c r="AM3509" s="5">
        <v>1</v>
      </c>
      <c r="AO3509" s="5">
        <v>1</v>
      </c>
    </row>
    <row r="3510" spans="1:41" ht="14.25" customHeight="1">
      <c r="A3510" t="s">
        <v>86</v>
      </c>
      <c r="B3510">
        <v>50211415</v>
      </c>
      <c r="C3510" t="s">
        <v>3299</v>
      </c>
      <c r="D3510" t="s">
        <v>162</v>
      </c>
      <c r="E3510">
        <v>75</v>
      </c>
      <c r="F3510">
        <v>4</v>
      </c>
      <c r="G3510">
        <v>48579</v>
      </c>
      <c r="H3510">
        <v>8117</v>
      </c>
      <c r="I3510">
        <v>3000</v>
      </c>
      <c r="J3510">
        <v>331</v>
      </c>
      <c r="K3510">
        <v>249</v>
      </c>
      <c r="L3510">
        <v>1876</v>
      </c>
      <c r="M3510">
        <v>207</v>
      </c>
      <c r="N3510">
        <v>247</v>
      </c>
      <c r="O3510" s="5">
        <v>0</v>
      </c>
      <c r="P3510">
        <v>13011</v>
      </c>
      <c r="Q3510">
        <v>13021</v>
      </c>
      <c r="R3510">
        <v>13031</v>
      </c>
      <c r="S3510"/>
      <c r="T3510"/>
      <c r="U3510" t="s">
        <v>1999</v>
      </c>
      <c r="V3510">
        <v>1001311</v>
      </c>
      <c r="W3510">
        <v>313001300</v>
      </c>
      <c r="X3510">
        <v>321001301</v>
      </c>
      <c r="Y3510" t="s">
        <v>319</v>
      </c>
      <c r="Z3510"/>
      <c r="AA3510"/>
      <c r="AB3510">
        <v>13</v>
      </c>
      <c r="AK3510"/>
      <c r="AM3510" s="5">
        <v>2</v>
      </c>
      <c r="AO3510" s="5">
        <v>1</v>
      </c>
    </row>
    <row r="3511" spans="1:41" ht="14.25" customHeight="1">
      <c r="A3511" t="s">
        <v>86</v>
      </c>
      <c r="B3511">
        <v>50211416</v>
      </c>
      <c r="C3511" t="s">
        <v>3300</v>
      </c>
      <c r="D3511" t="s">
        <v>187</v>
      </c>
      <c r="E3511">
        <v>75</v>
      </c>
      <c r="F3511">
        <v>4</v>
      </c>
      <c r="G3511">
        <v>44085</v>
      </c>
      <c r="H3511">
        <v>8432</v>
      </c>
      <c r="I3511">
        <v>3381</v>
      </c>
      <c r="J3511">
        <v>343</v>
      </c>
      <c r="K3511">
        <v>199</v>
      </c>
      <c r="L3511">
        <v>1736</v>
      </c>
      <c r="M3511">
        <v>162</v>
      </c>
      <c r="N3511">
        <v>222</v>
      </c>
      <c r="O3511" s="5">
        <v>0</v>
      </c>
      <c r="P3511">
        <v>21011</v>
      </c>
      <c r="Q3511">
        <v>21021</v>
      </c>
      <c r="R3511">
        <v>21031</v>
      </c>
      <c r="S3511"/>
      <c r="T3511"/>
      <c r="U3511" t="s">
        <v>1999</v>
      </c>
      <c r="V3511">
        <v>1002111</v>
      </c>
      <c r="W3511">
        <v>313002100</v>
      </c>
      <c r="X3511">
        <v>321002101</v>
      </c>
      <c r="Y3511" t="s">
        <v>288</v>
      </c>
      <c r="Z3511"/>
      <c r="AA3511"/>
      <c r="AB3511">
        <v>21</v>
      </c>
      <c r="AK3511"/>
      <c r="AM3511" s="5">
        <v>2</v>
      </c>
      <c r="AO3511" s="5">
        <v>1</v>
      </c>
    </row>
    <row r="3512" spans="1:41" ht="14.25" customHeight="1">
      <c r="A3512" t="s">
        <v>86</v>
      </c>
      <c r="B3512">
        <v>50211511</v>
      </c>
      <c r="C3512" s="10" t="s">
        <v>3301</v>
      </c>
      <c r="D3512" t="s">
        <v>178</v>
      </c>
      <c r="E3512">
        <v>79</v>
      </c>
      <c r="F3512">
        <v>4</v>
      </c>
      <c r="G3512">
        <v>76518</v>
      </c>
      <c r="H3512">
        <v>10818</v>
      </c>
      <c r="I3512">
        <v>4767</v>
      </c>
      <c r="J3512">
        <v>337</v>
      </c>
      <c r="K3512">
        <v>292</v>
      </c>
      <c r="L3512">
        <v>1932</v>
      </c>
      <c r="M3512">
        <v>134</v>
      </c>
      <c r="N3512">
        <v>249</v>
      </c>
      <c r="O3512" s="5">
        <v>0</v>
      </c>
      <c r="P3512">
        <v>4011</v>
      </c>
      <c r="Q3512">
        <v>4021</v>
      </c>
      <c r="R3512">
        <v>4031</v>
      </c>
      <c r="S3512">
        <v>4041</v>
      </c>
      <c r="T3512"/>
      <c r="U3512" t="s">
        <v>2081</v>
      </c>
      <c r="V3512">
        <v>1000411</v>
      </c>
      <c r="W3512" t="s">
        <v>180</v>
      </c>
      <c r="X3512" t="s">
        <v>536</v>
      </c>
      <c r="Y3512" t="s">
        <v>276</v>
      </c>
      <c r="Z3512"/>
      <c r="AA3512"/>
      <c r="AB3512">
        <v>4</v>
      </c>
      <c r="AE3512" s="52" t="s">
        <v>3216</v>
      </c>
      <c r="AF3512" s="48">
        <v>4041</v>
      </c>
      <c r="AK3512"/>
      <c r="AM3512" s="5">
        <v>4</v>
      </c>
      <c r="AO3512" s="5">
        <v>1</v>
      </c>
    </row>
    <row r="3513" spans="1:41" ht="14.25" customHeight="1">
      <c r="A3513" t="s">
        <v>86</v>
      </c>
      <c r="B3513">
        <v>50211512</v>
      </c>
      <c r="C3513" t="s">
        <v>3302</v>
      </c>
      <c r="D3513" t="s">
        <v>210</v>
      </c>
      <c r="E3513">
        <v>79</v>
      </c>
      <c r="F3513">
        <v>4</v>
      </c>
      <c r="G3513">
        <v>56613</v>
      </c>
      <c r="H3513">
        <v>9115</v>
      </c>
      <c r="I3513">
        <v>3872</v>
      </c>
      <c r="J3513">
        <v>364</v>
      </c>
      <c r="K3513">
        <v>304</v>
      </c>
      <c r="L3513">
        <v>1732</v>
      </c>
      <c r="M3513">
        <v>214</v>
      </c>
      <c r="N3513">
        <v>264</v>
      </c>
      <c r="O3513" s="5">
        <v>0</v>
      </c>
      <c r="P3513">
        <v>5011</v>
      </c>
      <c r="Q3513">
        <v>5021</v>
      </c>
      <c r="R3513">
        <v>5381</v>
      </c>
      <c r="S3513"/>
      <c r="T3513"/>
      <c r="U3513" t="s">
        <v>2121</v>
      </c>
      <c r="V3513">
        <v>1000511</v>
      </c>
      <c r="W3513" t="s">
        <v>212</v>
      </c>
      <c r="X3513" t="s">
        <v>435</v>
      </c>
      <c r="Y3513" t="s">
        <v>278</v>
      </c>
      <c r="Z3513"/>
      <c r="AA3513"/>
      <c r="AB3513">
        <v>5</v>
      </c>
      <c r="AK3513"/>
      <c r="AM3513" s="5">
        <v>4</v>
      </c>
      <c r="AO3513" s="5">
        <v>1</v>
      </c>
    </row>
    <row r="3514" spans="1:41" ht="14.25" customHeight="1">
      <c r="A3514" t="s">
        <v>86</v>
      </c>
      <c r="B3514">
        <v>50211513</v>
      </c>
      <c r="C3514" t="s">
        <v>3303</v>
      </c>
      <c r="D3514" t="s">
        <v>165</v>
      </c>
      <c r="E3514">
        <v>79</v>
      </c>
      <c r="F3514">
        <v>4</v>
      </c>
      <c r="G3514">
        <v>50764</v>
      </c>
      <c r="H3514">
        <v>8982</v>
      </c>
      <c r="I3514">
        <v>3373</v>
      </c>
      <c r="J3514">
        <v>355</v>
      </c>
      <c r="K3514">
        <v>278</v>
      </c>
      <c r="L3514">
        <v>1712</v>
      </c>
      <c r="M3514">
        <v>214</v>
      </c>
      <c r="N3514">
        <v>239</v>
      </c>
      <c r="O3514" s="5">
        <v>0</v>
      </c>
      <c r="P3514">
        <v>14011</v>
      </c>
      <c r="Q3514">
        <v>14021</v>
      </c>
      <c r="R3514">
        <v>14031</v>
      </c>
      <c r="S3514"/>
      <c r="T3514"/>
      <c r="U3514" t="s">
        <v>2035</v>
      </c>
      <c r="V3514">
        <v>1001411</v>
      </c>
      <c r="W3514" t="s">
        <v>167</v>
      </c>
      <c r="X3514" t="s">
        <v>487</v>
      </c>
      <c r="Y3514" t="s">
        <v>288</v>
      </c>
      <c r="Z3514"/>
      <c r="AA3514"/>
      <c r="AB3514">
        <v>14</v>
      </c>
      <c r="AE3514" s="52" t="s">
        <v>3279</v>
      </c>
      <c r="AK3514"/>
      <c r="AM3514" s="5">
        <v>2</v>
      </c>
      <c r="AO3514" s="5">
        <v>1</v>
      </c>
    </row>
    <row r="3515" spans="1:41" ht="14.25" customHeight="1">
      <c r="A3515" t="s">
        <v>86</v>
      </c>
      <c r="B3515">
        <v>50211514</v>
      </c>
      <c r="C3515" t="s">
        <v>3304</v>
      </c>
      <c r="D3515" t="s">
        <v>225</v>
      </c>
      <c r="E3515">
        <v>79</v>
      </c>
      <c r="F3515">
        <v>4</v>
      </c>
      <c r="G3515">
        <v>61018</v>
      </c>
      <c r="H3515">
        <v>9115</v>
      </c>
      <c r="I3515">
        <v>4177</v>
      </c>
      <c r="J3515">
        <v>349</v>
      </c>
      <c r="K3515">
        <v>274</v>
      </c>
      <c r="L3515">
        <v>1932</v>
      </c>
      <c r="M3515">
        <v>134</v>
      </c>
      <c r="N3515">
        <v>269</v>
      </c>
      <c r="O3515" s="5">
        <v>0</v>
      </c>
      <c r="P3515">
        <v>7011</v>
      </c>
      <c r="Q3515">
        <v>7021</v>
      </c>
      <c r="R3515">
        <v>7031</v>
      </c>
      <c r="S3515"/>
      <c r="T3515"/>
      <c r="U3515" t="s">
        <v>1999</v>
      </c>
      <c r="V3515">
        <v>1000711</v>
      </c>
      <c r="W3515" t="s">
        <v>227</v>
      </c>
      <c r="X3515" t="s">
        <v>578</v>
      </c>
      <c r="Y3515" t="s">
        <v>280</v>
      </c>
      <c r="Z3515"/>
      <c r="AA3515"/>
      <c r="AB3515">
        <v>7</v>
      </c>
      <c r="AK3515"/>
      <c r="AM3515" s="5">
        <v>1</v>
      </c>
      <c r="AO3515" s="5">
        <v>1</v>
      </c>
    </row>
    <row r="3516" spans="1:41" ht="14.25" customHeight="1">
      <c r="A3516" t="s">
        <v>86</v>
      </c>
      <c r="B3516">
        <v>50211515</v>
      </c>
      <c r="C3516" t="s">
        <v>3305</v>
      </c>
      <c r="D3516" t="s">
        <v>162</v>
      </c>
      <c r="E3516">
        <v>79</v>
      </c>
      <c r="F3516">
        <v>4</v>
      </c>
      <c r="G3516">
        <v>53788</v>
      </c>
      <c r="H3516">
        <v>8988</v>
      </c>
      <c r="I3516">
        <v>3221</v>
      </c>
      <c r="J3516">
        <v>338</v>
      </c>
      <c r="K3516">
        <v>254</v>
      </c>
      <c r="L3516">
        <v>1892</v>
      </c>
      <c r="M3516">
        <v>214</v>
      </c>
      <c r="N3516">
        <v>254</v>
      </c>
      <c r="O3516" s="5">
        <v>0</v>
      </c>
      <c r="P3516">
        <v>13011</v>
      </c>
      <c r="Q3516">
        <v>13021</v>
      </c>
      <c r="R3516">
        <v>13031</v>
      </c>
      <c r="S3516"/>
      <c r="T3516"/>
      <c r="U3516" t="s">
        <v>1999</v>
      </c>
      <c r="V3516">
        <v>1001311</v>
      </c>
      <c r="W3516">
        <v>313001300</v>
      </c>
      <c r="X3516">
        <v>321001301</v>
      </c>
      <c r="Y3516" t="s">
        <v>319</v>
      </c>
      <c r="Z3516"/>
      <c r="AA3516"/>
      <c r="AB3516">
        <v>13</v>
      </c>
      <c r="AK3516"/>
      <c r="AM3516" s="5">
        <v>2</v>
      </c>
      <c r="AO3516" s="5">
        <v>1</v>
      </c>
    </row>
    <row r="3517" spans="1:41" ht="14.25" customHeight="1">
      <c r="A3517" t="s">
        <v>86</v>
      </c>
      <c r="B3517">
        <v>50211516</v>
      </c>
      <c r="C3517" t="s">
        <v>3306</v>
      </c>
      <c r="D3517" t="s">
        <v>187</v>
      </c>
      <c r="E3517">
        <v>79</v>
      </c>
      <c r="F3517">
        <v>4</v>
      </c>
      <c r="G3517">
        <v>48759</v>
      </c>
      <c r="H3517">
        <v>9352</v>
      </c>
      <c r="I3517">
        <v>3640</v>
      </c>
      <c r="J3517">
        <v>350</v>
      </c>
      <c r="K3517">
        <v>204</v>
      </c>
      <c r="L3517">
        <v>1752</v>
      </c>
      <c r="M3517">
        <v>169</v>
      </c>
      <c r="N3517">
        <v>229</v>
      </c>
      <c r="O3517" s="5">
        <v>0</v>
      </c>
      <c r="P3517">
        <v>21011</v>
      </c>
      <c r="Q3517">
        <v>21021</v>
      </c>
      <c r="R3517">
        <v>21031</v>
      </c>
      <c r="S3517"/>
      <c r="T3517"/>
      <c r="U3517" t="s">
        <v>1999</v>
      </c>
      <c r="V3517">
        <v>1002111</v>
      </c>
      <c r="W3517">
        <v>313002100</v>
      </c>
      <c r="X3517">
        <v>321002101</v>
      </c>
      <c r="Y3517" t="s">
        <v>288</v>
      </c>
      <c r="Z3517"/>
      <c r="AA3517"/>
      <c r="AB3517">
        <v>21</v>
      </c>
      <c r="AK3517"/>
      <c r="AM3517" s="5">
        <v>2</v>
      </c>
      <c r="AO3517" s="5">
        <v>1</v>
      </c>
    </row>
    <row r="3518" spans="1:41" ht="14.25" customHeight="1">
      <c r="A3518" t="s">
        <v>86</v>
      </c>
      <c r="B3518">
        <v>50211611</v>
      </c>
      <c r="C3518" t="s">
        <v>3307</v>
      </c>
      <c r="D3518" t="s">
        <v>178</v>
      </c>
      <c r="E3518">
        <v>84</v>
      </c>
      <c r="F3518">
        <v>5</v>
      </c>
      <c r="G3518">
        <v>74712</v>
      </c>
      <c r="H3518">
        <v>12136</v>
      </c>
      <c r="I3518">
        <v>5387</v>
      </c>
      <c r="J3518">
        <v>344</v>
      </c>
      <c r="K3518">
        <v>306</v>
      </c>
      <c r="L3518">
        <v>1817</v>
      </c>
      <c r="M3518">
        <v>290</v>
      </c>
      <c r="N3518">
        <v>285</v>
      </c>
      <c r="O3518" s="5">
        <v>0</v>
      </c>
      <c r="P3518">
        <v>4011</v>
      </c>
      <c r="Q3518">
        <v>4021</v>
      </c>
      <c r="R3518">
        <v>4031</v>
      </c>
      <c r="S3518">
        <v>4041</v>
      </c>
      <c r="T3518"/>
      <c r="U3518" t="s">
        <v>2081</v>
      </c>
      <c r="V3518">
        <v>1000411</v>
      </c>
      <c r="W3518" t="s">
        <v>180</v>
      </c>
      <c r="X3518" t="s">
        <v>536</v>
      </c>
      <c r="Y3518" t="s">
        <v>276</v>
      </c>
      <c r="Z3518"/>
      <c r="AA3518"/>
      <c r="AB3518">
        <v>4</v>
      </c>
      <c r="AE3518" s="52" t="s">
        <v>3216</v>
      </c>
      <c r="AF3518" s="48">
        <v>4041</v>
      </c>
      <c r="AK3518"/>
      <c r="AM3518" s="5">
        <v>4</v>
      </c>
      <c r="AO3518" s="5">
        <v>1</v>
      </c>
    </row>
    <row r="3519" spans="1:41" ht="14.25" customHeight="1">
      <c r="A3519" t="s">
        <v>86</v>
      </c>
      <c r="B3519">
        <v>50211612</v>
      </c>
      <c r="C3519" t="s">
        <v>3308</v>
      </c>
      <c r="D3519" t="s">
        <v>210</v>
      </c>
      <c r="E3519">
        <v>84</v>
      </c>
      <c r="F3519">
        <v>5</v>
      </c>
      <c r="G3519">
        <v>69838</v>
      </c>
      <c r="H3519">
        <v>11179</v>
      </c>
      <c r="I3519">
        <v>4626</v>
      </c>
      <c r="J3519">
        <v>371</v>
      </c>
      <c r="K3519">
        <v>318</v>
      </c>
      <c r="L3519">
        <v>1797</v>
      </c>
      <c r="M3519">
        <v>235</v>
      </c>
      <c r="N3519">
        <v>285</v>
      </c>
      <c r="O3519" s="5">
        <v>0</v>
      </c>
      <c r="P3519">
        <v>5011</v>
      </c>
      <c r="Q3519">
        <v>5021</v>
      </c>
      <c r="R3519">
        <v>5381</v>
      </c>
      <c r="S3519"/>
      <c r="T3519"/>
      <c r="U3519" t="s">
        <v>2121</v>
      </c>
      <c r="V3519">
        <v>1000511</v>
      </c>
      <c r="W3519" t="s">
        <v>212</v>
      </c>
      <c r="X3519" t="s">
        <v>435</v>
      </c>
      <c r="Y3519" t="s">
        <v>278</v>
      </c>
      <c r="Z3519"/>
      <c r="AA3519"/>
      <c r="AB3519">
        <v>5</v>
      </c>
      <c r="AK3519"/>
      <c r="AM3519" s="5">
        <v>4</v>
      </c>
      <c r="AO3519" s="5">
        <v>1</v>
      </c>
    </row>
    <row r="3520" spans="1:41" ht="14.25" customHeight="1">
      <c r="A3520" t="s">
        <v>86</v>
      </c>
      <c r="B3520">
        <v>50211613</v>
      </c>
      <c r="C3520" t="s">
        <v>3309</v>
      </c>
      <c r="D3520" t="s">
        <v>165</v>
      </c>
      <c r="E3520">
        <v>84</v>
      </c>
      <c r="F3520">
        <v>5</v>
      </c>
      <c r="G3520">
        <v>58978</v>
      </c>
      <c r="H3520">
        <v>10421</v>
      </c>
      <c r="I3520">
        <v>4012</v>
      </c>
      <c r="J3520">
        <v>362</v>
      </c>
      <c r="K3520">
        <v>292</v>
      </c>
      <c r="L3520">
        <v>1777</v>
      </c>
      <c r="M3520">
        <v>235</v>
      </c>
      <c r="N3520">
        <v>260</v>
      </c>
      <c r="O3520" s="5">
        <v>0</v>
      </c>
      <c r="P3520">
        <v>14011</v>
      </c>
      <c r="Q3520">
        <v>14021</v>
      </c>
      <c r="R3520">
        <v>14031</v>
      </c>
      <c r="S3520"/>
      <c r="T3520"/>
      <c r="U3520" t="s">
        <v>2035</v>
      </c>
      <c r="V3520">
        <v>1001411</v>
      </c>
      <c r="W3520" t="s">
        <v>167</v>
      </c>
      <c r="X3520" t="s">
        <v>487</v>
      </c>
      <c r="Y3520" t="s">
        <v>288</v>
      </c>
      <c r="Z3520"/>
      <c r="AA3520"/>
      <c r="AB3520">
        <v>14</v>
      </c>
      <c r="AE3520" s="52" t="s">
        <v>3279</v>
      </c>
      <c r="AK3520"/>
      <c r="AM3520" s="5">
        <v>2</v>
      </c>
      <c r="AO3520" s="5">
        <v>1</v>
      </c>
    </row>
    <row r="3521" spans="1:41" ht="14.25" customHeight="1">
      <c r="A3521" t="s">
        <v>86</v>
      </c>
      <c r="B3521">
        <v>50211614</v>
      </c>
      <c r="C3521" t="s">
        <v>3310</v>
      </c>
      <c r="D3521" t="s">
        <v>225</v>
      </c>
      <c r="E3521">
        <v>84</v>
      </c>
      <c r="F3521">
        <v>5</v>
      </c>
      <c r="G3521">
        <v>73473</v>
      </c>
      <c r="H3521">
        <v>10869</v>
      </c>
      <c r="I3521">
        <v>5007</v>
      </c>
      <c r="J3521">
        <v>356</v>
      </c>
      <c r="K3521">
        <v>288</v>
      </c>
      <c r="L3521">
        <v>1997</v>
      </c>
      <c r="M3521">
        <v>155</v>
      </c>
      <c r="N3521">
        <v>290</v>
      </c>
      <c r="O3521" s="5">
        <v>0</v>
      </c>
      <c r="P3521">
        <v>7011</v>
      </c>
      <c r="Q3521">
        <v>7021</v>
      </c>
      <c r="R3521">
        <v>7031</v>
      </c>
      <c r="S3521"/>
      <c r="T3521"/>
      <c r="U3521" t="s">
        <v>1999</v>
      </c>
      <c r="V3521">
        <v>1000711</v>
      </c>
      <c r="W3521" t="s">
        <v>227</v>
      </c>
      <c r="X3521" t="s">
        <v>578</v>
      </c>
      <c r="Y3521" t="s">
        <v>280</v>
      </c>
      <c r="Z3521"/>
      <c r="AA3521"/>
      <c r="AB3521">
        <v>7</v>
      </c>
      <c r="AK3521"/>
      <c r="AM3521" s="5">
        <v>1</v>
      </c>
      <c r="AO3521" s="5">
        <v>1</v>
      </c>
    </row>
    <row r="3522" spans="1:41" ht="14.25" customHeight="1">
      <c r="A3522" t="s">
        <v>86</v>
      </c>
      <c r="B3522">
        <v>50211615</v>
      </c>
      <c r="C3522" t="s">
        <v>3311</v>
      </c>
      <c r="D3522" t="s">
        <v>153</v>
      </c>
      <c r="E3522">
        <v>84</v>
      </c>
      <c r="F3522">
        <v>5</v>
      </c>
      <c r="G3522">
        <v>76242</v>
      </c>
      <c r="H3522">
        <v>9941</v>
      </c>
      <c r="I3522">
        <v>4246</v>
      </c>
      <c r="J3522">
        <v>342</v>
      </c>
      <c r="K3522">
        <v>300</v>
      </c>
      <c r="L3522">
        <v>1977</v>
      </c>
      <c r="M3522">
        <v>155</v>
      </c>
      <c r="N3522">
        <v>285</v>
      </c>
      <c r="O3522" s="5">
        <v>0</v>
      </c>
      <c r="P3522">
        <v>10011</v>
      </c>
      <c r="Q3522">
        <v>10021</v>
      </c>
      <c r="R3522">
        <v>10031</v>
      </c>
      <c r="S3522"/>
      <c r="T3522"/>
      <c r="U3522" t="s">
        <v>2305</v>
      </c>
      <c r="V3522">
        <v>1001011</v>
      </c>
      <c r="W3522" t="s">
        <v>155</v>
      </c>
      <c r="X3522" t="s">
        <v>526</v>
      </c>
      <c r="Y3522" t="s">
        <v>284</v>
      </c>
      <c r="Z3522"/>
      <c r="AA3522"/>
      <c r="AB3522">
        <v>10</v>
      </c>
      <c r="AK3522"/>
      <c r="AM3522" s="5">
        <v>2</v>
      </c>
      <c r="AO3522" s="5">
        <v>1</v>
      </c>
    </row>
    <row r="3523" spans="1:41" ht="14.25" customHeight="1">
      <c r="A3523" t="s">
        <v>86</v>
      </c>
      <c r="B3523">
        <v>50211616</v>
      </c>
      <c r="C3523" t="s">
        <v>3312</v>
      </c>
      <c r="D3523" t="s">
        <v>184</v>
      </c>
      <c r="E3523">
        <v>84</v>
      </c>
      <c r="F3523">
        <v>5</v>
      </c>
      <c r="G3523">
        <v>64515</v>
      </c>
      <c r="H3523">
        <v>9493</v>
      </c>
      <c r="I3523">
        <v>4204</v>
      </c>
      <c r="J3523">
        <v>393</v>
      </c>
      <c r="K3523">
        <v>268</v>
      </c>
      <c r="L3523">
        <v>1757</v>
      </c>
      <c r="M3523">
        <v>155</v>
      </c>
      <c r="N3523">
        <v>265</v>
      </c>
      <c r="O3523" s="5">
        <v>0</v>
      </c>
      <c r="P3523">
        <v>16011</v>
      </c>
      <c r="Q3523">
        <v>16021</v>
      </c>
      <c r="R3523">
        <v>16031</v>
      </c>
      <c r="S3523"/>
      <c r="T3523"/>
      <c r="U3523" t="s">
        <v>1999</v>
      </c>
      <c r="V3523">
        <v>1001611</v>
      </c>
      <c r="W3523" t="s">
        <v>186</v>
      </c>
      <c r="X3523" t="s">
        <v>439</v>
      </c>
      <c r="Y3523" t="s">
        <v>291</v>
      </c>
      <c r="Z3523"/>
      <c r="AA3523"/>
      <c r="AB3523">
        <v>16</v>
      </c>
      <c r="AK3523"/>
      <c r="AM3523" s="5">
        <v>1</v>
      </c>
      <c r="AO3523" s="5">
        <v>1</v>
      </c>
    </row>
    <row r="3524" spans="1:41" ht="14.25" customHeight="1">
      <c r="A3524" t="s">
        <v>86</v>
      </c>
      <c r="B3524">
        <v>50211711</v>
      </c>
      <c r="C3524" t="s">
        <v>3313</v>
      </c>
      <c r="D3524" t="s">
        <v>178</v>
      </c>
      <c r="E3524">
        <v>89</v>
      </c>
      <c r="F3524">
        <v>6</v>
      </c>
      <c r="G3524">
        <v>81850</v>
      </c>
      <c r="H3524">
        <v>13382</v>
      </c>
      <c r="I3524">
        <v>6284</v>
      </c>
      <c r="J3524">
        <v>345</v>
      </c>
      <c r="K3524">
        <v>310</v>
      </c>
      <c r="L3524">
        <v>1833</v>
      </c>
      <c r="M3524">
        <v>299</v>
      </c>
      <c r="N3524">
        <v>294</v>
      </c>
      <c r="O3524" s="5">
        <v>0</v>
      </c>
      <c r="P3524">
        <v>4011</v>
      </c>
      <c r="Q3524">
        <v>4021</v>
      </c>
      <c r="R3524">
        <v>4031</v>
      </c>
      <c r="S3524">
        <v>4041</v>
      </c>
      <c r="T3524"/>
      <c r="U3524" t="s">
        <v>2081</v>
      </c>
      <c r="V3524">
        <v>1000411</v>
      </c>
      <c r="W3524" t="s">
        <v>180</v>
      </c>
      <c r="X3524" t="s">
        <v>536</v>
      </c>
      <c r="Y3524" t="s">
        <v>276</v>
      </c>
      <c r="Z3524"/>
      <c r="AA3524"/>
      <c r="AB3524">
        <v>4</v>
      </c>
      <c r="AE3524" s="52" t="s">
        <v>3216</v>
      </c>
      <c r="AF3524" s="48">
        <v>4041</v>
      </c>
      <c r="AK3524"/>
      <c r="AM3524" s="5">
        <v>4</v>
      </c>
      <c r="AO3524" s="5">
        <v>1</v>
      </c>
    </row>
    <row r="3525" spans="1:41" ht="14.25" customHeight="1">
      <c r="A3525" t="s">
        <v>86</v>
      </c>
      <c r="B3525">
        <v>50211712</v>
      </c>
      <c r="C3525" t="s">
        <v>3314</v>
      </c>
      <c r="D3525" t="s">
        <v>210</v>
      </c>
      <c r="E3525">
        <v>89</v>
      </c>
      <c r="F3525">
        <v>5</v>
      </c>
      <c r="G3525">
        <v>74280</v>
      </c>
      <c r="H3525">
        <v>11914</v>
      </c>
      <c r="I3525">
        <v>5071</v>
      </c>
      <c r="J3525">
        <v>372</v>
      </c>
      <c r="K3525">
        <v>372</v>
      </c>
      <c r="L3525">
        <v>1813</v>
      </c>
      <c r="M3525">
        <v>244</v>
      </c>
      <c r="N3525">
        <v>294</v>
      </c>
      <c r="O3525" s="5">
        <v>0</v>
      </c>
      <c r="P3525">
        <v>5011</v>
      </c>
      <c r="Q3525">
        <v>5021</v>
      </c>
      <c r="R3525">
        <v>5381</v>
      </c>
      <c r="S3525"/>
      <c r="T3525"/>
      <c r="U3525" t="s">
        <v>2121</v>
      </c>
      <c r="V3525">
        <v>1000511</v>
      </c>
      <c r="W3525" t="s">
        <v>212</v>
      </c>
      <c r="X3525" t="s">
        <v>435</v>
      </c>
      <c r="Y3525" t="s">
        <v>278</v>
      </c>
      <c r="Z3525"/>
      <c r="AA3525"/>
      <c r="AB3525">
        <v>5</v>
      </c>
      <c r="AK3525"/>
      <c r="AM3525" s="5">
        <v>4</v>
      </c>
      <c r="AO3525" s="5">
        <v>1</v>
      </c>
    </row>
    <row r="3526" spans="1:41" ht="14.25" customHeight="1">
      <c r="A3526" t="s">
        <v>86</v>
      </c>
      <c r="B3526">
        <v>50211713</v>
      </c>
      <c r="C3526" t="s">
        <v>3315</v>
      </c>
      <c r="D3526" t="s">
        <v>165</v>
      </c>
      <c r="E3526">
        <v>89</v>
      </c>
      <c r="F3526">
        <v>5</v>
      </c>
      <c r="G3526">
        <v>64371</v>
      </c>
      <c r="H3526">
        <v>11431</v>
      </c>
      <c r="I3526">
        <v>4393</v>
      </c>
      <c r="J3526">
        <v>363</v>
      </c>
      <c r="K3526">
        <v>336</v>
      </c>
      <c r="L3526">
        <v>1793</v>
      </c>
      <c r="M3526">
        <v>244</v>
      </c>
      <c r="N3526">
        <v>269</v>
      </c>
      <c r="O3526" s="5">
        <v>0</v>
      </c>
      <c r="P3526">
        <v>14011</v>
      </c>
      <c r="Q3526">
        <v>14021</v>
      </c>
      <c r="R3526">
        <v>14031</v>
      </c>
      <c r="S3526"/>
      <c r="T3526"/>
      <c r="U3526" t="s">
        <v>2035</v>
      </c>
      <c r="V3526">
        <v>1001411</v>
      </c>
      <c r="W3526" t="s">
        <v>167</v>
      </c>
      <c r="X3526" t="s">
        <v>487</v>
      </c>
      <c r="Y3526" t="s">
        <v>288</v>
      </c>
      <c r="Z3526"/>
      <c r="AA3526"/>
      <c r="AB3526">
        <v>14</v>
      </c>
      <c r="AE3526" s="52" t="s">
        <v>3279</v>
      </c>
      <c r="AK3526"/>
      <c r="AM3526" s="5">
        <v>2</v>
      </c>
      <c r="AO3526" s="5">
        <v>1</v>
      </c>
    </row>
    <row r="3527" spans="1:41" ht="14.25" customHeight="1">
      <c r="A3527" t="s">
        <v>86</v>
      </c>
      <c r="B3527">
        <v>50211714</v>
      </c>
      <c r="C3527" t="s">
        <v>3316</v>
      </c>
      <c r="D3527" t="s">
        <v>225</v>
      </c>
      <c r="E3527">
        <v>89</v>
      </c>
      <c r="F3527">
        <v>5</v>
      </c>
      <c r="G3527">
        <v>82699</v>
      </c>
      <c r="H3527">
        <v>12254</v>
      </c>
      <c r="I3527">
        <v>5494</v>
      </c>
      <c r="J3527">
        <v>357</v>
      </c>
      <c r="K3527">
        <v>342</v>
      </c>
      <c r="L3527">
        <v>2013</v>
      </c>
      <c r="M3527">
        <v>164</v>
      </c>
      <c r="N3527">
        <v>299</v>
      </c>
      <c r="O3527" s="5">
        <v>0</v>
      </c>
      <c r="P3527">
        <v>7011</v>
      </c>
      <c r="Q3527">
        <v>7021</v>
      </c>
      <c r="R3527">
        <v>7031</v>
      </c>
      <c r="T3527"/>
      <c r="U3527" t="s">
        <v>1999</v>
      </c>
      <c r="V3527">
        <v>1000711</v>
      </c>
      <c r="W3527" t="s">
        <v>227</v>
      </c>
      <c r="X3527" t="s">
        <v>578</v>
      </c>
      <c r="Y3527" t="s">
        <v>280</v>
      </c>
      <c r="Z3527"/>
      <c r="AA3527"/>
      <c r="AB3527">
        <v>7</v>
      </c>
      <c r="AK3527"/>
      <c r="AM3527" s="5">
        <v>1</v>
      </c>
      <c r="AO3527" s="5">
        <v>1</v>
      </c>
    </row>
    <row r="3528" spans="1:41" ht="14.25" customHeight="1">
      <c r="A3528" t="s">
        <v>86</v>
      </c>
      <c r="B3528">
        <v>50211715</v>
      </c>
      <c r="C3528" t="s">
        <v>3317</v>
      </c>
      <c r="D3528" t="s">
        <v>153</v>
      </c>
      <c r="E3528">
        <v>89</v>
      </c>
      <c r="F3528">
        <v>5</v>
      </c>
      <c r="G3528">
        <v>83530</v>
      </c>
      <c r="H3528">
        <v>10885</v>
      </c>
      <c r="I3528">
        <v>4647</v>
      </c>
      <c r="J3528">
        <v>343</v>
      </c>
      <c r="K3528">
        <v>354</v>
      </c>
      <c r="L3528">
        <v>1993</v>
      </c>
      <c r="M3528">
        <v>164</v>
      </c>
      <c r="N3528">
        <v>294</v>
      </c>
      <c r="O3528" s="5">
        <v>0</v>
      </c>
      <c r="P3528">
        <v>10011</v>
      </c>
      <c r="Q3528">
        <v>10021</v>
      </c>
      <c r="R3528">
        <v>10031</v>
      </c>
      <c r="S3528"/>
      <c r="T3528"/>
      <c r="U3528" t="s">
        <v>2305</v>
      </c>
      <c r="V3528">
        <v>1001011</v>
      </c>
      <c r="W3528" t="s">
        <v>155</v>
      </c>
      <c r="X3528" t="s">
        <v>526</v>
      </c>
      <c r="Y3528" t="s">
        <v>284</v>
      </c>
      <c r="Z3528"/>
      <c r="AA3528"/>
      <c r="AB3528">
        <v>10</v>
      </c>
      <c r="AK3528"/>
      <c r="AM3528" s="5">
        <v>2</v>
      </c>
      <c r="AO3528" s="5">
        <v>1</v>
      </c>
    </row>
    <row r="3529" spans="1:41" ht="14.25" customHeight="1">
      <c r="A3529" t="s">
        <v>86</v>
      </c>
      <c r="B3529">
        <v>50211716</v>
      </c>
      <c r="C3529" t="s">
        <v>3318</v>
      </c>
      <c r="D3529" t="s">
        <v>184</v>
      </c>
      <c r="E3529">
        <v>89</v>
      </c>
      <c r="F3529">
        <v>5</v>
      </c>
      <c r="G3529">
        <v>70536</v>
      </c>
      <c r="H3529">
        <v>10400</v>
      </c>
      <c r="I3529">
        <v>4604</v>
      </c>
      <c r="J3529">
        <v>394</v>
      </c>
      <c r="K3529">
        <v>312</v>
      </c>
      <c r="L3529">
        <v>1773</v>
      </c>
      <c r="M3529">
        <v>164</v>
      </c>
      <c r="N3529">
        <v>274</v>
      </c>
      <c r="O3529" s="5">
        <v>0</v>
      </c>
      <c r="P3529">
        <v>16011</v>
      </c>
      <c r="Q3529">
        <v>16021</v>
      </c>
      <c r="R3529">
        <v>16031</v>
      </c>
      <c r="S3529"/>
      <c r="T3529"/>
      <c r="U3529" t="s">
        <v>1999</v>
      </c>
      <c r="V3529">
        <v>1001611</v>
      </c>
      <c r="W3529" t="s">
        <v>186</v>
      </c>
      <c r="X3529" t="s">
        <v>439</v>
      </c>
      <c r="Y3529" t="s">
        <v>291</v>
      </c>
      <c r="Z3529"/>
      <c r="AA3529"/>
      <c r="AB3529">
        <v>16</v>
      </c>
      <c r="AK3529"/>
      <c r="AM3529" s="5">
        <v>1</v>
      </c>
      <c r="AO3529" s="5">
        <v>1</v>
      </c>
    </row>
    <row r="3530" spans="1:41" ht="14.25" customHeight="1">
      <c r="A3530" t="s">
        <v>86</v>
      </c>
      <c r="B3530">
        <v>50211811</v>
      </c>
      <c r="C3530" t="s">
        <v>3319</v>
      </c>
      <c r="D3530" t="s">
        <v>178</v>
      </c>
      <c r="E3530">
        <v>94</v>
      </c>
      <c r="F3530">
        <v>6</v>
      </c>
      <c r="G3530">
        <v>86716</v>
      </c>
      <c r="H3530">
        <v>14201</v>
      </c>
      <c r="I3530">
        <v>6880</v>
      </c>
      <c r="J3530">
        <v>347</v>
      </c>
      <c r="K3530">
        <v>365</v>
      </c>
      <c r="L3530">
        <v>1849</v>
      </c>
      <c r="M3530">
        <v>306</v>
      </c>
      <c r="N3530">
        <v>301</v>
      </c>
      <c r="O3530" s="5">
        <v>0</v>
      </c>
      <c r="P3530">
        <v>4011</v>
      </c>
      <c r="Q3530">
        <v>4021</v>
      </c>
      <c r="R3530">
        <v>4031</v>
      </c>
      <c r="S3530">
        <v>4041</v>
      </c>
      <c r="T3530"/>
      <c r="U3530" t="s">
        <v>2081</v>
      </c>
      <c r="V3530">
        <v>1000411</v>
      </c>
      <c r="W3530" t="s">
        <v>180</v>
      </c>
      <c r="X3530" t="s">
        <v>536</v>
      </c>
      <c r="Y3530" t="s">
        <v>276</v>
      </c>
      <c r="Z3530"/>
      <c r="AA3530"/>
      <c r="AB3530">
        <v>4</v>
      </c>
      <c r="AE3530" s="52" t="s">
        <v>3216</v>
      </c>
      <c r="AF3530" s="48">
        <v>4041</v>
      </c>
      <c r="AK3530"/>
      <c r="AM3530" s="5">
        <v>4</v>
      </c>
      <c r="AO3530" s="5">
        <v>1</v>
      </c>
    </row>
    <row r="3531" spans="1:41" ht="14.25" customHeight="1">
      <c r="A3531" t="s">
        <v>86</v>
      </c>
      <c r="B3531">
        <v>50211812</v>
      </c>
      <c r="C3531" t="s">
        <v>3320</v>
      </c>
      <c r="D3531" t="s">
        <v>210</v>
      </c>
      <c r="E3531">
        <v>94</v>
      </c>
      <c r="F3531">
        <v>6</v>
      </c>
      <c r="G3531">
        <v>80655</v>
      </c>
      <c r="H3531">
        <v>13011</v>
      </c>
      <c r="I3531">
        <v>5858</v>
      </c>
      <c r="J3531">
        <v>389</v>
      </c>
      <c r="K3531">
        <v>377</v>
      </c>
      <c r="L3531">
        <v>1829</v>
      </c>
      <c r="M3531">
        <v>251</v>
      </c>
      <c r="N3531">
        <v>301</v>
      </c>
      <c r="O3531" s="5">
        <v>0</v>
      </c>
      <c r="P3531">
        <v>5011</v>
      </c>
      <c r="Q3531">
        <v>5021</v>
      </c>
      <c r="R3531">
        <v>5381</v>
      </c>
      <c r="S3531"/>
      <c r="T3531"/>
      <c r="U3531" t="s">
        <v>2121</v>
      </c>
      <c r="V3531">
        <v>1000511</v>
      </c>
      <c r="W3531" t="s">
        <v>212</v>
      </c>
      <c r="X3531" t="s">
        <v>435</v>
      </c>
      <c r="Y3531" t="s">
        <v>278</v>
      </c>
      <c r="Z3531"/>
      <c r="AA3531"/>
      <c r="AB3531">
        <v>5</v>
      </c>
      <c r="AK3531"/>
      <c r="AM3531" s="5">
        <v>4</v>
      </c>
      <c r="AO3531" s="5">
        <v>1</v>
      </c>
    </row>
    <row r="3532" spans="1:41" ht="14.25" customHeight="1">
      <c r="A3532" t="s">
        <v>86</v>
      </c>
      <c r="B3532">
        <v>50211813</v>
      </c>
      <c r="C3532" t="s">
        <v>3321</v>
      </c>
      <c r="D3532" t="s">
        <v>165</v>
      </c>
      <c r="E3532">
        <v>94</v>
      </c>
      <c r="F3532">
        <v>6</v>
      </c>
      <c r="G3532">
        <v>69517</v>
      </c>
      <c r="H3532">
        <v>12492</v>
      </c>
      <c r="I3532">
        <v>5049</v>
      </c>
      <c r="J3532">
        <v>377</v>
      </c>
      <c r="K3532">
        <v>341</v>
      </c>
      <c r="L3532">
        <v>1809</v>
      </c>
      <c r="M3532">
        <v>251</v>
      </c>
      <c r="N3532">
        <v>276</v>
      </c>
      <c r="O3532" s="5">
        <v>0</v>
      </c>
      <c r="P3532">
        <v>14011</v>
      </c>
      <c r="Q3532">
        <v>14021</v>
      </c>
      <c r="R3532">
        <v>14031</v>
      </c>
      <c r="T3532"/>
      <c r="U3532" t="s">
        <v>2035</v>
      </c>
      <c r="V3532">
        <v>1001411</v>
      </c>
      <c r="W3532" t="s">
        <v>167</v>
      </c>
      <c r="X3532" t="s">
        <v>487</v>
      </c>
      <c r="Y3532" t="s">
        <v>288</v>
      </c>
      <c r="Z3532"/>
      <c r="AA3532"/>
      <c r="AB3532">
        <v>14</v>
      </c>
      <c r="AE3532" s="52" t="s">
        <v>3279</v>
      </c>
      <c r="AK3532"/>
      <c r="AM3532" s="5">
        <v>2</v>
      </c>
      <c r="AO3532" s="5">
        <v>1</v>
      </c>
    </row>
    <row r="3533" spans="1:41" ht="14.25" customHeight="1">
      <c r="A3533" t="s">
        <v>86</v>
      </c>
      <c r="B3533">
        <v>50211814</v>
      </c>
      <c r="C3533" t="s">
        <v>3322</v>
      </c>
      <c r="D3533" t="s">
        <v>225</v>
      </c>
      <c r="E3533">
        <v>94</v>
      </c>
      <c r="F3533">
        <v>6</v>
      </c>
      <c r="G3533">
        <v>92992</v>
      </c>
      <c r="H3533">
        <v>13406</v>
      </c>
      <c r="I3533">
        <v>6369</v>
      </c>
      <c r="J3533">
        <v>359</v>
      </c>
      <c r="K3533">
        <v>347</v>
      </c>
      <c r="L3533">
        <v>2029</v>
      </c>
      <c r="M3533">
        <v>171</v>
      </c>
      <c r="N3533">
        <v>306</v>
      </c>
      <c r="O3533" s="5">
        <v>0</v>
      </c>
      <c r="P3533">
        <v>7011</v>
      </c>
      <c r="Q3533">
        <v>7021</v>
      </c>
      <c r="R3533">
        <v>7031</v>
      </c>
      <c r="S3533"/>
      <c r="T3533"/>
      <c r="U3533" t="s">
        <v>1999</v>
      </c>
      <c r="V3533">
        <v>1000711</v>
      </c>
      <c r="W3533" t="s">
        <v>227</v>
      </c>
      <c r="X3533" t="s">
        <v>578</v>
      </c>
      <c r="Y3533" t="s">
        <v>280</v>
      </c>
      <c r="Z3533"/>
      <c r="AA3533"/>
      <c r="AB3533">
        <v>7</v>
      </c>
      <c r="AK3533"/>
      <c r="AM3533" s="5">
        <v>1</v>
      </c>
      <c r="AO3533" s="5">
        <v>1</v>
      </c>
    </row>
    <row r="3534" spans="1:41" ht="14.25" customHeight="1">
      <c r="A3534" t="s">
        <v>86</v>
      </c>
      <c r="B3534">
        <v>50211815</v>
      </c>
      <c r="C3534" t="s">
        <v>3323</v>
      </c>
      <c r="D3534" t="s">
        <v>153</v>
      </c>
      <c r="E3534">
        <v>94</v>
      </c>
      <c r="F3534">
        <v>6</v>
      </c>
      <c r="G3534">
        <v>91163</v>
      </c>
      <c r="H3534">
        <v>11845</v>
      </c>
      <c r="I3534">
        <v>5348</v>
      </c>
      <c r="J3534">
        <v>345</v>
      </c>
      <c r="K3534">
        <v>359</v>
      </c>
      <c r="L3534">
        <v>2009</v>
      </c>
      <c r="M3534">
        <v>171</v>
      </c>
      <c r="N3534">
        <v>301</v>
      </c>
      <c r="O3534" s="5">
        <v>0</v>
      </c>
      <c r="P3534">
        <v>10011</v>
      </c>
      <c r="Q3534">
        <v>10021</v>
      </c>
      <c r="R3534">
        <v>10031</v>
      </c>
      <c r="S3534"/>
      <c r="T3534"/>
      <c r="U3534" t="s">
        <v>2305</v>
      </c>
      <c r="V3534">
        <v>1001011</v>
      </c>
      <c r="W3534" t="s">
        <v>155</v>
      </c>
      <c r="X3534" t="s">
        <v>526</v>
      </c>
      <c r="Y3534" t="s">
        <v>284</v>
      </c>
      <c r="Z3534"/>
      <c r="AA3534"/>
      <c r="AB3534">
        <v>10</v>
      </c>
      <c r="AK3534"/>
      <c r="AM3534" s="5">
        <v>2</v>
      </c>
      <c r="AO3534" s="5">
        <v>1</v>
      </c>
    </row>
    <row r="3535" spans="1:41" ht="14.25" customHeight="1">
      <c r="A3535" t="s">
        <v>86</v>
      </c>
      <c r="B3535">
        <v>50211816</v>
      </c>
      <c r="C3535" t="s">
        <v>3324</v>
      </c>
      <c r="D3535" t="s">
        <v>184</v>
      </c>
      <c r="E3535">
        <v>94</v>
      </c>
      <c r="F3535">
        <v>6</v>
      </c>
      <c r="G3535">
        <v>76521</v>
      </c>
      <c r="H3535">
        <v>11325</v>
      </c>
      <c r="I3535">
        <v>5304</v>
      </c>
      <c r="J3535">
        <v>408</v>
      </c>
      <c r="K3535">
        <v>317</v>
      </c>
      <c r="L3535">
        <v>1789</v>
      </c>
      <c r="M3535">
        <v>171</v>
      </c>
      <c r="N3535">
        <v>281</v>
      </c>
      <c r="O3535" s="5">
        <v>0</v>
      </c>
      <c r="P3535">
        <v>16011</v>
      </c>
      <c r="Q3535">
        <v>16021</v>
      </c>
      <c r="R3535">
        <v>16031</v>
      </c>
      <c r="S3535"/>
      <c r="T3535"/>
      <c r="U3535" t="s">
        <v>1999</v>
      </c>
      <c r="V3535">
        <v>1001611</v>
      </c>
      <c r="W3535" t="s">
        <v>186</v>
      </c>
      <c r="X3535" t="s">
        <v>439</v>
      </c>
      <c r="Y3535" t="s">
        <v>291</v>
      </c>
      <c r="Z3535"/>
      <c r="AA3535"/>
      <c r="AB3535">
        <v>16</v>
      </c>
      <c r="AK3535"/>
      <c r="AM3535" s="5">
        <v>1</v>
      </c>
      <c r="AO3535" s="5">
        <v>1</v>
      </c>
    </row>
    <row r="3536" spans="1:41" ht="14.25" customHeight="1">
      <c r="A3536" t="s">
        <v>86</v>
      </c>
      <c r="B3536">
        <v>50211911</v>
      </c>
      <c r="C3536" t="s">
        <v>3325</v>
      </c>
      <c r="D3536" t="s">
        <v>178</v>
      </c>
      <c r="E3536">
        <v>98</v>
      </c>
      <c r="F3536">
        <v>6</v>
      </c>
      <c r="G3536">
        <v>104938</v>
      </c>
      <c r="H3536">
        <v>17008</v>
      </c>
      <c r="I3536">
        <v>7917</v>
      </c>
      <c r="J3536">
        <v>352</v>
      </c>
      <c r="K3536">
        <v>378</v>
      </c>
      <c r="L3536">
        <v>1912</v>
      </c>
      <c r="M3536">
        <v>326</v>
      </c>
      <c r="N3536">
        <v>321</v>
      </c>
      <c r="O3536" s="5">
        <v>0</v>
      </c>
      <c r="P3536">
        <v>4011</v>
      </c>
      <c r="Q3536">
        <v>4021</v>
      </c>
      <c r="R3536">
        <v>4031</v>
      </c>
      <c r="S3536">
        <v>4041</v>
      </c>
      <c r="T3536"/>
      <c r="U3536" t="s">
        <v>2081</v>
      </c>
      <c r="V3536">
        <v>1000411</v>
      </c>
      <c r="W3536" t="s">
        <v>180</v>
      </c>
      <c r="X3536" t="s">
        <v>536</v>
      </c>
      <c r="Y3536" t="s">
        <v>276</v>
      </c>
      <c r="Z3536"/>
      <c r="AA3536"/>
      <c r="AB3536">
        <v>4</v>
      </c>
      <c r="AE3536" s="52" t="s">
        <v>3216</v>
      </c>
      <c r="AF3536" s="48">
        <v>4041</v>
      </c>
      <c r="AK3536"/>
      <c r="AM3536" s="5">
        <v>4</v>
      </c>
      <c r="AO3536" s="5">
        <v>1</v>
      </c>
    </row>
    <row r="3537" spans="1:41" ht="14.25" customHeight="1">
      <c r="A3537" t="s">
        <v>86</v>
      </c>
      <c r="B3537">
        <v>50211912</v>
      </c>
      <c r="C3537" t="s">
        <v>3326</v>
      </c>
      <c r="D3537" t="s">
        <v>210</v>
      </c>
      <c r="E3537">
        <v>98</v>
      </c>
      <c r="F3537">
        <v>6</v>
      </c>
      <c r="G3537">
        <v>100546</v>
      </c>
      <c r="H3537">
        <v>16056</v>
      </c>
      <c r="I3537">
        <v>6782</v>
      </c>
      <c r="J3537">
        <v>394</v>
      </c>
      <c r="K3537">
        <v>390</v>
      </c>
      <c r="L3537">
        <v>1892</v>
      </c>
      <c r="M3537">
        <v>271</v>
      </c>
      <c r="N3537">
        <v>321</v>
      </c>
      <c r="O3537" s="5">
        <v>0</v>
      </c>
      <c r="P3537">
        <v>5011</v>
      </c>
      <c r="Q3537">
        <v>5021</v>
      </c>
      <c r="R3537">
        <v>5381</v>
      </c>
      <c r="S3537"/>
      <c r="T3537"/>
      <c r="U3537" t="s">
        <v>2121</v>
      </c>
      <c r="V3537">
        <v>1000511</v>
      </c>
      <c r="W3537" t="s">
        <v>212</v>
      </c>
      <c r="X3537" t="s">
        <v>435</v>
      </c>
      <c r="Y3537" t="s">
        <v>278</v>
      </c>
      <c r="Z3537"/>
      <c r="AA3537"/>
      <c r="AB3537">
        <v>5</v>
      </c>
      <c r="AK3537"/>
      <c r="AM3537" s="5">
        <v>4</v>
      </c>
      <c r="AO3537" s="5">
        <v>1</v>
      </c>
    </row>
    <row r="3538" spans="1:41" ht="14.25" customHeight="1">
      <c r="A3538" t="s">
        <v>86</v>
      </c>
      <c r="B3538">
        <v>50211913</v>
      </c>
      <c r="C3538" t="s">
        <v>3327</v>
      </c>
      <c r="D3538" t="s">
        <v>165</v>
      </c>
      <c r="E3538">
        <v>98</v>
      </c>
      <c r="F3538">
        <v>6</v>
      </c>
      <c r="G3538">
        <v>79638</v>
      </c>
      <c r="H3538">
        <v>14169</v>
      </c>
      <c r="I3538">
        <v>5863</v>
      </c>
      <c r="J3538">
        <v>382</v>
      </c>
      <c r="K3538">
        <v>354</v>
      </c>
      <c r="L3538">
        <v>1872</v>
      </c>
      <c r="M3538">
        <v>271</v>
      </c>
      <c r="N3538">
        <v>296</v>
      </c>
      <c r="O3538" s="5">
        <v>0</v>
      </c>
      <c r="P3538">
        <v>14011</v>
      </c>
      <c r="Q3538">
        <v>14021</v>
      </c>
      <c r="R3538">
        <v>14031</v>
      </c>
      <c r="S3538"/>
      <c r="T3538"/>
      <c r="U3538" t="s">
        <v>2035</v>
      </c>
      <c r="V3538">
        <v>1001411</v>
      </c>
      <c r="W3538" t="s">
        <v>167</v>
      </c>
      <c r="X3538" t="s">
        <v>487</v>
      </c>
      <c r="Y3538" t="s">
        <v>288</v>
      </c>
      <c r="Z3538"/>
      <c r="AA3538"/>
      <c r="AB3538">
        <v>14</v>
      </c>
      <c r="AE3538" s="52" t="s">
        <v>3279</v>
      </c>
      <c r="AK3538"/>
      <c r="AM3538" s="5">
        <v>2</v>
      </c>
      <c r="AO3538" s="5">
        <v>1</v>
      </c>
    </row>
    <row r="3539" spans="1:41" ht="14.25" customHeight="1">
      <c r="A3539" t="s">
        <v>86</v>
      </c>
      <c r="B3539">
        <v>50211914</v>
      </c>
      <c r="C3539" t="s">
        <v>3328</v>
      </c>
      <c r="D3539" t="s">
        <v>225</v>
      </c>
      <c r="E3539">
        <v>98</v>
      </c>
      <c r="F3539">
        <v>6</v>
      </c>
      <c r="G3539">
        <v>100500</v>
      </c>
      <c r="H3539">
        <v>14754</v>
      </c>
      <c r="I3539">
        <v>7350</v>
      </c>
      <c r="J3539">
        <v>364</v>
      </c>
      <c r="K3539">
        <v>360</v>
      </c>
      <c r="L3539">
        <v>2092</v>
      </c>
      <c r="M3539">
        <v>191</v>
      </c>
      <c r="N3539">
        <v>326</v>
      </c>
      <c r="O3539" s="5">
        <v>0</v>
      </c>
      <c r="P3539">
        <v>7011</v>
      </c>
      <c r="Q3539">
        <v>7021</v>
      </c>
      <c r="R3539">
        <v>7031</v>
      </c>
      <c r="S3539"/>
      <c r="T3539"/>
      <c r="U3539" t="s">
        <v>1999</v>
      </c>
      <c r="V3539">
        <v>1000711</v>
      </c>
      <c r="W3539" t="s">
        <v>227</v>
      </c>
      <c r="X3539" t="s">
        <v>578</v>
      </c>
      <c r="Y3539" t="s">
        <v>280</v>
      </c>
      <c r="Z3539"/>
      <c r="AA3539"/>
      <c r="AB3539">
        <v>7</v>
      </c>
      <c r="AK3539"/>
      <c r="AM3539" s="5">
        <v>1</v>
      </c>
      <c r="AO3539" s="5">
        <v>1</v>
      </c>
    </row>
    <row r="3540" spans="1:41" ht="14.25" customHeight="1">
      <c r="A3540" t="s">
        <v>86</v>
      </c>
      <c r="B3540">
        <v>50211915</v>
      </c>
      <c r="C3540" t="s">
        <v>3329</v>
      </c>
      <c r="D3540" t="s">
        <v>153</v>
      </c>
      <c r="E3540">
        <v>98</v>
      </c>
      <c r="F3540">
        <v>6</v>
      </c>
      <c r="G3540">
        <v>104538</v>
      </c>
      <c r="H3540">
        <v>13426</v>
      </c>
      <c r="I3540">
        <v>6215</v>
      </c>
      <c r="J3540">
        <v>350</v>
      </c>
      <c r="K3540">
        <v>372</v>
      </c>
      <c r="L3540">
        <v>2072</v>
      </c>
      <c r="M3540">
        <v>191</v>
      </c>
      <c r="N3540">
        <v>321</v>
      </c>
      <c r="O3540" s="5">
        <v>0</v>
      </c>
      <c r="P3540">
        <v>10011</v>
      </c>
      <c r="Q3540">
        <v>10021</v>
      </c>
      <c r="R3540">
        <v>10031</v>
      </c>
      <c r="S3540"/>
      <c r="T3540"/>
      <c r="U3540" t="s">
        <v>2305</v>
      </c>
      <c r="V3540">
        <v>1001011</v>
      </c>
      <c r="W3540" t="s">
        <v>155</v>
      </c>
      <c r="X3540" t="s">
        <v>526</v>
      </c>
      <c r="Y3540" t="s">
        <v>284</v>
      </c>
      <c r="Z3540"/>
      <c r="AA3540"/>
      <c r="AB3540">
        <v>10</v>
      </c>
      <c r="AK3540"/>
      <c r="AM3540" s="5">
        <v>2</v>
      </c>
      <c r="AO3540" s="5">
        <v>1</v>
      </c>
    </row>
    <row r="3541" spans="1:41" ht="14.25" customHeight="1">
      <c r="A3541" t="s">
        <v>86</v>
      </c>
      <c r="B3541">
        <v>50211916</v>
      </c>
      <c r="C3541" t="s">
        <v>3330</v>
      </c>
      <c r="D3541" t="s">
        <v>184</v>
      </c>
      <c r="E3541">
        <v>98</v>
      </c>
      <c r="F3541">
        <v>6</v>
      </c>
      <c r="G3541">
        <v>87709</v>
      </c>
      <c r="H3541">
        <v>12841</v>
      </c>
      <c r="I3541">
        <v>6148</v>
      </c>
      <c r="J3541">
        <v>413</v>
      </c>
      <c r="K3541">
        <v>330</v>
      </c>
      <c r="L3541">
        <v>1852</v>
      </c>
      <c r="M3541">
        <v>191</v>
      </c>
      <c r="N3541">
        <v>301</v>
      </c>
      <c r="O3541" s="5">
        <v>0</v>
      </c>
      <c r="P3541">
        <v>16011</v>
      </c>
      <c r="Q3541">
        <v>16021</v>
      </c>
      <c r="R3541">
        <v>16031</v>
      </c>
      <c r="S3541"/>
      <c r="T3541"/>
      <c r="U3541" t="s">
        <v>1999</v>
      </c>
      <c r="V3541">
        <v>1001611</v>
      </c>
      <c r="W3541" t="s">
        <v>186</v>
      </c>
      <c r="X3541" t="s">
        <v>439</v>
      </c>
      <c r="Y3541" t="s">
        <v>291</v>
      </c>
      <c r="Z3541"/>
      <c r="AA3541"/>
      <c r="AB3541">
        <v>16</v>
      </c>
      <c r="AK3541"/>
      <c r="AM3541" s="5">
        <v>1</v>
      </c>
      <c r="AO3541" s="5">
        <v>1</v>
      </c>
    </row>
    <row r="3542" spans="1:41" ht="14.25" customHeight="1">
      <c r="A3542" t="s">
        <v>86</v>
      </c>
      <c r="B3542">
        <v>50212011</v>
      </c>
      <c r="C3542" t="s">
        <v>3331</v>
      </c>
      <c r="D3542" t="s">
        <v>178</v>
      </c>
      <c r="E3542">
        <v>100</v>
      </c>
      <c r="F3542">
        <v>6</v>
      </c>
      <c r="G3542">
        <v>121510</v>
      </c>
      <c r="H3542">
        <v>18888</v>
      </c>
      <c r="I3542">
        <v>8121</v>
      </c>
      <c r="J3542">
        <v>352</v>
      </c>
      <c r="K3542">
        <v>378</v>
      </c>
      <c r="L3542">
        <v>1912</v>
      </c>
      <c r="M3542">
        <v>326</v>
      </c>
      <c r="N3542">
        <v>321</v>
      </c>
      <c r="O3542" s="5">
        <v>0</v>
      </c>
      <c r="P3542">
        <v>4011</v>
      </c>
      <c r="Q3542">
        <v>4021</v>
      </c>
      <c r="R3542">
        <v>4031</v>
      </c>
      <c r="S3542">
        <v>4041</v>
      </c>
      <c r="T3542"/>
      <c r="U3542" t="s">
        <v>2081</v>
      </c>
      <c r="V3542">
        <v>1000411</v>
      </c>
      <c r="W3542" t="s">
        <v>180</v>
      </c>
      <c r="X3542" t="s">
        <v>536</v>
      </c>
      <c r="Y3542" t="s">
        <v>276</v>
      </c>
      <c r="Z3542"/>
      <c r="AA3542"/>
      <c r="AB3542">
        <v>4</v>
      </c>
      <c r="AE3542" s="52" t="s">
        <v>3216</v>
      </c>
      <c r="AF3542" s="48">
        <v>4041</v>
      </c>
      <c r="AK3542"/>
      <c r="AM3542" s="5">
        <v>4</v>
      </c>
      <c r="AO3542" s="5">
        <v>1</v>
      </c>
    </row>
    <row r="3543" spans="1:41" ht="14.25" customHeight="1">
      <c r="A3543" t="s">
        <v>86</v>
      </c>
      <c r="B3543">
        <v>50212012</v>
      </c>
      <c r="C3543" t="s">
        <v>3332</v>
      </c>
      <c r="D3543" t="s">
        <v>210</v>
      </c>
      <c r="E3543">
        <v>100</v>
      </c>
      <c r="F3543">
        <v>6</v>
      </c>
      <c r="G3543">
        <v>110751</v>
      </c>
      <c r="H3543">
        <v>16929</v>
      </c>
      <c r="I3543">
        <v>6948</v>
      </c>
      <c r="J3543">
        <v>394</v>
      </c>
      <c r="K3543">
        <v>390</v>
      </c>
      <c r="L3543">
        <v>1892</v>
      </c>
      <c r="M3543">
        <v>271</v>
      </c>
      <c r="N3543">
        <v>321</v>
      </c>
      <c r="O3543" s="5">
        <v>0</v>
      </c>
      <c r="P3543">
        <v>5011</v>
      </c>
      <c r="Q3543">
        <v>5021</v>
      </c>
      <c r="R3543">
        <v>5381</v>
      </c>
      <c r="S3543"/>
      <c r="T3543"/>
      <c r="U3543" t="s">
        <v>2121</v>
      </c>
      <c r="V3543">
        <v>1000511</v>
      </c>
      <c r="W3543" t="s">
        <v>212</v>
      </c>
      <c r="X3543" t="s">
        <v>435</v>
      </c>
      <c r="Y3543" t="s">
        <v>278</v>
      </c>
      <c r="Z3543"/>
      <c r="AA3543"/>
      <c r="AB3543">
        <v>5</v>
      </c>
      <c r="AK3543"/>
      <c r="AM3543" s="5">
        <v>4</v>
      </c>
      <c r="AO3543" s="5">
        <v>1</v>
      </c>
    </row>
    <row r="3544" spans="1:41" ht="14.25" customHeight="1">
      <c r="A3544" t="s">
        <v>86</v>
      </c>
      <c r="B3544">
        <v>50212013</v>
      </c>
      <c r="C3544" t="s">
        <v>3333</v>
      </c>
      <c r="D3544" t="s">
        <v>165</v>
      </c>
      <c r="E3544">
        <v>100</v>
      </c>
      <c r="F3544">
        <v>6</v>
      </c>
      <c r="G3544">
        <v>98149</v>
      </c>
      <c r="H3544">
        <v>16686</v>
      </c>
      <c r="I3544">
        <v>5999</v>
      </c>
      <c r="J3544">
        <v>382</v>
      </c>
      <c r="K3544">
        <v>354</v>
      </c>
      <c r="L3544">
        <v>1872</v>
      </c>
      <c r="M3544">
        <v>271</v>
      </c>
      <c r="N3544">
        <v>296</v>
      </c>
      <c r="O3544" s="5">
        <v>0</v>
      </c>
      <c r="P3544">
        <v>14011</v>
      </c>
      <c r="Q3544">
        <v>14021</v>
      </c>
      <c r="R3544">
        <v>14031</v>
      </c>
      <c r="S3544"/>
      <c r="T3544"/>
      <c r="U3544" t="s">
        <v>2035</v>
      </c>
      <c r="V3544">
        <v>1001411</v>
      </c>
      <c r="W3544" t="s">
        <v>167</v>
      </c>
      <c r="X3544" t="s">
        <v>487</v>
      </c>
      <c r="Y3544" t="s">
        <v>288</v>
      </c>
      <c r="Z3544"/>
      <c r="AA3544"/>
      <c r="AB3544">
        <v>14</v>
      </c>
      <c r="AE3544" s="52" t="s">
        <v>3279</v>
      </c>
      <c r="AK3544"/>
      <c r="AM3544" s="5">
        <v>2</v>
      </c>
      <c r="AO3544" s="5">
        <v>1</v>
      </c>
    </row>
    <row r="3545" spans="1:41" ht="14.25" customHeight="1">
      <c r="A3545" t="s">
        <v>86</v>
      </c>
      <c r="B3545">
        <v>50212014</v>
      </c>
      <c r="C3545" t="s">
        <v>3334</v>
      </c>
      <c r="D3545" t="s">
        <v>225</v>
      </c>
      <c r="E3545">
        <v>100</v>
      </c>
      <c r="F3545">
        <v>6</v>
      </c>
      <c r="G3545">
        <v>120079</v>
      </c>
      <c r="H3545">
        <v>16929</v>
      </c>
      <c r="I3545">
        <v>7534</v>
      </c>
      <c r="J3545">
        <v>364</v>
      </c>
      <c r="K3545">
        <v>360</v>
      </c>
      <c r="L3545">
        <v>2092</v>
      </c>
      <c r="M3545">
        <v>191</v>
      </c>
      <c r="N3545">
        <v>326</v>
      </c>
      <c r="O3545" s="5">
        <v>0</v>
      </c>
      <c r="P3545">
        <v>7011</v>
      </c>
      <c r="Q3545">
        <v>7021</v>
      </c>
      <c r="R3545">
        <v>7031</v>
      </c>
      <c r="S3545"/>
      <c r="T3545"/>
      <c r="U3545" t="s">
        <v>1999</v>
      </c>
      <c r="V3545">
        <v>1000711</v>
      </c>
      <c r="W3545" t="s">
        <v>227</v>
      </c>
      <c r="X3545" t="s">
        <v>578</v>
      </c>
      <c r="Y3545" t="s">
        <v>280</v>
      </c>
      <c r="Z3545"/>
      <c r="AA3545"/>
      <c r="AB3545">
        <v>7</v>
      </c>
      <c r="AK3545"/>
      <c r="AM3545" s="5">
        <v>1</v>
      </c>
      <c r="AO3545" s="5">
        <v>1</v>
      </c>
    </row>
    <row r="3546" spans="1:41" ht="14.25" customHeight="1">
      <c r="A3546" t="s">
        <v>86</v>
      </c>
      <c r="B3546">
        <v>50212015</v>
      </c>
      <c r="C3546" t="s">
        <v>3335</v>
      </c>
      <c r="D3546" t="s">
        <v>153</v>
      </c>
      <c r="E3546">
        <v>100</v>
      </c>
      <c r="F3546">
        <v>6</v>
      </c>
      <c r="G3546">
        <v>124742</v>
      </c>
      <c r="H3546">
        <v>15393</v>
      </c>
      <c r="I3546">
        <v>6360</v>
      </c>
      <c r="J3546">
        <v>350</v>
      </c>
      <c r="K3546">
        <v>372</v>
      </c>
      <c r="L3546">
        <v>2072</v>
      </c>
      <c r="M3546">
        <v>191</v>
      </c>
      <c r="N3546">
        <v>321</v>
      </c>
      <c r="O3546" s="5">
        <v>0</v>
      </c>
      <c r="P3546">
        <v>10011</v>
      </c>
      <c r="Q3546">
        <v>10021</v>
      </c>
      <c r="R3546">
        <v>10031</v>
      </c>
      <c r="S3546"/>
      <c r="T3546"/>
      <c r="U3546" s="10" t="s">
        <v>2305</v>
      </c>
      <c r="V3546">
        <v>1001011</v>
      </c>
      <c r="W3546" t="s">
        <v>155</v>
      </c>
      <c r="X3546" t="s">
        <v>526</v>
      </c>
      <c r="Y3546" t="s">
        <v>284</v>
      </c>
      <c r="Z3546"/>
      <c r="AA3546"/>
      <c r="AB3546">
        <v>10</v>
      </c>
      <c r="AK3546"/>
      <c r="AM3546" s="5">
        <v>2</v>
      </c>
      <c r="AO3546" s="5">
        <v>1</v>
      </c>
    </row>
    <row r="3547" spans="1:41" ht="14.25" customHeight="1">
      <c r="A3547" t="s">
        <v>86</v>
      </c>
      <c r="B3547">
        <v>50212016</v>
      </c>
      <c r="C3547" t="s">
        <v>3336</v>
      </c>
      <c r="D3547" t="s">
        <v>184</v>
      </c>
      <c r="E3547">
        <v>100</v>
      </c>
      <c r="F3547">
        <v>6</v>
      </c>
      <c r="G3547">
        <v>104949</v>
      </c>
      <c r="H3547">
        <v>14725</v>
      </c>
      <c r="I3547">
        <v>6293</v>
      </c>
      <c r="J3547">
        <v>413</v>
      </c>
      <c r="K3547">
        <v>330</v>
      </c>
      <c r="L3547">
        <v>1852</v>
      </c>
      <c r="M3547">
        <v>191</v>
      </c>
      <c r="N3547">
        <v>301</v>
      </c>
      <c r="O3547" s="5">
        <v>0</v>
      </c>
      <c r="P3547">
        <v>16011</v>
      </c>
      <c r="Q3547">
        <v>16021</v>
      </c>
      <c r="R3547">
        <v>16031</v>
      </c>
      <c r="S3547"/>
      <c r="T3547"/>
      <c r="U3547" t="s">
        <v>1999</v>
      </c>
      <c r="V3547">
        <v>1001611</v>
      </c>
      <c r="W3547" t="s">
        <v>186</v>
      </c>
      <c r="X3547" t="s">
        <v>439</v>
      </c>
      <c r="Y3547" t="s">
        <v>291</v>
      </c>
      <c r="Z3547"/>
      <c r="AA3547"/>
      <c r="AB3547">
        <v>16</v>
      </c>
      <c r="AK3547"/>
      <c r="AM3547" s="5">
        <v>1</v>
      </c>
      <c r="AO3547" s="5">
        <v>1</v>
      </c>
    </row>
    <row r="3548" spans="1:41" ht="14.25" customHeight="1">
      <c r="A3548" t="s">
        <v>86</v>
      </c>
      <c r="B3548">
        <v>50220111</v>
      </c>
      <c r="C3548" t="s">
        <v>3337</v>
      </c>
      <c r="D3548" t="s">
        <v>144</v>
      </c>
      <c r="E3548">
        <v>29</v>
      </c>
      <c r="F3548">
        <v>2</v>
      </c>
      <c r="G3548">
        <v>3993</v>
      </c>
      <c r="H3548">
        <v>721</v>
      </c>
      <c r="I3548">
        <v>433</v>
      </c>
      <c r="J3548">
        <v>260</v>
      </c>
      <c r="K3548">
        <v>156</v>
      </c>
      <c r="L3548">
        <v>1380</v>
      </c>
      <c r="M3548">
        <v>130</v>
      </c>
      <c r="N3548">
        <v>130</v>
      </c>
      <c r="O3548" s="5">
        <v>0</v>
      </c>
      <c r="P3548">
        <v>2011</v>
      </c>
      <c r="Q3548">
        <v>2071</v>
      </c>
      <c r="R3548">
        <v>2031</v>
      </c>
      <c r="S3548">
        <v>2041</v>
      </c>
      <c r="T3548"/>
      <c r="U3548" t="s">
        <v>1994</v>
      </c>
      <c r="V3548">
        <v>1000211</v>
      </c>
      <c r="W3548">
        <v>313000200</v>
      </c>
      <c r="X3548">
        <v>321000201</v>
      </c>
      <c r="Y3548" t="s">
        <v>274</v>
      </c>
      <c r="Z3548"/>
      <c r="AA3548"/>
      <c r="AB3548">
        <v>2</v>
      </c>
      <c r="AE3548" s="52" t="s">
        <v>3338</v>
      </c>
      <c r="AF3548" s="20">
        <v>2041</v>
      </c>
      <c r="AK3548"/>
      <c r="AM3548" s="5">
        <v>2</v>
      </c>
      <c r="AO3548" s="5">
        <v>1</v>
      </c>
    </row>
    <row r="3549" spans="1:41" ht="14.25" customHeight="1">
      <c r="A3549" t="s">
        <v>86</v>
      </c>
      <c r="B3549">
        <v>50220112</v>
      </c>
      <c r="C3549" t="s">
        <v>3339</v>
      </c>
      <c r="D3549" t="s">
        <v>222</v>
      </c>
      <c r="E3549">
        <v>29</v>
      </c>
      <c r="F3549">
        <v>2</v>
      </c>
      <c r="G3549">
        <v>1826</v>
      </c>
      <c r="H3549">
        <v>210</v>
      </c>
      <c r="I3549">
        <v>244</v>
      </c>
      <c r="J3549">
        <v>281</v>
      </c>
      <c r="K3549">
        <v>94</v>
      </c>
      <c r="L3549">
        <v>1260</v>
      </c>
      <c r="M3549">
        <v>0</v>
      </c>
      <c r="N3549">
        <v>80</v>
      </c>
      <c r="O3549" s="5">
        <v>0</v>
      </c>
      <c r="P3549">
        <v>38011</v>
      </c>
      <c r="Q3549">
        <v>38021</v>
      </c>
      <c r="R3549">
        <v>38035</v>
      </c>
      <c r="S3549"/>
      <c r="T3549"/>
      <c r="U3549" t="s">
        <v>2001</v>
      </c>
      <c r="V3549">
        <v>1003811</v>
      </c>
      <c r="W3549" t="s">
        <v>224</v>
      </c>
      <c r="X3549" t="s">
        <v>449</v>
      </c>
      <c r="Y3549" t="s">
        <v>316</v>
      </c>
      <c r="Z3549"/>
      <c r="AA3549"/>
      <c r="AB3549">
        <v>38</v>
      </c>
      <c r="AK3549"/>
      <c r="AM3549" s="5">
        <v>1</v>
      </c>
      <c r="AO3549" s="5">
        <v>1</v>
      </c>
    </row>
    <row r="3550" spans="1:41" ht="14.25" customHeight="1">
      <c r="A3550" t="s">
        <v>86</v>
      </c>
      <c r="B3550">
        <v>50220113</v>
      </c>
      <c r="C3550" t="s">
        <v>3340</v>
      </c>
      <c r="D3550" t="s">
        <v>249</v>
      </c>
      <c r="E3550">
        <v>29</v>
      </c>
      <c r="F3550">
        <v>2</v>
      </c>
      <c r="G3550">
        <v>1706</v>
      </c>
      <c r="H3550">
        <v>322</v>
      </c>
      <c r="I3550">
        <v>171</v>
      </c>
      <c r="J3550">
        <v>278</v>
      </c>
      <c r="K3550">
        <v>58</v>
      </c>
      <c r="L3550">
        <v>1320</v>
      </c>
      <c r="M3550">
        <v>75</v>
      </c>
      <c r="N3550">
        <v>80</v>
      </c>
      <c r="O3550" s="5">
        <v>0</v>
      </c>
      <c r="P3550">
        <v>32011</v>
      </c>
      <c r="Q3550">
        <v>32025</v>
      </c>
      <c r="R3550">
        <v>32031</v>
      </c>
      <c r="S3550"/>
      <c r="T3550"/>
      <c r="U3550" t="s">
        <v>1999</v>
      </c>
      <c r="V3550">
        <v>1003211</v>
      </c>
      <c r="W3550" t="s">
        <v>251</v>
      </c>
      <c r="X3550" t="s">
        <v>470</v>
      </c>
      <c r="Y3550" t="s">
        <v>308</v>
      </c>
      <c r="Z3550"/>
      <c r="AA3550"/>
      <c r="AB3550">
        <v>32</v>
      </c>
      <c r="AK3550"/>
      <c r="AM3550" s="5">
        <v>3</v>
      </c>
      <c r="AO3550" s="5">
        <v>1</v>
      </c>
    </row>
    <row r="3551" spans="1:41" ht="14.25" customHeight="1">
      <c r="A3551" t="s">
        <v>86</v>
      </c>
      <c r="B3551">
        <v>50220114</v>
      </c>
      <c r="C3551" t="s">
        <v>3341</v>
      </c>
      <c r="D3551" t="s">
        <v>237</v>
      </c>
      <c r="E3551">
        <v>29</v>
      </c>
      <c r="F3551">
        <v>2</v>
      </c>
      <c r="G3551">
        <v>1826</v>
      </c>
      <c r="H3551">
        <v>280</v>
      </c>
      <c r="I3551">
        <v>229</v>
      </c>
      <c r="J3551">
        <v>292</v>
      </c>
      <c r="K3551">
        <v>76</v>
      </c>
      <c r="L3551">
        <v>1260</v>
      </c>
      <c r="M3551">
        <v>110</v>
      </c>
      <c r="N3551">
        <v>105</v>
      </c>
      <c r="O3551" s="5">
        <v>0</v>
      </c>
      <c r="P3551">
        <v>24011</v>
      </c>
      <c r="Q3551">
        <v>24021</v>
      </c>
      <c r="R3551">
        <v>24031</v>
      </c>
      <c r="S3551"/>
      <c r="T3551"/>
      <c r="U3551" t="s">
        <v>458</v>
      </c>
      <c r="V3551">
        <v>1002411</v>
      </c>
      <c r="W3551">
        <v>313002400</v>
      </c>
      <c r="X3551">
        <v>321002401</v>
      </c>
      <c r="Y3551" t="s">
        <v>298</v>
      </c>
      <c r="Z3551"/>
      <c r="AA3551"/>
      <c r="AB3551">
        <v>24</v>
      </c>
      <c r="AK3551"/>
      <c r="AM3551" s="5">
        <v>3</v>
      </c>
      <c r="AO3551" s="5">
        <v>1</v>
      </c>
    </row>
    <row r="3552" spans="1:41" ht="14.25" customHeight="1">
      <c r="A3552" t="s">
        <v>86</v>
      </c>
      <c r="B3552">
        <v>50220115</v>
      </c>
      <c r="C3552" t="s">
        <v>3342</v>
      </c>
      <c r="D3552" t="s">
        <v>234</v>
      </c>
      <c r="E3552">
        <v>29</v>
      </c>
      <c r="F3552">
        <v>2</v>
      </c>
      <c r="G3552">
        <v>1706</v>
      </c>
      <c r="H3552">
        <v>337</v>
      </c>
      <c r="I3552">
        <v>156</v>
      </c>
      <c r="J3552">
        <v>257</v>
      </c>
      <c r="K3552">
        <v>135</v>
      </c>
      <c r="L3552">
        <v>1500</v>
      </c>
      <c r="M3552">
        <v>0</v>
      </c>
      <c r="N3552">
        <v>80</v>
      </c>
      <c r="O3552" s="5">
        <v>0</v>
      </c>
      <c r="P3552">
        <v>22011</v>
      </c>
      <c r="Q3552">
        <v>22021</v>
      </c>
      <c r="R3552">
        <v>22031</v>
      </c>
      <c r="S3552"/>
      <c r="T3552"/>
      <c r="U3552" t="s">
        <v>2261</v>
      </c>
      <c r="V3552">
        <v>1002211</v>
      </c>
      <c r="W3552" t="s">
        <v>236</v>
      </c>
      <c r="X3552" t="s">
        <v>2262</v>
      </c>
      <c r="Y3552" t="s">
        <v>296</v>
      </c>
      <c r="Z3552"/>
      <c r="AA3552"/>
      <c r="AB3552">
        <v>22</v>
      </c>
      <c r="AK3552"/>
      <c r="AM3552" s="5">
        <v>3</v>
      </c>
      <c r="AO3552" s="5">
        <v>1</v>
      </c>
    </row>
    <row r="3553" spans="1:41" ht="14.25" customHeight="1">
      <c r="A3553" t="s">
        <v>86</v>
      </c>
      <c r="B3553">
        <v>50220116</v>
      </c>
      <c r="C3553" t="s">
        <v>3343</v>
      </c>
      <c r="D3553" t="s">
        <v>204</v>
      </c>
      <c r="E3553">
        <v>29</v>
      </c>
      <c r="F3553">
        <v>2</v>
      </c>
      <c r="G3553">
        <v>1706</v>
      </c>
      <c r="H3553">
        <v>236</v>
      </c>
      <c r="I3553">
        <v>156</v>
      </c>
      <c r="J3553">
        <v>308</v>
      </c>
      <c r="K3553">
        <v>64</v>
      </c>
      <c r="L3553">
        <v>1380</v>
      </c>
      <c r="M3553">
        <v>0</v>
      </c>
      <c r="N3553">
        <v>85</v>
      </c>
      <c r="O3553" s="5">
        <v>0</v>
      </c>
      <c r="P3553">
        <v>28011</v>
      </c>
      <c r="Q3553">
        <v>28051</v>
      </c>
      <c r="R3553">
        <v>28061</v>
      </c>
      <c r="S3553"/>
      <c r="T3553"/>
      <c r="U3553" t="s">
        <v>2011</v>
      </c>
      <c r="V3553">
        <v>1002811</v>
      </c>
      <c r="W3553" t="s">
        <v>206</v>
      </c>
      <c r="X3553" t="s">
        <v>510</v>
      </c>
      <c r="Y3553" t="s">
        <v>303</v>
      </c>
      <c r="Z3553"/>
      <c r="AA3553"/>
      <c r="AB3553">
        <v>28</v>
      </c>
      <c r="AK3553"/>
      <c r="AM3553" s="5">
        <v>1</v>
      </c>
      <c r="AO3553" s="5">
        <v>1</v>
      </c>
    </row>
    <row r="3554" spans="1:41" ht="14.25" customHeight="1">
      <c r="A3554" t="s">
        <v>86</v>
      </c>
      <c r="B3554">
        <v>50220211</v>
      </c>
      <c r="C3554" t="s">
        <v>3344</v>
      </c>
      <c r="D3554" t="s">
        <v>144</v>
      </c>
      <c r="E3554">
        <v>33</v>
      </c>
      <c r="F3554">
        <v>2</v>
      </c>
      <c r="G3554">
        <v>4893</v>
      </c>
      <c r="H3554">
        <v>917</v>
      </c>
      <c r="I3554">
        <v>509</v>
      </c>
      <c r="J3554">
        <v>260</v>
      </c>
      <c r="K3554">
        <v>159</v>
      </c>
      <c r="L3554">
        <v>1388</v>
      </c>
      <c r="M3554">
        <v>134</v>
      </c>
      <c r="N3554">
        <v>134</v>
      </c>
      <c r="O3554" s="5">
        <v>0</v>
      </c>
      <c r="P3554">
        <v>2011</v>
      </c>
      <c r="Q3554">
        <v>2071</v>
      </c>
      <c r="R3554">
        <v>2031</v>
      </c>
      <c r="S3554">
        <v>2041</v>
      </c>
      <c r="T3554"/>
      <c r="U3554" t="s">
        <v>1994</v>
      </c>
      <c r="V3554">
        <v>1000211</v>
      </c>
      <c r="W3554">
        <v>313000200</v>
      </c>
      <c r="X3554">
        <v>321000201</v>
      </c>
      <c r="Y3554" t="s">
        <v>274</v>
      </c>
      <c r="Z3554"/>
      <c r="AA3554"/>
      <c r="AB3554">
        <v>2</v>
      </c>
      <c r="AE3554" s="52" t="s">
        <v>3338</v>
      </c>
      <c r="AF3554" s="20">
        <v>2041</v>
      </c>
      <c r="AK3554"/>
      <c r="AM3554" s="5">
        <v>2</v>
      </c>
      <c r="AO3554" s="5">
        <v>1</v>
      </c>
    </row>
    <row r="3555" spans="1:41" ht="14.25" customHeight="1">
      <c r="A3555" t="s">
        <v>86</v>
      </c>
      <c r="B3555">
        <v>50220212</v>
      </c>
      <c r="C3555" t="s">
        <v>3345</v>
      </c>
      <c r="D3555" t="s">
        <v>222</v>
      </c>
      <c r="E3555">
        <v>33</v>
      </c>
      <c r="F3555">
        <v>2</v>
      </c>
      <c r="G3555">
        <v>2863</v>
      </c>
      <c r="H3555">
        <v>354</v>
      </c>
      <c r="I3555">
        <v>364</v>
      </c>
      <c r="J3555">
        <v>281</v>
      </c>
      <c r="K3555">
        <v>97</v>
      </c>
      <c r="L3555">
        <v>1268</v>
      </c>
      <c r="M3555">
        <v>4</v>
      </c>
      <c r="N3555">
        <v>84</v>
      </c>
      <c r="O3555" s="5">
        <v>0</v>
      </c>
      <c r="P3555">
        <v>38011</v>
      </c>
      <c r="Q3555">
        <v>38021</v>
      </c>
      <c r="R3555">
        <v>38035</v>
      </c>
      <c r="S3555"/>
      <c r="T3555"/>
      <c r="U3555" t="s">
        <v>2001</v>
      </c>
      <c r="V3555">
        <v>1003811</v>
      </c>
      <c r="W3555" t="s">
        <v>224</v>
      </c>
      <c r="X3555" t="s">
        <v>449</v>
      </c>
      <c r="Y3555" t="s">
        <v>316</v>
      </c>
      <c r="Z3555"/>
      <c r="AA3555"/>
      <c r="AB3555">
        <v>38</v>
      </c>
      <c r="AK3555"/>
      <c r="AM3555" s="5">
        <v>1</v>
      </c>
      <c r="AO3555" s="5">
        <v>1</v>
      </c>
    </row>
    <row r="3556" spans="1:41" ht="14.25" customHeight="1">
      <c r="A3556" t="s">
        <v>86</v>
      </c>
      <c r="B3556">
        <v>50220213</v>
      </c>
      <c r="C3556" t="s">
        <v>3346</v>
      </c>
      <c r="D3556" t="s">
        <v>249</v>
      </c>
      <c r="E3556">
        <v>33</v>
      </c>
      <c r="F3556">
        <v>2</v>
      </c>
      <c r="G3556">
        <v>2699</v>
      </c>
      <c r="H3556">
        <v>518</v>
      </c>
      <c r="I3556">
        <v>265</v>
      </c>
      <c r="J3556">
        <v>278</v>
      </c>
      <c r="K3556">
        <v>61</v>
      </c>
      <c r="L3556">
        <v>1328</v>
      </c>
      <c r="M3556">
        <v>79</v>
      </c>
      <c r="N3556">
        <v>84</v>
      </c>
      <c r="O3556" s="5">
        <v>0</v>
      </c>
      <c r="P3556">
        <v>32011</v>
      </c>
      <c r="Q3556">
        <v>32025</v>
      </c>
      <c r="R3556">
        <v>32031</v>
      </c>
      <c r="S3556"/>
      <c r="T3556"/>
      <c r="U3556" t="s">
        <v>1999</v>
      </c>
      <c r="V3556">
        <v>1003211</v>
      </c>
      <c r="W3556" t="s">
        <v>251</v>
      </c>
      <c r="X3556" t="s">
        <v>470</v>
      </c>
      <c r="Y3556" t="s">
        <v>308</v>
      </c>
      <c r="Z3556"/>
      <c r="AA3556"/>
      <c r="AB3556">
        <v>32</v>
      </c>
      <c r="AK3556"/>
      <c r="AM3556" s="5">
        <v>3</v>
      </c>
      <c r="AO3556" s="5">
        <v>1</v>
      </c>
    </row>
    <row r="3557" spans="1:41" ht="14.25" customHeight="1">
      <c r="A3557" t="s">
        <v>86</v>
      </c>
      <c r="B3557">
        <v>50220214</v>
      </c>
      <c r="C3557" t="s">
        <v>3347</v>
      </c>
      <c r="D3557" t="s">
        <v>237</v>
      </c>
      <c r="E3557">
        <v>33</v>
      </c>
      <c r="F3557">
        <v>2</v>
      </c>
      <c r="G3557">
        <v>2863</v>
      </c>
      <c r="H3557">
        <v>456</v>
      </c>
      <c r="I3557">
        <v>344</v>
      </c>
      <c r="J3557">
        <v>292</v>
      </c>
      <c r="K3557">
        <v>79</v>
      </c>
      <c r="L3557">
        <v>1268</v>
      </c>
      <c r="M3557">
        <v>114</v>
      </c>
      <c r="N3557">
        <v>109</v>
      </c>
      <c r="O3557" s="5">
        <v>0</v>
      </c>
      <c r="P3557">
        <v>24011</v>
      </c>
      <c r="Q3557">
        <v>24021</v>
      </c>
      <c r="R3557">
        <v>24031</v>
      </c>
      <c r="S3557"/>
      <c r="T3557"/>
      <c r="U3557" t="s">
        <v>458</v>
      </c>
      <c r="V3557">
        <v>1002411</v>
      </c>
      <c r="W3557">
        <v>313002400</v>
      </c>
      <c r="X3557">
        <v>321002401</v>
      </c>
      <c r="Y3557" t="s">
        <v>298</v>
      </c>
      <c r="Z3557"/>
      <c r="AA3557"/>
      <c r="AB3557">
        <v>24</v>
      </c>
      <c r="AK3557"/>
      <c r="AM3557" s="5">
        <v>3</v>
      </c>
      <c r="AO3557" s="5">
        <v>1</v>
      </c>
    </row>
    <row r="3558" spans="1:41" ht="14.25" customHeight="1">
      <c r="A3558" t="s">
        <v>86</v>
      </c>
      <c r="B3558">
        <v>50220215</v>
      </c>
      <c r="C3558" t="s">
        <v>3348</v>
      </c>
      <c r="D3558" t="s">
        <v>234</v>
      </c>
      <c r="E3558">
        <v>33</v>
      </c>
      <c r="F3558">
        <v>2</v>
      </c>
      <c r="G3558">
        <v>2699</v>
      </c>
      <c r="H3558">
        <v>540</v>
      </c>
      <c r="I3558">
        <v>246</v>
      </c>
      <c r="J3558">
        <v>257</v>
      </c>
      <c r="K3558">
        <v>138</v>
      </c>
      <c r="L3558">
        <v>1508</v>
      </c>
      <c r="M3558">
        <v>4</v>
      </c>
      <c r="N3558">
        <v>84</v>
      </c>
      <c r="O3558" s="5">
        <v>0</v>
      </c>
      <c r="P3558">
        <v>22011</v>
      </c>
      <c r="Q3558">
        <v>22021</v>
      </c>
      <c r="R3558">
        <v>22031</v>
      </c>
      <c r="S3558"/>
      <c r="T3558"/>
      <c r="U3558" t="s">
        <v>2261</v>
      </c>
      <c r="V3558">
        <v>1002211</v>
      </c>
      <c r="W3558" t="s">
        <v>236</v>
      </c>
      <c r="X3558" t="s">
        <v>2262</v>
      </c>
      <c r="Y3558" t="s">
        <v>296</v>
      </c>
      <c r="Z3558"/>
      <c r="AA3558"/>
      <c r="AB3558">
        <v>22</v>
      </c>
      <c r="AK3558"/>
      <c r="AM3558" s="5">
        <v>3</v>
      </c>
      <c r="AO3558" s="5">
        <v>1</v>
      </c>
    </row>
    <row r="3559" spans="1:41" ht="14.25" customHeight="1">
      <c r="A3559" t="s">
        <v>86</v>
      </c>
      <c r="B3559">
        <v>50220216</v>
      </c>
      <c r="C3559" t="s">
        <v>3349</v>
      </c>
      <c r="D3559" t="s">
        <v>204</v>
      </c>
      <c r="E3559">
        <v>33</v>
      </c>
      <c r="F3559">
        <v>2</v>
      </c>
      <c r="G3559">
        <v>3879</v>
      </c>
      <c r="H3559">
        <v>588</v>
      </c>
      <c r="I3559">
        <v>390</v>
      </c>
      <c r="J3559">
        <v>308</v>
      </c>
      <c r="K3559">
        <v>67</v>
      </c>
      <c r="L3559">
        <v>1388</v>
      </c>
      <c r="M3559">
        <v>4</v>
      </c>
      <c r="N3559">
        <v>89</v>
      </c>
      <c r="O3559" s="5">
        <v>0</v>
      </c>
      <c r="P3559">
        <v>28011</v>
      </c>
      <c r="Q3559">
        <v>28051</v>
      </c>
      <c r="R3559">
        <v>28061</v>
      </c>
      <c r="S3559"/>
      <c r="T3559"/>
      <c r="U3559" t="s">
        <v>2011</v>
      </c>
      <c r="V3559">
        <v>1002811</v>
      </c>
      <c r="W3559" t="s">
        <v>206</v>
      </c>
      <c r="X3559" t="s">
        <v>510</v>
      </c>
      <c r="Y3559" t="s">
        <v>303</v>
      </c>
      <c r="Z3559"/>
      <c r="AA3559"/>
      <c r="AB3559">
        <v>28</v>
      </c>
      <c r="AK3559"/>
      <c r="AM3559" s="5">
        <v>1</v>
      </c>
      <c r="AO3559" s="5">
        <v>1</v>
      </c>
    </row>
    <row r="3560" spans="1:41" ht="14.25" customHeight="1">
      <c r="A3560" t="s">
        <v>86</v>
      </c>
      <c r="B3560">
        <v>50220311</v>
      </c>
      <c r="C3560" t="s">
        <v>3350</v>
      </c>
      <c r="D3560" t="s">
        <v>144</v>
      </c>
      <c r="E3560">
        <v>37</v>
      </c>
      <c r="F3560">
        <v>3</v>
      </c>
      <c r="G3560">
        <v>6585</v>
      </c>
      <c r="H3560">
        <v>1231</v>
      </c>
      <c r="I3560">
        <v>626</v>
      </c>
      <c r="J3560">
        <v>261</v>
      </c>
      <c r="K3560">
        <v>164</v>
      </c>
      <c r="L3560">
        <v>1401</v>
      </c>
      <c r="M3560">
        <v>142</v>
      </c>
      <c r="N3560">
        <v>142</v>
      </c>
      <c r="O3560" s="5">
        <v>0</v>
      </c>
      <c r="P3560">
        <v>2011</v>
      </c>
      <c r="Q3560">
        <v>2071</v>
      </c>
      <c r="R3560">
        <v>2031</v>
      </c>
      <c r="S3560">
        <v>2041</v>
      </c>
      <c r="T3560"/>
      <c r="U3560" t="s">
        <v>1994</v>
      </c>
      <c r="V3560">
        <v>1000211</v>
      </c>
      <c r="W3560">
        <v>313000200</v>
      </c>
      <c r="X3560">
        <v>321000201</v>
      </c>
      <c r="Y3560" t="s">
        <v>274</v>
      </c>
      <c r="Z3560"/>
      <c r="AA3560"/>
      <c r="AB3560">
        <v>2</v>
      </c>
      <c r="AE3560" s="52" t="s">
        <v>3338</v>
      </c>
      <c r="AF3560" s="20">
        <v>2041</v>
      </c>
      <c r="AK3560"/>
      <c r="AM3560" s="5">
        <v>2</v>
      </c>
      <c r="AO3560" s="5">
        <v>1</v>
      </c>
    </row>
    <row r="3561" spans="1:41" ht="14.25" customHeight="1">
      <c r="A3561" t="s">
        <v>86</v>
      </c>
      <c r="B3561">
        <v>50220312</v>
      </c>
      <c r="C3561" t="s">
        <v>3351</v>
      </c>
      <c r="D3561" t="s">
        <v>222</v>
      </c>
      <c r="E3561">
        <v>37</v>
      </c>
      <c r="F3561">
        <v>2</v>
      </c>
      <c r="G3561">
        <v>5075</v>
      </c>
      <c r="H3561">
        <v>685</v>
      </c>
      <c r="I3561">
        <v>586</v>
      </c>
      <c r="J3561">
        <v>282</v>
      </c>
      <c r="K3561">
        <v>102</v>
      </c>
      <c r="L3561">
        <v>1281</v>
      </c>
      <c r="M3561">
        <v>12</v>
      </c>
      <c r="N3561">
        <v>92</v>
      </c>
      <c r="O3561" s="5">
        <v>0</v>
      </c>
      <c r="P3561">
        <v>38011</v>
      </c>
      <c r="Q3561">
        <v>38021</v>
      </c>
      <c r="R3561">
        <v>38035</v>
      </c>
      <c r="S3561"/>
      <c r="T3561"/>
      <c r="U3561" t="s">
        <v>2001</v>
      </c>
      <c r="V3561">
        <v>1003811</v>
      </c>
      <c r="W3561" t="s">
        <v>224</v>
      </c>
      <c r="X3561" t="s">
        <v>449</v>
      </c>
      <c r="Y3561" t="s">
        <v>316</v>
      </c>
      <c r="Z3561"/>
      <c r="AA3561"/>
      <c r="AB3561">
        <v>38</v>
      </c>
      <c r="AK3561"/>
      <c r="AM3561" s="5">
        <v>1</v>
      </c>
      <c r="AO3561" s="5">
        <v>1</v>
      </c>
    </row>
    <row r="3562" spans="1:41" ht="14.25" customHeight="1">
      <c r="A3562" t="s">
        <v>86</v>
      </c>
      <c r="B3562">
        <v>50220313</v>
      </c>
      <c r="C3562" t="s">
        <v>3352</v>
      </c>
      <c r="D3562" t="s">
        <v>249</v>
      </c>
      <c r="E3562">
        <v>37</v>
      </c>
      <c r="F3562">
        <v>2</v>
      </c>
      <c r="G3562">
        <v>4872</v>
      </c>
      <c r="H3562">
        <v>676</v>
      </c>
      <c r="I3562">
        <v>475</v>
      </c>
      <c r="J3562">
        <v>279</v>
      </c>
      <c r="K3562">
        <v>66</v>
      </c>
      <c r="L3562">
        <v>1341</v>
      </c>
      <c r="M3562">
        <v>87</v>
      </c>
      <c r="N3562">
        <v>92</v>
      </c>
      <c r="O3562" s="5">
        <v>0</v>
      </c>
      <c r="P3562">
        <v>32011</v>
      </c>
      <c r="Q3562">
        <v>32025</v>
      </c>
      <c r="R3562">
        <v>32031</v>
      </c>
      <c r="S3562"/>
      <c r="T3562"/>
      <c r="U3562" t="s">
        <v>1999</v>
      </c>
      <c r="V3562">
        <v>1003211</v>
      </c>
      <c r="W3562" t="s">
        <v>251</v>
      </c>
      <c r="X3562" t="s">
        <v>470</v>
      </c>
      <c r="Y3562" t="s">
        <v>308</v>
      </c>
      <c r="Z3562"/>
      <c r="AA3562"/>
      <c r="AB3562">
        <v>32</v>
      </c>
      <c r="AK3562"/>
      <c r="AM3562" s="5">
        <v>3</v>
      </c>
      <c r="AO3562" s="5">
        <v>1</v>
      </c>
    </row>
    <row r="3563" spans="1:41" ht="14.25" customHeight="1">
      <c r="A3563" t="s">
        <v>86</v>
      </c>
      <c r="B3563">
        <v>50220314</v>
      </c>
      <c r="C3563" t="s">
        <v>3353</v>
      </c>
      <c r="D3563" t="s">
        <v>237</v>
      </c>
      <c r="E3563">
        <v>37</v>
      </c>
      <c r="F3563">
        <v>2</v>
      </c>
      <c r="G3563">
        <v>5205</v>
      </c>
      <c r="H3563">
        <v>841</v>
      </c>
      <c r="I3563">
        <v>577</v>
      </c>
      <c r="J3563">
        <v>293</v>
      </c>
      <c r="K3563">
        <v>84</v>
      </c>
      <c r="L3563">
        <v>1281</v>
      </c>
      <c r="M3563">
        <v>122</v>
      </c>
      <c r="N3563">
        <v>117</v>
      </c>
      <c r="O3563" s="5">
        <v>0</v>
      </c>
      <c r="P3563">
        <v>24011</v>
      </c>
      <c r="Q3563">
        <v>24021</v>
      </c>
      <c r="R3563">
        <v>24031</v>
      </c>
      <c r="S3563"/>
      <c r="T3563"/>
      <c r="U3563" t="s">
        <v>458</v>
      </c>
      <c r="V3563">
        <v>1002411</v>
      </c>
      <c r="W3563">
        <v>313002400</v>
      </c>
      <c r="X3563">
        <v>321002401</v>
      </c>
      <c r="Y3563" t="s">
        <v>298</v>
      </c>
      <c r="Z3563"/>
      <c r="AA3563"/>
      <c r="AB3563">
        <v>24</v>
      </c>
      <c r="AK3563"/>
      <c r="AM3563" s="5">
        <v>3</v>
      </c>
      <c r="AO3563" s="5">
        <v>1</v>
      </c>
    </row>
    <row r="3564" spans="1:41" ht="14.25" customHeight="1">
      <c r="A3564" t="s">
        <v>86</v>
      </c>
      <c r="B3564">
        <v>50220315</v>
      </c>
      <c r="C3564" t="s">
        <v>3354</v>
      </c>
      <c r="D3564" t="s">
        <v>234</v>
      </c>
      <c r="E3564">
        <v>37</v>
      </c>
      <c r="F3564">
        <v>2</v>
      </c>
      <c r="G3564">
        <v>5002</v>
      </c>
      <c r="H3564">
        <v>703</v>
      </c>
      <c r="I3564">
        <v>466</v>
      </c>
      <c r="J3564">
        <v>258</v>
      </c>
      <c r="K3564">
        <v>143</v>
      </c>
      <c r="L3564">
        <v>1521</v>
      </c>
      <c r="M3564">
        <v>12</v>
      </c>
      <c r="N3564">
        <v>92</v>
      </c>
      <c r="O3564" s="5">
        <v>0</v>
      </c>
      <c r="P3564">
        <v>22011</v>
      </c>
      <c r="Q3564">
        <v>22021</v>
      </c>
      <c r="R3564">
        <v>22031</v>
      </c>
      <c r="S3564"/>
      <c r="T3564"/>
      <c r="U3564" t="s">
        <v>2261</v>
      </c>
      <c r="V3564">
        <v>1002211</v>
      </c>
      <c r="W3564" t="s">
        <v>236</v>
      </c>
      <c r="X3564" t="s">
        <v>2262</v>
      </c>
      <c r="Y3564" t="s">
        <v>296</v>
      </c>
      <c r="Z3564"/>
      <c r="AA3564"/>
      <c r="AB3564">
        <v>22</v>
      </c>
      <c r="AK3564"/>
      <c r="AM3564" s="5">
        <v>3</v>
      </c>
      <c r="AO3564" s="5">
        <v>1</v>
      </c>
    </row>
    <row r="3565" spans="1:41" ht="14.25" customHeight="1">
      <c r="A3565" t="s">
        <v>86</v>
      </c>
      <c r="B3565">
        <v>50220316</v>
      </c>
      <c r="C3565" t="s">
        <v>3355</v>
      </c>
      <c r="D3565" t="s">
        <v>204</v>
      </c>
      <c r="E3565">
        <v>37</v>
      </c>
      <c r="F3565">
        <v>2</v>
      </c>
      <c r="G3565">
        <v>4872</v>
      </c>
      <c r="H3565">
        <v>523</v>
      </c>
      <c r="I3565">
        <v>453</v>
      </c>
      <c r="J3565">
        <v>309</v>
      </c>
      <c r="K3565">
        <v>72</v>
      </c>
      <c r="L3565">
        <v>1401</v>
      </c>
      <c r="M3565">
        <v>12</v>
      </c>
      <c r="N3565">
        <v>97</v>
      </c>
      <c r="O3565" s="5">
        <v>0</v>
      </c>
      <c r="P3565">
        <v>28011</v>
      </c>
      <c r="Q3565">
        <v>28051</v>
      </c>
      <c r="R3565">
        <v>28061</v>
      </c>
      <c r="S3565"/>
      <c r="T3565"/>
      <c r="U3565" t="s">
        <v>2011</v>
      </c>
      <c r="V3565">
        <v>1002811</v>
      </c>
      <c r="W3565" t="s">
        <v>206</v>
      </c>
      <c r="X3565" t="s">
        <v>510</v>
      </c>
      <c r="Y3565" t="s">
        <v>303</v>
      </c>
      <c r="Z3565"/>
      <c r="AA3565"/>
      <c r="AB3565">
        <v>28</v>
      </c>
      <c r="AK3565"/>
      <c r="AM3565" s="5">
        <v>1</v>
      </c>
      <c r="AO3565" s="5">
        <v>1</v>
      </c>
    </row>
    <row r="3566" spans="1:41" ht="14.25" customHeight="1">
      <c r="A3566" t="s">
        <v>86</v>
      </c>
      <c r="B3566">
        <v>50220411</v>
      </c>
      <c r="C3566" t="s">
        <v>3356</v>
      </c>
      <c r="D3566" t="s">
        <v>144</v>
      </c>
      <c r="E3566">
        <v>41</v>
      </c>
      <c r="F3566">
        <v>3</v>
      </c>
      <c r="G3566">
        <v>8496</v>
      </c>
      <c r="H3566">
        <v>1503</v>
      </c>
      <c r="I3566">
        <v>797</v>
      </c>
      <c r="J3566">
        <v>266</v>
      </c>
      <c r="K3566">
        <v>174</v>
      </c>
      <c r="L3566">
        <v>1439</v>
      </c>
      <c r="M3566">
        <v>159</v>
      </c>
      <c r="N3566">
        <v>159</v>
      </c>
      <c r="O3566" s="5">
        <v>0</v>
      </c>
      <c r="P3566">
        <v>2011</v>
      </c>
      <c r="Q3566">
        <v>2071</v>
      </c>
      <c r="R3566">
        <v>2031</v>
      </c>
      <c r="S3566">
        <v>2041</v>
      </c>
      <c r="T3566"/>
      <c r="U3566" t="s">
        <v>1994</v>
      </c>
      <c r="V3566">
        <v>1000211</v>
      </c>
      <c r="W3566">
        <v>313000200</v>
      </c>
      <c r="X3566">
        <v>321000201</v>
      </c>
      <c r="Y3566" t="s">
        <v>274</v>
      </c>
      <c r="Z3566"/>
      <c r="AA3566"/>
      <c r="AB3566">
        <v>2</v>
      </c>
      <c r="AE3566" s="52" t="s">
        <v>3338</v>
      </c>
      <c r="AF3566" s="48">
        <v>2041</v>
      </c>
      <c r="AK3566"/>
      <c r="AM3566" s="5">
        <v>2</v>
      </c>
      <c r="AO3566" s="5">
        <v>1</v>
      </c>
    </row>
    <row r="3567" spans="1:41" ht="14.25" customHeight="1">
      <c r="A3567" t="s">
        <v>86</v>
      </c>
      <c r="B3567">
        <v>50220412</v>
      </c>
      <c r="C3567" t="s">
        <v>3357</v>
      </c>
      <c r="D3567" t="s">
        <v>222</v>
      </c>
      <c r="E3567">
        <v>41</v>
      </c>
      <c r="F3567">
        <v>3</v>
      </c>
      <c r="G3567">
        <v>6059</v>
      </c>
      <c r="H3567">
        <v>932</v>
      </c>
      <c r="I3567">
        <v>814</v>
      </c>
      <c r="J3567">
        <v>287</v>
      </c>
      <c r="K3567">
        <v>112</v>
      </c>
      <c r="L3567">
        <v>1319</v>
      </c>
      <c r="M3567">
        <v>29</v>
      </c>
      <c r="N3567">
        <v>109</v>
      </c>
      <c r="O3567" s="5">
        <v>0</v>
      </c>
      <c r="P3567">
        <v>38011</v>
      </c>
      <c r="Q3567">
        <v>38021</v>
      </c>
      <c r="R3567">
        <v>38035</v>
      </c>
      <c r="S3567"/>
      <c r="T3567"/>
      <c r="U3567" t="s">
        <v>2001</v>
      </c>
      <c r="V3567">
        <v>1003811</v>
      </c>
      <c r="W3567" t="s">
        <v>224</v>
      </c>
      <c r="X3567" t="s">
        <v>449</v>
      </c>
      <c r="Y3567" t="s">
        <v>316</v>
      </c>
      <c r="Z3567"/>
      <c r="AA3567"/>
      <c r="AB3567">
        <v>38</v>
      </c>
      <c r="AK3567"/>
      <c r="AM3567" s="5">
        <v>1</v>
      </c>
      <c r="AO3567" s="5">
        <v>1</v>
      </c>
    </row>
    <row r="3568" spans="1:41" ht="14.25" customHeight="1">
      <c r="A3568" t="s">
        <v>86</v>
      </c>
      <c r="B3568">
        <v>50220413</v>
      </c>
      <c r="C3568" t="s">
        <v>3358</v>
      </c>
      <c r="D3568" t="s">
        <v>249</v>
      </c>
      <c r="E3568">
        <v>41</v>
      </c>
      <c r="F3568">
        <v>3</v>
      </c>
      <c r="G3568">
        <v>5832</v>
      </c>
      <c r="H3568">
        <v>1203</v>
      </c>
      <c r="I3568">
        <v>671</v>
      </c>
      <c r="J3568">
        <v>284</v>
      </c>
      <c r="K3568">
        <v>76</v>
      </c>
      <c r="L3568">
        <v>1379</v>
      </c>
      <c r="M3568">
        <v>104</v>
      </c>
      <c r="N3568">
        <v>109</v>
      </c>
      <c r="O3568" s="5">
        <v>0</v>
      </c>
      <c r="P3568">
        <v>32011</v>
      </c>
      <c r="Q3568">
        <v>32025</v>
      </c>
      <c r="R3568">
        <v>32031</v>
      </c>
      <c r="S3568"/>
      <c r="T3568"/>
      <c r="U3568" t="s">
        <v>1999</v>
      </c>
      <c r="V3568">
        <v>1003211</v>
      </c>
      <c r="W3568" t="s">
        <v>251</v>
      </c>
      <c r="X3568" t="s">
        <v>470</v>
      </c>
      <c r="Y3568" t="s">
        <v>308</v>
      </c>
      <c r="Z3568"/>
      <c r="AA3568"/>
      <c r="AB3568">
        <v>32</v>
      </c>
      <c r="AK3568"/>
      <c r="AM3568" s="5">
        <v>3</v>
      </c>
      <c r="AO3568" s="5">
        <v>1</v>
      </c>
    </row>
    <row r="3569" spans="1:41" ht="14.25" customHeight="1">
      <c r="A3569" t="s">
        <v>86</v>
      </c>
      <c r="B3569">
        <v>50220414</v>
      </c>
      <c r="C3569" t="s">
        <v>3359</v>
      </c>
      <c r="D3569" t="s">
        <v>237</v>
      </c>
      <c r="E3569">
        <v>41</v>
      </c>
      <c r="F3569">
        <v>3</v>
      </c>
      <c r="G3569">
        <v>6173</v>
      </c>
      <c r="H3569">
        <v>1132</v>
      </c>
      <c r="I3569">
        <v>799</v>
      </c>
      <c r="J3569">
        <v>298</v>
      </c>
      <c r="K3569">
        <v>94</v>
      </c>
      <c r="L3569">
        <v>1319</v>
      </c>
      <c r="M3569">
        <v>139</v>
      </c>
      <c r="N3569">
        <v>134</v>
      </c>
      <c r="O3569" s="5">
        <v>0</v>
      </c>
      <c r="P3569">
        <v>24011</v>
      </c>
      <c r="Q3569">
        <v>24021</v>
      </c>
      <c r="R3569">
        <v>24031</v>
      </c>
      <c r="S3569"/>
      <c r="T3569"/>
      <c r="U3569" t="s">
        <v>458</v>
      </c>
      <c r="V3569">
        <v>1002411</v>
      </c>
      <c r="W3569">
        <v>313002400</v>
      </c>
      <c r="X3569">
        <v>321002401</v>
      </c>
      <c r="Y3569" t="s">
        <v>298</v>
      </c>
      <c r="Z3569"/>
      <c r="AA3569"/>
      <c r="AB3569">
        <v>24</v>
      </c>
      <c r="AK3569"/>
      <c r="AM3569" s="5">
        <v>3</v>
      </c>
      <c r="AO3569" s="5">
        <v>1</v>
      </c>
    </row>
    <row r="3570" spans="1:41" ht="14.25" customHeight="1">
      <c r="A3570" t="s">
        <v>86</v>
      </c>
      <c r="B3570">
        <v>50220415</v>
      </c>
      <c r="C3570" t="s">
        <v>3360</v>
      </c>
      <c r="D3570" t="s">
        <v>234</v>
      </c>
      <c r="E3570">
        <v>41</v>
      </c>
      <c r="F3570">
        <v>3</v>
      </c>
      <c r="G3570">
        <v>5946</v>
      </c>
      <c r="H3570">
        <v>1270</v>
      </c>
      <c r="I3570">
        <v>656</v>
      </c>
      <c r="J3570">
        <v>263</v>
      </c>
      <c r="K3570">
        <v>153</v>
      </c>
      <c r="L3570">
        <v>1559</v>
      </c>
      <c r="M3570">
        <v>29</v>
      </c>
      <c r="N3570">
        <v>109</v>
      </c>
      <c r="O3570" s="5">
        <v>0</v>
      </c>
      <c r="P3570">
        <v>22011</v>
      </c>
      <c r="Q3570">
        <v>22021</v>
      </c>
      <c r="R3570">
        <v>22031</v>
      </c>
      <c r="S3570"/>
      <c r="T3570"/>
      <c r="U3570" t="s">
        <v>2261</v>
      </c>
      <c r="V3570">
        <v>1002211</v>
      </c>
      <c r="W3570" t="s">
        <v>236</v>
      </c>
      <c r="X3570" t="s">
        <v>2262</v>
      </c>
      <c r="Y3570" t="s">
        <v>296</v>
      </c>
      <c r="Z3570"/>
      <c r="AA3570"/>
      <c r="AB3570">
        <v>22</v>
      </c>
      <c r="AK3570"/>
      <c r="AM3570" s="5">
        <v>3</v>
      </c>
      <c r="AO3570" s="5">
        <v>1</v>
      </c>
    </row>
    <row r="3571" spans="1:41" ht="14.25" customHeight="1">
      <c r="A3571" t="s">
        <v>86</v>
      </c>
      <c r="B3571">
        <v>50220416</v>
      </c>
      <c r="C3571" t="s">
        <v>3361</v>
      </c>
      <c r="D3571" t="s">
        <v>204</v>
      </c>
      <c r="E3571">
        <v>41</v>
      </c>
      <c r="F3571">
        <v>3</v>
      </c>
      <c r="G3571">
        <v>5832</v>
      </c>
      <c r="H3571">
        <v>998</v>
      </c>
      <c r="I3571">
        <v>643</v>
      </c>
      <c r="J3571">
        <v>314</v>
      </c>
      <c r="K3571">
        <v>82</v>
      </c>
      <c r="L3571">
        <v>1439</v>
      </c>
      <c r="M3571">
        <v>29</v>
      </c>
      <c r="N3571">
        <v>114</v>
      </c>
      <c r="O3571" s="5">
        <v>0</v>
      </c>
      <c r="P3571">
        <v>28011</v>
      </c>
      <c r="Q3571">
        <v>28051</v>
      </c>
      <c r="R3571">
        <v>28061</v>
      </c>
      <c r="S3571"/>
      <c r="T3571"/>
      <c r="U3571" t="s">
        <v>2011</v>
      </c>
      <c r="V3571">
        <v>1002811</v>
      </c>
      <c r="W3571" t="s">
        <v>206</v>
      </c>
      <c r="X3571" t="s">
        <v>510</v>
      </c>
      <c r="Y3571" t="s">
        <v>303</v>
      </c>
      <c r="Z3571"/>
      <c r="AA3571"/>
      <c r="AB3571">
        <v>28</v>
      </c>
      <c r="AK3571"/>
      <c r="AM3571" s="5">
        <v>1</v>
      </c>
      <c r="AO3571" s="5">
        <v>1</v>
      </c>
    </row>
    <row r="3572" spans="1:41" ht="14.25" customHeight="1">
      <c r="A3572" t="s">
        <v>86</v>
      </c>
      <c r="B3572">
        <v>50220511</v>
      </c>
      <c r="C3572" t="s">
        <v>3362</v>
      </c>
      <c r="D3572" t="s">
        <v>144</v>
      </c>
      <c r="E3572">
        <v>45</v>
      </c>
      <c r="F3572">
        <v>3</v>
      </c>
      <c r="G3572">
        <v>10989</v>
      </c>
      <c r="H3572">
        <v>1848</v>
      </c>
      <c r="I3572">
        <v>924</v>
      </c>
      <c r="J3572">
        <v>275</v>
      </c>
      <c r="K3572">
        <v>180</v>
      </c>
      <c r="L3572">
        <v>1461</v>
      </c>
      <c r="M3572">
        <v>170</v>
      </c>
      <c r="N3572">
        <v>170</v>
      </c>
      <c r="O3572" s="5">
        <v>0</v>
      </c>
      <c r="P3572">
        <v>2011</v>
      </c>
      <c r="Q3572">
        <v>2071</v>
      </c>
      <c r="R3572">
        <v>2031</v>
      </c>
      <c r="S3572">
        <v>2041</v>
      </c>
      <c r="T3572"/>
      <c r="U3572" t="s">
        <v>1994</v>
      </c>
      <c r="V3572">
        <v>1000211</v>
      </c>
      <c r="W3572">
        <v>313000200</v>
      </c>
      <c r="X3572">
        <v>321000201</v>
      </c>
      <c r="Y3572" t="s">
        <v>274</v>
      </c>
      <c r="Z3572"/>
      <c r="AA3572"/>
      <c r="AB3572">
        <v>2</v>
      </c>
      <c r="AE3572" s="52" t="s">
        <v>3338</v>
      </c>
      <c r="AF3572" s="20">
        <v>2041</v>
      </c>
      <c r="AK3572"/>
      <c r="AM3572" s="5">
        <v>2</v>
      </c>
      <c r="AO3572" s="5">
        <v>1</v>
      </c>
    </row>
    <row r="3573" spans="1:41" ht="14.25" customHeight="1">
      <c r="A3573" t="s">
        <v>86</v>
      </c>
      <c r="B3573">
        <v>50220512</v>
      </c>
      <c r="C3573" t="s">
        <v>3363</v>
      </c>
      <c r="D3573" t="s">
        <v>222</v>
      </c>
      <c r="E3573">
        <v>45</v>
      </c>
      <c r="F3573">
        <v>3</v>
      </c>
      <c r="G3573">
        <v>8765</v>
      </c>
      <c r="H3573">
        <v>1150</v>
      </c>
      <c r="I3573">
        <v>949</v>
      </c>
      <c r="J3573">
        <v>296</v>
      </c>
      <c r="K3573">
        <v>118</v>
      </c>
      <c r="L3573">
        <v>1341</v>
      </c>
      <c r="M3573">
        <v>40</v>
      </c>
      <c r="N3573">
        <v>120</v>
      </c>
      <c r="O3573" s="5">
        <v>0</v>
      </c>
      <c r="P3573">
        <v>38011</v>
      </c>
      <c r="Q3573">
        <v>38021</v>
      </c>
      <c r="R3573">
        <v>38035</v>
      </c>
      <c r="S3573"/>
      <c r="T3573"/>
      <c r="U3573" t="s">
        <v>2001</v>
      </c>
      <c r="V3573">
        <v>1003811</v>
      </c>
      <c r="W3573" t="s">
        <v>224</v>
      </c>
      <c r="X3573" t="s">
        <v>449</v>
      </c>
      <c r="Y3573" t="s">
        <v>316</v>
      </c>
      <c r="Z3573"/>
      <c r="AA3573"/>
      <c r="AB3573">
        <v>38</v>
      </c>
      <c r="AK3573"/>
      <c r="AM3573" s="5">
        <v>1</v>
      </c>
      <c r="AO3573" s="5">
        <v>1</v>
      </c>
    </row>
    <row r="3574" spans="1:41" ht="14.25" customHeight="1">
      <c r="A3574" t="s">
        <v>86</v>
      </c>
      <c r="B3574">
        <v>50220513</v>
      </c>
      <c r="C3574" t="s">
        <v>3364</v>
      </c>
      <c r="D3574" t="s">
        <v>249</v>
      </c>
      <c r="E3574">
        <v>45</v>
      </c>
      <c r="F3574">
        <v>3</v>
      </c>
      <c r="G3574">
        <v>8439</v>
      </c>
      <c r="H3574">
        <v>1489</v>
      </c>
      <c r="I3574">
        <v>785</v>
      </c>
      <c r="J3574">
        <v>293</v>
      </c>
      <c r="K3574">
        <v>82</v>
      </c>
      <c r="L3574">
        <v>1401</v>
      </c>
      <c r="M3574">
        <v>115</v>
      </c>
      <c r="N3574">
        <v>120</v>
      </c>
      <c r="O3574" s="5">
        <v>0</v>
      </c>
      <c r="P3574">
        <v>32011</v>
      </c>
      <c r="Q3574">
        <v>32025</v>
      </c>
      <c r="R3574">
        <v>32031</v>
      </c>
      <c r="S3574"/>
      <c r="T3574"/>
      <c r="U3574" t="s">
        <v>1999</v>
      </c>
      <c r="V3574">
        <v>1003211</v>
      </c>
      <c r="W3574" t="s">
        <v>251</v>
      </c>
      <c r="X3574" t="s">
        <v>470</v>
      </c>
      <c r="Y3574" t="s">
        <v>308</v>
      </c>
      <c r="Z3574"/>
      <c r="AA3574"/>
      <c r="AB3574">
        <v>32</v>
      </c>
      <c r="AK3574"/>
      <c r="AM3574" s="5">
        <v>3</v>
      </c>
      <c r="AO3574" s="5">
        <v>1</v>
      </c>
    </row>
    <row r="3575" spans="1:41" ht="14.25" customHeight="1">
      <c r="A3575" t="s">
        <v>86</v>
      </c>
      <c r="B3575">
        <v>50220514</v>
      </c>
      <c r="C3575" t="s">
        <v>3365</v>
      </c>
      <c r="D3575" t="s">
        <v>237</v>
      </c>
      <c r="E3575">
        <v>45</v>
      </c>
      <c r="F3575">
        <v>3</v>
      </c>
      <c r="G3575">
        <v>8907</v>
      </c>
      <c r="H3575">
        <v>1396</v>
      </c>
      <c r="I3575">
        <v>930</v>
      </c>
      <c r="J3575">
        <v>307</v>
      </c>
      <c r="K3575">
        <v>100</v>
      </c>
      <c r="L3575">
        <v>1341</v>
      </c>
      <c r="M3575">
        <v>150</v>
      </c>
      <c r="N3575">
        <v>145</v>
      </c>
      <c r="O3575" s="5">
        <v>0</v>
      </c>
      <c r="P3575">
        <v>24011</v>
      </c>
      <c r="Q3575">
        <v>24021</v>
      </c>
      <c r="R3575">
        <v>24031</v>
      </c>
      <c r="S3575"/>
      <c r="T3575"/>
      <c r="U3575" t="s">
        <v>458</v>
      </c>
      <c r="V3575">
        <v>1002411</v>
      </c>
      <c r="W3575">
        <v>313002400</v>
      </c>
      <c r="X3575">
        <v>321002401</v>
      </c>
      <c r="Y3575" t="s">
        <v>298</v>
      </c>
      <c r="Z3575"/>
      <c r="AA3575"/>
      <c r="AB3575">
        <v>24</v>
      </c>
      <c r="AK3575"/>
      <c r="AM3575" s="5">
        <v>3</v>
      </c>
      <c r="AO3575" s="5">
        <v>1</v>
      </c>
    </row>
    <row r="3576" spans="1:41" ht="14.25" customHeight="1">
      <c r="A3576" t="s">
        <v>86</v>
      </c>
      <c r="B3576">
        <v>50220515</v>
      </c>
      <c r="C3576" t="s">
        <v>3366</v>
      </c>
      <c r="D3576" t="s">
        <v>234</v>
      </c>
      <c r="E3576">
        <v>45</v>
      </c>
      <c r="F3576">
        <v>3</v>
      </c>
      <c r="G3576">
        <v>8581</v>
      </c>
      <c r="H3576">
        <v>1570</v>
      </c>
      <c r="I3576">
        <v>766</v>
      </c>
      <c r="J3576">
        <v>272</v>
      </c>
      <c r="K3576">
        <v>159</v>
      </c>
      <c r="L3576">
        <v>1581</v>
      </c>
      <c r="M3576">
        <v>40</v>
      </c>
      <c r="N3576">
        <v>120</v>
      </c>
      <c r="O3576" s="5">
        <v>0</v>
      </c>
      <c r="P3576">
        <v>22011</v>
      </c>
      <c r="Q3576">
        <v>22021</v>
      </c>
      <c r="R3576">
        <v>22031</v>
      </c>
      <c r="S3576"/>
      <c r="T3576"/>
      <c r="U3576" t="s">
        <v>2261</v>
      </c>
      <c r="V3576">
        <v>1002211</v>
      </c>
      <c r="W3576" t="s">
        <v>236</v>
      </c>
      <c r="X3576" t="s">
        <v>2262</v>
      </c>
      <c r="Y3576" t="s">
        <v>296</v>
      </c>
      <c r="Z3576"/>
      <c r="AA3576"/>
      <c r="AB3576">
        <v>22</v>
      </c>
      <c r="AK3576"/>
      <c r="AM3576" s="5">
        <v>3</v>
      </c>
      <c r="AO3576" s="5">
        <v>1</v>
      </c>
    </row>
    <row r="3577" spans="1:41" ht="14.25" customHeight="1">
      <c r="A3577" t="s">
        <v>86</v>
      </c>
      <c r="B3577">
        <v>50220516</v>
      </c>
      <c r="C3577" t="s">
        <v>3367</v>
      </c>
      <c r="D3577" t="s">
        <v>204</v>
      </c>
      <c r="E3577">
        <v>45</v>
      </c>
      <c r="F3577">
        <v>3</v>
      </c>
      <c r="G3577">
        <v>8439</v>
      </c>
      <c r="H3577">
        <v>1233</v>
      </c>
      <c r="I3577">
        <v>752</v>
      </c>
      <c r="J3577">
        <v>323</v>
      </c>
      <c r="K3577">
        <v>88</v>
      </c>
      <c r="L3577">
        <v>1461</v>
      </c>
      <c r="M3577">
        <v>40</v>
      </c>
      <c r="N3577">
        <v>125</v>
      </c>
      <c r="O3577" s="5">
        <v>0</v>
      </c>
      <c r="P3577">
        <v>28011</v>
      </c>
      <c r="Q3577">
        <v>28051</v>
      </c>
      <c r="R3577">
        <v>28061</v>
      </c>
      <c r="S3577"/>
      <c r="T3577"/>
      <c r="U3577" t="s">
        <v>2011</v>
      </c>
      <c r="V3577">
        <v>1002811</v>
      </c>
      <c r="W3577" t="s">
        <v>206</v>
      </c>
      <c r="X3577" t="s">
        <v>510</v>
      </c>
      <c r="Y3577" t="s">
        <v>303</v>
      </c>
      <c r="Z3577"/>
      <c r="AA3577"/>
      <c r="AB3577">
        <v>28</v>
      </c>
      <c r="AK3577"/>
      <c r="AM3577" s="5">
        <v>1</v>
      </c>
      <c r="AO3577" s="5">
        <v>1</v>
      </c>
    </row>
    <row r="3578" spans="1:41" ht="14.25" customHeight="1">
      <c r="A3578" t="s">
        <v>86</v>
      </c>
      <c r="B3578">
        <v>50220611</v>
      </c>
      <c r="C3578" t="s">
        <v>3368</v>
      </c>
      <c r="D3578" t="s">
        <v>144</v>
      </c>
      <c r="E3578">
        <v>49</v>
      </c>
      <c r="F3578">
        <v>3</v>
      </c>
      <c r="G3578">
        <v>13892</v>
      </c>
      <c r="H3578">
        <v>2426</v>
      </c>
      <c r="I3578">
        <v>1113</v>
      </c>
      <c r="J3578">
        <v>285</v>
      </c>
      <c r="K3578">
        <v>187</v>
      </c>
      <c r="L3578">
        <v>1489</v>
      </c>
      <c r="M3578">
        <v>182</v>
      </c>
      <c r="N3578">
        <v>182</v>
      </c>
      <c r="O3578" s="5">
        <v>0</v>
      </c>
      <c r="P3578">
        <v>2011</v>
      </c>
      <c r="Q3578">
        <v>2071</v>
      </c>
      <c r="R3578">
        <v>2031</v>
      </c>
      <c r="S3578">
        <v>2041</v>
      </c>
      <c r="T3578"/>
      <c r="U3578" t="s">
        <v>1994</v>
      </c>
      <c r="V3578">
        <v>1000211</v>
      </c>
      <c r="W3578">
        <v>313000200</v>
      </c>
      <c r="X3578">
        <v>321000201</v>
      </c>
      <c r="Y3578" t="s">
        <v>274</v>
      </c>
      <c r="Z3578"/>
      <c r="AA3578"/>
      <c r="AB3578">
        <v>2</v>
      </c>
      <c r="AE3578" s="52" t="s">
        <v>3338</v>
      </c>
      <c r="AF3578" s="48">
        <v>2041</v>
      </c>
      <c r="AK3578"/>
      <c r="AM3578" s="5">
        <v>2</v>
      </c>
      <c r="AO3578" s="5">
        <v>1</v>
      </c>
    </row>
    <row r="3579" spans="1:41" ht="14.25" customHeight="1">
      <c r="A3579" t="s">
        <v>86</v>
      </c>
      <c r="B3579">
        <v>50220612</v>
      </c>
      <c r="C3579" t="s">
        <v>3369</v>
      </c>
      <c r="D3579" t="s">
        <v>222</v>
      </c>
      <c r="E3579">
        <v>49</v>
      </c>
      <c r="F3579">
        <v>3</v>
      </c>
      <c r="G3579">
        <v>9621</v>
      </c>
      <c r="H3579">
        <v>1302</v>
      </c>
      <c r="I3579">
        <v>1083</v>
      </c>
      <c r="J3579">
        <v>306</v>
      </c>
      <c r="K3579">
        <v>125</v>
      </c>
      <c r="L3579">
        <v>1369</v>
      </c>
      <c r="M3579">
        <v>52</v>
      </c>
      <c r="N3579">
        <v>132</v>
      </c>
      <c r="O3579" s="5">
        <v>0</v>
      </c>
      <c r="P3579">
        <v>38011</v>
      </c>
      <c r="Q3579">
        <v>38021</v>
      </c>
      <c r="R3579">
        <v>38035</v>
      </c>
      <c r="S3579"/>
      <c r="T3579"/>
      <c r="U3579" t="s">
        <v>2001</v>
      </c>
      <c r="V3579">
        <v>1003811</v>
      </c>
      <c r="W3579" t="s">
        <v>224</v>
      </c>
      <c r="X3579" t="s">
        <v>449</v>
      </c>
      <c r="Y3579" t="s">
        <v>316</v>
      </c>
      <c r="Z3579"/>
      <c r="AA3579"/>
      <c r="AB3579">
        <v>38</v>
      </c>
      <c r="AK3579"/>
      <c r="AM3579" s="5">
        <v>1</v>
      </c>
      <c r="AO3579" s="5">
        <v>1</v>
      </c>
    </row>
    <row r="3580" spans="1:41" ht="14.25" customHeight="1">
      <c r="A3580" t="s">
        <v>86</v>
      </c>
      <c r="B3580">
        <v>50220613</v>
      </c>
      <c r="C3580" t="s">
        <v>3370</v>
      </c>
      <c r="D3580" t="s">
        <v>252</v>
      </c>
      <c r="E3580">
        <v>49</v>
      </c>
      <c r="F3580">
        <v>3</v>
      </c>
      <c r="G3580">
        <v>8183</v>
      </c>
      <c r="H3580">
        <v>1593</v>
      </c>
      <c r="I3580">
        <v>857</v>
      </c>
      <c r="J3580">
        <v>296</v>
      </c>
      <c r="K3580">
        <v>125</v>
      </c>
      <c r="L3580">
        <v>1529</v>
      </c>
      <c r="M3580">
        <v>97</v>
      </c>
      <c r="N3580">
        <v>132</v>
      </c>
      <c r="O3580" s="5">
        <v>0</v>
      </c>
      <c r="P3580">
        <v>35011</v>
      </c>
      <c r="Q3580">
        <v>35025</v>
      </c>
      <c r="R3580">
        <v>35031</v>
      </c>
      <c r="S3580"/>
      <c r="T3580"/>
      <c r="U3580" t="s">
        <v>1999</v>
      </c>
      <c r="V3580">
        <v>1003511</v>
      </c>
      <c r="W3580" t="s">
        <v>254</v>
      </c>
      <c r="X3580" t="s">
        <v>473</v>
      </c>
      <c r="Y3580" t="s">
        <v>312</v>
      </c>
      <c r="Z3580"/>
      <c r="AA3580"/>
      <c r="AB3580">
        <v>35</v>
      </c>
      <c r="AK3580"/>
      <c r="AM3580" s="5">
        <v>2</v>
      </c>
      <c r="AO3580" s="5">
        <v>1</v>
      </c>
    </row>
    <row r="3581" spans="1:41" ht="14.25" customHeight="1">
      <c r="A3581" t="s">
        <v>86</v>
      </c>
      <c r="B3581">
        <v>50220614</v>
      </c>
      <c r="C3581" t="s">
        <v>3371</v>
      </c>
      <c r="D3581" t="s">
        <v>237</v>
      </c>
      <c r="E3581">
        <v>49</v>
      </c>
      <c r="F3581">
        <v>3</v>
      </c>
      <c r="G3581">
        <v>9759</v>
      </c>
      <c r="H3581">
        <v>1578</v>
      </c>
      <c r="I3581">
        <v>1060</v>
      </c>
      <c r="J3581">
        <v>317</v>
      </c>
      <c r="K3581">
        <v>107</v>
      </c>
      <c r="L3581">
        <v>1369</v>
      </c>
      <c r="M3581">
        <v>162</v>
      </c>
      <c r="N3581">
        <v>157</v>
      </c>
      <c r="O3581" s="5">
        <v>0</v>
      </c>
      <c r="P3581">
        <v>24011</v>
      </c>
      <c r="Q3581">
        <v>24021</v>
      </c>
      <c r="R3581">
        <v>24031</v>
      </c>
      <c r="S3581"/>
      <c r="T3581"/>
      <c r="U3581" t="s">
        <v>458</v>
      </c>
      <c r="V3581">
        <v>1002411</v>
      </c>
      <c r="W3581">
        <v>313002400</v>
      </c>
      <c r="X3581">
        <v>321002401</v>
      </c>
      <c r="Y3581" t="s">
        <v>298</v>
      </c>
      <c r="Z3581"/>
      <c r="AA3581"/>
      <c r="AB3581">
        <v>24</v>
      </c>
      <c r="AK3581"/>
      <c r="AM3581" s="5">
        <v>3</v>
      </c>
      <c r="AO3581" s="5">
        <v>1</v>
      </c>
    </row>
    <row r="3582" spans="1:41" ht="14.25" customHeight="1">
      <c r="A3582" t="s">
        <v>86</v>
      </c>
      <c r="B3582">
        <v>50220615</v>
      </c>
      <c r="C3582" t="s">
        <v>3372</v>
      </c>
      <c r="D3582" t="s">
        <v>159</v>
      </c>
      <c r="E3582">
        <v>49</v>
      </c>
      <c r="F3582">
        <v>3</v>
      </c>
      <c r="G3582">
        <v>9180</v>
      </c>
      <c r="H3582">
        <v>2050</v>
      </c>
      <c r="I3582">
        <v>1110</v>
      </c>
      <c r="J3582">
        <v>330</v>
      </c>
      <c r="K3582">
        <v>159</v>
      </c>
      <c r="L3582">
        <v>1649</v>
      </c>
      <c r="M3582">
        <v>132</v>
      </c>
      <c r="N3582">
        <v>172</v>
      </c>
      <c r="O3582" s="5">
        <v>0</v>
      </c>
      <c r="P3582">
        <v>12011</v>
      </c>
      <c r="Q3582">
        <v>12021</v>
      </c>
      <c r="R3582">
        <v>12031</v>
      </c>
      <c r="S3582"/>
      <c r="T3582"/>
      <c r="U3582" t="s">
        <v>2162</v>
      </c>
      <c r="V3582">
        <v>1001211</v>
      </c>
      <c r="W3582" t="s">
        <v>161</v>
      </c>
      <c r="X3582" t="s">
        <v>548</v>
      </c>
      <c r="Y3582" t="s">
        <v>286</v>
      </c>
      <c r="Z3582"/>
      <c r="AA3582"/>
      <c r="AB3582">
        <v>12</v>
      </c>
      <c r="AK3582"/>
      <c r="AM3582" s="5">
        <v>3</v>
      </c>
      <c r="AO3582" s="5">
        <v>1</v>
      </c>
    </row>
    <row r="3583" spans="1:41" ht="14.25" customHeight="1">
      <c r="A3583" t="s">
        <v>86</v>
      </c>
      <c r="B3583">
        <v>50220616</v>
      </c>
      <c r="C3583" t="s">
        <v>3373</v>
      </c>
      <c r="D3583" t="s">
        <v>261</v>
      </c>
      <c r="E3583">
        <v>49</v>
      </c>
      <c r="F3583">
        <v>3</v>
      </c>
      <c r="G3583">
        <v>9678</v>
      </c>
      <c r="H3583">
        <v>1938</v>
      </c>
      <c r="I3583">
        <v>1048</v>
      </c>
      <c r="J3583">
        <v>290</v>
      </c>
      <c r="K3583">
        <v>157</v>
      </c>
      <c r="L3583">
        <v>1689</v>
      </c>
      <c r="M3583">
        <v>52</v>
      </c>
      <c r="N3583">
        <v>167</v>
      </c>
      <c r="O3583" s="5">
        <v>0</v>
      </c>
      <c r="P3583">
        <v>50011</v>
      </c>
      <c r="Q3583">
        <v>50021</v>
      </c>
      <c r="R3583">
        <v>50061</v>
      </c>
      <c r="S3583"/>
      <c r="T3583"/>
      <c r="U3583" t="s">
        <v>3158</v>
      </c>
      <c r="V3583">
        <v>1005011</v>
      </c>
      <c r="W3583" t="s">
        <v>263</v>
      </c>
      <c r="X3583" t="s">
        <v>467</v>
      </c>
      <c r="Y3583" t="s">
        <v>326</v>
      </c>
      <c r="Z3583"/>
      <c r="AA3583"/>
      <c r="AB3583">
        <v>50</v>
      </c>
      <c r="AK3583"/>
      <c r="AM3583" s="5">
        <v>3</v>
      </c>
      <c r="AO3583" s="5">
        <v>1</v>
      </c>
    </row>
    <row r="3584" spans="1:41" ht="14.25" customHeight="1">
      <c r="A3584" t="s">
        <v>86</v>
      </c>
      <c r="B3584">
        <v>50220711</v>
      </c>
      <c r="C3584" t="s">
        <v>3374</v>
      </c>
      <c r="D3584" t="s">
        <v>144</v>
      </c>
      <c r="E3584">
        <v>53</v>
      </c>
      <c r="F3584">
        <v>4</v>
      </c>
      <c r="G3584">
        <v>16368</v>
      </c>
      <c r="H3584">
        <v>2850</v>
      </c>
      <c r="I3584">
        <v>1221</v>
      </c>
      <c r="J3584">
        <v>283</v>
      </c>
      <c r="K3584">
        <v>188</v>
      </c>
      <c r="L3584">
        <v>1494</v>
      </c>
      <c r="M3584">
        <v>181</v>
      </c>
      <c r="N3584">
        <v>181</v>
      </c>
      <c r="O3584" s="5">
        <v>0</v>
      </c>
      <c r="P3584">
        <v>2011</v>
      </c>
      <c r="Q3584">
        <v>2071</v>
      </c>
      <c r="R3584">
        <v>2031</v>
      </c>
      <c r="S3584">
        <v>2041</v>
      </c>
      <c r="T3584"/>
      <c r="U3584" t="s">
        <v>1994</v>
      </c>
      <c r="V3584">
        <v>1000211</v>
      </c>
      <c r="W3584">
        <v>313000200</v>
      </c>
      <c r="X3584">
        <v>321000201</v>
      </c>
      <c r="Y3584" t="s">
        <v>274</v>
      </c>
      <c r="Z3584"/>
      <c r="AA3584"/>
      <c r="AB3584">
        <v>2</v>
      </c>
      <c r="AE3584" s="52" t="s">
        <v>3338</v>
      </c>
      <c r="AF3584" s="20">
        <v>2041</v>
      </c>
      <c r="AK3584"/>
      <c r="AM3584" s="5">
        <v>2</v>
      </c>
      <c r="AO3584" s="5">
        <v>1</v>
      </c>
    </row>
    <row r="3585" spans="1:41" ht="14.25" customHeight="1">
      <c r="A3585" t="s">
        <v>86</v>
      </c>
      <c r="B3585">
        <v>50220712</v>
      </c>
      <c r="C3585" t="s">
        <v>3375</v>
      </c>
      <c r="D3585" t="s">
        <v>222</v>
      </c>
      <c r="E3585">
        <v>53</v>
      </c>
      <c r="F3585">
        <v>3</v>
      </c>
      <c r="G3585">
        <v>12296</v>
      </c>
      <c r="H3585">
        <v>1638</v>
      </c>
      <c r="I3585">
        <v>1274</v>
      </c>
      <c r="J3585">
        <v>304</v>
      </c>
      <c r="K3585">
        <v>126</v>
      </c>
      <c r="L3585">
        <v>1374</v>
      </c>
      <c r="M3585">
        <v>51</v>
      </c>
      <c r="N3585">
        <v>131</v>
      </c>
      <c r="O3585" s="5">
        <v>0</v>
      </c>
      <c r="P3585">
        <v>38011</v>
      </c>
      <c r="Q3585">
        <v>38021</v>
      </c>
      <c r="R3585">
        <v>38035</v>
      </c>
      <c r="S3585"/>
      <c r="T3585"/>
      <c r="U3585" t="s">
        <v>2001</v>
      </c>
      <c r="V3585">
        <v>1003811</v>
      </c>
      <c r="W3585" t="s">
        <v>224</v>
      </c>
      <c r="X3585" t="s">
        <v>449</v>
      </c>
      <c r="Y3585" t="s">
        <v>316</v>
      </c>
      <c r="Z3585"/>
      <c r="AA3585"/>
      <c r="AB3585">
        <v>38</v>
      </c>
      <c r="AK3585"/>
      <c r="AM3585" s="5">
        <v>1</v>
      </c>
      <c r="AO3585" s="5">
        <v>1</v>
      </c>
    </row>
    <row r="3586" spans="1:41" ht="14.25" customHeight="1">
      <c r="A3586" t="s">
        <v>86</v>
      </c>
      <c r="B3586">
        <v>50220713</v>
      </c>
      <c r="C3586" t="s">
        <v>3376</v>
      </c>
      <c r="D3586" t="s">
        <v>252</v>
      </c>
      <c r="E3586">
        <v>53</v>
      </c>
      <c r="F3586">
        <v>3</v>
      </c>
      <c r="G3586">
        <v>10369</v>
      </c>
      <c r="H3586">
        <v>2028</v>
      </c>
      <c r="I3586">
        <v>994</v>
      </c>
      <c r="J3586">
        <v>294</v>
      </c>
      <c r="K3586">
        <v>126</v>
      </c>
      <c r="L3586">
        <v>1534</v>
      </c>
      <c r="M3586">
        <v>96</v>
      </c>
      <c r="N3586">
        <v>131</v>
      </c>
      <c r="O3586" s="5">
        <v>0</v>
      </c>
      <c r="P3586">
        <v>35011</v>
      </c>
      <c r="Q3586">
        <v>35025</v>
      </c>
      <c r="R3586">
        <v>35031</v>
      </c>
      <c r="S3586"/>
      <c r="T3586"/>
      <c r="U3586" t="s">
        <v>1999</v>
      </c>
      <c r="V3586">
        <v>1003511</v>
      </c>
      <c r="W3586" t="s">
        <v>254</v>
      </c>
      <c r="X3586" t="s">
        <v>473</v>
      </c>
      <c r="Y3586" t="s">
        <v>312</v>
      </c>
      <c r="Z3586"/>
      <c r="AA3586"/>
      <c r="AB3586">
        <v>35</v>
      </c>
      <c r="AK3586"/>
      <c r="AM3586" s="5">
        <v>2</v>
      </c>
      <c r="AO3586" s="5">
        <v>1</v>
      </c>
    </row>
    <row r="3587" spans="1:41" ht="14.25" customHeight="1">
      <c r="A3587" t="s">
        <v>86</v>
      </c>
      <c r="B3587">
        <v>50220714</v>
      </c>
      <c r="C3587" t="s">
        <v>3377</v>
      </c>
      <c r="D3587" t="s">
        <v>237</v>
      </c>
      <c r="E3587">
        <v>53</v>
      </c>
      <c r="F3587">
        <v>3</v>
      </c>
      <c r="G3587">
        <v>12445</v>
      </c>
      <c r="H3587">
        <v>1999</v>
      </c>
      <c r="I3587">
        <v>1241</v>
      </c>
      <c r="J3587">
        <v>315</v>
      </c>
      <c r="K3587">
        <v>108</v>
      </c>
      <c r="L3587">
        <v>1374</v>
      </c>
      <c r="M3587">
        <v>161</v>
      </c>
      <c r="N3587">
        <v>156</v>
      </c>
      <c r="O3587" s="5">
        <v>0</v>
      </c>
      <c r="P3587">
        <v>24011</v>
      </c>
      <c r="Q3587">
        <v>24021</v>
      </c>
      <c r="R3587">
        <v>24031</v>
      </c>
      <c r="S3587"/>
      <c r="T3587"/>
      <c r="U3587" t="s">
        <v>458</v>
      </c>
      <c r="V3587">
        <v>1002411</v>
      </c>
      <c r="W3587">
        <v>313002400</v>
      </c>
      <c r="X3587">
        <v>321002401</v>
      </c>
      <c r="Y3587" t="s">
        <v>298</v>
      </c>
      <c r="Z3587"/>
      <c r="AA3587"/>
      <c r="AB3587">
        <v>24</v>
      </c>
      <c r="AK3587"/>
      <c r="AM3587" s="5">
        <v>3</v>
      </c>
      <c r="AO3587" s="5">
        <v>1</v>
      </c>
    </row>
    <row r="3588" spans="1:41" ht="14.25" customHeight="1">
      <c r="A3588" t="s">
        <v>86</v>
      </c>
      <c r="B3588">
        <v>50220715</v>
      </c>
      <c r="C3588" t="s">
        <v>3378</v>
      </c>
      <c r="D3588" t="s">
        <v>159</v>
      </c>
      <c r="E3588">
        <v>53</v>
      </c>
      <c r="F3588">
        <v>3</v>
      </c>
      <c r="G3588">
        <v>11632</v>
      </c>
      <c r="H3588">
        <v>2622</v>
      </c>
      <c r="I3588">
        <v>1301</v>
      </c>
      <c r="J3588">
        <v>328</v>
      </c>
      <c r="K3588">
        <v>160</v>
      </c>
      <c r="L3588">
        <v>1654</v>
      </c>
      <c r="M3588">
        <v>131</v>
      </c>
      <c r="N3588">
        <v>171</v>
      </c>
      <c r="O3588" s="5">
        <v>0</v>
      </c>
      <c r="P3588">
        <v>12011</v>
      </c>
      <c r="Q3588">
        <v>12021</v>
      </c>
      <c r="R3588">
        <v>12031</v>
      </c>
      <c r="S3588"/>
      <c r="T3588"/>
      <c r="U3588" t="s">
        <v>2162</v>
      </c>
      <c r="V3588">
        <v>1001211</v>
      </c>
      <c r="W3588" t="s">
        <v>161</v>
      </c>
      <c r="X3588" t="s">
        <v>548</v>
      </c>
      <c r="Y3588" t="s">
        <v>286</v>
      </c>
      <c r="Z3588"/>
      <c r="AA3588"/>
      <c r="AB3588">
        <v>12</v>
      </c>
      <c r="AK3588"/>
      <c r="AM3588" s="5">
        <v>3</v>
      </c>
      <c r="AO3588" s="5">
        <v>1</v>
      </c>
    </row>
    <row r="3589" spans="1:41" ht="14.25" customHeight="1">
      <c r="A3589" t="s">
        <v>86</v>
      </c>
      <c r="B3589">
        <v>50220716</v>
      </c>
      <c r="C3589" t="s">
        <v>3379</v>
      </c>
      <c r="D3589" t="s">
        <v>261</v>
      </c>
      <c r="E3589">
        <v>53</v>
      </c>
      <c r="F3589">
        <v>3</v>
      </c>
      <c r="G3589">
        <v>12262</v>
      </c>
      <c r="H3589">
        <v>2464</v>
      </c>
      <c r="I3589">
        <v>1221</v>
      </c>
      <c r="J3589">
        <v>288</v>
      </c>
      <c r="K3589">
        <v>158</v>
      </c>
      <c r="L3589">
        <v>1694</v>
      </c>
      <c r="M3589">
        <v>51</v>
      </c>
      <c r="N3589">
        <v>166</v>
      </c>
      <c r="O3589" s="5">
        <v>0</v>
      </c>
      <c r="P3589">
        <v>50011</v>
      </c>
      <c r="Q3589">
        <v>50021</v>
      </c>
      <c r="R3589">
        <v>50061</v>
      </c>
      <c r="S3589"/>
      <c r="T3589"/>
      <c r="U3589" t="s">
        <v>3158</v>
      </c>
      <c r="V3589">
        <v>1005011</v>
      </c>
      <c r="W3589" t="s">
        <v>263</v>
      </c>
      <c r="X3589" t="s">
        <v>467</v>
      </c>
      <c r="Y3589" t="s">
        <v>326</v>
      </c>
      <c r="Z3589"/>
      <c r="AA3589"/>
      <c r="AB3589">
        <v>50</v>
      </c>
      <c r="AK3589"/>
      <c r="AM3589" s="5">
        <v>3</v>
      </c>
      <c r="AO3589" s="5">
        <v>1</v>
      </c>
    </row>
    <row r="3590" spans="1:41" ht="14.25" customHeight="1">
      <c r="A3590" t="s">
        <v>86</v>
      </c>
      <c r="B3590">
        <v>50220811</v>
      </c>
      <c r="C3590" t="s">
        <v>3380</v>
      </c>
      <c r="D3590" t="s">
        <v>144</v>
      </c>
      <c r="E3590">
        <v>57</v>
      </c>
      <c r="F3590">
        <v>4</v>
      </c>
      <c r="G3590">
        <v>22263</v>
      </c>
      <c r="H3590">
        <v>3880</v>
      </c>
      <c r="I3590">
        <v>1535</v>
      </c>
      <c r="J3590">
        <v>287</v>
      </c>
      <c r="K3590">
        <v>198</v>
      </c>
      <c r="L3590">
        <v>1534</v>
      </c>
      <c r="M3590">
        <v>196</v>
      </c>
      <c r="N3590">
        <v>196</v>
      </c>
      <c r="O3590" s="5">
        <v>0</v>
      </c>
      <c r="P3590">
        <v>2011</v>
      </c>
      <c r="Q3590">
        <v>2071</v>
      </c>
      <c r="R3590">
        <v>2031</v>
      </c>
      <c r="S3590">
        <v>2041</v>
      </c>
      <c r="T3590"/>
      <c r="U3590" t="s">
        <v>1994</v>
      </c>
      <c r="V3590">
        <v>1000211</v>
      </c>
      <c r="W3590">
        <v>313000200</v>
      </c>
      <c r="X3590">
        <v>321000201</v>
      </c>
      <c r="Y3590" t="s">
        <v>274</v>
      </c>
      <c r="Z3590"/>
      <c r="AA3590"/>
      <c r="AB3590">
        <v>2</v>
      </c>
      <c r="AE3590" s="52" t="s">
        <v>3338</v>
      </c>
      <c r="AF3590" s="48">
        <v>2041</v>
      </c>
      <c r="AK3590"/>
      <c r="AM3590" s="5">
        <v>2</v>
      </c>
      <c r="AO3590" s="5">
        <v>1</v>
      </c>
    </row>
    <row r="3591" spans="1:41" ht="14.25" customHeight="1">
      <c r="A3591" t="s">
        <v>86</v>
      </c>
      <c r="B3591">
        <v>50220812</v>
      </c>
      <c r="C3591" t="s">
        <v>3381</v>
      </c>
      <c r="D3591" t="s">
        <v>222</v>
      </c>
      <c r="E3591">
        <v>57</v>
      </c>
      <c r="F3591">
        <v>4</v>
      </c>
      <c r="G3591">
        <v>15855</v>
      </c>
      <c r="H3591">
        <v>2079</v>
      </c>
      <c r="I3591">
        <v>1518</v>
      </c>
      <c r="J3591">
        <v>308</v>
      </c>
      <c r="K3591">
        <v>136</v>
      </c>
      <c r="L3591">
        <v>1414</v>
      </c>
      <c r="M3591">
        <v>66</v>
      </c>
      <c r="N3591">
        <v>146</v>
      </c>
      <c r="O3591" s="5">
        <v>0</v>
      </c>
      <c r="P3591">
        <v>38011</v>
      </c>
      <c r="Q3591">
        <v>38021</v>
      </c>
      <c r="R3591">
        <v>38035</v>
      </c>
      <c r="S3591"/>
      <c r="T3591"/>
      <c r="U3591" t="s">
        <v>2001</v>
      </c>
      <c r="V3591">
        <v>1003811</v>
      </c>
      <c r="W3591" t="s">
        <v>224</v>
      </c>
      <c r="X3591" t="s">
        <v>449</v>
      </c>
      <c r="Y3591" t="s">
        <v>316</v>
      </c>
      <c r="Z3591"/>
      <c r="AA3591"/>
      <c r="AB3591">
        <v>38</v>
      </c>
      <c r="AK3591"/>
      <c r="AM3591" s="5">
        <v>1</v>
      </c>
      <c r="AO3591" s="5">
        <v>1</v>
      </c>
    </row>
    <row r="3592" spans="1:41" ht="14.25" customHeight="1">
      <c r="A3592" t="s">
        <v>86</v>
      </c>
      <c r="B3592">
        <v>50220813</v>
      </c>
      <c r="C3592" t="s">
        <v>3382</v>
      </c>
      <c r="D3592" t="s">
        <v>252</v>
      </c>
      <c r="E3592">
        <v>57</v>
      </c>
      <c r="F3592">
        <v>4</v>
      </c>
      <c r="G3592">
        <v>13346</v>
      </c>
      <c r="H3592">
        <v>2581</v>
      </c>
      <c r="I3592">
        <v>1181</v>
      </c>
      <c r="J3592">
        <v>298</v>
      </c>
      <c r="K3592">
        <v>136</v>
      </c>
      <c r="L3592">
        <v>1574</v>
      </c>
      <c r="M3592">
        <v>111</v>
      </c>
      <c r="N3592">
        <v>146</v>
      </c>
      <c r="O3592" s="5">
        <v>0</v>
      </c>
      <c r="P3592">
        <v>35011</v>
      </c>
      <c r="Q3592">
        <v>35025</v>
      </c>
      <c r="R3592">
        <v>35031</v>
      </c>
      <c r="S3592"/>
      <c r="T3592"/>
      <c r="U3592" t="s">
        <v>1999</v>
      </c>
      <c r="V3592">
        <v>1003511</v>
      </c>
      <c r="W3592" t="s">
        <v>254</v>
      </c>
      <c r="X3592" t="s">
        <v>473</v>
      </c>
      <c r="Y3592" t="s">
        <v>312</v>
      </c>
      <c r="Z3592"/>
      <c r="AA3592"/>
      <c r="AB3592">
        <v>35</v>
      </c>
      <c r="AK3592"/>
      <c r="AM3592" s="5">
        <v>2</v>
      </c>
      <c r="AO3592" s="5">
        <v>1</v>
      </c>
    </row>
    <row r="3593" spans="1:41" ht="14.25" customHeight="1">
      <c r="A3593" t="s">
        <v>86</v>
      </c>
      <c r="B3593">
        <v>50220814</v>
      </c>
      <c r="C3593" t="s">
        <v>3383</v>
      </c>
      <c r="D3593" t="s">
        <v>237</v>
      </c>
      <c r="E3593">
        <v>57</v>
      </c>
      <c r="F3593">
        <v>3</v>
      </c>
      <c r="G3593">
        <v>16032</v>
      </c>
      <c r="H3593">
        <v>2538</v>
      </c>
      <c r="I3593">
        <v>1476</v>
      </c>
      <c r="J3593">
        <v>319</v>
      </c>
      <c r="K3593">
        <v>118</v>
      </c>
      <c r="L3593">
        <v>1414</v>
      </c>
      <c r="M3593">
        <v>176</v>
      </c>
      <c r="N3593">
        <v>171</v>
      </c>
      <c r="O3593" s="5">
        <v>0</v>
      </c>
      <c r="P3593">
        <v>24011</v>
      </c>
      <c r="Q3593">
        <v>24021</v>
      </c>
      <c r="R3593">
        <v>24031</v>
      </c>
      <c r="S3593"/>
      <c r="T3593"/>
      <c r="U3593" t="s">
        <v>458</v>
      </c>
      <c r="V3593">
        <v>1002411</v>
      </c>
      <c r="W3593">
        <v>313002400</v>
      </c>
      <c r="X3593">
        <v>321002401</v>
      </c>
      <c r="Y3593" t="s">
        <v>298</v>
      </c>
      <c r="Z3593"/>
      <c r="AA3593"/>
      <c r="AB3593">
        <v>24</v>
      </c>
      <c r="AK3593"/>
      <c r="AM3593" s="5">
        <v>3</v>
      </c>
      <c r="AO3593" s="5">
        <v>1</v>
      </c>
    </row>
    <row r="3594" spans="1:41" ht="14.25" customHeight="1">
      <c r="A3594" t="s">
        <v>86</v>
      </c>
      <c r="B3594">
        <v>50220815</v>
      </c>
      <c r="C3594" t="s">
        <v>3384</v>
      </c>
      <c r="D3594" t="s">
        <v>159</v>
      </c>
      <c r="E3594">
        <v>57</v>
      </c>
      <c r="F3594">
        <v>3</v>
      </c>
      <c r="G3594">
        <v>14953</v>
      </c>
      <c r="H3594">
        <v>3336</v>
      </c>
      <c r="I3594">
        <v>1547</v>
      </c>
      <c r="J3594">
        <v>332</v>
      </c>
      <c r="K3594">
        <v>170</v>
      </c>
      <c r="L3594">
        <v>1694</v>
      </c>
      <c r="M3594">
        <v>146</v>
      </c>
      <c r="N3594">
        <v>186</v>
      </c>
      <c r="O3594" s="5">
        <v>0</v>
      </c>
      <c r="P3594">
        <v>12011</v>
      </c>
      <c r="Q3594">
        <v>12021</v>
      </c>
      <c r="R3594">
        <v>12031</v>
      </c>
      <c r="S3594"/>
      <c r="T3594"/>
      <c r="U3594" t="s">
        <v>2162</v>
      </c>
      <c r="V3594">
        <v>1001211</v>
      </c>
      <c r="W3594" t="s">
        <v>161</v>
      </c>
      <c r="X3594" t="s">
        <v>548</v>
      </c>
      <c r="Y3594" t="s">
        <v>286</v>
      </c>
      <c r="Z3594"/>
      <c r="AA3594"/>
      <c r="AB3594">
        <v>12</v>
      </c>
      <c r="AK3594"/>
      <c r="AM3594" s="5">
        <v>3</v>
      </c>
      <c r="AO3594" s="5">
        <v>1</v>
      </c>
    </row>
    <row r="3595" spans="1:41" ht="14.25" customHeight="1">
      <c r="A3595" t="s">
        <v>86</v>
      </c>
      <c r="B3595">
        <v>50220816</v>
      </c>
      <c r="C3595" t="s">
        <v>3385</v>
      </c>
      <c r="D3595" t="s">
        <v>261</v>
      </c>
      <c r="E3595">
        <v>57</v>
      </c>
      <c r="F3595">
        <v>3</v>
      </c>
      <c r="G3595">
        <v>15758</v>
      </c>
      <c r="H3595">
        <v>3127</v>
      </c>
      <c r="I3595">
        <v>1449</v>
      </c>
      <c r="J3595">
        <v>292</v>
      </c>
      <c r="K3595">
        <v>168</v>
      </c>
      <c r="L3595">
        <v>1734</v>
      </c>
      <c r="M3595">
        <v>66</v>
      </c>
      <c r="N3595">
        <v>181</v>
      </c>
      <c r="O3595" s="5">
        <v>0</v>
      </c>
      <c r="P3595">
        <v>50011</v>
      </c>
      <c r="Q3595">
        <v>50021</v>
      </c>
      <c r="R3595">
        <v>50061</v>
      </c>
      <c r="S3595"/>
      <c r="T3595"/>
      <c r="U3595" t="s">
        <v>3158</v>
      </c>
      <c r="V3595">
        <v>1005011</v>
      </c>
      <c r="W3595" t="s">
        <v>263</v>
      </c>
      <c r="X3595" t="s">
        <v>467</v>
      </c>
      <c r="Y3595" t="s">
        <v>326</v>
      </c>
      <c r="Z3595"/>
      <c r="AA3595"/>
      <c r="AB3595">
        <v>50</v>
      </c>
      <c r="AK3595"/>
      <c r="AM3595" s="5">
        <v>3</v>
      </c>
      <c r="AO3595" s="5">
        <v>1</v>
      </c>
    </row>
    <row r="3596" spans="1:41" ht="14.25" customHeight="1">
      <c r="A3596" t="s">
        <v>86</v>
      </c>
      <c r="B3596">
        <v>50220911</v>
      </c>
      <c r="C3596" t="s">
        <v>3386</v>
      </c>
      <c r="D3596" t="s">
        <v>144</v>
      </c>
      <c r="E3596">
        <v>60</v>
      </c>
      <c r="F3596">
        <v>4</v>
      </c>
      <c r="G3596">
        <v>22261</v>
      </c>
      <c r="H3596">
        <v>4136</v>
      </c>
      <c r="I3596">
        <v>1647</v>
      </c>
      <c r="J3596">
        <v>293</v>
      </c>
      <c r="K3596">
        <v>251</v>
      </c>
      <c r="L3596">
        <v>1548</v>
      </c>
      <c r="M3596">
        <v>202</v>
      </c>
      <c r="N3596">
        <v>202</v>
      </c>
      <c r="O3596" s="5">
        <v>0</v>
      </c>
      <c r="P3596">
        <v>2011</v>
      </c>
      <c r="Q3596">
        <v>2071</v>
      </c>
      <c r="R3596">
        <v>2031</v>
      </c>
      <c r="S3596">
        <v>2041</v>
      </c>
      <c r="T3596"/>
      <c r="U3596" s="10" t="s">
        <v>1994</v>
      </c>
      <c r="V3596">
        <v>1000211</v>
      </c>
      <c r="W3596">
        <v>313000200</v>
      </c>
      <c r="X3596">
        <v>321000201</v>
      </c>
      <c r="Y3596" t="s">
        <v>274</v>
      </c>
      <c r="Z3596"/>
      <c r="AA3596"/>
      <c r="AB3596">
        <v>2</v>
      </c>
      <c r="AE3596" s="52" t="s">
        <v>3387</v>
      </c>
      <c r="AF3596" s="20">
        <v>2041</v>
      </c>
      <c r="AK3596"/>
      <c r="AM3596" s="5">
        <v>2</v>
      </c>
      <c r="AO3596" s="5">
        <v>1</v>
      </c>
    </row>
    <row r="3597" spans="1:41" ht="14.25" customHeight="1">
      <c r="A3597" t="s">
        <v>86</v>
      </c>
      <c r="B3597">
        <v>50220912</v>
      </c>
      <c r="C3597" t="s">
        <v>3388</v>
      </c>
      <c r="D3597" t="s">
        <v>222</v>
      </c>
      <c r="E3597">
        <v>60</v>
      </c>
      <c r="F3597">
        <v>4</v>
      </c>
      <c r="G3597">
        <v>19304</v>
      </c>
      <c r="H3597">
        <v>2515</v>
      </c>
      <c r="I3597">
        <v>1736</v>
      </c>
      <c r="J3597">
        <v>314</v>
      </c>
      <c r="K3597">
        <v>139</v>
      </c>
      <c r="L3597">
        <v>1428</v>
      </c>
      <c r="M3597">
        <v>72</v>
      </c>
      <c r="N3597">
        <v>152</v>
      </c>
      <c r="O3597" s="5">
        <v>0</v>
      </c>
      <c r="P3597">
        <v>38011</v>
      </c>
      <c r="Q3597">
        <v>38021</v>
      </c>
      <c r="R3597">
        <v>38035</v>
      </c>
      <c r="S3597"/>
      <c r="T3597"/>
      <c r="U3597" t="s">
        <v>2001</v>
      </c>
      <c r="V3597">
        <v>1003811</v>
      </c>
      <c r="W3597" t="s">
        <v>224</v>
      </c>
      <c r="X3597" t="s">
        <v>449</v>
      </c>
      <c r="Y3597" t="s">
        <v>316</v>
      </c>
      <c r="Z3597"/>
      <c r="AA3597"/>
      <c r="AB3597">
        <v>38</v>
      </c>
      <c r="AK3597"/>
      <c r="AM3597" s="5">
        <v>1</v>
      </c>
      <c r="AO3597" s="5">
        <v>1</v>
      </c>
    </row>
    <row r="3598" spans="1:41" ht="14.25" customHeight="1">
      <c r="A3598" t="s">
        <v>86</v>
      </c>
      <c r="B3598">
        <v>50220913</v>
      </c>
      <c r="C3598" t="s">
        <v>3389</v>
      </c>
      <c r="D3598" t="s">
        <v>252</v>
      </c>
      <c r="E3598">
        <v>60</v>
      </c>
      <c r="F3598">
        <v>4</v>
      </c>
      <c r="G3598">
        <v>16120</v>
      </c>
      <c r="H3598">
        <v>3153</v>
      </c>
      <c r="I3598">
        <v>1335</v>
      </c>
      <c r="J3598">
        <v>304</v>
      </c>
      <c r="K3598">
        <v>139</v>
      </c>
      <c r="L3598">
        <v>1588</v>
      </c>
      <c r="M3598">
        <v>117</v>
      </c>
      <c r="N3598">
        <v>152</v>
      </c>
      <c r="O3598" s="5">
        <v>0</v>
      </c>
      <c r="P3598">
        <v>35011</v>
      </c>
      <c r="Q3598">
        <v>35025</v>
      </c>
      <c r="R3598">
        <v>35031</v>
      </c>
      <c r="S3598"/>
      <c r="T3598"/>
      <c r="U3598" t="s">
        <v>1999</v>
      </c>
      <c r="V3598">
        <v>1003511</v>
      </c>
      <c r="W3598" t="s">
        <v>254</v>
      </c>
      <c r="X3598" t="s">
        <v>473</v>
      </c>
      <c r="Y3598" t="s">
        <v>312</v>
      </c>
      <c r="Z3598"/>
      <c r="AA3598"/>
      <c r="AB3598">
        <v>35</v>
      </c>
      <c r="AK3598"/>
      <c r="AM3598" s="5">
        <v>2</v>
      </c>
      <c r="AO3598" s="5">
        <v>1</v>
      </c>
    </row>
    <row r="3599" spans="1:41" ht="14.25" customHeight="1">
      <c r="A3599" t="s">
        <v>86</v>
      </c>
      <c r="B3599">
        <v>50220914</v>
      </c>
      <c r="C3599" t="s">
        <v>3390</v>
      </c>
      <c r="D3599" t="s">
        <v>237</v>
      </c>
      <c r="E3599">
        <v>60</v>
      </c>
      <c r="F3599">
        <v>4</v>
      </c>
      <c r="G3599">
        <v>22104</v>
      </c>
      <c r="H3599">
        <v>3281</v>
      </c>
      <c r="I3599">
        <v>1684</v>
      </c>
      <c r="J3599">
        <v>325</v>
      </c>
      <c r="K3599">
        <v>121</v>
      </c>
      <c r="L3599">
        <v>1428</v>
      </c>
      <c r="M3599">
        <v>182</v>
      </c>
      <c r="N3599">
        <v>177</v>
      </c>
      <c r="O3599" s="5">
        <v>0</v>
      </c>
      <c r="P3599">
        <v>24011</v>
      </c>
      <c r="Q3599">
        <v>24021</v>
      </c>
      <c r="R3599">
        <v>24031</v>
      </c>
      <c r="S3599"/>
      <c r="T3599"/>
      <c r="U3599" t="s">
        <v>458</v>
      </c>
      <c r="V3599">
        <v>1002411</v>
      </c>
      <c r="W3599">
        <v>313002400</v>
      </c>
      <c r="X3599">
        <v>321002401</v>
      </c>
      <c r="Y3599" t="s">
        <v>298</v>
      </c>
      <c r="Z3599"/>
      <c r="AA3599"/>
      <c r="AB3599">
        <v>24</v>
      </c>
      <c r="AK3599"/>
      <c r="AM3599" s="5">
        <v>3</v>
      </c>
      <c r="AO3599" s="5">
        <v>1</v>
      </c>
    </row>
    <row r="3600" spans="1:41" ht="14.25" customHeight="1">
      <c r="A3600" t="s">
        <v>86</v>
      </c>
      <c r="B3600">
        <v>50220915</v>
      </c>
      <c r="C3600" t="s">
        <v>3391</v>
      </c>
      <c r="D3600" t="s">
        <v>159</v>
      </c>
      <c r="E3600">
        <v>60</v>
      </c>
      <c r="F3600">
        <v>4</v>
      </c>
      <c r="G3600">
        <v>18090</v>
      </c>
      <c r="H3600">
        <v>4089</v>
      </c>
      <c r="I3600">
        <v>1765</v>
      </c>
      <c r="J3600">
        <v>338</v>
      </c>
      <c r="K3600">
        <v>173</v>
      </c>
      <c r="L3600">
        <v>1708</v>
      </c>
      <c r="M3600">
        <v>152</v>
      </c>
      <c r="N3600">
        <v>192</v>
      </c>
      <c r="O3600" s="5">
        <v>0</v>
      </c>
      <c r="P3600">
        <v>12011</v>
      </c>
      <c r="Q3600">
        <v>12021</v>
      </c>
      <c r="R3600">
        <v>12031</v>
      </c>
      <c r="S3600"/>
      <c r="T3600"/>
      <c r="U3600" t="s">
        <v>2162</v>
      </c>
      <c r="V3600">
        <v>1001211</v>
      </c>
      <c r="W3600" t="s">
        <v>161</v>
      </c>
      <c r="X3600" t="s">
        <v>548</v>
      </c>
      <c r="Y3600" t="s">
        <v>286</v>
      </c>
      <c r="Z3600"/>
      <c r="AA3600"/>
      <c r="AB3600">
        <v>12</v>
      </c>
      <c r="AK3600"/>
      <c r="AM3600" s="5">
        <v>3</v>
      </c>
      <c r="AO3600" s="5">
        <v>1</v>
      </c>
    </row>
    <row r="3601" spans="1:41" ht="14.25" customHeight="1">
      <c r="A3601" t="s">
        <v>86</v>
      </c>
      <c r="B3601">
        <v>50220916</v>
      </c>
      <c r="C3601" t="s">
        <v>3392</v>
      </c>
      <c r="D3601" t="s">
        <v>261</v>
      </c>
      <c r="E3601">
        <v>60</v>
      </c>
      <c r="F3601">
        <v>4</v>
      </c>
      <c r="G3601">
        <v>19077</v>
      </c>
      <c r="H3601">
        <v>3819</v>
      </c>
      <c r="I3601">
        <v>1647</v>
      </c>
      <c r="J3601">
        <v>298</v>
      </c>
      <c r="K3601">
        <v>171</v>
      </c>
      <c r="L3601">
        <v>1748</v>
      </c>
      <c r="M3601">
        <v>72</v>
      </c>
      <c r="N3601">
        <v>187</v>
      </c>
      <c r="O3601" s="5">
        <v>0</v>
      </c>
      <c r="P3601">
        <v>50011</v>
      </c>
      <c r="Q3601">
        <v>50021</v>
      </c>
      <c r="R3601">
        <v>50061</v>
      </c>
      <c r="S3601"/>
      <c r="T3601"/>
      <c r="U3601" t="s">
        <v>3158</v>
      </c>
      <c r="V3601">
        <v>1005011</v>
      </c>
      <c r="W3601" t="s">
        <v>263</v>
      </c>
      <c r="X3601" t="s">
        <v>467</v>
      </c>
      <c r="Y3601" t="s">
        <v>326</v>
      </c>
      <c r="Z3601"/>
      <c r="AA3601"/>
      <c r="AB3601">
        <v>50</v>
      </c>
      <c r="AK3601"/>
      <c r="AM3601" s="5">
        <v>3</v>
      </c>
      <c r="AO3601" s="5">
        <v>1</v>
      </c>
    </row>
    <row r="3602" spans="1:41" ht="14.25" customHeight="1">
      <c r="A3602" t="s">
        <v>86</v>
      </c>
      <c r="B3602">
        <v>50221011</v>
      </c>
      <c r="C3602" t="s">
        <v>3393</v>
      </c>
      <c r="D3602" t="s">
        <v>144</v>
      </c>
      <c r="E3602">
        <v>63</v>
      </c>
      <c r="F3602">
        <v>4</v>
      </c>
      <c r="G3602">
        <v>27672</v>
      </c>
      <c r="H3602">
        <v>4841</v>
      </c>
      <c r="I3602">
        <v>1816</v>
      </c>
      <c r="J3602">
        <v>295</v>
      </c>
      <c r="K3602">
        <v>255</v>
      </c>
      <c r="L3602">
        <v>1562</v>
      </c>
      <c r="M3602">
        <v>209</v>
      </c>
      <c r="N3602">
        <v>209</v>
      </c>
      <c r="O3602" s="5">
        <v>0</v>
      </c>
      <c r="P3602">
        <v>2011</v>
      </c>
      <c r="Q3602">
        <v>2071</v>
      </c>
      <c r="R3602">
        <v>2031</v>
      </c>
      <c r="S3602">
        <v>2041</v>
      </c>
      <c r="T3602"/>
      <c r="U3602" t="s">
        <v>1994</v>
      </c>
      <c r="V3602">
        <v>1000211</v>
      </c>
      <c r="W3602">
        <v>313000200</v>
      </c>
      <c r="X3602">
        <v>321000201</v>
      </c>
      <c r="Y3602" t="s">
        <v>274</v>
      </c>
      <c r="Z3602"/>
      <c r="AA3602"/>
      <c r="AB3602">
        <v>2</v>
      </c>
      <c r="AE3602" s="52" t="s">
        <v>3338</v>
      </c>
      <c r="AF3602" s="48">
        <v>2041</v>
      </c>
      <c r="AK3602"/>
      <c r="AM3602" s="5">
        <v>2</v>
      </c>
      <c r="AO3602" s="5">
        <v>1</v>
      </c>
    </row>
    <row r="3603" spans="1:41" ht="14.25" customHeight="1">
      <c r="A3603" t="s">
        <v>86</v>
      </c>
      <c r="B3603">
        <v>50221012</v>
      </c>
      <c r="C3603" t="s">
        <v>3394</v>
      </c>
      <c r="D3603" t="s">
        <v>222</v>
      </c>
      <c r="E3603">
        <v>63</v>
      </c>
      <c r="F3603">
        <v>4</v>
      </c>
      <c r="G3603">
        <v>24060</v>
      </c>
      <c r="H3603">
        <v>3055</v>
      </c>
      <c r="I3603">
        <v>1918</v>
      </c>
      <c r="J3603">
        <v>316</v>
      </c>
      <c r="K3603">
        <v>173</v>
      </c>
      <c r="L3603">
        <v>1442</v>
      </c>
      <c r="M3603">
        <v>79</v>
      </c>
      <c r="N3603">
        <v>159</v>
      </c>
      <c r="O3603" s="5">
        <v>0</v>
      </c>
      <c r="P3603">
        <v>38011</v>
      </c>
      <c r="Q3603">
        <v>38021</v>
      </c>
      <c r="R3603">
        <v>38035</v>
      </c>
      <c r="S3603"/>
      <c r="T3603"/>
      <c r="U3603" t="s">
        <v>2001</v>
      </c>
      <c r="V3603">
        <v>1003811</v>
      </c>
      <c r="W3603" t="s">
        <v>224</v>
      </c>
      <c r="X3603" t="s">
        <v>449</v>
      </c>
      <c r="Y3603" t="s">
        <v>316</v>
      </c>
      <c r="Z3603"/>
      <c r="AA3603"/>
      <c r="AB3603">
        <v>38</v>
      </c>
      <c r="AK3603"/>
      <c r="AM3603" s="5">
        <v>1</v>
      </c>
      <c r="AO3603" s="5">
        <v>1</v>
      </c>
    </row>
    <row r="3604" spans="1:41" ht="14.25" customHeight="1">
      <c r="A3604" t="s">
        <v>86</v>
      </c>
      <c r="B3604">
        <v>50221013</v>
      </c>
      <c r="C3604" t="s">
        <v>3395</v>
      </c>
      <c r="D3604" t="s">
        <v>252</v>
      </c>
      <c r="E3604">
        <v>63</v>
      </c>
      <c r="F3604">
        <v>4</v>
      </c>
      <c r="G3604">
        <v>18330</v>
      </c>
      <c r="H3604">
        <v>3382</v>
      </c>
      <c r="I3604">
        <v>1480</v>
      </c>
      <c r="J3604">
        <v>306</v>
      </c>
      <c r="K3604">
        <v>173</v>
      </c>
      <c r="L3604">
        <v>1602</v>
      </c>
      <c r="M3604">
        <v>124</v>
      </c>
      <c r="N3604">
        <v>159</v>
      </c>
      <c r="O3604" s="5">
        <v>0</v>
      </c>
      <c r="P3604">
        <v>35011</v>
      </c>
      <c r="Q3604">
        <v>35025</v>
      </c>
      <c r="R3604">
        <v>35031</v>
      </c>
      <c r="S3604"/>
      <c r="T3604"/>
      <c r="U3604" t="s">
        <v>1999</v>
      </c>
      <c r="V3604">
        <v>1003511</v>
      </c>
      <c r="W3604" t="s">
        <v>254</v>
      </c>
      <c r="X3604" t="s">
        <v>473</v>
      </c>
      <c r="Y3604" t="s">
        <v>312</v>
      </c>
      <c r="Z3604"/>
      <c r="AA3604"/>
      <c r="AB3604">
        <v>35</v>
      </c>
      <c r="AK3604"/>
      <c r="AM3604" s="5">
        <v>2</v>
      </c>
      <c r="AO3604" s="5">
        <v>1</v>
      </c>
    </row>
    <row r="3605" spans="1:41" ht="14.25" customHeight="1">
      <c r="A3605" t="s">
        <v>86</v>
      </c>
      <c r="B3605">
        <v>50221014</v>
      </c>
      <c r="C3605" t="s">
        <v>3396</v>
      </c>
      <c r="D3605" t="s">
        <v>237</v>
      </c>
      <c r="E3605">
        <v>63</v>
      </c>
      <c r="F3605">
        <v>4</v>
      </c>
      <c r="G3605">
        <v>22128</v>
      </c>
      <c r="H3605">
        <v>3310</v>
      </c>
      <c r="I3605">
        <v>1859</v>
      </c>
      <c r="J3605">
        <v>327</v>
      </c>
      <c r="K3605">
        <v>125</v>
      </c>
      <c r="L3605">
        <v>1442</v>
      </c>
      <c r="M3605">
        <v>189</v>
      </c>
      <c r="N3605">
        <v>184</v>
      </c>
      <c r="O3605" s="5">
        <v>0</v>
      </c>
      <c r="P3605">
        <v>24011</v>
      </c>
      <c r="Q3605">
        <v>24021</v>
      </c>
      <c r="R3605">
        <v>24031</v>
      </c>
      <c r="S3605"/>
      <c r="T3605"/>
      <c r="U3605" t="s">
        <v>458</v>
      </c>
      <c r="V3605">
        <v>1002411</v>
      </c>
      <c r="W3605">
        <v>313002400</v>
      </c>
      <c r="X3605">
        <v>321002401</v>
      </c>
      <c r="Y3605" t="s">
        <v>298</v>
      </c>
      <c r="Z3605"/>
      <c r="AA3605"/>
      <c r="AB3605">
        <v>24</v>
      </c>
      <c r="AK3605"/>
      <c r="AM3605" s="5">
        <v>3</v>
      </c>
      <c r="AO3605" s="5">
        <v>1</v>
      </c>
    </row>
    <row r="3606" spans="1:41" ht="14.25" customHeight="1">
      <c r="A3606" t="s">
        <v>86</v>
      </c>
      <c r="B3606">
        <v>50221015</v>
      </c>
      <c r="C3606" t="s">
        <v>3397</v>
      </c>
      <c r="D3606" t="s">
        <v>159</v>
      </c>
      <c r="E3606">
        <v>63</v>
      </c>
      <c r="F3606">
        <v>4</v>
      </c>
      <c r="G3606">
        <v>20524</v>
      </c>
      <c r="H3606">
        <v>4369</v>
      </c>
      <c r="I3606">
        <v>1947</v>
      </c>
      <c r="J3606">
        <v>340</v>
      </c>
      <c r="K3606">
        <v>217</v>
      </c>
      <c r="L3606">
        <v>1722</v>
      </c>
      <c r="M3606">
        <v>159</v>
      </c>
      <c r="N3606">
        <v>199</v>
      </c>
      <c r="O3606" s="5">
        <v>0</v>
      </c>
      <c r="P3606">
        <v>12011</v>
      </c>
      <c r="Q3606">
        <v>12021</v>
      </c>
      <c r="R3606">
        <v>12031</v>
      </c>
      <c r="S3606"/>
      <c r="T3606"/>
      <c r="U3606" t="s">
        <v>2162</v>
      </c>
      <c r="V3606">
        <v>1001211</v>
      </c>
      <c r="W3606" t="s">
        <v>161</v>
      </c>
      <c r="X3606" t="s">
        <v>548</v>
      </c>
      <c r="Y3606" t="s">
        <v>286</v>
      </c>
      <c r="Z3606"/>
      <c r="AA3606"/>
      <c r="AB3606">
        <v>12</v>
      </c>
      <c r="AK3606"/>
      <c r="AM3606" s="5">
        <v>3</v>
      </c>
      <c r="AO3606" s="5">
        <v>1</v>
      </c>
    </row>
    <row r="3607" spans="1:41" ht="14.25" customHeight="1">
      <c r="A3607" t="s">
        <v>86</v>
      </c>
      <c r="B3607">
        <v>50221016</v>
      </c>
      <c r="C3607" t="s">
        <v>3398</v>
      </c>
      <c r="D3607" t="s">
        <v>261</v>
      </c>
      <c r="E3607">
        <v>63</v>
      </c>
      <c r="F3607">
        <v>4</v>
      </c>
      <c r="G3607">
        <v>21622</v>
      </c>
      <c r="H3607">
        <v>4078</v>
      </c>
      <c r="I3607">
        <v>1816</v>
      </c>
      <c r="J3607">
        <v>300</v>
      </c>
      <c r="K3607">
        <v>225</v>
      </c>
      <c r="L3607">
        <v>1762</v>
      </c>
      <c r="M3607">
        <v>79</v>
      </c>
      <c r="N3607">
        <v>194</v>
      </c>
      <c r="O3607" s="5">
        <v>0</v>
      </c>
      <c r="P3607">
        <v>50011</v>
      </c>
      <c r="Q3607">
        <v>50021</v>
      </c>
      <c r="R3607">
        <v>50061</v>
      </c>
      <c r="S3607"/>
      <c r="T3607"/>
      <c r="U3607" t="s">
        <v>3158</v>
      </c>
      <c r="V3607">
        <v>1005011</v>
      </c>
      <c r="W3607" t="s">
        <v>263</v>
      </c>
      <c r="X3607" t="s">
        <v>467</v>
      </c>
      <c r="Y3607" t="s">
        <v>326</v>
      </c>
      <c r="Z3607"/>
      <c r="AA3607"/>
      <c r="AB3607">
        <v>50</v>
      </c>
      <c r="AK3607"/>
      <c r="AM3607" s="5">
        <v>3</v>
      </c>
      <c r="AO3607" s="5">
        <v>1</v>
      </c>
    </row>
    <row r="3608" spans="1:41" ht="14.25" customHeight="1">
      <c r="A3608" t="s">
        <v>86</v>
      </c>
      <c r="B3608">
        <v>50221111</v>
      </c>
      <c r="C3608" t="s">
        <v>3399</v>
      </c>
      <c r="D3608" t="s">
        <v>144</v>
      </c>
      <c r="E3608">
        <v>66</v>
      </c>
      <c r="F3608">
        <v>4</v>
      </c>
      <c r="G3608">
        <v>35256</v>
      </c>
      <c r="H3608">
        <v>5951</v>
      </c>
      <c r="I3608">
        <v>2058</v>
      </c>
      <c r="J3608">
        <v>298</v>
      </c>
      <c r="K3608">
        <v>259</v>
      </c>
      <c r="L3608">
        <v>1595</v>
      </c>
      <c r="M3608">
        <v>216</v>
      </c>
      <c r="N3608">
        <v>216</v>
      </c>
      <c r="O3608" s="5">
        <v>0</v>
      </c>
      <c r="P3608">
        <v>2011</v>
      </c>
      <c r="Q3608">
        <v>2071</v>
      </c>
      <c r="R3608">
        <v>2031</v>
      </c>
      <c r="S3608">
        <v>2041</v>
      </c>
      <c r="T3608"/>
      <c r="U3608" t="s">
        <v>1994</v>
      </c>
      <c r="V3608">
        <v>1000211</v>
      </c>
      <c r="W3608">
        <v>313000200</v>
      </c>
      <c r="X3608">
        <v>321000201</v>
      </c>
      <c r="Y3608" t="s">
        <v>274</v>
      </c>
      <c r="Z3608"/>
      <c r="AA3608"/>
      <c r="AB3608">
        <v>2</v>
      </c>
      <c r="AE3608" s="52" t="s">
        <v>3400</v>
      </c>
      <c r="AF3608" s="20">
        <v>2041</v>
      </c>
      <c r="AK3608"/>
      <c r="AM3608" s="5">
        <v>2</v>
      </c>
      <c r="AO3608" s="5">
        <v>1</v>
      </c>
    </row>
    <row r="3609" spans="1:41" ht="14.25" customHeight="1">
      <c r="A3609" t="s">
        <v>86</v>
      </c>
      <c r="B3609">
        <v>50221112</v>
      </c>
      <c r="C3609" t="s">
        <v>3401</v>
      </c>
      <c r="D3609" t="s">
        <v>225</v>
      </c>
      <c r="E3609">
        <v>66</v>
      </c>
      <c r="F3609">
        <v>4</v>
      </c>
      <c r="G3609">
        <v>35575</v>
      </c>
      <c r="H3609">
        <v>5474</v>
      </c>
      <c r="I3609">
        <v>2538</v>
      </c>
      <c r="J3609">
        <v>328</v>
      </c>
      <c r="K3609">
        <v>241</v>
      </c>
      <c r="L3609">
        <v>1795</v>
      </c>
      <c r="M3609">
        <v>86</v>
      </c>
      <c r="N3609">
        <v>221</v>
      </c>
      <c r="O3609" s="5">
        <v>0</v>
      </c>
      <c r="P3609">
        <v>7011</v>
      </c>
      <c r="Q3609">
        <v>7021</v>
      </c>
      <c r="R3609">
        <v>7031</v>
      </c>
      <c r="S3609"/>
      <c r="T3609"/>
      <c r="U3609" t="s">
        <v>2112</v>
      </c>
      <c r="V3609">
        <v>1000711</v>
      </c>
      <c r="W3609" t="s">
        <v>227</v>
      </c>
      <c r="X3609" t="s">
        <v>578</v>
      </c>
      <c r="Y3609" t="s">
        <v>280</v>
      </c>
      <c r="Z3609"/>
      <c r="AA3609"/>
      <c r="AB3609">
        <v>7</v>
      </c>
      <c r="AK3609"/>
      <c r="AM3609" s="5">
        <v>1</v>
      </c>
      <c r="AO3609" s="5">
        <v>1</v>
      </c>
    </row>
    <row r="3610" spans="1:41" ht="14.25" customHeight="1">
      <c r="A3610" t="s">
        <v>86</v>
      </c>
      <c r="B3610">
        <v>50221113</v>
      </c>
      <c r="C3610" t="s">
        <v>3402</v>
      </c>
      <c r="D3610" t="s">
        <v>252</v>
      </c>
      <c r="E3610">
        <v>66</v>
      </c>
      <c r="F3610">
        <v>4</v>
      </c>
      <c r="G3610">
        <v>23413</v>
      </c>
      <c r="H3610">
        <v>4233</v>
      </c>
      <c r="I3610">
        <v>1619</v>
      </c>
      <c r="J3610">
        <v>309</v>
      </c>
      <c r="K3610">
        <v>177</v>
      </c>
      <c r="L3610">
        <v>1635</v>
      </c>
      <c r="M3610">
        <v>131</v>
      </c>
      <c r="N3610">
        <v>166</v>
      </c>
      <c r="O3610" s="5">
        <v>0</v>
      </c>
      <c r="P3610">
        <v>35011</v>
      </c>
      <c r="Q3610">
        <v>35025</v>
      </c>
      <c r="R3610">
        <v>35031</v>
      </c>
      <c r="S3610"/>
      <c r="T3610"/>
      <c r="U3610" t="s">
        <v>1999</v>
      </c>
      <c r="V3610">
        <v>1003511</v>
      </c>
      <c r="W3610" t="s">
        <v>254</v>
      </c>
      <c r="X3610" t="s">
        <v>473</v>
      </c>
      <c r="Y3610" t="s">
        <v>312</v>
      </c>
      <c r="Z3610"/>
      <c r="AA3610"/>
      <c r="AB3610">
        <v>35</v>
      </c>
      <c r="AK3610"/>
      <c r="AM3610" s="5">
        <v>2</v>
      </c>
      <c r="AO3610" s="5">
        <v>1</v>
      </c>
    </row>
    <row r="3611" spans="1:41" ht="14.25" customHeight="1">
      <c r="A3611" t="s">
        <v>86</v>
      </c>
      <c r="B3611">
        <v>50221114</v>
      </c>
      <c r="C3611" t="s">
        <v>3403</v>
      </c>
      <c r="D3611" t="s">
        <v>162</v>
      </c>
      <c r="E3611">
        <v>66</v>
      </c>
      <c r="F3611">
        <v>4</v>
      </c>
      <c r="G3611">
        <v>30391</v>
      </c>
      <c r="H3611">
        <v>5256</v>
      </c>
      <c r="I3611">
        <v>1942</v>
      </c>
      <c r="J3611">
        <v>317</v>
      </c>
      <c r="K3611">
        <v>221</v>
      </c>
      <c r="L3611">
        <v>1755</v>
      </c>
      <c r="M3611">
        <v>166</v>
      </c>
      <c r="N3611">
        <v>206</v>
      </c>
      <c r="O3611" s="5">
        <v>0</v>
      </c>
      <c r="P3611">
        <v>13011</v>
      </c>
      <c r="Q3611">
        <v>13021</v>
      </c>
      <c r="R3611">
        <v>13031</v>
      </c>
      <c r="S3611"/>
      <c r="T3611"/>
      <c r="U3611" t="s">
        <v>1999</v>
      </c>
      <c r="V3611">
        <v>1001311</v>
      </c>
      <c r="W3611">
        <v>313001300</v>
      </c>
      <c r="X3611">
        <v>321001301</v>
      </c>
      <c r="Y3611" t="s">
        <v>319</v>
      </c>
      <c r="Z3611"/>
      <c r="AA3611"/>
      <c r="AB3611">
        <v>13</v>
      </c>
      <c r="AK3611"/>
      <c r="AM3611" s="5">
        <v>2</v>
      </c>
      <c r="AO3611" s="5">
        <v>1</v>
      </c>
    </row>
    <row r="3612" spans="1:41" ht="14.25" customHeight="1">
      <c r="A3612" t="s">
        <v>86</v>
      </c>
      <c r="B3612">
        <v>50221115</v>
      </c>
      <c r="C3612" t="s">
        <v>3404</v>
      </c>
      <c r="D3612" t="s">
        <v>159</v>
      </c>
      <c r="E3612">
        <v>66</v>
      </c>
      <c r="F3612">
        <v>4</v>
      </c>
      <c r="G3612">
        <v>26518</v>
      </c>
      <c r="H3612">
        <v>5555</v>
      </c>
      <c r="I3612">
        <v>2230</v>
      </c>
      <c r="J3612">
        <v>343</v>
      </c>
      <c r="K3612">
        <v>221</v>
      </c>
      <c r="L3612">
        <v>1755</v>
      </c>
      <c r="M3612">
        <v>166</v>
      </c>
      <c r="N3612">
        <v>206</v>
      </c>
      <c r="O3612" s="5">
        <v>0</v>
      </c>
      <c r="P3612">
        <v>12011</v>
      </c>
      <c r="Q3612">
        <v>12021</v>
      </c>
      <c r="R3612">
        <v>12031</v>
      </c>
      <c r="S3612"/>
      <c r="T3612"/>
      <c r="U3612" t="s">
        <v>2162</v>
      </c>
      <c r="V3612">
        <v>1001211</v>
      </c>
      <c r="W3612" t="s">
        <v>161</v>
      </c>
      <c r="X3612" t="s">
        <v>548</v>
      </c>
      <c r="Y3612" t="s">
        <v>286</v>
      </c>
      <c r="Z3612"/>
      <c r="AA3612"/>
      <c r="AB3612">
        <v>12</v>
      </c>
      <c r="AK3612"/>
      <c r="AM3612" s="5">
        <v>3</v>
      </c>
      <c r="AO3612" s="5">
        <v>1</v>
      </c>
    </row>
    <row r="3613" spans="1:41" ht="14.25" customHeight="1">
      <c r="A3613" t="s">
        <v>86</v>
      </c>
      <c r="B3613">
        <v>50221116</v>
      </c>
      <c r="C3613" t="s">
        <v>3405</v>
      </c>
      <c r="D3613" t="s">
        <v>150</v>
      </c>
      <c r="E3613">
        <v>66</v>
      </c>
      <c r="F3613">
        <v>4</v>
      </c>
      <c r="G3613">
        <v>33234</v>
      </c>
      <c r="H3613">
        <v>5313</v>
      </c>
      <c r="I3613">
        <v>2441</v>
      </c>
      <c r="J3613">
        <v>307</v>
      </c>
      <c r="K3613">
        <v>259</v>
      </c>
      <c r="L3613">
        <v>1595</v>
      </c>
      <c r="M3613">
        <v>211</v>
      </c>
      <c r="N3613">
        <v>231</v>
      </c>
      <c r="O3613" s="5">
        <v>0</v>
      </c>
      <c r="P3613">
        <v>8011</v>
      </c>
      <c r="Q3613">
        <v>8021</v>
      </c>
      <c r="R3613">
        <v>8031</v>
      </c>
      <c r="S3613"/>
      <c r="T3613"/>
      <c r="U3613" t="s">
        <v>1999</v>
      </c>
      <c r="V3613">
        <v>1000811</v>
      </c>
      <c r="W3613" t="s">
        <v>152</v>
      </c>
      <c r="X3613" t="s">
        <v>452</v>
      </c>
      <c r="Y3613" t="s">
        <v>281</v>
      </c>
      <c r="Z3613"/>
      <c r="AA3613"/>
      <c r="AB3613">
        <v>8</v>
      </c>
      <c r="AK3613"/>
      <c r="AM3613" s="5">
        <v>4</v>
      </c>
      <c r="AO3613" s="5">
        <v>1</v>
      </c>
    </row>
    <row r="3614" spans="1:41" ht="14.25" customHeight="1">
      <c r="A3614" t="s">
        <v>86</v>
      </c>
      <c r="B3614">
        <v>50221211</v>
      </c>
      <c r="C3614" t="s">
        <v>3406</v>
      </c>
      <c r="D3614" t="s">
        <v>144</v>
      </c>
      <c r="E3614">
        <v>69</v>
      </c>
      <c r="F3614">
        <v>4</v>
      </c>
      <c r="G3614">
        <v>41992</v>
      </c>
      <c r="H3614">
        <v>7008</v>
      </c>
      <c r="I3614">
        <v>2680</v>
      </c>
      <c r="J3614">
        <v>308</v>
      </c>
      <c r="K3614">
        <v>270</v>
      </c>
      <c r="L3614">
        <v>1646</v>
      </c>
      <c r="M3614">
        <v>234</v>
      </c>
      <c r="N3614">
        <v>234</v>
      </c>
      <c r="O3614" s="5">
        <v>0</v>
      </c>
      <c r="P3614">
        <v>2011</v>
      </c>
      <c r="Q3614">
        <v>2071</v>
      </c>
      <c r="R3614">
        <v>2031</v>
      </c>
      <c r="S3614">
        <v>2041</v>
      </c>
      <c r="T3614"/>
      <c r="U3614" t="s">
        <v>1994</v>
      </c>
      <c r="V3614">
        <v>1000211</v>
      </c>
      <c r="W3614">
        <v>313000200</v>
      </c>
      <c r="X3614">
        <v>321000201</v>
      </c>
      <c r="Y3614" t="s">
        <v>274</v>
      </c>
      <c r="Z3614"/>
      <c r="AA3614"/>
      <c r="AB3614">
        <v>2</v>
      </c>
      <c r="AE3614" s="52" t="s">
        <v>3400</v>
      </c>
      <c r="AF3614" s="48">
        <v>2041</v>
      </c>
      <c r="AK3614"/>
      <c r="AM3614" s="5">
        <v>2</v>
      </c>
      <c r="AO3614" s="5">
        <v>1</v>
      </c>
    </row>
    <row r="3615" spans="1:41" ht="14.25" customHeight="1">
      <c r="A3615" t="s">
        <v>86</v>
      </c>
      <c r="B3615">
        <v>50221212</v>
      </c>
      <c r="C3615" t="s">
        <v>3407</v>
      </c>
      <c r="D3615" t="s">
        <v>225</v>
      </c>
      <c r="E3615">
        <v>69</v>
      </c>
      <c r="F3615">
        <v>4</v>
      </c>
      <c r="G3615">
        <v>38513</v>
      </c>
      <c r="H3615">
        <v>5822</v>
      </c>
      <c r="I3615">
        <v>3063</v>
      </c>
      <c r="J3615">
        <v>338</v>
      </c>
      <c r="K3615">
        <v>252</v>
      </c>
      <c r="L3615">
        <v>1846</v>
      </c>
      <c r="M3615">
        <v>104</v>
      </c>
      <c r="N3615">
        <v>239</v>
      </c>
      <c r="O3615" s="5">
        <v>0</v>
      </c>
      <c r="P3615">
        <v>7011</v>
      </c>
      <c r="Q3615">
        <v>7021</v>
      </c>
      <c r="R3615">
        <v>7031</v>
      </c>
      <c r="S3615"/>
      <c r="T3615"/>
      <c r="U3615" t="s">
        <v>2112</v>
      </c>
      <c r="V3615">
        <v>1000711</v>
      </c>
      <c r="W3615" t="s">
        <v>227</v>
      </c>
      <c r="X3615" t="s">
        <v>578</v>
      </c>
      <c r="Y3615" t="s">
        <v>280</v>
      </c>
      <c r="Z3615"/>
      <c r="AA3615"/>
      <c r="AB3615">
        <v>7</v>
      </c>
      <c r="AK3615"/>
      <c r="AM3615" s="5">
        <v>1</v>
      </c>
      <c r="AO3615" s="5">
        <v>1</v>
      </c>
    </row>
    <row r="3616" spans="1:41" ht="14.25" customHeight="1">
      <c r="A3616" t="s">
        <v>86</v>
      </c>
      <c r="B3616">
        <v>50221213</v>
      </c>
      <c r="C3616" t="s">
        <v>3408</v>
      </c>
      <c r="D3616" t="s">
        <v>252</v>
      </c>
      <c r="E3616">
        <v>69</v>
      </c>
      <c r="F3616">
        <v>4</v>
      </c>
      <c r="G3616">
        <v>26207</v>
      </c>
      <c r="H3616">
        <v>4653</v>
      </c>
      <c r="I3616">
        <v>1999</v>
      </c>
      <c r="J3616">
        <v>319</v>
      </c>
      <c r="K3616">
        <v>188</v>
      </c>
      <c r="L3616">
        <v>1686</v>
      </c>
      <c r="M3616">
        <v>149</v>
      </c>
      <c r="N3616">
        <v>184</v>
      </c>
      <c r="O3616" s="5">
        <v>0</v>
      </c>
      <c r="P3616">
        <v>35011</v>
      </c>
      <c r="Q3616">
        <v>35025</v>
      </c>
      <c r="R3616">
        <v>35031</v>
      </c>
      <c r="S3616"/>
      <c r="T3616"/>
      <c r="U3616" t="s">
        <v>1999</v>
      </c>
      <c r="V3616">
        <v>1003511</v>
      </c>
      <c r="W3616" t="s">
        <v>254</v>
      </c>
      <c r="X3616" t="s">
        <v>473</v>
      </c>
      <c r="Y3616" t="s">
        <v>312</v>
      </c>
      <c r="Z3616"/>
      <c r="AA3616"/>
      <c r="AB3616">
        <v>35</v>
      </c>
      <c r="AK3616"/>
      <c r="AM3616" s="5">
        <v>2</v>
      </c>
      <c r="AO3616" s="5">
        <v>1</v>
      </c>
    </row>
    <row r="3617" spans="1:41" ht="14.25" customHeight="1">
      <c r="A3617" t="s">
        <v>86</v>
      </c>
      <c r="B3617">
        <v>50221214</v>
      </c>
      <c r="C3617" t="s">
        <v>3409</v>
      </c>
      <c r="D3617" t="s">
        <v>162</v>
      </c>
      <c r="E3617">
        <v>69</v>
      </c>
      <c r="F3617">
        <v>4</v>
      </c>
      <c r="G3617">
        <v>33931</v>
      </c>
      <c r="H3617">
        <v>5765</v>
      </c>
      <c r="I3617">
        <v>2390</v>
      </c>
      <c r="J3617">
        <v>327</v>
      </c>
      <c r="K3617">
        <v>232</v>
      </c>
      <c r="L3617">
        <v>1806</v>
      </c>
      <c r="M3617">
        <v>184</v>
      </c>
      <c r="N3617">
        <v>224</v>
      </c>
      <c r="O3617" s="5">
        <v>0</v>
      </c>
      <c r="P3617">
        <v>13011</v>
      </c>
      <c r="Q3617">
        <v>13021</v>
      </c>
      <c r="R3617">
        <v>13031</v>
      </c>
      <c r="S3617"/>
      <c r="T3617"/>
      <c r="U3617" t="s">
        <v>1999</v>
      </c>
      <c r="V3617">
        <v>1001311</v>
      </c>
      <c r="W3617">
        <v>313001300</v>
      </c>
      <c r="X3617">
        <v>321001301</v>
      </c>
      <c r="Y3617" t="s">
        <v>319</v>
      </c>
      <c r="Z3617"/>
      <c r="AA3617"/>
      <c r="AB3617">
        <v>13</v>
      </c>
      <c r="AK3617"/>
      <c r="AM3617" s="5">
        <v>2</v>
      </c>
      <c r="AO3617" s="5">
        <v>1</v>
      </c>
    </row>
    <row r="3618" spans="1:41" ht="14.25" customHeight="1">
      <c r="A3618" t="s">
        <v>86</v>
      </c>
      <c r="B3618">
        <v>50221215</v>
      </c>
      <c r="C3618" t="s">
        <v>3410</v>
      </c>
      <c r="D3618" t="s">
        <v>159</v>
      </c>
      <c r="E3618">
        <v>69</v>
      </c>
      <c r="F3618">
        <v>4</v>
      </c>
      <c r="G3618">
        <v>29624</v>
      </c>
      <c r="H3618">
        <v>6093</v>
      </c>
      <c r="I3618">
        <v>2708</v>
      </c>
      <c r="J3618">
        <v>353</v>
      </c>
      <c r="K3618">
        <v>232</v>
      </c>
      <c r="L3618">
        <v>1806</v>
      </c>
      <c r="M3618">
        <v>184</v>
      </c>
      <c r="N3618">
        <v>224</v>
      </c>
      <c r="O3618" s="5">
        <v>0</v>
      </c>
      <c r="P3618">
        <v>12011</v>
      </c>
      <c r="Q3618">
        <v>12021</v>
      </c>
      <c r="R3618">
        <v>12031</v>
      </c>
      <c r="S3618"/>
      <c r="T3618"/>
      <c r="U3618" t="s">
        <v>2162</v>
      </c>
      <c r="V3618">
        <v>1001211</v>
      </c>
      <c r="W3618" t="s">
        <v>161</v>
      </c>
      <c r="X3618" t="s">
        <v>548</v>
      </c>
      <c r="Y3618" t="s">
        <v>286</v>
      </c>
      <c r="Z3618"/>
      <c r="AA3618"/>
      <c r="AB3618">
        <v>12</v>
      </c>
      <c r="AK3618"/>
      <c r="AM3618" s="5">
        <v>3</v>
      </c>
      <c r="AO3618" s="5">
        <v>1</v>
      </c>
    </row>
    <row r="3619" spans="1:41" ht="14.25" customHeight="1">
      <c r="A3619" t="s">
        <v>86</v>
      </c>
      <c r="B3619">
        <v>50221216</v>
      </c>
      <c r="C3619" t="s">
        <v>3411</v>
      </c>
      <c r="D3619" t="s">
        <v>150</v>
      </c>
      <c r="E3619">
        <v>69</v>
      </c>
      <c r="F3619">
        <v>4</v>
      </c>
      <c r="G3619">
        <v>37076</v>
      </c>
      <c r="H3619">
        <v>5822</v>
      </c>
      <c r="I3619">
        <v>2958</v>
      </c>
      <c r="J3619">
        <v>317</v>
      </c>
      <c r="K3619">
        <v>270</v>
      </c>
      <c r="L3619">
        <v>1646</v>
      </c>
      <c r="M3619">
        <v>229</v>
      </c>
      <c r="N3619">
        <v>249</v>
      </c>
      <c r="O3619" s="5">
        <v>0</v>
      </c>
      <c r="P3619">
        <v>8011</v>
      </c>
      <c r="Q3619">
        <v>8021</v>
      </c>
      <c r="R3619">
        <v>8031</v>
      </c>
      <c r="S3619"/>
      <c r="T3619"/>
      <c r="U3619" t="s">
        <v>1999</v>
      </c>
      <c r="V3619">
        <v>1000811</v>
      </c>
      <c r="W3619" t="s">
        <v>152</v>
      </c>
      <c r="X3619" t="s">
        <v>452</v>
      </c>
      <c r="Y3619" t="s">
        <v>281</v>
      </c>
      <c r="Z3619"/>
      <c r="AA3619"/>
      <c r="AB3619">
        <v>8</v>
      </c>
      <c r="AK3619"/>
      <c r="AM3619" s="5">
        <v>4</v>
      </c>
      <c r="AO3619" s="5">
        <v>1</v>
      </c>
    </row>
    <row r="3620" spans="1:41" ht="14.25" customHeight="1">
      <c r="A3620" t="s">
        <v>86</v>
      </c>
      <c r="B3620">
        <v>50221311</v>
      </c>
      <c r="C3620" t="s">
        <v>3412</v>
      </c>
      <c r="D3620" t="s">
        <v>144</v>
      </c>
      <c r="E3620">
        <v>72</v>
      </c>
      <c r="F3620">
        <v>4</v>
      </c>
      <c r="G3620">
        <v>50435</v>
      </c>
      <c r="H3620">
        <v>7558</v>
      </c>
      <c r="I3620">
        <v>2874</v>
      </c>
      <c r="J3620">
        <v>310</v>
      </c>
      <c r="K3620">
        <v>274</v>
      </c>
      <c r="L3620">
        <v>1660</v>
      </c>
      <c r="M3620">
        <v>240</v>
      </c>
      <c r="N3620">
        <v>240</v>
      </c>
      <c r="O3620" s="5">
        <v>0</v>
      </c>
      <c r="P3620">
        <v>2011</v>
      </c>
      <c r="Q3620">
        <v>2071</v>
      </c>
      <c r="R3620">
        <v>2031</v>
      </c>
      <c r="S3620" s="5">
        <v>2041</v>
      </c>
      <c r="T3620"/>
      <c r="U3620" t="s">
        <v>1994</v>
      </c>
      <c r="V3620">
        <v>1000211</v>
      </c>
      <c r="W3620">
        <v>313000200</v>
      </c>
      <c r="X3620">
        <v>321000201</v>
      </c>
      <c r="Y3620" t="s">
        <v>274</v>
      </c>
      <c r="Z3620"/>
      <c r="AA3620"/>
      <c r="AB3620">
        <v>2</v>
      </c>
      <c r="AE3620" s="52" t="s">
        <v>3400</v>
      </c>
      <c r="AF3620" s="20">
        <v>2041</v>
      </c>
      <c r="AK3620"/>
      <c r="AM3620" s="5">
        <v>2</v>
      </c>
      <c r="AO3620" s="5">
        <v>1</v>
      </c>
    </row>
    <row r="3621" spans="1:41" ht="14.25" customHeight="1">
      <c r="A3621" t="s">
        <v>86</v>
      </c>
      <c r="B3621">
        <v>50221312</v>
      </c>
      <c r="C3621" t="s">
        <v>3413</v>
      </c>
      <c r="D3621" t="s">
        <v>225</v>
      </c>
      <c r="E3621">
        <v>72</v>
      </c>
      <c r="F3621">
        <v>4</v>
      </c>
      <c r="G3621">
        <v>49427</v>
      </c>
      <c r="H3621">
        <v>6937</v>
      </c>
      <c r="I3621">
        <v>3508</v>
      </c>
      <c r="J3621">
        <v>340</v>
      </c>
      <c r="K3621">
        <v>256</v>
      </c>
      <c r="L3621">
        <v>1860</v>
      </c>
      <c r="M3621">
        <v>110</v>
      </c>
      <c r="N3621">
        <v>245</v>
      </c>
      <c r="O3621" s="5">
        <v>0</v>
      </c>
      <c r="P3621">
        <v>7011</v>
      </c>
      <c r="Q3621">
        <v>7021</v>
      </c>
      <c r="R3621">
        <v>7031</v>
      </c>
      <c r="S3621"/>
      <c r="T3621"/>
      <c r="U3621" t="s">
        <v>2112</v>
      </c>
      <c r="V3621">
        <v>1000711</v>
      </c>
      <c r="W3621" t="s">
        <v>227</v>
      </c>
      <c r="X3621" t="s">
        <v>578</v>
      </c>
      <c r="Y3621" t="s">
        <v>280</v>
      </c>
      <c r="Z3621"/>
      <c r="AA3621"/>
      <c r="AB3621">
        <v>7</v>
      </c>
      <c r="AK3621"/>
      <c r="AM3621" s="5">
        <v>1</v>
      </c>
      <c r="AO3621" s="5">
        <v>1</v>
      </c>
    </row>
    <row r="3622" spans="1:41" ht="14.25" customHeight="1">
      <c r="A3622" t="s">
        <v>86</v>
      </c>
      <c r="B3622">
        <v>50221313</v>
      </c>
      <c r="C3622" t="s">
        <v>3414</v>
      </c>
      <c r="D3622" t="s">
        <v>252</v>
      </c>
      <c r="E3622">
        <v>72</v>
      </c>
      <c r="F3622">
        <v>4</v>
      </c>
      <c r="G3622">
        <v>33544</v>
      </c>
      <c r="H3622">
        <v>5530</v>
      </c>
      <c r="I3622">
        <v>2253</v>
      </c>
      <c r="J3622">
        <v>321</v>
      </c>
      <c r="K3622">
        <v>192</v>
      </c>
      <c r="L3622">
        <v>1700</v>
      </c>
      <c r="M3622">
        <v>155</v>
      </c>
      <c r="N3622">
        <v>190</v>
      </c>
      <c r="O3622" s="5">
        <v>0</v>
      </c>
      <c r="P3622">
        <v>35011</v>
      </c>
      <c r="Q3622">
        <v>35025</v>
      </c>
      <c r="R3622">
        <v>35031</v>
      </c>
      <c r="S3622"/>
      <c r="T3622"/>
      <c r="U3622" t="s">
        <v>1999</v>
      </c>
      <c r="V3622">
        <v>1003511</v>
      </c>
      <c r="W3622" t="s">
        <v>254</v>
      </c>
      <c r="X3622" t="s">
        <v>473</v>
      </c>
      <c r="Y3622" t="s">
        <v>312</v>
      </c>
      <c r="Z3622"/>
      <c r="AA3622"/>
      <c r="AB3622">
        <v>35</v>
      </c>
      <c r="AK3622"/>
      <c r="AM3622" s="5">
        <v>2</v>
      </c>
      <c r="AO3622" s="5">
        <v>1</v>
      </c>
    </row>
    <row r="3623" spans="1:41" ht="14.25" customHeight="1">
      <c r="A3623" t="s">
        <v>86</v>
      </c>
      <c r="B3623">
        <v>50221314</v>
      </c>
      <c r="C3623" t="s">
        <v>3415</v>
      </c>
      <c r="D3623" t="s">
        <v>162</v>
      </c>
      <c r="E3623">
        <v>72</v>
      </c>
      <c r="F3623">
        <v>4</v>
      </c>
      <c r="G3623">
        <v>44827</v>
      </c>
      <c r="H3623">
        <v>7080</v>
      </c>
      <c r="I3623">
        <v>2708</v>
      </c>
      <c r="J3623">
        <v>329</v>
      </c>
      <c r="K3623">
        <v>236</v>
      </c>
      <c r="L3623">
        <v>1820</v>
      </c>
      <c r="M3623">
        <v>190</v>
      </c>
      <c r="N3623">
        <v>230</v>
      </c>
      <c r="O3623" s="5">
        <v>0</v>
      </c>
      <c r="P3623">
        <v>13011</v>
      </c>
      <c r="Q3623">
        <v>13021</v>
      </c>
      <c r="R3623">
        <v>13031</v>
      </c>
      <c r="T3623"/>
      <c r="U3623" t="s">
        <v>1999</v>
      </c>
      <c r="V3623">
        <v>1001311</v>
      </c>
      <c r="W3623">
        <v>313001300</v>
      </c>
      <c r="X3623">
        <v>321001301</v>
      </c>
      <c r="Y3623" t="s">
        <v>319</v>
      </c>
      <c r="Z3623"/>
      <c r="AA3623"/>
      <c r="AB3623">
        <v>13</v>
      </c>
      <c r="AK3623"/>
      <c r="AM3623" s="5">
        <v>2</v>
      </c>
      <c r="AO3623" s="5">
        <v>1</v>
      </c>
    </row>
    <row r="3624" spans="1:41" ht="14.25" customHeight="1">
      <c r="A3624" t="s">
        <v>86</v>
      </c>
      <c r="B3624">
        <v>50221315</v>
      </c>
      <c r="C3624" t="s">
        <v>3416</v>
      </c>
      <c r="D3624" t="s">
        <v>159</v>
      </c>
      <c r="E3624">
        <v>72</v>
      </c>
      <c r="F3624">
        <v>4</v>
      </c>
      <c r="G3624">
        <v>38231</v>
      </c>
      <c r="H3624">
        <v>7282</v>
      </c>
      <c r="I3624">
        <v>3089</v>
      </c>
      <c r="J3624">
        <v>355</v>
      </c>
      <c r="K3624">
        <v>236</v>
      </c>
      <c r="L3624">
        <v>1820</v>
      </c>
      <c r="M3624">
        <v>190</v>
      </c>
      <c r="N3624">
        <v>230</v>
      </c>
      <c r="O3624" s="5">
        <v>0</v>
      </c>
      <c r="P3624">
        <v>12011</v>
      </c>
      <c r="Q3624">
        <v>12021</v>
      </c>
      <c r="R3624">
        <v>12031</v>
      </c>
      <c r="S3624"/>
      <c r="T3624"/>
      <c r="U3624" t="s">
        <v>2162</v>
      </c>
      <c r="V3624">
        <v>1001211</v>
      </c>
      <c r="W3624" t="s">
        <v>161</v>
      </c>
      <c r="X3624" t="s">
        <v>548</v>
      </c>
      <c r="Y3624" t="s">
        <v>286</v>
      </c>
      <c r="Z3624"/>
      <c r="AA3624"/>
      <c r="AB3624">
        <v>12</v>
      </c>
      <c r="AK3624"/>
      <c r="AM3624" s="5">
        <v>3</v>
      </c>
      <c r="AO3624" s="5">
        <v>1</v>
      </c>
    </row>
    <row r="3625" spans="1:41" ht="14.25" customHeight="1">
      <c r="A3625" t="s">
        <v>86</v>
      </c>
      <c r="B3625">
        <v>50221316</v>
      </c>
      <c r="C3625" t="s">
        <v>3417</v>
      </c>
      <c r="D3625" t="s">
        <v>150</v>
      </c>
      <c r="E3625">
        <v>72</v>
      </c>
      <c r="F3625">
        <v>4</v>
      </c>
      <c r="G3625">
        <v>47655</v>
      </c>
      <c r="H3625">
        <v>6937</v>
      </c>
      <c r="I3625">
        <v>3381</v>
      </c>
      <c r="J3625">
        <v>319</v>
      </c>
      <c r="K3625">
        <v>274</v>
      </c>
      <c r="L3625">
        <v>1660</v>
      </c>
      <c r="M3625">
        <v>235</v>
      </c>
      <c r="N3625">
        <v>255</v>
      </c>
      <c r="O3625" s="5">
        <v>0</v>
      </c>
      <c r="P3625">
        <v>8011</v>
      </c>
      <c r="Q3625">
        <v>8021</v>
      </c>
      <c r="R3625">
        <v>8031</v>
      </c>
      <c r="S3625"/>
      <c r="T3625"/>
      <c r="U3625" t="s">
        <v>1999</v>
      </c>
      <c r="V3625">
        <v>1000811</v>
      </c>
      <c r="W3625" t="s">
        <v>152</v>
      </c>
      <c r="X3625" t="s">
        <v>452</v>
      </c>
      <c r="Y3625" t="s">
        <v>281</v>
      </c>
      <c r="Z3625"/>
      <c r="AA3625"/>
      <c r="AB3625">
        <v>8</v>
      </c>
      <c r="AK3625"/>
      <c r="AM3625" s="5">
        <v>4</v>
      </c>
      <c r="AO3625" s="5">
        <v>1</v>
      </c>
    </row>
    <row r="3626" spans="1:41" ht="14.25" customHeight="1">
      <c r="A3626" t="s">
        <v>86</v>
      </c>
      <c r="B3626">
        <v>50221411</v>
      </c>
      <c r="C3626" t="s">
        <v>3418</v>
      </c>
      <c r="D3626" t="s">
        <v>144</v>
      </c>
      <c r="E3626">
        <v>75</v>
      </c>
      <c r="F3626">
        <v>5</v>
      </c>
      <c r="G3626">
        <v>56168</v>
      </c>
      <c r="H3626">
        <v>9187</v>
      </c>
      <c r="I3626">
        <v>3180</v>
      </c>
      <c r="J3626">
        <v>312</v>
      </c>
      <c r="K3626">
        <v>287</v>
      </c>
      <c r="L3626">
        <v>1716</v>
      </c>
      <c r="M3626">
        <v>257</v>
      </c>
      <c r="N3626">
        <v>257</v>
      </c>
      <c r="O3626" s="5">
        <v>0</v>
      </c>
      <c r="P3626">
        <v>2011</v>
      </c>
      <c r="Q3626">
        <v>2071</v>
      </c>
      <c r="R3626">
        <v>2031</v>
      </c>
      <c r="S3626">
        <v>2041</v>
      </c>
      <c r="T3626"/>
      <c r="U3626" t="s">
        <v>1994</v>
      </c>
      <c r="V3626">
        <v>1000211</v>
      </c>
      <c r="W3626">
        <v>313000200</v>
      </c>
      <c r="X3626">
        <v>321000201</v>
      </c>
      <c r="Y3626" t="s">
        <v>274</v>
      </c>
      <c r="Z3626"/>
      <c r="AA3626"/>
      <c r="AB3626">
        <v>2</v>
      </c>
      <c r="AE3626" s="52" t="s">
        <v>3400</v>
      </c>
      <c r="AF3626" s="48">
        <v>2041</v>
      </c>
      <c r="AK3626"/>
      <c r="AM3626" s="5">
        <v>2</v>
      </c>
      <c r="AO3626" s="5">
        <v>1</v>
      </c>
    </row>
    <row r="3627" spans="1:41" ht="14.25" customHeight="1">
      <c r="A3627" t="s">
        <v>86</v>
      </c>
      <c r="B3627">
        <v>50221412</v>
      </c>
      <c r="C3627" t="s">
        <v>3419</v>
      </c>
      <c r="D3627" t="s">
        <v>225</v>
      </c>
      <c r="E3627">
        <v>75</v>
      </c>
      <c r="F3627">
        <v>4</v>
      </c>
      <c r="G3627">
        <v>56646</v>
      </c>
      <c r="H3627">
        <v>8482</v>
      </c>
      <c r="I3627">
        <v>3876</v>
      </c>
      <c r="J3627">
        <v>342</v>
      </c>
      <c r="K3627">
        <v>269</v>
      </c>
      <c r="L3627">
        <v>1916</v>
      </c>
      <c r="M3627">
        <v>127</v>
      </c>
      <c r="N3627">
        <v>262</v>
      </c>
      <c r="O3627" s="5">
        <v>0</v>
      </c>
      <c r="P3627">
        <v>7011</v>
      </c>
      <c r="Q3627">
        <v>7021</v>
      </c>
      <c r="R3627">
        <v>7031</v>
      </c>
      <c r="S3627"/>
      <c r="T3627"/>
      <c r="U3627" t="s">
        <v>2112</v>
      </c>
      <c r="V3627">
        <v>1000711</v>
      </c>
      <c r="W3627" t="s">
        <v>227</v>
      </c>
      <c r="X3627" t="s">
        <v>578</v>
      </c>
      <c r="Y3627" t="s">
        <v>280</v>
      </c>
      <c r="Z3627"/>
      <c r="AA3627"/>
      <c r="AB3627">
        <v>7</v>
      </c>
      <c r="AK3627"/>
      <c r="AM3627" s="5">
        <v>1</v>
      </c>
      <c r="AO3627" s="5">
        <v>1</v>
      </c>
    </row>
    <row r="3628" spans="1:41" ht="14.25" customHeight="1">
      <c r="A3628" t="s">
        <v>86</v>
      </c>
      <c r="B3628">
        <v>50221413</v>
      </c>
      <c r="C3628" t="s">
        <v>3420</v>
      </c>
      <c r="D3628" t="s">
        <v>252</v>
      </c>
      <c r="E3628">
        <v>75</v>
      </c>
      <c r="F3628">
        <v>4</v>
      </c>
      <c r="G3628">
        <v>37643</v>
      </c>
      <c r="H3628">
        <v>6541</v>
      </c>
      <c r="I3628">
        <v>2506</v>
      </c>
      <c r="J3628">
        <v>323</v>
      </c>
      <c r="K3628">
        <v>205</v>
      </c>
      <c r="L3628">
        <v>1756</v>
      </c>
      <c r="M3628">
        <v>172</v>
      </c>
      <c r="N3628">
        <v>207</v>
      </c>
      <c r="O3628" s="5">
        <v>0</v>
      </c>
      <c r="P3628">
        <v>35011</v>
      </c>
      <c r="Q3628">
        <v>35025</v>
      </c>
      <c r="R3628">
        <v>35031</v>
      </c>
      <c r="S3628"/>
      <c r="T3628"/>
      <c r="U3628" t="s">
        <v>1999</v>
      </c>
      <c r="V3628">
        <v>1003511</v>
      </c>
      <c r="W3628" t="s">
        <v>254</v>
      </c>
      <c r="X3628" t="s">
        <v>473</v>
      </c>
      <c r="Y3628" t="s">
        <v>312</v>
      </c>
      <c r="Z3628"/>
      <c r="AA3628"/>
      <c r="AB3628">
        <v>35</v>
      </c>
      <c r="AK3628"/>
      <c r="AM3628" s="5">
        <v>2</v>
      </c>
      <c r="AO3628" s="5">
        <v>1</v>
      </c>
    </row>
    <row r="3629" spans="1:41" ht="14.25" customHeight="1">
      <c r="A3629" t="s">
        <v>86</v>
      </c>
      <c r="B3629">
        <v>50221414</v>
      </c>
      <c r="C3629" t="s">
        <v>3421</v>
      </c>
      <c r="D3629" t="s">
        <v>162</v>
      </c>
      <c r="E3629">
        <v>75</v>
      </c>
      <c r="F3629">
        <v>4</v>
      </c>
      <c r="G3629">
        <v>48579</v>
      </c>
      <c r="H3629">
        <v>8117</v>
      </c>
      <c r="I3629">
        <v>3000</v>
      </c>
      <c r="J3629">
        <v>331</v>
      </c>
      <c r="K3629">
        <v>249</v>
      </c>
      <c r="L3629">
        <v>1876</v>
      </c>
      <c r="M3629">
        <v>207</v>
      </c>
      <c r="N3629">
        <v>247</v>
      </c>
      <c r="O3629" s="5">
        <v>0</v>
      </c>
      <c r="P3629">
        <v>13011</v>
      </c>
      <c r="Q3629">
        <v>13021</v>
      </c>
      <c r="R3629">
        <v>13031</v>
      </c>
      <c r="S3629"/>
      <c r="T3629"/>
      <c r="U3629" t="s">
        <v>1999</v>
      </c>
      <c r="V3629">
        <v>1001311</v>
      </c>
      <c r="W3629">
        <v>313001300</v>
      </c>
      <c r="X3629">
        <v>321001301</v>
      </c>
      <c r="Y3629" t="s">
        <v>319</v>
      </c>
      <c r="Z3629"/>
      <c r="AA3629"/>
      <c r="AB3629">
        <v>13</v>
      </c>
      <c r="AK3629"/>
      <c r="AM3629" s="5">
        <v>2</v>
      </c>
      <c r="AO3629" s="5">
        <v>1</v>
      </c>
    </row>
    <row r="3630" spans="1:41" ht="14.25" customHeight="1">
      <c r="A3630" t="s">
        <v>86</v>
      </c>
      <c r="B3630">
        <v>50221415</v>
      </c>
      <c r="C3630" t="s">
        <v>3422</v>
      </c>
      <c r="D3630" t="s">
        <v>159</v>
      </c>
      <c r="E3630">
        <v>75</v>
      </c>
      <c r="F3630">
        <v>4</v>
      </c>
      <c r="G3630">
        <v>42729</v>
      </c>
      <c r="H3630">
        <v>8554</v>
      </c>
      <c r="I3630">
        <v>3418</v>
      </c>
      <c r="J3630">
        <v>357</v>
      </c>
      <c r="K3630">
        <v>249</v>
      </c>
      <c r="L3630">
        <v>1876</v>
      </c>
      <c r="M3630">
        <v>207</v>
      </c>
      <c r="N3630">
        <v>247</v>
      </c>
      <c r="O3630" s="5">
        <v>0</v>
      </c>
      <c r="P3630">
        <v>12011</v>
      </c>
      <c r="Q3630">
        <v>12021</v>
      </c>
      <c r="R3630">
        <v>12031</v>
      </c>
      <c r="S3630"/>
      <c r="T3630"/>
      <c r="U3630" t="s">
        <v>2162</v>
      </c>
      <c r="V3630">
        <v>1001211</v>
      </c>
      <c r="W3630" t="s">
        <v>161</v>
      </c>
      <c r="X3630" t="s">
        <v>548</v>
      </c>
      <c r="Y3630" t="s">
        <v>286</v>
      </c>
      <c r="Z3630"/>
      <c r="AA3630"/>
      <c r="AB3630">
        <v>12</v>
      </c>
      <c r="AK3630"/>
      <c r="AM3630" s="5">
        <v>3</v>
      </c>
      <c r="AO3630" s="5">
        <v>1</v>
      </c>
    </row>
    <row r="3631" spans="1:41" ht="14.25" customHeight="1">
      <c r="A3631" t="s">
        <v>86</v>
      </c>
      <c r="B3631">
        <v>50221416</v>
      </c>
      <c r="C3631" t="s">
        <v>3423</v>
      </c>
      <c r="D3631" t="s">
        <v>150</v>
      </c>
      <c r="E3631">
        <v>75</v>
      </c>
      <c r="F3631">
        <v>4</v>
      </c>
      <c r="G3631">
        <v>53072</v>
      </c>
      <c r="H3631">
        <v>8239</v>
      </c>
      <c r="I3631">
        <v>3737</v>
      </c>
      <c r="J3631">
        <v>321</v>
      </c>
      <c r="K3631">
        <v>287</v>
      </c>
      <c r="L3631">
        <v>1716</v>
      </c>
      <c r="M3631">
        <v>252</v>
      </c>
      <c r="N3631">
        <v>272</v>
      </c>
      <c r="O3631" s="5">
        <v>0</v>
      </c>
      <c r="P3631">
        <v>8011</v>
      </c>
      <c r="Q3631">
        <v>8021</v>
      </c>
      <c r="R3631">
        <v>8031</v>
      </c>
      <c r="S3631"/>
      <c r="T3631"/>
      <c r="U3631" t="s">
        <v>1999</v>
      </c>
      <c r="V3631">
        <v>1000811</v>
      </c>
      <c r="W3631" t="s">
        <v>152</v>
      </c>
      <c r="X3631" t="s">
        <v>452</v>
      </c>
      <c r="Y3631" t="s">
        <v>281</v>
      </c>
      <c r="Z3631"/>
      <c r="AA3631"/>
      <c r="AB3631">
        <v>8</v>
      </c>
      <c r="AK3631"/>
      <c r="AM3631" s="5">
        <v>4</v>
      </c>
      <c r="AO3631" s="5">
        <v>1</v>
      </c>
    </row>
    <row r="3632" spans="1:41" ht="14.25" customHeight="1">
      <c r="A3632" t="s">
        <v>86</v>
      </c>
      <c r="B3632">
        <v>50221511</v>
      </c>
      <c r="C3632" t="s">
        <v>3424</v>
      </c>
      <c r="D3632" t="s">
        <v>144</v>
      </c>
      <c r="E3632">
        <v>79</v>
      </c>
      <c r="F3632">
        <v>5</v>
      </c>
      <c r="G3632">
        <v>76518</v>
      </c>
      <c r="H3632">
        <v>10818</v>
      </c>
      <c r="I3632">
        <v>3606</v>
      </c>
      <c r="J3632">
        <v>319</v>
      </c>
      <c r="K3632">
        <v>292</v>
      </c>
      <c r="L3632">
        <v>1732</v>
      </c>
      <c r="M3632">
        <v>264</v>
      </c>
      <c r="N3632">
        <v>264</v>
      </c>
      <c r="O3632" s="5">
        <v>0</v>
      </c>
      <c r="P3632">
        <v>2011</v>
      </c>
      <c r="Q3632">
        <v>2071</v>
      </c>
      <c r="R3632">
        <v>2031</v>
      </c>
      <c r="S3632">
        <v>2041</v>
      </c>
      <c r="T3632"/>
      <c r="U3632" t="s">
        <v>1994</v>
      </c>
      <c r="V3632">
        <v>1000211</v>
      </c>
      <c r="W3632">
        <v>313000200</v>
      </c>
      <c r="X3632">
        <v>321000201</v>
      </c>
      <c r="Y3632" t="s">
        <v>274</v>
      </c>
      <c r="Z3632"/>
      <c r="AA3632"/>
      <c r="AB3632">
        <v>2</v>
      </c>
      <c r="AE3632" s="52" t="s">
        <v>3400</v>
      </c>
      <c r="AF3632" s="20">
        <v>2041</v>
      </c>
      <c r="AK3632"/>
      <c r="AM3632" s="5">
        <v>2</v>
      </c>
      <c r="AO3632" s="5">
        <v>1</v>
      </c>
    </row>
    <row r="3633" spans="1:41" ht="14.25" customHeight="1">
      <c r="A3633" t="s">
        <v>86</v>
      </c>
      <c r="B3633">
        <v>50221512</v>
      </c>
      <c r="C3633" t="s">
        <v>3425</v>
      </c>
      <c r="D3633" t="s">
        <v>225</v>
      </c>
      <c r="E3633">
        <v>79</v>
      </c>
      <c r="F3633">
        <v>4</v>
      </c>
      <c r="G3633">
        <v>61018</v>
      </c>
      <c r="H3633">
        <v>9115</v>
      </c>
      <c r="I3633">
        <v>4177</v>
      </c>
      <c r="J3633">
        <v>349</v>
      </c>
      <c r="K3633">
        <v>274</v>
      </c>
      <c r="L3633">
        <v>1932</v>
      </c>
      <c r="M3633">
        <v>134</v>
      </c>
      <c r="N3633">
        <v>269</v>
      </c>
      <c r="O3633" s="5">
        <v>0</v>
      </c>
      <c r="P3633">
        <v>7011</v>
      </c>
      <c r="Q3633">
        <v>7021</v>
      </c>
      <c r="R3633">
        <v>7031</v>
      </c>
      <c r="S3633"/>
      <c r="T3633"/>
      <c r="U3633" t="s">
        <v>2112</v>
      </c>
      <c r="V3633">
        <v>1000711</v>
      </c>
      <c r="W3633" t="s">
        <v>227</v>
      </c>
      <c r="X3633" t="s">
        <v>578</v>
      </c>
      <c r="Y3633" t="s">
        <v>280</v>
      </c>
      <c r="Z3633"/>
      <c r="AA3633"/>
      <c r="AB3633">
        <v>7</v>
      </c>
      <c r="AK3633"/>
      <c r="AM3633" s="5">
        <v>1</v>
      </c>
      <c r="AO3633" s="5">
        <v>1</v>
      </c>
    </row>
    <row r="3634" spans="1:41" ht="14.25" customHeight="1">
      <c r="A3634" t="s">
        <v>86</v>
      </c>
      <c r="B3634">
        <v>50221513</v>
      </c>
      <c r="C3634" t="s">
        <v>3426</v>
      </c>
      <c r="D3634" t="s">
        <v>252</v>
      </c>
      <c r="E3634">
        <v>79</v>
      </c>
      <c r="F3634">
        <v>4</v>
      </c>
      <c r="G3634">
        <v>42693</v>
      </c>
      <c r="H3634">
        <v>7443</v>
      </c>
      <c r="I3634">
        <v>2686</v>
      </c>
      <c r="J3634">
        <v>330</v>
      </c>
      <c r="K3634">
        <v>210</v>
      </c>
      <c r="L3634">
        <v>1772</v>
      </c>
      <c r="M3634">
        <v>179</v>
      </c>
      <c r="N3634">
        <v>214</v>
      </c>
      <c r="O3634" s="5">
        <v>0</v>
      </c>
      <c r="P3634">
        <v>35011</v>
      </c>
      <c r="Q3634">
        <v>35025</v>
      </c>
      <c r="R3634">
        <v>35031</v>
      </c>
      <c r="S3634"/>
      <c r="T3634"/>
      <c r="U3634" t="s">
        <v>1999</v>
      </c>
      <c r="V3634">
        <v>1003511</v>
      </c>
      <c r="W3634" t="s">
        <v>254</v>
      </c>
      <c r="X3634" t="s">
        <v>473</v>
      </c>
      <c r="Y3634" t="s">
        <v>312</v>
      </c>
      <c r="Z3634"/>
      <c r="AA3634"/>
      <c r="AB3634">
        <v>35</v>
      </c>
      <c r="AK3634"/>
      <c r="AM3634" s="5">
        <v>2</v>
      </c>
      <c r="AO3634" s="5">
        <v>1</v>
      </c>
    </row>
    <row r="3635" spans="1:41" ht="14.25" customHeight="1">
      <c r="A3635" t="s">
        <v>86</v>
      </c>
      <c r="B3635">
        <v>50221514</v>
      </c>
      <c r="C3635" t="s">
        <v>3427</v>
      </c>
      <c r="D3635" t="s">
        <v>162</v>
      </c>
      <c r="E3635">
        <v>79</v>
      </c>
      <c r="F3635">
        <v>4</v>
      </c>
      <c r="G3635">
        <v>53788</v>
      </c>
      <c r="H3635">
        <v>8988</v>
      </c>
      <c r="I3635">
        <v>3221</v>
      </c>
      <c r="J3635">
        <v>338</v>
      </c>
      <c r="K3635">
        <v>254</v>
      </c>
      <c r="L3635">
        <v>1892</v>
      </c>
      <c r="M3635">
        <v>214</v>
      </c>
      <c r="N3635">
        <v>254</v>
      </c>
      <c r="O3635" s="5">
        <v>0</v>
      </c>
      <c r="P3635">
        <v>13011</v>
      </c>
      <c r="Q3635">
        <v>13021</v>
      </c>
      <c r="R3635">
        <v>13031</v>
      </c>
      <c r="S3635"/>
      <c r="T3635"/>
      <c r="U3635" t="s">
        <v>1999</v>
      </c>
      <c r="V3635">
        <v>1001311</v>
      </c>
      <c r="W3635">
        <v>313001300</v>
      </c>
      <c r="X3635">
        <v>321001301</v>
      </c>
      <c r="Y3635" t="s">
        <v>319</v>
      </c>
      <c r="Z3635"/>
      <c r="AA3635"/>
      <c r="AB3635">
        <v>13</v>
      </c>
      <c r="AK3635"/>
      <c r="AM3635" s="5">
        <v>2</v>
      </c>
      <c r="AO3635" s="5">
        <v>1</v>
      </c>
    </row>
    <row r="3636" spans="1:41" ht="14.25" customHeight="1">
      <c r="A3636" t="s">
        <v>86</v>
      </c>
      <c r="B3636">
        <v>50221515</v>
      </c>
      <c r="C3636" t="s">
        <v>3428</v>
      </c>
      <c r="D3636" t="s">
        <v>159</v>
      </c>
      <c r="E3636">
        <v>79</v>
      </c>
      <c r="F3636">
        <v>4</v>
      </c>
      <c r="G3636">
        <v>47178</v>
      </c>
      <c r="H3636">
        <v>9479</v>
      </c>
      <c r="I3636">
        <v>3678</v>
      </c>
      <c r="J3636">
        <v>394</v>
      </c>
      <c r="K3636">
        <v>254</v>
      </c>
      <c r="L3636">
        <v>1892</v>
      </c>
      <c r="M3636">
        <v>214</v>
      </c>
      <c r="N3636">
        <v>254</v>
      </c>
      <c r="O3636" s="5">
        <v>0</v>
      </c>
      <c r="P3636">
        <v>12011</v>
      </c>
      <c r="Q3636">
        <v>12021</v>
      </c>
      <c r="R3636">
        <v>12031</v>
      </c>
      <c r="S3636"/>
      <c r="T3636"/>
      <c r="U3636" t="s">
        <v>2162</v>
      </c>
      <c r="V3636">
        <v>1001211</v>
      </c>
      <c r="W3636" t="s">
        <v>161</v>
      </c>
      <c r="X3636" t="s">
        <v>548</v>
      </c>
      <c r="Y3636" t="s">
        <v>286</v>
      </c>
      <c r="Z3636"/>
      <c r="AA3636"/>
      <c r="AB3636">
        <v>12</v>
      </c>
      <c r="AK3636"/>
      <c r="AM3636" s="5">
        <v>3</v>
      </c>
      <c r="AO3636" s="5">
        <v>1</v>
      </c>
    </row>
    <row r="3637" spans="1:41" ht="14.25" customHeight="1">
      <c r="A3637" t="s">
        <v>86</v>
      </c>
      <c r="B3637">
        <v>50221516</v>
      </c>
      <c r="C3637" t="s">
        <v>3429</v>
      </c>
      <c r="D3637" t="s">
        <v>150</v>
      </c>
      <c r="E3637">
        <v>79</v>
      </c>
      <c r="F3637">
        <v>4</v>
      </c>
      <c r="G3637">
        <v>58816</v>
      </c>
      <c r="H3637">
        <v>9115</v>
      </c>
      <c r="I3637">
        <v>4024</v>
      </c>
      <c r="J3637">
        <v>328</v>
      </c>
      <c r="K3637">
        <v>292</v>
      </c>
      <c r="L3637">
        <v>1732</v>
      </c>
      <c r="M3637">
        <v>259</v>
      </c>
      <c r="N3637">
        <v>279</v>
      </c>
      <c r="O3637" s="5">
        <v>0</v>
      </c>
      <c r="P3637">
        <v>8011</v>
      </c>
      <c r="Q3637">
        <v>8021</v>
      </c>
      <c r="R3637">
        <v>8031</v>
      </c>
      <c r="S3637"/>
      <c r="T3637"/>
      <c r="U3637" t="s">
        <v>1999</v>
      </c>
      <c r="V3637">
        <v>1000811</v>
      </c>
      <c r="W3637" t="s">
        <v>152</v>
      </c>
      <c r="X3637" t="s">
        <v>452</v>
      </c>
      <c r="Y3637" t="s">
        <v>281</v>
      </c>
      <c r="Z3637"/>
      <c r="AA3637"/>
      <c r="AB3637">
        <v>8</v>
      </c>
      <c r="AK3637"/>
      <c r="AM3637" s="5">
        <v>4</v>
      </c>
      <c r="AO3637" s="5">
        <v>1</v>
      </c>
    </row>
    <row r="3638" spans="1:41" ht="14.25" customHeight="1">
      <c r="A3638" t="s">
        <v>86</v>
      </c>
      <c r="B3638">
        <v>50221611</v>
      </c>
      <c r="C3638" t="s">
        <v>3430</v>
      </c>
      <c r="D3638" t="s">
        <v>144</v>
      </c>
      <c r="E3638">
        <v>84</v>
      </c>
      <c r="F3638">
        <v>5</v>
      </c>
      <c r="G3638">
        <v>74712</v>
      </c>
      <c r="H3638">
        <v>12136</v>
      </c>
      <c r="I3638">
        <v>4054</v>
      </c>
      <c r="J3638">
        <v>326</v>
      </c>
      <c r="K3638">
        <v>356</v>
      </c>
      <c r="L3638">
        <v>1797</v>
      </c>
      <c r="M3638">
        <v>285</v>
      </c>
      <c r="N3638">
        <v>285</v>
      </c>
      <c r="O3638" s="5">
        <v>0</v>
      </c>
      <c r="P3638">
        <v>2011</v>
      </c>
      <c r="Q3638">
        <v>2071</v>
      </c>
      <c r="R3638">
        <v>2031</v>
      </c>
      <c r="S3638">
        <v>2041</v>
      </c>
      <c r="T3638"/>
      <c r="U3638" t="s">
        <v>1994</v>
      </c>
      <c r="V3638">
        <v>1000211</v>
      </c>
      <c r="W3638">
        <v>313000200</v>
      </c>
      <c r="X3638">
        <v>321000201</v>
      </c>
      <c r="Y3638" t="s">
        <v>274</v>
      </c>
      <c r="Z3638"/>
      <c r="AA3638"/>
      <c r="AB3638">
        <v>2</v>
      </c>
      <c r="AE3638" s="52" t="s">
        <v>3400</v>
      </c>
      <c r="AF3638" s="48">
        <v>2041</v>
      </c>
      <c r="AK3638"/>
      <c r="AM3638" s="5">
        <v>2</v>
      </c>
      <c r="AO3638" s="5">
        <v>1</v>
      </c>
    </row>
    <row r="3639" spans="1:41" ht="14.25" customHeight="1">
      <c r="A3639" t="s">
        <v>86</v>
      </c>
      <c r="B3639">
        <v>50221612</v>
      </c>
      <c r="C3639" t="s">
        <v>3431</v>
      </c>
      <c r="D3639" t="s">
        <v>225</v>
      </c>
      <c r="E3639">
        <v>84</v>
      </c>
      <c r="F3639">
        <v>5</v>
      </c>
      <c r="G3639">
        <v>75530</v>
      </c>
      <c r="H3639">
        <v>11179</v>
      </c>
      <c r="I3639">
        <v>5007</v>
      </c>
      <c r="J3639">
        <v>356</v>
      </c>
      <c r="K3639">
        <v>288</v>
      </c>
      <c r="L3639">
        <v>1997</v>
      </c>
      <c r="M3639">
        <v>155</v>
      </c>
      <c r="N3639">
        <v>290</v>
      </c>
      <c r="O3639" s="5">
        <v>0</v>
      </c>
      <c r="P3639">
        <v>7011</v>
      </c>
      <c r="Q3639">
        <v>7021</v>
      </c>
      <c r="R3639">
        <v>7031</v>
      </c>
      <c r="S3639"/>
      <c r="T3639"/>
      <c r="U3639" t="s">
        <v>2112</v>
      </c>
      <c r="V3639">
        <v>1000711</v>
      </c>
      <c r="W3639" t="s">
        <v>227</v>
      </c>
      <c r="X3639" t="s">
        <v>578</v>
      </c>
      <c r="Y3639" t="s">
        <v>280</v>
      </c>
      <c r="Z3639"/>
      <c r="AA3639"/>
      <c r="AB3639">
        <v>7</v>
      </c>
      <c r="AK3639"/>
      <c r="AM3639" s="5">
        <v>1</v>
      </c>
      <c r="AO3639" s="5">
        <v>1</v>
      </c>
    </row>
    <row r="3640" spans="1:41" ht="14.25" customHeight="1">
      <c r="A3640" t="s">
        <v>86</v>
      </c>
      <c r="B3640">
        <v>50221613</v>
      </c>
      <c r="C3640" t="s">
        <v>3432</v>
      </c>
      <c r="D3640" t="s">
        <v>252</v>
      </c>
      <c r="E3640">
        <v>84</v>
      </c>
      <c r="F3640">
        <v>5</v>
      </c>
      <c r="G3640">
        <v>49374</v>
      </c>
      <c r="H3640">
        <v>8618</v>
      </c>
      <c r="I3640">
        <v>3170</v>
      </c>
      <c r="J3640">
        <v>337</v>
      </c>
      <c r="K3640">
        <v>224</v>
      </c>
      <c r="L3640">
        <v>1837</v>
      </c>
      <c r="M3640">
        <v>200</v>
      </c>
      <c r="N3640">
        <v>235</v>
      </c>
      <c r="O3640" s="5">
        <v>0</v>
      </c>
      <c r="P3640">
        <v>35011</v>
      </c>
      <c r="Q3640">
        <v>35025</v>
      </c>
      <c r="R3640">
        <v>35031</v>
      </c>
      <c r="S3640"/>
      <c r="T3640"/>
      <c r="U3640" t="s">
        <v>1999</v>
      </c>
      <c r="V3640">
        <v>1003511</v>
      </c>
      <c r="W3640" t="s">
        <v>254</v>
      </c>
      <c r="X3640" t="s">
        <v>473</v>
      </c>
      <c r="Y3640" t="s">
        <v>312</v>
      </c>
      <c r="Z3640"/>
      <c r="AA3640"/>
      <c r="AB3640">
        <v>35</v>
      </c>
      <c r="AK3640"/>
      <c r="AM3640" s="5">
        <v>2</v>
      </c>
      <c r="AO3640" s="5">
        <v>1</v>
      </c>
    </row>
    <row r="3641" spans="1:41" ht="14.25" customHeight="1">
      <c r="A3641" t="s">
        <v>86</v>
      </c>
      <c r="B3641">
        <v>50221614</v>
      </c>
      <c r="C3641" t="s">
        <v>3433</v>
      </c>
      <c r="D3641" t="s">
        <v>162</v>
      </c>
      <c r="E3641">
        <v>84</v>
      </c>
      <c r="F3641">
        <v>5</v>
      </c>
      <c r="G3641">
        <v>64515</v>
      </c>
      <c r="H3641">
        <v>10738</v>
      </c>
      <c r="I3641">
        <v>3822</v>
      </c>
      <c r="J3641">
        <v>345</v>
      </c>
      <c r="K3641">
        <v>268</v>
      </c>
      <c r="L3641">
        <v>1957</v>
      </c>
      <c r="M3641">
        <v>235</v>
      </c>
      <c r="N3641">
        <v>275</v>
      </c>
      <c r="O3641" s="5">
        <v>0</v>
      </c>
      <c r="P3641">
        <v>13011</v>
      </c>
      <c r="Q3641">
        <v>13021</v>
      </c>
      <c r="R3641">
        <v>13031</v>
      </c>
      <c r="S3641"/>
      <c r="T3641"/>
      <c r="U3641" t="s">
        <v>1999</v>
      </c>
      <c r="V3641">
        <v>1001311</v>
      </c>
      <c r="W3641">
        <v>313001300</v>
      </c>
      <c r="X3641">
        <v>321001301</v>
      </c>
      <c r="Y3641" t="s">
        <v>319</v>
      </c>
      <c r="Z3641"/>
      <c r="AA3641"/>
      <c r="AB3641">
        <v>13</v>
      </c>
      <c r="AK3641"/>
      <c r="AM3641" s="5">
        <v>2</v>
      </c>
      <c r="AO3641" s="5">
        <v>1</v>
      </c>
    </row>
    <row r="3642" spans="1:41" ht="14.25" customHeight="1">
      <c r="A3642" t="s">
        <v>86</v>
      </c>
      <c r="B3642">
        <v>50221615</v>
      </c>
      <c r="C3642" t="s">
        <v>3434</v>
      </c>
      <c r="D3642" t="s">
        <v>178</v>
      </c>
      <c r="E3642">
        <v>84</v>
      </c>
      <c r="F3642">
        <v>5</v>
      </c>
      <c r="G3642">
        <v>70705</v>
      </c>
      <c r="H3642">
        <v>11480</v>
      </c>
      <c r="I3642">
        <v>5387</v>
      </c>
      <c r="J3642">
        <v>344</v>
      </c>
      <c r="K3642">
        <v>306</v>
      </c>
      <c r="L3642">
        <v>1817</v>
      </c>
      <c r="M3642">
        <v>290</v>
      </c>
      <c r="N3642">
        <v>285</v>
      </c>
      <c r="O3642" s="5">
        <v>0</v>
      </c>
      <c r="P3642">
        <v>4011</v>
      </c>
      <c r="Q3642">
        <v>4021</v>
      </c>
      <c r="R3642">
        <v>4031</v>
      </c>
      <c r="S3642"/>
      <c r="T3642"/>
      <c r="U3642" t="s">
        <v>2081</v>
      </c>
      <c r="V3642">
        <v>1000411</v>
      </c>
      <c r="W3642" t="s">
        <v>180</v>
      </c>
      <c r="X3642" t="s">
        <v>536</v>
      </c>
      <c r="Y3642" t="s">
        <v>276</v>
      </c>
      <c r="Z3642"/>
      <c r="AA3642"/>
      <c r="AB3642">
        <v>4</v>
      </c>
      <c r="AK3642"/>
      <c r="AM3642" s="5">
        <v>4</v>
      </c>
      <c r="AO3642" s="5">
        <v>1</v>
      </c>
    </row>
    <row r="3643" spans="1:41" ht="14.25" customHeight="1">
      <c r="A3643" t="s">
        <v>86</v>
      </c>
      <c r="B3643">
        <v>50221616</v>
      </c>
      <c r="C3643" t="s">
        <v>3435</v>
      </c>
      <c r="D3643" t="s">
        <v>231</v>
      </c>
      <c r="E3643">
        <v>84</v>
      </c>
      <c r="F3643">
        <v>5</v>
      </c>
      <c r="G3643">
        <v>84277</v>
      </c>
      <c r="H3643">
        <v>9493</v>
      </c>
      <c r="I3643">
        <v>4012</v>
      </c>
      <c r="J3643">
        <v>357</v>
      </c>
      <c r="K3643">
        <v>268</v>
      </c>
      <c r="L3643">
        <v>1717</v>
      </c>
      <c r="M3643">
        <v>155</v>
      </c>
      <c r="N3643">
        <v>275</v>
      </c>
      <c r="O3643" s="5">
        <v>0</v>
      </c>
      <c r="P3643">
        <v>20011</v>
      </c>
      <c r="Q3643">
        <v>20021</v>
      </c>
      <c r="R3643">
        <v>20031</v>
      </c>
      <c r="S3643"/>
      <c r="T3643"/>
      <c r="U3643" t="s">
        <v>1999</v>
      </c>
      <c r="V3643">
        <v>1002011</v>
      </c>
      <c r="W3643">
        <v>313002000</v>
      </c>
      <c r="X3643">
        <v>321002001</v>
      </c>
      <c r="Y3643" t="s">
        <v>294</v>
      </c>
      <c r="Z3643"/>
      <c r="AA3643"/>
      <c r="AB3643">
        <v>20</v>
      </c>
      <c r="AK3643"/>
      <c r="AM3643" s="5">
        <v>3</v>
      </c>
      <c r="AO3643" s="5">
        <v>1</v>
      </c>
    </row>
    <row r="3644" spans="1:41" ht="14.25" customHeight="1">
      <c r="A3644" t="s">
        <v>86</v>
      </c>
      <c r="B3644">
        <v>50221711</v>
      </c>
      <c r="C3644" t="s">
        <v>3436</v>
      </c>
      <c r="D3644" t="s">
        <v>144</v>
      </c>
      <c r="E3644">
        <v>89</v>
      </c>
      <c r="F3644">
        <v>6</v>
      </c>
      <c r="G3644">
        <v>81850</v>
      </c>
      <c r="H3644">
        <v>13382</v>
      </c>
      <c r="I3644">
        <v>4680</v>
      </c>
      <c r="J3644">
        <v>327</v>
      </c>
      <c r="K3644">
        <v>360</v>
      </c>
      <c r="L3644">
        <v>1813</v>
      </c>
      <c r="M3644">
        <v>294</v>
      </c>
      <c r="N3644">
        <v>294</v>
      </c>
      <c r="O3644" s="5">
        <v>0</v>
      </c>
      <c r="P3644">
        <v>2011</v>
      </c>
      <c r="Q3644">
        <v>2071</v>
      </c>
      <c r="R3644">
        <v>2031</v>
      </c>
      <c r="S3644">
        <v>2041</v>
      </c>
      <c r="T3644"/>
      <c r="U3644" t="s">
        <v>1994</v>
      </c>
      <c r="V3644">
        <v>1000211</v>
      </c>
      <c r="W3644">
        <v>313000200</v>
      </c>
      <c r="X3644">
        <v>321000201</v>
      </c>
      <c r="Y3644" t="s">
        <v>274</v>
      </c>
      <c r="Z3644"/>
      <c r="AA3644"/>
      <c r="AB3644">
        <v>2</v>
      </c>
      <c r="AE3644" s="52" t="s">
        <v>3400</v>
      </c>
      <c r="AF3644" s="48">
        <v>2041</v>
      </c>
      <c r="AK3644"/>
      <c r="AM3644" s="5">
        <v>2</v>
      </c>
      <c r="AO3644" s="5">
        <v>1</v>
      </c>
    </row>
    <row r="3645" spans="1:41" ht="14.25" customHeight="1">
      <c r="A3645" t="s">
        <v>86</v>
      </c>
      <c r="B3645">
        <v>50221712</v>
      </c>
      <c r="C3645" t="s">
        <v>3437</v>
      </c>
      <c r="D3645" t="s">
        <v>225</v>
      </c>
      <c r="E3645">
        <v>89</v>
      </c>
      <c r="F3645">
        <v>5</v>
      </c>
      <c r="G3645">
        <v>80446</v>
      </c>
      <c r="H3645">
        <v>11914</v>
      </c>
      <c r="I3645">
        <v>5494</v>
      </c>
      <c r="J3645">
        <v>357</v>
      </c>
      <c r="K3645">
        <v>342</v>
      </c>
      <c r="L3645">
        <v>2013</v>
      </c>
      <c r="M3645">
        <v>164</v>
      </c>
      <c r="N3645">
        <v>299</v>
      </c>
      <c r="O3645" s="5">
        <v>0</v>
      </c>
      <c r="P3645">
        <v>7011</v>
      </c>
      <c r="Q3645">
        <v>7021</v>
      </c>
      <c r="R3645">
        <v>7031</v>
      </c>
      <c r="S3645"/>
      <c r="T3645"/>
      <c r="U3645" t="s">
        <v>2112</v>
      </c>
      <c r="V3645">
        <v>1000711</v>
      </c>
      <c r="W3645" t="s">
        <v>227</v>
      </c>
      <c r="X3645" t="s">
        <v>578</v>
      </c>
      <c r="Y3645" t="s">
        <v>280</v>
      </c>
      <c r="Z3645"/>
      <c r="AA3645"/>
      <c r="AB3645">
        <v>7</v>
      </c>
      <c r="AK3645"/>
      <c r="AM3645" s="5">
        <v>1</v>
      </c>
      <c r="AO3645" s="5">
        <v>1</v>
      </c>
    </row>
    <row r="3646" spans="1:41" ht="14.25" customHeight="1">
      <c r="A3646" t="s">
        <v>86</v>
      </c>
      <c r="B3646">
        <v>50221713</v>
      </c>
      <c r="C3646" t="s">
        <v>3438</v>
      </c>
      <c r="D3646" t="s">
        <v>252</v>
      </c>
      <c r="E3646">
        <v>89</v>
      </c>
      <c r="F3646">
        <v>5</v>
      </c>
      <c r="G3646">
        <v>53797</v>
      </c>
      <c r="H3646">
        <v>9453</v>
      </c>
      <c r="I3646">
        <v>3462</v>
      </c>
      <c r="J3646">
        <v>338</v>
      </c>
      <c r="K3646">
        <v>258</v>
      </c>
      <c r="L3646">
        <v>1853</v>
      </c>
      <c r="M3646">
        <v>209</v>
      </c>
      <c r="N3646">
        <v>244</v>
      </c>
      <c r="O3646" s="5">
        <v>0</v>
      </c>
      <c r="P3646">
        <v>35011</v>
      </c>
      <c r="Q3646">
        <v>35025</v>
      </c>
      <c r="R3646">
        <v>35031</v>
      </c>
      <c r="S3646"/>
      <c r="T3646"/>
      <c r="U3646" t="s">
        <v>1999</v>
      </c>
      <c r="V3646">
        <v>1003511</v>
      </c>
      <c r="W3646" t="s">
        <v>254</v>
      </c>
      <c r="X3646" t="s">
        <v>473</v>
      </c>
      <c r="Y3646" t="s">
        <v>312</v>
      </c>
      <c r="Z3646"/>
      <c r="AA3646"/>
      <c r="AB3646">
        <v>35</v>
      </c>
      <c r="AK3646"/>
      <c r="AM3646" s="5">
        <v>2</v>
      </c>
      <c r="AO3646" s="5">
        <v>1</v>
      </c>
    </row>
    <row r="3647" spans="1:41" ht="14.25" customHeight="1">
      <c r="A3647" t="s">
        <v>86</v>
      </c>
      <c r="B3647">
        <v>50221714</v>
      </c>
      <c r="C3647" t="s">
        <v>3439</v>
      </c>
      <c r="D3647" t="s">
        <v>162</v>
      </c>
      <c r="E3647">
        <v>89</v>
      </c>
      <c r="F3647">
        <v>5</v>
      </c>
      <c r="G3647">
        <v>72511</v>
      </c>
      <c r="H3647">
        <v>12117</v>
      </c>
      <c r="I3647">
        <v>4181</v>
      </c>
      <c r="J3647">
        <v>346</v>
      </c>
      <c r="K3647">
        <v>312</v>
      </c>
      <c r="L3647">
        <v>1973</v>
      </c>
      <c r="M3647">
        <v>244</v>
      </c>
      <c r="N3647">
        <v>284</v>
      </c>
      <c r="O3647" s="5">
        <v>0</v>
      </c>
      <c r="P3647">
        <v>13011</v>
      </c>
      <c r="Q3647">
        <v>13021</v>
      </c>
      <c r="R3647">
        <v>13031</v>
      </c>
      <c r="T3647"/>
      <c r="U3647" t="s">
        <v>1999</v>
      </c>
      <c r="V3647">
        <v>1001311</v>
      </c>
      <c r="W3647">
        <v>313001300</v>
      </c>
      <c r="X3647">
        <v>321001301</v>
      </c>
      <c r="Y3647" t="s">
        <v>319</v>
      </c>
      <c r="Z3647"/>
      <c r="AA3647"/>
      <c r="AB3647">
        <v>13</v>
      </c>
      <c r="AK3647"/>
      <c r="AM3647" s="5">
        <v>2</v>
      </c>
      <c r="AO3647" s="5">
        <v>1</v>
      </c>
    </row>
    <row r="3648" spans="1:41" ht="14.25" customHeight="1">
      <c r="A3648" t="s">
        <v>86</v>
      </c>
      <c r="B3648">
        <v>50221715</v>
      </c>
      <c r="C3648" t="s">
        <v>3440</v>
      </c>
      <c r="D3648" t="s">
        <v>178</v>
      </c>
      <c r="E3648">
        <v>89</v>
      </c>
      <c r="F3648">
        <v>5</v>
      </c>
      <c r="G3648">
        <v>77365</v>
      </c>
      <c r="H3648">
        <v>12593</v>
      </c>
      <c r="I3648">
        <v>5919</v>
      </c>
      <c r="J3648">
        <v>345</v>
      </c>
      <c r="K3648">
        <v>310</v>
      </c>
      <c r="L3648">
        <v>1833</v>
      </c>
      <c r="M3648">
        <v>299</v>
      </c>
      <c r="N3648">
        <v>294</v>
      </c>
      <c r="O3648" s="5">
        <v>0</v>
      </c>
      <c r="P3648">
        <v>4011</v>
      </c>
      <c r="Q3648">
        <v>4021</v>
      </c>
      <c r="R3648">
        <v>4031</v>
      </c>
      <c r="S3648"/>
      <c r="T3648"/>
      <c r="U3648" t="s">
        <v>2081</v>
      </c>
      <c r="V3648">
        <v>1000411</v>
      </c>
      <c r="W3648" t="s">
        <v>180</v>
      </c>
      <c r="X3648" t="s">
        <v>536</v>
      </c>
      <c r="Y3648" t="s">
        <v>276</v>
      </c>
      <c r="Z3648"/>
      <c r="AA3648"/>
      <c r="AB3648">
        <v>4</v>
      </c>
      <c r="AK3648"/>
      <c r="AM3648" s="5">
        <v>4</v>
      </c>
      <c r="AO3648" s="5">
        <v>1</v>
      </c>
    </row>
    <row r="3649" spans="1:41" ht="14.25" customHeight="1">
      <c r="A3649" t="s">
        <v>86</v>
      </c>
      <c r="B3649">
        <v>50221716</v>
      </c>
      <c r="C3649" t="s">
        <v>3441</v>
      </c>
      <c r="D3649" t="s">
        <v>231</v>
      </c>
      <c r="E3649">
        <v>89</v>
      </c>
      <c r="F3649">
        <v>5</v>
      </c>
      <c r="G3649">
        <v>92290</v>
      </c>
      <c r="H3649">
        <v>10400</v>
      </c>
      <c r="I3649">
        <v>4393</v>
      </c>
      <c r="J3649">
        <v>358</v>
      </c>
      <c r="K3649">
        <v>312</v>
      </c>
      <c r="L3649">
        <v>1733</v>
      </c>
      <c r="M3649">
        <v>164</v>
      </c>
      <c r="N3649">
        <v>284</v>
      </c>
      <c r="O3649" s="5">
        <v>0</v>
      </c>
      <c r="P3649">
        <v>20011</v>
      </c>
      <c r="Q3649">
        <v>20021</v>
      </c>
      <c r="R3649">
        <v>20031</v>
      </c>
      <c r="S3649"/>
      <c r="T3649"/>
      <c r="U3649" t="s">
        <v>1999</v>
      </c>
      <c r="V3649">
        <v>1002011</v>
      </c>
      <c r="W3649">
        <v>313002000</v>
      </c>
      <c r="X3649">
        <v>321002001</v>
      </c>
      <c r="Y3649" t="s">
        <v>294</v>
      </c>
      <c r="Z3649"/>
      <c r="AA3649"/>
      <c r="AB3649">
        <v>20</v>
      </c>
      <c r="AK3649"/>
      <c r="AM3649" s="5">
        <v>3</v>
      </c>
      <c r="AO3649" s="5">
        <v>1</v>
      </c>
    </row>
    <row r="3650" spans="1:41" ht="14.25" customHeight="1">
      <c r="A3650" t="s">
        <v>86</v>
      </c>
      <c r="B3650">
        <v>50221811</v>
      </c>
      <c r="C3650" t="s">
        <v>3442</v>
      </c>
      <c r="D3650" t="s">
        <v>144</v>
      </c>
      <c r="E3650">
        <v>94</v>
      </c>
      <c r="F3650">
        <v>6</v>
      </c>
      <c r="G3650">
        <v>86716</v>
      </c>
      <c r="H3650">
        <v>14201</v>
      </c>
      <c r="I3650">
        <v>5092</v>
      </c>
      <c r="J3650">
        <v>329</v>
      </c>
      <c r="K3650">
        <v>365</v>
      </c>
      <c r="L3650">
        <v>1829</v>
      </c>
      <c r="M3650">
        <v>301</v>
      </c>
      <c r="N3650">
        <v>301</v>
      </c>
      <c r="O3650" s="5">
        <v>0</v>
      </c>
      <c r="P3650">
        <v>2011</v>
      </c>
      <c r="Q3650">
        <v>2071</v>
      </c>
      <c r="R3650">
        <v>2031</v>
      </c>
      <c r="S3650">
        <v>2041</v>
      </c>
      <c r="T3650"/>
      <c r="U3650" t="s">
        <v>1994</v>
      </c>
      <c r="V3650">
        <v>1000211</v>
      </c>
      <c r="W3650">
        <v>313000200</v>
      </c>
      <c r="X3650">
        <v>321000201</v>
      </c>
      <c r="Y3650" t="s">
        <v>274</v>
      </c>
      <c r="Z3650"/>
      <c r="AA3650"/>
      <c r="AB3650">
        <v>2</v>
      </c>
      <c r="AE3650" s="52" t="s">
        <v>3400</v>
      </c>
      <c r="AF3650" s="48">
        <v>2041</v>
      </c>
      <c r="AK3650"/>
      <c r="AM3650" s="5">
        <v>2</v>
      </c>
      <c r="AO3650" s="5">
        <v>1</v>
      </c>
    </row>
    <row r="3651" spans="1:41" ht="14.25" customHeight="1">
      <c r="A3651" t="s">
        <v>86</v>
      </c>
      <c r="B3651">
        <v>50221812</v>
      </c>
      <c r="C3651" t="s">
        <v>3443</v>
      </c>
      <c r="D3651" t="s">
        <v>225</v>
      </c>
      <c r="E3651">
        <v>94</v>
      </c>
      <c r="F3651">
        <v>6</v>
      </c>
      <c r="G3651">
        <v>87660</v>
      </c>
      <c r="H3651">
        <v>13011</v>
      </c>
      <c r="I3651">
        <v>6369</v>
      </c>
      <c r="J3651">
        <v>359</v>
      </c>
      <c r="K3651">
        <v>347</v>
      </c>
      <c r="L3651">
        <v>2029</v>
      </c>
      <c r="M3651">
        <v>171</v>
      </c>
      <c r="N3651">
        <v>306</v>
      </c>
      <c r="O3651" s="5">
        <v>0</v>
      </c>
      <c r="P3651">
        <v>7011</v>
      </c>
      <c r="Q3651">
        <v>7021</v>
      </c>
      <c r="R3651">
        <v>7031</v>
      </c>
      <c r="S3651"/>
      <c r="T3651"/>
      <c r="U3651" t="s">
        <v>2112</v>
      </c>
      <c r="V3651">
        <v>1000711</v>
      </c>
      <c r="W3651" t="s">
        <v>227</v>
      </c>
      <c r="X3651" t="s">
        <v>578</v>
      </c>
      <c r="Y3651" t="s">
        <v>280</v>
      </c>
      <c r="Z3651"/>
      <c r="AA3651"/>
      <c r="AB3651">
        <v>7</v>
      </c>
      <c r="AK3651"/>
      <c r="AM3651" s="5">
        <v>1</v>
      </c>
      <c r="AO3651" s="5">
        <v>1</v>
      </c>
    </row>
    <row r="3652" spans="1:41" ht="14.25" customHeight="1">
      <c r="A3652" t="s">
        <v>86</v>
      </c>
      <c r="B3652">
        <v>50221813</v>
      </c>
      <c r="C3652" t="s">
        <v>3444</v>
      </c>
      <c r="D3652" t="s">
        <v>252</v>
      </c>
      <c r="E3652">
        <v>94</v>
      </c>
      <c r="F3652">
        <v>6</v>
      </c>
      <c r="G3652">
        <v>57746</v>
      </c>
      <c r="H3652">
        <v>10299</v>
      </c>
      <c r="I3652">
        <v>3944</v>
      </c>
      <c r="J3652">
        <v>340</v>
      </c>
      <c r="K3652">
        <v>263</v>
      </c>
      <c r="L3652">
        <v>1869</v>
      </c>
      <c r="M3652">
        <v>216</v>
      </c>
      <c r="N3652">
        <v>251</v>
      </c>
      <c r="O3652" s="5">
        <v>0</v>
      </c>
      <c r="P3652">
        <v>35011</v>
      </c>
      <c r="Q3652">
        <v>35025</v>
      </c>
      <c r="R3652">
        <v>35031</v>
      </c>
      <c r="T3652"/>
      <c r="U3652" t="s">
        <v>1999</v>
      </c>
      <c r="V3652">
        <v>1003511</v>
      </c>
      <c r="W3652" t="s">
        <v>254</v>
      </c>
      <c r="X3652" t="s">
        <v>473</v>
      </c>
      <c r="Y3652" t="s">
        <v>312</v>
      </c>
      <c r="Z3652"/>
      <c r="AA3652"/>
      <c r="AB3652">
        <v>35</v>
      </c>
      <c r="AK3652"/>
      <c r="AM3652" s="5">
        <v>2</v>
      </c>
      <c r="AO3652" s="5">
        <v>1</v>
      </c>
    </row>
    <row r="3653" spans="1:41" ht="14.25" customHeight="1">
      <c r="A3653" t="s">
        <v>86</v>
      </c>
      <c r="B3653">
        <v>50221814</v>
      </c>
      <c r="C3653" t="s">
        <v>3445</v>
      </c>
      <c r="D3653" t="s">
        <v>162</v>
      </c>
      <c r="E3653">
        <v>94</v>
      </c>
      <c r="F3653">
        <v>6</v>
      </c>
      <c r="G3653">
        <v>81175</v>
      </c>
      <c r="H3653">
        <v>13275</v>
      </c>
      <c r="I3653">
        <v>4794</v>
      </c>
      <c r="J3653">
        <v>348</v>
      </c>
      <c r="K3653">
        <v>317</v>
      </c>
      <c r="L3653">
        <v>1989</v>
      </c>
      <c r="M3653">
        <v>251</v>
      </c>
      <c r="N3653">
        <v>291</v>
      </c>
      <c r="O3653" s="5">
        <v>0</v>
      </c>
      <c r="P3653">
        <v>13011</v>
      </c>
      <c r="Q3653">
        <v>13021</v>
      </c>
      <c r="R3653">
        <v>13031</v>
      </c>
      <c r="S3653"/>
      <c r="T3653"/>
      <c r="U3653" t="s">
        <v>1999</v>
      </c>
      <c r="V3653">
        <v>1001311</v>
      </c>
      <c r="W3653">
        <v>313001300</v>
      </c>
      <c r="X3653">
        <v>321001301</v>
      </c>
      <c r="Y3653" t="s">
        <v>319</v>
      </c>
      <c r="Z3653"/>
      <c r="AA3653"/>
      <c r="AB3653">
        <v>13</v>
      </c>
      <c r="AK3653"/>
      <c r="AM3653" s="5">
        <v>2</v>
      </c>
      <c r="AO3653" s="5">
        <v>1</v>
      </c>
    </row>
    <row r="3654" spans="1:41" ht="14.25" customHeight="1">
      <c r="A3654" t="s">
        <v>86</v>
      </c>
      <c r="B3654">
        <v>50221815</v>
      </c>
      <c r="C3654" t="s">
        <v>3446</v>
      </c>
      <c r="D3654" t="s">
        <v>178</v>
      </c>
      <c r="E3654">
        <v>94</v>
      </c>
      <c r="F3654">
        <v>6</v>
      </c>
      <c r="G3654">
        <v>84157</v>
      </c>
      <c r="H3654">
        <v>13784</v>
      </c>
      <c r="I3654">
        <v>6880</v>
      </c>
      <c r="J3654">
        <v>347</v>
      </c>
      <c r="K3654">
        <v>365</v>
      </c>
      <c r="L3654">
        <v>1849</v>
      </c>
      <c r="M3654">
        <v>306</v>
      </c>
      <c r="N3654">
        <v>301</v>
      </c>
      <c r="O3654" s="5">
        <v>0</v>
      </c>
      <c r="P3654">
        <v>4011</v>
      </c>
      <c r="Q3654">
        <v>4021</v>
      </c>
      <c r="R3654">
        <v>4031</v>
      </c>
      <c r="S3654"/>
      <c r="T3654"/>
      <c r="U3654" t="s">
        <v>2081</v>
      </c>
      <c r="V3654">
        <v>1000411</v>
      </c>
      <c r="W3654" t="s">
        <v>180</v>
      </c>
      <c r="X3654" t="s">
        <v>536</v>
      </c>
      <c r="Y3654" t="s">
        <v>276</v>
      </c>
      <c r="Z3654"/>
      <c r="AA3654"/>
      <c r="AB3654">
        <v>4</v>
      </c>
      <c r="AK3654"/>
      <c r="AM3654" s="5">
        <v>4</v>
      </c>
      <c r="AO3654" s="5">
        <v>1</v>
      </c>
    </row>
    <row r="3655" spans="1:41" ht="14.25" customHeight="1">
      <c r="A3655" t="s">
        <v>86</v>
      </c>
      <c r="B3655">
        <v>50221816</v>
      </c>
      <c r="C3655" t="s">
        <v>3447</v>
      </c>
      <c r="D3655" t="s">
        <v>231</v>
      </c>
      <c r="E3655">
        <v>94</v>
      </c>
      <c r="F3655">
        <v>6</v>
      </c>
      <c r="G3655">
        <v>100879</v>
      </c>
      <c r="H3655">
        <v>11325</v>
      </c>
      <c r="I3655">
        <v>5049</v>
      </c>
      <c r="J3655">
        <v>372</v>
      </c>
      <c r="K3655">
        <v>317</v>
      </c>
      <c r="L3655">
        <v>1749</v>
      </c>
      <c r="M3655">
        <v>171</v>
      </c>
      <c r="N3655">
        <v>291</v>
      </c>
      <c r="O3655" s="5">
        <v>0</v>
      </c>
      <c r="P3655">
        <v>20011</v>
      </c>
      <c r="Q3655">
        <v>20021</v>
      </c>
      <c r="R3655">
        <v>20031</v>
      </c>
      <c r="S3655"/>
      <c r="T3655"/>
      <c r="U3655" t="s">
        <v>1999</v>
      </c>
      <c r="V3655">
        <v>1002011</v>
      </c>
      <c r="W3655">
        <v>313002000</v>
      </c>
      <c r="X3655">
        <v>321002001</v>
      </c>
      <c r="Y3655" t="s">
        <v>294</v>
      </c>
      <c r="Z3655"/>
      <c r="AA3655"/>
      <c r="AB3655">
        <v>20</v>
      </c>
      <c r="AK3655"/>
      <c r="AM3655" s="5">
        <v>3</v>
      </c>
      <c r="AO3655" s="5">
        <v>1</v>
      </c>
    </row>
    <row r="3656" spans="1:41" ht="14.25" customHeight="1">
      <c r="A3656" t="s">
        <v>86</v>
      </c>
      <c r="B3656">
        <v>50221911</v>
      </c>
      <c r="C3656" t="s">
        <v>3448</v>
      </c>
      <c r="D3656" t="s">
        <v>144</v>
      </c>
      <c r="E3656">
        <v>98</v>
      </c>
      <c r="F3656">
        <v>6</v>
      </c>
      <c r="G3656">
        <v>104938</v>
      </c>
      <c r="H3656">
        <v>17008</v>
      </c>
      <c r="I3656">
        <v>5930</v>
      </c>
      <c r="J3656">
        <v>334</v>
      </c>
      <c r="K3656">
        <v>378</v>
      </c>
      <c r="L3656">
        <v>1892</v>
      </c>
      <c r="M3656">
        <v>321</v>
      </c>
      <c r="N3656">
        <v>321</v>
      </c>
      <c r="O3656" s="5">
        <v>0</v>
      </c>
      <c r="P3656">
        <v>2011</v>
      </c>
      <c r="Q3656">
        <v>2071</v>
      </c>
      <c r="R3656">
        <v>2031</v>
      </c>
      <c r="S3656">
        <v>2041</v>
      </c>
      <c r="T3656"/>
      <c r="U3656" t="s">
        <v>1994</v>
      </c>
      <c r="V3656">
        <v>1000211</v>
      </c>
      <c r="W3656">
        <v>313000200</v>
      </c>
      <c r="X3656">
        <v>321000201</v>
      </c>
      <c r="Y3656" t="s">
        <v>274</v>
      </c>
      <c r="Z3656"/>
      <c r="AA3656"/>
      <c r="AB3656">
        <v>2</v>
      </c>
      <c r="AE3656" s="52" t="s">
        <v>3400</v>
      </c>
      <c r="AF3656" s="48">
        <v>2041</v>
      </c>
      <c r="AK3656"/>
      <c r="AM3656" s="5">
        <v>2</v>
      </c>
      <c r="AO3656" s="5">
        <v>1</v>
      </c>
    </row>
    <row r="3657" spans="1:41" ht="14.25" customHeight="1">
      <c r="A3657" t="s">
        <v>86</v>
      </c>
      <c r="B3657">
        <v>50221912</v>
      </c>
      <c r="C3657" t="s">
        <v>3449</v>
      </c>
      <c r="D3657" t="s">
        <v>225</v>
      </c>
      <c r="E3657">
        <v>98</v>
      </c>
      <c r="F3657">
        <v>6</v>
      </c>
      <c r="G3657">
        <v>109330</v>
      </c>
      <c r="H3657">
        <v>16056</v>
      </c>
      <c r="I3657">
        <v>7350</v>
      </c>
      <c r="J3657">
        <v>364</v>
      </c>
      <c r="K3657">
        <v>360</v>
      </c>
      <c r="L3657">
        <v>2092</v>
      </c>
      <c r="M3657">
        <v>191</v>
      </c>
      <c r="N3657">
        <v>326</v>
      </c>
      <c r="O3657" s="5">
        <v>0</v>
      </c>
      <c r="P3657">
        <v>7011</v>
      </c>
      <c r="Q3657">
        <v>7021</v>
      </c>
      <c r="R3657">
        <v>7031</v>
      </c>
      <c r="S3657"/>
      <c r="T3657"/>
      <c r="U3657" t="s">
        <v>2112</v>
      </c>
      <c r="V3657">
        <v>1000711</v>
      </c>
      <c r="W3657" t="s">
        <v>227</v>
      </c>
      <c r="X3657" t="s">
        <v>578</v>
      </c>
      <c r="Y3657" t="s">
        <v>280</v>
      </c>
      <c r="Z3657"/>
      <c r="AA3657"/>
      <c r="AB3657">
        <v>7</v>
      </c>
      <c r="AK3657"/>
      <c r="AM3657" s="5">
        <v>1</v>
      </c>
      <c r="AO3657" s="5">
        <v>1</v>
      </c>
    </row>
    <row r="3658" spans="1:41" ht="14.25" customHeight="1">
      <c r="A3658" t="s">
        <v>86</v>
      </c>
      <c r="B3658">
        <v>50221913</v>
      </c>
      <c r="C3658" t="s">
        <v>3450</v>
      </c>
      <c r="D3658" t="s">
        <v>252</v>
      </c>
      <c r="E3658">
        <v>98</v>
      </c>
      <c r="F3658">
        <v>6</v>
      </c>
      <c r="G3658">
        <v>66171</v>
      </c>
      <c r="H3658">
        <v>11694</v>
      </c>
      <c r="I3658">
        <v>4598</v>
      </c>
      <c r="J3658">
        <v>345</v>
      </c>
      <c r="K3658">
        <v>276</v>
      </c>
      <c r="L3658">
        <v>1932</v>
      </c>
      <c r="M3658">
        <v>236</v>
      </c>
      <c r="N3658">
        <v>271</v>
      </c>
      <c r="O3658" s="5">
        <v>0</v>
      </c>
      <c r="P3658">
        <v>35011</v>
      </c>
      <c r="Q3658">
        <v>35025</v>
      </c>
      <c r="R3658">
        <v>35031</v>
      </c>
      <c r="S3658"/>
      <c r="T3658"/>
      <c r="U3658" t="s">
        <v>1999</v>
      </c>
      <c r="V3658">
        <v>1003511</v>
      </c>
      <c r="W3658" t="s">
        <v>254</v>
      </c>
      <c r="X3658" t="s">
        <v>473</v>
      </c>
      <c r="Y3658" t="s">
        <v>312</v>
      </c>
      <c r="Z3658"/>
      <c r="AA3658"/>
      <c r="AB3658">
        <v>35</v>
      </c>
      <c r="AK3658"/>
      <c r="AM3658" s="5">
        <v>2</v>
      </c>
      <c r="AO3658" s="5">
        <v>1</v>
      </c>
    </row>
    <row r="3659" spans="1:41" ht="14.25" customHeight="1">
      <c r="A3659" t="s">
        <v>86</v>
      </c>
      <c r="B3659">
        <v>50221914</v>
      </c>
      <c r="C3659" t="s">
        <v>3451</v>
      </c>
      <c r="D3659" t="s">
        <v>162</v>
      </c>
      <c r="E3659">
        <v>98</v>
      </c>
      <c r="F3659">
        <v>6</v>
      </c>
      <c r="G3659">
        <v>87709</v>
      </c>
      <c r="H3659">
        <v>14620</v>
      </c>
      <c r="I3659">
        <v>5579</v>
      </c>
      <c r="J3659">
        <v>353</v>
      </c>
      <c r="K3659">
        <v>330</v>
      </c>
      <c r="L3659">
        <v>2052</v>
      </c>
      <c r="M3659">
        <v>271</v>
      </c>
      <c r="N3659">
        <v>311</v>
      </c>
      <c r="O3659" s="5">
        <v>0</v>
      </c>
      <c r="P3659">
        <v>13011</v>
      </c>
      <c r="Q3659">
        <v>13021</v>
      </c>
      <c r="R3659">
        <v>13031</v>
      </c>
      <c r="S3659"/>
      <c r="T3659"/>
      <c r="U3659" t="s">
        <v>1999</v>
      </c>
      <c r="V3659">
        <v>1001311</v>
      </c>
      <c r="W3659">
        <v>313001300</v>
      </c>
      <c r="X3659">
        <v>321001301</v>
      </c>
      <c r="Y3659" t="s">
        <v>319</v>
      </c>
      <c r="Z3659"/>
      <c r="AA3659"/>
      <c r="AB3659">
        <v>13</v>
      </c>
      <c r="AK3659"/>
      <c r="AM3659" s="5">
        <v>2</v>
      </c>
      <c r="AO3659" s="5">
        <v>1</v>
      </c>
    </row>
    <row r="3660" spans="1:41" ht="14.25" customHeight="1">
      <c r="A3660" t="s">
        <v>86</v>
      </c>
      <c r="B3660">
        <v>50221915</v>
      </c>
      <c r="C3660" t="s">
        <v>3452</v>
      </c>
      <c r="D3660" t="s">
        <v>178</v>
      </c>
      <c r="E3660">
        <v>98</v>
      </c>
      <c r="F3660">
        <v>6</v>
      </c>
      <c r="G3660">
        <v>96463</v>
      </c>
      <c r="H3660">
        <v>15629</v>
      </c>
      <c r="I3660">
        <v>7917</v>
      </c>
      <c r="J3660">
        <v>352</v>
      </c>
      <c r="K3660">
        <v>378</v>
      </c>
      <c r="L3660">
        <v>1912</v>
      </c>
      <c r="M3660">
        <v>326</v>
      </c>
      <c r="N3660">
        <v>321</v>
      </c>
      <c r="O3660" s="5">
        <v>0</v>
      </c>
      <c r="P3660">
        <v>4011</v>
      </c>
      <c r="Q3660">
        <v>4021</v>
      </c>
      <c r="R3660">
        <v>4031</v>
      </c>
      <c r="S3660"/>
      <c r="T3660"/>
      <c r="U3660" t="s">
        <v>2081</v>
      </c>
      <c r="V3660">
        <v>1000411</v>
      </c>
      <c r="W3660" t="s">
        <v>180</v>
      </c>
      <c r="X3660" t="s">
        <v>536</v>
      </c>
      <c r="Y3660" t="s">
        <v>276</v>
      </c>
      <c r="Z3660"/>
      <c r="AA3660"/>
      <c r="AB3660">
        <v>4</v>
      </c>
      <c r="AK3660"/>
      <c r="AM3660" s="5">
        <v>4</v>
      </c>
      <c r="AO3660" s="5">
        <v>1</v>
      </c>
    </row>
    <row r="3661" spans="1:41" ht="14.25" customHeight="1">
      <c r="A3661" t="s">
        <v>86</v>
      </c>
      <c r="B3661">
        <v>50221916</v>
      </c>
      <c r="C3661" t="s">
        <v>3453</v>
      </c>
      <c r="D3661" t="s">
        <v>231</v>
      </c>
      <c r="E3661">
        <v>98</v>
      </c>
      <c r="F3661">
        <v>6</v>
      </c>
      <c r="G3661">
        <v>115215</v>
      </c>
      <c r="H3661">
        <v>12841</v>
      </c>
      <c r="I3661">
        <v>5863</v>
      </c>
      <c r="J3661">
        <v>377</v>
      </c>
      <c r="K3661">
        <v>330</v>
      </c>
      <c r="L3661">
        <v>1812</v>
      </c>
      <c r="M3661">
        <v>191</v>
      </c>
      <c r="N3661">
        <v>311</v>
      </c>
      <c r="O3661" s="5">
        <v>0</v>
      </c>
      <c r="P3661">
        <v>20011</v>
      </c>
      <c r="Q3661">
        <v>20021</v>
      </c>
      <c r="R3661">
        <v>20031</v>
      </c>
      <c r="S3661"/>
      <c r="T3661"/>
      <c r="U3661" t="s">
        <v>1999</v>
      </c>
      <c r="V3661">
        <v>1002011</v>
      </c>
      <c r="W3661">
        <v>313002000</v>
      </c>
      <c r="X3661">
        <v>321002001</v>
      </c>
      <c r="Y3661" t="s">
        <v>294</v>
      </c>
      <c r="Z3661"/>
      <c r="AA3661"/>
      <c r="AB3661">
        <v>20</v>
      </c>
      <c r="AK3661"/>
      <c r="AM3661" s="5">
        <v>3</v>
      </c>
      <c r="AO3661" s="5">
        <v>1</v>
      </c>
    </row>
    <row r="3662" spans="1:41" ht="14.25" customHeight="1">
      <c r="A3662" t="s">
        <v>86</v>
      </c>
      <c r="B3662">
        <v>50222011</v>
      </c>
      <c r="C3662" t="s">
        <v>3454</v>
      </c>
      <c r="D3662" t="s">
        <v>144</v>
      </c>
      <c r="E3662">
        <v>100</v>
      </c>
      <c r="F3662">
        <v>6</v>
      </c>
      <c r="G3662">
        <v>121510</v>
      </c>
      <c r="H3662">
        <v>18888</v>
      </c>
      <c r="I3662">
        <v>6067</v>
      </c>
      <c r="J3662">
        <v>334</v>
      </c>
      <c r="K3662">
        <v>378</v>
      </c>
      <c r="L3662">
        <v>1892</v>
      </c>
      <c r="M3662">
        <v>321</v>
      </c>
      <c r="N3662">
        <v>321</v>
      </c>
      <c r="O3662" s="5">
        <v>0</v>
      </c>
      <c r="P3662">
        <v>2011</v>
      </c>
      <c r="Q3662">
        <v>2071</v>
      </c>
      <c r="R3662">
        <v>2031</v>
      </c>
      <c r="S3662">
        <v>2041</v>
      </c>
      <c r="T3662"/>
      <c r="U3662" t="s">
        <v>1994</v>
      </c>
      <c r="V3662">
        <v>1000211</v>
      </c>
      <c r="W3662">
        <v>313000200</v>
      </c>
      <c r="X3662">
        <v>321000201</v>
      </c>
      <c r="Y3662" t="s">
        <v>274</v>
      </c>
      <c r="Z3662"/>
      <c r="AA3662"/>
      <c r="AB3662">
        <v>2</v>
      </c>
      <c r="AE3662" s="52" t="s">
        <v>3400</v>
      </c>
      <c r="AF3662" s="48">
        <v>2041</v>
      </c>
      <c r="AK3662"/>
      <c r="AM3662" s="5">
        <v>2</v>
      </c>
      <c r="AO3662" s="5">
        <v>1</v>
      </c>
    </row>
    <row r="3663" spans="1:41" ht="14.25" customHeight="1">
      <c r="A3663" t="s">
        <v>86</v>
      </c>
      <c r="B3663">
        <v>50222012</v>
      </c>
      <c r="C3663" t="s">
        <v>3455</v>
      </c>
      <c r="D3663" t="s">
        <v>225</v>
      </c>
      <c r="E3663">
        <v>100</v>
      </c>
      <c r="F3663">
        <v>6</v>
      </c>
      <c r="G3663">
        <v>120079</v>
      </c>
      <c r="H3663">
        <v>16929</v>
      </c>
      <c r="I3663">
        <v>7534</v>
      </c>
      <c r="J3663">
        <v>364</v>
      </c>
      <c r="K3663">
        <v>360</v>
      </c>
      <c r="L3663">
        <v>2092</v>
      </c>
      <c r="M3663">
        <v>191</v>
      </c>
      <c r="N3663">
        <v>326</v>
      </c>
      <c r="O3663" s="5">
        <v>0</v>
      </c>
      <c r="P3663">
        <v>7011</v>
      </c>
      <c r="Q3663">
        <v>7021</v>
      </c>
      <c r="R3663">
        <v>7031</v>
      </c>
      <c r="S3663"/>
      <c r="T3663"/>
      <c r="U3663" t="s">
        <v>2112</v>
      </c>
      <c r="V3663">
        <v>1000711</v>
      </c>
      <c r="W3663" t="s">
        <v>227</v>
      </c>
      <c r="X3663" t="s">
        <v>578</v>
      </c>
      <c r="Y3663" t="s">
        <v>280</v>
      </c>
      <c r="Z3663"/>
      <c r="AA3663"/>
      <c r="AB3663">
        <v>7</v>
      </c>
      <c r="AK3663"/>
      <c r="AM3663" s="5">
        <v>1</v>
      </c>
      <c r="AO3663" s="5">
        <v>1</v>
      </c>
    </row>
    <row r="3664" spans="1:41" ht="14.25" customHeight="1">
      <c r="A3664" t="s">
        <v>86</v>
      </c>
      <c r="B3664">
        <v>50222013</v>
      </c>
      <c r="C3664" t="s">
        <v>3456</v>
      </c>
      <c r="D3664" t="s">
        <v>252</v>
      </c>
      <c r="E3664">
        <v>100</v>
      </c>
      <c r="F3664">
        <v>6</v>
      </c>
      <c r="G3664">
        <v>81452</v>
      </c>
      <c r="H3664">
        <v>13761</v>
      </c>
      <c r="I3664">
        <v>4696</v>
      </c>
      <c r="J3664">
        <v>345</v>
      </c>
      <c r="K3664">
        <v>276</v>
      </c>
      <c r="L3664">
        <v>1932</v>
      </c>
      <c r="M3664">
        <v>236</v>
      </c>
      <c r="N3664">
        <v>271</v>
      </c>
      <c r="O3664" s="5">
        <v>0</v>
      </c>
      <c r="P3664">
        <v>35011</v>
      </c>
      <c r="Q3664">
        <v>35025</v>
      </c>
      <c r="R3664">
        <v>35031</v>
      </c>
      <c r="S3664"/>
      <c r="T3664"/>
      <c r="U3664" t="s">
        <v>1999</v>
      </c>
      <c r="V3664">
        <v>1003511</v>
      </c>
      <c r="W3664" t="s">
        <v>254</v>
      </c>
      <c r="X3664" t="s">
        <v>473</v>
      </c>
      <c r="Y3664" t="s">
        <v>312</v>
      </c>
      <c r="Z3664"/>
      <c r="AA3664"/>
      <c r="AB3664">
        <v>35</v>
      </c>
      <c r="AK3664"/>
      <c r="AM3664" s="5">
        <v>2</v>
      </c>
      <c r="AO3664" s="5">
        <v>1</v>
      </c>
    </row>
    <row r="3665" spans="1:41" ht="14.25" customHeight="1">
      <c r="A3665" t="s">
        <v>86</v>
      </c>
      <c r="B3665">
        <v>50222014</v>
      </c>
      <c r="C3665" t="s">
        <v>3457</v>
      </c>
      <c r="D3665" t="s">
        <v>162</v>
      </c>
      <c r="E3665">
        <v>100</v>
      </c>
      <c r="F3665">
        <v>6</v>
      </c>
      <c r="G3665">
        <v>104949</v>
      </c>
      <c r="H3665">
        <v>16778</v>
      </c>
      <c r="I3665">
        <v>5705</v>
      </c>
      <c r="J3665">
        <v>353</v>
      </c>
      <c r="K3665">
        <v>330</v>
      </c>
      <c r="L3665">
        <v>2052</v>
      </c>
      <c r="M3665">
        <v>271</v>
      </c>
      <c r="N3665">
        <v>311</v>
      </c>
      <c r="O3665" s="5">
        <v>0</v>
      </c>
      <c r="P3665">
        <v>13011</v>
      </c>
      <c r="Q3665">
        <v>13021</v>
      </c>
      <c r="R3665">
        <v>13031</v>
      </c>
      <c r="S3665"/>
      <c r="T3665"/>
      <c r="U3665" t="s">
        <v>1999</v>
      </c>
      <c r="V3665">
        <v>1001311</v>
      </c>
      <c r="W3665">
        <v>313001300</v>
      </c>
      <c r="X3665">
        <v>321001301</v>
      </c>
      <c r="Y3665" t="s">
        <v>319</v>
      </c>
      <c r="Z3665"/>
      <c r="AA3665"/>
      <c r="AB3665">
        <v>13</v>
      </c>
      <c r="AK3665"/>
      <c r="AM3665" s="5">
        <v>2</v>
      </c>
      <c r="AO3665" s="5">
        <v>1</v>
      </c>
    </row>
    <row r="3666" spans="1:41" ht="14.25" customHeight="1">
      <c r="A3666" t="s">
        <v>86</v>
      </c>
      <c r="B3666">
        <v>50222015</v>
      </c>
      <c r="C3666" t="s">
        <v>3458</v>
      </c>
      <c r="D3666" t="s">
        <v>178</v>
      </c>
      <c r="E3666">
        <v>100</v>
      </c>
      <c r="F3666">
        <v>6</v>
      </c>
      <c r="G3666">
        <v>115413</v>
      </c>
      <c r="H3666">
        <v>17943</v>
      </c>
      <c r="I3666">
        <v>8121</v>
      </c>
      <c r="J3666">
        <v>352</v>
      </c>
      <c r="K3666">
        <v>378</v>
      </c>
      <c r="L3666">
        <v>1912</v>
      </c>
      <c r="M3666">
        <v>326</v>
      </c>
      <c r="N3666">
        <v>321</v>
      </c>
      <c r="O3666" s="5">
        <v>0</v>
      </c>
      <c r="P3666">
        <v>4011</v>
      </c>
      <c r="Q3666">
        <v>4021</v>
      </c>
      <c r="R3666">
        <v>4031</v>
      </c>
      <c r="S3666"/>
      <c r="T3666"/>
      <c r="U3666" s="10" t="s">
        <v>2081</v>
      </c>
      <c r="V3666">
        <v>1000411</v>
      </c>
      <c r="W3666" t="s">
        <v>180</v>
      </c>
      <c r="X3666" t="s">
        <v>536</v>
      </c>
      <c r="Y3666" t="s">
        <v>276</v>
      </c>
      <c r="Z3666"/>
      <c r="AA3666"/>
      <c r="AB3666">
        <v>4</v>
      </c>
      <c r="AK3666"/>
      <c r="AM3666" s="5">
        <v>4</v>
      </c>
      <c r="AO3666" s="5">
        <v>1</v>
      </c>
    </row>
    <row r="3667" spans="1:41" ht="14.25" customHeight="1">
      <c r="A3667" t="s">
        <v>86</v>
      </c>
      <c r="B3667">
        <v>50222016</v>
      </c>
      <c r="C3667" t="s">
        <v>3459</v>
      </c>
      <c r="D3667" t="s">
        <v>231</v>
      </c>
      <c r="E3667">
        <v>100</v>
      </c>
      <c r="F3667">
        <v>6</v>
      </c>
      <c r="G3667">
        <v>137268</v>
      </c>
      <c r="H3667">
        <v>14725</v>
      </c>
      <c r="I3667">
        <v>5999</v>
      </c>
      <c r="J3667">
        <v>377</v>
      </c>
      <c r="K3667">
        <v>330</v>
      </c>
      <c r="L3667">
        <v>1812</v>
      </c>
      <c r="M3667">
        <v>191</v>
      </c>
      <c r="N3667">
        <v>311</v>
      </c>
      <c r="O3667" s="5">
        <v>0</v>
      </c>
      <c r="P3667">
        <v>20011</v>
      </c>
      <c r="Q3667">
        <v>20021</v>
      </c>
      <c r="R3667">
        <v>20031</v>
      </c>
      <c r="S3667"/>
      <c r="T3667"/>
      <c r="U3667" t="s">
        <v>1999</v>
      </c>
      <c r="V3667">
        <v>1002011</v>
      </c>
      <c r="W3667">
        <v>313002000</v>
      </c>
      <c r="X3667">
        <v>321002001</v>
      </c>
      <c r="Y3667" t="s">
        <v>294</v>
      </c>
      <c r="Z3667"/>
      <c r="AA3667"/>
      <c r="AB3667">
        <v>20</v>
      </c>
      <c r="AK3667"/>
      <c r="AM3667" s="5">
        <v>3</v>
      </c>
      <c r="AO3667" s="5">
        <v>1</v>
      </c>
    </row>
    <row r="3668" spans="1:41" s="1" customFormat="1" ht="14.25" customHeight="1">
      <c r="A3668" s="2" t="s">
        <v>86</v>
      </c>
      <c r="B3668" s="2">
        <v>50230111</v>
      </c>
      <c r="C3668" s="2" t="s">
        <v>3460</v>
      </c>
      <c r="D3668" s="2" t="s">
        <v>147</v>
      </c>
      <c r="E3668" s="2">
        <v>69</v>
      </c>
      <c r="F3668" s="2">
        <v>1</v>
      </c>
      <c r="G3668" s="2">
        <v>69528</v>
      </c>
      <c r="H3668" s="2">
        <v>6972</v>
      </c>
      <c r="I3668" s="2">
        <v>2538</v>
      </c>
      <c r="J3668" s="2">
        <v>530</v>
      </c>
      <c r="K3668" s="2">
        <v>221</v>
      </c>
      <c r="L3668" s="2">
        <v>1665</v>
      </c>
      <c r="M3668" s="2">
        <v>86</v>
      </c>
      <c r="N3668" s="2">
        <v>376</v>
      </c>
      <c r="O3668" s="1">
        <v>0</v>
      </c>
      <c r="P3668" s="2">
        <v>3015</v>
      </c>
      <c r="Q3668" s="2">
        <v>3025</v>
      </c>
      <c r="R3668" s="2">
        <v>3035</v>
      </c>
      <c r="S3668" s="2">
        <v>3045</v>
      </c>
      <c r="T3668" s="2"/>
      <c r="U3668" s="2" t="s">
        <v>3461</v>
      </c>
      <c r="V3668" s="2">
        <v>1000311</v>
      </c>
      <c r="W3668" s="2" t="s">
        <v>149</v>
      </c>
      <c r="X3668" s="2" t="s">
        <v>606</v>
      </c>
      <c r="Y3668" s="2" t="s">
        <v>275</v>
      </c>
      <c r="Z3668" s="2"/>
      <c r="AA3668" s="2"/>
      <c r="AB3668" s="2">
        <v>3</v>
      </c>
      <c r="AC3668" s="1" t="s">
        <v>3462</v>
      </c>
      <c r="AE3668" s="56" t="s">
        <v>3463</v>
      </c>
      <c r="AF3668" s="73">
        <v>3045</v>
      </c>
      <c r="AI3668" s="95"/>
      <c r="AK3668" s="2"/>
      <c r="AM3668" s="1">
        <v>2</v>
      </c>
      <c r="AN3668" s="1">
        <v>4</v>
      </c>
      <c r="AO3668" s="1">
        <v>1</v>
      </c>
    </row>
    <row r="3669" spans="1:41" s="1" customFormat="1" ht="14.25" customHeight="1">
      <c r="A3669" s="2" t="s">
        <v>86</v>
      </c>
      <c r="B3669" s="2">
        <v>50230112</v>
      </c>
      <c r="C3669" s="2" t="s">
        <v>3464</v>
      </c>
      <c r="D3669" s="2" t="s">
        <v>144</v>
      </c>
      <c r="E3669" s="2">
        <v>69</v>
      </c>
      <c r="F3669" s="2">
        <v>1</v>
      </c>
      <c r="G3669" s="2">
        <v>77748</v>
      </c>
      <c r="H3669" s="2">
        <v>6532</v>
      </c>
      <c r="I3669" s="2">
        <v>2058</v>
      </c>
      <c r="J3669" s="2">
        <v>508</v>
      </c>
      <c r="K3669" s="2">
        <v>209</v>
      </c>
      <c r="L3669" s="2">
        <v>1595</v>
      </c>
      <c r="M3669" s="2">
        <v>216</v>
      </c>
      <c r="N3669" s="2">
        <v>366</v>
      </c>
      <c r="O3669" s="1">
        <v>0</v>
      </c>
      <c r="P3669" s="2">
        <v>2015</v>
      </c>
      <c r="Q3669" s="2">
        <v>2075</v>
      </c>
      <c r="R3669" s="2">
        <v>2035</v>
      </c>
      <c r="S3669" s="2">
        <v>2045</v>
      </c>
      <c r="T3669" s="2"/>
      <c r="U3669" s="2" t="s">
        <v>3461</v>
      </c>
      <c r="V3669" s="2">
        <v>1000211</v>
      </c>
      <c r="W3669" s="2">
        <v>313000200</v>
      </c>
      <c r="X3669" s="2">
        <v>321000201</v>
      </c>
      <c r="Y3669" s="2" t="s">
        <v>274</v>
      </c>
      <c r="Z3669" s="2"/>
      <c r="AA3669" s="2"/>
      <c r="AB3669" s="2">
        <v>2</v>
      </c>
      <c r="AC3669" s="1" t="s">
        <v>3462</v>
      </c>
      <c r="AE3669" s="73"/>
      <c r="AF3669" s="73"/>
      <c r="AI3669" s="95"/>
      <c r="AK3669" s="2"/>
      <c r="AM3669" s="1">
        <v>2</v>
      </c>
      <c r="AN3669" s="1">
        <v>4</v>
      </c>
      <c r="AO3669" s="1">
        <v>1</v>
      </c>
    </row>
    <row r="3670" spans="1:41" s="1" customFormat="1" ht="14.25" customHeight="1">
      <c r="A3670" s="2" t="s">
        <v>86</v>
      </c>
      <c r="B3670" s="2">
        <v>50230113</v>
      </c>
      <c r="C3670" s="2" t="s">
        <v>3465</v>
      </c>
      <c r="D3670" s="2" t="s">
        <v>153</v>
      </c>
      <c r="E3670" s="2">
        <v>69</v>
      </c>
      <c r="F3670" s="2">
        <v>1</v>
      </c>
      <c r="G3670" s="2">
        <v>83223</v>
      </c>
      <c r="H3670" s="2">
        <v>5801</v>
      </c>
      <c r="I3670" s="2">
        <v>2153</v>
      </c>
      <c r="J3670" s="2">
        <v>524</v>
      </c>
      <c r="K3670" s="2">
        <v>203</v>
      </c>
      <c r="L3670" s="2">
        <v>1775</v>
      </c>
      <c r="M3670" s="2">
        <v>86</v>
      </c>
      <c r="N3670" s="2">
        <v>366</v>
      </c>
      <c r="O3670" s="1">
        <v>0</v>
      </c>
      <c r="P3670" s="2">
        <v>10015</v>
      </c>
      <c r="Q3670" s="2">
        <v>10025</v>
      </c>
      <c r="R3670" s="2">
        <v>10035</v>
      </c>
      <c r="S3670" s="2">
        <v>10045</v>
      </c>
      <c r="T3670" s="2"/>
      <c r="U3670" s="2" t="s">
        <v>3461</v>
      </c>
      <c r="V3670" s="2">
        <v>1001011</v>
      </c>
      <c r="W3670" s="2" t="s">
        <v>155</v>
      </c>
      <c r="X3670" s="2" t="s">
        <v>526</v>
      </c>
      <c r="Y3670" s="2" t="s">
        <v>284</v>
      </c>
      <c r="Z3670" s="2"/>
      <c r="AA3670" s="2"/>
      <c r="AB3670" s="2">
        <v>10</v>
      </c>
      <c r="AC3670" s="1" t="s">
        <v>3462</v>
      </c>
      <c r="AE3670" s="73"/>
      <c r="AF3670" s="73"/>
      <c r="AI3670" s="95"/>
      <c r="AK3670" s="2"/>
      <c r="AM3670" s="1">
        <v>2</v>
      </c>
      <c r="AN3670" s="1">
        <v>4</v>
      </c>
      <c r="AO3670" s="1">
        <v>1</v>
      </c>
    </row>
    <row r="3671" spans="1:41" s="1" customFormat="1" ht="14.25" customHeight="1">
      <c r="A3671" s="2" t="s">
        <v>86</v>
      </c>
      <c r="B3671" s="2">
        <v>50230114</v>
      </c>
      <c r="C3671" s="2" t="s">
        <v>3466</v>
      </c>
      <c r="D3671" s="2" t="s">
        <v>322</v>
      </c>
      <c r="E3671" s="2">
        <v>69</v>
      </c>
      <c r="F3671" s="2">
        <v>1</v>
      </c>
      <c r="G3671" s="2">
        <v>97692</v>
      </c>
      <c r="H3671" s="2">
        <v>6241</v>
      </c>
      <c r="I3671" s="2">
        <v>2345</v>
      </c>
      <c r="J3671" s="2">
        <v>519</v>
      </c>
      <c r="K3671" s="2">
        <v>221</v>
      </c>
      <c r="L3671" s="2">
        <v>1575</v>
      </c>
      <c r="M3671" s="2">
        <v>166</v>
      </c>
      <c r="N3671" s="2">
        <v>316</v>
      </c>
      <c r="O3671" s="1">
        <v>0</v>
      </c>
      <c r="P3671" s="2">
        <v>45015</v>
      </c>
      <c r="Q3671" s="2">
        <v>45025</v>
      </c>
      <c r="R3671" s="2">
        <v>45055</v>
      </c>
      <c r="S3671" s="2">
        <v>45075</v>
      </c>
      <c r="T3671" s="2"/>
      <c r="U3671" s="2" t="s">
        <v>3461</v>
      </c>
      <c r="V3671" s="2">
        <v>1004511</v>
      </c>
      <c r="W3671" s="2">
        <v>313004500</v>
      </c>
      <c r="X3671" s="2">
        <v>321004501</v>
      </c>
      <c r="Y3671" s="2" t="s">
        <v>1532</v>
      </c>
      <c r="Z3671" s="2"/>
      <c r="AA3671" s="2"/>
      <c r="AB3671" s="2">
        <v>45</v>
      </c>
      <c r="AC3671" s="1" t="s">
        <v>3462</v>
      </c>
      <c r="AE3671" s="73"/>
      <c r="AF3671" s="73"/>
      <c r="AI3671" s="95"/>
      <c r="AK3671" s="2"/>
      <c r="AM3671" s="1">
        <v>2</v>
      </c>
      <c r="AN3671" s="1">
        <v>4</v>
      </c>
      <c r="AO3671" s="1">
        <v>1</v>
      </c>
    </row>
    <row r="3672" spans="1:41" s="1" customFormat="1" ht="14.25" customHeight="1">
      <c r="A3672" s="2" t="s">
        <v>86</v>
      </c>
      <c r="B3672" s="2">
        <v>50230115</v>
      </c>
      <c r="C3672" s="2" t="s">
        <v>3467</v>
      </c>
      <c r="D3672" s="2" t="s">
        <v>207</v>
      </c>
      <c r="E3672" s="2">
        <v>69</v>
      </c>
      <c r="F3672" s="2">
        <v>1</v>
      </c>
      <c r="G3672" s="2">
        <v>75009</v>
      </c>
      <c r="H3672" s="2">
        <v>6683</v>
      </c>
      <c r="I3672" s="2">
        <v>1961</v>
      </c>
      <c r="J3672" s="2">
        <v>544</v>
      </c>
      <c r="K3672" s="2">
        <v>221</v>
      </c>
      <c r="L3672" s="2">
        <v>1865</v>
      </c>
      <c r="M3672" s="2">
        <v>161</v>
      </c>
      <c r="N3672" s="2">
        <v>311</v>
      </c>
      <c r="O3672" s="1">
        <v>0</v>
      </c>
      <c r="P3672" s="2">
        <v>6015</v>
      </c>
      <c r="Q3672" s="2">
        <v>6055</v>
      </c>
      <c r="R3672" s="2">
        <v>6035</v>
      </c>
      <c r="S3672" s="2">
        <v>6045</v>
      </c>
      <c r="T3672" s="2"/>
      <c r="U3672" s="2" t="s">
        <v>3461</v>
      </c>
      <c r="V3672" s="2">
        <v>1000611</v>
      </c>
      <c r="W3672" s="2" t="s">
        <v>209</v>
      </c>
      <c r="X3672" s="2" t="s">
        <v>544</v>
      </c>
      <c r="Y3672" s="2" t="s">
        <v>279</v>
      </c>
      <c r="Z3672" s="2"/>
      <c r="AA3672" s="2"/>
      <c r="AB3672" s="2">
        <v>6</v>
      </c>
      <c r="AC3672" s="1" t="s">
        <v>3462</v>
      </c>
      <c r="AE3672" s="73"/>
      <c r="AF3672" s="73"/>
      <c r="AI3672" s="95"/>
      <c r="AK3672" s="2"/>
      <c r="AM3672" s="1">
        <v>3</v>
      </c>
      <c r="AN3672" s="1">
        <v>4</v>
      </c>
      <c r="AO3672" s="1">
        <v>1</v>
      </c>
    </row>
    <row r="3673" spans="1:41" s="1" customFormat="1" ht="14.25" customHeight="1">
      <c r="A3673" s="2" t="s">
        <v>86</v>
      </c>
      <c r="B3673" s="2">
        <v>50230116</v>
      </c>
      <c r="C3673" s="2" t="s">
        <v>3468</v>
      </c>
      <c r="D3673" s="2" t="s">
        <v>94</v>
      </c>
      <c r="E3673" s="2">
        <v>69</v>
      </c>
      <c r="F3673" s="2">
        <v>1</v>
      </c>
      <c r="G3673" s="2">
        <v>64053</v>
      </c>
      <c r="H3673" s="2">
        <v>6683</v>
      </c>
      <c r="I3673" s="2">
        <v>2249</v>
      </c>
      <c r="J3673" s="2">
        <v>562</v>
      </c>
      <c r="K3673" s="2">
        <v>277</v>
      </c>
      <c r="L3673" s="2">
        <v>1865</v>
      </c>
      <c r="M3673" s="2">
        <v>86</v>
      </c>
      <c r="N3673" s="2">
        <v>356</v>
      </c>
      <c r="O3673" s="1">
        <v>0</v>
      </c>
      <c r="P3673" s="2">
        <v>39015</v>
      </c>
      <c r="Q3673" s="2">
        <v>39025</v>
      </c>
      <c r="R3673" s="2">
        <v>39035</v>
      </c>
      <c r="S3673" s="2">
        <v>39045</v>
      </c>
      <c r="T3673" s="2"/>
      <c r="U3673" s="2" t="s">
        <v>3461</v>
      </c>
      <c r="V3673" s="2">
        <v>1003911</v>
      </c>
      <c r="W3673" s="2" t="s">
        <v>200</v>
      </c>
      <c r="X3673" s="2" t="s">
        <v>513</v>
      </c>
      <c r="Y3673" s="2" t="s">
        <v>317</v>
      </c>
      <c r="Z3673" s="2"/>
      <c r="AA3673" s="2"/>
      <c r="AB3673" s="2">
        <v>39</v>
      </c>
      <c r="AC3673" s="1" t="s">
        <v>3462</v>
      </c>
      <c r="AE3673" s="73"/>
      <c r="AF3673" s="73"/>
      <c r="AI3673" s="95"/>
      <c r="AK3673" s="2"/>
      <c r="AM3673" s="1">
        <v>3</v>
      </c>
      <c r="AN3673" s="1">
        <v>4</v>
      </c>
      <c r="AO3673" s="1">
        <v>1</v>
      </c>
    </row>
    <row r="3674" spans="1:41" s="1" customFormat="1" ht="14.25" customHeight="1">
      <c r="A3674" s="2" t="s">
        <v>86</v>
      </c>
      <c r="B3674" s="2">
        <v>50230211</v>
      </c>
      <c r="C3674" s="2" t="s">
        <v>3469</v>
      </c>
      <c r="D3674" s="2" t="s">
        <v>147</v>
      </c>
      <c r="E3674" s="2">
        <v>84</v>
      </c>
      <c r="F3674" s="2">
        <v>1</v>
      </c>
      <c r="G3674" s="2">
        <v>112192</v>
      </c>
      <c r="H3674" s="2">
        <v>10256</v>
      </c>
      <c r="I3674" s="2">
        <v>3876</v>
      </c>
      <c r="J3674" s="2">
        <v>589</v>
      </c>
      <c r="K3674" s="2">
        <v>249</v>
      </c>
      <c r="L3674" s="2">
        <v>1786</v>
      </c>
      <c r="M3674" s="2">
        <v>127</v>
      </c>
      <c r="N3674" s="2">
        <v>467</v>
      </c>
      <c r="O3674" s="1">
        <v>0</v>
      </c>
      <c r="P3674" s="2">
        <v>3015</v>
      </c>
      <c r="Q3674" s="2">
        <v>3025</v>
      </c>
      <c r="R3674" s="2">
        <v>3035</v>
      </c>
      <c r="S3674" s="2">
        <v>3045</v>
      </c>
      <c r="T3674" s="2"/>
      <c r="U3674" s="2" t="s">
        <v>3461</v>
      </c>
      <c r="V3674" s="2">
        <v>1000311</v>
      </c>
      <c r="W3674" s="2" t="s">
        <v>149</v>
      </c>
      <c r="X3674" s="2" t="s">
        <v>606</v>
      </c>
      <c r="Y3674" s="2" t="s">
        <v>275</v>
      </c>
      <c r="Z3674" s="2"/>
      <c r="AA3674" s="2"/>
      <c r="AB3674" s="2">
        <v>3</v>
      </c>
      <c r="AC3674" s="1" t="s">
        <v>3462</v>
      </c>
      <c r="AE3674" s="56" t="s">
        <v>3463</v>
      </c>
      <c r="AF3674" s="73">
        <v>3045</v>
      </c>
      <c r="AI3674" s="95"/>
      <c r="AK3674" s="2"/>
      <c r="AM3674" s="1">
        <v>2</v>
      </c>
      <c r="AN3674" s="1">
        <v>4</v>
      </c>
      <c r="AO3674" s="1">
        <v>1</v>
      </c>
    </row>
    <row r="3675" spans="1:41" s="1" customFormat="1" ht="14.25" customHeight="1">
      <c r="A3675" s="2" t="s">
        <v>86</v>
      </c>
      <c r="B3675" s="2">
        <v>50230212</v>
      </c>
      <c r="C3675" s="2" t="s">
        <v>3470</v>
      </c>
      <c r="D3675" s="2" t="s">
        <v>144</v>
      </c>
      <c r="E3675" s="2">
        <v>84</v>
      </c>
      <c r="F3675" s="2">
        <v>1</v>
      </c>
      <c r="G3675" s="2">
        <v>125040</v>
      </c>
      <c r="H3675" s="2">
        <v>9612</v>
      </c>
      <c r="I3675" s="2">
        <v>3180</v>
      </c>
      <c r="J3675" s="2">
        <v>567</v>
      </c>
      <c r="K3675" s="2">
        <v>237</v>
      </c>
      <c r="L3675" s="2">
        <v>1716</v>
      </c>
      <c r="M3675" s="2">
        <v>257</v>
      </c>
      <c r="N3675" s="2">
        <v>457</v>
      </c>
      <c r="O3675" s="1">
        <v>0</v>
      </c>
      <c r="P3675" s="2">
        <v>2015</v>
      </c>
      <c r="Q3675" s="2">
        <v>2075</v>
      </c>
      <c r="R3675" s="2">
        <v>2035</v>
      </c>
      <c r="S3675" s="2">
        <v>2045</v>
      </c>
      <c r="T3675" s="2"/>
      <c r="U3675" s="2" t="s">
        <v>3461</v>
      </c>
      <c r="V3675" s="2">
        <v>1000211</v>
      </c>
      <c r="W3675" s="2">
        <v>313000200</v>
      </c>
      <c r="X3675" s="2">
        <v>321000201</v>
      </c>
      <c r="Y3675" s="2" t="s">
        <v>274</v>
      </c>
      <c r="Z3675" s="2"/>
      <c r="AA3675" s="2"/>
      <c r="AB3675" s="2">
        <v>2</v>
      </c>
      <c r="AC3675" s="1" t="s">
        <v>3462</v>
      </c>
      <c r="AE3675" s="73"/>
      <c r="AF3675" s="73"/>
      <c r="AI3675" s="95"/>
      <c r="AK3675" s="2"/>
      <c r="AM3675" s="1">
        <v>2</v>
      </c>
      <c r="AN3675" s="1">
        <v>4</v>
      </c>
      <c r="AO3675" s="1">
        <v>1</v>
      </c>
    </row>
    <row r="3676" spans="1:41" s="1" customFormat="1" ht="14.25" customHeight="1">
      <c r="A3676" s="2" t="s">
        <v>86</v>
      </c>
      <c r="B3676" s="2">
        <v>50230213</v>
      </c>
      <c r="C3676" s="2" t="s">
        <v>3471</v>
      </c>
      <c r="D3676" s="2" t="s">
        <v>153</v>
      </c>
      <c r="E3676" s="2">
        <v>84</v>
      </c>
      <c r="F3676" s="2">
        <v>1</v>
      </c>
      <c r="G3676" s="2">
        <v>133603</v>
      </c>
      <c r="H3676" s="2">
        <v>8543</v>
      </c>
      <c r="I3676" s="2">
        <v>3319</v>
      </c>
      <c r="J3676" s="2">
        <v>583</v>
      </c>
      <c r="K3676" s="2">
        <v>231</v>
      </c>
      <c r="L3676" s="2">
        <v>1896</v>
      </c>
      <c r="M3676" s="2">
        <v>127</v>
      </c>
      <c r="N3676" s="2">
        <v>457</v>
      </c>
      <c r="O3676" s="1">
        <v>0</v>
      </c>
      <c r="P3676" s="2">
        <v>10015</v>
      </c>
      <c r="Q3676" s="2">
        <v>10025</v>
      </c>
      <c r="R3676" s="2">
        <v>10035</v>
      </c>
      <c r="S3676" s="2">
        <v>10045</v>
      </c>
      <c r="T3676" s="2"/>
      <c r="U3676" s="2" t="s">
        <v>3461</v>
      </c>
      <c r="V3676" s="2">
        <v>1001011</v>
      </c>
      <c r="W3676" s="2" t="s">
        <v>155</v>
      </c>
      <c r="X3676" s="2" t="s">
        <v>526</v>
      </c>
      <c r="Y3676" s="2" t="s">
        <v>284</v>
      </c>
      <c r="Z3676" s="2"/>
      <c r="AA3676" s="2"/>
      <c r="AB3676" s="2">
        <v>10</v>
      </c>
      <c r="AC3676" s="1" t="s">
        <v>3462</v>
      </c>
      <c r="AE3676" s="73"/>
      <c r="AF3676" s="73"/>
      <c r="AI3676" s="95"/>
      <c r="AK3676" s="2"/>
      <c r="AM3676" s="1">
        <v>2</v>
      </c>
      <c r="AN3676" s="1">
        <v>4</v>
      </c>
      <c r="AO3676" s="1">
        <v>1</v>
      </c>
    </row>
    <row r="3677" spans="1:41" s="1" customFormat="1" ht="14.25" customHeight="1">
      <c r="A3677" s="2" t="s">
        <v>86</v>
      </c>
      <c r="B3677" s="2">
        <v>50230214</v>
      </c>
      <c r="C3677" s="2" t="s">
        <v>3472</v>
      </c>
      <c r="D3677" s="2" t="s">
        <v>322</v>
      </c>
      <c r="E3677" s="2">
        <v>84</v>
      </c>
      <c r="F3677" s="2">
        <v>1</v>
      </c>
      <c r="G3677" s="2">
        <v>150556</v>
      </c>
      <c r="H3677" s="2">
        <v>9188</v>
      </c>
      <c r="I3677" s="2">
        <v>3597</v>
      </c>
      <c r="J3677" s="2">
        <v>578</v>
      </c>
      <c r="K3677" s="2">
        <v>249</v>
      </c>
      <c r="L3677" s="2">
        <v>1696</v>
      </c>
      <c r="M3677" s="2">
        <v>207</v>
      </c>
      <c r="N3677" s="2">
        <v>407</v>
      </c>
      <c r="O3677" s="1">
        <v>0</v>
      </c>
      <c r="P3677" s="2">
        <v>45015</v>
      </c>
      <c r="Q3677" s="2">
        <v>45025</v>
      </c>
      <c r="R3677" s="2">
        <v>45055</v>
      </c>
      <c r="S3677" s="2">
        <v>45075</v>
      </c>
      <c r="T3677" s="2"/>
      <c r="U3677" s="2" t="s">
        <v>3461</v>
      </c>
      <c r="V3677" s="2">
        <v>1004511</v>
      </c>
      <c r="W3677" s="2">
        <v>313004500</v>
      </c>
      <c r="X3677" s="2">
        <v>321004501</v>
      </c>
      <c r="Y3677" s="2" t="s">
        <v>1532</v>
      </c>
      <c r="Z3677" s="2"/>
      <c r="AA3677" s="2"/>
      <c r="AB3677" s="2">
        <v>45</v>
      </c>
      <c r="AC3677" s="1" t="s">
        <v>3462</v>
      </c>
      <c r="AE3677" s="73"/>
      <c r="AF3677" s="73"/>
      <c r="AI3677" s="95"/>
      <c r="AK3677" s="2"/>
      <c r="AM3677" s="1">
        <v>2</v>
      </c>
      <c r="AN3677" s="1">
        <v>4</v>
      </c>
      <c r="AO3677" s="1">
        <v>1</v>
      </c>
    </row>
    <row r="3678" spans="1:41" s="1" customFormat="1" ht="14.25" customHeight="1">
      <c r="A3678" s="2" t="s">
        <v>86</v>
      </c>
      <c r="B3678" s="2">
        <v>50230215</v>
      </c>
      <c r="C3678" s="2" t="s">
        <v>3473</v>
      </c>
      <c r="D3678" s="2" t="s">
        <v>207</v>
      </c>
      <c r="E3678" s="2">
        <v>84</v>
      </c>
      <c r="F3678" s="2">
        <v>1</v>
      </c>
      <c r="G3678" s="2">
        <v>120758</v>
      </c>
      <c r="H3678" s="2">
        <v>9832</v>
      </c>
      <c r="I3678" s="2">
        <v>3040</v>
      </c>
      <c r="J3678" s="2">
        <v>603</v>
      </c>
      <c r="K3678" s="2">
        <v>249</v>
      </c>
      <c r="L3678" s="2">
        <v>1986</v>
      </c>
      <c r="M3678" s="2">
        <v>202</v>
      </c>
      <c r="N3678" s="2">
        <v>402</v>
      </c>
      <c r="O3678" s="1">
        <v>0</v>
      </c>
      <c r="P3678" s="2">
        <v>6015</v>
      </c>
      <c r="Q3678" s="2">
        <v>6055</v>
      </c>
      <c r="R3678" s="2">
        <v>6035</v>
      </c>
      <c r="S3678" s="2">
        <v>6045</v>
      </c>
      <c r="T3678" s="2"/>
      <c r="U3678" s="2" t="s">
        <v>3461</v>
      </c>
      <c r="V3678" s="2">
        <v>1000611</v>
      </c>
      <c r="W3678" s="2" t="s">
        <v>209</v>
      </c>
      <c r="X3678" s="2" t="s">
        <v>544</v>
      </c>
      <c r="Y3678" s="2" t="s">
        <v>279</v>
      </c>
      <c r="Z3678" s="2"/>
      <c r="AA3678" s="2"/>
      <c r="AB3678" s="2">
        <v>6</v>
      </c>
      <c r="AC3678" s="1" t="s">
        <v>3462</v>
      </c>
      <c r="AE3678" s="73"/>
      <c r="AF3678" s="73"/>
      <c r="AI3678" s="95"/>
      <c r="AK3678" s="2"/>
      <c r="AM3678" s="1">
        <v>3</v>
      </c>
      <c r="AN3678" s="1">
        <v>4</v>
      </c>
      <c r="AO3678" s="1">
        <v>1</v>
      </c>
    </row>
    <row r="3679" spans="1:41" s="1" customFormat="1" ht="14.25" customHeight="1">
      <c r="A3679" s="2" t="s">
        <v>86</v>
      </c>
      <c r="B3679" s="2">
        <v>50230216</v>
      </c>
      <c r="C3679" s="2" t="s">
        <v>3474</v>
      </c>
      <c r="D3679" s="2" t="s">
        <v>94</v>
      </c>
      <c r="E3679" s="2">
        <v>84</v>
      </c>
      <c r="F3679" s="2">
        <v>1</v>
      </c>
      <c r="G3679" s="2">
        <v>103628</v>
      </c>
      <c r="H3679" s="2">
        <v>9832</v>
      </c>
      <c r="I3679" s="2">
        <v>3458</v>
      </c>
      <c r="J3679" s="2">
        <v>621</v>
      </c>
      <c r="K3679" s="2">
        <v>305</v>
      </c>
      <c r="L3679" s="2">
        <v>1986</v>
      </c>
      <c r="M3679" s="2">
        <v>127</v>
      </c>
      <c r="N3679" s="2">
        <v>447</v>
      </c>
      <c r="O3679" s="1">
        <v>0</v>
      </c>
      <c r="P3679" s="2">
        <v>39015</v>
      </c>
      <c r="Q3679" s="2">
        <v>39025</v>
      </c>
      <c r="R3679" s="2">
        <v>39035</v>
      </c>
      <c r="S3679" s="2">
        <v>39045</v>
      </c>
      <c r="T3679" s="2"/>
      <c r="U3679" s="2" t="s">
        <v>3461</v>
      </c>
      <c r="V3679" s="2">
        <v>1003911</v>
      </c>
      <c r="W3679" s="2" t="s">
        <v>200</v>
      </c>
      <c r="X3679" s="2" t="s">
        <v>513</v>
      </c>
      <c r="Y3679" s="2" t="s">
        <v>317</v>
      </c>
      <c r="Z3679" s="2"/>
      <c r="AA3679" s="2"/>
      <c r="AB3679" s="2">
        <v>39</v>
      </c>
      <c r="AC3679" s="1" t="s">
        <v>3462</v>
      </c>
      <c r="AE3679" s="73"/>
      <c r="AF3679" s="73"/>
      <c r="AI3679" s="95"/>
      <c r="AK3679" s="2"/>
      <c r="AM3679" s="1">
        <v>3</v>
      </c>
      <c r="AN3679" s="1">
        <v>4</v>
      </c>
      <c r="AO3679" s="1">
        <v>1</v>
      </c>
    </row>
    <row r="3680" spans="1:41" s="1" customFormat="1" ht="14.25" customHeight="1">
      <c r="A3680" s="2" t="s">
        <v>86</v>
      </c>
      <c r="B3680" s="2">
        <v>50230311</v>
      </c>
      <c r="C3680" s="2" t="s">
        <v>3475</v>
      </c>
      <c r="D3680" s="2" t="s">
        <v>147</v>
      </c>
      <c r="E3680" s="2">
        <v>100</v>
      </c>
      <c r="F3680" s="2">
        <v>1</v>
      </c>
      <c r="G3680" s="2">
        <v>184035</v>
      </c>
      <c r="H3680" s="2">
        <v>16167</v>
      </c>
      <c r="I3680" s="2">
        <v>5883</v>
      </c>
      <c r="J3680" s="2">
        <v>649</v>
      </c>
      <c r="K3680" s="2">
        <v>322</v>
      </c>
      <c r="L3680" s="2">
        <v>1883</v>
      </c>
      <c r="M3680" s="2">
        <v>164</v>
      </c>
      <c r="N3680" s="2">
        <v>554</v>
      </c>
      <c r="O3680" s="1">
        <v>0</v>
      </c>
      <c r="P3680" s="2">
        <v>3015</v>
      </c>
      <c r="Q3680" s="2">
        <v>3025</v>
      </c>
      <c r="R3680" s="2">
        <v>3035</v>
      </c>
      <c r="S3680" s="2">
        <v>3045</v>
      </c>
      <c r="T3680" s="2"/>
      <c r="U3680" s="2" t="s">
        <v>3461</v>
      </c>
      <c r="V3680" s="2">
        <v>1000311</v>
      </c>
      <c r="W3680" s="2" t="s">
        <v>149</v>
      </c>
      <c r="X3680" s="2" t="s">
        <v>606</v>
      </c>
      <c r="Y3680" s="2" t="s">
        <v>275</v>
      </c>
      <c r="Z3680" s="2"/>
      <c r="AA3680" s="2"/>
      <c r="AB3680" s="2">
        <v>3</v>
      </c>
      <c r="AC3680" s="1" t="s">
        <v>3462</v>
      </c>
      <c r="AE3680" s="56" t="s">
        <v>3463</v>
      </c>
      <c r="AF3680" s="73">
        <v>3045</v>
      </c>
      <c r="AI3680" s="95"/>
      <c r="AK3680" s="2"/>
      <c r="AM3680" s="1">
        <v>2</v>
      </c>
      <c r="AN3680" s="1">
        <v>4</v>
      </c>
      <c r="AO3680" s="1">
        <v>1</v>
      </c>
    </row>
    <row r="3681" spans="1:41" s="1" customFormat="1" ht="14.25" customHeight="1">
      <c r="A3681" s="2" t="s">
        <v>86</v>
      </c>
      <c r="B3681" s="2">
        <v>50230312</v>
      </c>
      <c r="C3681" s="2" t="s">
        <v>3476</v>
      </c>
      <c r="D3681" s="2" t="s">
        <v>144</v>
      </c>
      <c r="E3681" s="2">
        <v>100</v>
      </c>
      <c r="F3681" s="2">
        <v>1</v>
      </c>
      <c r="G3681" s="2">
        <v>206720</v>
      </c>
      <c r="H3681" s="2">
        <v>15085</v>
      </c>
      <c r="I3681" s="2">
        <v>4738</v>
      </c>
      <c r="J3681" s="2">
        <v>627</v>
      </c>
      <c r="K3681" s="2">
        <v>310</v>
      </c>
      <c r="L3681" s="2">
        <v>1813</v>
      </c>
      <c r="M3681" s="2">
        <v>294</v>
      </c>
      <c r="N3681" s="2">
        <v>544</v>
      </c>
      <c r="O3681" s="1">
        <v>0</v>
      </c>
      <c r="P3681" s="2">
        <v>2015</v>
      </c>
      <c r="Q3681" s="2">
        <v>2075</v>
      </c>
      <c r="R3681" s="2">
        <v>2035</v>
      </c>
      <c r="S3681" s="2">
        <v>2045</v>
      </c>
      <c r="T3681" s="2"/>
      <c r="U3681" s="2" t="s">
        <v>3461</v>
      </c>
      <c r="V3681" s="2">
        <v>1000211</v>
      </c>
      <c r="W3681" s="2">
        <v>313000200</v>
      </c>
      <c r="X3681" s="2">
        <v>321000201</v>
      </c>
      <c r="Y3681" s="2" t="s">
        <v>274</v>
      </c>
      <c r="Z3681" s="2"/>
      <c r="AA3681" s="2"/>
      <c r="AB3681" s="2">
        <v>2</v>
      </c>
      <c r="AC3681" s="1" t="s">
        <v>3462</v>
      </c>
      <c r="AE3681" s="73"/>
      <c r="AF3681" s="73"/>
      <c r="AI3681" s="95"/>
      <c r="AK3681" s="2"/>
      <c r="AM3681" s="1">
        <v>2</v>
      </c>
      <c r="AN3681" s="1">
        <v>4</v>
      </c>
      <c r="AO3681" s="1">
        <v>1</v>
      </c>
    </row>
    <row r="3682" spans="1:41" s="1" customFormat="1" ht="14.25" customHeight="1">
      <c r="A3682" s="2" t="s">
        <v>86</v>
      </c>
      <c r="B3682" s="2">
        <v>50230313</v>
      </c>
      <c r="C3682" s="2" t="s">
        <v>3477</v>
      </c>
      <c r="D3682" s="2" t="s">
        <v>153</v>
      </c>
      <c r="E3682" s="2">
        <v>100</v>
      </c>
      <c r="F3682" s="2">
        <v>1</v>
      </c>
      <c r="G3682" s="2">
        <v>221839</v>
      </c>
      <c r="H3682" s="2">
        <v>13290</v>
      </c>
      <c r="I3682" s="2">
        <v>4966</v>
      </c>
      <c r="J3682" s="2">
        <v>643</v>
      </c>
      <c r="K3682" s="2">
        <v>304</v>
      </c>
      <c r="L3682" s="2">
        <v>1993</v>
      </c>
      <c r="M3682" s="2">
        <v>164</v>
      </c>
      <c r="N3682" s="2">
        <v>544</v>
      </c>
      <c r="O3682" s="1">
        <v>0</v>
      </c>
      <c r="P3682" s="2">
        <v>10015</v>
      </c>
      <c r="Q3682" s="2">
        <v>10025</v>
      </c>
      <c r="R3682" s="2">
        <v>10035</v>
      </c>
      <c r="S3682" s="2">
        <v>10045</v>
      </c>
      <c r="T3682" s="2"/>
      <c r="U3682" s="2" t="s">
        <v>3461</v>
      </c>
      <c r="V3682" s="2">
        <v>1001011</v>
      </c>
      <c r="W3682" s="2" t="s">
        <v>155</v>
      </c>
      <c r="X3682" s="2" t="s">
        <v>526</v>
      </c>
      <c r="Y3682" s="2" t="s">
        <v>284</v>
      </c>
      <c r="Z3682" s="2"/>
      <c r="AA3682" s="2"/>
      <c r="AB3682" s="2">
        <v>10</v>
      </c>
      <c r="AC3682" s="1" t="s">
        <v>3462</v>
      </c>
      <c r="AE3682" s="73"/>
      <c r="AF3682" s="73"/>
      <c r="AI3682" s="95"/>
      <c r="AK3682" s="2"/>
      <c r="AM3682" s="1">
        <v>2</v>
      </c>
      <c r="AN3682" s="1">
        <v>4</v>
      </c>
      <c r="AO3682" s="1">
        <v>1</v>
      </c>
    </row>
    <row r="3683" spans="1:41" s="1" customFormat="1" ht="14.25" customHeight="1">
      <c r="A3683" s="2" t="s">
        <v>86</v>
      </c>
      <c r="B3683" s="2">
        <v>50230314</v>
      </c>
      <c r="C3683" s="2" t="s">
        <v>3478</v>
      </c>
      <c r="D3683" s="2" t="s">
        <v>322</v>
      </c>
      <c r="E3683" s="2">
        <v>100</v>
      </c>
      <c r="F3683" s="2">
        <v>1</v>
      </c>
      <c r="G3683" s="2">
        <v>241274</v>
      </c>
      <c r="H3683" s="2">
        <v>14373</v>
      </c>
      <c r="I3683" s="2">
        <v>5426</v>
      </c>
      <c r="J3683" s="2">
        <v>638</v>
      </c>
      <c r="K3683" s="2">
        <v>322</v>
      </c>
      <c r="L3683" s="2">
        <v>1793</v>
      </c>
      <c r="M3683" s="2">
        <v>244</v>
      </c>
      <c r="N3683" s="2">
        <v>494</v>
      </c>
      <c r="O3683" s="1">
        <v>0</v>
      </c>
      <c r="P3683" s="2">
        <v>45015</v>
      </c>
      <c r="Q3683" s="2">
        <v>45025</v>
      </c>
      <c r="R3683" s="2">
        <v>45055</v>
      </c>
      <c r="S3683" s="2">
        <v>45075</v>
      </c>
      <c r="T3683" s="2"/>
      <c r="U3683" s="2" t="s">
        <v>3461</v>
      </c>
      <c r="V3683" s="2">
        <v>1004511</v>
      </c>
      <c r="W3683" s="2">
        <v>313004500</v>
      </c>
      <c r="X3683" s="2">
        <v>321004501</v>
      </c>
      <c r="Y3683" s="2" t="s">
        <v>1532</v>
      </c>
      <c r="Z3683" s="2"/>
      <c r="AA3683" s="2"/>
      <c r="AB3683" s="2">
        <v>45</v>
      </c>
      <c r="AC3683" s="1" t="s">
        <v>3462</v>
      </c>
      <c r="AE3683" s="73"/>
      <c r="AF3683" s="73"/>
      <c r="AI3683" s="95"/>
      <c r="AK3683" s="2"/>
      <c r="AM3683" s="1">
        <v>2</v>
      </c>
      <c r="AN3683" s="1">
        <v>4</v>
      </c>
      <c r="AO3683" s="1">
        <v>1</v>
      </c>
    </row>
    <row r="3684" spans="1:41" s="1" customFormat="1" ht="14.25" customHeight="1">
      <c r="A3684" s="2" t="s">
        <v>86</v>
      </c>
      <c r="B3684" s="2">
        <v>50230315</v>
      </c>
      <c r="C3684" s="2" t="s">
        <v>3479</v>
      </c>
      <c r="D3684" s="2" t="s">
        <v>207</v>
      </c>
      <c r="E3684" s="2">
        <v>100</v>
      </c>
      <c r="F3684" s="2">
        <v>1</v>
      </c>
      <c r="G3684" s="2">
        <v>199158</v>
      </c>
      <c r="H3684" s="2">
        <v>15453</v>
      </c>
      <c r="I3684" s="2">
        <v>4509</v>
      </c>
      <c r="J3684" s="2">
        <v>663</v>
      </c>
      <c r="K3684" s="2">
        <v>322</v>
      </c>
      <c r="L3684" s="2">
        <v>2083</v>
      </c>
      <c r="M3684" s="2">
        <v>239</v>
      </c>
      <c r="N3684" s="2">
        <v>489</v>
      </c>
      <c r="O3684" s="1">
        <v>0</v>
      </c>
      <c r="P3684" s="2">
        <v>6015</v>
      </c>
      <c r="Q3684" s="2">
        <v>6055</v>
      </c>
      <c r="R3684" s="2">
        <v>6035</v>
      </c>
      <c r="S3684" s="2">
        <v>6045</v>
      </c>
      <c r="T3684" s="2"/>
      <c r="U3684" s="2" t="s">
        <v>3461</v>
      </c>
      <c r="V3684" s="2">
        <v>1000611</v>
      </c>
      <c r="W3684" s="2" t="s">
        <v>209</v>
      </c>
      <c r="X3684" s="2" t="s">
        <v>544</v>
      </c>
      <c r="Y3684" s="2" t="s">
        <v>279</v>
      </c>
      <c r="Z3684" s="2"/>
      <c r="AA3684" s="2"/>
      <c r="AB3684" s="2">
        <v>6</v>
      </c>
      <c r="AC3684" s="1" t="s">
        <v>3462</v>
      </c>
      <c r="AE3684" s="73"/>
      <c r="AF3684" s="73"/>
      <c r="AI3684" s="95"/>
      <c r="AK3684" s="2"/>
      <c r="AM3684" s="1">
        <v>3</v>
      </c>
      <c r="AN3684" s="1">
        <v>4</v>
      </c>
      <c r="AO3684" s="1">
        <v>1</v>
      </c>
    </row>
    <row r="3685" spans="1:41" s="1" customFormat="1" ht="14.25" customHeight="1">
      <c r="A3685" s="2" t="s">
        <v>86</v>
      </c>
      <c r="B3685" s="2">
        <v>50230316</v>
      </c>
      <c r="C3685" s="2" t="s">
        <v>3480</v>
      </c>
      <c r="D3685" s="2" t="s">
        <v>94</v>
      </c>
      <c r="E3685" s="2">
        <v>100</v>
      </c>
      <c r="F3685" s="2">
        <v>1</v>
      </c>
      <c r="G3685" s="2">
        <v>168915</v>
      </c>
      <c r="H3685" s="2">
        <v>15453</v>
      </c>
      <c r="I3685" s="2">
        <v>5195</v>
      </c>
      <c r="J3685" s="2">
        <v>681</v>
      </c>
      <c r="K3685" s="2">
        <v>428</v>
      </c>
      <c r="L3685" s="2">
        <v>2083</v>
      </c>
      <c r="M3685" s="2">
        <v>164</v>
      </c>
      <c r="N3685" s="2">
        <v>534</v>
      </c>
      <c r="O3685" s="1">
        <v>0</v>
      </c>
      <c r="P3685" s="2">
        <v>39015</v>
      </c>
      <c r="Q3685" s="2">
        <v>39025</v>
      </c>
      <c r="R3685" s="2">
        <v>39035</v>
      </c>
      <c r="S3685" s="2">
        <v>39045</v>
      </c>
      <c r="T3685" s="2"/>
      <c r="U3685" s="2" t="s">
        <v>3461</v>
      </c>
      <c r="V3685" s="2">
        <v>1003911</v>
      </c>
      <c r="W3685" s="2" t="s">
        <v>200</v>
      </c>
      <c r="X3685" s="2" t="s">
        <v>513</v>
      </c>
      <c r="Y3685" s="2" t="s">
        <v>317</v>
      </c>
      <c r="Z3685" s="2"/>
      <c r="AA3685" s="2"/>
      <c r="AB3685" s="2">
        <v>39</v>
      </c>
      <c r="AC3685" s="1" t="s">
        <v>3462</v>
      </c>
      <c r="AE3685" s="73"/>
      <c r="AF3685" s="73"/>
      <c r="AI3685" s="95"/>
      <c r="AK3685" s="2"/>
      <c r="AM3685" s="1">
        <v>3</v>
      </c>
      <c r="AN3685" s="1">
        <v>4</v>
      </c>
      <c r="AO3685" s="1">
        <v>1</v>
      </c>
    </row>
    <row r="3686" spans="1:41" s="1" customFormat="1" ht="14.25" customHeight="1">
      <c r="A3686" s="2" t="s">
        <v>86</v>
      </c>
      <c r="B3686" s="2">
        <v>50230411</v>
      </c>
      <c r="C3686" s="2" t="s">
        <v>3481</v>
      </c>
      <c r="D3686" s="2" t="s">
        <v>147</v>
      </c>
      <c r="E3686" s="2">
        <v>100</v>
      </c>
      <c r="F3686" s="2">
        <v>1</v>
      </c>
      <c r="G3686" s="2">
        <v>249764</v>
      </c>
      <c r="H3686" s="2">
        <v>21003</v>
      </c>
      <c r="I3686" s="2">
        <v>7650</v>
      </c>
      <c r="J3686" s="2">
        <v>706</v>
      </c>
      <c r="K3686" s="2">
        <v>340</v>
      </c>
      <c r="L3686" s="2">
        <v>1962</v>
      </c>
      <c r="M3686" s="2">
        <v>191</v>
      </c>
      <c r="N3686" s="2">
        <v>631</v>
      </c>
      <c r="O3686" s="1">
        <v>0</v>
      </c>
      <c r="P3686" s="2">
        <v>3015</v>
      </c>
      <c r="Q3686" s="2">
        <v>3025</v>
      </c>
      <c r="R3686" s="2">
        <v>3035</v>
      </c>
      <c r="S3686" s="2">
        <v>3045</v>
      </c>
      <c r="T3686" s="2"/>
      <c r="U3686" s="2" t="s">
        <v>3461</v>
      </c>
      <c r="V3686" s="2">
        <v>1000311</v>
      </c>
      <c r="W3686" s="2" t="s">
        <v>149</v>
      </c>
      <c r="X3686" s="2" t="s">
        <v>606</v>
      </c>
      <c r="Y3686" s="2" t="s">
        <v>275</v>
      </c>
      <c r="Z3686" s="2"/>
      <c r="AA3686" s="2"/>
      <c r="AB3686" s="2">
        <v>3</v>
      </c>
      <c r="AC3686" s="1" t="s">
        <v>3462</v>
      </c>
      <c r="AE3686" s="56" t="s">
        <v>3463</v>
      </c>
      <c r="AF3686" s="73">
        <v>3045</v>
      </c>
      <c r="AI3686" s="95"/>
      <c r="AK3686" s="2"/>
      <c r="AM3686" s="1">
        <v>2</v>
      </c>
      <c r="AN3686" s="1">
        <v>4</v>
      </c>
      <c r="AO3686" s="1">
        <v>1</v>
      </c>
    </row>
    <row r="3687" spans="1:41" s="1" customFormat="1" ht="14.25" customHeight="1">
      <c r="A3687" s="2" t="s">
        <v>86</v>
      </c>
      <c r="B3687" s="2">
        <v>50230412</v>
      </c>
      <c r="C3687" s="2" t="s">
        <v>3482</v>
      </c>
      <c r="D3687" s="2" t="s">
        <v>144</v>
      </c>
      <c r="E3687" s="2">
        <v>100</v>
      </c>
      <c r="F3687" s="2">
        <v>1</v>
      </c>
      <c r="G3687" s="2">
        <v>280702</v>
      </c>
      <c r="H3687" s="2">
        <v>19593</v>
      </c>
      <c r="I3687" s="2">
        <v>6183</v>
      </c>
      <c r="J3687" s="2">
        <v>684</v>
      </c>
      <c r="K3687" s="2">
        <v>328</v>
      </c>
      <c r="L3687" s="2">
        <v>1892</v>
      </c>
      <c r="M3687" s="2">
        <v>321</v>
      </c>
      <c r="N3687" s="2">
        <v>621</v>
      </c>
      <c r="O3687" s="1">
        <v>0</v>
      </c>
      <c r="P3687" s="2">
        <v>2015</v>
      </c>
      <c r="Q3687" s="2">
        <v>2075</v>
      </c>
      <c r="R3687" s="2">
        <v>2035</v>
      </c>
      <c r="S3687" s="2">
        <v>2045</v>
      </c>
      <c r="T3687" s="2"/>
      <c r="U3687" s="2" t="s">
        <v>3461</v>
      </c>
      <c r="V3687" s="2">
        <v>1000211</v>
      </c>
      <c r="W3687" s="2">
        <v>313000200</v>
      </c>
      <c r="X3687" s="2">
        <v>321000201</v>
      </c>
      <c r="Y3687" s="2" t="s">
        <v>274</v>
      </c>
      <c r="Z3687" s="2"/>
      <c r="AA3687" s="2"/>
      <c r="AB3687" s="2">
        <v>2</v>
      </c>
      <c r="AC3687" s="1" t="s">
        <v>3462</v>
      </c>
      <c r="AE3687" s="73"/>
      <c r="AF3687" s="73"/>
      <c r="AI3687" s="95"/>
      <c r="AK3687" s="2"/>
      <c r="AM3687" s="1">
        <v>2</v>
      </c>
      <c r="AN3687" s="1">
        <v>4</v>
      </c>
      <c r="AO3687" s="1">
        <v>1</v>
      </c>
    </row>
    <row r="3688" spans="1:41" s="1" customFormat="1" ht="14.25" customHeight="1">
      <c r="A3688" s="2" t="s">
        <v>86</v>
      </c>
      <c r="B3688" s="2">
        <v>50230413</v>
      </c>
      <c r="C3688" s="2" t="s">
        <v>3483</v>
      </c>
      <c r="D3688" s="2" t="s">
        <v>153</v>
      </c>
      <c r="E3688" s="2">
        <v>100</v>
      </c>
      <c r="F3688" s="2">
        <v>1</v>
      </c>
      <c r="G3688" s="2">
        <v>312217</v>
      </c>
      <c r="H3688" s="2">
        <v>16551</v>
      </c>
      <c r="I3688" s="2">
        <v>6476</v>
      </c>
      <c r="J3688" s="2">
        <v>700</v>
      </c>
      <c r="K3688" s="2">
        <v>322</v>
      </c>
      <c r="L3688" s="2">
        <v>2072</v>
      </c>
      <c r="M3688" s="2">
        <v>191</v>
      </c>
      <c r="N3688" s="2">
        <v>621</v>
      </c>
      <c r="O3688" s="1">
        <v>0</v>
      </c>
      <c r="P3688" s="2">
        <v>10015</v>
      </c>
      <c r="Q3688" s="2">
        <v>10025</v>
      </c>
      <c r="R3688" s="2">
        <v>10035</v>
      </c>
      <c r="S3688" s="2">
        <v>10045</v>
      </c>
      <c r="T3688" s="2"/>
      <c r="U3688" s="2" t="s">
        <v>3461</v>
      </c>
      <c r="V3688" s="2">
        <v>1001011</v>
      </c>
      <c r="W3688" s="2" t="s">
        <v>155</v>
      </c>
      <c r="X3688" s="2" t="s">
        <v>526</v>
      </c>
      <c r="Y3688" s="2" t="s">
        <v>284</v>
      </c>
      <c r="Z3688" s="2"/>
      <c r="AA3688" s="2"/>
      <c r="AB3688" s="2">
        <v>10</v>
      </c>
      <c r="AC3688" s="1" t="s">
        <v>3462</v>
      </c>
      <c r="AE3688" s="73"/>
      <c r="AF3688" s="73"/>
      <c r="AI3688" s="95"/>
      <c r="AK3688" s="2"/>
      <c r="AM3688" s="1">
        <v>2</v>
      </c>
      <c r="AN3688" s="1">
        <v>4</v>
      </c>
      <c r="AO3688" s="1">
        <v>1</v>
      </c>
    </row>
    <row r="3689" spans="1:41" s="1" customFormat="1" ht="14.25" customHeight="1">
      <c r="A3689" s="2" t="s">
        <v>86</v>
      </c>
      <c r="B3689" s="2">
        <v>50230414</v>
      </c>
      <c r="C3689" s="2" t="s">
        <v>3484</v>
      </c>
      <c r="D3689" s="2" t="s">
        <v>322</v>
      </c>
      <c r="E3689" s="2">
        <v>100</v>
      </c>
      <c r="F3689" s="2">
        <v>1</v>
      </c>
      <c r="G3689" s="2">
        <v>323103</v>
      </c>
      <c r="H3689" s="2">
        <v>18658</v>
      </c>
      <c r="I3689" s="2">
        <v>7064</v>
      </c>
      <c r="J3689" s="2">
        <v>695</v>
      </c>
      <c r="K3689" s="2">
        <v>340</v>
      </c>
      <c r="L3689" s="2">
        <v>1872</v>
      </c>
      <c r="M3689" s="2">
        <v>271</v>
      </c>
      <c r="N3689" s="2">
        <v>571</v>
      </c>
      <c r="O3689" s="1">
        <v>0</v>
      </c>
      <c r="P3689" s="2">
        <v>45015</v>
      </c>
      <c r="Q3689" s="2">
        <v>45025</v>
      </c>
      <c r="R3689" s="2">
        <v>45055</v>
      </c>
      <c r="S3689" s="2">
        <v>45075</v>
      </c>
      <c r="T3689" s="2"/>
      <c r="U3689" s="2" t="s">
        <v>3461</v>
      </c>
      <c r="V3689" s="2">
        <v>1004511</v>
      </c>
      <c r="W3689" s="2">
        <v>313004500</v>
      </c>
      <c r="X3689" s="2">
        <v>321004501</v>
      </c>
      <c r="Y3689" s="2" t="s">
        <v>1532</v>
      </c>
      <c r="Z3689" s="2"/>
      <c r="AA3689" s="2"/>
      <c r="AB3689" s="2">
        <v>45</v>
      </c>
      <c r="AC3689" s="1" t="s">
        <v>3462</v>
      </c>
      <c r="AE3689" s="73"/>
      <c r="AF3689" s="73"/>
      <c r="AI3689" s="95"/>
      <c r="AK3689" s="2"/>
      <c r="AM3689" s="1">
        <v>2</v>
      </c>
      <c r="AN3689" s="1">
        <v>4</v>
      </c>
      <c r="AO3689" s="1">
        <v>1</v>
      </c>
    </row>
    <row r="3690" spans="1:41" s="1" customFormat="1" ht="14.25" customHeight="1">
      <c r="A3690" s="2" t="s">
        <v>86</v>
      </c>
      <c r="B3690" s="2">
        <v>50230415</v>
      </c>
      <c r="C3690" s="2" t="s">
        <v>3485</v>
      </c>
      <c r="D3690" s="2" t="s">
        <v>207</v>
      </c>
      <c r="E3690" s="2">
        <v>100</v>
      </c>
      <c r="F3690" s="2">
        <v>1</v>
      </c>
      <c r="G3690" s="2">
        <v>281278</v>
      </c>
      <c r="H3690" s="2">
        <v>19376</v>
      </c>
      <c r="I3690" s="2">
        <v>5889</v>
      </c>
      <c r="J3690" s="2">
        <v>720</v>
      </c>
      <c r="K3690" s="2">
        <v>340</v>
      </c>
      <c r="L3690" s="2">
        <v>2162</v>
      </c>
      <c r="M3690" s="2">
        <v>266</v>
      </c>
      <c r="N3690" s="2">
        <v>566</v>
      </c>
      <c r="O3690" s="1">
        <v>0</v>
      </c>
      <c r="P3690" s="2">
        <v>6015</v>
      </c>
      <c r="Q3690" s="2">
        <v>6055</v>
      </c>
      <c r="R3690" s="2">
        <v>6035</v>
      </c>
      <c r="S3690" s="2">
        <v>6045</v>
      </c>
      <c r="T3690" s="2"/>
      <c r="U3690" s="2" t="s">
        <v>3461</v>
      </c>
      <c r="V3690" s="2">
        <v>1000611</v>
      </c>
      <c r="W3690" s="2" t="s">
        <v>209</v>
      </c>
      <c r="X3690" s="2" t="s">
        <v>544</v>
      </c>
      <c r="Y3690" s="2" t="s">
        <v>279</v>
      </c>
      <c r="Z3690" s="2"/>
      <c r="AA3690" s="2"/>
      <c r="AB3690" s="2">
        <v>6</v>
      </c>
      <c r="AC3690" s="1" t="s">
        <v>3462</v>
      </c>
      <c r="AE3690" s="73"/>
      <c r="AF3690" s="73"/>
      <c r="AI3690" s="95"/>
      <c r="AK3690" s="2"/>
      <c r="AM3690" s="1">
        <v>3</v>
      </c>
      <c r="AN3690" s="1">
        <v>4</v>
      </c>
      <c r="AO3690" s="1">
        <v>1</v>
      </c>
    </row>
    <row r="3691" spans="1:41" s="1" customFormat="1" ht="14.25" customHeight="1">
      <c r="A3691" s="2" t="s">
        <v>86</v>
      </c>
      <c r="B3691" s="2">
        <v>50230416</v>
      </c>
      <c r="C3691" s="2" t="s">
        <v>3486</v>
      </c>
      <c r="D3691" s="2" t="s">
        <v>94</v>
      </c>
      <c r="E3691" s="2">
        <v>100</v>
      </c>
      <c r="F3691" s="2">
        <v>1</v>
      </c>
      <c r="G3691" s="2">
        <v>229136</v>
      </c>
      <c r="H3691" s="2">
        <v>20069</v>
      </c>
      <c r="I3691" s="2">
        <v>6770</v>
      </c>
      <c r="J3691" s="2">
        <v>738</v>
      </c>
      <c r="K3691" s="2">
        <v>446</v>
      </c>
      <c r="L3691" s="2">
        <v>2162</v>
      </c>
      <c r="M3691" s="2">
        <v>191</v>
      </c>
      <c r="N3691" s="2">
        <v>611</v>
      </c>
      <c r="O3691" s="1">
        <v>0</v>
      </c>
      <c r="P3691" s="2">
        <v>39015</v>
      </c>
      <c r="Q3691" s="2">
        <v>39025</v>
      </c>
      <c r="R3691" s="2">
        <v>39035</v>
      </c>
      <c r="S3691" s="2">
        <v>39045</v>
      </c>
      <c r="T3691" s="2"/>
      <c r="U3691" s="2" t="s">
        <v>3461</v>
      </c>
      <c r="V3691" s="2">
        <v>1003911</v>
      </c>
      <c r="W3691" s="2" t="s">
        <v>200</v>
      </c>
      <c r="X3691" s="2" t="s">
        <v>513</v>
      </c>
      <c r="Y3691" s="2" t="s">
        <v>317</v>
      </c>
      <c r="Z3691" s="2"/>
      <c r="AA3691" s="2"/>
      <c r="AB3691" s="2">
        <v>39</v>
      </c>
      <c r="AC3691" s="1" t="s">
        <v>3462</v>
      </c>
      <c r="AE3691" s="73"/>
      <c r="AF3691" s="73"/>
      <c r="AI3691" s="95"/>
      <c r="AK3691" s="2"/>
      <c r="AM3691" s="1">
        <v>3</v>
      </c>
      <c r="AN3691" s="1">
        <v>4</v>
      </c>
      <c r="AO3691" s="1">
        <v>1</v>
      </c>
    </row>
    <row r="3692" spans="1:41" s="1" customFormat="1" ht="14.25" customHeight="1">
      <c r="A3692" s="2" t="s">
        <v>86</v>
      </c>
      <c r="B3692" s="2">
        <v>50230511</v>
      </c>
      <c r="C3692" s="2" t="s">
        <v>3487</v>
      </c>
      <c r="D3692" s="2" t="s">
        <v>147</v>
      </c>
      <c r="E3692" s="2">
        <v>100</v>
      </c>
      <c r="F3692" s="2">
        <v>1</v>
      </c>
      <c r="G3692" s="2">
        <v>310652</v>
      </c>
      <c r="H3692" s="2">
        <v>25808</v>
      </c>
      <c r="I3692" s="2">
        <v>8255</v>
      </c>
      <c r="J3692" s="2">
        <v>756</v>
      </c>
      <c r="K3692" s="2">
        <v>340</v>
      </c>
      <c r="L3692" s="2">
        <v>2162</v>
      </c>
      <c r="M3692" s="2">
        <v>191</v>
      </c>
      <c r="N3692" s="2">
        <v>681</v>
      </c>
      <c r="O3692" s="1">
        <v>0</v>
      </c>
      <c r="P3692" s="2">
        <v>3015</v>
      </c>
      <c r="Q3692" s="2">
        <v>3025</v>
      </c>
      <c r="R3692" s="2">
        <v>3035</v>
      </c>
      <c r="S3692" s="2">
        <v>3045</v>
      </c>
      <c r="T3692" s="2"/>
      <c r="U3692" s="2" t="s">
        <v>3461</v>
      </c>
      <c r="V3692" s="2">
        <v>1000311</v>
      </c>
      <c r="W3692" s="2" t="s">
        <v>149</v>
      </c>
      <c r="X3692" s="2" t="s">
        <v>606</v>
      </c>
      <c r="Y3692" s="2" t="s">
        <v>275</v>
      </c>
      <c r="Z3692" s="2"/>
      <c r="AA3692" s="2"/>
      <c r="AB3692" s="2">
        <v>3</v>
      </c>
      <c r="AC3692" s="1" t="s">
        <v>3462</v>
      </c>
      <c r="AE3692" s="56" t="s">
        <v>3463</v>
      </c>
      <c r="AF3692" s="73">
        <v>3045</v>
      </c>
      <c r="AI3692" s="95"/>
      <c r="AK3692" s="2"/>
      <c r="AM3692" s="1">
        <v>2</v>
      </c>
      <c r="AN3692" s="1">
        <v>4</v>
      </c>
      <c r="AO3692" s="1">
        <v>1</v>
      </c>
    </row>
    <row r="3693" spans="1:41" s="1" customFormat="1" ht="14.25" customHeight="1">
      <c r="A3693" s="2" t="s">
        <v>86</v>
      </c>
      <c r="B3693" s="2">
        <v>50230512</v>
      </c>
      <c r="C3693" s="2" t="s">
        <v>3488</v>
      </c>
      <c r="D3693" s="2" t="s">
        <v>144</v>
      </c>
      <c r="E3693" s="2">
        <v>100</v>
      </c>
      <c r="F3693" s="2">
        <v>1</v>
      </c>
      <c r="G3693" s="2">
        <v>347428</v>
      </c>
      <c r="H3693" s="2">
        <v>24238</v>
      </c>
      <c r="I3693" s="2">
        <v>6678</v>
      </c>
      <c r="J3693" s="2">
        <v>734</v>
      </c>
      <c r="K3693" s="2">
        <v>328</v>
      </c>
      <c r="L3693" s="2">
        <v>2092</v>
      </c>
      <c r="M3693" s="2">
        <v>321</v>
      </c>
      <c r="N3693" s="2">
        <v>671</v>
      </c>
      <c r="O3693" s="1">
        <v>0</v>
      </c>
      <c r="P3693" s="2">
        <v>2015</v>
      </c>
      <c r="Q3693" s="2">
        <v>2075</v>
      </c>
      <c r="R3693" s="2">
        <v>2035</v>
      </c>
      <c r="S3693" s="2">
        <v>2045</v>
      </c>
      <c r="T3693" s="2"/>
      <c r="U3693" s="2" t="s">
        <v>3461</v>
      </c>
      <c r="V3693" s="2">
        <v>1000211</v>
      </c>
      <c r="W3693" s="2">
        <v>313000200</v>
      </c>
      <c r="X3693" s="2">
        <v>321000201</v>
      </c>
      <c r="Y3693" s="2" t="s">
        <v>274</v>
      </c>
      <c r="Z3693" s="2"/>
      <c r="AA3693" s="2"/>
      <c r="AB3693" s="2">
        <v>2</v>
      </c>
      <c r="AC3693" s="1" t="s">
        <v>3462</v>
      </c>
      <c r="AE3693" s="73"/>
      <c r="AF3693" s="73"/>
      <c r="AI3693" s="95"/>
      <c r="AK3693" s="2"/>
      <c r="AM3693" s="1">
        <v>2</v>
      </c>
      <c r="AN3693" s="1">
        <v>4</v>
      </c>
      <c r="AO3693" s="1">
        <v>1</v>
      </c>
    </row>
    <row r="3694" spans="1:41" s="1" customFormat="1" ht="14.25" customHeight="1">
      <c r="A3694" s="2" t="s">
        <v>86</v>
      </c>
      <c r="B3694" s="2">
        <v>50230513</v>
      </c>
      <c r="C3694" s="2" t="s">
        <v>3489</v>
      </c>
      <c r="D3694" s="2" t="s">
        <v>153</v>
      </c>
      <c r="E3694" s="2">
        <v>100</v>
      </c>
      <c r="F3694" s="2">
        <v>1</v>
      </c>
      <c r="G3694" s="2">
        <v>384892</v>
      </c>
      <c r="H3694" s="2">
        <v>20854</v>
      </c>
      <c r="I3694" s="2">
        <v>6994</v>
      </c>
      <c r="J3694" s="2">
        <v>750</v>
      </c>
      <c r="K3694" s="2">
        <v>322</v>
      </c>
      <c r="L3694" s="2">
        <v>2272</v>
      </c>
      <c r="M3694" s="2">
        <v>191</v>
      </c>
      <c r="N3694" s="2">
        <v>671</v>
      </c>
      <c r="O3694" s="1">
        <v>0</v>
      </c>
      <c r="P3694" s="2">
        <v>10015</v>
      </c>
      <c r="Q3694" s="2">
        <v>10025</v>
      </c>
      <c r="R3694" s="2">
        <v>10035</v>
      </c>
      <c r="S3694" s="2">
        <v>10045</v>
      </c>
      <c r="T3694" s="2"/>
      <c r="U3694" s="2" t="s">
        <v>3461</v>
      </c>
      <c r="V3694" s="2">
        <v>1001011</v>
      </c>
      <c r="W3694" s="2" t="s">
        <v>155</v>
      </c>
      <c r="X3694" s="2" t="s">
        <v>526</v>
      </c>
      <c r="Y3694" s="2" t="s">
        <v>284</v>
      </c>
      <c r="Z3694" s="2"/>
      <c r="AA3694" s="2"/>
      <c r="AB3694" s="2">
        <v>10</v>
      </c>
      <c r="AC3694" s="1" t="s">
        <v>3462</v>
      </c>
      <c r="AE3694" s="73"/>
      <c r="AF3694" s="73"/>
      <c r="AI3694" s="95"/>
      <c r="AK3694" s="2"/>
      <c r="AM3694" s="1">
        <v>2</v>
      </c>
      <c r="AN3694" s="1">
        <v>4</v>
      </c>
      <c r="AO3694" s="1">
        <v>1</v>
      </c>
    </row>
    <row r="3695" spans="1:41" s="1" customFormat="1" ht="14.25" customHeight="1">
      <c r="A3695" s="2" t="s">
        <v>86</v>
      </c>
      <c r="B3695" s="2">
        <v>50230514</v>
      </c>
      <c r="C3695" s="2" t="s">
        <v>3490</v>
      </c>
      <c r="D3695" s="2" t="s">
        <v>322</v>
      </c>
      <c r="E3695" s="2">
        <v>100</v>
      </c>
      <c r="F3695" s="2">
        <v>1</v>
      </c>
      <c r="G3695" s="2">
        <v>397832</v>
      </c>
      <c r="H3695" s="2">
        <v>23198</v>
      </c>
      <c r="I3695" s="2">
        <v>7626</v>
      </c>
      <c r="J3695" s="2">
        <v>745</v>
      </c>
      <c r="K3695" s="2">
        <v>340</v>
      </c>
      <c r="L3695" s="2">
        <v>2072</v>
      </c>
      <c r="M3695" s="2">
        <v>271</v>
      </c>
      <c r="N3695" s="2">
        <v>621</v>
      </c>
      <c r="O3695" s="1">
        <v>0</v>
      </c>
      <c r="P3695" s="2">
        <v>45015</v>
      </c>
      <c r="Q3695" s="2">
        <v>45025</v>
      </c>
      <c r="R3695" s="2">
        <v>45055</v>
      </c>
      <c r="S3695" s="2">
        <v>45075</v>
      </c>
      <c r="T3695" s="2"/>
      <c r="U3695" s="2" t="s">
        <v>3461</v>
      </c>
      <c r="V3695" s="2">
        <v>1004511</v>
      </c>
      <c r="W3695" s="2">
        <v>313004500</v>
      </c>
      <c r="X3695" s="2">
        <v>321004501</v>
      </c>
      <c r="Y3695" s="2" t="s">
        <v>1532</v>
      </c>
      <c r="Z3695" s="2"/>
      <c r="AA3695" s="2"/>
      <c r="AB3695" s="2">
        <v>45</v>
      </c>
      <c r="AC3695" s="1" t="s">
        <v>3462</v>
      </c>
      <c r="AE3695" s="73"/>
      <c r="AF3695" s="73"/>
      <c r="AI3695" s="95"/>
      <c r="AK3695" s="2"/>
      <c r="AM3695" s="1">
        <v>2</v>
      </c>
      <c r="AN3695" s="1">
        <v>4</v>
      </c>
      <c r="AO3695" s="1">
        <v>1</v>
      </c>
    </row>
    <row r="3696" spans="1:41" s="1" customFormat="1" ht="14.25" customHeight="1">
      <c r="A3696" s="2" t="s">
        <v>86</v>
      </c>
      <c r="B3696" s="2">
        <v>50230515</v>
      </c>
      <c r="C3696" s="2" t="s">
        <v>3491</v>
      </c>
      <c r="D3696" s="2" t="s">
        <v>207</v>
      </c>
      <c r="E3696" s="2">
        <v>100</v>
      </c>
      <c r="F3696" s="2">
        <v>1</v>
      </c>
      <c r="G3696" s="2">
        <v>348112</v>
      </c>
      <c r="H3696" s="2">
        <v>23997</v>
      </c>
      <c r="I3696" s="2">
        <v>6362</v>
      </c>
      <c r="J3696" s="2">
        <v>770</v>
      </c>
      <c r="K3696" s="2">
        <v>340</v>
      </c>
      <c r="L3696" s="2">
        <v>2362</v>
      </c>
      <c r="M3696" s="2">
        <v>266</v>
      </c>
      <c r="N3696" s="2">
        <v>616</v>
      </c>
      <c r="O3696" s="1">
        <v>0</v>
      </c>
      <c r="P3696" s="2">
        <v>6015</v>
      </c>
      <c r="Q3696" s="2">
        <v>6055</v>
      </c>
      <c r="R3696" s="2">
        <v>6035</v>
      </c>
      <c r="S3696" s="2">
        <v>6045</v>
      </c>
      <c r="T3696" s="2"/>
      <c r="U3696" s="2" t="s">
        <v>3461</v>
      </c>
      <c r="V3696" s="2">
        <v>1000611</v>
      </c>
      <c r="W3696" s="2" t="s">
        <v>209</v>
      </c>
      <c r="X3696" s="2" t="s">
        <v>544</v>
      </c>
      <c r="Y3696" s="2" t="s">
        <v>279</v>
      </c>
      <c r="Z3696" s="2"/>
      <c r="AA3696" s="2"/>
      <c r="AB3696" s="2">
        <v>6</v>
      </c>
      <c r="AC3696" s="1" t="s">
        <v>3462</v>
      </c>
      <c r="AE3696" s="73"/>
      <c r="AF3696" s="73"/>
      <c r="AI3696" s="95"/>
      <c r="AK3696" s="2"/>
      <c r="AM3696" s="1">
        <v>3</v>
      </c>
      <c r="AN3696" s="1">
        <v>4</v>
      </c>
      <c r="AO3696" s="1">
        <v>1</v>
      </c>
    </row>
    <row r="3697" spans="1:41" s="1" customFormat="1" ht="14.25" customHeight="1">
      <c r="A3697" s="2" t="s">
        <v>86</v>
      </c>
      <c r="B3697" s="2">
        <v>50230516</v>
      </c>
      <c r="C3697" s="2" t="s">
        <v>3492</v>
      </c>
      <c r="D3697" s="2" t="s">
        <v>94</v>
      </c>
      <c r="E3697" s="2">
        <v>100</v>
      </c>
      <c r="F3697" s="2">
        <v>1</v>
      </c>
      <c r="G3697" s="2">
        <v>286132</v>
      </c>
      <c r="H3697" s="2">
        <v>24769</v>
      </c>
      <c r="I3697" s="2">
        <v>7310</v>
      </c>
      <c r="J3697" s="2">
        <v>788</v>
      </c>
      <c r="K3697" s="2">
        <v>546</v>
      </c>
      <c r="L3697" s="2">
        <v>2162</v>
      </c>
      <c r="M3697" s="2">
        <v>191</v>
      </c>
      <c r="N3697" s="2">
        <v>661</v>
      </c>
      <c r="O3697" s="1">
        <v>0</v>
      </c>
      <c r="P3697" s="2">
        <v>39015</v>
      </c>
      <c r="Q3697" s="2">
        <v>39025</v>
      </c>
      <c r="R3697" s="2">
        <v>39035</v>
      </c>
      <c r="S3697" s="2">
        <v>39045</v>
      </c>
      <c r="T3697" s="2"/>
      <c r="U3697" s="2" t="s">
        <v>3461</v>
      </c>
      <c r="V3697" s="2">
        <v>1003911</v>
      </c>
      <c r="W3697" s="2" t="s">
        <v>200</v>
      </c>
      <c r="X3697" s="2" t="s">
        <v>513</v>
      </c>
      <c r="Y3697" s="2" t="s">
        <v>317</v>
      </c>
      <c r="Z3697" s="2"/>
      <c r="AA3697" s="2"/>
      <c r="AB3697" s="2">
        <v>39</v>
      </c>
      <c r="AC3697" s="1" t="s">
        <v>3462</v>
      </c>
      <c r="AE3697" s="73"/>
      <c r="AF3697" s="73"/>
      <c r="AI3697" s="95"/>
      <c r="AK3697" s="2"/>
      <c r="AM3697" s="1">
        <v>3</v>
      </c>
      <c r="AN3697" s="1">
        <v>4</v>
      </c>
      <c r="AO3697" s="1">
        <v>1</v>
      </c>
    </row>
    <row r="3698" spans="1:41" s="1" customFormat="1" ht="14.25" customHeight="1">
      <c r="A3698" s="2" t="s">
        <v>86</v>
      </c>
      <c r="B3698" s="2">
        <v>50240111</v>
      </c>
      <c r="C3698" s="2" t="s">
        <v>3493</v>
      </c>
      <c r="D3698" s="2" t="s">
        <v>322</v>
      </c>
      <c r="E3698" s="2">
        <v>69</v>
      </c>
      <c r="F3698" s="2">
        <v>1</v>
      </c>
      <c r="G3698" s="2">
        <v>97692</v>
      </c>
      <c r="H3698" s="2">
        <v>10142</v>
      </c>
      <c r="I3698" s="2">
        <v>2345</v>
      </c>
      <c r="J3698" s="2">
        <v>519</v>
      </c>
      <c r="K3698" s="2">
        <v>221</v>
      </c>
      <c r="L3698" s="2">
        <v>1575</v>
      </c>
      <c r="M3698" s="2">
        <v>166</v>
      </c>
      <c r="N3698" s="2">
        <v>316</v>
      </c>
      <c r="O3698" s="1">
        <v>0</v>
      </c>
      <c r="P3698" s="2">
        <v>45015</v>
      </c>
      <c r="Q3698" s="2">
        <v>45025</v>
      </c>
      <c r="R3698" s="2">
        <v>45055</v>
      </c>
      <c r="S3698" s="2">
        <v>45075</v>
      </c>
      <c r="T3698" s="2"/>
      <c r="U3698" s="2" t="s">
        <v>3461</v>
      </c>
      <c r="V3698" s="2">
        <v>1004511</v>
      </c>
      <c r="W3698" s="2">
        <v>313004500</v>
      </c>
      <c r="X3698" s="2">
        <v>321004501</v>
      </c>
      <c r="Y3698" s="2" t="s">
        <v>1532</v>
      </c>
      <c r="Z3698" s="2"/>
      <c r="AA3698" s="2"/>
      <c r="AB3698" s="2">
        <v>45</v>
      </c>
      <c r="AC3698" s="1" t="s">
        <v>2723</v>
      </c>
      <c r="AE3698" s="56" t="s">
        <v>3494</v>
      </c>
      <c r="AF3698" s="73">
        <v>45075</v>
      </c>
      <c r="AI3698" s="95"/>
      <c r="AK3698" s="2"/>
      <c r="AM3698" s="1">
        <v>2</v>
      </c>
      <c r="AN3698" s="1">
        <v>4</v>
      </c>
      <c r="AO3698" s="1">
        <v>1</v>
      </c>
    </row>
    <row r="3699" spans="1:41" s="1" customFormat="1" ht="14.25" customHeight="1">
      <c r="A3699" s="2" t="s">
        <v>86</v>
      </c>
      <c r="B3699" s="2">
        <v>50240112</v>
      </c>
      <c r="C3699" s="2" t="s">
        <v>3495</v>
      </c>
      <c r="D3699" s="2" t="s">
        <v>320</v>
      </c>
      <c r="E3699" s="2">
        <v>69</v>
      </c>
      <c r="F3699" s="2">
        <v>1</v>
      </c>
      <c r="G3699" s="2">
        <v>120612</v>
      </c>
      <c r="H3699" s="2">
        <v>7657</v>
      </c>
      <c r="I3699" s="2">
        <v>3229</v>
      </c>
      <c r="J3699" s="2">
        <v>514</v>
      </c>
      <c r="K3699" s="2">
        <v>135</v>
      </c>
      <c r="L3699" s="2">
        <v>1535</v>
      </c>
      <c r="M3699" s="2">
        <v>151</v>
      </c>
      <c r="N3699" s="2">
        <v>431</v>
      </c>
      <c r="O3699" s="1">
        <v>0</v>
      </c>
      <c r="P3699" s="2">
        <v>42015</v>
      </c>
      <c r="Q3699" s="2">
        <v>42065</v>
      </c>
      <c r="R3699" s="2"/>
      <c r="S3699" s="2"/>
      <c r="T3699" s="2"/>
      <c r="U3699" s="2" t="s">
        <v>125</v>
      </c>
      <c r="V3699" s="2">
        <v>1004211</v>
      </c>
      <c r="W3699" s="2">
        <v>313004200</v>
      </c>
      <c r="X3699" s="2">
        <v>321004201</v>
      </c>
      <c r="Y3699" s="2" t="s">
        <v>1511</v>
      </c>
      <c r="Z3699" s="2"/>
      <c r="AA3699" s="2"/>
      <c r="AB3699" s="2">
        <v>42</v>
      </c>
      <c r="AE3699" s="73"/>
      <c r="AF3699" s="73"/>
      <c r="AI3699" s="95"/>
      <c r="AK3699" s="2"/>
      <c r="AM3699" s="1">
        <v>1</v>
      </c>
      <c r="AN3699" s="1">
        <v>4</v>
      </c>
      <c r="AO3699" s="1">
        <v>1</v>
      </c>
    </row>
    <row r="3700" spans="1:41" s="1" customFormat="1" ht="14.25" customHeight="1">
      <c r="A3700" s="2" t="s">
        <v>86</v>
      </c>
      <c r="B3700" s="2">
        <v>50240211</v>
      </c>
      <c r="C3700" s="2" t="s">
        <v>3496</v>
      </c>
      <c r="D3700" s="2" t="s">
        <v>322</v>
      </c>
      <c r="E3700" s="2">
        <v>84</v>
      </c>
      <c r="F3700" s="2">
        <v>1</v>
      </c>
      <c r="G3700" s="2">
        <v>150556</v>
      </c>
      <c r="H3700" s="2">
        <v>14757</v>
      </c>
      <c r="I3700" s="2">
        <v>3597</v>
      </c>
      <c r="J3700" s="2">
        <v>578</v>
      </c>
      <c r="K3700" s="2">
        <v>249</v>
      </c>
      <c r="L3700" s="2">
        <v>1696</v>
      </c>
      <c r="M3700" s="2">
        <v>207</v>
      </c>
      <c r="N3700" s="2">
        <v>407</v>
      </c>
      <c r="O3700" s="1">
        <v>0</v>
      </c>
      <c r="P3700" s="2">
        <v>45015</v>
      </c>
      <c r="Q3700" s="2">
        <v>45025</v>
      </c>
      <c r="R3700" s="2">
        <v>45055</v>
      </c>
      <c r="S3700" s="2">
        <v>45075</v>
      </c>
      <c r="T3700" s="2"/>
      <c r="U3700" s="2" t="s">
        <v>3461</v>
      </c>
      <c r="V3700" s="2">
        <v>1004511</v>
      </c>
      <c r="W3700" s="2">
        <v>313004500</v>
      </c>
      <c r="X3700" s="2">
        <v>321004501</v>
      </c>
      <c r="Y3700" s="2" t="s">
        <v>1532</v>
      </c>
      <c r="Z3700" s="2"/>
      <c r="AA3700" s="2"/>
      <c r="AB3700" s="2">
        <v>45</v>
      </c>
      <c r="AC3700" s="1" t="s">
        <v>2723</v>
      </c>
      <c r="AE3700" s="73" t="s">
        <v>3494</v>
      </c>
      <c r="AF3700" s="73">
        <v>45075</v>
      </c>
      <c r="AI3700" s="95"/>
      <c r="AK3700" s="2"/>
      <c r="AM3700" s="1">
        <v>2</v>
      </c>
      <c r="AN3700" s="1">
        <v>4</v>
      </c>
      <c r="AO3700" s="1">
        <v>1</v>
      </c>
    </row>
    <row r="3701" spans="1:41" s="1" customFormat="1" ht="14.25" customHeight="1">
      <c r="A3701" s="2" t="s">
        <v>86</v>
      </c>
      <c r="B3701" s="2">
        <v>50240212</v>
      </c>
      <c r="C3701" s="2" t="s">
        <v>3497</v>
      </c>
      <c r="D3701" s="2" t="s">
        <v>320</v>
      </c>
      <c r="E3701" s="2">
        <v>84</v>
      </c>
      <c r="F3701" s="2">
        <v>1</v>
      </c>
      <c r="G3701" s="2">
        <v>186480</v>
      </c>
      <c r="H3701" s="2">
        <v>11808</v>
      </c>
      <c r="I3701" s="2">
        <v>4693</v>
      </c>
      <c r="J3701" s="2">
        <v>573</v>
      </c>
      <c r="K3701" s="2">
        <v>163</v>
      </c>
      <c r="L3701" s="2">
        <v>1656</v>
      </c>
      <c r="M3701" s="2">
        <v>192</v>
      </c>
      <c r="N3701" s="2">
        <v>522</v>
      </c>
      <c r="O3701" s="1">
        <v>0</v>
      </c>
      <c r="P3701" s="2">
        <v>42015</v>
      </c>
      <c r="Q3701" s="2">
        <v>42065</v>
      </c>
      <c r="R3701" s="2"/>
      <c r="S3701" s="2"/>
      <c r="T3701" s="2"/>
      <c r="U3701" s="2" t="s">
        <v>125</v>
      </c>
      <c r="V3701" s="2">
        <v>1004211</v>
      </c>
      <c r="W3701" s="2">
        <v>313004200</v>
      </c>
      <c r="X3701" s="2">
        <v>321004201</v>
      </c>
      <c r="Y3701" s="2" t="s">
        <v>1511</v>
      </c>
      <c r="Z3701" s="2"/>
      <c r="AA3701" s="2"/>
      <c r="AB3701" s="2">
        <v>42</v>
      </c>
      <c r="AE3701" s="73"/>
      <c r="AF3701" s="73"/>
      <c r="AI3701" s="95"/>
      <c r="AK3701" s="2"/>
      <c r="AM3701" s="1">
        <v>1</v>
      </c>
      <c r="AN3701" s="1">
        <v>4</v>
      </c>
      <c r="AO3701" s="1">
        <v>1</v>
      </c>
    </row>
    <row r="3702" spans="1:41" s="1" customFormat="1" ht="14.25" customHeight="1">
      <c r="A3702" s="2" t="s">
        <v>86</v>
      </c>
      <c r="B3702" s="2">
        <v>50240311</v>
      </c>
      <c r="C3702" s="2" t="s">
        <v>3498</v>
      </c>
      <c r="D3702" s="2" t="s">
        <v>322</v>
      </c>
      <c r="E3702" s="2">
        <v>100</v>
      </c>
      <c r="F3702" s="2">
        <v>1</v>
      </c>
      <c r="G3702" s="2">
        <v>241274</v>
      </c>
      <c r="H3702" s="2">
        <v>22828</v>
      </c>
      <c r="I3702" s="2">
        <v>5426</v>
      </c>
      <c r="J3702" s="2">
        <v>638</v>
      </c>
      <c r="K3702" s="2">
        <v>322</v>
      </c>
      <c r="L3702" s="2">
        <v>1793</v>
      </c>
      <c r="M3702" s="2">
        <v>244</v>
      </c>
      <c r="N3702" s="2">
        <v>494</v>
      </c>
      <c r="O3702" s="1">
        <v>0</v>
      </c>
      <c r="P3702" s="2">
        <v>45015</v>
      </c>
      <c r="Q3702" s="2">
        <v>45025</v>
      </c>
      <c r="R3702" s="2">
        <v>45055</v>
      </c>
      <c r="S3702" s="2">
        <v>45075</v>
      </c>
      <c r="T3702" s="2"/>
      <c r="U3702" s="2" t="s">
        <v>3461</v>
      </c>
      <c r="V3702" s="2">
        <v>1004511</v>
      </c>
      <c r="W3702" s="2">
        <v>313004500</v>
      </c>
      <c r="X3702" s="2">
        <v>321004501</v>
      </c>
      <c r="Y3702" s="2" t="s">
        <v>1532</v>
      </c>
      <c r="Z3702" s="2"/>
      <c r="AA3702" s="2"/>
      <c r="AB3702" s="2">
        <v>45</v>
      </c>
      <c r="AC3702" s="1" t="s">
        <v>2723</v>
      </c>
      <c r="AE3702" s="73" t="s">
        <v>3494</v>
      </c>
      <c r="AF3702" s="73">
        <v>45075</v>
      </c>
      <c r="AI3702" s="95"/>
      <c r="AK3702" s="2"/>
      <c r="AM3702" s="1">
        <v>2</v>
      </c>
      <c r="AN3702" s="1">
        <v>4</v>
      </c>
      <c r="AO3702" s="1">
        <v>1</v>
      </c>
    </row>
    <row r="3703" spans="1:41" s="1" customFormat="1" ht="14.25" customHeight="1">
      <c r="A3703" s="2" t="s">
        <v>86</v>
      </c>
      <c r="B3703" s="2">
        <v>50240312</v>
      </c>
      <c r="C3703" s="2" t="s">
        <v>3499</v>
      </c>
      <c r="D3703" s="2" t="s">
        <v>320</v>
      </c>
      <c r="E3703" s="2">
        <v>100</v>
      </c>
      <c r="F3703" s="2">
        <v>1</v>
      </c>
      <c r="G3703" s="2">
        <v>299662</v>
      </c>
      <c r="H3703" s="2">
        <v>18025</v>
      </c>
      <c r="I3703" s="2">
        <v>7207</v>
      </c>
      <c r="J3703" s="2">
        <v>633</v>
      </c>
      <c r="K3703" s="2">
        <v>236</v>
      </c>
      <c r="L3703" s="2">
        <v>1753</v>
      </c>
      <c r="M3703" s="2">
        <v>229</v>
      </c>
      <c r="N3703" s="2">
        <v>609</v>
      </c>
      <c r="O3703" s="1">
        <v>0</v>
      </c>
      <c r="P3703" s="2">
        <v>42015</v>
      </c>
      <c r="Q3703" s="2">
        <v>42065</v>
      </c>
      <c r="R3703" s="2"/>
      <c r="S3703" s="2"/>
      <c r="T3703" s="2"/>
      <c r="U3703" s="2" t="s">
        <v>125</v>
      </c>
      <c r="V3703" s="2">
        <v>1004211</v>
      </c>
      <c r="W3703" s="2">
        <v>313004200</v>
      </c>
      <c r="X3703" s="2">
        <v>321004201</v>
      </c>
      <c r="Y3703" s="2" t="s">
        <v>1511</v>
      </c>
      <c r="Z3703" s="2"/>
      <c r="AA3703" s="2"/>
      <c r="AB3703" s="2">
        <v>42</v>
      </c>
      <c r="AE3703" s="73"/>
      <c r="AF3703" s="73"/>
      <c r="AI3703" s="95"/>
      <c r="AK3703" s="2"/>
      <c r="AM3703" s="1">
        <v>1</v>
      </c>
      <c r="AN3703" s="1">
        <v>4</v>
      </c>
      <c r="AO3703" s="1">
        <v>1</v>
      </c>
    </row>
    <row r="3704" spans="1:41" s="1" customFormat="1" ht="14.25" customHeight="1">
      <c r="A3704" s="2" t="s">
        <v>86</v>
      </c>
      <c r="B3704" s="2">
        <v>50240411</v>
      </c>
      <c r="C3704" s="2" t="s">
        <v>3500</v>
      </c>
      <c r="D3704" s="2" t="s">
        <v>322</v>
      </c>
      <c r="E3704" s="2">
        <v>100</v>
      </c>
      <c r="F3704" s="2">
        <v>1</v>
      </c>
      <c r="G3704" s="2">
        <v>323103</v>
      </c>
      <c r="H3704" s="2">
        <v>29320</v>
      </c>
      <c r="I3704" s="2">
        <v>7064</v>
      </c>
      <c r="J3704" s="2">
        <v>695</v>
      </c>
      <c r="K3704" s="2">
        <v>340</v>
      </c>
      <c r="L3704" s="2">
        <v>1872</v>
      </c>
      <c r="M3704" s="2">
        <v>271</v>
      </c>
      <c r="N3704" s="2">
        <v>571</v>
      </c>
      <c r="O3704" s="1">
        <v>0</v>
      </c>
      <c r="P3704" s="2">
        <v>45015</v>
      </c>
      <c r="Q3704" s="2">
        <v>45025</v>
      </c>
      <c r="R3704" s="2">
        <v>45055</v>
      </c>
      <c r="S3704" s="2">
        <v>45075</v>
      </c>
      <c r="T3704" s="2"/>
      <c r="U3704" s="2" t="s">
        <v>3461</v>
      </c>
      <c r="V3704" s="2">
        <v>1004511</v>
      </c>
      <c r="W3704" s="2">
        <v>313004500</v>
      </c>
      <c r="X3704" s="2">
        <v>321004501</v>
      </c>
      <c r="Y3704" s="2" t="s">
        <v>1532</v>
      </c>
      <c r="Z3704" s="2"/>
      <c r="AA3704" s="2"/>
      <c r="AB3704" s="2">
        <v>45</v>
      </c>
      <c r="AC3704" s="1" t="s">
        <v>2723</v>
      </c>
      <c r="AE3704" s="56" t="s">
        <v>3494</v>
      </c>
      <c r="AF3704" s="73">
        <v>45075</v>
      </c>
      <c r="AI3704" s="95"/>
      <c r="AK3704" s="2"/>
      <c r="AM3704" s="1">
        <v>2</v>
      </c>
      <c r="AN3704" s="1">
        <v>4</v>
      </c>
      <c r="AO3704" s="1">
        <v>1</v>
      </c>
    </row>
    <row r="3705" spans="1:41" s="1" customFormat="1" ht="14.25" customHeight="1">
      <c r="A3705" s="2" t="s">
        <v>86</v>
      </c>
      <c r="B3705" s="2">
        <v>50240412</v>
      </c>
      <c r="C3705" s="2" t="s">
        <v>3501</v>
      </c>
      <c r="D3705" s="2" t="s">
        <v>320</v>
      </c>
      <c r="E3705" s="2">
        <v>100</v>
      </c>
      <c r="F3705" s="2">
        <v>1</v>
      </c>
      <c r="G3705" s="2">
        <v>398944</v>
      </c>
      <c r="H3705" s="2">
        <v>22742</v>
      </c>
      <c r="I3705" s="2">
        <v>9144</v>
      </c>
      <c r="J3705" s="2">
        <v>690</v>
      </c>
      <c r="K3705" s="2">
        <v>254</v>
      </c>
      <c r="L3705" s="2">
        <v>1832</v>
      </c>
      <c r="M3705" s="2">
        <v>256</v>
      </c>
      <c r="N3705" s="2">
        <v>736</v>
      </c>
      <c r="O3705" s="1">
        <v>0</v>
      </c>
      <c r="P3705" s="2">
        <v>42015</v>
      </c>
      <c r="Q3705" s="2">
        <v>42065</v>
      </c>
      <c r="R3705" s="2"/>
      <c r="S3705" s="2"/>
      <c r="T3705" s="2"/>
      <c r="U3705" s="2" t="s">
        <v>125</v>
      </c>
      <c r="V3705" s="2">
        <v>1004211</v>
      </c>
      <c r="W3705" s="2">
        <v>313004200</v>
      </c>
      <c r="X3705" s="2">
        <v>321004201</v>
      </c>
      <c r="Y3705" s="2" t="s">
        <v>1511</v>
      </c>
      <c r="Z3705" s="2"/>
      <c r="AA3705" s="2"/>
      <c r="AB3705" s="2">
        <v>42</v>
      </c>
      <c r="AE3705" s="73"/>
      <c r="AF3705" s="73"/>
      <c r="AI3705" s="95"/>
      <c r="AK3705" s="2"/>
      <c r="AM3705" s="1">
        <v>1</v>
      </c>
      <c r="AN3705" s="1">
        <v>4</v>
      </c>
      <c r="AO3705" s="1">
        <v>1</v>
      </c>
    </row>
    <row r="3706" spans="1:41" s="1" customFormat="1" ht="14.25" customHeight="1">
      <c r="A3706" s="2" t="s">
        <v>86</v>
      </c>
      <c r="B3706" s="2">
        <v>50240511</v>
      </c>
      <c r="C3706" s="2" t="s">
        <v>3502</v>
      </c>
      <c r="D3706" s="2" t="s">
        <v>322</v>
      </c>
      <c r="E3706" s="2">
        <v>100</v>
      </c>
      <c r="F3706" s="2">
        <v>1</v>
      </c>
      <c r="G3706" s="2">
        <v>397832</v>
      </c>
      <c r="H3706" s="2">
        <v>36086</v>
      </c>
      <c r="I3706" s="2">
        <v>7626</v>
      </c>
      <c r="J3706" s="2">
        <v>745</v>
      </c>
      <c r="K3706" s="2">
        <v>340</v>
      </c>
      <c r="L3706" s="2">
        <v>2072</v>
      </c>
      <c r="M3706" s="2">
        <v>271</v>
      </c>
      <c r="N3706" s="2">
        <v>621</v>
      </c>
      <c r="O3706" s="1">
        <v>0</v>
      </c>
      <c r="P3706" s="2">
        <v>45015</v>
      </c>
      <c r="Q3706" s="2">
        <v>45025</v>
      </c>
      <c r="R3706" s="2">
        <v>45055</v>
      </c>
      <c r="S3706" s="2">
        <v>45075</v>
      </c>
      <c r="T3706" s="2"/>
      <c r="U3706" s="2" t="s">
        <v>3461</v>
      </c>
      <c r="V3706" s="2">
        <v>1004511</v>
      </c>
      <c r="W3706" s="2">
        <v>313004500</v>
      </c>
      <c r="X3706" s="2">
        <v>321004501</v>
      </c>
      <c r="Y3706" s="2" t="s">
        <v>1532</v>
      </c>
      <c r="Z3706" s="2"/>
      <c r="AA3706" s="2"/>
      <c r="AB3706" s="2">
        <v>45</v>
      </c>
      <c r="AC3706" s="1" t="s">
        <v>2723</v>
      </c>
      <c r="AE3706" s="73" t="s">
        <v>3494</v>
      </c>
      <c r="AF3706" s="73">
        <v>45075</v>
      </c>
      <c r="AI3706" s="95"/>
      <c r="AK3706" s="2"/>
      <c r="AM3706" s="1">
        <v>2</v>
      </c>
      <c r="AN3706" s="1">
        <v>4</v>
      </c>
      <c r="AO3706" s="1">
        <v>1</v>
      </c>
    </row>
    <row r="3707" spans="1:41" s="1" customFormat="1" ht="14.25" customHeight="1">
      <c r="A3707" s="2" t="s">
        <v>86</v>
      </c>
      <c r="B3707" s="2">
        <v>50240512</v>
      </c>
      <c r="C3707" s="2" t="s">
        <v>3503</v>
      </c>
      <c r="D3707" s="2" t="s">
        <v>320</v>
      </c>
      <c r="E3707" s="2">
        <v>100</v>
      </c>
      <c r="F3707" s="2">
        <v>1</v>
      </c>
      <c r="G3707" s="2">
        <v>481115</v>
      </c>
      <c r="H3707" s="2">
        <v>26440</v>
      </c>
      <c r="I3707" s="2">
        <v>10188</v>
      </c>
      <c r="J3707" s="2">
        <v>740</v>
      </c>
      <c r="K3707" s="2">
        <v>254</v>
      </c>
      <c r="L3707" s="2">
        <v>2032</v>
      </c>
      <c r="M3707" s="2">
        <v>256</v>
      </c>
      <c r="N3707" s="2">
        <v>836</v>
      </c>
      <c r="O3707" s="1">
        <v>0</v>
      </c>
      <c r="P3707" s="2">
        <v>42015</v>
      </c>
      <c r="Q3707" s="2">
        <v>42065</v>
      </c>
      <c r="R3707" s="2"/>
      <c r="S3707" s="2"/>
      <c r="T3707" s="2"/>
      <c r="U3707" s="2" t="s">
        <v>125</v>
      </c>
      <c r="V3707" s="2">
        <v>1004211</v>
      </c>
      <c r="W3707" s="2">
        <v>313004200</v>
      </c>
      <c r="X3707" s="2">
        <v>321004201</v>
      </c>
      <c r="Y3707" s="2" t="s">
        <v>1511</v>
      </c>
      <c r="Z3707" s="2"/>
      <c r="AA3707" s="2"/>
      <c r="AB3707" s="2">
        <v>42</v>
      </c>
      <c r="AE3707" s="73"/>
      <c r="AF3707" s="73"/>
      <c r="AI3707" s="95"/>
      <c r="AK3707" s="2"/>
      <c r="AM3707" s="1">
        <v>1</v>
      </c>
      <c r="AN3707" s="1">
        <v>4</v>
      </c>
      <c r="AO3707" s="1">
        <v>1</v>
      </c>
    </row>
    <row r="3708" spans="1:41" ht="14.25" customHeight="1">
      <c r="AK3708"/>
    </row>
    <row r="3709" spans="1:41" ht="14.25" customHeight="1">
      <c r="AK3709"/>
    </row>
    <row r="3710" spans="1:41">
      <c r="C3710" s="21"/>
      <c r="AI3710" s="54"/>
    </row>
    <row r="3711" spans="1:41">
      <c r="A3711" t="s">
        <v>86</v>
      </c>
      <c r="B3711">
        <v>50410111</v>
      </c>
      <c r="C3711" t="s">
        <v>3504</v>
      </c>
      <c r="D3711" t="s">
        <v>140</v>
      </c>
      <c r="E3711">
        <v>10</v>
      </c>
      <c r="F3711" s="5">
        <v>1</v>
      </c>
      <c r="G3711">
        <v>1030</v>
      </c>
      <c r="H3711">
        <v>147</v>
      </c>
      <c r="I3711">
        <v>76</v>
      </c>
      <c r="J3711">
        <v>318</v>
      </c>
      <c r="K3711">
        <v>46</v>
      </c>
      <c r="L3711">
        <v>1320</v>
      </c>
      <c r="M3711">
        <v>100</v>
      </c>
      <c r="N3711">
        <v>100</v>
      </c>
      <c r="O3711" s="5">
        <v>0</v>
      </c>
      <c r="P3711" s="5">
        <v>1004011</v>
      </c>
      <c r="U3711" t="s">
        <v>125</v>
      </c>
      <c r="V3711" s="5">
        <v>110041</v>
      </c>
      <c r="W3711" s="5" t="s">
        <v>141</v>
      </c>
      <c r="X3711" s="5" t="s">
        <v>467</v>
      </c>
      <c r="Y3711" s="19" t="s">
        <v>143</v>
      </c>
      <c r="Z3711" s="5">
        <v>1</v>
      </c>
      <c r="AE3711" s="20" t="s">
        <v>3505</v>
      </c>
      <c r="AK3711"/>
    </row>
    <row r="3712" spans="1:41">
      <c r="A3712" t="s">
        <v>86</v>
      </c>
      <c r="B3712">
        <v>50410112</v>
      </c>
      <c r="C3712" t="s">
        <v>3506</v>
      </c>
      <c r="D3712" t="s">
        <v>100</v>
      </c>
      <c r="E3712">
        <v>10</v>
      </c>
      <c r="F3712" s="5">
        <v>1</v>
      </c>
      <c r="G3712">
        <v>845</v>
      </c>
      <c r="H3712">
        <v>128</v>
      </c>
      <c r="I3712">
        <v>62</v>
      </c>
      <c r="J3712">
        <v>312</v>
      </c>
      <c r="K3712">
        <v>46</v>
      </c>
      <c r="L3712">
        <v>1260</v>
      </c>
      <c r="M3712">
        <v>100</v>
      </c>
      <c r="N3712">
        <v>100</v>
      </c>
      <c r="O3712" s="5">
        <v>0</v>
      </c>
      <c r="P3712">
        <v>1021011</v>
      </c>
      <c r="U3712" t="s">
        <v>125</v>
      </c>
      <c r="V3712">
        <v>110211</v>
      </c>
      <c r="W3712" t="s">
        <v>382</v>
      </c>
      <c r="X3712" t="s">
        <v>467</v>
      </c>
      <c r="Y3712" t="s">
        <v>143</v>
      </c>
      <c r="AK3712"/>
    </row>
    <row r="3713" spans="1:37">
      <c r="A3713" t="s">
        <v>86</v>
      </c>
      <c r="B3713">
        <v>50410113</v>
      </c>
      <c r="C3713" t="s">
        <v>3506</v>
      </c>
      <c r="D3713" t="s">
        <v>100</v>
      </c>
      <c r="E3713">
        <v>10</v>
      </c>
      <c r="F3713" s="5">
        <v>1</v>
      </c>
      <c r="G3713">
        <v>845</v>
      </c>
      <c r="H3713">
        <v>128</v>
      </c>
      <c r="I3713">
        <v>62</v>
      </c>
      <c r="J3713">
        <v>312</v>
      </c>
      <c r="K3713">
        <v>46</v>
      </c>
      <c r="L3713">
        <v>1260</v>
      </c>
      <c r="M3713">
        <v>100</v>
      </c>
      <c r="N3713">
        <v>100</v>
      </c>
      <c r="O3713" s="5">
        <v>0</v>
      </c>
      <c r="P3713">
        <v>1021011</v>
      </c>
      <c r="U3713" t="s">
        <v>125</v>
      </c>
      <c r="V3713">
        <v>110211</v>
      </c>
      <c r="W3713" t="s">
        <v>382</v>
      </c>
      <c r="X3713" t="s">
        <v>467</v>
      </c>
      <c r="Y3713" t="s">
        <v>143</v>
      </c>
      <c r="AK3713"/>
    </row>
    <row r="3714" spans="1:37">
      <c r="A3714" t="s">
        <v>86</v>
      </c>
      <c r="B3714">
        <v>50410114</v>
      </c>
      <c r="C3714" t="s">
        <v>3507</v>
      </c>
      <c r="D3714" t="s">
        <v>100</v>
      </c>
      <c r="E3714">
        <v>10</v>
      </c>
      <c r="F3714" s="5">
        <v>1</v>
      </c>
      <c r="G3714">
        <v>706</v>
      </c>
      <c r="H3714">
        <v>105</v>
      </c>
      <c r="I3714">
        <v>58</v>
      </c>
      <c r="J3714">
        <v>306</v>
      </c>
      <c r="K3714">
        <v>46</v>
      </c>
      <c r="L3714">
        <v>1220</v>
      </c>
      <c r="M3714">
        <v>100</v>
      </c>
      <c r="N3714">
        <v>100</v>
      </c>
      <c r="O3714" s="5">
        <v>0</v>
      </c>
      <c r="P3714">
        <v>1042011</v>
      </c>
      <c r="U3714" t="s">
        <v>125</v>
      </c>
      <c r="V3714">
        <v>110421</v>
      </c>
      <c r="W3714">
        <v>313102100</v>
      </c>
      <c r="X3714" t="s">
        <v>467</v>
      </c>
      <c r="Y3714" t="s">
        <v>143</v>
      </c>
      <c r="AK3714"/>
    </row>
    <row r="3715" spans="1:37">
      <c r="A3715" t="s">
        <v>86</v>
      </c>
      <c r="B3715">
        <v>50410115</v>
      </c>
      <c r="C3715" t="s">
        <v>3507</v>
      </c>
      <c r="D3715" t="s">
        <v>100</v>
      </c>
      <c r="E3715">
        <v>10</v>
      </c>
      <c r="F3715" s="5">
        <v>1</v>
      </c>
      <c r="G3715">
        <v>706</v>
      </c>
      <c r="H3715">
        <v>105</v>
      </c>
      <c r="I3715">
        <v>58</v>
      </c>
      <c r="J3715">
        <v>306</v>
      </c>
      <c r="K3715">
        <v>46</v>
      </c>
      <c r="L3715">
        <v>1220</v>
      </c>
      <c r="M3715">
        <v>100</v>
      </c>
      <c r="N3715">
        <v>100</v>
      </c>
      <c r="O3715" s="5">
        <v>0</v>
      </c>
      <c r="P3715">
        <v>1042011</v>
      </c>
      <c r="U3715" t="s">
        <v>125</v>
      </c>
      <c r="V3715">
        <v>110421</v>
      </c>
      <c r="W3715">
        <v>313102100</v>
      </c>
      <c r="X3715" t="s">
        <v>467</v>
      </c>
      <c r="Y3715" t="s">
        <v>143</v>
      </c>
      <c r="AK3715"/>
    </row>
    <row r="3716" spans="1:37">
      <c r="A3716" t="s">
        <v>86</v>
      </c>
      <c r="B3716">
        <v>50410211</v>
      </c>
      <c r="C3716" t="s">
        <v>3508</v>
      </c>
      <c r="D3716" t="s">
        <v>140</v>
      </c>
      <c r="E3716">
        <v>20</v>
      </c>
      <c r="F3716" s="5">
        <v>1</v>
      </c>
      <c r="G3716">
        <v>5392</v>
      </c>
      <c r="H3716">
        <v>559</v>
      </c>
      <c r="I3716">
        <v>327</v>
      </c>
      <c r="J3716">
        <v>333</v>
      </c>
      <c r="K3716">
        <v>96</v>
      </c>
      <c r="L3716">
        <v>1320</v>
      </c>
      <c r="M3716">
        <v>100</v>
      </c>
      <c r="N3716">
        <v>150</v>
      </c>
      <c r="O3716" s="5">
        <v>0</v>
      </c>
      <c r="P3716" s="5">
        <v>1004011</v>
      </c>
      <c r="U3716" t="s">
        <v>125</v>
      </c>
      <c r="V3716" s="5">
        <v>110041</v>
      </c>
      <c r="W3716" s="5" t="s">
        <v>141</v>
      </c>
      <c r="X3716" s="5" t="s">
        <v>467</v>
      </c>
      <c r="Y3716" s="19" t="s">
        <v>143</v>
      </c>
      <c r="Z3716" s="5">
        <v>1</v>
      </c>
      <c r="AE3716" s="20" t="s">
        <v>3505</v>
      </c>
      <c r="AK3716"/>
    </row>
    <row r="3717" spans="1:37">
      <c r="A3717" t="s">
        <v>86</v>
      </c>
      <c r="B3717">
        <v>50410212</v>
      </c>
      <c r="C3717" t="s">
        <v>3509</v>
      </c>
      <c r="D3717" t="s">
        <v>100</v>
      </c>
      <c r="E3717">
        <v>20</v>
      </c>
      <c r="F3717" s="5">
        <v>1</v>
      </c>
      <c r="G3717">
        <v>1667</v>
      </c>
      <c r="H3717">
        <v>260</v>
      </c>
      <c r="I3717">
        <v>123</v>
      </c>
      <c r="J3717">
        <v>324</v>
      </c>
      <c r="K3717">
        <v>86</v>
      </c>
      <c r="L3717">
        <v>1260</v>
      </c>
      <c r="M3717">
        <v>100</v>
      </c>
      <c r="N3717">
        <v>140</v>
      </c>
      <c r="O3717" s="5">
        <v>0</v>
      </c>
      <c r="P3717">
        <v>1021011</v>
      </c>
      <c r="U3717" t="s">
        <v>125</v>
      </c>
      <c r="V3717">
        <v>110211</v>
      </c>
      <c r="W3717" t="s">
        <v>382</v>
      </c>
      <c r="X3717" t="s">
        <v>467</v>
      </c>
      <c r="Y3717" t="s">
        <v>143</v>
      </c>
      <c r="AK3717"/>
    </row>
    <row r="3718" spans="1:37">
      <c r="A3718" t="s">
        <v>86</v>
      </c>
      <c r="B3718">
        <v>50410213</v>
      </c>
      <c r="C3718" t="s">
        <v>3509</v>
      </c>
      <c r="D3718" t="s">
        <v>100</v>
      </c>
      <c r="E3718">
        <v>20</v>
      </c>
      <c r="F3718" s="5">
        <v>1</v>
      </c>
      <c r="G3718">
        <v>1667</v>
      </c>
      <c r="H3718">
        <v>260</v>
      </c>
      <c r="I3718">
        <v>123</v>
      </c>
      <c r="J3718">
        <v>324</v>
      </c>
      <c r="K3718">
        <v>86</v>
      </c>
      <c r="L3718">
        <v>1260</v>
      </c>
      <c r="M3718">
        <v>100</v>
      </c>
      <c r="N3718">
        <v>140</v>
      </c>
      <c r="O3718" s="5">
        <v>0</v>
      </c>
      <c r="P3718">
        <v>1021011</v>
      </c>
      <c r="U3718" t="s">
        <v>125</v>
      </c>
      <c r="V3718">
        <v>110211</v>
      </c>
      <c r="W3718" t="s">
        <v>382</v>
      </c>
      <c r="X3718" t="s">
        <v>467</v>
      </c>
      <c r="Y3718" t="s">
        <v>143</v>
      </c>
      <c r="AK3718"/>
    </row>
    <row r="3719" spans="1:37">
      <c r="A3719" t="s">
        <v>86</v>
      </c>
      <c r="B3719">
        <v>50410214</v>
      </c>
      <c r="C3719" t="s">
        <v>3510</v>
      </c>
      <c r="D3719" t="s">
        <v>100</v>
      </c>
      <c r="E3719">
        <v>20</v>
      </c>
      <c r="F3719" s="5">
        <v>1</v>
      </c>
      <c r="G3719">
        <v>1384</v>
      </c>
      <c r="H3719">
        <v>212</v>
      </c>
      <c r="I3719">
        <v>113</v>
      </c>
      <c r="J3719">
        <v>316</v>
      </c>
      <c r="K3719">
        <v>81</v>
      </c>
      <c r="L3719">
        <v>1220</v>
      </c>
      <c r="M3719">
        <v>100</v>
      </c>
      <c r="N3719">
        <v>135</v>
      </c>
      <c r="O3719" s="5">
        <v>0</v>
      </c>
      <c r="P3719">
        <v>1042011</v>
      </c>
      <c r="U3719" t="s">
        <v>125</v>
      </c>
      <c r="V3719">
        <v>110421</v>
      </c>
      <c r="W3719">
        <v>313102100</v>
      </c>
      <c r="X3719" t="s">
        <v>467</v>
      </c>
      <c r="Y3719" t="s">
        <v>143</v>
      </c>
      <c r="AK3719"/>
    </row>
    <row r="3720" spans="1:37">
      <c r="A3720" t="s">
        <v>86</v>
      </c>
      <c r="B3720">
        <v>50410215</v>
      </c>
      <c r="C3720" t="s">
        <v>3510</v>
      </c>
      <c r="D3720" t="s">
        <v>100</v>
      </c>
      <c r="E3720">
        <v>20</v>
      </c>
      <c r="F3720" s="5">
        <v>1</v>
      </c>
      <c r="G3720">
        <v>1384</v>
      </c>
      <c r="H3720">
        <v>212</v>
      </c>
      <c r="I3720">
        <v>113</v>
      </c>
      <c r="J3720">
        <v>316</v>
      </c>
      <c r="K3720">
        <v>81</v>
      </c>
      <c r="L3720">
        <v>1220</v>
      </c>
      <c r="M3720">
        <v>100</v>
      </c>
      <c r="N3720">
        <v>135</v>
      </c>
      <c r="O3720" s="5">
        <v>0</v>
      </c>
      <c r="P3720">
        <v>1042011</v>
      </c>
      <c r="U3720" t="s">
        <v>125</v>
      </c>
      <c r="V3720">
        <v>110421</v>
      </c>
      <c r="W3720">
        <v>313102100</v>
      </c>
      <c r="X3720" t="s">
        <v>467</v>
      </c>
      <c r="Y3720" t="s">
        <v>143</v>
      </c>
      <c r="AK3720"/>
    </row>
    <row r="3721" spans="1:37">
      <c r="A3721" t="s">
        <v>86</v>
      </c>
      <c r="B3721">
        <v>50410311</v>
      </c>
      <c r="C3721" t="s">
        <v>3511</v>
      </c>
      <c r="D3721" t="s">
        <v>140</v>
      </c>
      <c r="E3721">
        <v>28</v>
      </c>
      <c r="F3721" s="5">
        <v>1</v>
      </c>
      <c r="G3721">
        <v>6337</v>
      </c>
      <c r="H3721">
        <v>698</v>
      </c>
      <c r="I3721">
        <v>387</v>
      </c>
      <c r="J3721">
        <v>333</v>
      </c>
      <c r="K3721">
        <v>96</v>
      </c>
      <c r="L3721">
        <v>1320</v>
      </c>
      <c r="M3721">
        <v>100</v>
      </c>
      <c r="N3721">
        <v>150</v>
      </c>
      <c r="O3721" s="5">
        <v>0</v>
      </c>
      <c r="P3721" s="5">
        <v>1004011</v>
      </c>
      <c r="U3721" t="s">
        <v>125</v>
      </c>
      <c r="V3721" s="5">
        <v>110041</v>
      </c>
      <c r="W3721" s="5" t="s">
        <v>141</v>
      </c>
      <c r="X3721" s="5" t="s">
        <v>467</v>
      </c>
      <c r="Y3721" s="19" t="s">
        <v>143</v>
      </c>
      <c r="Z3721" s="5">
        <v>1</v>
      </c>
      <c r="AE3721" s="20" t="s">
        <v>3505</v>
      </c>
      <c r="AK3721"/>
    </row>
    <row r="3722" spans="1:37">
      <c r="A3722" t="s">
        <v>86</v>
      </c>
      <c r="B3722">
        <v>50410312</v>
      </c>
      <c r="C3722" t="s">
        <v>3512</v>
      </c>
      <c r="D3722" t="s">
        <v>100</v>
      </c>
      <c r="E3722">
        <v>28</v>
      </c>
      <c r="F3722" s="5">
        <v>1</v>
      </c>
      <c r="G3722">
        <v>3942</v>
      </c>
      <c r="H3722">
        <v>374</v>
      </c>
      <c r="I3722">
        <v>333</v>
      </c>
      <c r="J3722">
        <v>324</v>
      </c>
      <c r="K3722">
        <v>86</v>
      </c>
      <c r="L3722">
        <v>1260</v>
      </c>
      <c r="M3722">
        <v>100</v>
      </c>
      <c r="N3722">
        <v>140</v>
      </c>
      <c r="O3722" s="5">
        <v>0</v>
      </c>
      <c r="P3722">
        <v>1021011</v>
      </c>
      <c r="U3722" t="s">
        <v>125</v>
      </c>
      <c r="V3722">
        <v>110211</v>
      </c>
      <c r="W3722" t="s">
        <v>382</v>
      </c>
      <c r="X3722" t="s">
        <v>467</v>
      </c>
      <c r="Y3722" t="s">
        <v>143</v>
      </c>
      <c r="AK3722"/>
    </row>
    <row r="3723" spans="1:37">
      <c r="A3723" t="s">
        <v>86</v>
      </c>
      <c r="B3723">
        <v>50410313</v>
      </c>
      <c r="C3723" t="s">
        <v>3512</v>
      </c>
      <c r="D3723" t="s">
        <v>100</v>
      </c>
      <c r="E3723">
        <v>28</v>
      </c>
      <c r="F3723" s="5">
        <v>1</v>
      </c>
      <c r="G3723">
        <v>3942</v>
      </c>
      <c r="H3723">
        <v>374</v>
      </c>
      <c r="I3723">
        <v>333</v>
      </c>
      <c r="J3723">
        <v>324</v>
      </c>
      <c r="K3723">
        <v>86</v>
      </c>
      <c r="L3723">
        <v>1260</v>
      </c>
      <c r="M3723">
        <v>100</v>
      </c>
      <c r="N3723">
        <v>140</v>
      </c>
      <c r="O3723" s="5">
        <v>0</v>
      </c>
      <c r="P3723">
        <v>1021011</v>
      </c>
      <c r="U3723" t="s">
        <v>125</v>
      </c>
      <c r="V3723">
        <v>110211</v>
      </c>
      <c r="W3723" t="s">
        <v>382</v>
      </c>
      <c r="X3723" t="s">
        <v>467</v>
      </c>
      <c r="Y3723" t="s">
        <v>143</v>
      </c>
      <c r="AK3723"/>
    </row>
    <row r="3724" spans="1:37">
      <c r="A3724" t="s">
        <v>86</v>
      </c>
      <c r="B3724">
        <v>50410314</v>
      </c>
      <c r="C3724" t="s">
        <v>3513</v>
      </c>
      <c r="D3724" t="s">
        <v>100</v>
      </c>
      <c r="E3724">
        <v>28</v>
      </c>
      <c r="F3724" s="5">
        <v>1</v>
      </c>
      <c r="G3724">
        <v>3403</v>
      </c>
      <c r="H3724">
        <v>303</v>
      </c>
      <c r="I3724">
        <v>307</v>
      </c>
      <c r="J3724">
        <v>316</v>
      </c>
      <c r="K3724">
        <v>81</v>
      </c>
      <c r="L3724">
        <v>1220</v>
      </c>
      <c r="M3724">
        <v>100</v>
      </c>
      <c r="N3724">
        <v>135</v>
      </c>
      <c r="O3724" s="5">
        <v>0</v>
      </c>
      <c r="P3724">
        <v>1042011</v>
      </c>
      <c r="U3724" t="s">
        <v>125</v>
      </c>
      <c r="V3724">
        <v>110421</v>
      </c>
      <c r="W3724">
        <v>313102100</v>
      </c>
      <c r="X3724" t="s">
        <v>467</v>
      </c>
      <c r="Y3724" t="s">
        <v>143</v>
      </c>
      <c r="AK3724"/>
    </row>
    <row r="3725" spans="1:37">
      <c r="A3725" t="s">
        <v>86</v>
      </c>
      <c r="B3725">
        <v>50410315</v>
      </c>
      <c r="C3725" t="s">
        <v>3513</v>
      </c>
      <c r="D3725" t="s">
        <v>100</v>
      </c>
      <c r="E3725">
        <v>28</v>
      </c>
      <c r="F3725" s="5">
        <v>1</v>
      </c>
      <c r="G3725">
        <v>3403</v>
      </c>
      <c r="H3725">
        <v>303</v>
      </c>
      <c r="I3725">
        <v>307</v>
      </c>
      <c r="J3725">
        <v>316</v>
      </c>
      <c r="K3725">
        <v>81</v>
      </c>
      <c r="L3725">
        <v>1220</v>
      </c>
      <c r="M3725">
        <v>100</v>
      </c>
      <c r="N3725">
        <v>135</v>
      </c>
      <c r="O3725" s="5">
        <v>0</v>
      </c>
      <c r="P3725">
        <v>1042011</v>
      </c>
      <c r="U3725" t="s">
        <v>125</v>
      </c>
      <c r="V3725">
        <v>110421</v>
      </c>
      <c r="W3725">
        <v>313102100</v>
      </c>
      <c r="X3725" t="s">
        <v>467</v>
      </c>
      <c r="Y3725" t="s">
        <v>143</v>
      </c>
      <c r="AK3725"/>
    </row>
    <row r="3726" spans="1:37">
      <c r="A3726" t="s">
        <v>86</v>
      </c>
      <c r="B3726">
        <v>50410411</v>
      </c>
      <c r="C3726" t="s">
        <v>3514</v>
      </c>
      <c r="D3726" t="s">
        <v>140</v>
      </c>
      <c r="E3726">
        <v>34</v>
      </c>
      <c r="F3726" s="5">
        <v>1</v>
      </c>
      <c r="G3726">
        <v>7913</v>
      </c>
      <c r="H3726">
        <v>921</v>
      </c>
      <c r="I3726">
        <v>527</v>
      </c>
      <c r="J3726">
        <v>333</v>
      </c>
      <c r="K3726">
        <v>105</v>
      </c>
      <c r="L3726">
        <v>1353</v>
      </c>
      <c r="M3726">
        <v>109</v>
      </c>
      <c r="N3726">
        <v>159</v>
      </c>
      <c r="O3726" s="5">
        <v>0</v>
      </c>
      <c r="P3726" s="5">
        <v>1004011</v>
      </c>
      <c r="U3726" t="s">
        <v>125</v>
      </c>
      <c r="V3726" s="5">
        <v>110041</v>
      </c>
      <c r="W3726" s="5" t="s">
        <v>141</v>
      </c>
      <c r="X3726" s="5" t="s">
        <v>467</v>
      </c>
      <c r="Y3726" s="19" t="s">
        <v>143</v>
      </c>
      <c r="Z3726" s="5">
        <v>1</v>
      </c>
      <c r="AE3726" s="20" t="s">
        <v>3505</v>
      </c>
      <c r="AK3726"/>
    </row>
    <row r="3727" spans="1:37">
      <c r="A3727" t="s">
        <v>86</v>
      </c>
      <c r="B3727">
        <v>50410412</v>
      </c>
      <c r="C3727" t="s">
        <v>3515</v>
      </c>
      <c r="D3727" t="s">
        <v>100</v>
      </c>
      <c r="E3727">
        <v>34</v>
      </c>
      <c r="F3727" s="5">
        <v>1</v>
      </c>
      <c r="G3727">
        <v>6967</v>
      </c>
      <c r="H3727">
        <v>574</v>
      </c>
      <c r="I3727">
        <v>464</v>
      </c>
      <c r="J3727">
        <v>324</v>
      </c>
      <c r="K3727">
        <v>95</v>
      </c>
      <c r="L3727">
        <v>1293</v>
      </c>
      <c r="M3727">
        <v>109</v>
      </c>
      <c r="N3727">
        <v>149</v>
      </c>
      <c r="O3727" s="5">
        <v>0</v>
      </c>
      <c r="P3727">
        <v>1021011</v>
      </c>
      <c r="U3727" t="s">
        <v>125</v>
      </c>
      <c r="V3727">
        <v>110211</v>
      </c>
      <c r="W3727" t="s">
        <v>382</v>
      </c>
      <c r="X3727" t="s">
        <v>467</v>
      </c>
      <c r="Y3727" t="s">
        <v>143</v>
      </c>
      <c r="AK3727"/>
    </row>
    <row r="3728" spans="1:37">
      <c r="A3728" t="s">
        <v>86</v>
      </c>
      <c r="B3728">
        <v>50410413</v>
      </c>
      <c r="C3728" t="s">
        <v>3515</v>
      </c>
      <c r="D3728" t="s">
        <v>100</v>
      </c>
      <c r="E3728">
        <v>34</v>
      </c>
      <c r="F3728" s="5">
        <v>1</v>
      </c>
      <c r="G3728">
        <v>6967</v>
      </c>
      <c r="H3728">
        <v>574</v>
      </c>
      <c r="I3728">
        <v>464</v>
      </c>
      <c r="J3728">
        <v>324</v>
      </c>
      <c r="K3728">
        <v>95</v>
      </c>
      <c r="L3728">
        <v>1293</v>
      </c>
      <c r="M3728">
        <v>109</v>
      </c>
      <c r="N3728">
        <v>149</v>
      </c>
      <c r="O3728" s="5">
        <v>0</v>
      </c>
      <c r="P3728">
        <v>1021011</v>
      </c>
      <c r="U3728" t="s">
        <v>125</v>
      </c>
      <c r="V3728">
        <v>110211</v>
      </c>
      <c r="W3728" t="s">
        <v>382</v>
      </c>
      <c r="X3728" t="s">
        <v>467</v>
      </c>
      <c r="Y3728" t="s">
        <v>143</v>
      </c>
      <c r="AK3728"/>
    </row>
    <row r="3729" spans="1:37">
      <c r="A3729" t="s">
        <v>86</v>
      </c>
      <c r="B3729">
        <v>50410414</v>
      </c>
      <c r="C3729" t="s">
        <v>3516</v>
      </c>
      <c r="D3729" t="s">
        <v>100</v>
      </c>
      <c r="E3729">
        <v>34</v>
      </c>
      <c r="F3729" s="5">
        <v>1</v>
      </c>
      <c r="G3729">
        <v>6189</v>
      </c>
      <c r="H3729">
        <v>485</v>
      </c>
      <c r="I3729">
        <v>435</v>
      </c>
      <c r="J3729">
        <v>316</v>
      </c>
      <c r="K3729">
        <v>90</v>
      </c>
      <c r="L3729">
        <v>1253</v>
      </c>
      <c r="M3729">
        <v>109</v>
      </c>
      <c r="N3729">
        <v>144</v>
      </c>
      <c r="O3729" s="5">
        <v>0</v>
      </c>
      <c r="P3729">
        <v>1042011</v>
      </c>
      <c r="U3729" t="s">
        <v>125</v>
      </c>
      <c r="V3729">
        <v>110421</v>
      </c>
      <c r="W3729">
        <v>313102100</v>
      </c>
      <c r="X3729" t="s">
        <v>467</v>
      </c>
      <c r="Y3729" t="s">
        <v>143</v>
      </c>
      <c r="AK3729"/>
    </row>
    <row r="3730" spans="1:37">
      <c r="A3730" t="s">
        <v>86</v>
      </c>
      <c r="B3730">
        <v>50410415</v>
      </c>
      <c r="C3730" t="s">
        <v>3516</v>
      </c>
      <c r="D3730" t="s">
        <v>100</v>
      </c>
      <c r="E3730">
        <v>34</v>
      </c>
      <c r="F3730" s="5">
        <v>1</v>
      </c>
      <c r="G3730">
        <v>6189</v>
      </c>
      <c r="H3730">
        <v>485</v>
      </c>
      <c r="I3730">
        <v>435</v>
      </c>
      <c r="J3730">
        <v>316</v>
      </c>
      <c r="K3730">
        <v>90</v>
      </c>
      <c r="L3730">
        <v>1253</v>
      </c>
      <c r="M3730">
        <v>109</v>
      </c>
      <c r="N3730">
        <v>144</v>
      </c>
      <c r="O3730" s="5">
        <v>0</v>
      </c>
      <c r="P3730">
        <v>1042011</v>
      </c>
      <c r="U3730" t="s">
        <v>125</v>
      </c>
      <c r="V3730">
        <v>110421</v>
      </c>
      <c r="W3730">
        <v>313102100</v>
      </c>
      <c r="X3730" t="s">
        <v>467</v>
      </c>
      <c r="Y3730" t="s">
        <v>143</v>
      </c>
      <c r="AK3730"/>
    </row>
    <row r="3731" spans="1:37">
      <c r="A3731" t="s">
        <v>86</v>
      </c>
      <c r="B3731">
        <v>50410511</v>
      </c>
      <c r="C3731" t="s">
        <v>3517</v>
      </c>
      <c r="D3731" t="s">
        <v>140</v>
      </c>
      <c r="E3731">
        <v>38</v>
      </c>
      <c r="F3731" s="5">
        <v>1</v>
      </c>
      <c r="G3731">
        <v>10228</v>
      </c>
      <c r="H3731">
        <v>1253</v>
      </c>
      <c r="I3731">
        <v>706</v>
      </c>
      <c r="J3731">
        <v>335</v>
      </c>
      <c r="K3731">
        <v>114</v>
      </c>
      <c r="L3731">
        <v>1386</v>
      </c>
      <c r="M3731">
        <v>122</v>
      </c>
      <c r="N3731">
        <v>172</v>
      </c>
      <c r="O3731" s="5">
        <v>0</v>
      </c>
      <c r="P3731" s="5">
        <v>1004011</v>
      </c>
      <c r="U3731" t="s">
        <v>125</v>
      </c>
      <c r="V3731" s="5">
        <v>110041</v>
      </c>
      <c r="W3731" s="5" t="s">
        <v>141</v>
      </c>
      <c r="X3731" s="5" t="s">
        <v>467</v>
      </c>
      <c r="Y3731" s="19" t="s">
        <v>143</v>
      </c>
      <c r="Z3731" s="5">
        <v>1</v>
      </c>
      <c r="AE3731" s="20" t="s">
        <v>3505</v>
      </c>
      <c r="AK3731"/>
    </row>
    <row r="3732" spans="1:37">
      <c r="A3732" t="s">
        <v>86</v>
      </c>
      <c r="B3732">
        <v>50410512</v>
      </c>
      <c r="C3732" t="s">
        <v>3518</v>
      </c>
      <c r="D3732" t="s">
        <v>100</v>
      </c>
      <c r="E3732">
        <v>38</v>
      </c>
      <c r="F3732" s="5">
        <v>1</v>
      </c>
      <c r="G3732">
        <v>8172</v>
      </c>
      <c r="H3732">
        <v>990</v>
      </c>
      <c r="I3732">
        <v>567</v>
      </c>
      <c r="J3732">
        <v>326</v>
      </c>
      <c r="K3732">
        <v>104</v>
      </c>
      <c r="L3732">
        <v>1326</v>
      </c>
      <c r="M3732">
        <v>122</v>
      </c>
      <c r="N3732">
        <v>162</v>
      </c>
      <c r="O3732" s="5">
        <v>0</v>
      </c>
      <c r="P3732">
        <v>1021011</v>
      </c>
      <c r="U3732" t="s">
        <v>125</v>
      </c>
      <c r="V3732">
        <v>110211</v>
      </c>
      <c r="W3732" t="s">
        <v>382</v>
      </c>
      <c r="X3732" t="s">
        <v>467</v>
      </c>
      <c r="Y3732" t="s">
        <v>143</v>
      </c>
      <c r="AK3732"/>
    </row>
    <row r="3733" spans="1:37">
      <c r="A3733" t="s">
        <v>86</v>
      </c>
      <c r="B3733">
        <v>50410513</v>
      </c>
      <c r="C3733" t="s">
        <v>3518</v>
      </c>
      <c r="D3733" t="s">
        <v>100</v>
      </c>
      <c r="E3733">
        <v>38</v>
      </c>
      <c r="F3733" s="5">
        <v>1</v>
      </c>
      <c r="G3733">
        <v>8172</v>
      </c>
      <c r="H3733">
        <v>990</v>
      </c>
      <c r="I3733">
        <v>567</v>
      </c>
      <c r="J3733">
        <v>326</v>
      </c>
      <c r="K3733">
        <v>104</v>
      </c>
      <c r="L3733">
        <v>1326</v>
      </c>
      <c r="M3733">
        <v>122</v>
      </c>
      <c r="N3733">
        <v>162</v>
      </c>
      <c r="O3733" s="5">
        <v>0</v>
      </c>
      <c r="P3733">
        <v>1021011</v>
      </c>
      <c r="U3733" t="s">
        <v>125</v>
      </c>
      <c r="V3733">
        <v>110211</v>
      </c>
      <c r="W3733" t="s">
        <v>382</v>
      </c>
      <c r="X3733" t="s">
        <v>467</v>
      </c>
      <c r="Y3733" t="s">
        <v>143</v>
      </c>
      <c r="AK3733"/>
    </row>
    <row r="3734" spans="1:37">
      <c r="A3734" t="s">
        <v>86</v>
      </c>
      <c r="B3734">
        <v>50410514</v>
      </c>
      <c r="C3734" t="s">
        <v>3519</v>
      </c>
      <c r="D3734" t="s">
        <v>100</v>
      </c>
      <c r="E3734">
        <v>38</v>
      </c>
      <c r="F3734" s="5">
        <v>1</v>
      </c>
      <c r="G3734">
        <v>7304</v>
      </c>
      <c r="H3734">
        <v>857</v>
      </c>
      <c r="I3734">
        <v>536</v>
      </c>
      <c r="J3734">
        <v>318</v>
      </c>
      <c r="K3734">
        <v>99</v>
      </c>
      <c r="L3734">
        <v>1286</v>
      </c>
      <c r="M3734">
        <v>122</v>
      </c>
      <c r="N3734">
        <v>157</v>
      </c>
      <c r="O3734" s="5">
        <v>0</v>
      </c>
      <c r="P3734">
        <v>1042011</v>
      </c>
      <c r="U3734" t="s">
        <v>125</v>
      </c>
      <c r="V3734">
        <v>110421</v>
      </c>
      <c r="W3734">
        <v>313102100</v>
      </c>
      <c r="X3734" t="s">
        <v>467</v>
      </c>
      <c r="Y3734" t="s">
        <v>143</v>
      </c>
      <c r="AK3734"/>
    </row>
    <row r="3735" spans="1:37">
      <c r="A3735" t="s">
        <v>86</v>
      </c>
      <c r="B3735">
        <v>50410515</v>
      </c>
      <c r="C3735" t="s">
        <v>3519</v>
      </c>
      <c r="D3735" t="s">
        <v>100</v>
      </c>
      <c r="E3735">
        <v>38</v>
      </c>
      <c r="F3735" s="5">
        <v>1</v>
      </c>
      <c r="G3735">
        <v>7304</v>
      </c>
      <c r="H3735">
        <v>857</v>
      </c>
      <c r="I3735">
        <v>536</v>
      </c>
      <c r="J3735">
        <v>318</v>
      </c>
      <c r="K3735">
        <v>99</v>
      </c>
      <c r="L3735">
        <v>1286</v>
      </c>
      <c r="M3735">
        <v>122</v>
      </c>
      <c r="N3735">
        <v>157</v>
      </c>
      <c r="O3735" s="5">
        <v>0</v>
      </c>
      <c r="P3735">
        <v>1042011</v>
      </c>
      <c r="U3735" t="s">
        <v>125</v>
      </c>
      <c r="V3735">
        <v>110421</v>
      </c>
      <c r="W3735">
        <v>313102100</v>
      </c>
      <c r="X3735" t="s">
        <v>467</v>
      </c>
      <c r="Y3735" t="s">
        <v>143</v>
      </c>
      <c r="AK3735"/>
    </row>
    <row r="3736" spans="1:37">
      <c r="A3736" t="s">
        <v>86</v>
      </c>
      <c r="B3736">
        <v>50410611</v>
      </c>
      <c r="C3736" t="s">
        <v>3520</v>
      </c>
      <c r="D3736" t="s">
        <v>140</v>
      </c>
      <c r="E3736">
        <v>41</v>
      </c>
      <c r="F3736" s="5">
        <v>1</v>
      </c>
      <c r="G3736">
        <v>11123</v>
      </c>
      <c r="H3736">
        <v>1374</v>
      </c>
      <c r="I3736">
        <v>753</v>
      </c>
      <c r="J3736">
        <v>335</v>
      </c>
      <c r="K3736">
        <v>116</v>
      </c>
      <c r="L3736">
        <v>1392</v>
      </c>
      <c r="M3736">
        <v>122</v>
      </c>
      <c r="N3736">
        <v>172</v>
      </c>
      <c r="O3736" s="5">
        <v>0</v>
      </c>
      <c r="P3736" s="5">
        <v>1004011</v>
      </c>
      <c r="U3736" t="s">
        <v>125</v>
      </c>
      <c r="V3736" s="5">
        <v>110041</v>
      </c>
      <c r="W3736" s="5" t="s">
        <v>141</v>
      </c>
      <c r="X3736" s="5" t="s">
        <v>467</v>
      </c>
      <c r="Y3736" s="19" t="s">
        <v>143</v>
      </c>
      <c r="Z3736" s="5">
        <v>1</v>
      </c>
      <c r="AE3736" s="20" t="s">
        <v>3505</v>
      </c>
      <c r="AK3736"/>
    </row>
    <row r="3737" spans="1:37">
      <c r="A3737" t="s">
        <v>86</v>
      </c>
      <c r="B3737">
        <v>50410612</v>
      </c>
      <c r="C3737" t="s">
        <v>3521</v>
      </c>
      <c r="D3737" t="s">
        <v>100</v>
      </c>
      <c r="E3737">
        <v>41</v>
      </c>
      <c r="F3737" s="5">
        <v>1</v>
      </c>
      <c r="G3737">
        <v>8851</v>
      </c>
      <c r="H3737">
        <v>1083</v>
      </c>
      <c r="I3737">
        <v>603</v>
      </c>
      <c r="J3737">
        <v>326</v>
      </c>
      <c r="K3737">
        <v>106</v>
      </c>
      <c r="L3737">
        <v>1332</v>
      </c>
      <c r="M3737">
        <v>122</v>
      </c>
      <c r="N3737">
        <v>162</v>
      </c>
      <c r="O3737" s="5">
        <v>0</v>
      </c>
      <c r="P3737">
        <v>1021011</v>
      </c>
      <c r="U3737" t="s">
        <v>125</v>
      </c>
      <c r="V3737">
        <v>110211</v>
      </c>
      <c r="W3737" t="s">
        <v>382</v>
      </c>
      <c r="X3737" t="s">
        <v>467</v>
      </c>
      <c r="Y3737" t="s">
        <v>143</v>
      </c>
      <c r="AK3737"/>
    </row>
    <row r="3738" spans="1:37">
      <c r="A3738" t="s">
        <v>86</v>
      </c>
      <c r="B3738">
        <v>50410613</v>
      </c>
      <c r="C3738" t="s">
        <v>3521</v>
      </c>
      <c r="D3738" t="s">
        <v>100</v>
      </c>
      <c r="E3738">
        <v>41</v>
      </c>
      <c r="F3738" s="5">
        <v>1</v>
      </c>
      <c r="G3738">
        <v>8851</v>
      </c>
      <c r="H3738">
        <v>1083</v>
      </c>
      <c r="I3738">
        <v>603</v>
      </c>
      <c r="J3738">
        <v>326</v>
      </c>
      <c r="K3738">
        <v>106</v>
      </c>
      <c r="L3738">
        <v>1332</v>
      </c>
      <c r="M3738">
        <v>122</v>
      </c>
      <c r="N3738">
        <v>162</v>
      </c>
      <c r="O3738" s="5">
        <v>0</v>
      </c>
      <c r="P3738">
        <v>1021011</v>
      </c>
      <c r="U3738" t="s">
        <v>125</v>
      </c>
      <c r="V3738">
        <v>110211</v>
      </c>
      <c r="W3738" t="s">
        <v>382</v>
      </c>
      <c r="X3738" t="s">
        <v>467</v>
      </c>
      <c r="Y3738" t="s">
        <v>143</v>
      </c>
      <c r="AK3738"/>
    </row>
    <row r="3739" spans="1:37">
      <c r="A3739" t="s">
        <v>86</v>
      </c>
      <c r="B3739">
        <v>50410614</v>
      </c>
      <c r="C3739" t="s">
        <v>3522</v>
      </c>
      <c r="D3739" t="s">
        <v>100</v>
      </c>
      <c r="E3739">
        <v>41</v>
      </c>
      <c r="F3739" s="5">
        <v>1</v>
      </c>
      <c r="G3739">
        <v>7905</v>
      </c>
      <c r="H3739">
        <v>939</v>
      </c>
      <c r="I3739">
        <v>571</v>
      </c>
      <c r="J3739">
        <v>318</v>
      </c>
      <c r="K3739">
        <v>101</v>
      </c>
      <c r="L3739">
        <v>1292</v>
      </c>
      <c r="M3739">
        <v>122</v>
      </c>
      <c r="N3739">
        <v>157</v>
      </c>
      <c r="O3739" s="5">
        <v>0</v>
      </c>
      <c r="P3739">
        <v>1042011</v>
      </c>
      <c r="U3739" t="s">
        <v>125</v>
      </c>
      <c r="V3739">
        <v>110421</v>
      </c>
      <c r="W3739">
        <v>313102100</v>
      </c>
      <c r="X3739" t="s">
        <v>467</v>
      </c>
      <c r="Y3739" t="s">
        <v>143</v>
      </c>
      <c r="AK3739"/>
    </row>
    <row r="3740" spans="1:37">
      <c r="A3740" t="s">
        <v>86</v>
      </c>
      <c r="B3740">
        <v>50410615</v>
      </c>
      <c r="C3740" t="s">
        <v>3522</v>
      </c>
      <c r="D3740" t="s">
        <v>100</v>
      </c>
      <c r="E3740">
        <v>41</v>
      </c>
      <c r="F3740" s="5">
        <v>1</v>
      </c>
      <c r="G3740">
        <v>7905</v>
      </c>
      <c r="H3740">
        <v>939</v>
      </c>
      <c r="I3740">
        <v>571</v>
      </c>
      <c r="J3740">
        <v>318</v>
      </c>
      <c r="K3740">
        <v>101</v>
      </c>
      <c r="L3740">
        <v>1292</v>
      </c>
      <c r="M3740">
        <v>122</v>
      </c>
      <c r="N3740">
        <v>157</v>
      </c>
      <c r="O3740" s="5">
        <v>0</v>
      </c>
      <c r="P3740">
        <v>1042011</v>
      </c>
      <c r="U3740" t="s">
        <v>125</v>
      </c>
      <c r="V3740">
        <v>110421</v>
      </c>
      <c r="W3740">
        <v>313102100</v>
      </c>
      <c r="X3740" t="s">
        <v>467</v>
      </c>
      <c r="Y3740" t="s">
        <v>143</v>
      </c>
      <c r="AK3740"/>
    </row>
    <row r="3741" spans="1:37">
      <c r="A3741" t="s">
        <v>86</v>
      </c>
      <c r="B3741">
        <v>50410711</v>
      </c>
      <c r="C3741" t="s">
        <v>3523</v>
      </c>
      <c r="D3741" t="s">
        <v>140</v>
      </c>
      <c r="E3741">
        <v>43</v>
      </c>
      <c r="F3741" s="5">
        <v>2</v>
      </c>
      <c r="G3741">
        <v>12046</v>
      </c>
      <c r="H3741">
        <v>1513</v>
      </c>
      <c r="I3741">
        <v>816</v>
      </c>
      <c r="J3741">
        <v>335</v>
      </c>
      <c r="K3741">
        <v>118</v>
      </c>
      <c r="L3741">
        <v>1403</v>
      </c>
      <c r="M3741">
        <v>126</v>
      </c>
      <c r="N3741">
        <v>176</v>
      </c>
      <c r="O3741" s="5">
        <v>0</v>
      </c>
      <c r="P3741" s="5">
        <v>1004011</v>
      </c>
      <c r="U3741" t="s">
        <v>125</v>
      </c>
      <c r="V3741" s="5">
        <v>110041</v>
      </c>
      <c r="W3741" s="5" t="s">
        <v>141</v>
      </c>
      <c r="X3741" s="5" t="s">
        <v>467</v>
      </c>
      <c r="Y3741" s="19" t="s">
        <v>143</v>
      </c>
      <c r="Z3741" s="5">
        <v>1</v>
      </c>
      <c r="AE3741" s="20" t="s">
        <v>3505</v>
      </c>
      <c r="AK3741"/>
    </row>
    <row r="3742" spans="1:37">
      <c r="A3742" t="s">
        <v>86</v>
      </c>
      <c r="B3742">
        <v>50410712</v>
      </c>
      <c r="C3742" t="s">
        <v>3524</v>
      </c>
      <c r="D3742" t="s">
        <v>100</v>
      </c>
      <c r="E3742">
        <v>43</v>
      </c>
      <c r="F3742" s="5">
        <v>2</v>
      </c>
      <c r="G3742">
        <v>9581</v>
      </c>
      <c r="H3742">
        <v>1196</v>
      </c>
      <c r="I3742">
        <v>657</v>
      </c>
      <c r="J3742">
        <v>326</v>
      </c>
      <c r="K3742">
        <v>108</v>
      </c>
      <c r="L3742">
        <v>1343</v>
      </c>
      <c r="M3742">
        <v>126</v>
      </c>
      <c r="N3742">
        <v>166</v>
      </c>
      <c r="O3742" s="5">
        <v>0</v>
      </c>
      <c r="P3742">
        <v>1021011</v>
      </c>
      <c r="U3742" t="s">
        <v>125</v>
      </c>
      <c r="V3742">
        <v>110211</v>
      </c>
      <c r="W3742" t="s">
        <v>382</v>
      </c>
      <c r="X3742" t="s">
        <v>467</v>
      </c>
      <c r="Y3742" t="s">
        <v>143</v>
      </c>
      <c r="AK3742"/>
    </row>
    <row r="3743" spans="1:37">
      <c r="A3743" t="s">
        <v>86</v>
      </c>
      <c r="B3743">
        <v>50410713</v>
      </c>
      <c r="C3743" t="s">
        <v>3524</v>
      </c>
      <c r="D3743" t="s">
        <v>100</v>
      </c>
      <c r="E3743">
        <v>43</v>
      </c>
      <c r="F3743" s="5">
        <v>2</v>
      </c>
      <c r="G3743">
        <v>9581</v>
      </c>
      <c r="H3743">
        <v>1196</v>
      </c>
      <c r="I3743">
        <v>657</v>
      </c>
      <c r="J3743">
        <v>326</v>
      </c>
      <c r="K3743">
        <v>108</v>
      </c>
      <c r="L3743">
        <v>1343</v>
      </c>
      <c r="M3743">
        <v>126</v>
      </c>
      <c r="N3743">
        <v>166</v>
      </c>
      <c r="O3743" s="5">
        <v>0</v>
      </c>
      <c r="P3743">
        <v>1021011</v>
      </c>
      <c r="U3743" t="s">
        <v>125</v>
      </c>
      <c r="V3743">
        <v>110211</v>
      </c>
      <c r="W3743" t="s">
        <v>382</v>
      </c>
      <c r="X3743" t="s">
        <v>467</v>
      </c>
      <c r="Y3743" t="s">
        <v>143</v>
      </c>
      <c r="AK3743"/>
    </row>
    <row r="3744" spans="1:37">
      <c r="A3744" t="s">
        <v>86</v>
      </c>
      <c r="B3744">
        <v>50410714</v>
      </c>
      <c r="C3744" t="s">
        <v>3525</v>
      </c>
      <c r="D3744" t="s">
        <v>100</v>
      </c>
      <c r="E3744">
        <v>43</v>
      </c>
      <c r="F3744" s="5">
        <v>2</v>
      </c>
      <c r="G3744">
        <v>8567</v>
      </c>
      <c r="H3744">
        <v>1040</v>
      </c>
      <c r="I3744">
        <v>622</v>
      </c>
      <c r="J3744">
        <v>318</v>
      </c>
      <c r="K3744">
        <v>103</v>
      </c>
      <c r="L3744">
        <v>1303</v>
      </c>
      <c r="M3744">
        <v>126</v>
      </c>
      <c r="N3744">
        <v>161</v>
      </c>
      <c r="O3744" s="5">
        <v>0</v>
      </c>
      <c r="P3744">
        <v>1042011</v>
      </c>
      <c r="U3744" t="s">
        <v>125</v>
      </c>
      <c r="V3744">
        <v>110421</v>
      </c>
      <c r="W3744">
        <v>313102100</v>
      </c>
      <c r="X3744" t="s">
        <v>467</v>
      </c>
      <c r="Y3744" t="s">
        <v>143</v>
      </c>
      <c r="AK3744"/>
    </row>
    <row r="3745" spans="1:37">
      <c r="A3745" t="s">
        <v>86</v>
      </c>
      <c r="B3745">
        <v>50410715</v>
      </c>
      <c r="C3745" t="s">
        <v>3525</v>
      </c>
      <c r="D3745" t="s">
        <v>100</v>
      </c>
      <c r="E3745">
        <v>43</v>
      </c>
      <c r="F3745" s="5">
        <v>2</v>
      </c>
      <c r="G3745">
        <v>8567</v>
      </c>
      <c r="H3745">
        <v>1040</v>
      </c>
      <c r="I3745">
        <v>622</v>
      </c>
      <c r="J3745">
        <v>318</v>
      </c>
      <c r="K3745">
        <v>103</v>
      </c>
      <c r="L3745">
        <v>1303</v>
      </c>
      <c r="M3745">
        <v>126</v>
      </c>
      <c r="N3745">
        <v>161</v>
      </c>
      <c r="O3745" s="5">
        <v>0</v>
      </c>
      <c r="P3745">
        <v>1042011</v>
      </c>
      <c r="U3745" t="s">
        <v>125</v>
      </c>
      <c r="V3745">
        <v>110421</v>
      </c>
      <c r="W3745">
        <v>313102100</v>
      </c>
      <c r="X3745" t="s">
        <v>467</v>
      </c>
      <c r="Y3745" t="s">
        <v>143</v>
      </c>
      <c r="AK3745"/>
    </row>
    <row r="3746" spans="1:37">
      <c r="A3746" t="s">
        <v>86</v>
      </c>
      <c r="B3746">
        <v>50410811</v>
      </c>
      <c r="C3746" t="s">
        <v>3526</v>
      </c>
      <c r="D3746" t="s">
        <v>140</v>
      </c>
      <c r="E3746">
        <v>45</v>
      </c>
      <c r="F3746" s="5">
        <v>2</v>
      </c>
      <c r="G3746">
        <v>14575</v>
      </c>
      <c r="H3746">
        <v>1737</v>
      </c>
      <c r="I3746">
        <v>1030</v>
      </c>
      <c r="J3746">
        <v>347</v>
      </c>
      <c r="K3746">
        <v>132</v>
      </c>
      <c r="L3746">
        <v>1517</v>
      </c>
      <c r="M3746">
        <v>147</v>
      </c>
      <c r="N3746">
        <v>197</v>
      </c>
      <c r="O3746" s="5">
        <v>0</v>
      </c>
      <c r="P3746" s="5">
        <v>1004011</v>
      </c>
      <c r="U3746" t="s">
        <v>125</v>
      </c>
      <c r="V3746" s="5">
        <v>110041</v>
      </c>
      <c r="W3746" s="5" t="s">
        <v>141</v>
      </c>
      <c r="X3746" s="5" t="s">
        <v>467</v>
      </c>
      <c r="Y3746" s="19" t="s">
        <v>143</v>
      </c>
      <c r="Z3746" s="5">
        <v>1</v>
      </c>
      <c r="AE3746" s="20" t="s">
        <v>3505</v>
      </c>
      <c r="AK3746"/>
    </row>
    <row r="3747" spans="1:37">
      <c r="A3747" t="s">
        <v>86</v>
      </c>
      <c r="B3747">
        <v>50410812</v>
      </c>
      <c r="C3747" t="s">
        <v>3527</v>
      </c>
      <c r="D3747" t="s">
        <v>100</v>
      </c>
      <c r="E3747">
        <v>45</v>
      </c>
      <c r="F3747" s="5">
        <v>2</v>
      </c>
      <c r="G3747">
        <v>12971</v>
      </c>
      <c r="H3747">
        <v>1565</v>
      </c>
      <c r="I3747">
        <v>930</v>
      </c>
      <c r="J3747">
        <v>338</v>
      </c>
      <c r="K3747">
        <v>122</v>
      </c>
      <c r="L3747">
        <v>1457</v>
      </c>
      <c r="M3747">
        <v>147</v>
      </c>
      <c r="N3747">
        <v>187</v>
      </c>
      <c r="O3747" s="5">
        <v>0</v>
      </c>
      <c r="P3747">
        <v>1021011</v>
      </c>
      <c r="U3747" t="s">
        <v>125</v>
      </c>
      <c r="V3747">
        <v>110211</v>
      </c>
      <c r="W3747" t="s">
        <v>382</v>
      </c>
      <c r="X3747" t="s">
        <v>467</v>
      </c>
      <c r="Y3747" t="s">
        <v>143</v>
      </c>
      <c r="AK3747"/>
    </row>
    <row r="3748" spans="1:37">
      <c r="A3748" t="s">
        <v>86</v>
      </c>
      <c r="B3748">
        <v>50410813</v>
      </c>
      <c r="C3748" t="s">
        <v>3527</v>
      </c>
      <c r="D3748" t="s">
        <v>100</v>
      </c>
      <c r="E3748">
        <v>45</v>
      </c>
      <c r="F3748" s="5">
        <v>2</v>
      </c>
      <c r="G3748">
        <v>12971</v>
      </c>
      <c r="H3748">
        <v>1565</v>
      </c>
      <c r="I3748">
        <v>930</v>
      </c>
      <c r="J3748">
        <v>338</v>
      </c>
      <c r="K3748">
        <v>122</v>
      </c>
      <c r="L3748">
        <v>1457</v>
      </c>
      <c r="M3748">
        <v>147</v>
      </c>
      <c r="N3748">
        <v>187</v>
      </c>
      <c r="O3748" s="5">
        <v>0</v>
      </c>
      <c r="P3748">
        <v>1021011</v>
      </c>
      <c r="U3748" t="s">
        <v>125</v>
      </c>
      <c r="V3748">
        <v>110211</v>
      </c>
      <c r="W3748" t="s">
        <v>382</v>
      </c>
      <c r="X3748" t="s">
        <v>467</v>
      </c>
      <c r="Y3748" t="s">
        <v>143</v>
      </c>
      <c r="AK3748"/>
    </row>
    <row r="3749" spans="1:37">
      <c r="A3749" t="s">
        <v>86</v>
      </c>
      <c r="B3749">
        <v>50410814</v>
      </c>
      <c r="C3749" t="s">
        <v>3528</v>
      </c>
      <c r="D3749" t="s">
        <v>100</v>
      </c>
      <c r="E3749">
        <v>45</v>
      </c>
      <c r="F3749" s="5">
        <v>2</v>
      </c>
      <c r="G3749">
        <v>11689</v>
      </c>
      <c r="H3749">
        <v>1363</v>
      </c>
      <c r="I3749">
        <v>889</v>
      </c>
      <c r="J3749">
        <v>330</v>
      </c>
      <c r="K3749">
        <v>117</v>
      </c>
      <c r="L3749">
        <v>1417</v>
      </c>
      <c r="M3749">
        <v>147</v>
      </c>
      <c r="N3749">
        <v>182</v>
      </c>
      <c r="O3749" s="5">
        <v>0</v>
      </c>
      <c r="P3749">
        <v>1042011</v>
      </c>
      <c r="U3749" t="s">
        <v>125</v>
      </c>
      <c r="V3749">
        <v>110421</v>
      </c>
      <c r="W3749">
        <v>313102100</v>
      </c>
      <c r="X3749" t="s">
        <v>467</v>
      </c>
      <c r="Y3749" t="s">
        <v>143</v>
      </c>
      <c r="AK3749"/>
    </row>
    <row r="3750" spans="1:37">
      <c r="A3750" t="s">
        <v>86</v>
      </c>
      <c r="B3750">
        <v>50410815</v>
      </c>
      <c r="C3750" t="s">
        <v>3528</v>
      </c>
      <c r="D3750" t="s">
        <v>100</v>
      </c>
      <c r="E3750">
        <v>45</v>
      </c>
      <c r="F3750" s="5">
        <v>2</v>
      </c>
      <c r="G3750">
        <v>11689</v>
      </c>
      <c r="H3750">
        <v>1363</v>
      </c>
      <c r="I3750">
        <v>889</v>
      </c>
      <c r="J3750">
        <v>330</v>
      </c>
      <c r="K3750">
        <v>117</v>
      </c>
      <c r="L3750">
        <v>1417</v>
      </c>
      <c r="M3750">
        <v>147</v>
      </c>
      <c r="N3750">
        <v>182</v>
      </c>
      <c r="O3750" s="5">
        <v>0</v>
      </c>
      <c r="P3750">
        <v>1042011</v>
      </c>
      <c r="U3750" t="s">
        <v>125</v>
      </c>
      <c r="V3750">
        <v>110421</v>
      </c>
      <c r="W3750">
        <v>313102100</v>
      </c>
      <c r="X3750" t="s">
        <v>467</v>
      </c>
      <c r="Y3750" t="s">
        <v>143</v>
      </c>
      <c r="AK3750"/>
    </row>
    <row r="3751" spans="1:37" ht="16.5" customHeight="1">
      <c r="A3751" t="s">
        <v>86</v>
      </c>
      <c r="B3751">
        <v>50410911</v>
      </c>
      <c r="C3751" t="s">
        <v>3529</v>
      </c>
      <c r="D3751" t="s">
        <v>140</v>
      </c>
      <c r="E3751">
        <v>47</v>
      </c>
      <c r="F3751" s="5">
        <v>2</v>
      </c>
      <c r="G3751">
        <v>17195</v>
      </c>
      <c r="H3751">
        <v>2000</v>
      </c>
      <c r="I3751">
        <v>1213</v>
      </c>
      <c r="J3751">
        <v>365</v>
      </c>
      <c r="K3751">
        <v>153</v>
      </c>
      <c r="L3751">
        <v>1619</v>
      </c>
      <c r="M3751">
        <v>167</v>
      </c>
      <c r="N3751">
        <v>217</v>
      </c>
      <c r="O3751" s="5">
        <v>0</v>
      </c>
      <c r="P3751" s="5">
        <v>1004011</v>
      </c>
      <c r="U3751" t="s">
        <v>125</v>
      </c>
      <c r="V3751" s="5">
        <v>110041</v>
      </c>
      <c r="W3751" s="5" t="s">
        <v>141</v>
      </c>
      <c r="X3751" s="5" t="s">
        <v>467</v>
      </c>
      <c r="Y3751" s="19" t="s">
        <v>143</v>
      </c>
      <c r="Z3751" s="5">
        <v>1</v>
      </c>
      <c r="AE3751" s="20" t="s">
        <v>3505</v>
      </c>
      <c r="AK3751"/>
    </row>
    <row r="3752" spans="1:37">
      <c r="A3752" t="s">
        <v>86</v>
      </c>
      <c r="B3752">
        <v>50410912</v>
      </c>
      <c r="C3752" t="s">
        <v>3530</v>
      </c>
      <c r="D3752" t="s">
        <v>100</v>
      </c>
      <c r="E3752">
        <v>47</v>
      </c>
      <c r="F3752" s="5">
        <v>2</v>
      </c>
      <c r="G3752">
        <v>15433</v>
      </c>
      <c r="H3752">
        <v>1812</v>
      </c>
      <c r="I3752">
        <v>1106</v>
      </c>
      <c r="J3752">
        <v>356</v>
      </c>
      <c r="K3752">
        <v>143</v>
      </c>
      <c r="L3752">
        <v>1559</v>
      </c>
      <c r="M3752">
        <v>167</v>
      </c>
      <c r="N3752">
        <v>207</v>
      </c>
      <c r="O3752" s="5">
        <v>0</v>
      </c>
      <c r="P3752">
        <v>1021011</v>
      </c>
      <c r="U3752" t="s">
        <v>125</v>
      </c>
      <c r="V3752">
        <v>110211</v>
      </c>
      <c r="W3752" t="s">
        <v>382</v>
      </c>
      <c r="X3752" t="s">
        <v>467</v>
      </c>
      <c r="Y3752" t="s">
        <v>143</v>
      </c>
      <c r="AK3752"/>
    </row>
    <row r="3753" spans="1:37">
      <c r="A3753" t="s">
        <v>86</v>
      </c>
      <c r="B3753">
        <v>50410913</v>
      </c>
      <c r="C3753" t="s">
        <v>3530</v>
      </c>
      <c r="D3753" t="s">
        <v>100</v>
      </c>
      <c r="E3753">
        <v>47</v>
      </c>
      <c r="F3753" s="5">
        <v>2</v>
      </c>
      <c r="G3753">
        <v>15433</v>
      </c>
      <c r="H3753">
        <v>1812</v>
      </c>
      <c r="I3753">
        <v>1106</v>
      </c>
      <c r="J3753">
        <v>356</v>
      </c>
      <c r="K3753">
        <v>143</v>
      </c>
      <c r="L3753">
        <v>1559</v>
      </c>
      <c r="M3753">
        <v>167</v>
      </c>
      <c r="N3753">
        <v>207</v>
      </c>
      <c r="O3753" s="5">
        <v>0</v>
      </c>
      <c r="P3753">
        <v>1021011</v>
      </c>
      <c r="U3753" t="s">
        <v>125</v>
      </c>
      <c r="V3753">
        <v>110211</v>
      </c>
      <c r="W3753" t="s">
        <v>382</v>
      </c>
      <c r="X3753" t="s">
        <v>467</v>
      </c>
      <c r="Y3753" t="s">
        <v>143</v>
      </c>
      <c r="AK3753"/>
    </row>
    <row r="3754" spans="1:37">
      <c r="A3754" t="s">
        <v>86</v>
      </c>
      <c r="B3754">
        <v>50410914</v>
      </c>
      <c r="C3754" t="s">
        <v>3531</v>
      </c>
      <c r="D3754" t="s">
        <v>100</v>
      </c>
      <c r="E3754">
        <v>47</v>
      </c>
      <c r="F3754" s="5">
        <v>2</v>
      </c>
      <c r="G3754">
        <v>14033</v>
      </c>
      <c r="H3754">
        <v>1592</v>
      </c>
      <c r="I3754">
        <v>1063</v>
      </c>
      <c r="J3754">
        <v>348</v>
      </c>
      <c r="K3754">
        <v>138</v>
      </c>
      <c r="L3754">
        <v>1519</v>
      </c>
      <c r="M3754">
        <v>167</v>
      </c>
      <c r="N3754">
        <v>202</v>
      </c>
      <c r="O3754" s="5">
        <v>0</v>
      </c>
      <c r="P3754">
        <v>1042011</v>
      </c>
      <c r="U3754" t="s">
        <v>125</v>
      </c>
      <c r="V3754">
        <v>110421</v>
      </c>
      <c r="W3754">
        <v>313102100</v>
      </c>
      <c r="X3754" t="s">
        <v>467</v>
      </c>
      <c r="Y3754" t="s">
        <v>143</v>
      </c>
      <c r="AK3754"/>
    </row>
    <row r="3755" spans="1:37">
      <c r="A3755" t="s">
        <v>86</v>
      </c>
      <c r="B3755">
        <v>50410915</v>
      </c>
      <c r="C3755" t="s">
        <v>3531</v>
      </c>
      <c r="D3755" t="s">
        <v>100</v>
      </c>
      <c r="E3755">
        <v>47</v>
      </c>
      <c r="F3755" s="5">
        <v>2</v>
      </c>
      <c r="G3755">
        <v>14033</v>
      </c>
      <c r="H3755">
        <v>1592</v>
      </c>
      <c r="I3755">
        <v>1063</v>
      </c>
      <c r="J3755">
        <v>348</v>
      </c>
      <c r="K3755">
        <v>138</v>
      </c>
      <c r="L3755">
        <v>1519</v>
      </c>
      <c r="M3755">
        <v>167</v>
      </c>
      <c r="N3755">
        <v>202</v>
      </c>
      <c r="O3755" s="5">
        <v>0</v>
      </c>
      <c r="P3755">
        <v>1042011</v>
      </c>
      <c r="U3755" t="s">
        <v>125</v>
      </c>
      <c r="V3755">
        <v>110421</v>
      </c>
      <c r="W3755">
        <v>313102100</v>
      </c>
      <c r="X3755" t="s">
        <v>467</v>
      </c>
      <c r="Y3755" t="s">
        <v>143</v>
      </c>
      <c r="AK3755"/>
    </row>
    <row r="3756" spans="1:37" ht="16.5" customHeight="1">
      <c r="A3756" t="s">
        <v>86</v>
      </c>
      <c r="B3756">
        <v>50411011</v>
      </c>
      <c r="C3756" t="s">
        <v>3532</v>
      </c>
      <c r="D3756" t="s">
        <v>140</v>
      </c>
      <c r="E3756">
        <v>49</v>
      </c>
      <c r="F3756" s="5">
        <v>2</v>
      </c>
      <c r="G3756">
        <v>17360</v>
      </c>
      <c r="H3756">
        <v>2033</v>
      </c>
      <c r="I3756">
        <v>1168</v>
      </c>
      <c r="J3756">
        <v>355</v>
      </c>
      <c r="K3756">
        <v>143</v>
      </c>
      <c r="L3756">
        <v>1585</v>
      </c>
      <c r="M3756">
        <v>153</v>
      </c>
      <c r="N3756">
        <v>203</v>
      </c>
      <c r="O3756" s="5">
        <v>0</v>
      </c>
      <c r="P3756" s="5">
        <v>1004011</v>
      </c>
      <c r="U3756" t="s">
        <v>125</v>
      </c>
      <c r="V3756" s="5">
        <v>110041</v>
      </c>
      <c r="W3756" s="5" t="s">
        <v>141</v>
      </c>
      <c r="X3756" s="5" t="s">
        <v>467</v>
      </c>
      <c r="Y3756" s="19" t="s">
        <v>143</v>
      </c>
      <c r="Z3756" s="5">
        <v>1</v>
      </c>
      <c r="AE3756" s="20" t="s">
        <v>3505</v>
      </c>
      <c r="AK3756"/>
    </row>
    <row r="3757" spans="1:37">
      <c r="A3757" t="s">
        <v>86</v>
      </c>
      <c r="B3757">
        <v>50411012</v>
      </c>
      <c r="C3757" t="s">
        <v>3533</v>
      </c>
      <c r="D3757" t="s">
        <v>100</v>
      </c>
      <c r="E3757">
        <v>49</v>
      </c>
      <c r="F3757" s="5">
        <v>2</v>
      </c>
      <c r="G3757">
        <v>15505</v>
      </c>
      <c r="H3757">
        <v>1835</v>
      </c>
      <c r="I3757">
        <v>1058</v>
      </c>
      <c r="J3757">
        <v>346</v>
      </c>
      <c r="K3757">
        <v>133</v>
      </c>
      <c r="L3757">
        <v>1525</v>
      </c>
      <c r="M3757">
        <v>153</v>
      </c>
      <c r="N3757">
        <v>193</v>
      </c>
      <c r="O3757" s="5">
        <v>0</v>
      </c>
      <c r="P3757">
        <v>1021011</v>
      </c>
      <c r="U3757" t="s">
        <v>125</v>
      </c>
      <c r="V3757">
        <v>110211</v>
      </c>
      <c r="W3757" t="s">
        <v>382</v>
      </c>
      <c r="X3757" t="s">
        <v>467</v>
      </c>
      <c r="Y3757" t="s">
        <v>143</v>
      </c>
      <c r="AK3757"/>
    </row>
    <row r="3758" spans="1:37">
      <c r="A3758" t="s">
        <v>86</v>
      </c>
      <c r="B3758">
        <v>50411013</v>
      </c>
      <c r="C3758" t="s">
        <v>3533</v>
      </c>
      <c r="D3758" t="s">
        <v>100</v>
      </c>
      <c r="E3758">
        <v>49</v>
      </c>
      <c r="F3758" s="5">
        <v>2</v>
      </c>
      <c r="G3758">
        <v>15505</v>
      </c>
      <c r="H3758">
        <v>1835</v>
      </c>
      <c r="I3758">
        <v>1058</v>
      </c>
      <c r="J3758">
        <v>346</v>
      </c>
      <c r="K3758">
        <v>133</v>
      </c>
      <c r="L3758">
        <v>1525</v>
      </c>
      <c r="M3758">
        <v>153</v>
      </c>
      <c r="N3758">
        <v>193</v>
      </c>
      <c r="O3758" s="5">
        <v>0</v>
      </c>
      <c r="P3758">
        <v>1021011</v>
      </c>
      <c r="U3758" t="s">
        <v>125</v>
      </c>
      <c r="V3758">
        <v>110211</v>
      </c>
      <c r="W3758" t="s">
        <v>382</v>
      </c>
      <c r="X3758" t="s">
        <v>467</v>
      </c>
      <c r="Y3758" t="s">
        <v>143</v>
      </c>
      <c r="AK3758"/>
    </row>
    <row r="3759" spans="1:37">
      <c r="A3759" t="s">
        <v>86</v>
      </c>
      <c r="B3759">
        <v>50411014</v>
      </c>
      <c r="C3759" t="s">
        <v>3534</v>
      </c>
      <c r="D3759" t="s">
        <v>100</v>
      </c>
      <c r="E3759">
        <v>49</v>
      </c>
      <c r="F3759" s="5">
        <v>2</v>
      </c>
      <c r="G3759">
        <v>14032</v>
      </c>
      <c r="H3759">
        <v>1598</v>
      </c>
      <c r="I3759">
        <v>1013</v>
      </c>
      <c r="J3759">
        <v>338</v>
      </c>
      <c r="K3759">
        <v>128</v>
      </c>
      <c r="L3759">
        <v>1485</v>
      </c>
      <c r="M3759">
        <v>153</v>
      </c>
      <c r="N3759">
        <v>188</v>
      </c>
      <c r="O3759" s="5">
        <v>0</v>
      </c>
      <c r="P3759">
        <v>1042011</v>
      </c>
      <c r="U3759" t="s">
        <v>125</v>
      </c>
      <c r="V3759">
        <v>110421</v>
      </c>
      <c r="W3759">
        <v>313102100</v>
      </c>
      <c r="X3759" t="s">
        <v>467</v>
      </c>
      <c r="Y3759" t="s">
        <v>143</v>
      </c>
      <c r="AK3759"/>
    </row>
    <row r="3760" spans="1:37">
      <c r="A3760" t="s">
        <v>86</v>
      </c>
      <c r="B3760">
        <v>50411015</v>
      </c>
      <c r="C3760" t="s">
        <v>3534</v>
      </c>
      <c r="D3760" t="s">
        <v>100</v>
      </c>
      <c r="E3760">
        <v>49</v>
      </c>
      <c r="F3760" s="5">
        <v>2</v>
      </c>
      <c r="G3760">
        <v>14032</v>
      </c>
      <c r="H3760">
        <v>1598</v>
      </c>
      <c r="I3760">
        <v>1013</v>
      </c>
      <c r="J3760">
        <v>338</v>
      </c>
      <c r="K3760">
        <v>128</v>
      </c>
      <c r="L3760">
        <v>1485</v>
      </c>
      <c r="M3760">
        <v>153</v>
      </c>
      <c r="N3760">
        <v>188</v>
      </c>
      <c r="O3760" s="5">
        <v>0</v>
      </c>
      <c r="P3760">
        <v>1042011</v>
      </c>
      <c r="U3760" t="s">
        <v>125</v>
      </c>
      <c r="V3760">
        <v>110421</v>
      </c>
      <c r="W3760">
        <v>313102100</v>
      </c>
      <c r="X3760" t="s">
        <v>467</v>
      </c>
      <c r="Y3760" t="s">
        <v>143</v>
      </c>
      <c r="AK3760"/>
    </row>
    <row r="3761" spans="1:37">
      <c r="A3761" t="s">
        <v>86</v>
      </c>
      <c r="B3761">
        <v>50411111</v>
      </c>
      <c r="C3761" t="s">
        <v>3535</v>
      </c>
      <c r="D3761" t="s">
        <v>140</v>
      </c>
      <c r="E3761">
        <v>51</v>
      </c>
      <c r="F3761" s="5">
        <v>3</v>
      </c>
      <c r="G3761">
        <v>18886</v>
      </c>
      <c r="H3761">
        <v>2224</v>
      </c>
      <c r="I3761">
        <v>1273</v>
      </c>
      <c r="J3761">
        <v>359</v>
      </c>
      <c r="K3761">
        <v>150</v>
      </c>
      <c r="L3761">
        <v>1621</v>
      </c>
      <c r="M3761">
        <v>159</v>
      </c>
      <c r="N3761">
        <v>209</v>
      </c>
      <c r="O3761" s="5">
        <v>0</v>
      </c>
      <c r="P3761" s="5">
        <v>1004011</v>
      </c>
      <c r="U3761" t="s">
        <v>125</v>
      </c>
      <c r="V3761" s="5">
        <v>110041</v>
      </c>
      <c r="W3761" s="5" t="s">
        <v>141</v>
      </c>
      <c r="X3761" s="5" t="s">
        <v>467</v>
      </c>
      <c r="Y3761" s="19" t="s">
        <v>143</v>
      </c>
      <c r="Z3761" s="5">
        <v>1</v>
      </c>
      <c r="AE3761" s="20" t="s">
        <v>3505</v>
      </c>
      <c r="AK3761"/>
    </row>
    <row r="3762" spans="1:37">
      <c r="A3762" t="s">
        <v>86</v>
      </c>
      <c r="B3762">
        <v>50411112</v>
      </c>
      <c r="C3762" t="s">
        <v>3536</v>
      </c>
      <c r="D3762" t="s">
        <v>100</v>
      </c>
      <c r="E3762">
        <v>51</v>
      </c>
      <c r="F3762" s="5">
        <v>3</v>
      </c>
      <c r="G3762">
        <v>16905</v>
      </c>
      <c r="H3762">
        <v>2011</v>
      </c>
      <c r="I3762">
        <v>1157</v>
      </c>
      <c r="J3762">
        <v>350</v>
      </c>
      <c r="K3762">
        <v>140</v>
      </c>
      <c r="L3762">
        <v>1561</v>
      </c>
      <c r="M3762">
        <v>159</v>
      </c>
      <c r="N3762">
        <v>199</v>
      </c>
      <c r="O3762" s="5">
        <v>0</v>
      </c>
      <c r="P3762">
        <v>1021011</v>
      </c>
      <c r="U3762" t="s">
        <v>125</v>
      </c>
      <c r="V3762">
        <v>110211</v>
      </c>
      <c r="W3762" t="s">
        <v>382</v>
      </c>
      <c r="X3762" t="s">
        <v>467</v>
      </c>
      <c r="Y3762" t="s">
        <v>143</v>
      </c>
      <c r="AK3762"/>
    </row>
    <row r="3763" spans="1:37">
      <c r="A3763" t="s">
        <v>86</v>
      </c>
      <c r="B3763">
        <v>50411113</v>
      </c>
      <c r="C3763" t="s">
        <v>3536</v>
      </c>
      <c r="D3763" t="s">
        <v>100</v>
      </c>
      <c r="E3763">
        <v>51</v>
      </c>
      <c r="F3763" s="5">
        <v>3</v>
      </c>
      <c r="G3763">
        <v>16905</v>
      </c>
      <c r="H3763">
        <v>2011</v>
      </c>
      <c r="I3763">
        <v>1157</v>
      </c>
      <c r="J3763">
        <v>350</v>
      </c>
      <c r="K3763">
        <v>140</v>
      </c>
      <c r="L3763">
        <v>1561</v>
      </c>
      <c r="M3763">
        <v>159</v>
      </c>
      <c r="N3763">
        <v>199</v>
      </c>
      <c r="O3763" s="5">
        <v>0</v>
      </c>
      <c r="P3763">
        <v>1021011</v>
      </c>
      <c r="U3763" t="s">
        <v>125</v>
      </c>
      <c r="V3763">
        <v>110211</v>
      </c>
      <c r="W3763" t="s">
        <v>382</v>
      </c>
      <c r="X3763" t="s">
        <v>467</v>
      </c>
      <c r="Y3763" t="s">
        <v>143</v>
      </c>
      <c r="AK3763"/>
    </row>
    <row r="3764" spans="1:37">
      <c r="A3764" t="s">
        <v>86</v>
      </c>
      <c r="B3764">
        <v>50411114</v>
      </c>
      <c r="C3764" t="s">
        <v>3537</v>
      </c>
      <c r="D3764" t="s">
        <v>100</v>
      </c>
      <c r="E3764">
        <v>51</v>
      </c>
      <c r="F3764" s="5">
        <v>3</v>
      </c>
      <c r="G3764">
        <v>15336</v>
      </c>
      <c r="H3764">
        <v>1758</v>
      </c>
      <c r="I3764">
        <v>1110</v>
      </c>
      <c r="J3764">
        <v>342</v>
      </c>
      <c r="K3764">
        <v>135</v>
      </c>
      <c r="L3764">
        <v>1521</v>
      </c>
      <c r="M3764">
        <v>159</v>
      </c>
      <c r="N3764">
        <v>194</v>
      </c>
      <c r="O3764" s="5">
        <v>0</v>
      </c>
      <c r="P3764">
        <v>1042011</v>
      </c>
      <c r="U3764" t="s">
        <v>125</v>
      </c>
      <c r="V3764">
        <v>110421</v>
      </c>
      <c r="W3764">
        <v>313102100</v>
      </c>
      <c r="X3764" t="s">
        <v>467</v>
      </c>
      <c r="Y3764" t="s">
        <v>143</v>
      </c>
      <c r="AK3764"/>
    </row>
    <row r="3765" spans="1:37">
      <c r="A3765" t="s">
        <v>86</v>
      </c>
      <c r="B3765">
        <v>50411115</v>
      </c>
      <c r="C3765" t="s">
        <v>3537</v>
      </c>
      <c r="D3765" t="s">
        <v>100</v>
      </c>
      <c r="E3765">
        <v>51</v>
      </c>
      <c r="F3765" s="5">
        <v>3</v>
      </c>
      <c r="G3765">
        <v>15336</v>
      </c>
      <c r="H3765">
        <v>1758</v>
      </c>
      <c r="I3765">
        <v>1110</v>
      </c>
      <c r="J3765">
        <v>342</v>
      </c>
      <c r="K3765">
        <v>135</v>
      </c>
      <c r="L3765">
        <v>1521</v>
      </c>
      <c r="M3765">
        <v>159</v>
      </c>
      <c r="N3765">
        <v>194</v>
      </c>
      <c r="O3765" s="5">
        <v>0</v>
      </c>
      <c r="P3765">
        <v>1042011</v>
      </c>
      <c r="U3765" t="s">
        <v>125</v>
      </c>
      <c r="V3765">
        <v>110421</v>
      </c>
      <c r="W3765">
        <v>313102100</v>
      </c>
      <c r="X3765" t="s">
        <v>467</v>
      </c>
      <c r="Y3765" t="s">
        <v>143</v>
      </c>
      <c r="AK3765"/>
    </row>
    <row r="3766" spans="1:37">
      <c r="A3766" t="s">
        <v>86</v>
      </c>
      <c r="B3766">
        <v>50411211</v>
      </c>
      <c r="C3766" t="s">
        <v>3538</v>
      </c>
      <c r="D3766" t="s">
        <v>140</v>
      </c>
      <c r="E3766">
        <v>54</v>
      </c>
      <c r="F3766" s="5">
        <v>3</v>
      </c>
      <c r="G3766">
        <v>21524</v>
      </c>
      <c r="H3766">
        <v>2517</v>
      </c>
      <c r="I3766">
        <v>1431</v>
      </c>
      <c r="J3766">
        <v>367</v>
      </c>
      <c r="K3766">
        <v>164</v>
      </c>
      <c r="L3766">
        <v>1690</v>
      </c>
      <c r="M3766">
        <v>174</v>
      </c>
      <c r="N3766">
        <v>224</v>
      </c>
      <c r="O3766" s="5">
        <v>0</v>
      </c>
      <c r="P3766" s="5">
        <v>1004011</v>
      </c>
      <c r="U3766" t="s">
        <v>125</v>
      </c>
      <c r="V3766" s="5">
        <v>110041</v>
      </c>
      <c r="W3766" s="5" t="s">
        <v>141</v>
      </c>
      <c r="X3766" s="5" t="s">
        <v>467</v>
      </c>
      <c r="Y3766" s="19" t="s">
        <v>143</v>
      </c>
      <c r="Z3766" s="5">
        <v>1</v>
      </c>
      <c r="AE3766" s="20" t="s">
        <v>3505</v>
      </c>
      <c r="AK3766"/>
    </row>
    <row r="3767" spans="1:37">
      <c r="A3767" t="s">
        <v>86</v>
      </c>
      <c r="B3767">
        <v>50411212</v>
      </c>
      <c r="C3767" t="s">
        <v>3539</v>
      </c>
      <c r="D3767" t="s">
        <v>100</v>
      </c>
      <c r="E3767">
        <v>54</v>
      </c>
      <c r="F3767" s="5">
        <v>3</v>
      </c>
      <c r="G3767">
        <v>19320</v>
      </c>
      <c r="H3767">
        <v>2283</v>
      </c>
      <c r="I3767">
        <v>1307</v>
      </c>
      <c r="J3767">
        <v>358</v>
      </c>
      <c r="K3767">
        <v>154</v>
      </c>
      <c r="L3767">
        <v>1630</v>
      </c>
      <c r="M3767">
        <v>174</v>
      </c>
      <c r="N3767">
        <v>214</v>
      </c>
      <c r="O3767" s="5">
        <v>0</v>
      </c>
      <c r="P3767">
        <v>1021011</v>
      </c>
      <c r="U3767" t="s">
        <v>125</v>
      </c>
      <c r="V3767">
        <v>110211</v>
      </c>
      <c r="W3767" t="s">
        <v>382</v>
      </c>
      <c r="X3767" t="s">
        <v>467</v>
      </c>
      <c r="Y3767" t="s">
        <v>143</v>
      </c>
      <c r="AK3767"/>
    </row>
    <row r="3768" spans="1:37">
      <c r="A3768" t="s">
        <v>86</v>
      </c>
      <c r="B3768">
        <v>50411213</v>
      </c>
      <c r="C3768" t="s">
        <v>3539</v>
      </c>
      <c r="D3768" t="s">
        <v>100</v>
      </c>
      <c r="E3768">
        <v>54</v>
      </c>
      <c r="F3768" s="5">
        <v>3</v>
      </c>
      <c r="G3768">
        <v>19320</v>
      </c>
      <c r="H3768">
        <v>2283</v>
      </c>
      <c r="I3768">
        <v>1307</v>
      </c>
      <c r="J3768">
        <v>358</v>
      </c>
      <c r="K3768">
        <v>154</v>
      </c>
      <c r="L3768">
        <v>1630</v>
      </c>
      <c r="M3768">
        <v>174</v>
      </c>
      <c r="N3768">
        <v>214</v>
      </c>
      <c r="O3768" s="5">
        <v>0</v>
      </c>
      <c r="P3768">
        <v>1021011</v>
      </c>
      <c r="U3768" t="s">
        <v>125</v>
      </c>
      <c r="V3768">
        <v>110211</v>
      </c>
      <c r="W3768" t="s">
        <v>382</v>
      </c>
      <c r="X3768" t="s">
        <v>467</v>
      </c>
      <c r="Y3768" t="s">
        <v>143</v>
      </c>
      <c r="AK3768"/>
    </row>
    <row r="3769" spans="1:37">
      <c r="A3769" t="s">
        <v>86</v>
      </c>
      <c r="B3769">
        <v>50411214</v>
      </c>
      <c r="C3769" t="s">
        <v>3540</v>
      </c>
      <c r="D3769" t="s">
        <v>100</v>
      </c>
      <c r="E3769">
        <v>54</v>
      </c>
      <c r="F3769" s="5">
        <v>3</v>
      </c>
      <c r="G3769">
        <v>17579</v>
      </c>
      <c r="H3769">
        <v>2004</v>
      </c>
      <c r="I3769">
        <v>1256</v>
      </c>
      <c r="J3769">
        <v>350</v>
      </c>
      <c r="K3769">
        <v>149</v>
      </c>
      <c r="L3769">
        <v>1590</v>
      </c>
      <c r="M3769">
        <v>174</v>
      </c>
      <c r="N3769">
        <v>209</v>
      </c>
      <c r="O3769" s="5">
        <v>0</v>
      </c>
      <c r="P3769">
        <v>1042011</v>
      </c>
      <c r="U3769" t="s">
        <v>125</v>
      </c>
      <c r="V3769">
        <v>110421</v>
      </c>
      <c r="W3769">
        <v>313102100</v>
      </c>
      <c r="X3769" t="s">
        <v>467</v>
      </c>
      <c r="Y3769" t="s">
        <v>143</v>
      </c>
      <c r="AK3769"/>
    </row>
    <row r="3770" spans="1:37">
      <c r="A3770" t="s">
        <v>86</v>
      </c>
      <c r="B3770">
        <v>50411215</v>
      </c>
      <c r="C3770" t="s">
        <v>3540</v>
      </c>
      <c r="D3770" t="s">
        <v>100</v>
      </c>
      <c r="E3770">
        <v>54</v>
      </c>
      <c r="F3770" s="5">
        <v>3</v>
      </c>
      <c r="G3770">
        <v>17579</v>
      </c>
      <c r="H3770">
        <v>2004</v>
      </c>
      <c r="I3770">
        <v>1256</v>
      </c>
      <c r="J3770">
        <v>350</v>
      </c>
      <c r="K3770">
        <v>149</v>
      </c>
      <c r="L3770">
        <v>1590</v>
      </c>
      <c r="M3770">
        <v>174</v>
      </c>
      <c r="N3770">
        <v>209</v>
      </c>
      <c r="O3770" s="5">
        <v>0</v>
      </c>
      <c r="P3770">
        <v>1042011</v>
      </c>
      <c r="U3770" t="s">
        <v>125</v>
      </c>
      <c r="V3770">
        <v>110421</v>
      </c>
      <c r="W3770">
        <v>313102100</v>
      </c>
      <c r="X3770" t="s">
        <v>467</v>
      </c>
      <c r="Y3770" t="s">
        <v>143</v>
      </c>
      <c r="AK3770"/>
    </row>
    <row r="3771" spans="1:37">
      <c r="A3771" t="s">
        <v>86</v>
      </c>
      <c r="B3771">
        <v>50411311</v>
      </c>
      <c r="C3771" t="s">
        <v>3541</v>
      </c>
      <c r="D3771" t="s">
        <v>140</v>
      </c>
      <c r="E3771">
        <v>58</v>
      </c>
      <c r="F3771" s="5">
        <v>3</v>
      </c>
      <c r="G3771">
        <v>23638</v>
      </c>
      <c r="H3771">
        <v>2793</v>
      </c>
      <c r="I3771">
        <v>1561</v>
      </c>
      <c r="J3771">
        <v>371</v>
      </c>
      <c r="K3771">
        <v>172</v>
      </c>
      <c r="L3771">
        <v>1727</v>
      </c>
      <c r="M3771">
        <v>182</v>
      </c>
      <c r="N3771">
        <v>232</v>
      </c>
      <c r="O3771" s="5">
        <v>0</v>
      </c>
      <c r="P3771" s="5">
        <v>1004011</v>
      </c>
      <c r="U3771" t="s">
        <v>125</v>
      </c>
      <c r="V3771" s="5">
        <v>110041</v>
      </c>
      <c r="W3771" s="5" t="s">
        <v>141</v>
      </c>
      <c r="X3771" s="5" t="s">
        <v>467</v>
      </c>
      <c r="Y3771" s="19" t="s">
        <v>143</v>
      </c>
      <c r="Z3771" s="5">
        <v>1</v>
      </c>
      <c r="AE3771" s="20" t="s">
        <v>3505</v>
      </c>
      <c r="AK3771"/>
    </row>
    <row r="3772" spans="1:37">
      <c r="A3772" t="s">
        <v>86</v>
      </c>
      <c r="B3772">
        <v>50411312</v>
      </c>
      <c r="C3772" t="s">
        <v>3542</v>
      </c>
      <c r="D3772" t="s">
        <v>100</v>
      </c>
      <c r="E3772">
        <v>58</v>
      </c>
      <c r="F3772" s="5">
        <v>3</v>
      </c>
      <c r="G3772">
        <v>21209</v>
      </c>
      <c r="H3772">
        <v>2536</v>
      </c>
      <c r="I3772">
        <v>1425</v>
      </c>
      <c r="J3772">
        <v>362</v>
      </c>
      <c r="K3772">
        <v>162</v>
      </c>
      <c r="L3772">
        <v>1667</v>
      </c>
      <c r="M3772">
        <v>182</v>
      </c>
      <c r="N3772">
        <v>222</v>
      </c>
      <c r="O3772" s="5">
        <v>0</v>
      </c>
      <c r="P3772">
        <v>1021011</v>
      </c>
      <c r="U3772" t="s">
        <v>125</v>
      </c>
      <c r="V3772">
        <v>110211</v>
      </c>
      <c r="W3772" t="s">
        <v>382</v>
      </c>
      <c r="X3772" t="s">
        <v>467</v>
      </c>
      <c r="Y3772" t="s">
        <v>143</v>
      </c>
      <c r="AK3772"/>
    </row>
    <row r="3773" spans="1:37">
      <c r="A3773" t="s">
        <v>86</v>
      </c>
      <c r="B3773">
        <v>50411313</v>
      </c>
      <c r="C3773" t="s">
        <v>3542</v>
      </c>
      <c r="D3773" t="s">
        <v>100</v>
      </c>
      <c r="E3773">
        <v>58</v>
      </c>
      <c r="F3773" s="5">
        <v>3</v>
      </c>
      <c r="G3773">
        <v>21209</v>
      </c>
      <c r="H3773">
        <v>2536</v>
      </c>
      <c r="I3773">
        <v>1425</v>
      </c>
      <c r="J3773">
        <v>362</v>
      </c>
      <c r="K3773">
        <v>162</v>
      </c>
      <c r="L3773">
        <v>1667</v>
      </c>
      <c r="M3773">
        <v>182</v>
      </c>
      <c r="N3773">
        <v>222</v>
      </c>
      <c r="O3773" s="5">
        <v>0</v>
      </c>
      <c r="P3773">
        <v>1021011</v>
      </c>
      <c r="U3773" t="s">
        <v>125</v>
      </c>
      <c r="V3773">
        <v>110211</v>
      </c>
      <c r="W3773" t="s">
        <v>382</v>
      </c>
      <c r="X3773" t="s">
        <v>467</v>
      </c>
      <c r="Y3773" t="s">
        <v>143</v>
      </c>
      <c r="AK3773"/>
    </row>
    <row r="3774" spans="1:37">
      <c r="A3774" t="s">
        <v>86</v>
      </c>
      <c r="B3774">
        <v>50411314</v>
      </c>
      <c r="C3774" t="s">
        <v>3543</v>
      </c>
      <c r="D3774" t="s">
        <v>100</v>
      </c>
      <c r="E3774">
        <v>58</v>
      </c>
      <c r="F3774" s="5">
        <v>3</v>
      </c>
      <c r="G3774">
        <v>19297</v>
      </c>
      <c r="H3774">
        <v>2227</v>
      </c>
      <c r="I3774">
        <v>1372</v>
      </c>
      <c r="J3774">
        <v>354</v>
      </c>
      <c r="K3774">
        <v>157</v>
      </c>
      <c r="L3774">
        <v>1627</v>
      </c>
      <c r="M3774">
        <v>182</v>
      </c>
      <c r="N3774">
        <v>217</v>
      </c>
      <c r="O3774" s="5">
        <v>0</v>
      </c>
      <c r="P3774">
        <v>1042011</v>
      </c>
      <c r="U3774" t="s">
        <v>125</v>
      </c>
      <c r="V3774">
        <v>110421</v>
      </c>
      <c r="W3774">
        <v>313102100</v>
      </c>
      <c r="X3774" t="s">
        <v>467</v>
      </c>
      <c r="Y3774" t="s">
        <v>143</v>
      </c>
      <c r="AK3774"/>
    </row>
    <row r="3775" spans="1:37" ht="16.5" customHeight="1">
      <c r="A3775" t="s">
        <v>86</v>
      </c>
      <c r="B3775">
        <v>50411315</v>
      </c>
      <c r="C3775" t="s">
        <v>3543</v>
      </c>
      <c r="D3775" t="s">
        <v>100</v>
      </c>
      <c r="E3775">
        <v>58</v>
      </c>
      <c r="F3775" s="5">
        <v>3</v>
      </c>
      <c r="G3775">
        <v>19297</v>
      </c>
      <c r="H3775">
        <v>2227</v>
      </c>
      <c r="I3775">
        <v>1372</v>
      </c>
      <c r="J3775">
        <v>354</v>
      </c>
      <c r="K3775">
        <v>157</v>
      </c>
      <c r="L3775">
        <v>1627</v>
      </c>
      <c r="M3775">
        <v>182</v>
      </c>
      <c r="N3775">
        <v>217</v>
      </c>
      <c r="O3775" s="5">
        <v>0</v>
      </c>
      <c r="P3775">
        <v>1042011</v>
      </c>
      <c r="U3775" t="s">
        <v>125</v>
      </c>
      <c r="V3775">
        <v>110421</v>
      </c>
      <c r="W3775">
        <v>313102100</v>
      </c>
      <c r="X3775" t="s">
        <v>467</v>
      </c>
      <c r="Y3775" t="s">
        <v>143</v>
      </c>
      <c r="AK3775"/>
    </row>
    <row r="3776" spans="1:37">
      <c r="A3776" t="s">
        <v>86</v>
      </c>
      <c r="B3776">
        <v>50411411</v>
      </c>
      <c r="C3776" t="s">
        <v>3544</v>
      </c>
      <c r="D3776" t="s">
        <v>140</v>
      </c>
      <c r="E3776">
        <v>62</v>
      </c>
      <c r="F3776" s="5">
        <v>3</v>
      </c>
      <c r="G3776">
        <v>28129</v>
      </c>
      <c r="H3776">
        <v>3423</v>
      </c>
      <c r="I3776">
        <v>1820</v>
      </c>
      <c r="J3776">
        <v>375</v>
      </c>
      <c r="K3776">
        <v>178</v>
      </c>
      <c r="L3776">
        <v>1764</v>
      </c>
      <c r="M3776">
        <v>190</v>
      </c>
      <c r="N3776">
        <v>240</v>
      </c>
      <c r="O3776" s="5">
        <v>0</v>
      </c>
      <c r="P3776" s="5">
        <v>1004011</v>
      </c>
      <c r="U3776" t="s">
        <v>125</v>
      </c>
      <c r="V3776" s="5">
        <v>110041</v>
      </c>
      <c r="W3776" s="5" t="s">
        <v>141</v>
      </c>
      <c r="X3776" s="5" t="s">
        <v>467</v>
      </c>
      <c r="Y3776" s="19" t="s">
        <v>143</v>
      </c>
      <c r="Z3776" s="5">
        <v>1</v>
      </c>
      <c r="AE3776" s="20" t="s">
        <v>3505</v>
      </c>
      <c r="AK3776"/>
    </row>
    <row r="3777" spans="1:37">
      <c r="A3777" t="s">
        <v>86</v>
      </c>
      <c r="B3777">
        <v>50411412</v>
      </c>
      <c r="C3777" t="s">
        <v>3545</v>
      </c>
      <c r="D3777" t="s">
        <v>100</v>
      </c>
      <c r="E3777">
        <v>62</v>
      </c>
      <c r="F3777" s="5">
        <v>3</v>
      </c>
      <c r="G3777">
        <v>25025</v>
      </c>
      <c r="H3777">
        <v>3094</v>
      </c>
      <c r="I3777">
        <v>1648</v>
      </c>
      <c r="J3777">
        <v>366</v>
      </c>
      <c r="K3777">
        <v>168</v>
      </c>
      <c r="L3777">
        <v>1704</v>
      </c>
      <c r="M3777">
        <v>190</v>
      </c>
      <c r="N3777">
        <v>230</v>
      </c>
      <c r="O3777" s="5">
        <v>0</v>
      </c>
      <c r="P3777">
        <v>1021011</v>
      </c>
      <c r="U3777" t="s">
        <v>125</v>
      </c>
      <c r="V3777">
        <v>110211</v>
      </c>
      <c r="W3777" t="s">
        <v>382</v>
      </c>
      <c r="X3777" t="s">
        <v>467</v>
      </c>
      <c r="Y3777" t="s">
        <v>143</v>
      </c>
      <c r="AK3777"/>
    </row>
    <row r="3778" spans="1:37">
      <c r="A3778" t="s">
        <v>86</v>
      </c>
      <c r="B3778">
        <v>50411413</v>
      </c>
      <c r="C3778" t="s">
        <v>3545</v>
      </c>
      <c r="D3778" t="s">
        <v>100</v>
      </c>
      <c r="E3778">
        <v>62</v>
      </c>
      <c r="F3778" s="5">
        <v>3</v>
      </c>
      <c r="G3778">
        <v>25025</v>
      </c>
      <c r="H3778">
        <v>3094</v>
      </c>
      <c r="I3778">
        <v>1648</v>
      </c>
      <c r="J3778">
        <v>366</v>
      </c>
      <c r="K3778">
        <v>168</v>
      </c>
      <c r="L3778">
        <v>1704</v>
      </c>
      <c r="M3778">
        <v>190</v>
      </c>
      <c r="N3778">
        <v>230</v>
      </c>
      <c r="O3778" s="5">
        <v>0</v>
      </c>
      <c r="P3778">
        <v>1021011</v>
      </c>
      <c r="U3778" t="s">
        <v>125</v>
      </c>
      <c r="V3778">
        <v>110211</v>
      </c>
      <c r="W3778" t="s">
        <v>382</v>
      </c>
      <c r="X3778" t="s">
        <v>467</v>
      </c>
      <c r="Y3778" t="s">
        <v>143</v>
      </c>
      <c r="AK3778"/>
    </row>
    <row r="3779" spans="1:37">
      <c r="A3779" t="s">
        <v>86</v>
      </c>
      <c r="B3779">
        <v>50411414</v>
      </c>
      <c r="C3779" t="s">
        <v>3546</v>
      </c>
      <c r="D3779" t="s">
        <v>100</v>
      </c>
      <c r="E3779">
        <v>62</v>
      </c>
      <c r="F3779" s="5">
        <v>3</v>
      </c>
      <c r="G3779">
        <v>22608</v>
      </c>
      <c r="H3779">
        <v>2695</v>
      </c>
      <c r="I3779">
        <v>1583</v>
      </c>
      <c r="J3779">
        <v>358</v>
      </c>
      <c r="K3779">
        <v>163</v>
      </c>
      <c r="L3779">
        <v>1664</v>
      </c>
      <c r="M3779">
        <v>190</v>
      </c>
      <c r="N3779">
        <v>225</v>
      </c>
      <c r="O3779" s="5">
        <v>0</v>
      </c>
      <c r="P3779">
        <v>1042011</v>
      </c>
      <c r="U3779" t="s">
        <v>125</v>
      </c>
      <c r="V3779">
        <v>110421</v>
      </c>
      <c r="W3779">
        <v>313102100</v>
      </c>
      <c r="X3779" t="s">
        <v>467</v>
      </c>
      <c r="Y3779" t="s">
        <v>143</v>
      </c>
      <c r="AK3779"/>
    </row>
    <row r="3780" spans="1:37" ht="16.5" customHeight="1">
      <c r="A3780" t="s">
        <v>86</v>
      </c>
      <c r="B3780">
        <v>50411415</v>
      </c>
      <c r="C3780" t="s">
        <v>3546</v>
      </c>
      <c r="D3780" t="s">
        <v>100</v>
      </c>
      <c r="E3780">
        <v>62</v>
      </c>
      <c r="F3780" s="5">
        <v>3</v>
      </c>
      <c r="G3780">
        <v>22608</v>
      </c>
      <c r="H3780">
        <v>2695</v>
      </c>
      <c r="I3780">
        <v>1583</v>
      </c>
      <c r="J3780">
        <v>358</v>
      </c>
      <c r="K3780">
        <v>163</v>
      </c>
      <c r="L3780">
        <v>1664</v>
      </c>
      <c r="M3780">
        <v>190</v>
      </c>
      <c r="N3780">
        <v>225</v>
      </c>
      <c r="O3780" s="5">
        <v>0</v>
      </c>
      <c r="P3780">
        <v>1042011</v>
      </c>
      <c r="U3780" t="s">
        <v>125</v>
      </c>
      <c r="V3780">
        <v>110421</v>
      </c>
      <c r="W3780">
        <v>313102100</v>
      </c>
      <c r="X3780" t="s">
        <v>467</v>
      </c>
      <c r="Y3780" t="s">
        <v>143</v>
      </c>
      <c r="AK3780"/>
    </row>
    <row r="3781" spans="1:37" ht="16.5" customHeight="1">
      <c r="A3781" t="s">
        <v>86</v>
      </c>
      <c r="B3781">
        <v>50411511</v>
      </c>
      <c r="C3781" t="s">
        <v>3547</v>
      </c>
      <c r="D3781" t="s">
        <v>140</v>
      </c>
      <c r="E3781">
        <v>67</v>
      </c>
      <c r="F3781" s="5">
        <v>2</v>
      </c>
      <c r="G3781">
        <v>35335</v>
      </c>
      <c r="H3781">
        <v>4096</v>
      </c>
      <c r="I3781">
        <v>1919</v>
      </c>
      <c r="J3781">
        <v>370</v>
      </c>
      <c r="K3781">
        <v>175</v>
      </c>
      <c r="L3781">
        <v>1757</v>
      </c>
      <c r="M3781">
        <v>189</v>
      </c>
      <c r="N3781">
        <v>239</v>
      </c>
      <c r="O3781" s="5">
        <v>0</v>
      </c>
      <c r="P3781" s="5">
        <v>1004011</v>
      </c>
      <c r="U3781" t="s">
        <v>125</v>
      </c>
      <c r="V3781" s="5">
        <v>110041</v>
      </c>
      <c r="W3781" s="5" t="s">
        <v>141</v>
      </c>
      <c r="X3781" s="5" t="s">
        <v>467</v>
      </c>
      <c r="Y3781" s="19" t="s">
        <v>143</v>
      </c>
      <c r="Z3781" s="5">
        <v>1</v>
      </c>
      <c r="AE3781" s="20" t="s">
        <v>3505</v>
      </c>
      <c r="AK3781"/>
    </row>
    <row r="3782" spans="1:37" ht="16.5" customHeight="1">
      <c r="A3782" t="s">
        <v>86</v>
      </c>
      <c r="B3782">
        <v>50411512</v>
      </c>
      <c r="C3782" t="s">
        <v>3548</v>
      </c>
      <c r="D3782" t="s">
        <v>100</v>
      </c>
      <c r="E3782">
        <v>67</v>
      </c>
      <c r="F3782" s="5">
        <v>2</v>
      </c>
      <c r="G3782">
        <v>30792</v>
      </c>
      <c r="H3782">
        <v>3652</v>
      </c>
      <c r="I3782">
        <v>1675</v>
      </c>
      <c r="J3782">
        <v>361</v>
      </c>
      <c r="K3782">
        <v>165</v>
      </c>
      <c r="L3782">
        <v>1697</v>
      </c>
      <c r="M3782">
        <v>189</v>
      </c>
      <c r="N3782">
        <v>229</v>
      </c>
      <c r="O3782" s="5">
        <v>0</v>
      </c>
      <c r="P3782">
        <v>1021011</v>
      </c>
      <c r="U3782" t="s">
        <v>125</v>
      </c>
      <c r="V3782">
        <v>110211</v>
      </c>
      <c r="W3782" t="s">
        <v>382</v>
      </c>
      <c r="X3782" t="s">
        <v>467</v>
      </c>
      <c r="Y3782" t="s">
        <v>143</v>
      </c>
      <c r="AK3782"/>
    </row>
    <row r="3783" spans="1:37" ht="16.5" customHeight="1">
      <c r="A3783" t="s">
        <v>86</v>
      </c>
      <c r="B3783">
        <v>50411513</v>
      </c>
      <c r="C3783" t="s">
        <v>3548</v>
      </c>
      <c r="D3783" t="s">
        <v>100</v>
      </c>
      <c r="E3783">
        <v>67</v>
      </c>
      <c r="F3783" s="5">
        <v>2</v>
      </c>
      <c r="G3783">
        <v>30792</v>
      </c>
      <c r="H3783">
        <v>3652</v>
      </c>
      <c r="I3783">
        <v>1675</v>
      </c>
      <c r="J3783">
        <v>361</v>
      </c>
      <c r="K3783">
        <v>165</v>
      </c>
      <c r="L3783">
        <v>1697</v>
      </c>
      <c r="M3783">
        <v>189</v>
      </c>
      <c r="N3783">
        <v>229</v>
      </c>
      <c r="O3783" s="5">
        <v>0</v>
      </c>
      <c r="P3783">
        <v>1021011</v>
      </c>
      <c r="U3783" t="s">
        <v>125</v>
      </c>
      <c r="V3783">
        <v>110211</v>
      </c>
      <c r="W3783" t="s">
        <v>382</v>
      </c>
      <c r="X3783" t="s">
        <v>467</v>
      </c>
      <c r="Y3783" t="s">
        <v>143</v>
      </c>
      <c r="AK3783"/>
    </row>
    <row r="3784" spans="1:37" ht="16.5" customHeight="1">
      <c r="A3784" t="s">
        <v>86</v>
      </c>
      <c r="B3784">
        <v>50411514</v>
      </c>
      <c r="C3784" t="s">
        <v>3549</v>
      </c>
      <c r="D3784" t="s">
        <v>100</v>
      </c>
      <c r="E3784">
        <v>67</v>
      </c>
      <c r="F3784" s="5">
        <v>2</v>
      </c>
      <c r="G3784">
        <v>27265</v>
      </c>
      <c r="H3784">
        <v>3115</v>
      </c>
      <c r="I3784">
        <v>1584</v>
      </c>
      <c r="J3784">
        <v>353</v>
      </c>
      <c r="K3784">
        <v>160</v>
      </c>
      <c r="L3784">
        <v>1657</v>
      </c>
      <c r="M3784">
        <v>189</v>
      </c>
      <c r="N3784">
        <v>224</v>
      </c>
      <c r="O3784" s="5">
        <v>0</v>
      </c>
      <c r="P3784">
        <v>1042011</v>
      </c>
      <c r="U3784" t="s">
        <v>125</v>
      </c>
      <c r="V3784">
        <v>110421</v>
      </c>
      <c r="W3784">
        <v>313102100</v>
      </c>
      <c r="X3784" t="s">
        <v>467</v>
      </c>
      <c r="Y3784" t="s">
        <v>143</v>
      </c>
      <c r="AK3784"/>
    </row>
    <row r="3785" spans="1:37" ht="16.5" customHeight="1">
      <c r="A3785" t="s">
        <v>86</v>
      </c>
      <c r="B3785">
        <v>50411515</v>
      </c>
      <c r="C3785" t="s">
        <v>3549</v>
      </c>
      <c r="D3785" t="s">
        <v>100</v>
      </c>
      <c r="E3785">
        <v>67</v>
      </c>
      <c r="F3785" s="5">
        <v>2</v>
      </c>
      <c r="G3785">
        <v>27265</v>
      </c>
      <c r="H3785">
        <v>3115</v>
      </c>
      <c r="I3785">
        <v>1584</v>
      </c>
      <c r="J3785">
        <v>353</v>
      </c>
      <c r="K3785">
        <v>160</v>
      </c>
      <c r="L3785">
        <v>1657</v>
      </c>
      <c r="M3785">
        <v>189</v>
      </c>
      <c r="N3785">
        <v>224</v>
      </c>
      <c r="O3785" s="5">
        <v>0</v>
      </c>
      <c r="P3785">
        <v>1042011</v>
      </c>
      <c r="U3785" t="s">
        <v>125</v>
      </c>
      <c r="V3785">
        <v>110421</v>
      </c>
      <c r="W3785">
        <v>313102100</v>
      </c>
      <c r="X3785" t="s">
        <v>467</v>
      </c>
      <c r="Y3785" t="s">
        <v>143</v>
      </c>
      <c r="AK3785"/>
    </row>
    <row r="3786" spans="1:37" ht="16.5" customHeight="1">
      <c r="A3786" t="s">
        <v>86</v>
      </c>
      <c r="B3786">
        <v>50411611</v>
      </c>
      <c r="C3786" t="s">
        <v>3550</v>
      </c>
      <c r="D3786" t="s">
        <v>140</v>
      </c>
      <c r="E3786">
        <v>72</v>
      </c>
      <c r="F3786" s="5">
        <v>2</v>
      </c>
      <c r="G3786">
        <v>40765</v>
      </c>
      <c r="H3786">
        <v>4699</v>
      </c>
      <c r="I3786">
        <v>2170</v>
      </c>
      <c r="J3786">
        <v>377</v>
      </c>
      <c r="K3786">
        <v>190</v>
      </c>
      <c r="L3786">
        <v>1829</v>
      </c>
      <c r="M3786">
        <v>202</v>
      </c>
      <c r="N3786">
        <v>252</v>
      </c>
      <c r="O3786" s="5">
        <v>0</v>
      </c>
      <c r="P3786" s="5">
        <v>1004011</v>
      </c>
      <c r="U3786" t="s">
        <v>125</v>
      </c>
      <c r="V3786" s="5">
        <v>110041</v>
      </c>
      <c r="W3786" s="5" t="s">
        <v>141</v>
      </c>
      <c r="X3786" s="5" t="s">
        <v>467</v>
      </c>
      <c r="Y3786" s="19" t="s">
        <v>143</v>
      </c>
      <c r="Z3786" s="5">
        <v>1</v>
      </c>
      <c r="AE3786" s="20" t="s">
        <v>3505</v>
      </c>
      <c r="AK3786"/>
    </row>
    <row r="3787" spans="1:37" ht="16.5" customHeight="1">
      <c r="A3787" t="s">
        <v>86</v>
      </c>
      <c r="B3787">
        <v>50411612</v>
      </c>
      <c r="C3787" t="s">
        <v>3551</v>
      </c>
      <c r="D3787" t="s">
        <v>100</v>
      </c>
      <c r="E3787">
        <v>72</v>
      </c>
      <c r="F3787" s="5">
        <v>2</v>
      </c>
      <c r="G3787">
        <v>35507</v>
      </c>
      <c r="H3787">
        <v>4191</v>
      </c>
      <c r="I3787">
        <v>1895</v>
      </c>
      <c r="J3787">
        <v>368</v>
      </c>
      <c r="K3787">
        <v>180</v>
      </c>
      <c r="L3787">
        <v>1769</v>
      </c>
      <c r="M3787">
        <v>202</v>
      </c>
      <c r="N3787">
        <v>242</v>
      </c>
      <c r="O3787" s="5">
        <v>0</v>
      </c>
      <c r="P3787">
        <v>1021011</v>
      </c>
      <c r="U3787" t="s">
        <v>125</v>
      </c>
      <c r="V3787">
        <v>110211</v>
      </c>
      <c r="W3787" t="s">
        <v>382</v>
      </c>
      <c r="X3787" t="s">
        <v>467</v>
      </c>
      <c r="Y3787" t="s">
        <v>143</v>
      </c>
      <c r="AK3787"/>
    </row>
    <row r="3788" spans="1:37" ht="16.5" customHeight="1">
      <c r="A3788" t="s">
        <v>86</v>
      </c>
      <c r="B3788">
        <v>50411613</v>
      </c>
      <c r="C3788" t="s">
        <v>3551</v>
      </c>
      <c r="D3788" t="s">
        <v>100</v>
      </c>
      <c r="E3788">
        <v>72</v>
      </c>
      <c r="F3788" s="5">
        <v>2</v>
      </c>
      <c r="G3788">
        <v>35507</v>
      </c>
      <c r="H3788">
        <v>4191</v>
      </c>
      <c r="I3788">
        <v>1895</v>
      </c>
      <c r="J3788">
        <v>368</v>
      </c>
      <c r="K3788">
        <v>180</v>
      </c>
      <c r="L3788">
        <v>1769</v>
      </c>
      <c r="M3788">
        <v>202</v>
      </c>
      <c r="N3788">
        <v>242</v>
      </c>
      <c r="O3788" s="5">
        <v>0</v>
      </c>
      <c r="P3788">
        <v>1021011</v>
      </c>
      <c r="U3788" t="s">
        <v>125</v>
      </c>
      <c r="V3788">
        <v>110211</v>
      </c>
      <c r="W3788" t="s">
        <v>382</v>
      </c>
      <c r="X3788" t="s">
        <v>467</v>
      </c>
      <c r="Y3788" t="s">
        <v>143</v>
      </c>
      <c r="AK3788"/>
    </row>
    <row r="3789" spans="1:37" ht="16.5" customHeight="1">
      <c r="A3789" t="s">
        <v>86</v>
      </c>
      <c r="B3789">
        <v>50411614</v>
      </c>
      <c r="C3789" t="s">
        <v>3552</v>
      </c>
      <c r="D3789" t="s">
        <v>100</v>
      </c>
      <c r="E3789">
        <v>72</v>
      </c>
      <c r="F3789" s="5">
        <v>2</v>
      </c>
      <c r="G3789">
        <v>31434</v>
      </c>
      <c r="H3789">
        <v>3577</v>
      </c>
      <c r="I3789">
        <v>1792</v>
      </c>
      <c r="J3789">
        <v>360</v>
      </c>
      <c r="K3789">
        <v>175</v>
      </c>
      <c r="L3789">
        <v>1729</v>
      </c>
      <c r="M3789">
        <v>202</v>
      </c>
      <c r="N3789">
        <v>237</v>
      </c>
      <c r="O3789" s="5">
        <v>0</v>
      </c>
      <c r="P3789">
        <v>1042011</v>
      </c>
      <c r="U3789" t="s">
        <v>125</v>
      </c>
      <c r="V3789">
        <v>110421</v>
      </c>
      <c r="W3789">
        <v>313102100</v>
      </c>
      <c r="X3789" t="s">
        <v>467</v>
      </c>
      <c r="Y3789" t="s">
        <v>143</v>
      </c>
      <c r="AK3789"/>
    </row>
    <row r="3790" spans="1:37" ht="16.5" customHeight="1">
      <c r="A3790" t="s">
        <v>86</v>
      </c>
      <c r="B3790">
        <v>50411615</v>
      </c>
      <c r="C3790" t="s">
        <v>3552</v>
      </c>
      <c r="D3790" t="s">
        <v>100</v>
      </c>
      <c r="E3790">
        <v>72</v>
      </c>
      <c r="F3790" s="5">
        <v>2</v>
      </c>
      <c r="G3790">
        <v>31434</v>
      </c>
      <c r="H3790">
        <v>3577</v>
      </c>
      <c r="I3790">
        <v>1792</v>
      </c>
      <c r="J3790">
        <v>360</v>
      </c>
      <c r="K3790">
        <v>175</v>
      </c>
      <c r="L3790">
        <v>1729</v>
      </c>
      <c r="M3790">
        <v>202</v>
      </c>
      <c r="N3790">
        <v>237</v>
      </c>
      <c r="O3790" s="5">
        <v>0</v>
      </c>
      <c r="P3790">
        <v>1042011</v>
      </c>
      <c r="U3790" t="s">
        <v>125</v>
      </c>
      <c r="V3790">
        <v>110421</v>
      </c>
      <c r="W3790">
        <v>313102100</v>
      </c>
      <c r="X3790" t="s">
        <v>467</v>
      </c>
      <c r="Y3790" t="s">
        <v>143</v>
      </c>
      <c r="AK3790"/>
    </row>
    <row r="3791" spans="1:37" ht="16.5" customHeight="1">
      <c r="A3791" t="s">
        <v>86</v>
      </c>
      <c r="B3791">
        <v>50411711</v>
      </c>
      <c r="C3791" t="s">
        <v>3553</v>
      </c>
      <c r="D3791" t="s">
        <v>140</v>
      </c>
      <c r="E3791">
        <v>77</v>
      </c>
      <c r="F3791" s="5">
        <v>2</v>
      </c>
      <c r="G3791">
        <v>45177</v>
      </c>
      <c r="H3791">
        <v>5230</v>
      </c>
      <c r="I3791">
        <v>2367</v>
      </c>
      <c r="J3791">
        <v>380</v>
      </c>
      <c r="K3791">
        <v>196</v>
      </c>
      <c r="L3791">
        <v>1864</v>
      </c>
      <c r="M3791">
        <v>210</v>
      </c>
      <c r="N3791">
        <v>260</v>
      </c>
      <c r="O3791" s="5">
        <v>0</v>
      </c>
      <c r="P3791" s="5">
        <v>1004011</v>
      </c>
      <c r="U3791" t="s">
        <v>125</v>
      </c>
      <c r="V3791" s="5">
        <v>110041</v>
      </c>
      <c r="W3791" s="5" t="s">
        <v>141</v>
      </c>
      <c r="X3791" s="5" t="s">
        <v>467</v>
      </c>
      <c r="Y3791" s="19" t="s">
        <v>143</v>
      </c>
      <c r="Z3791" s="5">
        <v>1</v>
      </c>
      <c r="AE3791" s="20" t="s">
        <v>3505</v>
      </c>
      <c r="AK3791"/>
    </row>
    <row r="3792" spans="1:37" ht="16.5" customHeight="1">
      <c r="A3792" t="s">
        <v>86</v>
      </c>
      <c r="B3792">
        <v>50411712</v>
      </c>
      <c r="C3792" t="s">
        <v>3554</v>
      </c>
      <c r="D3792" t="s">
        <v>100</v>
      </c>
      <c r="E3792">
        <v>77</v>
      </c>
      <c r="F3792" s="5">
        <v>2</v>
      </c>
      <c r="G3792">
        <v>39258</v>
      </c>
      <c r="H3792">
        <v>4663</v>
      </c>
      <c r="I3792">
        <v>2063</v>
      </c>
      <c r="J3792">
        <v>371</v>
      </c>
      <c r="K3792">
        <v>186</v>
      </c>
      <c r="L3792">
        <v>1804</v>
      </c>
      <c r="M3792">
        <v>210</v>
      </c>
      <c r="N3792">
        <v>250</v>
      </c>
      <c r="O3792" s="5">
        <v>0</v>
      </c>
      <c r="P3792">
        <v>1021011</v>
      </c>
      <c r="U3792" t="s">
        <v>125</v>
      </c>
      <c r="V3792">
        <v>110211</v>
      </c>
      <c r="W3792" t="s">
        <v>382</v>
      </c>
      <c r="X3792" t="s">
        <v>467</v>
      </c>
      <c r="Y3792" t="s">
        <v>143</v>
      </c>
      <c r="AK3792"/>
    </row>
    <row r="3793" spans="1:37" ht="16.5" customHeight="1">
      <c r="A3793" t="s">
        <v>86</v>
      </c>
      <c r="B3793">
        <v>50411713</v>
      </c>
      <c r="C3793" t="s">
        <v>3554</v>
      </c>
      <c r="D3793" t="s">
        <v>100</v>
      </c>
      <c r="E3793">
        <v>77</v>
      </c>
      <c r="F3793" s="5">
        <v>2</v>
      </c>
      <c r="G3793">
        <v>39258</v>
      </c>
      <c r="H3793">
        <v>4663</v>
      </c>
      <c r="I3793">
        <v>2063</v>
      </c>
      <c r="J3793">
        <v>371</v>
      </c>
      <c r="K3793">
        <v>186</v>
      </c>
      <c r="L3793">
        <v>1804</v>
      </c>
      <c r="M3793">
        <v>210</v>
      </c>
      <c r="N3793">
        <v>250</v>
      </c>
      <c r="O3793" s="5">
        <v>0</v>
      </c>
      <c r="P3793">
        <v>1021011</v>
      </c>
      <c r="U3793" t="s">
        <v>125</v>
      </c>
      <c r="V3793">
        <v>110211</v>
      </c>
      <c r="W3793" t="s">
        <v>382</v>
      </c>
      <c r="X3793" t="s">
        <v>467</v>
      </c>
      <c r="Y3793" t="s">
        <v>143</v>
      </c>
      <c r="AK3793"/>
    </row>
    <row r="3794" spans="1:37" ht="16.5" customHeight="1">
      <c r="A3794" t="s">
        <v>86</v>
      </c>
      <c r="B3794">
        <v>50411714</v>
      </c>
      <c r="C3794" t="s">
        <v>3555</v>
      </c>
      <c r="D3794" t="s">
        <v>100</v>
      </c>
      <c r="E3794">
        <v>77</v>
      </c>
      <c r="F3794" s="5">
        <v>2</v>
      </c>
      <c r="G3794">
        <v>34685</v>
      </c>
      <c r="H3794">
        <v>3970</v>
      </c>
      <c r="I3794">
        <v>1950</v>
      </c>
      <c r="J3794">
        <v>363</v>
      </c>
      <c r="K3794">
        <v>181</v>
      </c>
      <c r="L3794">
        <v>1764</v>
      </c>
      <c r="M3794">
        <v>210</v>
      </c>
      <c r="N3794">
        <v>245</v>
      </c>
      <c r="O3794" s="5">
        <v>0</v>
      </c>
      <c r="P3794">
        <v>1042011</v>
      </c>
      <c r="U3794" t="s">
        <v>125</v>
      </c>
      <c r="V3794">
        <v>110421</v>
      </c>
      <c r="W3794">
        <v>313102100</v>
      </c>
      <c r="X3794" t="s">
        <v>467</v>
      </c>
      <c r="Y3794" t="s">
        <v>143</v>
      </c>
      <c r="AK3794"/>
    </row>
    <row r="3795" spans="1:37" ht="16.5" customHeight="1">
      <c r="A3795" t="s">
        <v>86</v>
      </c>
      <c r="B3795">
        <v>50411715</v>
      </c>
      <c r="C3795" t="s">
        <v>3555</v>
      </c>
      <c r="D3795" t="s">
        <v>100</v>
      </c>
      <c r="E3795">
        <v>77</v>
      </c>
      <c r="F3795" s="5">
        <v>2</v>
      </c>
      <c r="G3795">
        <v>34685</v>
      </c>
      <c r="H3795">
        <v>3970</v>
      </c>
      <c r="I3795">
        <v>1950</v>
      </c>
      <c r="J3795">
        <v>363</v>
      </c>
      <c r="K3795">
        <v>181</v>
      </c>
      <c r="L3795">
        <v>1764</v>
      </c>
      <c r="M3795">
        <v>210</v>
      </c>
      <c r="N3795">
        <v>245</v>
      </c>
      <c r="O3795" s="5">
        <v>0</v>
      </c>
      <c r="P3795">
        <v>1042011</v>
      </c>
      <c r="U3795" t="s">
        <v>125</v>
      </c>
      <c r="V3795">
        <v>110421</v>
      </c>
      <c r="W3795">
        <v>313102100</v>
      </c>
      <c r="X3795" t="s">
        <v>467</v>
      </c>
      <c r="Y3795" t="s">
        <v>143</v>
      </c>
      <c r="AK3795"/>
    </row>
    <row r="3796" spans="1:37" ht="16.5" customHeight="1">
      <c r="A3796" t="s">
        <v>86</v>
      </c>
      <c r="B3796">
        <v>50411811</v>
      </c>
      <c r="C3796" t="s">
        <v>3556</v>
      </c>
      <c r="D3796" t="s">
        <v>140</v>
      </c>
      <c r="E3796">
        <v>82</v>
      </c>
      <c r="F3796" s="5">
        <v>2</v>
      </c>
      <c r="G3796">
        <v>60656</v>
      </c>
      <c r="H3796">
        <v>6983</v>
      </c>
      <c r="I3796">
        <v>3099</v>
      </c>
      <c r="J3796">
        <v>384</v>
      </c>
      <c r="K3796">
        <v>217</v>
      </c>
      <c r="L3796">
        <v>1990</v>
      </c>
      <c r="M3796">
        <v>233</v>
      </c>
      <c r="N3796">
        <v>283</v>
      </c>
      <c r="O3796" s="5">
        <v>0</v>
      </c>
      <c r="P3796" s="5">
        <v>1004011</v>
      </c>
      <c r="U3796" t="s">
        <v>125</v>
      </c>
      <c r="V3796" s="5">
        <v>110041</v>
      </c>
      <c r="W3796" s="5" t="s">
        <v>141</v>
      </c>
      <c r="X3796" s="5" t="s">
        <v>467</v>
      </c>
      <c r="Y3796" s="19" t="s">
        <v>143</v>
      </c>
      <c r="Z3796" s="5">
        <v>1</v>
      </c>
      <c r="AE3796" s="20" t="s">
        <v>3505</v>
      </c>
      <c r="AK3796"/>
    </row>
    <row r="3797" spans="1:37" ht="16.5" customHeight="1">
      <c r="A3797" t="s">
        <v>86</v>
      </c>
      <c r="B3797">
        <v>50411812</v>
      </c>
      <c r="C3797" t="s">
        <v>3557</v>
      </c>
      <c r="D3797" t="s">
        <v>100</v>
      </c>
      <c r="E3797">
        <v>82</v>
      </c>
      <c r="F3797" s="5">
        <v>2</v>
      </c>
      <c r="G3797">
        <v>52371</v>
      </c>
      <c r="H3797">
        <v>6209</v>
      </c>
      <c r="I3797">
        <v>2679</v>
      </c>
      <c r="J3797">
        <v>375</v>
      </c>
      <c r="K3797">
        <v>207</v>
      </c>
      <c r="L3797">
        <v>1930</v>
      </c>
      <c r="M3797">
        <v>233</v>
      </c>
      <c r="N3797">
        <v>273</v>
      </c>
      <c r="O3797" s="5">
        <v>0</v>
      </c>
      <c r="P3797">
        <v>1021011</v>
      </c>
      <c r="U3797" t="s">
        <v>125</v>
      </c>
      <c r="V3797">
        <v>110211</v>
      </c>
      <c r="W3797" t="s">
        <v>382</v>
      </c>
      <c r="X3797" t="s">
        <v>467</v>
      </c>
      <c r="Y3797" t="s">
        <v>143</v>
      </c>
      <c r="AK3797"/>
    </row>
    <row r="3798" spans="1:37" ht="16.5" customHeight="1">
      <c r="A3798" t="s">
        <v>86</v>
      </c>
      <c r="B3798">
        <v>50411813</v>
      </c>
      <c r="C3798" t="s">
        <v>3557</v>
      </c>
      <c r="D3798" t="s">
        <v>100</v>
      </c>
      <c r="E3798">
        <v>82</v>
      </c>
      <c r="F3798" s="5">
        <v>2</v>
      </c>
      <c r="G3798">
        <v>52371</v>
      </c>
      <c r="H3798">
        <v>6209</v>
      </c>
      <c r="I3798">
        <v>2679</v>
      </c>
      <c r="J3798">
        <v>375</v>
      </c>
      <c r="K3798">
        <v>207</v>
      </c>
      <c r="L3798">
        <v>1930</v>
      </c>
      <c r="M3798">
        <v>233</v>
      </c>
      <c r="N3798">
        <v>273</v>
      </c>
      <c r="O3798" s="5">
        <v>0</v>
      </c>
      <c r="P3798">
        <v>1021011</v>
      </c>
      <c r="U3798" t="s">
        <v>125</v>
      </c>
      <c r="V3798">
        <v>110211</v>
      </c>
      <c r="W3798" t="s">
        <v>382</v>
      </c>
      <c r="X3798" t="s">
        <v>467</v>
      </c>
      <c r="Y3798" t="s">
        <v>143</v>
      </c>
      <c r="AK3798"/>
    </row>
    <row r="3799" spans="1:37" ht="16.5" customHeight="1">
      <c r="A3799" t="s">
        <v>86</v>
      </c>
      <c r="B3799">
        <v>50411814</v>
      </c>
      <c r="C3799" t="s">
        <v>3558</v>
      </c>
      <c r="D3799" t="s">
        <v>100</v>
      </c>
      <c r="E3799">
        <v>82</v>
      </c>
      <c r="F3799" s="5">
        <v>2</v>
      </c>
      <c r="G3799">
        <v>46008</v>
      </c>
      <c r="H3799">
        <v>5262</v>
      </c>
      <c r="I3799">
        <v>2528</v>
      </c>
      <c r="J3799">
        <v>367</v>
      </c>
      <c r="K3799">
        <v>202</v>
      </c>
      <c r="L3799">
        <v>1890</v>
      </c>
      <c r="M3799">
        <v>233</v>
      </c>
      <c r="N3799">
        <v>268</v>
      </c>
      <c r="O3799" s="5">
        <v>0</v>
      </c>
      <c r="P3799">
        <v>1042011</v>
      </c>
      <c r="U3799" t="s">
        <v>125</v>
      </c>
      <c r="V3799">
        <v>110421</v>
      </c>
      <c r="W3799">
        <v>313102100</v>
      </c>
      <c r="X3799" t="s">
        <v>467</v>
      </c>
      <c r="Y3799" t="s">
        <v>143</v>
      </c>
      <c r="AK3799"/>
    </row>
    <row r="3800" spans="1:37" ht="16.5" customHeight="1">
      <c r="A3800" t="s">
        <v>86</v>
      </c>
      <c r="B3800">
        <v>50411815</v>
      </c>
      <c r="C3800" t="s">
        <v>3558</v>
      </c>
      <c r="D3800" t="s">
        <v>100</v>
      </c>
      <c r="E3800">
        <v>82</v>
      </c>
      <c r="F3800" s="5">
        <v>2</v>
      </c>
      <c r="G3800">
        <v>46008</v>
      </c>
      <c r="H3800">
        <v>5262</v>
      </c>
      <c r="I3800">
        <v>2528</v>
      </c>
      <c r="J3800">
        <v>367</v>
      </c>
      <c r="K3800">
        <v>202</v>
      </c>
      <c r="L3800">
        <v>1890</v>
      </c>
      <c r="M3800">
        <v>233</v>
      </c>
      <c r="N3800">
        <v>268</v>
      </c>
      <c r="O3800" s="5">
        <v>0</v>
      </c>
      <c r="P3800">
        <v>1042011</v>
      </c>
      <c r="U3800" t="s">
        <v>125</v>
      </c>
      <c r="V3800">
        <v>110421</v>
      </c>
      <c r="W3800">
        <v>313102100</v>
      </c>
      <c r="X3800" t="s">
        <v>467</v>
      </c>
      <c r="Y3800" t="s">
        <v>143</v>
      </c>
      <c r="AK3800"/>
    </row>
    <row r="3801" spans="1:37" ht="16.5" customHeight="1">
      <c r="A3801" t="s">
        <v>86</v>
      </c>
      <c r="B3801">
        <v>50411911</v>
      </c>
      <c r="C3801" t="s">
        <v>3559</v>
      </c>
      <c r="D3801" t="s">
        <v>140</v>
      </c>
      <c r="E3801">
        <v>87</v>
      </c>
      <c r="F3801" s="5">
        <v>2</v>
      </c>
      <c r="G3801">
        <v>77879</v>
      </c>
      <c r="H3801">
        <v>9153</v>
      </c>
      <c r="I3801">
        <v>3908</v>
      </c>
      <c r="J3801">
        <v>387</v>
      </c>
      <c r="K3801">
        <v>224</v>
      </c>
      <c r="L3801">
        <v>2033</v>
      </c>
      <c r="M3801">
        <v>243</v>
      </c>
      <c r="N3801">
        <v>293</v>
      </c>
      <c r="O3801" s="5">
        <v>0</v>
      </c>
      <c r="P3801" s="5">
        <v>1004011</v>
      </c>
      <c r="U3801" t="s">
        <v>125</v>
      </c>
      <c r="V3801" s="5">
        <v>110041</v>
      </c>
      <c r="W3801" s="5" t="s">
        <v>141</v>
      </c>
      <c r="X3801" s="5" t="s">
        <v>467</v>
      </c>
      <c r="Y3801" s="19" t="s">
        <v>143</v>
      </c>
      <c r="Z3801" s="5">
        <v>1</v>
      </c>
      <c r="AE3801" s="20" t="s">
        <v>3505</v>
      </c>
      <c r="AK3801"/>
    </row>
    <row r="3802" spans="1:37" ht="16.5" customHeight="1">
      <c r="A3802" t="s">
        <v>86</v>
      </c>
      <c r="B3802">
        <v>50411912</v>
      </c>
      <c r="C3802" t="s">
        <v>3560</v>
      </c>
      <c r="D3802" t="s">
        <v>100</v>
      </c>
      <c r="E3802">
        <v>87</v>
      </c>
      <c r="F3802" s="5">
        <v>2</v>
      </c>
      <c r="G3802">
        <v>66521</v>
      </c>
      <c r="H3802">
        <v>8097</v>
      </c>
      <c r="I3802">
        <v>3340</v>
      </c>
      <c r="J3802">
        <v>378</v>
      </c>
      <c r="K3802">
        <v>214</v>
      </c>
      <c r="L3802">
        <v>1973</v>
      </c>
      <c r="M3802">
        <v>243</v>
      </c>
      <c r="N3802">
        <v>283</v>
      </c>
      <c r="O3802" s="5">
        <v>0</v>
      </c>
      <c r="P3802">
        <v>1021011</v>
      </c>
      <c r="U3802" t="s">
        <v>125</v>
      </c>
      <c r="V3802">
        <v>110211</v>
      </c>
      <c r="W3802" t="s">
        <v>382</v>
      </c>
      <c r="X3802" t="s">
        <v>467</v>
      </c>
      <c r="Y3802" t="s">
        <v>143</v>
      </c>
      <c r="AK3802"/>
    </row>
    <row r="3803" spans="1:37" ht="16.5" customHeight="1">
      <c r="A3803" t="s">
        <v>86</v>
      </c>
      <c r="B3803">
        <v>50411913</v>
      </c>
      <c r="C3803" t="s">
        <v>3560</v>
      </c>
      <c r="D3803" t="s">
        <v>100</v>
      </c>
      <c r="E3803">
        <v>87</v>
      </c>
      <c r="F3803" s="5">
        <v>2</v>
      </c>
      <c r="G3803">
        <v>66521</v>
      </c>
      <c r="H3803">
        <v>8097</v>
      </c>
      <c r="I3803">
        <v>3340</v>
      </c>
      <c r="J3803">
        <v>378</v>
      </c>
      <c r="K3803">
        <v>214</v>
      </c>
      <c r="L3803">
        <v>1973</v>
      </c>
      <c r="M3803">
        <v>243</v>
      </c>
      <c r="N3803">
        <v>283</v>
      </c>
      <c r="O3803" s="5">
        <v>0</v>
      </c>
      <c r="P3803">
        <v>1021011</v>
      </c>
      <c r="U3803" t="s">
        <v>125</v>
      </c>
      <c r="V3803">
        <v>110211</v>
      </c>
      <c r="W3803" t="s">
        <v>382</v>
      </c>
      <c r="X3803" t="s">
        <v>467</v>
      </c>
      <c r="Y3803" t="s">
        <v>143</v>
      </c>
      <c r="AK3803"/>
    </row>
    <row r="3804" spans="1:37" ht="16.5" customHeight="1">
      <c r="A3804" t="s">
        <v>86</v>
      </c>
      <c r="B3804">
        <v>50411914</v>
      </c>
      <c r="C3804" t="s">
        <v>3561</v>
      </c>
      <c r="D3804" t="s">
        <v>100</v>
      </c>
      <c r="E3804">
        <v>87</v>
      </c>
      <c r="F3804" s="5">
        <v>2</v>
      </c>
      <c r="G3804">
        <v>57853</v>
      </c>
      <c r="H3804">
        <v>6799</v>
      </c>
      <c r="I3804">
        <v>3139</v>
      </c>
      <c r="J3804">
        <v>370</v>
      </c>
      <c r="K3804">
        <v>209</v>
      </c>
      <c r="L3804">
        <v>1933</v>
      </c>
      <c r="M3804">
        <v>243</v>
      </c>
      <c r="N3804">
        <v>278</v>
      </c>
      <c r="O3804" s="5">
        <v>0</v>
      </c>
      <c r="P3804">
        <v>1042011</v>
      </c>
      <c r="U3804" t="s">
        <v>125</v>
      </c>
      <c r="V3804">
        <v>110421</v>
      </c>
      <c r="W3804">
        <v>313102100</v>
      </c>
      <c r="X3804" t="s">
        <v>467</v>
      </c>
      <c r="Y3804" t="s">
        <v>143</v>
      </c>
      <c r="AK3804"/>
    </row>
    <row r="3805" spans="1:37" ht="16.5" customHeight="1">
      <c r="A3805" t="s">
        <v>86</v>
      </c>
      <c r="B3805">
        <v>50411915</v>
      </c>
      <c r="C3805" t="s">
        <v>3561</v>
      </c>
      <c r="D3805" t="s">
        <v>100</v>
      </c>
      <c r="E3805">
        <v>87</v>
      </c>
      <c r="F3805" s="5">
        <v>2</v>
      </c>
      <c r="G3805">
        <v>57853</v>
      </c>
      <c r="H3805">
        <v>6799</v>
      </c>
      <c r="I3805">
        <v>3139</v>
      </c>
      <c r="J3805">
        <v>370</v>
      </c>
      <c r="K3805">
        <v>209</v>
      </c>
      <c r="L3805">
        <v>1933</v>
      </c>
      <c r="M3805">
        <v>243</v>
      </c>
      <c r="N3805">
        <v>278</v>
      </c>
      <c r="O3805" s="5">
        <v>0</v>
      </c>
      <c r="P3805">
        <v>1042011</v>
      </c>
      <c r="U3805" t="s">
        <v>125</v>
      </c>
      <c r="V3805">
        <v>110421</v>
      </c>
      <c r="W3805">
        <v>313102100</v>
      </c>
      <c r="X3805" t="s">
        <v>467</v>
      </c>
      <c r="Y3805" t="s">
        <v>143</v>
      </c>
      <c r="AK3805"/>
    </row>
    <row r="3806" spans="1:37" ht="16.5" customHeight="1">
      <c r="A3806" t="s">
        <v>86</v>
      </c>
      <c r="B3806">
        <v>50412011</v>
      </c>
      <c r="C3806" t="s">
        <v>3562</v>
      </c>
      <c r="D3806" t="s">
        <v>140</v>
      </c>
      <c r="E3806">
        <v>92</v>
      </c>
      <c r="F3806" s="5">
        <v>2</v>
      </c>
      <c r="G3806">
        <v>90403</v>
      </c>
      <c r="H3806">
        <v>10537</v>
      </c>
      <c r="I3806">
        <v>4428</v>
      </c>
      <c r="J3806">
        <v>395</v>
      </c>
      <c r="K3806">
        <v>241</v>
      </c>
      <c r="L3806">
        <v>2123</v>
      </c>
      <c r="M3806">
        <v>261</v>
      </c>
      <c r="N3806">
        <v>311</v>
      </c>
      <c r="O3806" s="5">
        <v>0</v>
      </c>
      <c r="P3806" s="5">
        <v>1004011</v>
      </c>
      <c r="U3806" t="s">
        <v>125</v>
      </c>
      <c r="V3806" s="5">
        <v>110041</v>
      </c>
      <c r="W3806" s="5" t="s">
        <v>141</v>
      </c>
      <c r="X3806" s="5" t="s">
        <v>467</v>
      </c>
      <c r="Y3806" s="19" t="s">
        <v>143</v>
      </c>
      <c r="Z3806" s="5">
        <v>1</v>
      </c>
      <c r="AE3806" s="20" t="s">
        <v>3505</v>
      </c>
      <c r="AK3806"/>
    </row>
    <row r="3807" spans="1:37" ht="16.5" customHeight="1">
      <c r="A3807" t="s">
        <v>86</v>
      </c>
      <c r="B3807">
        <v>50412012</v>
      </c>
      <c r="C3807" t="s">
        <v>3563</v>
      </c>
      <c r="D3807" t="s">
        <v>100</v>
      </c>
      <c r="E3807">
        <v>92</v>
      </c>
      <c r="F3807" s="5">
        <v>2</v>
      </c>
      <c r="G3807">
        <v>77085</v>
      </c>
      <c r="H3807">
        <v>9314</v>
      </c>
      <c r="I3807">
        <v>3778</v>
      </c>
      <c r="J3807">
        <v>386</v>
      </c>
      <c r="K3807">
        <v>231</v>
      </c>
      <c r="L3807">
        <v>2063</v>
      </c>
      <c r="M3807">
        <v>261</v>
      </c>
      <c r="N3807">
        <v>301</v>
      </c>
      <c r="O3807" s="5">
        <v>0</v>
      </c>
      <c r="P3807">
        <v>1021011</v>
      </c>
      <c r="U3807" t="s">
        <v>125</v>
      </c>
      <c r="V3807">
        <v>110211</v>
      </c>
      <c r="W3807" t="s">
        <v>382</v>
      </c>
      <c r="X3807" t="s">
        <v>467</v>
      </c>
      <c r="Y3807" t="s">
        <v>143</v>
      </c>
      <c r="AK3807"/>
    </row>
    <row r="3808" spans="1:37" ht="16.5" customHeight="1">
      <c r="A3808" t="s">
        <v>86</v>
      </c>
      <c r="B3808">
        <v>50412013</v>
      </c>
      <c r="C3808" t="s">
        <v>3563</v>
      </c>
      <c r="D3808" t="s">
        <v>100</v>
      </c>
      <c r="E3808">
        <v>92</v>
      </c>
      <c r="F3808" s="5">
        <v>2</v>
      </c>
      <c r="G3808">
        <v>77085</v>
      </c>
      <c r="H3808">
        <v>9314</v>
      </c>
      <c r="I3808">
        <v>3778</v>
      </c>
      <c r="J3808">
        <v>386</v>
      </c>
      <c r="K3808">
        <v>231</v>
      </c>
      <c r="L3808">
        <v>2063</v>
      </c>
      <c r="M3808">
        <v>261</v>
      </c>
      <c r="N3808">
        <v>301</v>
      </c>
      <c r="O3808" s="5">
        <v>0</v>
      </c>
      <c r="P3808">
        <v>1021011</v>
      </c>
      <c r="U3808" t="s">
        <v>125</v>
      </c>
      <c r="V3808">
        <v>110211</v>
      </c>
      <c r="W3808" t="s">
        <v>382</v>
      </c>
      <c r="X3808" t="s">
        <v>467</v>
      </c>
      <c r="Y3808" t="s">
        <v>143</v>
      </c>
      <c r="AK3808"/>
    </row>
    <row r="3809" spans="1:39" ht="16.5" customHeight="1">
      <c r="A3809" t="s">
        <v>86</v>
      </c>
      <c r="B3809">
        <v>50412014</v>
      </c>
      <c r="C3809" t="s">
        <v>3564</v>
      </c>
      <c r="D3809" t="s">
        <v>100</v>
      </c>
      <c r="E3809">
        <v>92</v>
      </c>
      <c r="F3809" s="5">
        <v>2</v>
      </c>
      <c r="G3809">
        <v>66932</v>
      </c>
      <c r="H3809">
        <v>7813</v>
      </c>
      <c r="I3809">
        <v>3551</v>
      </c>
      <c r="J3809">
        <v>378</v>
      </c>
      <c r="K3809">
        <v>226</v>
      </c>
      <c r="L3809">
        <v>2023</v>
      </c>
      <c r="M3809">
        <v>261</v>
      </c>
      <c r="N3809">
        <v>296</v>
      </c>
      <c r="O3809" s="5">
        <v>0</v>
      </c>
      <c r="P3809">
        <v>1042011</v>
      </c>
      <c r="U3809" t="s">
        <v>125</v>
      </c>
      <c r="V3809">
        <v>110421</v>
      </c>
      <c r="W3809">
        <v>313102100</v>
      </c>
      <c r="X3809" t="s">
        <v>467</v>
      </c>
      <c r="Y3809" t="s">
        <v>143</v>
      </c>
      <c r="AK3809"/>
    </row>
    <row r="3810" spans="1:39" ht="16.5" customHeight="1">
      <c r="A3810" t="s">
        <v>86</v>
      </c>
      <c r="B3810">
        <v>50412015</v>
      </c>
      <c r="C3810" t="s">
        <v>3564</v>
      </c>
      <c r="D3810" t="s">
        <v>100</v>
      </c>
      <c r="E3810">
        <v>92</v>
      </c>
      <c r="F3810" s="5">
        <v>2</v>
      </c>
      <c r="G3810">
        <v>66932</v>
      </c>
      <c r="H3810">
        <v>7813</v>
      </c>
      <c r="I3810">
        <v>3551</v>
      </c>
      <c r="J3810">
        <v>378</v>
      </c>
      <c r="K3810">
        <v>226</v>
      </c>
      <c r="L3810">
        <v>2023</v>
      </c>
      <c r="M3810">
        <v>261</v>
      </c>
      <c r="N3810">
        <v>296</v>
      </c>
      <c r="O3810" s="5">
        <v>0</v>
      </c>
      <c r="P3810">
        <v>1042011</v>
      </c>
      <c r="U3810" t="s">
        <v>125</v>
      </c>
      <c r="V3810">
        <v>110421</v>
      </c>
      <c r="W3810">
        <v>313102100</v>
      </c>
      <c r="X3810" t="s">
        <v>467</v>
      </c>
      <c r="Y3810" t="s">
        <v>143</v>
      </c>
      <c r="AK3810"/>
    </row>
    <row r="3811" spans="1:39" ht="16.5" customHeight="1">
      <c r="AK3811"/>
    </row>
    <row r="3812" spans="1:39" ht="16.5" customHeight="1">
      <c r="A3812" t="s">
        <v>86</v>
      </c>
      <c r="B3812">
        <v>50420111</v>
      </c>
      <c r="C3812" t="s">
        <v>3565</v>
      </c>
      <c r="D3812" t="s">
        <v>102</v>
      </c>
      <c r="E3812">
        <v>16</v>
      </c>
      <c r="F3812">
        <v>1</v>
      </c>
      <c r="G3812">
        <v>1115</v>
      </c>
      <c r="H3812">
        <v>172</v>
      </c>
      <c r="I3812">
        <v>84</v>
      </c>
      <c r="J3812">
        <v>312</v>
      </c>
      <c r="K3812">
        <v>46</v>
      </c>
      <c r="L3812">
        <v>1260</v>
      </c>
      <c r="M3812">
        <v>100</v>
      </c>
      <c r="N3812">
        <v>100</v>
      </c>
      <c r="O3812" s="5">
        <v>0</v>
      </c>
      <c r="P3812">
        <v>1007011</v>
      </c>
      <c r="U3812" t="s">
        <v>125</v>
      </c>
      <c r="V3812">
        <v>110071</v>
      </c>
      <c r="W3812" t="s">
        <v>401</v>
      </c>
      <c r="X3812" t="s">
        <v>467</v>
      </c>
      <c r="Y3812" t="s">
        <v>143</v>
      </c>
      <c r="AE3812" s="20" t="s">
        <v>3566</v>
      </c>
      <c r="AK3812"/>
    </row>
    <row r="3813" spans="1:39">
      <c r="A3813" s="5" t="s">
        <v>86</v>
      </c>
      <c r="B3813">
        <v>50420112</v>
      </c>
      <c r="C3813" s="10" t="s">
        <v>3567</v>
      </c>
      <c r="D3813" t="s">
        <v>347</v>
      </c>
      <c r="E3813">
        <v>16</v>
      </c>
      <c r="F3813">
        <v>1</v>
      </c>
      <c r="G3813">
        <v>1115</v>
      </c>
      <c r="H3813">
        <v>172</v>
      </c>
      <c r="I3813">
        <v>84</v>
      </c>
      <c r="J3813">
        <v>312</v>
      </c>
      <c r="K3813">
        <v>46</v>
      </c>
      <c r="L3813">
        <v>1260</v>
      </c>
      <c r="M3813">
        <v>100</v>
      </c>
      <c r="N3813">
        <v>100</v>
      </c>
      <c r="O3813" s="5">
        <v>0</v>
      </c>
      <c r="P3813" s="5">
        <v>1020011</v>
      </c>
      <c r="Q3813" s="81"/>
      <c r="R3813" s="81"/>
      <c r="U3813" s="5" t="s">
        <v>125</v>
      </c>
      <c r="V3813" s="5">
        <v>110201</v>
      </c>
      <c r="W3813" s="5" t="s">
        <v>2924</v>
      </c>
      <c r="X3813" s="5" t="s">
        <v>3006</v>
      </c>
      <c r="Y3813" s="19" t="s">
        <v>143</v>
      </c>
    </row>
    <row r="3814" spans="1:39">
      <c r="A3814" s="5" t="s">
        <v>86</v>
      </c>
      <c r="B3814">
        <v>50420113</v>
      </c>
      <c r="C3814" s="10" t="s">
        <v>3568</v>
      </c>
      <c r="D3814" t="s">
        <v>105</v>
      </c>
      <c r="E3814">
        <v>16</v>
      </c>
      <c r="F3814">
        <v>1</v>
      </c>
      <c r="G3814">
        <v>1115</v>
      </c>
      <c r="H3814">
        <v>172</v>
      </c>
      <c r="I3814">
        <v>84</v>
      </c>
      <c r="J3814">
        <v>312</v>
      </c>
      <c r="K3814">
        <v>46</v>
      </c>
      <c r="L3814">
        <v>1260</v>
      </c>
      <c r="M3814">
        <v>100</v>
      </c>
      <c r="N3814">
        <v>100</v>
      </c>
      <c r="O3814" s="5">
        <v>0</v>
      </c>
      <c r="P3814" s="5">
        <v>1019011</v>
      </c>
      <c r="U3814" s="5" t="s">
        <v>125</v>
      </c>
      <c r="V3814" s="5">
        <v>110191</v>
      </c>
      <c r="W3814" s="5" t="s">
        <v>396</v>
      </c>
      <c r="X3814" s="5" t="s">
        <v>397</v>
      </c>
      <c r="Y3814" s="19" t="s">
        <v>143</v>
      </c>
    </row>
    <row r="3815" spans="1:39">
      <c r="A3815" s="5" t="s">
        <v>86</v>
      </c>
      <c r="B3815">
        <v>50420114</v>
      </c>
      <c r="C3815" s="10" t="s">
        <v>3569</v>
      </c>
      <c r="D3815" t="s">
        <v>103</v>
      </c>
      <c r="E3815">
        <v>16</v>
      </c>
      <c r="F3815">
        <v>1</v>
      </c>
      <c r="G3815">
        <v>1115</v>
      </c>
      <c r="H3815">
        <v>172</v>
      </c>
      <c r="I3815">
        <v>84</v>
      </c>
      <c r="J3815">
        <v>312</v>
      </c>
      <c r="K3815">
        <v>46</v>
      </c>
      <c r="L3815">
        <v>1260</v>
      </c>
      <c r="M3815">
        <v>100</v>
      </c>
      <c r="N3815">
        <v>100</v>
      </c>
      <c r="O3815" s="5">
        <v>0</v>
      </c>
      <c r="P3815" s="5">
        <v>1006011</v>
      </c>
      <c r="U3815" s="5" t="s">
        <v>125</v>
      </c>
      <c r="V3815" s="5">
        <v>110061</v>
      </c>
      <c r="W3815" s="5" t="s">
        <v>2927</v>
      </c>
      <c r="X3815" s="5" t="s">
        <v>3001</v>
      </c>
      <c r="Y3815" s="19" t="s">
        <v>143</v>
      </c>
      <c r="AM3815" s="5">
        <v>2</v>
      </c>
    </row>
    <row r="3816" spans="1:39" ht="16.5" customHeight="1">
      <c r="A3816" t="s">
        <v>86</v>
      </c>
      <c r="B3816">
        <v>50420211</v>
      </c>
      <c r="C3816" t="s">
        <v>3570</v>
      </c>
      <c r="D3816" t="s">
        <v>102</v>
      </c>
      <c r="E3816">
        <v>22</v>
      </c>
      <c r="F3816">
        <v>2</v>
      </c>
      <c r="G3816">
        <v>1857</v>
      </c>
      <c r="H3816">
        <v>291</v>
      </c>
      <c r="I3816">
        <v>135</v>
      </c>
      <c r="J3816">
        <v>324</v>
      </c>
      <c r="K3816">
        <v>86</v>
      </c>
      <c r="L3816">
        <v>1260</v>
      </c>
      <c r="M3816">
        <v>100</v>
      </c>
      <c r="N3816">
        <v>140</v>
      </c>
      <c r="O3816" s="5">
        <v>0</v>
      </c>
      <c r="P3816">
        <v>1007011</v>
      </c>
      <c r="U3816" t="s">
        <v>125</v>
      </c>
      <c r="V3816">
        <v>110071</v>
      </c>
      <c r="W3816" t="s">
        <v>401</v>
      </c>
      <c r="X3816" t="s">
        <v>467</v>
      </c>
      <c r="Y3816" t="s">
        <v>143</v>
      </c>
      <c r="AE3816" s="20" t="s">
        <v>3566</v>
      </c>
      <c r="AK3816"/>
    </row>
    <row r="3817" spans="1:39">
      <c r="A3817" s="5" t="s">
        <v>86</v>
      </c>
      <c r="B3817">
        <v>50420212</v>
      </c>
      <c r="C3817" s="10" t="s">
        <v>3571</v>
      </c>
      <c r="D3817" t="s">
        <v>347</v>
      </c>
      <c r="E3817">
        <v>22</v>
      </c>
      <c r="F3817">
        <v>2</v>
      </c>
      <c r="G3817">
        <v>1857</v>
      </c>
      <c r="H3817">
        <v>291</v>
      </c>
      <c r="I3817">
        <v>135</v>
      </c>
      <c r="J3817">
        <v>324</v>
      </c>
      <c r="K3817">
        <v>86</v>
      </c>
      <c r="L3817">
        <v>1260</v>
      </c>
      <c r="M3817">
        <v>100</v>
      </c>
      <c r="N3817">
        <v>140</v>
      </c>
      <c r="O3817" s="5">
        <v>0</v>
      </c>
      <c r="P3817" s="5">
        <v>1020011</v>
      </c>
      <c r="Q3817" s="81"/>
      <c r="R3817" s="81"/>
      <c r="U3817" s="5" t="s">
        <v>125</v>
      </c>
      <c r="V3817" s="5">
        <v>110201</v>
      </c>
      <c r="W3817" s="5" t="s">
        <v>2924</v>
      </c>
      <c r="X3817" s="5" t="s">
        <v>3006</v>
      </c>
      <c r="Y3817" s="19" t="s">
        <v>143</v>
      </c>
    </row>
    <row r="3818" spans="1:39">
      <c r="A3818" s="5" t="s">
        <v>86</v>
      </c>
      <c r="B3818">
        <v>50420213</v>
      </c>
      <c r="C3818" s="10" t="s">
        <v>3572</v>
      </c>
      <c r="D3818" t="s">
        <v>105</v>
      </c>
      <c r="E3818">
        <v>22</v>
      </c>
      <c r="F3818">
        <v>2</v>
      </c>
      <c r="G3818">
        <v>1857</v>
      </c>
      <c r="H3818">
        <v>291</v>
      </c>
      <c r="I3818">
        <v>135</v>
      </c>
      <c r="J3818">
        <v>324</v>
      </c>
      <c r="K3818">
        <v>86</v>
      </c>
      <c r="L3818">
        <v>1260</v>
      </c>
      <c r="M3818">
        <v>100</v>
      </c>
      <c r="N3818">
        <v>140</v>
      </c>
      <c r="O3818" s="5">
        <v>0</v>
      </c>
      <c r="P3818" s="5">
        <v>1019011</v>
      </c>
      <c r="U3818" s="5" t="s">
        <v>125</v>
      </c>
      <c r="V3818" s="5">
        <v>110191</v>
      </c>
      <c r="W3818" s="5" t="s">
        <v>396</v>
      </c>
      <c r="X3818" s="5" t="s">
        <v>397</v>
      </c>
      <c r="Y3818" s="19" t="s">
        <v>143</v>
      </c>
    </row>
    <row r="3819" spans="1:39">
      <c r="A3819" s="5" t="s">
        <v>86</v>
      </c>
      <c r="B3819">
        <v>50420214</v>
      </c>
      <c r="C3819" s="10" t="s">
        <v>3573</v>
      </c>
      <c r="D3819" t="s">
        <v>103</v>
      </c>
      <c r="E3819">
        <v>22</v>
      </c>
      <c r="F3819">
        <v>2</v>
      </c>
      <c r="G3819">
        <v>1857</v>
      </c>
      <c r="H3819">
        <v>291</v>
      </c>
      <c r="I3819">
        <v>135</v>
      </c>
      <c r="J3819">
        <v>324</v>
      </c>
      <c r="K3819">
        <v>86</v>
      </c>
      <c r="L3819">
        <v>1260</v>
      </c>
      <c r="M3819">
        <v>100</v>
      </c>
      <c r="N3819">
        <v>140</v>
      </c>
      <c r="O3819" s="5">
        <v>0</v>
      </c>
      <c r="P3819" s="5">
        <v>1006011</v>
      </c>
      <c r="U3819" s="5" t="s">
        <v>125</v>
      </c>
      <c r="V3819" s="5">
        <v>110061</v>
      </c>
      <c r="W3819" s="5" t="s">
        <v>2927</v>
      </c>
      <c r="X3819" s="5" t="s">
        <v>3001</v>
      </c>
      <c r="Y3819" s="19" t="s">
        <v>143</v>
      </c>
      <c r="AM3819" s="5">
        <v>2</v>
      </c>
    </row>
    <row r="3820" spans="1:39">
      <c r="A3820" t="s">
        <v>86</v>
      </c>
      <c r="B3820">
        <v>50420311</v>
      </c>
      <c r="C3820" t="s">
        <v>3574</v>
      </c>
      <c r="D3820" t="s">
        <v>102</v>
      </c>
      <c r="E3820">
        <v>30</v>
      </c>
      <c r="F3820">
        <v>2</v>
      </c>
      <c r="G3820">
        <v>4255</v>
      </c>
      <c r="H3820">
        <v>415</v>
      </c>
      <c r="I3820">
        <v>345</v>
      </c>
      <c r="J3820">
        <v>324</v>
      </c>
      <c r="K3820">
        <v>86</v>
      </c>
      <c r="L3820">
        <v>1260</v>
      </c>
      <c r="M3820">
        <v>100</v>
      </c>
      <c r="N3820">
        <v>140</v>
      </c>
      <c r="O3820" s="5">
        <v>0</v>
      </c>
      <c r="P3820">
        <v>1007011</v>
      </c>
      <c r="U3820" t="s">
        <v>125</v>
      </c>
      <c r="V3820">
        <v>110071</v>
      </c>
      <c r="W3820" t="s">
        <v>401</v>
      </c>
      <c r="X3820" t="s">
        <v>467</v>
      </c>
      <c r="Y3820" t="s">
        <v>143</v>
      </c>
      <c r="AE3820" s="20" t="s">
        <v>3566</v>
      </c>
      <c r="AK3820"/>
    </row>
    <row r="3821" spans="1:39">
      <c r="A3821" s="5" t="s">
        <v>86</v>
      </c>
      <c r="B3821">
        <v>50420312</v>
      </c>
      <c r="C3821" s="10" t="s">
        <v>3575</v>
      </c>
      <c r="D3821" t="s">
        <v>347</v>
      </c>
      <c r="E3821">
        <v>30</v>
      </c>
      <c r="F3821">
        <v>2</v>
      </c>
      <c r="G3821">
        <v>4255</v>
      </c>
      <c r="H3821">
        <v>415</v>
      </c>
      <c r="I3821">
        <v>345</v>
      </c>
      <c r="J3821">
        <v>324</v>
      </c>
      <c r="K3821">
        <v>86</v>
      </c>
      <c r="L3821">
        <v>1260</v>
      </c>
      <c r="M3821">
        <v>100</v>
      </c>
      <c r="N3821">
        <v>140</v>
      </c>
      <c r="O3821" s="5">
        <v>0</v>
      </c>
      <c r="P3821" s="5">
        <v>1020011</v>
      </c>
      <c r="Q3821" s="81"/>
      <c r="R3821" s="81"/>
      <c r="U3821" s="5" t="s">
        <v>125</v>
      </c>
      <c r="V3821" s="5">
        <v>110201</v>
      </c>
      <c r="W3821" s="5" t="s">
        <v>2924</v>
      </c>
      <c r="X3821" s="5" t="s">
        <v>3006</v>
      </c>
      <c r="Y3821" s="19" t="s">
        <v>143</v>
      </c>
    </row>
    <row r="3822" spans="1:39">
      <c r="A3822" s="5" t="s">
        <v>86</v>
      </c>
      <c r="B3822">
        <v>50420313</v>
      </c>
      <c r="C3822" s="10" t="s">
        <v>3576</v>
      </c>
      <c r="D3822" t="s">
        <v>105</v>
      </c>
      <c r="E3822">
        <v>30</v>
      </c>
      <c r="F3822">
        <v>2</v>
      </c>
      <c r="G3822">
        <v>4255</v>
      </c>
      <c r="H3822">
        <v>415</v>
      </c>
      <c r="I3822">
        <v>345</v>
      </c>
      <c r="J3822">
        <v>324</v>
      </c>
      <c r="K3822">
        <v>86</v>
      </c>
      <c r="L3822">
        <v>1260</v>
      </c>
      <c r="M3822">
        <v>100</v>
      </c>
      <c r="N3822">
        <v>140</v>
      </c>
      <c r="O3822" s="5">
        <v>0</v>
      </c>
      <c r="P3822" s="5">
        <v>1019011</v>
      </c>
      <c r="U3822" s="5" t="s">
        <v>125</v>
      </c>
      <c r="V3822" s="5">
        <v>110191</v>
      </c>
      <c r="W3822" s="5" t="s">
        <v>396</v>
      </c>
      <c r="X3822" s="5" t="s">
        <v>397</v>
      </c>
      <c r="Y3822" s="19" t="s">
        <v>143</v>
      </c>
    </row>
    <row r="3823" spans="1:39">
      <c r="A3823" s="5" t="s">
        <v>86</v>
      </c>
      <c r="B3823">
        <v>50420314</v>
      </c>
      <c r="C3823" s="10" t="s">
        <v>3577</v>
      </c>
      <c r="D3823" t="s">
        <v>103</v>
      </c>
      <c r="E3823">
        <v>30</v>
      </c>
      <c r="F3823">
        <v>2</v>
      </c>
      <c r="G3823">
        <v>4255</v>
      </c>
      <c r="H3823">
        <v>415</v>
      </c>
      <c r="I3823">
        <v>345</v>
      </c>
      <c r="J3823">
        <v>324</v>
      </c>
      <c r="K3823">
        <v>86</v>
      </c>
      <c r="L3823">
        <v>1260</v>
      </c>
      <c r="M3823">
        <v>100</v>
      </c>
      <c r="N3823">
        <v>140</v>
      </c>
      <c r="O3823" s="5">
        <v>0</v>
      </c>
      <c r="P3823" s="5">
        <v>1006011</v>
      </c>
      <c r="U3823" s="5" t="s">
        <v>125</v>
      </c>
      <c r="V3823" s="5">
        <v>110061</v>
      </c>
      <c r="W3823" s="5" t="s">
        <v>2927</v>
      </c>
      <c r="X3823" s="5" t="s">
        <v>3001</v>
      </c>
      <c r="Y3823" s="19" t="s">
        <v>143</v>
      </c>
      <c r="AM3823" s="5">
        <v>2</v>
      </c>
    </row>
    <row r="3824" spans="1:39">
      <c r="A3824" t="s">
        <v>86</v>
      </c>
      <c r="B3824">
        <v>50420411</v>
      </c>
      <c r="C3824" t="s">
        <v>3578</v>
      </c>
      <c r="D3824" t="s">
        <v>102</v>
      </c>
      <c r="E3824">
        <v>35</v>
      </c>
      <c r="F3824">
        <v>2</v>
      </c>
      <c r="G3824">
        <v>7437</v>
      </c>
      <c r="H3824">
        <v>879</v>
      </c>
      <c r="I3824">
        <v>470</v>
      </c>
      <c r="J3824">
        <v>324</v>
      </c>
      <c r="K3824">
        <v>95</v>
      </c>
      <c r="L3824">
        <v>1293</v>
      </c>
      <c r="M3824">
        <v>109</v>
      </c>
      <c r="N3824">
        <v>149</v>
      </c>
      <c r="O3824" s="5">
        <v>0</v>
      </c>
      <c r="P3824">
        <v>1007011</v>
      </c>
      <c r="U3824" t="s">
        <v>125</v>
      </c>
      <c r="V3824">
        <v>110071</v>
      </c>
      <c r="W3824" t="s">
        <v>401</v>
      </c>
      <c r="X3824" t="s">
        <v>467</v>
      </c>
      <c r="Y3824" t="s">
        <v>143</v>
      </c>
      <c r="AE3824" s="20" t="s">
        <v>3566</v>
      </c>
      <c r="AK3824"/>
    </row>
    <row r="3825" spans="1:39">
      <c r="A3825" s="5" t="s">
        <v>86</v>
      </c>
      <c r="B3825">
        <v>50420412</v>
      </c>
      <c r="C3825" s="10" t="s">
        <v>3579</v>
      </c>
      <c r="D3825" t="s">
        <v>347</v>
      </c>
      <c r="E3825">
        <v>35</v>
      </c>
      <c r="F3825">
        <v>2</v>
      </c>
      <c r="G3825">
        <v>7437</v>
      </c>
      <c r="H3825">
        <v>879</v>
      </c>
      <c r="I3825">
        <v>470</v>
      </c>
      <c r="J3825">
        <v>324</v>
      </c>
      <c r="K3825">
        <v>95</v>
      </c>
      <c r="L3825">
        <v>1293</v>
      </c>
      <c r="M3825">
        <v>109</v>
      </c>
      <c r="N3825">
        <v>149</v>
      </c>
      <c r="O3825" s="5">
        <v>0</v>
      </c>
      <c r="P3825" s="5">
        <v>1020011</v>
      </c>
      <c r="Q3825" s="81"/>
      <c r="R3825" s="81"/>
      <c r="U3825" s="5" t="s">
        <v>125</v>
      </c>
      <c r="V3825" s="5">
        <v>110201</v>
      </c>
      <c r="W3825" s="5" t="s">
        <v>2924</v>
      </c>
      <c r="X3825" s="5" t="s">
        <v>3006</v>
      </c>
      <c r="Y3825" s="19" t="s">
        <v>143</v>
      </c>
    </row>
    <row r="3826" spans="1:39">
      <c r="A3826" s="5" t="s">
        <v>86</v>
      </c>
      <c r="B3826">
        <v>50420413</v>
      </c>
      <c r="C3826" s="10" t="s">
        <v>3580</v>
      </c>
      <c r="D3826" t="s">
        <v>105</v>
      </c>
      <c r="E3826">
        <v>35</v>
      </c>
      <c r="F3826">
        <v>2</v>
      </c>
      <c r="G3826">
        <v>7437</v>
      </c>
      <c r="H3826">
        <v>879</v>
      </c>
      <c r="I3826">
        <v>470</v>
      </c>
      <c r="J3826">
        <v>324</v>
      </c>
      <c r="K3826">
        <v>95</v>
      </c>
      <c r="L3826">
        <v>1293</v>
      </c>
      <c r="M3826">
        <v>109</v>
      </c>
      <c r="N3826">
        <v>149</v>
      </c>
      <c r="O3826" s="5">
        <v>0</v>
      </c>
      <c r="P3826" s="5">
        <v>1019011</v>
      </c>
      <c r="U3826" s="5" t="s">
        <v>125</v>
      </c>
      <c r="V3826" s="5">
        <v>110191</v>
      </c>
      <c r="W3826" s="5" t="s">
        <v>396</v>
      </c>
      <c r="X3826" s="5" t="s">
        <v>397</v>
      </c>
      <c r="Y3826" s="19" t="s">
        <v>143</v>
      </c>
    </row>
    <row r="3827" spans="1:39">
      <c r="A3827" s="5" t="s">
        <v>86</v>
      </c>
      <c r="B3827">
        <v>50420414</v>
      </c>
      <c r="C3827" s="10" t="s">
        <v>3581</v>
      </c>
      <c r="D3827" t="s">
        <v>103</v>
      </c>
      <c r="E3827">
        <v>35</v>
      </c>
      <c r="F3827">
        <v>2</v>
      </c>
      <c r="G3827">
        <v>7437</v>
      </c>
      <c r="H3827">
        <v>879</v>
      </c>
      <c r="I3827">
        <v>470</v>
      </c>
      <c r="J3827">
        <v>324</v>
      </c>
      <c r="K3827">
        <v>95</v>
      </c>
      <c r="L3827">
        <v>1293</v>
      </c>
      <c r="M3827">
        <v>109</v>
      </c>
      <c r="N3827">
        <v>149</v>
      </c>
      <c r="O3827" s="5">
        <v>0</v>
      </c>
      <c r="P3827" s="5">
        <v>1006011</v>
      </c>
      <c r="U3827" s="5" t="s">
        <v>125</v>
      </c>
      <c r="V3827" s="5">
        <v>110061</v>
      </c>
      <c r="W3827" s="5" t="s">
        <v>2927</v>
      </c>
      <c r="X3827" s="5" t="s">
        <v>3001</v>
      </c>
      <c r="Y3827" s="19" t="s">
        <v>143</v>
      </c>
      <c r="AM3827" s="5">
        <v>2</v>
      </c>
    </row>
    <row r="3828" spans="1:39">
      <c r="A3828" t="s">
        <v>86</v>
      </c>
      <c r="B3828">
        <v>50420511</v>
      </c>
      <c r="C3828" t="s">
        <v>3582</v>
      </c>
      <c r="D3828" t="s">
        <v>102</v>
      </c>
      <c r="E3828">
        <v>39</v>
      </c>
      <c r="F3828">
        <v>3</v>
      </c>
      <c r="G3828">
        <v>9906</v>
      </c>
      <c r="H3828">
        <v>1237</v>
      </c>
      <c r="I3828">
        <v>647</v>
      </c>
      <c r="J3828">
        <v>326</v>
      </c>
      <c r="K3828">
        <v>106</v>
      </c>
      <c r="L3828">
        <v>1332</v>
      </c>
      <c r="M3828">
        <v>122</v>
      </c>
      <c r="N3828">
        <v>162</v>
      </c>
      <c r="O3828" s="5">
        <v>0</v>
      </c>
      <c r="P3828">
        <v>1007011</v>
      </c>
      <c r="U3828" t="s">
        <v>125</v>
      </c>
      <c r="V3828">
        <v>110071</v>
      </c>
      <c r="W3828" t="s">
        <v>401</v>
      </c>
      <c r="X3828" t="s">
        <v>467</v>
      </c>
      <c r="Y3828" t="s">
        <v>143</v>
      </c>
      <c r="AE3828" s="20" t="s">
        <v>3566</v>
      </c>
      <c r="AK3828"/>
    </row>
    <row r="3829" spans="1:39">
      <c r="A3829" s="5" t="s">
        <v>86</v>
      </c>
      <c r="B3829">
        <v>50420512</v>
      </c>
      <c r="C3829" s="10" t="s">
        <v>3583</v>
      </c>
      <c r="D3829" t="s">
        <v>347</v>
      </c>
      <c r="E3829">
        <v>39</v>
      </c>
      <c r="F3829">
        <v>3</v>
      </c>
      <c r="G3829">
        <v>9906</v>
      </c>
      <c r="H3829">
        <v>1237</v>
      </c>
      <c r="I3829">
        <v>647</v>
      </c>
      <c r="J3829">
        <v>326</v>
      </c>
      <c r="K3829">
        <v>106</v>
      </c>
      <c r="L3829">
        <v>1332</v>
      </c>
      <c r="M3829">
        <v>122</v>
      </c>
      <c r="N3829">
        <v>162</v>
      </c>
      <c r="O3829" s="5">
        <v>0</v>
      </c>
      <c r="P3829" s="5">
        <v>1020011</v>
      </c>
      <c r="Q3829" s="81"/>
      <c r="R3829" s="81"/>
      <c r="U3829" s="5" t="s">
        <v>125</v>
      </c>
      <c r="V3829" s="5">
        <v>110201</v>
      </c>
      <c r="W3829" s="5" t="s">
        <v>2924</v>
      </c>
      <c r="X3829" s="5" t="s">
        <v>3006</v>
      </c>
      <c r="Y3829" s="19" t="s">
        <v>143</v>
      </c>
    </row>
    <row r="3830" spans="1:39">
      <c r="A3830" s="5" t="s">
        <v>86</v>
      </c>
      <c r="B3830">
        <v>50420513</v>
      </c>
      <c r="C3830" s="10" t="s">
        <v>3584</v>
      </c>
      <c r="D3830" t="s">
        <v>105</v>
      </c>
      <c r="E3830">
        <v>39</v>
      </c>
      <c r="F3830">
        <v>3</v>
      </c>
      <c r="G3830">
        <v>9906</v>
      </c>
      <c r="H3830">
        <v>1237</v>
      </c>
      <c r="I3830">
        <v>647</v>
      </c>
      <c r="J3830">
        <v>326</v>
      </c>
      <c r="K3830">
        <v>106</v>
      </c>
      <c r="L3830">
        <v>1332</v>
      </c>
      <c r="M3830">
        <v>122</v>
      </c>
      <c r="N3830">
        <v>162</v>
      </c>
      <c r="O3830" s="5">
        <v>0</v>
      </c>
      <c r="P3830" s="5">
        <v>1019011</v>
      </c>
      <c r="U3830" s="5" t="s">
        <v>125</v>
      </c>
      <c r="V3830" s="5">
        <v>110191</v>
      </c>
      <c r="W3830" s="5" t="s">
        <v>396</v>
      </c>
      <c r="X3830" s="5" t="s">
        <v>397</v>
      </c>
      <c r="Y3830" s="19" t="s">
        <v>143</v>
      </c>
    </row>
    <row r="3831" spans="1:39">
      <c r="A3831" s="5" t="s">
        <v>86</v>
      </c>
      <c r="B3831">
        <v>50420514</v>
      </c>
      <c r="C3831" s="10" t="s">
        <v>3585</v>
      </c>
      <c r="D3831" t="s">
        <v>103</v>
      </c>
      <c r="E3831">
        <v>39</v>
      </c>
      <c r="F3831">
        <v>3</v>
      </c>
      <c r="G3831">
        <v>9906</v>
      </c>
      <c r="H3831">
        <v>1237</v>
      </c>
      <c r="I3831">
        <v>647</v>
      </c>
      <c r="J3831">
        <v>326</v>
      </c>
      <c r="K3831">
        <v>106</v>
      </c>
      <c r="L3831">
        <v>1332</v>
      </c>
      <c r="M3831">
        <v>122</v>
      </c>
      <c r="N3831">
        <v>162</v>
      </c>
      <c r="O3831" s="5">
        <v>0</v>
      </c>
      <c r="P3831" s="5">
        <v>1006011</v>
      </c>
      <c r="U3831" s="5" t="s">
        <v>125</v>
      </c>
      <c r="V3831" s="5">
        <v>110061</v>
      </c>
      <c r="W3831" s="5" t="s">
        <v>2927</v>
      </c>
      <c r="X3831" s="5" t="s">
        <v>3001</v>
      </c>
      <c r="Y3831" s="19" t="s">
        <v>143</v>
      </c>
      <c r="AM3831" s="5">
        <v>2</v>
      </c>
    </row>
    <row r="3832" spans="1:39">
      <c r="A3832" t="s">
        <v>86</v>
      </c>
      <c r="B3832">
        <v>50420611</v>
      </c>
      <c r="C3832" t="s">
        <v>3586</v>
      </c>
      <c r="D3832" t="s">
        <v>102</v>
      </c>
      <c r="E3832">
        <v>42</v>
      </c>
      <c r="F3832">
        <v>3</v>
      </c>
      <c r="G3832">
        <v>11028</v>
      </c>
      <c r="H3832">
        <v>1407</v>
      </c>
      <c r="I3832">
        <v>711</v>
      </c>
      <c r="J3832">
        <v>326</v>
      </c>
      <c r="K3832">
        <v>108</v>
      </c>
      <c r="L3832">
        <v>1343</v>
      </c>
      <c r="M3832">
        <v>126</v>
      </c>
      <c r="N3832">
        <v>166</v>
      </c>
      <c r="O3832" s="5">
        <v>0</v>
      </c>
      <c r="P3832">
        <v>1007011</v>
      </c>
      <c r="U3832" t="s">
        <v>125</v>
      </c>
      <c r="V3832">
        <v>110071</v>
      </c>
      <c r="W3832" t="s">
        <v>401</v>
      </c>
      <c r="X3832" t="s">
        <v>467</v>
      </c>
      <c r="Y3832" t="s">
        <v>143</v>
      </c>
      <c r="AE3832" s="20" t="s">
        <v>3566</v>
      </c>
      <c r="AK3832"/>
    </row>
    <row r="3833" spans="1:39">
      <c r="A3833" s="5" t="s">
        <v>86</v>
      </c>
      <c r="B3833">
        <v>50420612</v>
      </c>
      <c r="C3833" s="10" t="s">
        <v>3587</v>
      </c>
      <c r="D3833" t="s">
        <v>347</v>
      </c>
      <c r="E3833">
        <v>42</v>
      </c>
      <c r="F3833">
        <v>3</v>
      </c>
      <c r="G3833">
        <v>11028</v>
      </c>
      <c r="H3833">
        <v>1407</v>
      </c>
      <c r="I3833">
        <v>711</v>
      </c>
      <c r="J3833">
        <v>326</v>
      </c>
      <c r="K3833">
        <v>108</v>
      </c>
      <c r="L3833">
        <v>1343</v>
      </c>
      <c r="M3833">
        <v>126</v>
      </c>
      <c r="N3833">
        <v>166</v>
      </c>
      <c r="O3833" s="5">
        <v>0</v>
      </c>
      <c r="P3833" s="5">
        <v>1020011</v>
      </c>
      <c r="Q3833" s="81"/>
      <c r="R3833" s="81"/>
      <c r="U3833" s="5" t="s">
        <v>125</v>
      </c>
      <c r="V3833" s="5">
        <v>110201</v>
      </c>
      <c r="W3833" s="5" t="s">
        <v>2924</v>
      </c>
      <c r="X3833" s="5" t="s">
        <v>3006</v>
      </c>
      <c r="Y3833" s="19" t="s">
        <v>143</v>
      </c>
    </row>
    <row r="3834" spans="1:39">
      <c r="A3834" s="5" t="s">
        <v>86</v>
      </c>
      <c r="B3834">
        <v>50420613</v>
      </c>
      <c r="C3834" s="10" t="s">
        <v>3588</v>
      </c>
      <c r="D3834" t="s">
        <v>105</v>
      </c>
      <c r="E3834">
        <v>42</v>
      </c>
      <c r="F3834">
        <v>3</v>
      </c>
      <c r="G3834">
        <v>11028</v>
      </c>
      <c r="H3834">
        <v>1407</v>
      </c>
      <c r="I3834">
        <v>711</v>
      </c>
      <c r="J3834">
        <v>326</v>
      </c>
      <c r="K3834">
        <v>108</v>
      </c>
      <c r="L3834">
        <v>1343</v>
      </c>
      <c r="M3834">
        <v>126</v>
      </c>
      <c r="N3834">
        <v>166</v>
      </c>
      <c r="O3834" s="5">
        <v>0</v>
      </c>
      <c r="P3834" s="5">
        <v>1019011</v>
      </c>
      <c r="U3834" s="5" t="s">
        <v>125</v>
      </c>
      <c r="V3834" s="5">
        <v>110191</v>
      </c>
      <c r="W3834" s="5" t="s">
        <v>396</v>
      </c>
      <c r="X3834" s="5" t="s">
        <v>397</v>
      </c>
      <c r="Y3834" s="19" t="s">
        <v>143</v>
      </c>
    </row>
    <row r="3835" spans="1:39">
      <c r="A3835" s="5" t="s">
        <v>86</v>
      </c>
      <c r="B3835">
        <v>50420614</v>
      </c>
      <c r="C3835" s="10" t="s">
        <v>3589</v>
      </c>
      <c r="D3835" t="s">
        <v>103</v>
      </c>
      <c r="E3835">
        <v>42</v>
      </c>
      <c r="F3835">
        <v>3</v>
      </c>
      <c r="G3835">
        <v>11028</v>
      </c>
      <c r="H3835">
        <v>1407</v>
      </c>
      <c r="I3835">
        <v>711</v>
      </c>
      <c r="J3835">
        <v>326</v>
      </c>
      <c r="K3835">
        <v>108</v>
      </c>
      <c r="L3835">
        <v>1343</v>
      </c>
      <c r="M3835">
        <v>126</v>
      </c>
      <c r="N3835">
        <v>166</v>
      </c>
      <c r="O3835" s="5">
        <v>0</v>
      </c>
      <c r="P3835" s="5">
        <v>1006011</v>
      </c>
      <c r="U3835" s="5" t="s">
        <v>125</v>
      </c>
      <c r="V3835" s="5">
        <v>110061</v>
      </c>
      <c r="W3835" s="5" t="s">
        <v>2927</v>
      </c>
      <c r="X3835" s="5" t="s">
        <v>3001</v>
      </c>
      <c r="Y3835" s="19" t="s">
        <v>143</v>
      </c>
      <c r="AM3835" s="5">
        <v>2</v>
      </c>
    </row>
    <row r="3836" spans="1:39">
      <c r="A3836" t="s">
        <v>86</v>
      </c>
      <c r="B3836">
        <v>50420711</v>
      </c>
      <c r="C3836" t="s">
        <v>3590</v>
      </c>
      <c r="D3836" t="s">
        <v>102</v>
      </c>
      <c r="E3836">
        <v>46</v>
      </c>
      <c r="F3836">
        <v>3</v>
      </c>
      <c r="G3836">
        <v>12420</v>
      </c>
      <c r="H3836">
        <v>1623</v>
      </c>
      <c r="I3836">
        <v>786</v>
      </c>
      <c r="J3836">
        <v>326</v>
      </c>
      <c r="K3836">
        <v>112</v>
      </c>
      <c r="L3836">
        <v>1354</v>
      </c>
      <c r="M3836">
        <v>131</v>
      </c>
      <c r="N3836">
        <v>171</v>
      </c>
      <c r="O3836" s="5">
        <v>0</v>
      </c>
      <c r="P3836">
        <v>1007011</v>
      </c>
      <c r="U3836" t="s">
        <v>125</v>
      </c>
      <c r="V3836">
        <v>110071</v>
      </c>
      <c r="W3836" t="s">
        <v>401</v>
      </c>
      <c r="X3836" t="s">
        <v>467</v>
      </c>
      <c r="Y3836" t="s">
        <v>143</v>
      </c>
      <c r="AE3836" s="20" t="s">
        <v>3566</v>
      </c>
      <c r="AK3836"/>
    </row>
    <row r="3837" spans="1:39">
      <c r="A3837" s="5" t="s">
        <v>86</v>
      </c>
      <c r="B3837">
        <v>50420712</v>
      </c>
      <c r="C3837" s="10" t="s">
        <v>3591</v>
      </c>
      <c r="D3837" t="s">
        <v>347</v>
      </c>
      <c r="E3837">
        <v>46</v>
      </c>
      <c r="F3837">
        <v>3</v>
      </c>
      <c r="G3837">
        <v>12420</v>
      </c>
      <c r="H3837">
        <v>1623</v>
      </c>
      <c r="I3837">
        <v>786</v>
      </c>
      <c r="J3837">
        <v>326</v>
      </c>
      <c r="K3837">
        <v>112</v>
      </c>
      <c r="L3837">
        <v>1354</v>
      </c>
      <c r="M3837">
        <v>131</v>
      </c>
      <c r="N3837">
        <v>171</v>
      </c>
      <c r="O3837" s="5">
        <v>0</v>
      </c>
      <c r="P3837" s="5">
        <v>1020011</v>
      </c>
      <c r="Q3837" s="81"/>
      <c r="R3837" s="81"/>
      <c r="U3837" s="5" t="s">
        <v>125</v>
      </c>
      <c r="V3837" s="5">
        <v>110201</v>
      </c>
      <c r="W3837" s="5" t="s">
        <v>2924</v>
      </c>
      <c r="X3837" s="5" t="s">
        <v>3006</v>
      </c>
      <c r="Y3837" s="19" t="s">
        <v>143</v>
      </c>
    </row>
    <row r="3838" spans="1:39">
      <c r="A3838" s="5" t="s">
        <v>86</v>
      </c>
      <c r="B3838">
        <v>50420713</v>
      </c>
      <c r="C3838" s="10" t="s">
        <v>3592</v>
      </c>
      <c r="D3838" t="s">
        <v>105</v>
      </c>
      <c r="E3838">
        <v>46</v>
      </c>
      <c r="F3838">
        <v>3</v>
      </c>
      <c r="G3838">
        <v>12420</v>
      </c>
      <c r="H3838">
        <v>1623</v>
      </c>
      <c r="I3838">
        <v>786</v>
      </c>
      <c r="J3838">
        <v>326</v>
      </c>
      <c r="K3838">
        <v>112</v>
      </c>
      <c r="L3838">
        <v>1354</v>
      </c>
      <c r="M3838">
        <v>131</v>
      </c>
      <c r="N3838">
        <v>171</v>
      </c>
      <c r="O3838" s="5">
        <v>0</v>
      </c>
      <c r="P3838" s="5">
        <v>1019011</v>
      </c>
      <c r="U3838" s="5" t="s">
        <v>125</v>
      </c>
      <c r="V3838" s="5">
        <v>110191</v>
      </c>
      <c r="W3838" s="5" t="s">
        <v>396</v>
      </c>
      <c r="X3838" s="5" t="s">
        <v>397</v>
      </c>
      <c r="Y3838" s="19" t="s">
        <v>143</v>
      </c>
    </row>
    <row r="3839" spans="1:39">
      <c r="A3839" s="5" t="s">
        <v>86</v>
      </c>
      <c r="B3839">
        <v>50420714</v>
      </c>
      <c r="C3839" s="10" t="s">
        <v>3593</v>
      </c>
      <c r="D3839" t="s">
        <v>103</v>
      </c>
      <c r="E3839">
        <v>46</v>
      </c>
      <c r="F3839">
        <v>3</v>
      </c>
      <c r="G3839">
        <v>12420</v>
      </c>
      <c r="H3839">
        <v>1623</v>
      </c>
      <c r="I3839">
        <v>786</v>
      </c>
      <c r="J3839">
        <v>326</v>
      </c>
      <c r="K3839">
        <v>112</v>
      </c>
      <c r="L3839">
        <v>1354</v>
      </c>
      <c r="M3839">
        <v>131</v>
      </c>
      <c r="N3839">
        <v>171</v>
      </c>
      <c r="O3839" s="5">
        <v>0</v>
      </c>
      <c r="P3839" s="5">
        <v>1006011</v>
      </c>
      <c r="U3839" s="5" t="s">
        <v>125</v>
      </c>
      <c r="V3839" s="5">
        <v>110061</v>
      </c>
      <c r="W3839" s="5" t="s">
        <v>2927</v>
      </c>
      <c r="X3839" s="5" t="s">
        <v>3001</v>
      </c>
      <c r="Y3839" s="19" t="s">
        <v>143</v>
      </c>
      <c r="AM3839" s="5">
        <v>2</v>
      </c>
    </row>
    <row r="3840" spans="1:39">
      <c r="A3840" t="s">
        <v>86</v>
      </c>
      <c r="B3840">
        <v>50420811</v>
      </c>
      <c r="C3840" t="s">
        <v>3594</v>
      </c>
      <c r="D3840" t="s">
        <v>102</v>
      </c>
      <c r="E3840">
        <v>49</v>
      </c>
      <c r="F3840">
        <v>3</v>
      </c>
      <c r="G3840">
        <v>16482</v>
      </c>
      <c r="H3840">
        <v>1950</v>
      </c>
      <c r="I3840">
        <v>1058</v>
      </c>
      <c r="J3840">
        <v>346</v>
      </c>
      <c r="K3840">
        <v>133</v>
      </c>
      <c r="L3840">
        <v>1525</v>
      </c>
      <c r="M3840">
        <v>153</v>
      </c>
      <c r="N3840">
        <v>193</v>
      </c>
      <c r="O3840" s="5">
        <v>0</v>
      </c>
      <c r="P3840">
        <v>1007011</v>
      </c>
      <c r="U3840" t="s">
        <v>125</v>
      </c>
      <c r="V3840">
        <v>110071</v>
      </c>
      <c r="W3840" t="s">
        <v>401</v>
      </c>
      <c r="X3840" t="s">
        <v>467</v>
      </c>
      <c r="Y3840" t="s">
        <v>143</v>
      </c>
      <c r="AE3840" s="20" t="s">
        <v>3566</v>
      </c>
      <c r="AK3840"/>
    </row>
    <row r="3841" spans="1:39">
      <c r="A3841" s="5" t="s">
        <v>86</v>
      </c>
      <c r="B3841">
        <v>50420812</v>
      </c>
      <c r="C3841" s="10" t="s">
        <v>3595</v>
      </c>
      <c r="D3841" t="s">
        <v>347</v>
      </c>
      <c r="E3841">
        <v>49</v>
      </c>
      <c r="F3841">
        <v>3</v>
      </c>
      <c r="G3841">
        <v>16482</v>
      </c>
      <c r="H3841">
        <v>1950</v>
      </c>
      <c r="I3841">
        <v>1058</v>
      </c>
      <c r="J3841">
        <v>346</v>
      </c>
      <c r="K3841">
        <v>133</v>
      </c>
      <c r="L3841">
        <v>1525</v>
      </c>
      <c r="M3841">
        <v>153</v>
      </c>
      <c r="N3841">
        <v>193</v>
      </c>
      <c r="O3841" s="5">
        <v>0</v>
      </c>
      <c r="P3841" s="5">
        <v>1020011</v>
      </c>
      <c r="Q3841" s="81"/>
      <c r="R3841" s="81"/>
      <c r="U3841" s="5" t="s">
        <v>125</v>
      </c>
      <c r="V3841" s="5">
        <v>110201</v>
      </c>
      <c r="W3841" s="5" t="s">
        <v>2924</v>
      </c>
      <c r="X3841" s="5" t="s">
        <v>3006</v>
      </c>
      <c r="Y3841" s="19" t="s">
        <v>143</v>
      </c>
    </row>
    <row r="3842" spans="1:39">
      <c r="A3842" s="5" t="s">
        <v>86</v>
      </c>
      <c r="B3842">
        <v>50420813</v>
      </c>
      <c r="C3842" s="10" t="s">
        <v>3596</v>
      </c>
      <c r="D3842" t="s">
        <v>105</v>
      </c>
      <c r="E3842">
        <v>49</v>
      </c>
      <c r="F3842">
        <v>3</v>
      </c>
      <c r="G3842">
        <v>16482</v>
      </c>
      <c r="H3842">
        <v>1950</v>
      </c>
      <c r="I3842">
        <v>1058</v>
      </c>
      <c r="J3842">
        <v>346</v>
      </c>
      <c r="K3842">
        <v>133</v>
      </c>
      <c r="L3842">
        <v>1525</v>
      </c>
      <c r="M3842">
        <v>153</v>
      </c>
      <c r="N3842">
        <v>193</v>
      </c>
      <c r="O3842" s="5">
        <v>0</v>
      </c>
      <c r="P3842" s="5">
        <v>1019011</v>
      </c>
      <c r="U3842" s="5" t="s">
        <v>125</v>
      </c>
      <c r="V3842" s="5">
        <v>110191</v>
      </c>
      <c r="W3842" s="5" t="s">
        <v>396</v>
      </c>
      <c r="X3842" s="5" t="s">
        <v>397</v>
      </c>
      <c r="Y3842" s="19" t="s">
        <v>143</v>
      </c>
    </row>
    <row r="3843" spans="1:39">
      <c r="A3843" s="5" t="s">
        <v>86</v>
      </c>
      <c r="B3843">
        <v>50420814</v>
      </c>
      <c r="C3843" s="10" t="s">
        <v>3597</v>
      </c>
      <c r="D3843" t="s">
        <v>103</v>
      </c>
      <c r="E3843">
        <v>49</v>
      </c>
      <c r="F3843">
        <v>3</v>
      </c>
      <c r="G3843">
        <v>16482</v>
      </c>
      <c r="H3843">
        <v>1950</v>
      </c>
      <c r="I3843">
        <v>1058</v>
      </c>
      <c r="J3843">
        <v>346</v>
      </c>
      <c r="K3843">
        <v>133</v>
      </c>
      <c r="L3843">
        <v>1525</v>
      </c>
      <c r="M3843">
        <v>153</v>
      </c>
      <c r="N3843">
        <v>193</v>
      </c>
      <c r="O3843" s="5">
        <v>0</v>
      </c>
      <c r="P3843" s="5">
        <v>1006011</v>
      </c>
      <c r="U3843" s="5" t="s">
        <v>125</v>
      </c>
      <c r="V3843" s="5">
        <v>110061</v>
      </c>
      <c r="W3843" s="5" t="s">
        <v>2927</v>
      </c>
      <c r="X3843" s="5" t="s">
        <v>3001</v>
      </c>
      <c r="Y3843" s="19" t="s">
        <v>143</v>
      </c>
      <c r="AM3843" s="5">
        <v>2</v>
      </c>
    </row>
    <row r="3844" spans="1:39">
      <c r="A3844" t="s">
        <v>86</v>
      </c>
      <c r="B3844">
        <v>50420911</v>
      </c>
      <c r="C3844" t="s">
        <v>3598</v>
      </c>
      <c r="D3844" t="s">
        <v>102</v>
      </c>
      <c r="E3844">
        <v>52</v>
      </c>
      <c r="F3844">
        <v>3</v>
      </c>
      <c r="G3844">
        <v>19961</v>
      </c>
      <c r="H3844">
        <v>2343</v>
      </c>
      <c r="I3844">
        <v>1285</v>
      </c>
      <c r="J3844">
        <v>358</v>
      </c>
      <c r="K3844">
        <v>154</v>
      </c>
      <c r="L3844">
        <v>1630</v>
      </c>
      <c r="M3844">
        <v>174</v>
      </c>
      <c r="N3844">
        <v>214</v>
      </c>
      <c r="O3844" s="5">
        <v>0</v>
      </c>
      <c r="P3844">
        <v>1007011</v>
      </c>
      <c r="U3844" t="s">
        <v>125</v>
      </c>
      <c r="V3844">
        <v>110071</v>
      </c>
      <c r="W3844" t="s">
        <v>401</v>
      </c>
      <c r="X3844" t="s">
        <v>467</v>
      </c>
      <c r="Y3844" t="s">
        <v>143</v>
      </c>
      <c r="AE3844" s="20" t="s">
        <v>3566</v>
      </c>
      <c r="AK3844"/>
    </row>
    <row r="3845" spans="1:39">
      <c r="A3845" s="5" t="s">
        <v>86</v>
      </c>
      <c r="B3845">
        <v>50420912</v>
      </c>
      <c r="C3845" s="10" t="s">
        <v>3599</v>
      </c>
      <c r="D3845" t="s">
        <v>347</v>
      </c>
      <c r="E3845">
        <v>52</v>
      </c>
      <c r="F3845">
        <v>3</v>
      </c>
      <c r="G3845">
        <v>19961</v>
      </c>
      <c r="H3845">
        <v>2343</v>
      </c>
      <c r="I3845">
        <v>1285</v>
      </c>
      <c r="J3845">
        <v>358</v>
      </c>
      <c r="K3845">
        <v>154</v>
      </c>
      <c r="L3845">
        <v>1630</v>
      </c>
      <c r="M3845">
        <v>174</v>
      </c>
      <c r="N3845">
        <v>214</v>
      </c>
      <c r="O3845" s="5">
        <v>0</v>
      </c>
      <c r="P3845" s="5">
        <v>1020011</v>
      </c>
      <c r="Q3845" s="81"/>
      <c r="R3845" s="81"/>
      <c r="U3845" s="5" t="s">
        <v>125</v>
      </c>
      <c r="V3845" s="5">
        <v>110201</v>
      </c>
      <c r="W3845" s="5" t="s">
        <v>2924</v>
      </c>
      <c r="X3845" s="5" t="s">
        <v>3006</v>
      </c>
      <c r="Y3845" s="19" t="s">
        <v>143</v>
      </c>
    </row>
    <row r="3846" spans="1:39">
      <c r="A3846" s="5" t="s">
        <v>86</v>
      </c>
      <c r="B3846">
        <v>50420913</v>
      </c>
      <c r="C3846" s="10" t="s">
        <v>3600</v>
      </c>
      <c r="D3846" t="s">
        <v>105</v>
      </c>
      <c r="E3846">
        <v>52</v>
      </c>
      <c r="F3846">
        <v>3</v>
      </c>
      <c r="G3846">
        <v>19961</v>
      </c>
      <c r="H3846">
        <v>2343</v>
      </c>
      <c r="I3846">
        <v>1285</v>
      </c>
      <c r="J3846">
        <v>358</v>
      </c>
      <c r="K3846">
        <v>154</v>
      </c>
      <c r="L3846">
        <v>1630</v>
      </c>
      <c r="M3846">
        <v>174</v>
      </c>
      <c r="N3846">
        <v>214</v>
      </c>
      <c r="O3846" s="5">
        <v>0</v>
      </c>
      <c r="P3846" s="5">
        <v>1019011</v>
      </c>
      <c r="U3846" s="5" t="s">
        <v>125</v>
      </c>
      <c r="V3846" s="5">
        <v>110191</v>
      </c>
      <c r="W3846" s="5" t="s">
        <v>396</v>
      </c>
      <c r="X3846" s="5" t="s">
        <v>397</v>
      </c>
      <c r="Y3846" s="19" t="s">
        <v>143</v>
      </c>
    </row>
    <row r="3847" spans="1:39">
      <c r="A3847" s="5" t="s">
        <v>86</v>
      </c>
      <c r="B3847">
        <v>50420914</v>
      </c>
      <c r="C3847" s="10" t="s">
        <v>3601</v>
      </c>
      <c r="D3847" t="s">
        <v>103</v>
      </c>
      <c r="E3847">
        <v>52</v>
      </c>
      <c r="F3847">
        <v>3</v>
      </c>
      <c r="G3847">
        <v>19961</v>
      </c>
      <c r="H3847">
        <v>2343</v>
      </c>
      <c r="I3847">
        <v>1285</v>
      </c>
      <c r="J3847">
        <v>358</v>
      </c>
      <c r="K3847">
        <v>154</v>
      </c>
      <c r="L3847">
        <v>1630</v>
      </c>
      <c r="M3847">
        <v>174</v>
      </c>
      <c r="N3847">
        <v>214</v>
      </c>
      <c r="O3847" s="5">
        <v>0</v>
      </c>
      <c r="P3847" s="5">
        <v>1006011</v>
      </c>
      <c r="U3847" s="5" t="s">
        <v>125</v>
      </c>
      <c r="V3847" s="5">
        <v>110061</v>
      </c>
      <c r="W3847" s="5" t="s">
        <v>2927</v>
      </c>
      <c r="X3847" s="5" t="s">
        <v>3001</v>
      </c>
      <c r="Y3847" s="19" t="s">
        <v>143</v>
      </c>
      <c r="AM3847" s="5">
        <v>2</v>
      </c>
    </row>
    <row r="3848" spans="1:39">
      <c r="A3848" t="s">
        <v>86</v>
      </c>
      <c r="B3848">
        <v>50421011</v>
      </c>
      <c r="C3848" t="s">
        <v>3602</v>
      </c>
      <c r="D3848" t="s">
        <v>102</v>
      </c>
      <c r="E3848">
        <v>55</v>
      </c>
      <c r="F3848">
        <v>3</v>
      </c>
      <c r="G3848">
        <v>22028</v>
      </c>
      <c r="H3848">
        <v>2608</v>
      </c>
      <c r="I3848">
        <v>1394</v>
      </c>
      <c r="J3848">
        <v>362</v>
      </c>
      <c r="K3848">
        <v>162</v>
      </c>
      <c r="L3848">
        <v>1667</v>
      </c>
      <c r="M3848">
        <v>182</v>
      </c>
      <c r="N3848">
        <v>222</v>
      </c>
      <c r="O3848" s="5">
        <v>0</v>
      </c>
      <c r="P3848">
        <v>1007011</v>
      </c>
      <c r="U3848" t="s">
        <v>125</v>
      </c>
      <c r="V3848">
        <v>110071</v>
      </c>
      <c r="W3848" t="s">
        <v>401</v>
      </c>
      <c r="X3848" t="s">
        <v>467</v>
      </c>
      <c r="Y3848" t="s">
        <v>143</v>
      </c>
      <c r="AE3848" s="20" t="s">
        <v>3566</v>
      </c>
      <c r="AK3848"/>
    </row>
    <row r="3849" spans="1:39">
      <c r="A3849" s="5" t="s">
        <v>86</v>
      </c>
      <c r="B3849">
        <v>50421012</v>
      </c>
      <c r="C3849" s="10" t="s">
        <v>3603</v>
      </c>
      <c r="D3849" t="s">
        <v>347</v>
      </c>
      <c r="E3849">
        <v>55</v>
      </c>
      <c r="F3849">
        <v>3</v>
      </c>
      <c r="G3849">
        <v>22028</v>
      </c>
      <c r="H3849">
        <v>2608</v>
      </c>
      <c r="I3849">
        <v>1394</v>
      </c>
      <c r="J3849">
        <v>362</v>
      </c>
      <c r="K3849">
        <v>162</v>
      </c>
      <c r="L3849">
        <v>1667</v>
      </c>
      <c r="M3849">
        <v>182</v>
      </c>
      <c r="N3849">
        <v>222</v>
      </c>
      <c r="O3849" s="5">
        <v>0</v>
      </c>
      <c r="P3849" s="5">
        <v>1020011</v>
      </c>
      <c r="Q3849" s="81"/>
      <c r="R3849" s="81"/>
      <c r="U3849" s="5" t="s">
        <v>125</v>
      </c>
      <c r="V3849" s="5">
        <v>110201</v>
      </c>
      <c r="W3849" s="5" t="s">
        <v>2924</v>
      </c>
      <c r="X3849" s="5" t="s">
        <v>3006</v>
      </c>
      <c r="Y3849" s="19" t="s">
        <v>143</v>
      </c>
    </row>
    <row r="3850" spans="1:39">
      <c r="A3850" s="5" t="s">
        <v>86</v>
      </c>
      <c r="B3850">
        <v>50421013</v>
      </c>
      <c r="C3850" s="10" t="s">
        <v>3604</v>
      </c>
      <c r="D3850" t="s">
        <v>105</v>
      </c>
      <c r="E3850">
        <v>55</v>
      </c>
      <c r="F3850">
        <v>3</v>
      </c>
      <c r="G3850">
        <v>22028</v>
      </c>
      <c r="H3850">
        <v>2608</v>
      </c>
      <c r="I3850">
        <v>1394</v>
      </c>
      <c r="J3850">
        <v>362</v>
      </c>
      <c r="K3850">
        <v>162</v>
      </c>
      <c r="L3850">
        <v>1667</v>
      </c>
      <c r="M3850">
        <v>182</v>
      </c>
      <c r="N3850">
        <v>222</v>
      </c>
      <c r="O3850" s="5">
        <v>0</v>
      </c>
      <c r="P3850" s="5">
        <v>1019011</v>
      </c>
      <c r="U3850" s="5" t="s">
        <v>125</v>
      </c>
      <c r="V3850" s="5">
        <v>110191</v>
      </c>
      <c r="W3850" s="5" t="s">
        <v>396</v>
      </c>
      <c r="X3850" s="5" t="s">
        <v>397</v>
      </c>
      <c r="Y3850" s="19" t="s">
        <v>143</v>
      </c>
    </row>
    <row r="3851" spans="1:39">
      <c r="A3851" s="5" t="s">
        <v>86</v>
      </c>
      <c r="B3851">
        <v>50421014</v>
      </c>
      <c r="C3851" s="10" t="s">
        <v>3605</v>
      </c>
      <c r="D3851" t="s">
        <v>103</v>
      </c>
      <c r="E3851">
        <v>55</v>
      </c>
      <c r="F3851">
        <v>3</v>
      </c>
      <c r="G3851">
        <v>22028</v>
      </c>
      <c r="H3851">
        <v>2608</v>
      </c>
      <c r="I3851">
        <v>1394</v>
      </c>
      <c r="J3851">
        <v>362</v>
      </c>
      <c r="K3851">
        <v>162</v>
      </c>
      <c r="L3851">
        <v>1667</v>
      </c>
      <c r="M3851">
        <v>182</v>
      </c>
      <c r="N3851">
        <v>222</v>
      </c>
      <c r="O3851" s="5">
        <v>0</v>
      </c>
      <c r="P3851" s="5">
        <v>1006011</v>
      </c>
      <c r="U3851" s="5" t="s">
        <v>125</v>
      </c>
      <c r="V3851" s="5">
        <v>110061</v>
      </c>
      <c r="W3851" s="5" t="s">
        <v>2927</v>
      </c>
      <c r="X3851" s="5" t="s">
        <v>3001</v>
      </c>
      <c r="Y3851" s="19" t="s">
        <v>143</v>
      </c>
      <c r="AM3851" s="5">
        <v>2</v>
      </c>
    </row>
    <row r="3852" spans="1:39">
      <c r="A3852" t="s">
        <v>86</v>
      </c>
      <c r="B3852">
        <v>50421111</v>
      </c>
      <c r="C3852" t="s">
        <v>3606</v>
      </c>
      <c r="D3852" t="s">
        <v>102</v>
      </c>
      <c r="E3852">
        <v>55</v>
      </c>
      <c r="F3852">
        <v>3</v>
      </c>
      <c r="G3852">
        <v>24346</v>
      </c>
      <c r="H3852">
        <v>3051</v>
      </c>
      <c r="I3852">
        <v>1365</v>
      </c>
      <c r="J3852">
        <v>344</v>
      </c>
      <c r="K3852">
        <v>135</v>
      </c>
      <c r="L3852">
        <v>1667</v>
      </c>
      <c r="M3852">
        <v>182</v>
      </c>
      <c r="N3852">
        <v>222</v>
      </c>
      <c r="O3852" s="5">
        <v>0</v>
      </c>
      <c r="P3852">
        <v>1007011</v>
      </c>
      <c r="U3852" t="s">
        <v>125</v>
      </c>
      <c r="V3852">
        <v>110071</v>
      </c>
      <c r="W3852" t="s">
        <v>401</v>
      </c>
      <c r="X3852" t="s">
        <v>467</v>
      </c>
      <c r="Y3852" t="s">
        <v>143</v>
      </c>
      <c r="AE3852" s="20" t="s">
        <v>3566</v>
      </c>
      <c r="AK3852"/>
    </row>
    <row r="3853" spans="1:39">
      <c r="A3853" s="5" t="s">
        <v>86</v>
      </c>
      <c r="B3853">
        <v>50421112</v>
      </c>
      <c r="C3853" s="10" t="s">
        <v>3607</v>
      </c>
      <c r="D3853" t="s">
        <v>347</v>
      </c>
      <c r="E3853">
        <v>55</v>
      </c>
      <c r="F3853">
        <v>3</v>
      </c>
      <c r="G3853">
        <v>24346</v>
      </c>
      <c r="H3853">
        <v>3051</v>
      </c>
      <c r="I3853">
        <v>1365</v>
      </c>
      <c r="J3853">
        <v>344</v>
      </c>
      <c r="K3853">
        <v>135</v>
      </c>
      <c r="L3853">
        <v>1667</v>
      </c>
      <c r="M3853">
        <v>182</v>
      </c>
      <c r="N3853">
        <v>222</v>
      </c>
      <c r="O3853" s="5">
        <v>0</v>
      </c>
      <c r="P3853" s="5">
        <v>1020011</v>
      </c>
      <c r="Q3853" s="81"/>
      <c r="R3853" s="81"/>
      <c r="U3853" s="5" t="s">
        <v>125</v>
      </c>
      <c r="V3853" s="5">
        <v>110201</v>
      </c>
      <c r="W3853" s="5" t="s">
        <v>2924</v>
      </c>
      <c r="X3853" s="5" t="s">
        <v>3006</v>
      </c>
      <c r="Y3853" s="19" t="s">
        <v>143</v>
      </c>
    </row>
    <row r="3854" spans="1:39">
      <c r="A3854" s="5" t="s">
        <v>86</v>
      </c>
      <c r="B3854">
        <v>50421113</v>
      </c>
      <c r="C3854" s="10" t="s">
        <v>3608</v>
      </c>
      <c r="D3854" t="s">
        <v>105</v>
      </c>
      <c r="E3854">
        <v>55</v>
      </c>
      <c r="F3854">
        <v>3</v>
      </c>
      <c r="G3854">
        <v>24346</v>
      </c>
      <c r="H3854">
        <v>3051</v>
      </c>
      <c r="I3854">
        <v>1365</v>
      </c>
      <c r="J3854">
        <v>344</v>
      </c>
      <c r="K3854">
        <v>135</v>
      </c>
      <c r="L3854">
        <v>1667</v>
      </c>
      <c r="M3854">
        <v>182</v>
      </c>
      <c r="N3854">
        <v>222</v>
      </c>
      <c r="O3854" s="5">
        <v>0</v>
      </c>
      <c r="P3854" s="5">
        <v>1019011</v>
      </c>
      <c r="U3854" s="5" t="s">
        <v>125</v>
      </c>
      <c r="V3854" s="5">
        <v>110191</v>
      </c>
      <c r="W3854" s="5" t="s">
        <v>396</v>
      </c>
      <c r="X3854" s="5" t="s">
        <v>397</v>
      </c>
      <c r="Y3854" s="19" t="s">
        <v>143</v>
      </c>
    </row>
    <row r="3855" spans="1:39">
      <c r="A3855" s="5" t="s">
        <v>86</v>
      </c>
      <c r="B3855">
        <v>50421114</v>
      </c>
      <c r="C3855" s="10" t="s">
        <v>3609</v>
      </c>
      <c r="D3855" t="s">
        <v>103</v>
      </c>
      <c r="E3855">
        <v>55</v>
      </c>
      <c r="F3855">
        <v>3</v>
      </c>
      <c r="G3855">
        <v>24346</v>
      </c>
      <c r="H3855">
        <v>3051</v>
      </c>
      <c r="I3855">
        <v>1365</v>
      </c>
      <c r="J3855">
        <v>344</v>
      </c>
      <c r="K3855">
        <v>135</v>
      </c>
      <c r="L3855">
        <v>1667</v>
      </c>
      <c r="M3855">
        <v>182</v>
      </c>
      <c r="N3855">
        <v>222</v>
      </c>
      <c r="O3855" s="5">
        <v>0</v>
      </c>
      <c r="P3855" s="5">
        <v>1006011</v>
      </c>
      <c r="U3855" s="5" t="s">
        <v>125</v>
      </c>
      <c r="V3855" s="5">
        <v>110061</v>
      </c>
      <c r="W3855" s="5" t="s">
        <v>2927</v>
      </c>
      <c r="X3855" s="5" t="s">
        <v>3001</v>
      </c>
      <c r="Y3855" s="19" t="s">
        <v>143</v>
      </c>
      <c r="AM3855" s="5">
        <v>2</v>
      </c>
    </row>
    <row r="3856" spans="1:39">
      <c r="A3856" t="s">
        <v>86</v>
      </c>
      <c r="B3856">
        <v>50421211</v>
      </c>
      <c r="C3856" t="s">
        <v>3610</v>
      </c>
      <c r="D3856" t="s">
        <v>102</v>
      </c>
      <c r="E3856">
        <v>55</v>
      </c>
      <c r="F3856">
        <v>3</v>
      </c>
      <c r="G3856">
        <v>30130</v>
      </c>
      <c r="H3856">
        <v>3842</v>
      </c>
      <c r="I3856">
        <v>1628</v>
      </c>
      <c r="J3856">
        <v>361</v>
      </c>
      <c r="K3856">
        <v>144</v>
      </c>
      <c r="L3856">
        <v>1667</v>
      </c>
      <c r="M3856">
        <v>182</v>
      </c>
      <c r="N3856">
        <v>222</v>
      </c>
      <c r="O3856" s="5">
        <v>0</v>
      </c>
      <c r="P3856">
        <v>1007011</v>
      </c>
      <c r="U3856" t="s">
        <v>125</v>
      </c>
      <c r="V3856">
        <v>110071</v>
      </c>
      <c r="W3856" t="s">
        <v>401</v>
      </c>
      <c r="X3856" t="s">
        <v>467</v>
      </c>
      <c r="Y3856" t="s">
        <v>143</v>
      </c>
      <c r="AE3856" s="20" t="s">
        <v>3566</v>
      </c>
      <c r="AK3856"/>
    </row>
    <row r="3857" spans="1:39">
      <c r="A3857" s="5" t="s">
        <v>86</v>
      </c>
      <c r="B3857">
        <v>50421212</v>
      </c>
      <c r="C3857" s="10" t="s">
        <v>3611</v>
      </c>
      <c r="D3857" t="s">
        <v>347</v>
      </c>
      <c r="E3857">
        <v>55</v>
      </c>
      <c r="F3857">
        <v>3</v>
      </c>
      <c r="G3857">
        <v>30130</v>
      </c>
      <c r="H3857">
        <v>3842</v>
      </c>
      <c r="I3857">
        <v>1628</v>
      </c>
      <c r="J3857">
        <v>361</v>
      </c>
      <c r="K3857">
        <v>144</v>
      </c>
      <c r="L3857">
        <v>1667</v>
      </c>
      <c r="M3857">
        <v>182</v>
      </c>
      <c r="N3857">
        <v>222</v>
      </c>
      <c r="O3857" s="5">
        <v>0</v>
      </c>
      <c r="P3857" s="5">
        <v>1020011</v>
      </c>
      <c r="Q3857" s="81"/>
      <c r="R3857" s="81"/>
      <c r="U3857" s="5" t="s">
        <v>125</v>
      </c>
      <c r="V3857" s="5">
        <v>110201</v>
      </c>
      <c r="W3857" s="5" t="s">
        <v>2924</v>
      </c>
      <c r="X3857" s="5" t="s">
        <v>3006</v>
      </c>
      <c r="Y3857" s="19" t="s">
        <v>143</v>
      </c>
    </row>
    <row r="3858" spans="1:39">
      <c r="A3858" s="5" t="s">
        <v>86</v>
      </c>
      <c r="B3858">
        <v>50421213</v>
      </c>
      <c r="C3858" s="10" t="s">
        <v>3612</v>
      </c>
      <c r="D3858" t="s">
        <v>105</v>
      </c>
      <c r="E3858">
        <v>55</v>
      </c>
      <c r="F3858">
        <v>3</v>
      </c>
      <c r="G3858">
        <v>30130</v>
      </c>
      <c r="H3858">
        <v>3842</v>
      </c>
      <c r="I3858">
        <v>1628</v>
      </c>
      <c r="J3858">
        <v>361</v>
      </c>
      <c r="K3858">
        <v>144</v>
      </c>
      <c r="L3858">
        <v>1667</v>
      </c>
      <c r="M3858">
        <v>182</v>
      </c>
      <c r="N3858">
        <v>222</v>
      </c>
      <c r="O3858" s="5">
        <v>0</v>
      </c>
      <c r="P3858" s="5">
        <v>1019011</v>
      </c>
      <c r="U3858" s="5" t="s">
        <v>125</v>
      </c>
      <c r="V3858" s="5">
        <v>110191</v>
      </c>
      <c r="W3858" s="5" t="s">
        <v>396</v>
      </c>
      <c r="X3858" s="5" t="s">
        <v>397</v>
      </c>
      <c r="Y3858" s="19" t="s">
        <v>143</v>
      </c>
    </row>
    <row r="3859" spans="1:39">
      <c r="A3859" s="5" t="s">
        <v>86</v>
      </c>
      <c r="B3859">
        <v>50421214</v>
      </c>
      <c r="C3859" s="10" t="s">
        <v>3613</v>
      </c>
      <c r="D3859" t="s">
        <v>103</v>
      </c>
      <c r="E3859">
        <v>55</v>
      </c>
      <c r="F3859">
        <v>3</v>
      </c>
      <c r="G3859">
        <v>30130</v>
      </c>
      <c r="H3859">
        <v>3842</v>
      </c>
      <c r="I3859">
        <v>1628</v>
      </c>
      <c r="J3859">
        <v>361</v>
      </c>
      <c r="K3859">
        <v>144</v>
      </c>
      <c r="L3859">
        <v>1667</v>
      </c>
      <c r="M3859">
        <v>182</v>
      </c>
      <c r="N3859">
        <v>222</v>
      </c>
      <c r="O3859" s="5">
        <v>0</v>
      </c>
      <c r="P3859" s="5">
        <v>1006011</v>
      </c>
      <c r="U3859" s="5" t="s">
        <v>125</v>
      </c>
      <c r="V3859" s="5">
        <v>110061</v>
      </c>
      <c r="W3859" s="5" t="s">
        <v>2927</v>
      </c>
      <c r="X3859" s="5" t="s">
        <v>3001</v>
      </c>
      <c r="Y3859" s="19" t="s">
        <v>143</v>
      </c>
      <c r="AM3859" s="5">
        <v>2</v>
      </c>
    </row>
    <row r="3860" spans="1:39">
      <c r="A3860" t="s">
        <v>86</v>
      </c>
      <c r="B3860">
        <v>50421311</v>
      </c>
      <c r="C3860" t="s">
        <v>3614</v>
      </c>
      <c r="D3860" t="s">
        <v>102</v>
      </c>
      <c r="E3860">
        <v>55</v>
      </c>
      <c r="F3860">
        <v>3</v>
      </c>
      <c r="G3860">
        <v>40588</v>
      </c>
      <c r="H3860">
        <v>4920</v>
      </c>
      <c r="I3860">
        <v>1901</v>
      </c>
      <c r="J3860">
        <v>366</v>
      </c>
      <c r="K3860">
        <v>194</v>
      </c>
      <c r="L3860">
        <v>1667</v>
      </c>
      <c r="M3860">
        <v>182</v>
      </c>
      <c r="N3860">
        <v>222</v>
      </c>
      <c r="O3860" s="5">
        <v>0</v>
      </c>
      <c r="P3860">
        <v>1007011</v>
      </c>
      <c r="U3860" t="s">
        <v>125</v>
      </c>
      <c r="V3860">
        <v>110071</v>
      </c>
      <c r="W3860" t="s">
        <v>401</v>
      </c>
      <c r="X3860" t="s">
        <v>467</v>
      </c>
      <c r="Y3860" t="s">
        <v>143</v>
      </c>
      <c r="AE3860" s="20" t="s">
        <v>3566</v>
      </c>
      <c r="AK3860"/>
    </row>
    <row r="3861" spans="1:39">
      <c r="A3861" s="5" t="s">
        <v>86</v>
      </c>
      <c r="B3861">
        <v>50421312</v>
      </c>
      <c r="C3861" s="10" t="s">
        <v>3615</v>
      </c>
      <c r="D3861" t="s">
        <v>347</v>
      </c>
      <c r="E3861">
        <v>55</v>
      </c>
      <c r="F3861">
        <v>3</v>
      </c>
      <c r="G3861">
        <v>40588</v>
      </c>
      <c r="H3861">
        <v>4920</v>
      </c>
      <c r="I3861">
        <v>1901</v>
      </c>
      <c r="J3861">
        <v>366</v>
      </c>
      <c r="K3861">
        <v>194</v>
      </c>
      <c r="L3861">
        <v>1667</v>
      </c>
      <c r="M3861">
        <v>182</v>
      </c>
      <c r="N3861">
        <v>222</v>
      </c>
      <c r="O3861" s="5">
        <v>0</v>
      </c>
      <c r="P3861" s="5">
        <v>1020011</v>
      </c>
      <c r="Q3861" s="81"/>
      <c r="R3861" s="81"/>
      <c r="U3861" s="5" t="s">
        <v>125</v>
      </c>
      <c r="V3861" s="5">
        <v>110201</v>
      </c>
      <c r="W3861" s="5" t="s">
        <v>2924</v>
      </c>
      <c r="X3861" s="5" t="s">
        <v>3006</v>
      </c>
      <c r="Y3861" s="19" t="s">
        <v>143</v>
      </c>
    </row>
    <row r="3862" spans="1:39">
      <c r="A3862" s="5" t="s">
        <v>86</v>
      </c>
      <c r="B3862">
        <v>50421313</v>
      </c>
      <c r="C3862" s="10" t="s">
        <v>3616</v>
      </c>
      <c r="D3862" t="s">
        <v>105</v>
      </c>
      <c r="E3862">
        <v>55</v>
      </c>
      <c r="F3862">
        <v>3</v>
      </c>
      <c r="G3862">
        <v>40588</v>
      </c>
      <c r="H3862">
        <v>4920</v>
      </c>
      <c r="I3862">
        <v>1901</v>
      </c>
      <c r="J3862">
        <v>366</v>
      </c>
      <c r="K3862">
        <v>194</v>
      </c>
      <c r="L3862">
        <v>1667</v>
      </c>
      <c r="M3862">
        <v>182</v>
      </c>
      <c r="N3862">
        <v>222</v>
      </c>
      <c r="O3862" s="5">
        <v>0</v>
      </c>
      <c r="P3862" s="5">
        <v>1019011</v>
      </c>
      <c r="U3862" s="5" t="s">
        <v>125</v>
      </c>
      <c r="V3862" s="5">
        <v>110191</v>
      </c>
      <c r="W3862" s="5" t="s">
        <v>396</v>
      </c>
      <c r="X3862" s="5" t="s">
        <v>397</v>
      </c>
      <c r="Y3862" s="19" t="s">
        <v>143</v>
      </c>
    </row>
    <row r="3863" spans="1:39">
      <c r="A3863" s="5" t="s">
        <v>86</v>
      </c>
      <c r="B3863">
        <v>50421314</v>
      </c>
      <c r="C3863" s="10" t="s">
        <v>3617</v>
      </c>
      <c r="D3863" t="s">
        <v>103</v>
      </c>
      <c r="E3863">
        <v>55</v>
      </c>
      <c r="F3863">
        <v>3</v>
      </c>
      <c r="G3863">
        <v>40588</v>
      </c>
      <c r="H3863">
        <v>4920</v>
      </c>
      <c r="I3863">
        <v>1901</v>
      </c>
      <c r="J3863">
        <v>366</v>
      </c>
      <c r="K3863">
        <v>194</v>
      </c>
      <c r="L3863">
        <v>1667</v>
      </c>
      <c r="M3863">
        <v>182</v>
      </c>
      <c r="N3863">
        <v>222</v>
      </c>
      <c r="O3863" s="5">
        <v>0</v>
      </c>
      <c r="P3863" s="5">
        <v>1006011</v>
      </c>
      <c r="U3863" s="5" t="s">
        <v>125</v>
      </c>
      <c r="V3863" s="5">
        <v>110061</v>
      </c>
      <c r="W3863" s="5" t="s">
        <v>2927</v>
      </c>
      <c r="X3863" s="5" t="s">
        <v>3001</v>
      </c>
      <c r="Y3863" s="19" t="s">
        <v>143</v>
      </c>
      <c r="AM3863" s="5">
        <v>2</v>
      </c>
    </row>
    <row r="3864" spans="1:39">
      <c r="A3864" t="s">
        <v>86</v>
      </c>
      <c r="B3864">
        <v>50421411</v>
      </c>
      <c r="C3864" t="s">
        <v>3618</v>
      </c>
      <c r="D3864" t="s">
        <v>102</v>
      </c>
      <c r="E3864">
        <v>55</v>
      </c>
      <c r="F3864">
        <v>3</v>
      </c>
      <c r="G3864">
        <v>52067</v>
      </c>
      <c r="H3864">
        <v>6004</v>
      </c>
      <c r="I3864">
        <v>2213</v>
      </c>
      <c r="J3864">
        <v>368</v>
      </c>
      <c r="K3864">
        <v>198</v>
      </c>
      <c r="L3864">
        <v>1667</v>
      </c>
      <c r="M3864">
        <v>182</v>
      </c>
      <c r="N3864">
        <v>222</v>
      </c>
      <c r="O3864" s="5">
        <v>0</v>
      </c>
      <c r="P3864">
        <v>1007011</v>
      </c>
      <c r="U3864" t="s">
        <v>125</v>
      </c>
      <c r="V3864">
        <v>110071</v>
      </c>
      <c r="W3864" t="s">
        <v>401</v>
      </c>
      <c r="X3864" t="s">
        <v>467</v>
      </c>
      <c r="Y3864" t="s">
        <v>143</v>
      </c>
      <c r="AE3864" s="20" t="s">
        <v>3566</v>
      </c>
      <c r="AK3864"/>
    </row>
    <row r="3865" spans="1:39">
      <c r="A3865" s="5" t="s">
        <v>86</v>
      </c>
      <c r="B3865">
        <v>50421412</v>
      </c>
      <c r="C3865" s="10" t="s">
        <v>3619</v>
      </c>
      <c r="D3865" t="s">
        <v>347</v>
      </c>
      <c r="E3865">
        <v>55</v>
      </c>
      <c r="F3865">
        <v>3</v>
      </c>
      <c r="G3865">
        <v>52067</v>
      </c>
      <c r="H3865">
        <v>6004</v>
      </c>
      <c r="I3865">
        <v>2213</v>
      </c>
      <c r="J3865">
        <v>368</v>
      </c>
      <c r="K3865">
        <v>198</v>
      </c>
      <c r="L3865">
        <v>1667</v>
      </c>
      <c r="M3865">
        <v>182</v>
      </c>
      <c r="N3865">
        <v>222</v>
      </c>
      <c r="O3865" s="5">
        <v>0</v>
      </c>
      <c r="P3865" s="5">
        <v>1020011</v>
      </c>
      <c r="Q3865" s="81"/>
      <c r="R3865" s="81"/>
      <c r="U3865" s="5" t="s">
        <v>125</v>
      </c>
      <c r="V3865" s="5">
        <v>110201</v>
      </c>
      <c r="W3865" s="5" t="s">
        <v>2924</v>
      </c>
      <c r="X3865" s="5" t="s">
        <v>3006</v>
      </c>
      <c r="Y3865" s="19" t="s">
        <v>143</v>
      </c>
    </row>
    <row r="3866" spans="1:39">
      <c r="A3866" s="5" t="s">
        <v>86</v>
      </c>
      <c r="B3866">
        <v>50421413</v>
      </c>
      <c r="C3866" s="10" t="s">
        <v>3620</v>
      </c>
      <c r="D3866" t="s">
        <v>105</v>
      </c>
      <c r="E3866">
        <v>55</v>
      </c>
      <c r="F3866">
        <v>3</v>
      </c>
      <c r="G3866">
        <v>52067</v>
      </c>
      <c r="H3866">
        <v>6004</v>
      </c>
      <c r="I3866">
        <v>2213</v>
      </c>
      <c r="J3866">
        <v>368</v>
      </c>
      <c r="K3866">
        <v>198</v>
      </c>
      <c r="L3866">
        <v>1667</v>
      </c>
      <c r="M3866">
        <v>182</v>
      </c>
      <c r="N3866">
        <v>222</v>
      </c>
      <c r="O3866" s="5">
        <v>0</v>
      </c>
      <c r="P3866" s="5">
        <v>1019011</v>
      </c>
      <c r="U3866" s="5" t="s">
        <v>125</v>
      </c>
      <c r="V3866" s="5">
        <v>110191</v>
      </c>
      <c r="W3866" s="5" t="s">
        <v>396</v>
      </c>
      <c r="X3866" s="5" t="s">
        <v>397</v>
      </c>
      <c r="Y3866" s="19" t="s">
        <v>143</v>
      </c>
    </row>
    <row r="3867" spans="1:39">
      <c r="A3867" s="5" t="s">
        <v>86</v>
      </c>
      <c r="B3867">
        <v>50421414</v>
      </c>
      <c r="C3867" s="10" t="s">
        <v>3621</v>
      </c>
      <c r="D3867" t="s">
        <v>103</v>
      </c>
      <c r="E3867">
        <v>55</v>
      </c>
      <c r="F3867">
        <v>3</v>
      </c>
      <c r="G3867">
        <v>52067</v>
      </c>
      <c r="H3867">
        <v>6004</v>
      </c>
      <c r="I3867">
        <v>2213</v>
      </c>
      <c r="J3867">
        <v>368</v>
      </c>
      <c r="K3867">
        <v>198</v>
      </c>
      <c r="L3867">
        <v>1667</v>
      </c>
      <c r="M3867">
        <v>182</v>
      </c>
      <c r="N3867">
        <v>222</v>
      </c>
      <c r="O3867" s="5">
        <v>0</v>
      </c>
      <c r="P3867" s="5">
        <v>1006011</v>
      </c>
      <c r="U3867" s="5" t="s">
        <v>125</v>
      </c>
      <c r="V3867" s="5">
        <v>110061</v>
      </c>
      <c r="W3867" s="5" t="s">
        <v>2927</v>
      </c>
      <c r="X3867" s="5" t="s">
        <v>3001</v>
      </c>
      <c r="Y3867" s="19" t="s">
        <v>143</v>
      </c>
      <c r="AM3867" s="5">
        <v>2</v>
      </c>
    </row>
    <row r="3868" spans="1:39">
      <c r="A3868" t="s">
        <v>86</v>
      </c>
      <c r="B3868">
        <v>50421511</v>
      </c>
      <c r="C3868" t="s">
        <v>3622</v>
      </c>
      <c r="D3868" t="s">
        <v>102</v>
      </c>
      <c r="E3868">
        <v>55</v>
      </c>
      <c r="F3868">
        <v>3</v>
      </c>
      <c r="G3868">
        <v>63427</v>
      </c>
      <c r="H3868">
        <v>7410</v>
      </c>
      <c r="I3868">
        <v>2850</v>
      </c>
      <c r="J3868">
        <v>373</v>
      </c>
      <c r="K3868">
        <v>210</v>
      </c>
      <c r="L3868">
        <v>1667</v>
      </c>
      <c r="M3868">
        <v>182</v>
      </c>
      <c r="N3868">
        <v>222</v>
      </c>
      <c r="O3868" s="5">
        <v>0</v>
      </c>
      <c r="P3868">
        <v>1007011</v>
      </c>
      <c r="U3868" t="s">
        <v>125</v>
      </c>
      <c r="V3868">
        <v>110071</v>
      </c>
      <c r="W3868" t="s">
        <v>401</v>
      </c>
      <c r="X3868" t="s">
        <v>467</v>
      </c>
      <c r="Y3868" t="s">
        <v>143</v>
      </c>
      <c r="AE3868" s="20" t="s">
        <v>3566</v>
      </c>
      <c r="AK3868"/>
    </row>
    <row r="3869" spans="1:39">
      <c r="A3869" s="5" t="s">
        <v>86</v>
      </c>
      <c r="B3869">
        <v>50421512</v>
      </c>
      <c r="C3869" s="10" t="s">
        <v>3623</v>
      </c>
      <c r="D3869" t="s">
        <v>347</v>
      </c>
      <c r="E3869">
        <v>55</v>
      </c>
      <c r="F3869">
        <v>3</v>
      </c>
      <c r="G3869">
        <v>63427</v>
      </c>
      <c r="H3869">
        <v>7410</v>
      </c>
      <c r="I3869">
        <v>2850</v>
      </c>
      <c r="J3869">
        <v>373</v>
      </c>
      <c r="K3869">
        <v>210</v>
      </c>
      <c r="L3869">
        <v>1667</v>
      </c>
      <c r="M3869">
        <v>182</v>
      </c>
      <c r="N3869">
        <v>222</v>
      </c>
      <c r="O3869" s="5">
        <v>0</v>
      </c>
      <c r="P3869" s="5">
        <v>1020011</v>
      </c>
      <c r="Q3869" s="81"/>
      <c r="R3869" s="81"/>
      <c r="U3869" s="5" t="s">
        <v>125</v>
      </c>
      <c r="V3869" s="5">
        <v>110201</v>
      </c>
      <c r="W3869" s="5" t="s">
        <v>2924</v>
      </c>
      <c r="X3869" s="5" t="s">
        <v>3006</v>
      </c>
      <c r="Y3869" s="19" t="s">
        <v>143</v>
      </c>
    </row>
    <row r="3870" spans="1:39">
      <c r="A3870" s="5" t="s">
        <v>86</v>
      </c>
      <c r="B3870">
        <v>50421513</v>
      </c>
      <c r="C3870" s="10" t="s">
        <v>3624</v>
      </c>
      <c r="D3870" t="s">
        <v>105</v>
      </c>
      <c r="E3870">
        <v>55</v>
      </c>
      <c r="F3870">
        <v>3</v>
      </c>
      <c r="G3870">
        <v>63427</v>
      </c>
      <c r="H3870">
        <v>7410</v>
      </c>
      <c r="I3870">
        <v>2850</v>
      </c>
      <c r="J3870">
        <v>373</v>
      </c>
      <c r="K3870">
        <v>210</v>
      </c>
      <c r="L3870">
        <v>1667</v>
      </c>
      <c r="M3870">
        <v>182</v>
      </c>
      <c r="N3870">
        <v>222</v>
      </c>
      <c r="O3870" s="5">
        <v>0</v>
      </c>
      <c r="P3870" s="5">
        <v>1019011</v>
      </c>
      <c r="U3870" s="5" t="s">
        <v>125</v>
      </c>
      <c r="V3870" s="5">
        <v>110191</v>
      </c>
      <c r="W3870" s="5" t="s">
        <v>396</v>
      </c>
      <c r="X3870" s="5" t="s">
        <v>397</v>
      </c>
      <c r="Y3870" s="19" t="s">
        <v>143</v>
      </c>
    </row>
    <row r="3871" spans="1:39">
      <c r="A3871" s="5" t="s">
        <v>86</v>
      </c>
      <c r="B3871">
        <v>50421514</v>
      </c>
      <c r="C3871" s="10" t="s">
        <v>3625</v>
      </c>
      <c r="D3871" t="s">
        <v>103</v>
      </c>
      <c r="E3871">
        <v>55</v>
      </c>
      <c r="F3871">
        <v>3</v>
      </c>
      <c r="G3871">
        <v>63427</v>
      </c>
      <c r="H3871">
        <v>7410</v>
      </c>
      <c r="I3871">
        <v>2850</v>
      </c>
      <c r="J3871">
        <v>373</v>
      </c>
      <c r="K3871">
        <v>210</v>
      </c>
      <c r="L3871">
        <v>1667</v>
      </c>
      <c r="M3871">
        <v>182</v>
      </c>
      <c r="N3871">
        <v>222</v>
      </c>
      <c r="O3871" s="5">
        <v>0</v>
      </c>
      <c r="P3871" s="5">
        <v>1006011</v>
      </c>
      <c r="U3871" s="5" t="s">
        <v>125</v>
      </c>
      <c r="V3871" s="5">
        <v>110061</v>
      </c>
      <c r="W3871" s="5" t="s">
        <v>2927</v>
      </c>
      <c r="X3871" s="5" t="s">
        <v>3001</v>
      </c>
      <c r="Y3871" s="19" t="s">
        <v>143</v>
      </c>
      <c r="AM3871" s="5">
        <v>2</v>
      </c>
    </row>
    <row r="3872" spans="1:39">
      <c r="AK3872"/>
    </row>
    <row r="3873" spans="1:39">
      <c r="A3873" s="5" t="s">
        <v>86</v>
      </c>
      <c r="B3873">
        <v>50430111</v>
      </c>
      <c r="C3873" s="10" t="s">
        <v>3626</v>
      </c>
      <c r="D3873" t="s">
        <v>342</v>
      </c>
      <c r="E3873">
        <v>29</v>
      </c>
      <c r="F3873" s="5">
        <v>2</v>
      </c>
      <c r="G3873">
        <v>6072</v>
      </c>
      <c r="H3873">
        <v>673</v>
      </c>
      <c r="I3873">
        <v>394</v>
      </c>
      <c r="J3873">
        <v>333</v>
      </c>
      <c r="K3873">
        <v>96</v>
      </c>
      <c r="L3873">
        <v>1320</v>
      </c>
      <c r="M3873">
        <v>100</v>
      </c>
      <c r="N3873">
        <v>150</v>
      </c>
      <c r="O3873" s="5">
        <v>0</v>
      </c>
      <c r="P3873" s="5">
        <v>1014011</v>
      </c>
      <c r="U3873" s="5" t="s">
        <v>125</v>
      </c>
      <c r="V3873" s="5">
        <v>110141</v>
      </c>
      <c r="W3873" s="5" t="s">
        <v>380</v>
      </c>
      <c r="X3873" s="5" t="s">
        <v>381</v>
      </c>
      <c r="Y3873" s="19" t="s">
        <v>143</v>
      </c>
      <c r="Z3873" s="5">
        <v>1</v>
      </c>
      <c r="AE3873" s="20" t="s">
        <v>3627</v>
      </c>
      <c r="AM3873" s="5">
        <v>2</v>
      </c>
    </row>
    <row r="3874" spans="1:39">
      <c r="A3874" s="5" t="s">
        <v>86</v>
      </c>
      <c r="B3874">
        <v>50430112</v>
      </c>
      <c r="C3874" s="10" t="s">
        <v>3628</v>
      </c>
      <c r="D3874" t="s">
        <v>344</v>
      </c>
      <c r="E3874">
        <v>29</v>
      </c>
      <c r="F3874" s="5">
        <v>2</v>
      </c>
      <c r="G3874">
        <v>1897</v>
      </c>
      <c r="H3874">
        <v>296</v>
      </c>
      <c r="I3874">
        <v>163</v>
      </c>
      <c r="J3874">
        <v>316</v>
      </c>
      <c r="K3874">
        <v>81</v>
      </c>
      <c r="L3874">
        <v>1220</v>
      </c>
      <c r="M3874">
        <v>100</v>
      </c>
      <c r="N3874">
        <v>135</v>
      </c>
      <c r="O3874" s="5">
        <v>0</v>
      </c>
      <c r="P3874" s="5">
        <v>1025011</v>
      </c>
      <c r="U3874" s="5" t="s">
        <v>125</v>
      </c>
      <c r="V3874" s="5">
        <v>110251</v>
      </c>
      <c r="W3874" s="5" t="s">
        <v>394</v>
      </c>
      <c r="X3874" s="5" t="s">
        <v>395</v>
      </c>
      <c r="Y3874" s="19" t="s">
        <v>143</v>
      </c>
    </row>
    <row r="3875" spans="1:39">
      <c r="A3875" s="5" t="s">
        <v>86</v>
      </c>
      <c r="B3875">
        <v>50430113</v>
      </c>
      <c r="C3875" s="10" t="s">
        <v>3628</v>
      </c>
      <c r="D3875" t="s">
        <v>344</v>
      </c>
      <c r="E3875">
        <v>29</v>
      </c>
      <c r="F3875" s="5">
        <v>2</v>
      </c>
      <c r="G3875">
        <v>1897</v>
      </c>
      <c r="H3875">
        <v>296</v>
      </c>
      <c r="I3875">
        <v>163</v>
      </c>
      <c r="J3875">
        <v>316</v>
      </c>
      <c r="K3875">
        <v>81</v>
      </c>
      <c r="L3875">
        <v>1220</v>
      </c>
      <c r="M3875">
        <v>100</v>
      </c>
      <c r="N3875">
        <v>135</v>
      </c>
      <c r="O3875" s="5">
        <v>0</v>
      </c>
      <c r="P3875" s="5">
        <v>1025011</v>
      </c>
      <c r="U3875" s="5" t="s">
        <v>125</v>
      </c>
      <c r="V3875" s="5">
        <v>110251</v>
      </c>
      <c r="W3875" s="5" t="s">
        <v>394</v>
      </c>
      <c r="X3875" s="5" t="s">
        <v>395</v>
      </c>
      <c r="Y3875" s="19" t="s">
        <v>143</v>
      </c>
    </row>
    <row r="3876" spans="1:39">
      <c r="A3876" s="5" t="s">
        <v>86</v>
      </c>
      <c r="B3876">
        <v>50430114</v>
      </c>
      <c r="C3876" s="10" t="s">
        <v>3628</v>
      </c>
      <c r="D3876" t="s">
        <v>344</v>
      </c>
      <c r="E3876">
        <v>29</v>
      </c>
      <c r="F3876" s="5">
        <v>2</v>
      </c>
      <c r="G3876">
        <v>1897</v>
      </c>
      <c r="H3876">
        <v>296</v>
      </c>
      <c r="I3876">
        <v>163</v>
      </c>
      <c r="J3876">
        <v>316</v>
      </c>
      <c r="K3876">
        <v>81</v>
      </c>
      <c r="L3876">
        <v>1220</v>
      </c>
      <c r="M3876">
        <v>100</v>
      </c>
      <c r="N3876">
        <v>135</v>
      </c>
      <c r="O3876" s="5">
        <v>0</v>
      </c>
      <c r="P3876" s="5">
        <v>1025011</v>
      </c>
      <c r="U3876" s="5" t="s">
        <v>125</v>
      </c>
      <c r="V3876" s="5">
        <v>110251</v>
      </c>
      <c r="W3876" s="5" t="s">
        <v>394</v>
      </c>
      <c r="X3876" s="5" t="s">
        <v>395</v>
      </c>
      <c r="Y3876" s="19" t="s">
        <v>143</v>
      </c>
    </row>
    <row r="3877" spans="1:39">
      <c r="A3877" s="5" t="s">
        <v>86</v>
      </c>
      <c r="B3877">
        <v>50430115</v>
      </c>
      <c r="C3877" s="10" t="s">
        <v>3628</v>
      </c>
      <c r="D3877" t="s">
        <v>344</v>
      </c>
      <c r="E3877">
        <v>29</v>
      </c>
      <c r="F3877" s="5">
        <v>2</v>
      </c>
      <c r="G3877">
        <v>1897</v>
      </c>
      <c r="H3877">
        <v>296</v>
      </c>
      <c r="I3877">
        <v>163</v>
      </c>
      <c r="J3877">
        <v>316</v>
      </c>
      <c r="K3877">
        <v>81</v>
      </c>
      <c r="L3877">
        <v>1220</v>
      </c>
      <c r="M3877">
        <v>100</v>
      </c>
      <c r="N3877">
        <v>135</v>
      </c>
      <c r="O3877" s="5">
        <v>0</v>
      </c>
      <c r="P3877" s="5">
        <v>1025011</v>
      </c>
      <c r="U3877" s="5" t="s">
        <v>125</v>
      </c>
      <c r="V3877" s="5">
        <v>110251</v>
      </c>
      <c r="W3877" s="5" t="s">
        <v>394</v>
      </c>
      <c r="X3877" s="5" t="s">
        <v>395</v>
      </c>
      <c r="Y3877" s="19" t="s">
        <v>143</v>
      </c>
    </row>
    <row r="3878" spans="1:39">
      <c r="A3878" s="5" t="s">
        <v>86</v>
      </c>
      <c r="B3878">
        <v>50430211</v>
      </c>
      <c r="C3878" s="10" t="s">
        <v>3629</v>
      </c>
      <c r="D3878" t="s">
        <v>342</v>
      </c>
      <c r="E3878">
        <v>33</v>
      </c>
      <c r="F3878" s="5">
        <v>2</v>
      </c>
      <c r="G3878">
        <v>7037</v>
      </c>
      <c r="H3878">
        <v>801</v>
      </c>
      <c r="I3878">
        <v>465</v>
      </c>
      <c r="J3878">
        <v>333</v>
      </c>
      <c r="K3878">
        <v>99</v>
      </c>
      <c r="L3878">
        <v>1328</v>
      </c>
      <c r="M3878">
        <v>104</v>
      </c>
      <c r="N3878">
        <v>154</v>
      </c>
      <c r="O3878" s="5">
        <v>0</v>
      </c>
      <c r="P3878" s="5">
        <v>1014011</v>
      </c>
      <c r="U3878" s="5" t="s">
        <v>125</v>
      </c>
      <c r="V3878" s="5">
        <v>110141</v>
      </c>
      <c r="W3878" s="5" t="s">
        <v>380</v>
      </c>
      <c r="X3878" s="5" t="s">
        <v>381</v>
      </c>
      <c r="Y3878" s="19" t="s">
        <v>143</v>
      </c>
      <c r="Z3878" s="5">
        <v>1</v>
      </c>
      <c r="AE3878" s="20" t="s">
        <v>3627</v>
      </c>
      <c r="AM3878" s="5">
        <v>2</v>
      </c>
    </row>
    <row r="3879" spans="1:39">
      <c r="A3879" s="5" t="s">
        <v>86</v>
      </c>
      <c r="B3879">
        <v>50430212</v>
      </c>
      <c r="C3879" s="10" t="s">
        <v>3630</v>
      </c>
      <c r="D3879" t="s">
        <v>344</v>
      </c>
      <c r="E3879">
        <v>33</v>
      </c>
      <c r="F3879" s="5">
        <v>2</v>
      </c>
      <c r="G3879">
        <v>2607</v>
      </c>
      <c r="H3879">
        <v>394</v>
      </c>
      <c r="I3879">
        <v>226</v>
      </c>
      <c r="J3879">
        <v>316</v>
      </c>
      <c r="K3879">
        <v>84</v>
      </c>
      <c r="L3879">
        <v>1228</v>
      </c>
      <c r="M3879">
        <v>104</v>
      </c>
      <c r="N3879">
        <v>139</v>
      </c>
      <c r="O3879" s="5">
        <v>0</v>
      </c>
      <c r="P3879" s="5">
        <v>1025011</v>
      </c>
      <c r="U3879" s="5" t="s">
        <v>125</v>
      </c>
      <c r="V3879" s="5">
        <v>110251</v>
      </c>
      <c r="W3879" s="5" t="s">
        <v>394</v>
      </c>
      <c r="X3879" s="5" t="s">
        <v>395</v>
      </c>
      <c r="Y3879" s="19" t="s">
        <v>143</v>
      </c>
    </row>
    <row r="3880" spans="1:39">
      <c r="A3880" s="5" t="s">
        <v>86</v>
      </c>
      <c r="B3880">
        <v>50430213</v>
      </c>
      <c r="C3880" s="10" t="s">
        <v>3630</v>
      </c>
      <c r="D3880" t="s">
        <v>344</v>
      </c>
      <c r="E3880">
        <v>33</v>
      </c>
      <c r="F3880" s="5">
        <v>2</v>
      </c>
      <c r="G3880">
        <v>2607</v>
      </c>
      <c r="H3880">
        <v>394</v>
      </c>
      <c r="I3880">
        <v>226</v>
      </c>
      <c r="J3880">
        <v>316</v>
      </c>
      <c r="K3880">
        <v>84</v>
      </c>
      <c r="L3880">
        <v>1228</v>
      </c>
      <c r="M3880">
        <v>104</v>
      </c>
      <c r="N3880">
        <v>139</v>
      </c>
      <c r="O3880" s="5">
        <v>0</v>
      </c>
      <c r="P3880" s="5">
        <v>1025011</v>
      </c>
      <c r="U3880" s="5" t="s">
        <v>125</v>
      </c>
      <c r="V3880" s="5">
        <v>110251</v>
      </c>
      <c r="W3880" s="5" t="s">
        <v>394</v>
      </c>
      <c r="X3880" s="5" t="s">
        <v>395</v>
      </c>
      <c r="Y3880" s="19" t="s">
        <v>143</v>
      </c>
    </row>
    <row r="3881" spans="1:39">
      <c r="A3881" s="5" t="s">
        <v>86</v>
      </c>
      <c r="B3881">
        <v>50430214</v>
      </c>
      <c r="C3881" s="10" t="s">
        <v>3630</v>
      </c>
      <c r="D3881" t="s">
        <v>344</v>
      </c>
      <c r="E3881">
        <v>33</v>
      </c>
      <c r="F3881" s="5">
        <v>2</v>
      </c>
      <c r="G3881">
        <v>2607</v>
      </c>
      <c r="H3881">
        <v>394</v>
      </c>
      <c r="I3881">
        <v>226</v>
      </c>
      <c r="J3881">
        <v>316</v>
      </c>
      <c r="K3881">
        <v>84</v>
      </c>
      <c r="L3881">
        <v>1228</v>
      </c>
      <c r="M3881">
        <v>104</v>
      </c>
      <c r="N3881">
        <v>139</v>
      </c>
      <c r="O3881" s="5">
        <v>0</v>
      </c>
      <c r="P3881" s="5">
        <v>1025011</v>
      </c>
      <c r="U3881" s="5" t="s">
        <v>125</v>
      </c>
      <c r="V3881" s="5">
        <v>110251</v>
      </c>
      <c r="W3881" s="5" t="s">
        <v>394</v>
      </c>
      <c r="X3881" s="5" t="s">
        <v>395</v>
      </c>
      <c r="Y3881" s="19" t="s">
        <v>143</v>
      </c>
    </row>
    <row r="3882" spans="1:39">
      <c r="A3882" s="5" t="s">
        <v>86</v>
      </c>
      <c r="B3882">
        <v>50430215</v>
      </c>
      <c r="C3882" s="10" t="s">
        <v>3630</v>
      </c>
      <c r="D3882" t="s">
        <v>344</v>
      </c>
      <c r="E3882">
        <v>33</v>
      </c>
      <c r="F3882" s="5">
        <v>2</v>
      </c>
      <c r="G3882">
        <v>2607</v>
      </c>
      <c r="H3882">
        <v>394</v>
      </c>
      <c r="I3882">
        <v>226</v>
      </c>
      <c r="J3882">
        <v>316</v>
      </c>
      <c r="K3882">
        <v>84</v>
      </c>
      <c r="L3882">
        <v>1228</v>
      </c>
      <c r="M3882">
        <v>104</v>
      </c>
      <c r="N3882">
        <v>139</v>
      </c>
      <c r="O3882" s="5">
        <v>0</v>
      </c>
      <c r="P3882" s="5">
        <v>1025011</v>
      </c>
      <c r="U3882" s="5" t="s">
        <v>125</v>
      </c>
      <c r="V3882" s="5">
        <v>110251</v>
      </c>
      <c r="W3882" s="5" t="s">
        <v>394</v>
      </c>
      <c r="X3882" s="5" t="s">
        <v>395</v>
      </c>
      <c r="Y3882" s="19" t="s">
        <v>143</v>
      </c>
    </row>
    <row r="3883" spans="1:39">
      <c r="A3883" s="5" t="s">
        <v>86</v>
      </c>
      <c r="B3883">
        <v>50430311</v>
      </c>
      <c r="C3883" s="10" t="s">
        <v>3631</v>
      </c>
      <c r="D3883" t="s">
        <v>342</v>
      </c>
      <c r="E3883">
        <v>37</v>
      </c>
      <c r="F3883" s="5">
        <v>2</v>
      </c>
      <c r="G3883">
        <v>8926</v>
      </c>
      <c r="H3883">
        <v>1067</v>
      </c>
      <c r="I3883">
        <v>601</v>
      </c>
      <c r="J3883">
        <v>334</v>
      </c>
      <c r="K3883">
        <v>104</v>
      </c>
      <c r="L3883">
        <v>1341</v>
      </c>
      <c r="M3883">
        <v>112</v>
      </c>
      <c r="N3883">
        <v>162</v>
      </c>
      <c r="O3883" s="5">
        <v>0</v>
      </c>
      <c r="P3883" s="5">
        <v>1014011</v>
      </c>
      <c r="U3883" s="5" t="s">
        <v>125</v>
      </c>
      <c r="V3883" s="5">
        <v>110141</v>
      </c>
      <c r="W3883" s="5" t="s">
        <v>380</v>
      </c>
      <c r="X3883" s="5" t="s">
        <v>381</v>
      </c>
      <c r="Y3883" s="19" t="s">
        <v>143</v>
      </c>
      <c r="Z3883" s="5">
        <v>1</v>
      </c>
      <c r="AE3883" s="20" t="s">
        <v>3627</v>
      </c>
      <c r="AM3883" s="5">
        <v>2</v>
      </c>
    </row>
    <row r="3884" spans="1:39">
      <c r="A3884" s="5" t="s">
        <v>86</v>
      </c>
      <c r="B3884">
        <v>50430312</v>
      </c>
      <c r="C3884" s="10" t="s">
        <v>3632</v>
      </c>
      <c r="D3884" t="s">
        <v>344</v>
      </c>
      <c r="E3884">
        <v>37</v>
      </c>
      <c r="F3884" s="5">
        <v>2</v>
      </c>
      <c r="G3884">
        <v>4755</v>
      </c>
      <c r="H3884">
        <v>490</v>
      </c>
      <c r="I3884">
        <v>436</v>
      </c>
      <c r="J3884">
        <v>317</v>
      </c>
      <c r="K3884">
        <v>89</v>
      </c>
      <c r="L3884">
        <v>1241</v>
      </c>
      <c r="M3884">
        <v>112</v>
      </c>
      <c r="N3884">
        <v>147</v>
      </c>
      <c r="O3884" s="5">
        <v>0</v>
      </c>
      <c r="P3884" s="5">
        <v>1025011</v>
      </c>
      <c r="U3884" s="5" t="s">
        <v>125</v>
      </c>
      <c r="V3884" s="5">
        <v>110251</v>
      </c>
      <c r="W3884" s="5" t="s">
        <v>394</v>
      </c>
      <c r="X3884" s="5" t="s">
        <v>395</v>
      </c>
      <c r="Y3884" s="19" t="s">
        <v>143</v>
      </c>
    </row>
    <row r="3885" spans="1:39">
      <c r="A3885" s="5" t="s">
        <v>86</v>
      </c>
      <c r="B3885">
        <v>50430313</v>
      </c>
      <c r="C3885" s="10" t="s">
        <v>3632</v>
      </c>
      <c r="D3885" t="s">
        <v>344</v>
      </c>
      <c r="E3885">
        <v>37</v>
      </c>
      <c r="F3885" s="5">
        <v>2</v>
      </c>
      <c r="G3885">
        <v>4755</v>
      </c>
      <c r="H3885">
        <v>490</v>
      </c>
      <c r="I3885">
        <v>436</v>
      </c>
      <c r="J3885">
        <v>317</v>
      </c>
      <c r="K3885">
        <v>89</v>
      </c>
      <c r="L3885">
        <v>1241</v>
      </c>
      <c r="M3885">
        <v>112</v>
      </c>
      <c r="N3885">
        <v>147</v>
      </c>
      <c r="O3885" s="5">
        <v>0</v>
      </c>
      <c r="P3885" s="5">
        <v>1025011</v>
      </c>
      <c r="U3885" s="5" t="s">
        <v>125</v>
      </c>
      <c r="V3885" s="5">
        <v>110251</v>
      </c>
      <c r="W3885" s="5" t="s">
        <v>394</v>
      </c>
      <c r="X3885" s="5" t="s">
        <v>395</v>
      </c>
      <c r="Y3885" s="19" t="s">
        <v>143</v>
      </c>
    </row>
    <row r="3886" spans="1:39">
      <c r="A3886" s="5" t="s">
        <v>86</v>
      </c>
      <c r="B3886">
        <v>50430314</v>
      </c>
      <c r="C3886" s="10" t="s">
        <v>3632</v>
      </c>
      <c r="D3886" t="s">
        <v>344</v>
      </c>
      <c r="E3886">
        <v>37</v>
      </c>
      <c r="F3886" s="5">
        <v>2</v>
      </c>
      <c r="G3886">
        <v>4755</v>
      </c>
      <c r="H3886">
        <v>490</v>
      </c>
      <c r="I3886">
        <v>436</v>
      </c>
      <c r="J3886">
        <v>317</v>
      </c>
      <c r="K3886">
        <v>89</v>
      </c>
      <c r="L3886">
        <v>1241</v>
      </c>
      <c r="M3886">
        <v>112</v>
      </c>
      <c r="N3886">
        <v>147</v>
      </c>
      <c r="O3886" s="5">
        <v>0</v>
      </c>
      <c r="P3886" s="5">
        <v>1025011</v>
      </c>
      <c r="U3886" s="5" t="s">
        <v>125</v>
      </c>
      <c r="V3886" s="5">
        <v>110251</v>
      </c>
      <c r="W3886" s="5" t="s">
        <v>394</v>
      </c>
      <c r="X3886" s="5" t="s">
        <v>395</v>
      </c>
      <c r="Y3886" s="19" t="s">
        <v>143</v>
      </c>
    </row>
    <row r="3887" spans="1:39">
      <c r="A3887" s="5" t="s">
        <v>86</v>
      </c>
      <c r="B3887">
        <v>50430315</v>
      </c>
      <c r="C3887" s="10" t="s">
        <v>3632</v>
      </c>
      <c r="D3887" t="s">
        <v>344</v>
      </c>
      <c r="E3887">
        <v>37</v>
      </c>
      <c r="F3887" s="5">
        <v>2</v>
      </c>
      <c r="G3887">
        <v>4755</v>
      </c>
      <c r="H3887">
        <v>490</v>
      </c>
      <c r="I3887">
        <v>436</v>
      </c>
      <c r="J3887">
        <v>317</v>
      </c>
      <c r="K3887">
        <v>89</v>
      </c>
      <c r="L3887">
        <v>1241</v>
      </c>
      <c r="M3887">
        <v>112</v>
      </c>
      <c r="N3887">
        <v>147</v>
      </c>
      <c r="O3887" s="5">
        <v>0</v>
      </c>
      <c r="P3887" s="5">
        <v>1025011</v>
      </c>
      <c r="U3887" s="5" t="s">
        <v>125</v>
      </c>
      <c r="V3887" s="5">
        <v>110251</v>
      </c>
      <c r="W3887" s="5" t="s">
        <v>394</v>
      </c>
      <c r="X3887" s="5" t="s">
        <v>395</v>
      </c>
      <c r="Y3887" s="19" t="s">
        <v>143</v>
      </c>
    </row>
    <row r="3888" spans="1:39">
      <c r="A3888" s="5" t="s">
        <v>86</v>
      </c>
      <c r="B3888">
        <v>50430411</v>
      </c>
      <c r="C3888" s="10" t="s">
        <v>3633</v>
      </c>
      <c r="D3888" t="s">
        <v>342</v>
      </c>
      <c r="E3888">
        <v>41</v>
      </c>
      <c r="F3888" s="5">
        <v>2</v>
      </c>
      <c r="G3888">
        <v>10942</v>
      </c>
      <c r="H3888">
        <v>1289</v>
      </c>
      <c r="I3888">
        <v>771</v>
      </c>
      <c r="J3888">
        <v>339</v>
      </c>
      <c r="K3888">
        <v>114</v>
      </c>
      <c r="L3888">
        <v>1379</v>
      </c>
      <c r="M3888">
        <v>129</v>
      </c>
      <c r="N3888">
        <v>179</v>
      </c>
      <c r="O3888" s="5">
        <v>0</v>
      </c>
      <c r="P3888" s="5">
        <v>1014011</v>
      </c>
      <c r="U3888" s="5" t="s">
        <v>125</v>
      </c>
      <c r="V3888" s="5">
        <v>110141</v>
      </c>
      <c r="W3888" s="5" t="s">
        <v>380</v>
      </c>
      <c r="X3888" s="5" t="s">
        <v>381</v>
      </c>
      <c r="Y3888" s="19" t="s">
        <v>143</v>
      </c>
      <c r="Z3888" s="5">
        <v>1</v>
      </c>
      <c r="AE3888" s="20" t="s">
        <v>3627</v>
      </c>
      <c r="AM3888" s="5">
        <v>2</v>
      </c>
    </row>
    <row r="3889" spans="1:39">
      <c r="A3889" s="5" t="s">
        <v>86</v>
      </c>
      <c r="B3889">
        <v>50430412</v>
      </c>
      <c r="C3889" s="10" t="s">
        <v>3634</v>
      </c>
      <c r="D3889" t="s">
        <v>344</v>
      </c>
      <c r="E3889">
        <v>41</v>
      </c>
      <c r="F3889" s="5">
        <v>2</v>
      </c>
      <c r="G3889">
        <v>8580</v>
      </c>
      <c r="H3889">
        <v>984</v>
      </c>
      <c r="I3889">
        <v>644</v>
      </c>
      <c r="J3889">
        <v>322</v>
      </c>
      <c r="K3889">
        <v>99</v>
      </c>
      <c r="L3889">
        <v>1279</v>
      </c>
      <c r="M3889">
        <v>129</v>
      </c>
      <c r="N3889">
        <v>164</v>
      </c>
      <c r="O3889" s="5">
        <v>0</v>
      </c>
      <c r="P3889" s="5">
        <v>1025011</v>
      </c>
      <c r="U3889" s="5" t="s">
        <v>125</v>
      </c>
      <c r="V3889" s="5">
        <v>110251</v>
      </c>
      <c r="W3889" s="5" t="s">
        <v>394</v>
      </c>
      <c r="X3889" s="5" t="s">
        <v>395</v>
      </c>
      <c r="Y3889" s="19" t="s">
        <v>143</v>
      </c>
    </row>
    <row r="3890" spans="1:39">
      <c r="A3890" s="5" t="s">
        <v>86</v>
      </c>
      <c r="B3890">
        <v>50430413</v>
      </c>
      <c r="C3890" s="10" t="s">
        <v>3634</v>
      </c>
      <c r="D3890" t="s">
        <v>344</v>
      </c>
      <c r="E3890">
        <v>41</v>
      </c>
      <c r="F3890" s="5">
        <v>2</v>
      </c>
      <c r="G3890">
        <v>8580</v>
      </c>
      <c r="H3890">
        <v>984</v>
      </c>
      <c r="I3890">
        <v>644</v>
      </c>
      <c r="J3890">
        <v>322</v>
      </c>
      <c r="K3890">
        <v>99</v>
      </c>
      <c r="L3890">
        <v>1279</v>
      </c>
      <c r="M3890">
        <v>129</v>
      </c>
      <c r="N3890">
        <v>164</v>
      </c>
      <c r="O3890" s="5">
        <v>0</v>
      </c>
      <c r="P3890" s="5">
        <v>1025011</v>
      </c>
      <c r="U3890" s="5" t="s">
        <v>125</v>
      </c>
      <c r="V3890" s="5">
        <v>110251</v>
      </c>
      <c r="W3890" s="5" t="s">
        <v>394</v>
      </c>
      <c r="X3890" s="5" t="s">
        <v>395</v>
      </c>
      <c r="Y3890" s="19" t="s">
        <v>143</v>
      </c>
    </row>
    <row r="3891" spans="1:39">
      <c r="A3891" s="5" t="s">
        <v>86</v>
      </c>
      <c r="B3891">
        <v>50430414</v>
      </c>
      <c r="C3891" s="10" t="s">
        <v>3634</v>
      </c>
      <c r="D3891" t="s">
        <v>344</v>
      </c>
      <c r="E3891">
        <v>41</v>
      </c>
      <c r="F3891" s="5">
        <v>2</v>
      </c>
      <c r="G3891">
        <v>8580</v>
      </c>
      <c r="H3891">
        <v>984</v>
      </c>
      <c r="I3891">
        <v>644</v>
      </c>
      <c r="J3891">
        <v>322</v>
      </c>
      <c r="K3891">
        <v>99</v>
      </c>
      <c r="L3891">
        <v>1279</v>
      </c>
      <c r="M3891">
        <v>129</v>
      </c>
      <c r="N3891">
        <v>164</v>
      </c>
      <c r="O3891" s="5">
        <v>0</v>
      </c>
      <c r="P3891" s="5">
        <v>1025011</v>
      </c>
      <c r="U3891" s="5" t="s">
        <v>125</v>
      </c>
      <c r="V3891" s="5">
        <v>110251</v>
      </c>
      <c r="W3891" s="5" t="s">
        <v>394</v>
      </c>
      <c r="X3891" s="5" t="s">
        <v>395</v>
      </c>
      <c r="Y3891" s="19" t="s">
        <v>143</v>
      </c>
    </row>
    <row r="3892" spans="1:39">
      <c r="A3892" s="5" t="s">
        <v>86</v>
      </c>
      <c r="B3892">
        <v>50430415</v>
      </c>
      <c r="C3892" s="10" t="s">
        <v>3634</v>
      </c>
      <c r="D3892" t="s">
        <v>344</v>
      </c>
      <c r="E3892">
        <v>41</v>
      </c>
      <c r="F3892" s="5">
        <v>2</v>
      </c>
      <c r="G3892">
        <v>8580</v>
      </c>
      <c r="H3892">
        <v>984</v>
      </c>
      <c r="I3892">
        <v>644</v>
      </c>
      <c r="J3892">
        <v>322</v>
      </c>
      <c r="K3892">
        <v>99</v>
      </c>
      <c r="L3892">
        <v>1279</v>
      </c>
      <c r="M3892">
        <v>129</v>
      </c>
      <c r="N3892">
        <v>164</v>
      </c>
      <c r="O3892" s="5">
        <v>0</v>
      </c>
      <c r="P3892" s="5">
        <v>1025011</v>
      </c>
      <c r="U3892" s="5" t="s">
        <v>125</v>
      </c>
      <c r="V3892" s="5">
        <v>110251</v>
      </c>
      <c r="W3892" s="5" t="s">
        <v>394</v>
      </c>
      <c r="X3892" s="5" t="s">
        <v>395</v>
      </c>
      <c r="Y3892" s="19" t="s">
        <v>143</v>
      </c>
    </row>
    <row r="3893" spans="1:39">
      <c r="A3893" s="5" t="s">
        <v>86</v>
      </c>
      <c r="B3893">
        <v>50430511</v>
      </c>
      <c r="C3893" s="10" t="s">
        <v>3635</v>
      </c>
      <c r="D3893" t="s">
        <v>342</v>
      </c>
      <c r="E3893">
        <v>45</v>
      </c>
      <c r="F3893" s="5">
        <v>2</v>
      </c>
      <c r="G3893">
        <v>12666</v>
      </c>
      <c r="H3893">
        <v>1503</v>
      </c>
      <c r="I3893">
        <v>895</v>
      </c>
      <c r="J3893">
        <v>343</v>
      </c>
      <c r="K3893">
        <v>120</v>
      </c>
      <c r="L3893">
        <v>1401</v>
      </c>
      <c r="M3893">
        <v>140</v>
      </c>
      <c r="N3893">
        <v>190</v>
      </c>
      <c r="O3893" s="5">
        <v>0</v>
      </c>
      <c r="P3893" s="5">
        <v>1014011</v>
      </c>
      <c r="U3893" s="5" t="s">
        <v>125</v>
      </c>
      <c r="V3893" s="5">
        <v>110141</v>
      </c>
      <c r="W3893" s="5" t="s">
        <v>380</v>
      </c>
      <c r="X3893" s="5" t="s">
        <v>381</v>
      </c>
      <c r="Y3893" s="19" t="s">
        <v>143</v>
      </c>
      <c r="Z3893" s="5">
        <v>1</v>
      </c>
      <c r="AE3893" s="20" t="s">
        <v>3627</v>
      </c>
      <c r="AM3893" s="5">
        <v>2</v>
      </c>
    </row>
    <row r="3894" spans="1:39">
      <c r="A3894" s="5" t="s">
        <v>86</v>
      </c>
      <c r="B3894">
        <v>50430512</v>
      </c>
      <c r="C3894" s="10" t="s">
        <v>3636</v>
      </c>
      <c r="D3894" t="s">
        <v>344</v>
      </c>
      <c r="E3894">
        <v>45</v>
      </c>
      <c r="F3894" s="5">
        <v>2</v>
      </c>
      <c r="G3894">
        <v>9959</v>
      </c>
      <c r="H3894">
        <v>1151</v>
      </c>
      <c r="I3894">
        <v>752</v>
      </c>
      <c r="J3894">
        <v>326</v>
      </c>
      <c r="K3894">
        <v>105</v>
      </c>
      <c r="L3894">
        <v>1301</v>
      </c>
      <c r="M3894">
        <v>140</v>
      </c>
      <c r="N3894">
        <v>175</v>
      </c>
      <c r="O3894" s="5">
        <v>0</v>
      </c>
      <c r="P3894" s="5">
        <v>1025011</v>
      </c>
      <c r="U3894" s="5" t="s">
        <v>125</v>
      </c>
      <c r="V3894" s="5">
        <v>110251</v>
      </c>
      <c r="W3894" s="5" t="s">
        <v>394</v>
      </c>
      <c r="X3894" s="5" t="s">
        <v>395</v>
      </c>
      <c r="Y3894" s="19" t="s">
        <v>143</v>
      </c>
    </row>
    <row r="3895" spans="1:39">
      <c r="A3895" s="5" t="s">
        <v>86</v>
      </c>
      <c r="B3895">
        <v>50430513</v>
      </c>
      <c r="C3895" s="10" t="s">
        <v>3636</v>
      </c>
      <c r="D3895" t="s">
        <v>344</v>
      </c>
      <c r="E3895">
        <v>45</v>
      </c>
      <c r="F3895" s="5">
        <v>2</v>
      </c>
      <c r="G3895">
        <v>9959</v>
      </c>
      <c r="H3895">
        <v>1151</v>
      </c>
      <c r="I3895">
        <v>752</v>
      </c>
      <c r="J3895">
        <v>326</v>
      </c>
      <c r="K3895">
        <v>105</v>
      </c>
      <c r="L3895">
        <v>1301</v>
      </c>
      <c r="M3895">
        <v>140</v>
      </c>
      <c r="N3895">
        <v>175</v>
      </c>
      <c r="O3895" s="5">
        <v>0</v>
      </c>
      <c r="P3895" s="5">
        <v>1025011</v>
      </c>
      <c r="U3895" s="5" t="s">
        <v>125</v>
      </c>
      <c r="V3895" s="5">
        <v>110251</v>
      </c>
      <c r="W3895" s="5" t="s">
        <v>394</v>
      </c>
      <c r="X3895" s="5" t="s">
        <v>395</v>
      </c>
      <c r="Y3895" s="19" t="s">
        <v>143</v>
      </c>
    </row>
    <row r="3896" spans="1:39">
      <c r="A3896" s="5" t="s">
        <v>86</v>
      </c>
      <c r="B3896">
        <v>50430514</v>
      </c>
      <c r="C3896" s="10" t="s">
        <v>3636</v>
      </c>
      <c r="D3896" t="s">
        <v>344</v>
      </c>
      <c r="E3896">
        <v>45</v>
      </c>
      <c r="F3896" s="5">
        <v>2</v>
      </c>
      <c r="G3896">
        <v>9959</v>
      </c>
      <c r="H3896">
        <v>1151</v>
      </c>
      <c r="I3896">
        <v>752</v>
      </c>
      <c r="J3896">
        <v>326</v>
      </c>
      <c r="K3896">
        <v>105</v>
      </c>
      <c r="L3896">
        <v>1301</v>
      </c>
      <c r="M3896">
        <v>140</v>
      </c>
      <c r="N3896">
        <v>175</v>
      </c>
      <c r="O3896" s="5">
        <v>0</v>
      </c>
      <c r="P3896" s="5">
        <v>1025011</v>
      </c>
      <c r="U3896" s="5" t="s">
        <v>125</v>
      </c>
      <c r="V3896" s="5">
        <v>110251</v>
      </c>
      <c r="W3896" s="5" t="s">
        <v>394</v>
      </c>
      <c r="X3896" s="5" t="s">
        <v>395</v>
      </c>
      <c r="Y3896" s="19" t="s">
        <v>143</v>
      </c>
    </row>
    <row r="3897" spans="1:39">
      <c r="A3897" s="5" t="s">
        <v>86</v>
      </c>
      <c r="B3897">
        <v>50430515</v>
      </c>
      <c r="C3897" s="10" t="s">
        <v>3636</v>
      </c>
      <c r="D3897" t="s">
        <v>344</v>
      </c>
      <c r="E3897">
        <v>45</v>
      </c>
      <c r="F3897" s="5">
        <v>2</v>
      </c>
      <c r="G3897">
        <v>9959</v>
      </c>
      <c r="H3897">
        <v>1151</v>
      </c>
      <c r="I3897">
        <v>752</v>
      </c>
      <c r="J3897">
        <v>326</v>
      </c>
      <c r="K3897">
        <v>105</v>
      </c>
      <c r="L3897">
        <v>1301</v>
      </c>
      <c r="M3897">
        <v>140</v>
      </c>
      <c r="N3897">
        <v>175</v>
      </c>
      <c r="O3897" s="5">
        <v>0</v>
      </c>
      <c r="P3897" s="5">
        <v>1025011</v>
      </c>
      <c r="U3897" s="5" t="s">
        <v>125</v>
      </c>
      <c r="V3897" s="5">
        <v>110251</v>
      </c>
      <c r="W3897" s="5" t="s">
        <v>394</v>
      </c>
      <c r="X3897" s="5" t="s">
        <v>395</v>
      </c>
      <c r="Y3897" s="19" t="s">
        <v>143</v>
      </c>
    </row>
    <row r="3898" spans="1:39">
      <c r="A3898" s="5" t="s">
        <v>86</v>
      </c>
      <c r="B3898">
        <v>50430611</v>
      </c>
      <c r="C3898" s="10" t="s">
        <v>3637</v>
      </c>
      <c r="D3898" t="s">
        <v>342</v>
      </c>
      <c r="E3898">
        <v>49</v>
      </c>
      <c r="F3898" s="5">
        <v>2</v>
      </c>
      <c r="G3898">
        <v>14598</v>
      </c>
      <c r="H3898">
        <v>1742</v>
      </c>
      <c r="I3898">
        <v>1017</v>
      </c>
      <c r="J3898">
        <v>348</v>
      </c>
      <c r="K3898">
        <v>127</v>
      </c>
      <c r="L3898">
        <v>1429</v>
      </c>
      <c r="M3898">
        <v>152</v>
      </c>
      <c r="N3898">
        <v>202</v>
      </c>
      <c r="O3898" s="5">
        <v>0</v>
      </c>
      <c r="P3898" s="5">
        <v>1014011</v>
      </c>
      <c r="U3898" s="5" t="s">
        <v>125</v>
      </c>
      <c r="V3898" s="5">
        <v>110141</v>
      </c>
      <c r="W3898" s="5" t="s">
        <v>380</v>
      </c>
      <c r="X3898" s="5" t="s">
        <v>381</v>
      </c>
      <c r="Y3898" s="19" t="s">
        <v>143</v>
      </c>
      <c r="Z3898" s="5">
        <v>1</v>
      </c>
      <c r="AE3898" s="20" t="s">
        <v>3627</v>
      </c>
      <c r="AM3898" s="5">
        <v>2</v>
      </c>
    </row>
    <row r="3899" spans="1:39">
      <c r="A3899" s="5" t="s">
        <v>86</v>
      </c>
      <c r="B3899">
        <v>50430612</v>
      </c>
      <c r="C3899" s="10" t="s">
        <v>3638</v>
      </c>
      <c r="D3899" t="s">
        <v>344</v>
      </c>
      <c r="E3899">
        <v>49</v>
      </c>
      <c r="F3899" s="5">
        <v>2</v>
      </c>
      <c r="G3899">
        <v>11483</v>
      </c>
      <c r="H3899">
        <v>1337</v>
      </c>
      <c r="I3899">
        <v>857</v>
      </c>
      <c r="J3899">
        <v>331</v>
      </c>
      <c r="K3899">
        <v>112</v>
      </c>
      <c r="L3899">
        <v>1329</v>
      </c>
      <c r="M3899">
        <v>152</v>
      </c>
      <c r="N3899">
        <v>187</v>
      </c>
      <c r="O3899" s="5">
        <v>0</v>
      </c>
      <c r="P3899" s="5">
        <v>1025011</v>
      </c>
      <c r="U3899" s="5" t="s">
        <v>125</v>
      </c>
      <c r="V3899" s="5">
        <v>110251</v>
      </c>
      <c r="W3899" s="5" t="s">
        <v>394</v>
      </c>
      <c r="X3899" s="5" t="s">
        <v>395</v>
      </c>
      <c r="Y3899" s="19" t="s">
        <v>143</v>
      </c>
    </row>
    <row r="3900" spans="1:39">
      <c r="A3900" s="5" t="s">
        <v>86</v>
      </c>
      <c r="B3900">
        <v>50430613</v>
      </c>
      <c r="C3900" s="10" t="s">
        <v>3638</v>
      </c>
      <c r="D3900" t="s">
        <v>344</v>
      </c>
      <c r="E3900">
        <v>49</v>
      </c>
      <c r="F3900" s="5">
        <v>2</v>
      </c>
      <c r="G3900">
        <v>11483</v>
      </c>
      <c r="H3900">
        <v>1337</v>
      </c>
      <c r="I3900">
        <v>857</v>
      </c>
      <c r="J3900">
        <v>331</v>
      </c>
      <c r="K3900">
        <v>112</v>
      </c>
      <c r="L3900">
        <v>1329</v>
      </c>
      <c r="M3900">
        <v>152</v>
      </c>
      <c r="N3900">
        <v>187</v>
      </c>
      <c r="O3900" s="5">
        <v>0</v>
      </c>
      <c r="P3900" s="5">
        <v>1025011</v>
      </c>
      <c r="U3900" s="5" t="s">
        <v>125</v>
      </c>
      <c r="V3900" s="5">
        <v>110251</v>
      </c>
      <c r="W3900" s="5" t="s">
        <v>394</v>
      </c>
      <c r="X3900" s="5" t="s">
        <v>395</v>
      </c>
      <c r="Y3900" s="19" t="s">
        <v>143</v>
      </c>
    </row>
    <row r="3901" spans="1:39">
      <c r="A3901" s="5" t="s">
        <v>86</v>
      </c>
      <c r="B3901">
        <v>50430614</v>
      </c>
      <c r="C3901" s="10" t="s">
        <v>3638</v>
      </c>
      <c r="D3901" t="s">
        <v>344</v>
      </c>
      <c r="E3901">
        <v>49</v>
      </c>
      <c r="F3901" s="5">
        <v>2</v>
      </c>
      <c r="G3901">
        <v>11483</v>
      </c>
      <c r="H3901">
        <v>1337</v>
      </c>
      <c r="I3901">
        <v>857</v>
      </c>
      <c r="J3901">
        <v>331</v>
      </c>
      <c r="K3901">
        <v>112</v>
      </c>
      <c r="L3901">
        <v>1329</v>
      </c>
      <c r="M3901">
        <v>152</v>
      </c>
      <c r="N3901">
        <v>187</v>
      </c>
      <c r="O3901" s="5">
        <v>0</v>
      </c>
      <c r="P3901" s="5">
        <v>1025011</v>
      </c>
      <c r="U3901" s="5" t="s">
        <v>125</v>
      </c>
      <c r="V3901" s="5">
        <v>110251</v>
      </c>
      <c r="W3901" s="5" t="s">
        <v>394</v>
      </c>
      <c r="X3901" s="5" t="s">
        <v>395</v>
      </c>
      <c r="Y3901" s="19" t="s">
        <v>143</v>
      </c>
    </row>
    <row r="3902" spans="1:39">
      <c r="A3902" s="5" t="s">
        <v>86</v>
      </c>
      <c r="B3902">
        <v>50430615</v>
      </c>
      <c r="C3902" s="10" t="s">
        <v>3638</v>
      </c>
      <c r="D3902" t="s">
        <v>344</v>
      </c>
      <c r="E3902">
        <v>49</v>
      </c>
      <c r="F3902" s="5">
        <v>2</v>
      </c>
      <c r="G3902">
        <v>11483</v>
      </c>
      <c r="H3902">
        <v>1337</v>
      </c>
      <c r="I3902">
        <v>857</v>
      </c>
      <c r="J3902">
        <v>331</v>
      </c>
      <c r="K3902">
        <v>112</v>
      </c>
      <c r="L3902">
        <v>1329</v>
      </c>
      <c r="M3902">
        <v>152</v>
      </c>
      <c r="N3902">
        <v>187</v>
      </c>
      <c r="O3902" s="5">
        <v>0</v>
      </c>
      <c r="P3902" s="5">
        <v>1025011</v>
      </c>
      <c r="U3902" s="5" t="s">
        <v>125</v>
      </c>
      <c r="V3902" s="5">
        <v>110251</v>
      </c>
      <c r="W3902" s="5" t="s">
        <v>394</v>
      </c>
      <c r="X3902" s="5" t="s">
        <v>395</v>
      </c>
      <c r="Y3902" s="19" t="s">
        <v>143</v>
      </c>
    </row>
    <row r="3903" spans="1:39">
      <c r="A3903" s="5" t="s">
        <v>86</v>
      </c>
      <c r="B3903">
        <v>50430711</v>
      </c>
      <c r="C3903" s="10" t="s">
        <v>3639</v>
      </c>
      <c r="D3903" t="s">
        <v>342</v>
      </c>
      <c r="E3903">
        <v>53</v>
      </c>
      <c r="F3903" s="5">
        <v>2</v>
      </c>
      <c r="G3903">
        <v>17983</v>
      </c>
      <c r="H3903">
        <v>2217</v>
      </c>
      <c r="I3903">
        <v>1229</v>
      </c>
      <c r="J3903">
        <v>346</v>
      </c>
      <c r="K3903">
        <v>128</v>
      </c>
      <c r="L3903">
        <v>1434</v>
      </c>
      <c r="M3903">
        <v>151</v>
      </c>
      <c r="N3903">
        <v>201</v>
      </c>
      <c r="O3903" s="5">
        <v>0</v>
      </c>
      <c r="P3903" s="5">
        <v>1014011</v>
      </c>
      <c r="U3903" s="5" t="s">
        <v>125</v>
      </c>
      <c r="V3903" s="5">
        <v>110141</v>
      </c>
      <c r="W3903" s="5" t="s">
        <v>380</v>
      </c>
      <c r="X3903" s="5" t="s">
        <v>381</v>
      </c>
      <c r="Y3903" s="19" t="s">
        <v>143</v>
      </c>
      <c r="Z3903" s="5">
        <v>1</v>
      </c>
      <c r="AE3903" s="20" t="s">
        <v>3627</v>
      </c>
      <c r="AM3903" s="5">
        <v>2</v>
      </c>
    </row>
    <row r="3904" spans="1:39">
      <c r="A3904" s="5" t="s">
        <v>86</v>
      </c>
      <c r="B3904">
        <v>50430712</v>
      </c>
      <c r="C3904" s="10" t="s">
        <v>3640</v>
      </c>
      <c r="D3904" t="s">
        <v>344</v>
      </c>
      <c r="E3904">
        <v>53</v>
      </c>
      <c r="F3904" s="5">
        <v>2</v>
      </c>
      <c r="G3904">
        <v>12813</v>
      </c>
      <c r="H3904">
        <v>1503</v>
      </c>
      <c r="I3904">
        <v>940</v>
      </c>
      <c r="J3904">
        <v>329</v>
      </c>
      <c r="K3904">
        <v>113</v>
      </c>
      <c r="L3904">
        <v>1334</v>
      </c>
      <c r="M3904">
        <v>151</v>
      </c>
      <c r="N3904">
        <v>186</v>
      </c>
      <c r="O3904" s="5">
        <v>0</v>
      </c>
      <c r="P3904" s="5">
        <v>1025011</v>
      </c>
      <c r="U3904" s="5" t="s">
        <v>125</v>
      </c>
      <c r="V3904" s="5">
        <v>110251</v>
      </c>
      <c r="W3904" s="5" t="s">
        <v>394</v>
      </c>
      <c r="X3904" s="5" t="s">
        <v>395</v>
      </c>
      <c r="Y3904" s="19" t="s">
        <v>143</v>
      </c>
    </row>
    <row r="3905" spans="1:39">
      <c r="A3905" s="5" t="s">
        <v>86</v>
      </c>
      <c r="B3905">
        <v>50430713</v>
      </c>
      <c r="C3905" s="10" t="s">
        <v>3640</v>
      </c>
      <c r="D3905" t="s">
        <v>344</v>
      </c>
      <c r="E3905">
        <v>53</v>
      </c>
      <c r="F3905" s="5">
        <v>2</v>
      </c>
      <c r="G3905">
        <v>12813</v>
      </c>
      <c r="H3905">
        <v>1503</v>
      </c>
      <c r="I3905">
        <v>940</v>
      </c>
      <c r="J3905">
        <v>329</v>
      </c>
      <c r="K3905">
        <v>113</v>
      </c>
      <c r="L3905">
        <v>1334</v>
      </c>
      <c r="M3905">
        <v>151</v>
      </c>
      <c r="N3905">
        <v>186</v>
      </c>
      <c r="O3905" s="5">
        <v>0</v>
      </c>
      <c r="P3905" s="5">
        <v>1025011</v>
      </c>
      <c r="U3905" s="5" t="s">
        <v>125</v>
      </c>
      <c r="V3905" s="5">
        <v>110251</v>
      </c>
      <c r="W3905" s="5" t="s">
        <v>394</v>
      </c>
      <c r="X3905" s="5" t="s">
        <v>395</v>
      </c>
      <c r="Y3905" s="19" t="s">
        <v>143</v>
      </c>
    </row>
    <row r="3906" spans="1:39">
      <c r="A3906" s="5" t="s">
        <v>86</v>
      </c>
      <c r="B3906">
        <v>50430714</v>
      </c>
      <c r="C3906" s="10" t="s">
        <v>3640</v>
      </c>
      <c r="D3906" t="s">
        <v>344</v>
      </c>
      <c r="E3906">
        <v>53</v>
      </c>
      <c r="F3906" s="5">
        <v>2</v>
      </c>
      <c r="G3906">
        <v>12813</v>
      </c>
      <c r="H3906">
        <v>1503</v>
      </c>
      <c r="I3906">
        <v>940</v>
      </c>
      <c r="J3906">
        <v>329</v>
      </c>
      <c r="K3906">
        <v>113</v>
      </c>
      <c r="L3906">
        <v>1334</v>
      </c>
      <c r="M3906">
        <v>151</v>
      </c>
      <c r="N3906">
        <v>186</v>
      </c>
      <c r="O3906" s="5">
        <v>0</v>
      </c>
      <c r="P3906" s="5">
        <v>1025011</v>
      </c>
      <c r="U3906" s="5" t="s">
        <v>125</v>
      </c>
      <c r="V3906" s="5">
        <v>110251</v>
      </c>
      <c r="W3906" s="5" t="s">
        <v>394</v>
      </c>
      <c r="X3906" s="5" t="s">
        <v>395</v>
      </c>
      <c r="Y3906" s="19" t="s">
        <v>143</v>
      </c>
    </row>
    <row r="3907" spans="1:39">
      <c r="A3907" s="5" t="s">
        <v>86</v>
      </c>
      <c r="B3907">
        <v>50430715</v>
      </c>
      <c r="C3907" s="10" t="s">
        <v>3640</v>
      </c>
      <c r="D3907" t="s">
        <v>344</v>
      </c>
      <c r="E3907">
        <v>53</v>
      </c>
      <c r="F3907" s="5">
        <v>2</v>
      </c>
      <c r="G3907">
        <v>12813</v>
      </c>
      <c r="H3907">
        <v>1503</v>
      </c>
      <c r="I3907">
        <v>940</v>
      </c>
      <c r="J3907">
        <v>329</v>
      </c>
      <c r="K3907">
        <v>113</v>
      </c>
      <c r="L3907">
        <v>1334</v>
      </c>
      <c r="M3907">
        <v>151</v>
      </c>
      <c r="N3907">
        <v>186</v>
      </c>
      <c r="O3907" s="5">
        <v>0</v>
      </c>
      <c r="P3907" s="5">
        <v>1025011</v>
      </c>
      <c r="U3907" s="5" t="s">
        <v>125</v>
      </c>
      <c r="V3907" s="5">
        <v>110251</v>
      </c>
      <c r="W3907" s="5" t="s">
        <v>394</v>
      </c>
      <c r="X3907" s="5" t="s">
        <v>395</v>
      </c>
      <c r="Y3907" s="19" t="s">
        <v>143</v>
      </c>
    </row>
    <row r="3908" spans="1:39">
      <c r="A3908" s="5" t="s">
        <v>86</v>
      </c>
      <c r="B3908">
        <v>50430811</v>
      </c>
      <c r="C3908" s="10" t="s">
        <v>3641</v>
      </c>
      <c r="D3908" t="s">
        <v>342</v>
      </c>
      <c r="E3908">
        <v>57</v>
      </c>
      <c r="F3908" s="5">
        <v>2</v>
      </c>
      <c r="G3908">
        <v>20720</v>
      </c>
      <c r="H3908">
        <v>2542</v>
      </c>
      <c r="I3908">
        <v>1390</v>
      </c>
      <c r="J3908">
        <v>350</v>
      </c>
      <c r="K3908">
        <v>138</v>
      </c>
      <c r="L3908">
        <v>1474</v>
      </c>
      <c r="M3908">
        <v>166</v>
      </c>
      <c r="N3908">
        <v>216</v>
      </c>
      <c r="O3908" s="5">
        <v>0</v>
      </c>
      <c r="P3908" s="5">
        <v>1014011</v>
      </c>
      <c r="U3908" s="5" t="s">
        <v>125</v>
      </c>
      <c r="V3908" s="5">
        <v>110141</v>
      </c>
      <c r="W3908" s="5" t="s">
        <v>380</v>
      </c>
      <c r="X3908" s="5" t="s">
        <v>381</v>
      </c>
      <c r="Y3908" s="19" t="s">
        <v>143</v>
      </c>
      <c r="Z3908" s="5">
        <v>1</v>
      </c>
      <c r="AE3908" s="20" t="s">
        <v>3627</v>
      </c>
      <c r="AM3908" s="5">
        <v>2</v>
      </c>
    </row>
    <row r="3909" spans="1:39">
      <c r="A3909" s="5" t="s">
        <v>86</v>
      </c>
      <c r="B3909">
        <v>50430812</v>
      </c>
      <c r="C3909" s="10" t="s">
        <v>3642</v>
      </c>
      <c r="D3909" t="s">
        <v>344</v>
      </c>
      <c r="E3909">
        <v>57</v>
      </c>
      <c r="F3909" s="5">
        <v>2</v>
      </c>
      <c r="G3909">
        <v>16124</v>
      </c>
      <c r="H3909">
        <v>1937</v>
      </c>
      <c r="I3909">
        <v>1164</v>
      </c>
      <c r="J3909">
        <v>333</v>
      </c>
      <c r="K3909">
        <v>123</v>
      </c>
      <c r="L3909">
        <v>1374</v>
      </c>
      <c r="M3909">
        <v>166</v>
      </c>
      <c r="N3909">
        <v>201</v>
      </c>
      <c r="O3909" s="5">
        <v>0</v>
      </c>
      <c r="P3909" s="5">
        <v>1025011</v>
      </c>
      <c r="U3909" s="5" t="s">
        <v>125</v>
      </c>
      <c r="V3909" s="5">
        <v>110251</v>
      </c>
      <c r="W3909" s="5" t="s">
        <v>394</v>
      </c>
      <c r="X3909" s="5" t="s">
        <v>395</v>
      </c>
      <c r="Y3909" s="19" t="s">
        <v>143</v>
      </c>
    </row>
    <row r="3910" spans="1:39">
      <c r="A3910" s="5" t="s">
        <v>86</v>
      </c>
      <c r="B3910">
        <v>50430813</v>
      </c>
      <c r="C3910" s="10" t="s">
        <v>3642</v>
      </c>
      <c r="D3910" t="s">
        <v>344</v>
      </c>
      <c r="E3910">
        <v>57</v>
      </c>
      <c r="F3910" s="5">
        <v>2</v>
      </c>
      <c r="G3910">
        <v>16124</v>
      </c>
      <c r="H3910">
        <v>1937</v>
      </c>
      <c r="I3910">
        <v>1164</v>
      </c>
      <c r="J3910">
        <v>333</v>
      </c>
      <c r="K3910">
        <v>123</v>
      </c>
      <c r="L3910">
        <v>1374</v>
      </c>
      <c r="M3910">
        <v>166</v>
      </c>
      <c r="N3910">
        <v>201</v>
      </c>
      <c r="O3910" s="5">
        <v>0</v>
      </c>
      <c r="P3910" s="5">
        <v>1025011</v>
      </c>
      <c r="U3910" s="5" t="s">
        <v>125</v>
      </c>
      <c r="V3910" s="5">
        <v>110251</v>
      </c>
      <c r="W3910" s="5" t="s">
        <v>394</v>
      </c>
      <c r="X3910" s="5" t="s">
        <v>395</v>
      </c>
      <c r="Y3910" s="19" t="s">
        <v>143</v>
      </c>
    </row>
    <row r="3911" spans="1:39">
      <c r="A3911" s="5" t="s">
        <v>86</v>
      </c>
      <c r="B3911">
        <v>50430814</v>
      </c>
      <c r="C3911" s="10" t="s">
        <v>3642</v>
      </c>
      <c r="D3911" t="s">
        <v>344</v>
      </c>
      <c r="E3911">
        <v>57</v>
      </c>
      <c r="F3911" s="5">
        <v>2</v>
      </c>
      <c r="G3911">
        <v>16124</v>
      </c>
      <c r="H3911">
        <v>1937</v>
      </c>
      <c r="I3911">
        <v>1164</v>
      </c>
      <c r="J3911">
        <v>333</v>
      </c>
      <c r="K3911">
        <v>123</v>
      </c>
      <c r="L3911">
        <v>1374</v>
      </c>
      <c r="M3911">
        <v>166</v>
      </c>
      <c r="N3911">
        <v>201</v>
      </c>
      <c r="O3911" s="5">
        <v>0</v>
      </c>
      <c r="P3911" s="5">
        <v>1025011</v>
      </c>
      <c r="U3911" s="5" t="s">
        <v>125</v>
      </c>
      <c r="V3911" s="5">
        <v>110251</v>
      </c>
      <c r="W3911" s="5" t="s">
        <v>394</v>
      </c>
      <c r="X3911" s="5" t="s">
        <v>395</v>
      </c>
      <c r="Y3911" s="19" t="s">
        <v>143</v>
      </c>
    </row>
    <row r="3912" spans="1:39">
      <c r="A3912" s="5" t="s">
        <v>86</v>
      </c>
      <c r="B3912">
        <v>50430815</v>
      </c>
      <c r="C3912" s="10" t="s">
        <v>3642</v>
      </c>
      <c r="D3912" t="s">
        <v>344</v>
      </c>
      <c r="E3912">
        <v>57</v>
      </c>
      <c r="F3912" s="5">
        <v>2</v>
      </c>
      <c r="G3912">
        <v>16124</v>
      </c>
      <c r="H3912">
        <v>1937</v>
      </c>
      <c r="I3912">
        <v>1164</v>
      </c>
      <c r="J3912">
        <v>333</v>
      </c>
      <c r="K3912">
        <v>123</v>
      </c>
      <c r="L3912">
        <v>1374</v>
      </c>
      <c r="M3912">
        <v>166</v>
      </c>
      <c r="N3912">
        <v>201</v>
      </c>
      <c r="O3912" s="5">
        <v>0</v>
      </c>
      <c r="P3912" s="5">
        <v>1025011</v>
      </c>
      <c r="U3912" s="5" t="s">
        <v>125</v>
      </c>
      <c r="V3912" s="5">
        <v>110251</v>
      </c>
      <c r="W3912" s="5" t="s">
        <v>394</v>
      </c>
      <c r="X3912" s="5" t="s">
        <v>395</v>
      </c>
      <c r="Y3912" s="19" t="s">
        <v>143</v>
      </c>
    </row>
    <row r="3913" spans="1:39">
      <c r="A3913" s="5" t="s">
        <v>86</v>
      </c>
      <c r="B3913">
        <v>50430911</v>
      </c>
      <c r="C3913" s="10" t="s">
        <v>3643</v>
      </c>
      <c r="D3913" t="s">
        <v>342</v>
      </c>
      <c r="E3913">
        <v>60</v>
      </c>
      <c r="F3913" s="5">
        <v>2</v>
      </c>
      <c r="G3913">
        <v>22530</v>
      </c>
      <c r="H3913">
        <v>2778</v>
      </c>
      <c r="I3913">
        <v>1493</v>
      </c>
      <c r="J3913">
        <v>351</v>
      </c>
      <c r="K3913">
        <v>141</v>
      </c>
      <c r="L3913">
        <v>1488</v>
      </c>
      <c r="M3913">
        <v>172</v>
      </c>
      <c r="N3913">
        <v>222</v>
      </c>
      <c r="O3913" s="5">
        <v>0</v>
      </c>
      <c r="P3913" s="5">
        <v>1014011</v>
      </c>
      <c r="U3913" s="5" t="s">
        <v>125</v>
      </c>
      <c r="V3913" s="5">
        <v>110141</v>
      </c>
      <c r="W3913" s="5" t="s">
        <v>380</v>
      </c>
      <c r="X3913" s="5" t="s">
        <v>381</v>
      </c>
      <c r="Y3913" s="19" t="s">
        <v>143</v>
      </c>
      <c r="Z3913" s="5">
        <v>1</v>
      </c>
      <c r="AE3913" s="20" t="s">
        <v>3627</v>
      </c>
      <c r="AM3913" s="5">
        <v>2</v>
      </c>
    </row>
    <row r="3914" spans="1:39">
      <c r="A3914" s="5" t="s">
        <v>86</v>
      </c>
      <c r="B3914">
        <v>50430912</v>
      </c>
      <c r="C3914" s="10" t="s">
        <v>3644</v>
      </c>
      <c r="D3914" t="s">
        <v>344</v>
      </c>
      <c r="E3914">
        <v>60</v>
      </c>
      <c r="F3914" s="5">
        <v>2</v>
      </c>
      <c r="G3914">
        <v>17538</v>
      </c>
      <c r="H3914">
        <v>2119</v>
      </c>
      <c r="I3914">
        <v>1252</v>
      </c>
      <c r="J3914">
        <v>334</v>
      </c>
      <c r="K3914">
        <v>126</v>
      </c>
      <c r="L3914">
        <v>1388</v>
      </c>
      <c r="M3914">
        <v>172</v>
      </c>
      <c r="N3914">
        <v>207</v>
      </c>
      <c r="O3914" s="5">
        <v>0</v>
      </c>
      <c r="P3914" s="5">
        <v>1025011</v>
      </c>
      <c r="U3914" s="5" t="s">
        <v>125</v>
      </c>
      <c r="V3914" s="5">
        <v>110251</v>
      </c>
      <c r="W3914" s="5" t="s">
        <v>394</v>
      </c>
      <c r="X3914" s="5" t="s">
        <v>395</v>
      </c>
      <c r="Y3914" s="19" t="s">
        <v>143</v>
      </c>
    </row>
    <row r="3915" spans="1:39">
      <c r="A3915" s="5" t="s">
        <v>86</v>
      </c>
      <c r="B3915">
        <v>50430913</v>
      </c>
      <c r="C3915" s="10" t="s">
        <v>3644</v>
      </c>
      <c r="D3915" t="s">
        <v>344</v>
      </c>
      <c r="E3915">
        <v>60</v>
      </c>
      <c r="F3915" s="5">
        <v>2</v>
      </c>
      <c r="G3915">
        <v>17538</v>
      </c>
      <c r="H3915">
        <v>2119</v>
      </c>
      <c r="I3915">
        <v>1252</v>
      </c>
      <c r="J3915">
        <v>334</v>
      </c>
      <c r="K3915">
        <v>126</v>
      </c>
      <c r="L3915">
        <v>1388</v>
      </c>
      <c r="M3915">
        <v>172</v>
      </c>
      <c r="N3915">
        <v>207</v>
      </c>
      <c r="O3915" s="5">
        <v>0</v>
      </c>
      <c r="P3915" s="5">
        <v>1025011</v>
      </c>
      <c r="U3915" s="5" t="s">
        <v>125</v>
      </c>
      <c r="V3915" s="5">
        <v>110251</v>
      </c>
      <c r="W3915" s="5" t="s">
        <v>394</v>
      </c>
      <c r="X3915" s="5" t="s">
        <v>395</v>
      </c>
      <c r="Y3915" s="19" t="s">
        <v>143</v>
      </c>
    </row>
    <row r="3916" spans="1:39">
      <c r="A3916" s="5" t="s">
        <v>86</v>
      </c>
      <c r="B3916">
        <v>50430914</v>
      </c>
      <c r="C3916" s="10" t="s">
        <v>3644</v>
      </c>
      <c r="D3916" t="s">
        <v>344</v>
      </c>
      <c r="E3916">
        <v>60</v>
      </c>
      <c r="F3916" s="5">
        <v>2</v>
      </c>
      <c r="G3916">
        <v>17538</v>
      </c>
      <c r="H3916">
        <v>2119</v>
      </c>
      <c r="I3916">
        <v>1252</v>
      </c>
      <c r="J3916">
        <v>334</v>
      </c>
      <c r="K3916">
        <v>126</v>
      </c>
      <c r="L3916">
        <v>1388</v>
      </c>
      <c r="M3916">
        <v>172</v>
      </c>
      <c r="N3916">
        <v>207</v>
      </c>
      <c r="O3916" s="5">
        <v>0</v>
      </c>
      <c r="P3916" s="5">
        <v>1025011</v>
      </c>
      <c r="U3916" s="5" t="s">
        <v>125</v>
      </c>
      <c r="V3916" s="5">
        <v>110251</v>
      </c>
      <c r="W3916" s="5" t="s">
        <v>394</v>
      </c>
      <c r="X3916" s="5" t="s">
        <v>395</v>
      </c>
      <c r="Y3916" s="19" t="s">
        <v>143</v>
      </c>
    </row>
    <row r="3917" spans="1:39">
      <c r="A3917" s="5" t="s">
        <v>86</v>
      </c>
      <c r="B3917">
        <v>50430915</v>
      </c>
      <c r="C3917" s="10" t="s">
        <v>3644</v>
      </c>
      <c r="D3917" t="s">
        <v>344</v>
      </c>
      <c r="E3917">
        <v>60</v>
      </c>
      <c r="F3917" s="5">
        <v>2</v>
      </c>
      <c r="G3917">
        <v>17538</v>
      </c>
      <c r="H3917">
        <v>2119</v>
      </c>
      <c r="I3917">
        <v>1252</v>
      </c>
      <c r="J3917">
        <v>334</v>
      </c>
      <c r="K3917">
        <v>126</v>
      </c>
      <c r="L3917">
        <v>1388</v>
      </c>
      <c r="M3917">
        <v>172</v>
      </c>
      <c r="N3917">
        <v>207</v>
      </c>
      <c r="O3917" s="5">
        <v>0</v>
      </c>
      <c r="P3917" s="5">
        <v>1025011</v>
      </c>
      <c r="U3917" s="5" t="s">
        <v>125</v>
      </c>
      <c r="V3917" s="5">
        <v>110251</v>
      </c>
      <c r="W3917" s="5" t="s">
        <v>394</v>
      </c>
      <c r="X3917" s="5" t="s">
        <v>395</v>
      </c>
      <c r="Y3917" s="19" t="s">
        <v>143</v>
      </c>
    </row>
    <row r="3918" spans="1:39">
      <c r="A3918" s="5" t="s">
        <v>86</v>
      </c>
      <c r="B3918">
        <v>50431011</v>
      </c>
      <c r="C3918" s="10" t="s">
        <v>3645</v>
      </c>
      <c r="D3918" t="s">
        <v>342</v>
      </c>
      <c r="E3918">
        <v>63</v>
      </c>
      <c r="F3918" s="5">
        <v>2</v>
      </c>
      <c r="G3918">
        <v>24649</v>
      </c>
      <c r="H3918">
        <v>3068</v>
      </c>
      <c r="I3918">
        <v>1612</v>
      </c>
      <c r="J3918">
        <v>353</v>
      </c>
      <c r="K3918">
        <v>145</v>
      </c>
      <c r="L3918">
        <v>1502</v>
      </c>
      <c r="M3918">
        <v>179</v>
      </c>
      <c r="N3918">
        <v>229</v>
      </c>
      <c r="O3918" s="5">
        <v>0</v>
      </c>
      <c r="P3918" s="5">
        <v>1014011</v>
      </c>
      <c r="U3918" s="5" t="s">
        <v>125</v>
      </c>
      <c r="V3918" s="5">
        <v>110141</v>
      </c>
      <c r="W3918" s="5" t="s">
        <v>380</v>
      </c>
      <c r="X3918" s="5" t="s">
        <v>381</v>
      </c>
      <c r="Y3918" s="19" t="s">
        <v>143</v>
      </c>
      <c r="Z3918" s="5">
        <v>1</v>
      </c>
      <c r="AE3918" s="20" t="s">
        <v>3627</v>
      </c>
      <c r="AM3918" s="5">
        <v>2</v>
      </c>
    </row>
    <row r="3919" spans="1:39">
      <c r="A3919" s="5" t="s">
        <v>86</v>
      </c>
      <c r="B3919">
        <v>50431012</v>
      </c>
      <c r="C3919" s="10" t="s">
        <v>3646</v>
      </c>
      <c r="D3919" t="s">
        <v>344</v>
      </c>
      <c r="E3919">
        <v>63</v>
      </c>
      <c r="F3919" s="5">
        <v>2</v>
      </c>
      <c r="G3919">
        <v>19163</v>
      </c>
      <c r="H3919">
        <v>2339</v>
      </c>
      <c r="I3919">
        <v>1352</v>
      </c>
      <c r="J3919">
        <v>336</v>
      </c>
      <c r="K3919">
        <v>130</v>
      </c>
      <c r="L3919">
        <v>1402</v>
      </c>
      <c r="M3919">
        <v>179</v>
      </c>
      <c r="N3919">
        <v>214</v>
      </c>
      <c r="O3919" s="5">
        <v>0</v>
      </c>
      <c r="P3919" s="5">
        <v>1025011</v>
      </c>
      <c r="U3919" s="5" t="s">
        <v>125</v>
      </c>
      <c r="V3919" s="5">
        <v>110251</v>
      </c>
      <c r="W3919" s="5" t="s">
        <v>394</v>
      </c>
      <c r="X3919" s="5" t="s">
        <v>395</v>
      </c>
      <c r="Y3919" s="19" t="s">
        <v>143</v>
      </c>
    </row>
    <row r="3920" spans="1:39">
      <c r="A3920" s="5" t="s">
        <v>86</v>
      </c>
      <c r="B3920">
        <v>50431013</v>
      </c>
      <c r="C3920" s="10" t="s">
        <v>3646</v>
      </c>
      <c r="D3920" t="s">
        <v>344</v>
      </c>
      <c r="E3920">
        <v>63</v>
      </c>
      <c r="F3920" s="5">
        <v>2</v>
      </c>
      <c r="G3920">
        <v>19163</v>
      </c>
      <c r="H3920">
        <v>2339</v>
      </c>
      <c r="I3920">
        <v>1352</v>
      </c>
      <c r="J3920">
        <v>336</v>
      </c>
      <c r="K3920">
        <v>130</v>
      </c>
      <c r="L3920">
        <v>1402</v>
      </c>
      <c r="M3920">
        <v>179</v>
      </c>
      <c r="N3920">
        <v>214</v>
      </c>
      <c r="O3920" s="5">
        <v>0</v>
      </c>
      <c r="P3920" s="5">
        <v>1025011</v>
      </c>
      <c r="U3920" s="5" t="s">
        <v>125</v>
      </c>
      <c r="V3920" s="5">
        <v>110251</v>
      </c>
      <c r="W3920" s="5" t="s">
        <v>394</v>
      </c>
      <c r="X3920" s="5" t="s">
        <v>395</v>
      </c>
      <c r="Y3920" s="19" t="s">
        <v>143</v>
      </c>
    </row>
    <row r="3921" spans="1:39">
      <c r="A3921" s="5" t="s">
        <v>86</v>
      </c>
      <c r="B3921">
        <v>50431014</v>
      </c>
      <c r="C3921" s="10" t="s">
        <v>3646</v>
      </c>
      <c r="D3921" t="s">
        <v>344</v>
      </c>
      <c r="E3921">
        <v>63</v>
      </c>
      <c r="F3921" s="5">
        <v>2</v>
      </c>
      <c r="G3921">
        <v>19163</v>
      </c>
      <c r="H3921">
        <v>2339</v>
      </c>
      <c r="I3921">
        <v>1352</v>
      </c>
      <c r="J3921">
        <v>336</v>
      </c>
      <c r="K3921">
        <v>130</v>
      </c>
      <c r="L3921">
        <v>1402</v>
      </c>
      <c r="M3921">
        <v>179</v>
      </c>
      <c r="N3921">
        <v>214</v>
      </c>
      <c r="O3921" s="5">
        <v>0</v>
      </c>
      <c r="P3921" s="5">
        <v>1025011</v>
      </c>
      <c r="U3921" s="5" t="s">
        <v>125</v>
      </c>
      <c r="V3921" s="5">
        <v>110251</v>
      </c>
      <c r="W3921" s="5" t="s">
        <v>394</v>
      </c>
      <c r="X3921" s="5" t="s">
        <v>395</v>
      </c>
      <c r="Y3921" s="19" t="s">
        <v>143</v>
      </c>
    </row>
    <row r="3922" spans="1:39">
      <c r="A3922" s="5" t="s">
        <v>86</v>
      </c>
      <c r="B3922">
        <v>50431015</v>
      </c>
      <c r="C3922" s="10" t="s">
        <v>3646</v>
      </c>
      <c r="D3922" t="s">
        <v>344</v>
      </c>
      <c r="E3922">
        <v>63</v>
      </c>
      <c r="F3922" s="5">
        <v>2</v>
      </c>
      <c r="G3922">
        <v>19163</v>
      </c>
      <c r="H3922">
        <v>2339</v>
      </c>
      <c r="I3922">
        <v>1352</v>
      </c>
      <c r="J3922">
        <v>336</v>
      </c>
      <c r="K3922">
        <v>130</v>
      </c>
      <c r="L3922">
        <v>1402</v>
      </c>
      <c r="M3922">
        <v>179</v>
      </c>
      <c r="N3922">
        <v>214</v>
      </c>
      <c r="O3922" s="5">
        <v>0</v>
      </c>
      <c r="P3922" s="5">
        <v>1025011</v>
      </c>
      <c r="U3922" s="5" t="s">
        <v>125</v>
      </c>
      <c r="V3922" s="5">
        <v>110251</v>
      </c>
      <c r="W3922" s="5" t="s">
        <v>394</v>
      </c>
      <c r="X3922" s="5" t="s">
        <v>395</v>
      </c>
      <c r="Y3922" s="19" t="s">
        <v>143</v>
      </c>
    </row>
    <row r="3923" spans="1:39">
      <c r="A3923" s="5" t="s">
        <v>86</v>
      </c>
      <c r="B3923">
        <v>50431111</v>
      </c>
      <c r="C3923" s="10" t="s">
        <v>3647</v>
      </c>
      <c r="D3923" t="s">
        <v>342</v>
      </c>
      <c r="E3923">
        <v>66</v>
      </c>
      <c r="F3923" s="5">
        <v>2</v>
      </c>
      <c r="G3923">
        <v>30929</v>
      </c>
      <c r="H3923">
        <v>3659</v>
      </c>
      <c r="I3923">
        <v>1779</v>
      </c>
      <c r="J3923">
        <v>356</v>
      </c>
      <c r="K3923">
        <v>149</v>
      </c>
      <c r="L3923">
        <v>1535</v>
      </c>
      <c r="M3923">
        <v>186</v>
      </c>
      <c r="N3923">
        <v>236</v>
      </c>
      <c r="O3923" s="5">
        <v>0</v>
      </c>
      <c r="P3923" s="5">
        <v>1014011</v>
      </c>
      <c r="U3923" s="5" t="s">
        <v>125</v>
      </c>
      <c r="V3923" s="5">
        <v>110141</v>
      </c>
      <c r="W3923" s="5" t="s">
        <v>380</v>
      </c>
      <c r="X3923" s="5" t="s">
        <v>381</v>
      </c>
      <c r="Y3923" s="19" t="s">
        <v>143</v>
      </c>
      <c r="Z3923" s="5">
        <v>1</v>
      </c>
      <c r="AE3923" s="20" t="s">
        <v>3627</v>
      </c>
      <c r="AM3923" s="5">
        <v>2</v>
      </c>
    </row>
    <row r="3924" spans="1:39">
      <c r="A3924" s="5" t="s">
        <v>86</v>
      </c>
      <c r="B3924">
        <v>50431112</v>
      </c>
      <c r="C3924" s="10" t="s">
        <v>3648</v>
      </c>
      <c r="D3924" t="s">
        <v>344</v>
      </c>
      <c r="E3924">
        <v>66</v>
      </c>
      <c r="F3924" s="5">
        <v>2</v>
      </c>
      <c r="G3924">
        <v>23515</v>
      </c>
      <c r="H3924">
        <v>2743</v>
      </c>
      <c r="I3924">
        <v>1445</v>
      </c>
      <c r="J3924">
        <v>339</v>
      </c>
      <c r="K3924">
        <v>134</v>
      </c>
      <c r="L3924">
        <v>1435</v>
      </c>
      <c r="M3924">
        <v>186</v>
      </c>
      <c r="N3924">
        <v>221</v>
      </c>
      <c r="O3924" s="5">
        <v>0</v>
      </c>
      <c r="P3924" s="5">
        <v>1025011</v>
      </c>
      <c r="U3924" s="5" t="s">
        <v>125</v>
      </c>
      <c r="V3924" s="5">
        <v>110251</v>
      </c>
      <c r="W3924" s="5" t="s">
        <v>394</v>
      </c>
      <c r="X3924" s="5" t="s">
        <v>395</v>
      </c>
      <c r="Y3924" s="19" t="s">
        <v>143</v>
      </c>
    </row>
    <row r="3925" spans="1:39">
      <c r="A3925" s="5" t="s">
        <v>86</v>
      </c>
      <c r="B3925">
        <v>50431113</v>
      </c>
      <c r="C3925" s="10" t="s">
        <v>3648</v>
      </c>
      <c r="D3925" t="s">
        <v>344</v>
      </c>
      <c r="E3925">
        <v>66</v>
      </c>
      <c r="F3925" s="5">
        <v>2</v>
      </c>
      <c r="G3925">
        <v>23515</v>
      </c>
      <c r="H3925">
        <v>2743</v>
      </c>
      <c r="I3925">
        <v>1445</v>
      </c>
      <c r="J3925">
        <v>339</v>
      </c>
      <c r="K3925">
        <v>134</v>
      </c>
      <c r="L3925">
        <v>1435</v>
      </c>
      <c r="M3925">
        <v>186</v>
      </c>
      <c r="N3925">
        <v>221</v>
      </c>
      <c r="O3925" s="5">
        <v>0</v>
      </c>
      <c r="P3925" s="5">
        <v>1025011</v>
      </c>
      <c r="U3925" s="5" t="s">
        <v>125</v>
      </c>
      <c r="V3925" s="5">
        <v>110251</v>
      </c>
      <c r="W3925" s="5" t="s">
        <v>394</v>
      </c>
      <c r="X3925" s="5" t="s">
        <v>395</v>
      </c>
      <c r="Y3925" s="19" t="s">
        <v>143</v>
      </c>
    </row>
    <row r="3926" spans="1:39">
      <c r="A3926" s="5" t="s">
        <v>86</v>
      </c>
      <c r="B3926">
        <v>50431114</v>
      </c>
      <c r="C3926" s="10" t="s">
        <v>3648</v>
      </c>
      <c r="D3926" t="s">
        <v>344</v>
      </c>
      <c r="E3926">
        <v>66</v>
      </c>
      <c r="F3926" s="5">
        <v>2</v>
      </c>
      <c r="G3926">
        <v>23515</v>
      </c>
      <c r="H3926">
        <v>2743</v>
      </c>
      <c r="I3926">
        <v>1445</v>
      </c>
      <c r="J3926">
        <v>339</v>
      </c>
      <c r="K3926">
        <v>134</v>
      </c>
      <c r="L3926">
        <v>1435</v>
      </c>
      <c r="M3926">
        <v>186</v>
      </c>
      <c r="N3926">
        <v>221</v>
      </c>
      <c r="O3926" s="5">
        <v>0</v>
      </c>
      <c r="P3926" s="5">
        <v>1025011</v>
      </c>
      <c r="U3926" s="5" t="s">
        <v>125</v>
      </c>
      <c r="V3926" s="5">
        <v>110251</v>
      </c>
      <c r="W3926" s="5" t="s">
        <v>394</v>
      </c>
      <c r="X3926" s="5" t="s">
        <v>395</v>
      </c>
      <c r="Y3926" s="19" t="s">
        <v>143</v>
      </c>
    </row>
    <row r="3927" spans="1:39">
      <c r="A3927" s="5" t="s">
        <v>86</v>
      </c>
      <c r="B3927">
        <v>50431115</v>
      </c>
      <c r="C3927" s="10" t="s">
        <v>3648</v>
      </c>
      <c r="D3927" t="s">
        <v>344</v>
      </c>
      <c r="E3927">
        <v>66</v>
      </c>
      <c r="F3927" s="5">
        <v>2</v>
      </c>
      <c r="G3927">
        <v>23515</v>
      </c>
      <c r="H3927">
        <v>2743</v>
      </c>
      <c r="I3927">
        <v>1445</v>
      </c>
      <c r="J3927">
        <v>339</v>
      </c>
      <c r="K3927">
        <v>134</v>
      </c>
      <c r="L3927">
        <v>1435</v>
      </c>
      <c r="M3927">
        <v>186</v>
      </c>
      <c r="N3927">
        <v>221</v>
      </c>
      <c r="O3927" s="5">
        <v>0</v>
      </c>
      <c r="P3927" s="5">
        <v>1025011</v>
      </c>
      <c r="U3927" s="5" t="s">
        <v>125</v>
      </c>
      <c r="V3927" s="5">
        <v>110251</v>
      </c>
      <c r="W3927" s="5" t="s">
        <v>394</v>
      </c>
      <c r="X3927" s="5" t="s">
        <v>395</v>
      </c>
      <c r="Y3927" s="19" t="s">
        <v>143</v>
      </c>
    </row>
    <row r="3928" spans="1:39">
      <c r="A3928" s="5" t="s">
        <v>86</v>
      </c>
      <c r="B3928">
        <v>50431211</v>
      </c>
      <c r="C3928" s="10" t="s">
        <v>3649</v>
      </c>
      <c r="D3928" t="s">
        <v>342</v>
      </c>
      <c r="E3928">
        <v>69</v>
      </c>
      <c r="F3928" s="5">
        <v>2</v>
      </c>
      <c r="G3928">
        <v>35315</v>
      </c>
      <c r="H3928">
        <v>4126</v>
      </c>
      <c r="I3928">
        <v>1983</v>
      </c>
      <c r="J3928">
        <v>361</v>
      </c>
      <c r="K3928">
        <v>160</v>
      </c>
      <c r="L3928">
        <v>1586</v>
      </c>
      <c r="M3928">
        <v>204</v>
      </c>
      <c r="N3928">
        <v>254</v>
      </c>
      <c r="O3928" s="5">
        <v>0</v>
      </c>
      <c r="P3928" s="5">
        <v>1014011</v>
      </c>
      <c r="U3928" s="5" t="s">
        <v>125</v>
      </c>
      <c r="V3928" s="5">
        <v>110141</v>
      </c>
      <c r="W3928" s="5" t="s">
        <v>380</v>
      </c>
      <c r="X3928" s="5" t="s">
        <v>381</v>
      </c>
      <c r="Y3928" s="19" t="s">
        <v>143</v>
      </c>
      <c r="Z3928" s="5">
        <v>1</v>
      </c>
      <c r="AE3928" s="20" t="s">
        <v>3627</v>
      </c>
      <c r="AM3928" s="5">
        <v>2</v>
      </c>
    </row>
    <row r="3929" spans="1:39">
      <c r="A3929" s="5" t="s">
        <v>86</v>
      </c>
      <c r="B3929">
        <v>50431212</v>
      </c>
      <c r="C3929" s="10" t="s">
        <v>3650</v>
      </c>
      <c r="D3929" t="s">
        <v>344</v>
      </c>
      <c r="E3929">
        <v>69</v>
      </c>
      <c r="F3929" s="5">
        <v>2</v>
      </c>
      <c r="G3929">
        <v>26896</v>
      </c>
      <c r="H3929">
        <v>3101</v>
      </c>
      <c r="I3929">
        <v>1616</v>
      </c>
      <c r="J3929">
        <v>344</v>
      </c>
      <c r="K3929">
        <v>145</v>
      </c>
      <c r="L3929">
        <v>1486</v>
      </c>
      <c r="M3929">
        <v>204</v>
      </c>
      <c r="N3929">
        <v>239</v>
      </c>
      <c r="O3929" s="5">
        <v>0</v>
      </c>
      <c r="P3929" s="5">
        <v>1025011</v>
      </c>
      <c r="U3929" s="5" t="s">
        <v>125</v>
      </c>
      <c r="V3929" s="5">
        <v>110251</v>
      </c>
      <c r="W3929" s="5" t="s">
        <v>394</v>
      </c>
      <c r="X3929" s="5" t="s">
        <v>395</v>
      </c>
      <c r="Y3929" s="19" t="s">
        <v>143</v>
      </c>
    </row>
    <row r="3930" spans="1:39">
      <c r="A3930" s="5" t="s">
        <v>86</v>
      </c>
      <c r="B3930">
        <v>50431213</v>
      </c>
      <c r="C3930" s="10" t="s">
        <v>3650</v>
      </c>
      <c r="D3930" t="s">
        <v>344</v>
      </c>
      <c r="E3930">
        <v>69</v>
      </c>
      <c r="F3930" s="5">
        <v>2</v>
      </c>
      <c r="G3930">
        <v>26896</v>
      </c>
      <c r="H3930">
        <v>3101</v>
      </c>
      <c r="I3930">
        <v>1616</v>
      </c>
      <c r="J3930">
        <v>344</v>
      </c>
      <c r="K3930">
        <v>145</v>
      </c>
      <c r="L3930">
        <v>1486</v>
      </c>
      <c r="M3930">
        <v>204</v>
      </c>
      <c r="N3930">
        <v>239</v>
      </c>
      <c r="O3930" s="5">
        <v>0</v>
      </c>
      <c r="P3930" s="5">
        <v>1025011</v>
      </c>
      <c r="U3930" s="5" t="s">
        <v>125</v>
      </c>
      <c r="V3930" s="5">
        <v>110251</v>
      </c>
      <c r="W3930" s="5" t="s">
        <v>394</v>
      </c>
      <c r="X3930" s="5" t="s">
        <v>395</v>
      </c>
      <c r="Y3930" s="19" t="s">
        <v>143</v>
      </c>
    </row>
    <row r="3931" spans="1:39">
      <c r="A3931" s="5" t="s">
        <v>86</v>
      </c>
      <c r="B3931">
        <v>50431214</v>
      </c>
      <c r="C3931" s="10" t="s">
        <v>3650</v>
      </c>
      <c r="D3931" t="s">
        <v>344</v>
      </c>
      <c r="E3931">
        <v>69</v>
      </c>
      <c r="F3931" s="5">
        <v>2</v>
      </c>
      <c r="G3931">
        <v>26896</v>
      </c>
      <c r="H3931">
        <v>3101</v>
      </c>
      <c r="I3931">
        <v>1616</v>
      </c>
      <c r="J3931">
        <v>344</v>
      </c>
      <c r="K3931">
        <v>145</v>
      </c>
      <c r="L3931">
        <v>1486</v>
      </c>
      <c r="M3931">
        <v>204</v>
      </c>
      <c r="N3931">
        <v>239</v>
      </c>
      <c r="O3931" s="5">
        <v>0</v>
      </c>
      <c r="P3931" s="5">
        <v>1025011</v>
      </c>
      <c r="U3931" s="5" t="s">
        <v>125</v>
      </c>
      <c r="V3931" s="5">
        <v>110251</v>
      </c>
      <c r="W3931" s="5" t="s">
        <v>394</v>
      </c>
      <c r="X3931" s="5" t="s">
        <v>395</v>
      </c>
      <c r="Y3931" s="19" t="s">
        <v>143</v>
      </c>
    </row>
    <row r="3932" spans="1:39">
      <c r="A3932" s="5" t="s">
        <v>86</v>
      </c>
      <c r="B3932">
        <v>50431215</v>
      </c>
      <c r="C3932" s="10" t="s">
        <v>3650</v>
      </c>
      <c r="D3932" t="s">
        <v>344</v>
      </c>
      <c r="E3932">
        <v>69</v>
      </c>
      <c r="F3932" s="5">
        <v>2</v>
      </c>
      <c r="G3932">
        <v>26896</v>
      </c>
      <c r="H3932">
        <v>3101</v>
      </c>
      <c r="I3932">
        <v>1616</v>
      </c>
      <c r="J3932">
        <v>344</v>
      </c>
      <c r="K3932">
        <v>145</v>
      </c>
      <c r="L3932">
        <v>1486</v>
      </c>
      <c r="M3932">
        <v>204</v>
      </c>
      <c r="N3932">
        <v>239</v>
      </c>
      <c r="O3932" s="5">
        <v>0</v>
      </c>
      <c r="P3932" s="5">
        <v>1025011</v>
      </c>
      <c r="U3932" s="5" t="s">
        <v>125</v>
      </c>
      <c r="V3932" s="5">
        <v>110251</v>
      </c>
      <c r="W3932" s="5" t="s">
        <v>394</v>
      </c>
      <c r="X3932" s="5" t="s">
        <v>395</v>
      </c>
      <c r="Y3932" s="19" t="s">
        <v>143</v>
      </c>
    </row>
    <row r="3933" spans="1:39">
      <c r="A3933" s="5" t="s">
        <v>86</v>
      </c>
      <c r="B3933">
        <v>50431311</v>
      </c>
      <c r="C3933" s="10" t="s">
        <v>3651</v>
      </c>
      <c r="D3933" t="s">
        <v>342</v>
      </c>
      <c r="E3933">
        <v>72</v>
      </c>
      <c r="F3933" s="5">
        <v>2</v>
      </c>
      <c r="G3933">
        <v>38599</v>
      </c>
      <c r="H3933">
        <v>4527</v>
      </c>
      <c r="I3933">
        <v>2129</v>
      </c>
      <c r="J3933">
        <v>363</v>
      </c>
      <c r="K3933">
        <v>164</v>
      </c>
      <c r="L3933">
        <v>1600</v>
      </c>
      <c r="M3933">
        <v>210</v>
      </c>
      <c r="N3933">
        <v>260</v>
      </c>
      <c r="O3933" s="5">
        <v>0</v>
      </c>
      <c r="P3933" s="5">
        <v>1014011</v>
      </c>
      <c r="U3933" s="5" t="s">
        <v>125</v>
      </c>
      <c r="V3933" s="5">
        <v>110141</v>
      </c>
      <c r="W3933" s="5" t="s">
        <v>380</v>
      </c>
      <c r="X3933" s="5" t="s">
        <v>381</v>
      </c>
      <c r="Y3933" s="19" t="s">
        <v>143</v>
      </c>
      <c r="Z3933" s="5">
        <v>1</v>
      </c>
      <c r="AE3933" s="20" t="s">
        <v>3627</v>
      </c>
      <c r="AM3933" s="5">
        <v>2</v>
      </c>
    </row>
    <row r="3934" spans="1:39">
      <c r="A3934" s="5" t="s">
        <v>86</v>
      </c>
      <c r="B3934">
        <v>50431312</v>
      </c>
      <c r="C3934" s="10" t="s">
        <v>3652</v>
      </c>
      <c r="D3934" t="s">
        <v>344</v>
      </c>
      <c r="E3934">
        <v>72</v>
      </c>
      <c r="F3934" s="5">
        <v>2</v>
      </c>
      <c r="G3934">
        <v>29318</v>
      </c>
      <c r="H3934">
        <v>3398</v>
      </c>
      <c r="I3934">
        <v>1734</v>
      </c>
      <c r="J3934">
        <v>346</v>
      </c>
      <c r="K3934">
        <v>149</v>
      </c>
      <c r="L3934">
        <v>1500</v>
      </c>
      <c r="M3934">
        <v>210</v>
      </c>
      <c r="N3934">
        <v>245</v>
      </c>
      <c r="O3934" s="5">
        <v>0</v>
      </c>
      <c r="P3934" s="5">
        <v>1025011</v>
      </c>
      <c r="U3934" s="5" t="s">
        <v>125</v>
      </c>
      <c r="V3934" s="5">
        <v>110251</v>
      </c>
      <c r="W3934" s="5" t="s">
        <v>394</v>
      </c>
      <c r="X3934" s="5" t="s">
        <v>395</v>
      </c>
      <c r="Y3934" s="19" t="s">
        <v>143</v>
      </c>
    </row>
    <row r="3935" spans="1:39">
      <c r="A3935" s="5" t="s">
        <v>86</v>
      </c>
      <c r="B3935">
        <v>50431313</v>
      </c>
      <c r="C3935" s="10" t="s">
        <v>3652</v>
      </c>
      <c r="D3935" t="s">
        <v>344</v>
      </c>
      <c r="E3935">
        <v>72</v>
      </c>
      <c r="F3935" s="5">
        <v>2</v>
      </c>
      <c r="G3935">
        <v>29318</v>
      </c>
      <c r="H3935">
        <v>3398</v>
      </c>
      <c r="I3935">
        <v>1734</v>
      </c>
      <c r="J3935">
        <v>346</v>
      </c>
      <c r="K3935">
        <v>149</v>
      </c>
      <c r="L3935">
        <v>1500</v>
      </c>
      <c r="M3935">
        <v>210</v>
      </c>
      <c r="N3935">
        <v>245</v>
      </c>
      <c r="O3935" s="5">
        <v>0</v>
      </c>
      <c r="P3935" s="5">
        <v>1025011</v>
      </c>
      <c r="U3935" s="5" t="s">
        <v>125</v>
      </c>
      <c r="V3935" s="5">
        <v>110251</v>
      </c>
      <c r="W3935" s="5" t="s">
        <v>394</v>
      </c>
      <c r="X3935" s="5" t="s">
        <v>395</v>
      </c>
      <c r="Y3935" s="19" t="s">
        <v>143</v>
      </c>
    </row>
    <row r="3936" spans="1:39">
      <c r="A3936" s="5" t="s">
        <v>86</v>
      </c>
      <c r="B3936">
        <v>50431314</v>
      </c>
      <c r="C3936" s="10" t="s">
        <v>3652</v>
      </c>
      <c r="D3936" t="s">
        <v>344</v>
      </c>
      <c r="E3936">
        <v>72</v>
      </c>
      <c r="F3936" s="5">
        <v>2</v>
      </c>
      <c r="G3936">
        <v>29318</v>
      </c>
      <c r="H3936">
        <v>3398</v>
      </c>
      <c r="I3936">
        <v>1734</v>
      </c>
      <c r="J3936">
        <v>346</v>
      </c>
      <c r="K3936">
        <v>149</v>
      </c>
      <c r="L3936">
        <v>1500</v>
      </c>
      <c r="M3936">
        <v>210</v>
      </c>
      <c r="N3936">
        <v>245</v>
      </c>
      <c r="O3936" s="5">
        <v>0</v>
      </c>
      <c r="P3936" s="5">
        <v>1025011</v>
      </c>
      <c r="U3936" s="5" t="s">
        <v>125</v>
      </c>
      <c r="V3936" s="5">
        <v>110251</v>
      </c>
      <c r="W3936" s="5" t="s">
        <v>394</v>
      </c>
      <c r="X3936" s="5" t="s">
        <v>395</v>
      </c>
      <c r="Y3936" s="19" t="s">
        <v>143</v>
      </c>
    </row>
    <row r="3937" spans="1:39">
      <c r="A3937" s="5" t="s">
        <v>86</v>
      </c>
      <c r="B3937">
        <v>50431315</v>
      </c>
      <c r="C3937" s="10" t="s">
        <v>3652</v>
      </c>
      <c r="D3937" t="s">
        <v>344</v>
      </c>
      <c r="E3937">
        <v>72</v>
      </c>
      <c r="F3937" s="5">
        <v>2</v>
      </c>
      <c r="G3937">
        <v>29318</v>
      </c>
      <c r="H3937">
        <v>3398</v>
      </c>
      <c r="I3937">
        <v>1734</v>
      </c>
      <c r="J3937">
        <v>346</v>
      </c>
      <c r="K3937">
        <v>149</v>
      </c>
      <c r="L3937">
        <v>1500</v>
      </c>
      <c r="M3937">
        <v>210</v>
      </c>
      <c r="N3937">
        <v>245</v>
      </c>
      <c r="O3937" s="5">
        <v>0</v>
      </c>
      <c r="P3937" s="5">
        <v>1025011</v>
      </c>
      <c r="U3937" s="5" t="s">
        <v>125</v>
      </c>
      <c r="V3937" s="5">
        <v>110251</v>
      </c>
      <c r="W3937" s="5" t="s">
        <v>394</v>
      </c>
      <c r="X3937" s="5" t="s">
        <v>395</v>
      </c>
      <c r="Y3937" s="19" t="s">
        <v>143</v>
      </c>
    </row>
    <row r="3938" spans="1:39">
      <c r="A3938" s="5" t="s">
        <v>86</v>
      </c>
      <c r="B3938">
        <v>50431411</v>
      </c>
      <c r="C3938" s="10" t="s">
        <v>3653</v>
      </c>
      <c r="D3938" t="s">
        <v>342</v>
      </c>
      <c r="E3938">
        <v>75</v>
      </c>
      <c r="F3938" s="5">
        <v>2</v>
      </c>
      <c r="G3938">
        <v>49374</v>
      </c>
      <c r="H3938">
        <v>5796</v>
      </c>
      <c r="I3938">
        <v>2659</v>
      </c>
      <c r="J3938">
        <v>365</v>
      </c>
      <c r="K3938">
        <v>177</v>
      </c>
      <c r="L3938">
        <v>1656</v>
      </c>
      <c r="M3938">
        <v>227</v>
      </c>
      <c r="N3938">
        <v>277</v>
      </c>
      <c r="O3938" s="5">
        <v>0</v>
      </c>
      <c r="P3938" s="5">
        <v>1014011</v>
      </c>
      <c r="U3938" s="5" t="s">
        <v>125</v>
      </c>
      <c r="V3938" s="5">
        <v>110141</v>
      </c>
      <c r="W3938" s="5" t="s">
        <v>380</v>
      </c>
      <c r="X3938" s="5" t="s">
        <v>381</v>
      </c>
      <c r="Y3938" s="19" t="s">
        <v>143</v>
      </c>
      <c r="Z3938" s="5">
        <v>1</v>
      </c>
      <c r="AE3938" s="20" t="s">
        <v>3627</v>
      </c>
      <c r="AM3938" s="5">
        <v>2</v>
      </c>
    </row>
    <row r="3939" spans="1:39">
      <c r="A3939" s="5" t="s">
        <v>86</v>
      </c>
      <c r="B3939">
        <v>50431412</v>
      </c>
      <c r="C3939" s="10" t="s">
        <v>3654</v>
      </c>
      <c r="D3939" t="s">
        <v>344</v>
      </c>
      <c r="E3939">
        <v>75</v>
      </c>
      <c r="F3939" s="5">
        <v>2</v>
      </c>
      <c r="G3939">
        <v>37110</v>
      </c>
      <c r="H3939">
        <v>4325</v>
      </c>
      <c r="I3939">
        <v>2147</v>
      </c>
      <c r="J3939">
        <v>348</v>
      </c>
      <c r="K3939">
        <v>162</v>
      </c>
      <c r="L3939">
        <v>1556</v>
      </c>
      <c r="M3939">
        <v>227</v>
      </c>
      <c r="N3939">
        <v>262</v>
      </c>
      <c r="O3939" s="5">
        <v>0</v>
      </c>
      <c r="P3939" s="5">
        <v>1025011</v>
      </c>
      <c r="U3939" s="5" t="s">
        <v>125</v>
      </c>
      <c r="V3939" s="5">
        <v>110251</v>
      </c>
      <c r="W3939" s="5" t="s">
        <v>394</v>
      </c>
      <c r="X3939" s="5" t="s">
        <v>395</v>
      </c>
      <c r="Y3939" s="19" t="s">
        <v>143</v>
      </c>
    </row>
    <row r="3940" spans="1:39">
      <c r="A3940" s="5" t="s">
        <v>86</v>
      </c>
      <c r="B3940">
        <v>50431413</v>
      </c>
      <c r="C3940" s="10" t="s">
        <v>3654</v>
      </c>
      <c r="D3940" t="s">
        <v>344</v>
      </c>
      <c r="E3940">
        <v>75</v>
      </c>
      <c r="F3940" s="5">
        <v>2</v>
      </c>
      <c r="G3940">
        <v>37110</v>
      </c>
      <c r="H3940">
        <v>4325</v>
      </c>
      <c r="I3940">
        <v>2147</v>
      </c>
      <c r="J3940">
        <v>348</v>
      </c>
      <c r="K3940">
        <v>162</v>
      </c>
      <c r="L3940">
        <v>1556</v>
      </c>
      <c r="M3940">
        <v>227</v>
      </c>
      <c r="N3940">
        <v>262</v>
      </c>
      <c r="O3940" s="5">
        <v>0</v>
      </c>
      <c r="P3940" s="5">
        <v>1025011</v>
      </c>
      <c r="U3940" s="5" t="s">
        <v>125</v>
      </c>
      <c r="V3940" s="5">
        <v>110251</v>
      </c>
      <c r="W3940" s="5" t="s">
        <v>394</v>
      </c>
      <c r="X3940" s="5" t="s">
        <v>395</v>
      </c>
      <c r="Y3940" s="19" t="s">
        <v>143</v>
      </c>
    </row>
    <row r="3941" spans="1:39">
      <c r="A3941" s="5" t="s">
        <v>86</v>
      </c>
      <c r="B3941">
        <v>50431414</v>
      </c>
      <c r="C3941" s="10" t="s">
        <v>3654</v>
      </c>
      <c r="D3941" t="s">
        <v>344</v>
      </c>
      <c r="E3941">
        <v>75</v>
      </c>
      <c r="F3941" s="5">
        <v>2</v>
      </c>
      <c r="G3941">
        <v>37110</v>
      </c>
      <c r="H3941">
        <v>4325</v>
      </c>
      <c r="I3941">
        <v>2147</v>
      </c>
      <c r="J3941">
        <v>348</v>
      </c>
      <c r="K3941">
        <v>162</v>
      </c>
      <c r="L3941">
        <v>1556</v>
      </c>
      <c r="M3941">
        <v>227</v>
      </c>
      <c r="N3941">
        <v>262</v>
      </c>
      <c r="O3941" s="5">
        <v>0</v>
      </c>
      <c r="P3941" s="5">
        <v>1025011</v>
      </c>
      <c r="U3941" s="5" t="s">
        <v>125</v>
      </c>
      <c r="V3941" s="5">
        <v>110251</v>
      </c>
      <c r="W3941" s="5" t="s">
        <v>394</v>
      </c>
      <c r="X3941" s="5" t="s">
        <v>395</v>
      </c>
      <c r="Y3941" s="19" t="s">
        <v>143</v>
      </c>
    </row>
    <row r="3942" spans="1:39">
      <c r="A3942" s="5" t="s">
        <v>86</v>
      </c>
      <c r="B3942">
        <v>50431415</v>
      </c>
      <c r="C3942" s="10" t="s">
        <v>3654</v>
      </c>
      <c r="D3942" t="s">
        <v>344</v>
      </c>
      <c r="E3942">
        <v>75</v>
      </c>
      <c r="F3942" s="5">
        <v>2</v>
      </c>
      <c r="G3942">
        <v>37110</v>
      </c>
      <c r="H3942">
        <v>4325</v>
      </c>
      <c r="I3942">
        <v>2147</v>
      </c>
      <c r="J3942">
        <v>348</v>
      </c>
      <c r="K3942">
        <v>162</v>
      </c>
      <c r="L3942">
        <v>1556</v>
      </c>
      <c r="M3942">
        <v>227</v>
      </c>
      <c r="N3942">
        <v>262</v>
      </c>
      <c r="O3942" s="5">
        <v>0</v>
      </c>
      <c r="P3942" s="5">
        <v>1025011</v>
      </c>
      <c r="U3942" s="5" t="s">
        <v>125</v>
      </c>
      <c r="V3942" s="5">
        <v>110251</v>
      </c>
      <c r="W3942" s="5" t="s">
        <v>394</v>
      </c>
      <c r="X3942" s="5" t="s">
        <v>395</v>
      </c>
      <c r="Y3942" s="19" t="s">
        <v>143</v>
      </c>
    </row>
    <row r="3943" spans="1:39">
      <c r="A3943" s="5" t="s">
        <v>86</v>
      </c>
      <c r="B3943">
        <v>50431511</v>
      </c>
      <c r="C3943" s="10" t="s">
        <v>3655</v>
      </c>
      <c r="D3943" t="s">
        <v>342</v>
      </c>
      <c r="E3943">
        <v>79</v>
      </c>
      <c r="F3943" s="5">
        <v>2</v>
      </c>
      <c r="G3943">
        <v>54525</v>
      </c>
      <c r="H3943">
        <v>6416</v>
      </c>
      <c r="I3943">
        <v>2877</v>
      </c>
      <c r="J3943">
        <v>367</v>
      </c>
      <c r="K3943">
        <v>182</v>
      </c>
      <c r="L3943">
        <v>1672</v>
      </c>
      <c r="M3943">
        <v>234</v>
      </c>
      <c r="N3943">
        <v>284</v>
      </c>
      <c r="O3943" s="5">
        <v>0</v>
      </c>
      <c r="P3943" s="5">
        <v>1014011</v>
      </c>
      <c r="U3943" s="5" t="s">
        <v>125</v>
      </c>
      <c r="V3943" s="5">
        <v>110141</v>
      </c>
      <c r="W3943" s="5" t="s">
        <v>380</v>
      </c>
      <c r="X3943" s="5" t="s">
        <v>381</v>
      </c>
      <c r="Y3943" s="19" t="s">
        <v>143</v>
      </c>
      <c r="Z3943" s="5">
        <v>1</v>
      </c>
      <c r="AE3943" s="20" t="s">
        <v>3627</v>
      </c>
      <c r="AM3943" s="5">
        <v>2</v>
      </c>
    </row>
    <row r="3944" spans="1:39">
      <c r="A3944" s="5" t="s">
        <v>86</v>
      </c>
      <c r="B3944">
        <v>50431512</v>
      </c>
      <c r="C3944" s="10" t="s">
        <v>3656</v>
      </c>
      <c r="D3944" t="s">
        <v>344</v>
      </c>
      <c r="E3944">
        <v>79</v>
      </c>
      <c r="F3944" s="5">
        <v>2</v>
      </c>
      <c r="G3944">
        <v>40822</v>
      </c>
      <c r="H3944">
        <v>4776</v>
      </c>
      <c r="I3944">
        <v>2319</v>
      </c>
      <c r="J3944">
        <v>350</v>
      </c>
      <c r="K3944">
        <v>167</v>
      </c>
      <c r="L3944">
        <v>1572</v>
      </c>
      <c r="M3944">
        <v>234</v>
      </c>
      <c r="N3944">
        <v>269</v>
      </c>
      <c r="O3944" s="5">
        <v>0</v>
      </c>
      <c r="P3944" s="5">
        <v>1025011</v>
      </c>
      <c r="U3944" s="5" t="s">
        <v>125</v>
      </c>
      <c r="V3944" s="5">
        <v>110251</v>
      </c>
      <c r="W3944" s="5" t="s">
        <v>394</v>
      </c>
      <c r="X3944" s="5" t="s">
        <v>395</v>
      </c>
      <c r="Y3944" s="19" t="s">
        <v>143</v>
      </c>
    </row>
    <row r="3945" spans="1:39">
      <c r="A3945" s="5" t="s">
        <v>86</v>
      </c>
      <c r="B3945">
        <v>50431513</v>
      </c>
      <c r="C3945" s="10" t="s">
        <v>3656</v>
      </c>
      <c r="D3945" t="s">
        <v>344</v>
      </c>
      <c r="E3945">
        <v>79</v>
      </c>
      <c r="F3945" s="5">
        <v>2</v>
      </c>
      <c r="G3945">
        <v>40822</v>
      </c>
      <c r="H3945">
        <v>4776</v>
      </c>
      <c r="I3945">
        <v>2319</v>
      </c>
      <c r="J3945">
        <v>350</v>
      </c>
      <c r="K3945">
        <v>167</v>
      </c>
      <c r="L3945">
        <v>1572</v>
      </c>
      <c r="M3945">
        <v>234</v>
      </c>
      <c r="N3945">
        <v>269</v>
      </c>
      <c r="O3945" s="5">
        <v>0</v>
      </c>
      <c r="P3945" s="5">
        <v>1025011</v>
      </c>
      <c r="U3945" s="5" t="s">
        <v>125</v>
      </c>
      <c r="V3945" s="5">
        <v>110251</v>
      </c>
      <c r="W3945" s="5" t="s">
        <v>394</v>
      </c>
      <c r="X3945" s="5" t="s">
        <v>395</v>
      </c>
      <c r="Y3945" s="19" t="s">
        <v>143</v>
      </c>
    </row>
    <row r="3946" spans="1:39">
      <c r="A3946" s="5" t="s">
        <v>86</v>
      </c>
      <c r="B3946">
        <v>50431514</v>
      </c>
      <c r="C3946" s="10" t="s">
        <v>3656</v>
      </c>
      <c r="D3946" t="s">
        <v>344</v>
      </c>
      <c r="E3946">
        <v>79</v>
      </c>
      <c r="F3946" s="5">
        <v>2</v>
      </c>
      <c r="G3946">
        <v>40822</v>
      </c>
      <c r="H3946">
        <v>4776</v>
      </c>
      <c r="I3946">
        <v>2319</v>
      </c>
      <c r="J3946">
        <v>350</v>
      </c>
      <c r="K3946">
        <v>167</v>
      </c>
      <c r="L3946">
        <v>1572</v>
      </c>
      <c r="M3946">
        <v>234</v>
      </c>
      <c r="N3946">
        <v>269</v>
      </c>
      <c r="O3946" s="5">
        <v>0</v>
      </c>
      <c r="P3946" s="5">
        <v>1025011</v>
      </c>
      <c r="U3946" s="5" t="s">
        <v>125</v>
      </c>
      <c r="V3946" s="5">
        <v>110251</v>
      </c>
      <c r="W3946" s="5" t="s">
        <v>394</v>
      </c>
      <c r="X3946" s="5" t="s">
        <v>395</v>
      </c>
      <c r="Y3946" s="19" t="s">
        <v>143</v>
      </c>
    </row>
    <row r="3947" spans="1:39">
      <c r="A3947" s="5" t="s">
        <v>86</v>
      </c>
      <c r="B3947">
        <v>50431515</v>
      </c>
      <c r="C3947" s="10" t="s">
        <v>3656</v>
      </c>
      <c r="D3947" t="s">
        <v>344</v>
      </c>
      <c r="E3947">
        <v>79</v>
      </c>
      <c r="F3947" s="5">
        <v>2</v>
      </c>
      <c r="G3947">
        <v>40822</v>
      </c>
      <c r="H3947">
        <v>4776</v>
      </c>
      <c r="I3947">
        <v>2319</v>
      </c>
      <c r="J3947">
        <v>350</v>
      </c>
      <c r="K3947">
        <v>167</v>
      </c>
      <c r="L3947">
        <v>1572</v>
      </c>
      <c r="M3947">
        <v>234</v>
      </c>
      <c r="N3947">
        <v>269</v>
      </c>
      <c r="O3947" s="5">
        <v>0</v>
      </c>
      <c r="P3947" s="5">
        <v>1025011</v>
      </c>
      <c r="U3947" s="5" t="s">
        <v>125</v>
      </c>
      <c r="V3947" s="5">
        <v>110251</v>
      </c>
      <c r="W3947" s="5" t="s">
        <v>394</v>
      </c>
      <c r="X3947" s="5" t="s">
        <v>395</v>
      </c>
      <c r="Y3947" s="19" t="s">
        <v>143</v>
      </c>
    </row>
    <row r="3948" spans="1:39">
      <c r="A3948" s="5" t="s">
        <v>86</v>
      </c>
      <c r="B3948">
        <v>50431611</v>
      </c>
      <c r="C3948" s="10" t="s">
        <v>3657</v>
      </c>
      <c r="D3948" t="s">
        <v>342</v>
      </c>
      <c r="E3948">
        <v>84</v>
      </c>
      <c r="F3948" s="5">
        <v>2</v>
      </c>
      <c r="G3948">
        <v>63280</v>
      </c>
      <c r="H3948">
        <v>7381</v>
      </c>
      <c r="I3948">
        <v>3258</v>
      </c>
      <c r="J3948">
        <v>374</v>
      </c>
      <c r="K3948">
        <v>196</v>
      </c>
      <c r="L3948">
        <v>1737</v>
      </c>
      <c r="M3948">
        <v>255</v>
      </c>
      <c r="N3948">
        <v>305</v>
      </c>
      <c r="O3948" s="5">
        <v>0</v>
      </c>
      <c r="P3948" s="5">
        <v>1014011</v>
      </c>
      <c r="U3948" s="5" t="s">
        <v>125</v>
      </c>
      <c r="V3948" s="5">
        <v>110141</v>
      </c>
      <c r="W3948" s="5" t="s">
        <v>380</v>
      </c>
      <c r="X3948" s="5" t="s">
        <v>381</v>
      </c>
      <c r="Y3948" s="19" t="s">
        <v>143</v>
      </c>
      <c r="Z3948" s="5">
        <v>1</v>
      </c>
      <c r="AE3948" s="20" t="s">
        <v>3627</v>
      </c>
      <c r="AM3948" s="5">
        <v>2</v>
      </c>
    </row>
    <row r="3949" spans="1:39">
      <c r="A3949" s="5" t="s">
        <v>86</v>
      </c>
      <c r="B3949">
        <v>50431612</v>
      </c>
      <c r="C3949" s="10" t="s">
        <v>3658</v>
      </c>
      <c r="D3949" t="s">
        <v>344</v>
      </c>
      <c r="E3949">
        <v>84</v>
      </c>
      <c r="F3949" s="5">
        <v>2</v>
      </c>
      <c r="G3949">
        <v>47256</v>
      </c>
      <c r="H3949">
        <v>5489</v>
      </c>
      <c r="I3949">
        <v>2623</v>
      </c>
      <c r="J3949">
        <v>357</v>
      </c>
      <c r="K3949">
        <v>181</v>
      </c>
      <c r="L3949">
        <v>1637</v>
      </c>
      <c r="M3949">
        <v>255</v>
      </c>
      <c r="N3949">
        <v>290</v>
      </c>
      <c r="O3949" s="5">
        <v>0</v>
      </c>
      <c r="P3949" s="5">
        <v>1025011</v>
      </c>
      <c r="U3949" s="5" t="s">
        <v>125</v>
      </c>
      <c r="V3949" s="5">
        <v>110251</v>
      </c>
      <c r="W3949" s="5" t="s">
        <v>394</v>
      </c>
      <c r="X3949" s="5" t="s">
        <v>395</v>
      </c>
      <c r="Y3949" s="19" t="s">
        <v>143</v>
      </c>
    </row>
    <row r="3950" spans="1:39">
      <c r="A3950" s="5" t="s">
        <v>86</v>
      </c>
      <c r="B3950">
        <v>50431613</v>
      </c>
      <c r="C3950" s="10" t="s">
        <v>3658</v>
      </c>
      <c r="D3950" t="s">
        <v>344</v>
      </c>
      <c r="E3950">
        <v>84</v>
      </c>
      <c r="F3950" s="5">
        <v>2</v>
      </c>
      <c r="G3950">
        <v>47256</v>
      </c>
      <c r="H3950">
        <v>5489</v>
      </c>
      <c r="I3950">
        <v>2623</v>
      </c>
      <c r="J3950">
        <v>357</v>
      </c>
      <c r="K3950">
        <v>181</v>
      </c>
      <c r="L3950">
        <v>1637</v>
      </c>
      <c r="M3950">
        <v>255</v>
      </c>
      <c r="N3950">
        <v>290</v>
      </c>
      <c r="O3950" s="5">
        <v>0</v>
      </c>
      <c r="P3950" s="5">
        <v>1025011</v>
      </c>
      <c r="U3950" s="5" t="s">
        <v>125</v>
      </c>
      <c r="V3950" s="5">
        <v>110251</v>
      </c>
      <c r="W3950" s="5" t="s">
        <v>394</v>
      </c>
      <c r="X3950" s="5" t="s">
        <v>395</v>
      </c>
      <c r="Y3950" s="19" t="s">
        <v>143</v>
      </c>
    </row>
    <row r="3951" spans="1:39">
      <c r="A3951" s="5" t="s">
        <v>86</v>
      </c>
      <c r="B3951">
        <v>50431614</v>
      </c>
      <c r="C3951" s="10" t="s">
        <v>3658</v>
      </c>
      <c r="D3951" t="s">
        <v>344</v>
      </c>
      <c r="E3951">
        <v>84</v>
      </c>
      <c r="F3951" s="5">
        <v>2</v>
      </c>
      <c r="G3951">
        <v>47256</v>
      </c>
      <c r="H3951">
        <v>5489</v>
      </c>
      <c r="I3951">
        <v>2623</v>
      </c>
      <c r="J3951">
        <v>357</v>
      </c>
      <c r="K3951">
        <v>181</v>
      </c>
      <c r="L3951">
        <v>1637</v>
      </c>
      <c r="M3951">
        <v>255</v>
      </c>
      <c r="N3951">
        <v>290</v>
      </c>
      <c r="O3951" s="5">
        <v>0</v>
      </c>
      <c r="P3951" s="5">
        <v>1025011</v>
      </c>
      <c r="U3951" s="5" t="s">
        <v>125</v>
      </c>
      <c r="V3951" s="5">
        <v>110251</v>
      </c>
      <c r="W3951" s="5" t="s">
        <v>394</v>
      </c>
      <c r="X3951" s="5" t="s">
        <v>395</v>
      </c>
      <c r="Y3951" s="19" t="s">
        <v>143</v>
      </c>
    </row>
    <row r="3952" spans="1:39">
      <c r="A3952" s="5" t="s">
        <v>86</v>
      </c>
      <c r="B3952">
        <v>50431615</v>
      </c>
      <c r="C3952" s="10" t="s">
        <v>3658</v>
      </c>
      <c r="D3952" t="s">
        <v>344</v>
      </c>
      <c r="E3952">
        <v>84</v>
      </c>
      <c r="F3952" s="5">
        <v>2</v>
      </c>
      <c r="G3952">
        <v>47256</v>
      </c>
      <c r="H3952">
        <v>5489</v>
      </c>
      <c r="I3952">
        <v>2623</v>
      </c>
      <c r="J3952">
        <v>357</v>
      </c>
      <c r="K3952">
        <v>181</v>
      </c>
      <c r="L3952">
        <v>1637</v>
      </c>
      <c r="M3952">
        <v>255</v>
      </c>
      <c r="N3952">
        <v>290</v>
      </c>
      <c r="O3952" s="5">
        <v>0</v>
      </c>
      <c r="P3952" s="5">
        <v>1025011</v>
      </c>
      <c r="U3952" s="5" t="s">
        <v>125</v>
      </c>
      <c r="V3952" s="5">
        <v>110251</v>
      </c>
      <c r="W3952" s="5" t="s">
        <v>394</v>
      </c>
      <c r="X3952" s="5" t="s">
        <v>395</v>
      </c>
      <c r="Y3952" s="19" t="s">
        <v>143</v>
      </c>
    </row>
    <row r="3953" spans="1:39">
      <c r="A3953" s="5" t="s">
        <v>86</v>
      </c>
      <c r="B3953">
        <v>50431711</v>
      </c>
      <c r="C3953" s="10" t="s">
        <v>3659</v>
      </c>
      <c r="D3953" t="s">
        <v>342</v>
      </c>
      <c r="E3953">
        <v>89</v>
      </c>
      <c r="F3953" s="5">
        <v>2</v>
      </c>
      <c r="G3953">
        <v>80294</v>
      </c>
      <c r="H3953">
        <v>9546</v>
      </c>
      <c r="I3953">
        <v>4055</v>
      </c>
      <c r="J3953">
        <v>375</v>
      </c>
      <c r="K3953">
        <v>200</v>
      </c>
      <c r="L3953">
        <v>1753</v>
      </c>
      <c r="M3953">
        <v>264</v>
      </c>
      <c r="N3953">
        <v>314</v>
      </c>
      <c r="O3953" s="5">
        <v>0</v>
      </c>
      <c r="P3953" s="5">
        <v>1014011</v>
      </c>
      <c r="U3953" s="5" t="s">
        <v>125</v>
      </c>
      <c r="V3953" s="5">
        <v>110141</v>
      </c>
      <c r="W3953" s="5" t="s">
        <v>380</v>
      </c>
      <c r="X3953" s="5" t="s">
        <v>381</v>
      </c>
      <c r="Y3953" s="19" t="s">
        <v>143</v>
      </c>
      <c r="Z3953" s="5">
        <v>1</v>
      </c>
      <c r="AE3953" s="20" t="s">
        <v>3627</v>
      </c>
      <c r="AM3953" s="5">
        <v>2</v>
      </c>
    </row>
    <row r="3954" spans="1:39">
      <c r="A3954" s="5" t="s">
        <v>86</v>
      </c>
      <c r="B3954">
        <v>50431712</v>
      </c>
      <c r="C3954" s="10" t="s">
        <v>3660</v>
      </c>
      <c r="D3954" t="s">
        <v>344</v>
      </c>
      <c r="E3954">
        <v>89</v>
      </c>
      <c r="F3954" s="5">
        <v>2</v>
      </c>
      <c r="G3954">
        <v>58862</v>
      </c>
      <c r="H3954">
        <v>7013</v>
      </c>
      <c r="I3954">
        <v>3219</v>
      </c>
      <c r="J3954">
        <v>358</v>
      </c>
      <c r="K3954">
        <v>185</v>
      </c>
      <c r="L3954">
        <v>1653</v>
      </c>
      <c r="M3954">
        <v>264</v>
      </c>
      <c r="N3954">
        <v>299</v>
      </c>
      <c r="O3954" s="5">
        <v>0</v>
      </c>
      <c r="P3954" s="5">
        <v>1025011</v>
      </c>
      <c r="U3954" s="5" t="s">
        <v>125</v>
      </c>
      <c r="V3954" s="5">
        <v>110251</v>
      </c>
      <c r="W3954" s="5" t="s">
        <v>394</v>
      </c>
      <c r="X3954" s="5" t="s">
        <v>395</v>
      </c>
      <c r="Y3954" s="19" t="s">
        <v>143</v>
      </c>
    </row>
    <row r="3955" spans="1:39">
      <c r="A3955" s="5" t="s">
        <v>86</v>
      </c>
      <c r="B3955">
        <v>50431713</v>
      </c>
      <c r="C3955" s="10" t="s">
        <v>3660</v>
      </c>
      <c r="D3955" t="s">
        <v>344</v>
      </c>
      <c r="E3955">
        <v>89</v>
      </c>
      <c r="F3955" s="5">
        <v>2</v>
      </c>
      <c r="G3955">
        <v>58862</v>
      </c>
      <c r="H3955">
        <v>7013</v>
      </c>
      <c r="I3955">
        <v>3219</v>
      </c>
      <c r="J3955">
        <v>358</v>
      </c>
      <c r="K3955">
        <v>185</v>
      </c>
      <c r="L3955">
        <v>1653</v>
      </c>
      <c r="M3955">
        <v>264</v>
      </c>
      <c r="N3955">
        <v>299</v>
      </c>
      <c r="O3955" s="5">
        <v>0</v>
      </c>
      <c r="P3955" s="5">
        <v>1025011</v>
      </c>
      <c r="U3955" s="5" t="s">
        <v>125</v>
      </c>
      <c r="V3955" s="5">
        <v>110251</v>
      </c>
      <c r="W3955" s="5" t="s">
        <v>394</v>
      </c>
      <c r="X3955" s="5" t="s">
        <v>395</v>
      </c>
      <c r="Y3955" s="19" t="s">
        <v>143</v>
      </c>
    </row>
    <row r="3956" spans="1:39">
      <c r="A3956" s="5" t="s">
        <v>86</v>
      </c>
      <c r="B3956">
        <v>50431714</v>
      </c>
      <c r="C3956" s="10" t="s">
        <v>3660</v>
      </c>
      <c r="D3956" t="s">
        <v>344</v>
      </c>
      <c r="E3956">
        <v>89</v>
      </c>
      <c r="F3956" s="5">
        <v>2</v>
      </c>
      <c r="G3956">
        <v>58862</v>
      </c>
      <c r="H3956">
        <v>7013</v>
      </c>
      <c r="I3956">
        <v>3219</v>
      </c>
      <c r="J3956">
        <v>358</v>
      </c>
      <c r="K3956">
        <v>185</v>
      </c>
      <c r="L3956">
        <v>1653</v>
      </c>
      <c r="M3956">
        <v>264</v>
      </c>
      <c r="N3956">
        <v>299</v>
      </c>
      <c r="O3956" s="5">
        <v>0</v>
      </c>
      <c r="P3956" s="5">
        <v>1025011</v>
      </c>
      <c r="U3956" s="5" t="s">
        <v>125</v>
      </c>
      <c r="V3956" s="5">
        <v>110251</v>
      </c>
      <c r="W3956" s="5" t="s">
        <v>394</v>
      </c>
      <c r="X3956" s="5" t="s">
        <v>395</v>
      </c>
      <c r="Y3956" s="19" t="s">
        <v>143</v>
      </c>
    </row>
    <row r="3957" spans="1:39">
      <c r="A3957" s="5" t="s">
        <v>86</v>
      </c>
      <c r="B3957">
        <v>50431715</v>
      </c>
      <c r="C3957" s="10" t="s">
        <v>3660</v>
      </c>
      <c r="D3957" t="s">
        <v>344</v>
      </c>
      <c r="E3957">
        <v>89</v>
      </c>
      <c r="F3957" s="5">
        <v>2</v>
      </c>
      <c r="G3957">
        <v>58862</v>
      </c>
      <c r="H3957">
        <v>7013</v>
      </c>
      <c r="I3957">
        <v>3219</v>
      </c>
      <c r="J3957">
        <v>358</v>
      </c>
      <c r="K3957">
        <v>185</v>
      </c>
      <c r="L3957">
        <v>1653</v>
      </c>
      <c r="M3957">
        <v>264</v>
      </c>
      <c r="N3957">
        <v>299</v>
      </c>
      <c r="O3957" s="5">
        <v>0</v>
      </c>
      <c r="P3957" s="5">
        <v>1025011</v>
      </c>
      <c r="U3957" s="5" t="s">
        <v>125</v>
      </c>
      <c r="V3957" s="5">
        <v>110251</v>
      </c>
      <c r="W3957" s="5" t="s">
        <v>394</v>
      </c>
      <c r="X3957" s="5" t="s">
        <v>395</v>
      </c>
      <c r="Y3957" s="19" t="s">
        <v>143</v>
      </c>
    </row>
    <row r="3958" spans="1:39">
      <c r="A3958" s="5" t="s">
        <v>86</v>
      </c>
      <c r="B3958">
        <v>50431811</v>
      </c>
      <c r="C3958" s="10" t="s">
        <v>3661</v>
      </c>
      <c r="D3958" t="s">
        <v>342</v>
      </c>
      <c r="E3958">
        <v>94</v>
      </c>
      <c r="F3958" s="5">
        <v>2</v>
      </c>
      <c r="G3958">
        <v>89736</v>
      </c>
      <c r="H3958">
        <v>10708</v>
      </c>
      <c r="I3958">
        <v>4447</v>
      </c>
      <c r="J3958">
        <v>377</v>
      </c>
      <c r="K3958">
        <v>205</v>
      </c>
      <c r="L3958">
        <v>1769</v>
      </c>
      <c r="M3958">
        <v>271</v>
      </c>
      <c r="N3958">
        <v>321</v>
      </c>
      <c r="O3958" s="5">
        <v>0</v>
      </c>
      <c r="P3958" s="5">
        <v>1014011</v>
      </c>
      <c r="U3958" s="5" t="s">
        <v>125</v>
      </c>
      <c r="V3958" s="5">
        <v>110141</v>
      </c>
      <c r="W3958" s="5" t="s">
        <v>380</v>
      </c>
      <c r="X3958" s="5" t="s">
        <v>381</v>
      </c>
      <c r="Y3958" s="19" t="s">
        <v>143</v>
      </c>
      <c r="Z3958" s="5">
        <v>1</v>
      </c>
      <c r="AE3958" s="20" t="s">
        <v>3627</v>
      </c>
      <c r="AM3958" s="5">
        <v>2</v>
      </c>
    </row>
    <row r="3959" spans="1:39">
      <c r="A3959" s="5" t="s">
        <v>86</v>
      </c>
      <c r="B3959">
        <v>50431812</v>
      </c>
      <c r="C3959" s="10" t="s">
        <v>3662</v>
      </c>
      <c r="D3959" t="s">
        <v>344</v>
      </c>
      <c r="E3959">
        <v>94</v>
      </c>
      <c r="F3959" s="5">
        <v>2</v>
      </c>
      <c r="G3959">
        <v>65447</v>
      </c>
      <c r="H3959">
        <v>7842</v>
      </c>
      <c r="I3959">
        <v>3517</v>
      </c>
      <c r="J3959">
        <v>360</v>
      </c>
      <c r="K3959">
        <v>190</v>
      </c>
      <c r="L3959">
        <v>1669</v>
      </c>
      <c r="M3959">
        <v>271</v>
      </c>
      <c r="N3959">
        <v>306</v>
      </c>
      <c r="O3959" s="5">
        <v>0</v>
      </c>
      <c r="P3959" s="5">
        <v>1025011</v>
      </c>
      <c r="U3959" s="5" t="s">
        <v>125</v>
      </c>
      <c r="V3959" s="5">
        <v>110251</v>
      </c>
      <c r="W3959" s="5" t="s">
        <v>394</v>
      </c>
      <c r="X3959" s="5" t="s">
        <v>395</v>
      </c>
      <c r="Y3959" s="19" t="s">
        <v>143</v>
      </c>
    </row>
    <row r="3960" spans="1:39">
      <c r="A3960" s="5" t="s">
        <v>86</v>
      </c>
      <c r="B3960">
        <v>50431813</v>
      </c>
      <c r="C3960" s="10" t="s">
        <v>3662</v>
      </c>
      <c r="D3960" t="s">
        <v>344</v>
      </c>
      <c r="E3960">
        <v>94</v>
      </c>
      <c r="F3960" s="5">
        <v>2</v>
      </c>
      <c r="G3960">
        <v>65447</v>
      </c>
      <c r="H3960">
        <v>7842</v>
      </c>
      <c r="I3960">
        <v>3517</v>
      </c>
      <c r="J3960">
        <v>360</v>
      </c>
      <c r="K3960">
        <v>190</v>
      </c>
      <c r="L3960">
        <v>1669</v>
      </c>
      <c r="M3960">
        <v>271</v>
      </c>
      <c r="N3960">
        <v>306</v>
      </c>
      <c r="O3960" s="5">
        <v>0</v>
      </c>
      <c r="P3960" s="5">
        <v>1025011</v>
      </c>
      <c r="U3960" s="5" t="s">
        <v>125</v>
      </c>
      <c r="V3960" s="5">
        <v>110251</v>
      </c>
      <c r="W3960" s="5" t="s">
        <v>394</v>
      </c>
      <c r="X3960" s="5" t="s">
        <v>395</v>
      </c>
      <c r="Y3960" s="19" t="s">
        <v>143</v>
      </c>
    </row>
    <row r="3961" spans="1:39">
      <c r="A3961" s="5" t="s">
        <v>86</v>
      </c>
      <c r="B3961">
        <v>50431814</v>
      </c>
      <c r="C3961" s="10" t="s">
        <v>3662</v>
      </c>
      <c r="D3961" t="s">
        <v>344</v>
      </c>
      <c r="E3961">
        <v>94</v>
      </c>
      <c r="F3961" s="5">
        <v>2</v>
      </c>
      <c r="G3961">
        <v>65447</v>
      </c>
      <c r="H3961">
        <v>7842</v>
      </c>
      <c r="I3961">
        <v>3517</v>
      </c>
      <c r="J3961">
        <v>360</v>
      </c>
      <c r="K3961">
        <v>190</v>
      </c>
      <c r="L3961">
        <v>1669</v>
      </c>
      <c r="M3961">
        <v>271</v>
      </c>
      <c r="N3961">
        <v>306</v>
      </c>
      <c r="O3961" s="5">
        <v>0</v>
      </c>
      <c r="P3961" s="5">
        <v>1025011</v>
      </c>
      <c r="U3961" s="5" t="s">
        <v>125</v>
      </c>
      <c r="V3961" s="5">
        <v>110251</v>
      </c>
      <c r="W3961" s="5" t="s">
        <v>394</v>
      </c>
      <c r="X3961" s="5" t="s">
        <v>395</v>
      </c>
      <c r="Y3961" s="19" t="s">
        <v>143</v>
      </c>
    </row>
    <row r="3962" spans="1:39">
      <c r="A3962" s="5" t="s">
        <v>86</v>
      </c>
      <c r="B3962">
        <v>50431815</v>
      </c>
      <c r="C3962" s="10" t="s">
        <v>3662</v>
      </c>
      <c r="D3962" t="s">
        <v>344</v>
      </c>
      <c r="E3962">
        <v>94</v>
      </c>
      <c r="F3962" s="5">
        <v>2</v>
      </c>
      <c r="G3962">
        <v>65447</v>
      </c>
      <c r="H3962">
        <v>7842</v>
      </c>
      <c r="I3962">
        <v>3517</v>
      </c>
      <c r="J3962">
        <v>360</v>
      </c>
      <c r="K3962">
        <v>190</v>
      </c>
      <c r="L3962">
        <v>1669</v>
      </c>
      <c r="M3962">
        <v>271</v>
      </c>
      <c r="N3962">
        <v>306</v>
      </c>
      <c r="O3962" s="5">
        <v>0</v>
      </c>
      <c r="P3962" s="5">
        <v>1025011</v>
      </c>
      <c r="U3962" s="5" t="s">
        <v>125</v>
      </c>
      <c r="V3962" s="5">
        <v>110251</v>
      </c>
      <c r="W3962" s="5" t="s">
        <v>394</v>
      </c>
      <c r="X3962" s="5" t="s">
        <v>395</v>
      </c>
      <c r="Y3962" s="19" t="s">
        <v>143</v>
      </c>
    </row>
    <row r="3963" spans="1:39">
      <c r="A3963" s="5" t="s">
        <v>86</v>
      </c>
      <c r="B3963">
        <v>50431911</v>
      </c>
      <c r="C3963" s="10" t="s">
        <v>3663</v>
      </c>
      <c r="D3963" t="s">
        <v>342</v>
      </c>
      <c r="E3963">
        <v>98</v>
      </c>
      <c r="F3963" s="5">
        <v>2</v>
      </c>
      <c r="G3963">
        <v>101576</v>
      </c>
      <c r="H3963">
        <v>11988</v>
      </c>
      <c r="I3963">
        <v>4910</v>
      </c>
      <c r="J3963">
        <v>382</v>
      </c>
      <c r="K3963">
        <v>218</v>
      </c>
      <c r="L3963">
        <v>1832</v>
      </c>
      <c r="M3963">
        <v>291</v>
      </c>
      <c r="N3963">
        <v>341</v>
      </c>
      <c r="O3963" s="5">
        <v>0</v>
      </c>
      <c r="P3963" s="5">
        <v>1014011</v>
      </c>
      <c r="U3963" s="5" t="s">
        <v>125</v>
      </c>
      <c r="V3963" s="5">
        <v>110141</v>
      </c>
      <c r="W3963" s="5" t="s">
        <v>380</v>
      </c>
      <c r="X3963" s="5" t="s">
        <v>381</v>
      </c>
      <c r="Y3963" s="19" t="s">
        <v>143</v>
      </c>
      <c r="Z3963" s="5">
        <v>1</v>
      </c>
      <c r="AE3963" s="20" t="s">
        <v>3627</v>
      </c>
      <c r="AM3963" s="5">
        <v>2</v>
      </c>
    </row>
    <row r="3964" spans="1:39">
      <c r="A3964" s="5" t="s">
        <v>86</v>
      </c>
      <c r="B3964">
        <v>50431912</v>
      </c>
      <c r="C3964" s="10" t="s">
        <v>3664</v>
      </c>
      <c r="D3964" t="s">
        <v>344</v>
      </c>
      <c r="E3964">
        <v>98</v>
      </c>
      <c r="F3964" s="5">
        <v>2</v>
      </c>
      <c r="G3964">
        <v>73978</v>
      </c>
      <c r="H3964">
        <v>8779</v>
      </c>
      <c r="I3964">
        <v>3882</v>
      </c>
      <c r="J3964">
        <v>365</v>
      </c>
      <c r="K3964">
        <v>203</v>
      </c>
      <c r="L3964">
        <v>1732</v>
      </c>
      <c r="M3964">
        <v>291</v>
      </c>
      <c r="N3964">
        <v>326</v>
      </c>
      <c r="O3964" s="5">
        <v>0</v>
      </c>
      <c r="P3964" s="5">
        <v>1025011</v>
      </c>
      <c r="U3964" s="5" t="s">
        <v>125</v>
      </c>
      <c r="V3964" s="5">
        <v>110251</v>
      </c>
      <c r="W3964" s="5" t="s">
        <v>394</v>
      </c>
      <c r="X3964" s="5" t="s">
        <v>395</v>
      </c>
      <c r="Y3964" s="19" t="s">
        <v>143</v>
      </c>
    </row>
    <row r="3965" spans="1:39">
      <c r="A3965" s="5" t="s">
        <v>86</v>
      </c>
      <c r="B3965">
        <v>50431913</v>
      </c>
      <c r="C3965" s="10" t="s">
        <v>3664</v>
      </c>
      <c r="D3965" t="s">
        <v>344</v>
      </c>
      <c r="E3965">
        <v>98</v>
      </c>
      <c r="F3965" s="5">
        <v>2</v>
      </c>
      <c r="G3965">
        <v>73978</v>
      </c>
      <c r="H3965">
        <v>8779</v>
      </c>
      <c r="I3965">
        <v>3882</v>
      </c>
      <c r="J3965">
        <v>365</v>
      </c>
      <c r="K3965">
        <v>203</v>
      </c>
      <c r="L3965">
        <v>1732</v>
      </c>
      <c r="M3965">
        <v>291</v>
      </c>
      <c r="N3965">
        <v>326</v>
      </c>
      <c r="O3965" s="5">
        <v>0</v>
      </c>
      <c r="P3965" s="5">
        <v>1025011</v>
      </c>
      <c r="U3965" s="5" t="s">
        <v>125</v>
      </c>
      <c r="V3965" s="5">
        <v>110251</v>
      </c>
      <c r="W3965" s="5" t="s">
        <v>394</v>
      </c>
      <c r="X3965" s="5" t="s">
        <v>395</v>
      </c>
      <c r="Y3965" s="19" t="s">
        <v>143</v>
      </c>
    </row>
    <row r="3966" spans="1:39">
      <c r="A3966" s="5" t="s">
        <v>86</v>
      </c>
      <c r="B3966">
        <v>50431914</v>
      </c>
      <c r="C3966" s="10" t="s">
        <v>3664</v>
      </c>
      <c r="D3966" t="s">
        <v>344</v>
      </c>
      <c r="E3966">
        <v>98</v>
      </c>
      <c r="F3966" s="5">
        <v>2</v>
      </c>
      <c r="G3966">
        <v>73978</v>
      </c>
      <c r="H3966">
        <v>8779</v>
      </c>
      <c r="I3966">
        <v>3882</v>
      </c>
      <c r="J3966">
        <v>365</v>
      </c>
      <c r="K3966">
        <v>203</v>
      </c>
      <c r="L3966">
        <v>1732</v>
      </c>
      <c r="M3966">
        <v>291</v>
      </c>
      <c r="N3966">
        <v>326</v>
      </c>
      <c r="O3966" s="5">
        <v>0</v>
      </c>
      <c r="P3966" s="5">
        <v>1025011</v>
      </c>
      <c r="U3966" s="5" t="s">
        <v>125</v>
      </c>
      <c r="V3966" s="5">
        <v>110251</v>
      </c>
      <c r="W3966" s="5" t="s">
        <v>394</v>
      </c>
      <c r="X3966" s="5" t="s">
        <v>395</v>
      </c>
      <c r="Y3966" s="19" t="s">
        <v>143</v>
      </c>
    </row>
    <row r="3967" spans="1:39">
      <c r="A3967" s="5" t="s">
        <v>86</v>
      </c>
      <c r="B3967">
        <v>50431915</v>
      </c>
      <c r="C3967" s="10" t="s">
        <v>3664</v>
      </c>
      <c r="D3967" t="s">
        <v>344</v>
      </c>
      <c r="E3967">
        <v>98</v>
      </c>
      <c r="F3967" s="5">
        <v>2</v>
      </c>
      <c r="G3967">
        <v>73978</v>
      </c>
      <c r="H3967">
        <v>8779</v>
      </c>
      <c r="I3967">
        <v>3882</v>
      </c>
      <c r="J3967">
        <v>365</v>
      </c>
      <c r="K3967">
        <v>203</v>
      </c>
      <c r="L3967">
        <v>1732</v>
      </c>
      <c r="M3967">
        <v>291</v>
      </c>
      <c r="N3967">
        <v>326</v>
      </c>
      <c r="O3967" s="5">
        <v>0</v>
      </c>
      <c r="P3967" s="5">
        <v>1025011</v>
      </c>
      <c r="U3967" s="5" t="s">
        <v>125</v>
      </c>
      <c r="V3967" s="5">
        <v>110251</v>
      </c>
      <c r="W3967" s="5" t="s">
        <v>394</v>
      </c>
      <c r="X3967" s="5" t="s">
        <v>395</v>
      </c>
      <c r="Y3967" s="19" t="s">
        <v>143</v>
      </c>
    </row>
    <row r="3968" spans="1:39">
      <c r="A3968" s="5" t="s">
        <v>86</v>
      </c>
      <c r="B3968">
        <v>50432011</v>
      </c>
      <c r="C3968" s="10" t="s">
        <v>3665</v>
      </c>
      <c r="D3968" t="s">
        <v>342</v>
      </c>
      <c r="E3968">
        <v>100</v>
      </c>
      <c r="F3968" s="5">
        <v>2</v>
      </c>
      <c r="G3968">
        <v>106248</v>
      </c>
      <c r="H3968">
        <v>12570</v>
      </c>
      <c r="I3968">
        <v>5037</v>
      </c>
      <c r="J3968">
        <v>382</v>
      </c>
      <c r="K3968">
        <v>218</v>
      </c>
      <c r="L3968">
        <v>1832</v>
      </c>
      <c r="M3968">
        <v>291</v>
      </c>
      <c r="N3968">
        <v>341</v>
      </c>
      <c r="O3968" s="5">
        <v>0</v>
      </c>
      <c r="P3968" s="5">
        <v>1014011</v>
      </c>
      <c r="U3968" s="5" t="s">
        <v>125</v>
      </c>
      <c r="V3968" s="5">
        <v>110141</v>
      </c>
      <c r="W3968" s="5" t="s">
        <v>380</v>
      </c>
      <c r="X3968" s="5" t="s">
        <v>381</v>
      </c>
      <c r="Y3968" s="19" t="s">
        <v>143</v>
      </c>
      <c r="Z3968" s="5">
        <v>1</v>
      </c>
      <c r="AE3968" s="20" t="s">
        <v>3627</v>
      </c>
      <c r="AM3968" s="5">
        <v>2</v>
      </c>
    </row>
    <row r="3969" spans="1:41">
      <c r="A3969" s="5" t="s">
        <v>86</v>
      </c>
      <c r="B3969">
        <v>50432012</v>
      </c>
      <c r="C3969" s="10" t="s">
        <v>3666</v>
      </c>
      <c r="D3969" t="s">
        <v>344</v>
      </c>
      <c r="E3969">
        <v>100</v>
      </c>
      <c r="F3969" s="5">
        <v>2</v>
      </c>
      <c r="G3969">
        <v>77200</v>
      </c>
      <c r="H3969">
        <v>9189</v>
      </c>
      <c r="I3969">
        <v>3974</v>
      </c>
      <c r="J3969">
        <v>365</v>
      </c>
      <c r="K3969">
        <v>203</v>
      </c>
      <c r="L3969">
        <v>1732</v>
      </c>
      <c r="M3969">
        <v>291</v>
      </c>
      <c r="N3969">
        <v>326</v>
      </c>
      <c r="O3969" s="5">
        <v>0</v>
      </c>
      <c r="P3969" s="5">
        <v>1025011</v>
      </c>
      <c r="U3969" s="5" t="s">
        <v>125</v>
      </c>
      <c r="V3969" s="5">
        <v>110251</v>
      </c>
      <c r="W3969" s="5" t="s">
        <v>394</v>
      </c>
      <c r="X3969" s="5" t="s">
        <v>395</v>
      </c>
      <c r="Y3969" s="19" t="s">
        <v>143</v>
      </c>
    </row>
    <row r="3970" spans="1:41">
      <c r="A3970" s="5" t="s">
        <v>86</v>
      </c>
      <c r="B3970">
        <v>50432013</v>
      </c>
      <c r="C3970" s="10" t="s">
        <v>3666</v>
      </c>
      <c r="D3970" t="s">
        <v>344</v>
      </c>
      <c r="E3970">
        <v>100</v>
      </c>
      <c r="F3970" s="5">
        <v>2</v>
      </c>
      <c r="G3970">
        <v>77200</v>
      </c>
      <c r="H3970">
        <v>9189</v>
      </c>
      <c r="I3970">
        <v>3974</v>
      </c>
      <c r="J3970">
        <v>365</v>
      </c>
      <c r="K3970">
        <v>203</v>
      </c>
      <c r="L3970">
        <v>1732</v>
      </c>
      <c r="M3970">
        <v>291</v>
      </c>
      <c r="N3970">
        <v>326</v>
      </c>
      <c r="O3970" s="5">
        <v>0</v>
      </c>
      <c r="P3970" s="5">
        <v>1025011</v>
      </c>
      <c r="U3970" s="5" t="s">
        <v>125</v>
      </c>
      <c r="V3970" s="5">
        <v>110251</v>
      </c>
      <c r="W3970" s="5" t="s">
        <v>394</v>
      </c>
      <c r="X3970" s="5" t="s">
        <v>395</v>
      </c>
      <c r="Y3970" s="19" t="s">
        <v>143</v>
      </c>
    </row>
    <row r="3971" spans="1:41">
      <c r="A3971" s="5" t="s">
        <v>86</v>
      </c>
      <c r="B3971">
        <v>50432014</v>
      </c>
      <c r="C3971" s="10" t="s">
        <v>3666</v>
      </c>
      <c r="D3971" t="s">
        <v>344</v>
      </c>
      <c r="E3971">
        <v>100</v>
      </c>
      <c r="F3971" s="5">
        <v>2</v>
      </c>
      <c r="G3971">
        <v>77200</v>
      </c>
      <c r="H3971">
        <v>9189</v>
      </c>
      <c r="I3971">
        <v>3974</v>
      </c>
      <c r="J3971">
        <v>365</v>
      </c>
      <c r="K3971">
        <v>203</v>
      </c>
      <c r="L3971">
        <v>1732</v>
      </c>
      <c r="M3971">
        <v>291</v>
      </c>
      <c r="N3971">
        <v>326</v>
      </c>
      <c r="O3971" s="5">
        <v>0</v>
      </c>
      <c r="P3971" s="5">
        <v>1025011</v>
      </c>
      <c r="U3971" s="5" t="s">
        <v>125</v>
      </c>
      <c r="V3971" s="5">
        <v>110251</v>
      </c>
      <c r="W3971" s="5" t="s">
        <v>394</v>
      </c>
      <c r="X3971" s="5" t="s">
        <v>395</v>
      </c>
      <c r="Y3971" s="19" t="s">
        <v>143</v>
      </c>
    </row>
    <row r="3972" spans="1:41">
      <c r="A3972" s="5" t="s">
        <v>86</v>
      </c>
      <c r="B3972">
        <v>50432015</v>
      </c>
      <c r="C3972" s="10" t="s">
        <v>3666</v>
      </c>
      <c r="D3972" t="s">
        <v>344</v>
      </c>
      <c r="E3972">
        <v>100</v>
      </c>
      <c r="F3972" s="5">
        <v>2</v>
      </c>
      <c r="G3972">
        <v>77200</v>
      </c>
      <c r="H3972">
        <v>9189</v>
      </c>
      <c r="I3972">
        <v>3974</v>
      </c>
      <c r="J3972">
        <v>365</v>
      </c>
      <c r="K3972">
        <v>203</v>
      </c>
      <c r="L3972">
        <v>1732</v>
      </c>
      <c r="M3972">
        <v>291</v>
      </c>
      <c r="N3972">
        <v>326</v>
      </c>
      <c r="O3972" s="5">
        <v>0</v>
      </c>
      <c r="P3972" s="5">
        <v>1025011</v>
      </c>
      <c r="U3972" s="5" t="s">
        <v>125</v>
      </c>
      <c r="V3972" s="5">
        <v>110251</v>
      </c>
      <c r="W3972" s="5" t="s">
        <v>394</v>
      </c>
      <c r="X3972" s="5" t="s">
        <v>395</v>
      </c>
      <c r="Y3972" s="19" t="s">
        <v>143</v>
      </c>
    </row>
    <row r="3973" spans="1:41" ht="16.5" customHeight="1">
      <c r="C3973" s="21"/>
      <c r="AI3973" s="54"/>
    </row>
    <row r="3974" spans="1:41" ht="16.5" customHeight="1">
      <c r="C3974" s="21"/>
      <c r="AI3974" s="54"/>
    </row>
    <row r="3975" spans="1:41" ht="16.5" customHeight="1">
      <c r="C3975" s="21"/>
      <c r="AI3975" s="54"/>
    </row>
    <row r="3976" spans="1:41" ht="16.5" customHeight="1">
      <c r="C3976" s="21"/>
      <c r="AI3976" s="54"/>
    </row>
    <row r="3977" spans="1:41" ht="16.5" customHeight="1"/>
    <row r="3978" spans="1:41" ht="16.5" customHeight="1"/>
    <row r="3979" spans="1:41" ht="16.5" customHeight="1">
      <c r="A3979" s="5" t="s">
        <v>86</v>
      </c>
      <c r="B3979" s="5">
        <v>70100111</v>
      </c>
      <c r="C3979" s="5" t="s">
        <v>3667</v>
      </c>
      <c r="D3979" t="s">
        <v>91</v>
      </c>
      <c r="E3979" s="5">
        <v>30</v>
      </c>
      <c r="F3979" s="5">
        <v>2</v>
      </c>
      <c r="G3979" s="5">
        <v>149454</v>
      </c>
      <c r="H3979" s="5">
        <v>891</v>
      </c>
      <c r="I3979" s="5">
        <v>622</v>
      </c>
      <c r="J3979" s="5">
        <v>321</v>
      </c>
      <c r="K3979" s="5">
        <v>114</v>
      </c>
      <c r="L3979" s="5">
        <v>1382</v>
      </c>
      <c r="M3979" s="5">
        <v>129</v>
      </c>
      <c r="N3979" s="5">
        <v>179</v>
      </c>
      <c r="O3979" s="5">
        <v>0</v>
      </c>
      <c r="P3979" s="5">
        <v>1010241</v>
      </c>
      <c r="Q3979" s="5">
        <v>1010251</v>
      </c>
      <c r="R3979" s="5">
        <v>1010261</v>
      </c>
      <c r="U3979" s="5" t="s">
        <v>3668</v>
      </c>
      <c r="V3979">
        <v>110101</v>
      </c>
      <c r="W3979" t="s">
        <v>130</v>
      </c>
      <c r="X3979" t="s">
        <v>131</v>
      </c>
      <c r="Y3979" t="s">
        <v>127</v>
      </c>
      <c r="Z3979" s="5">
        <v>1</v>
      </c>
      <c r="AC3979" t="s">
        <v>299</v>
      </c>
      <c r="AD3979"/>
      <c r="AE3979" s="20" t="s">
        <v>3669</v>
      </c>
      <c r="AM3979" s="5">
        <v>2</v>
      </c>
      <c r="AO3979" s="5">
        <v>2</v>
      </c>
    </row>
    <row r="3980" spans="1:41" ht="16.5" customHeight="1">
      <c r="A3980" s="5" t="s">
        <v>86</v>
      </c>
      <c r="B3980" s="5">
        <v>70100211</v>
      </c>
      <c r="C3980" s="5" t="s">
        <v>3670</v>
      </c>
      <c r="D3980" t="s">
        <v>91</v>
      </c>
      <c r="E3980" s="5">
        <v>35</v>
      </c>
      <c r="F3980" s="5">
        <v>2</v>
      </c>
      <c r="G3980" s="5">
        <v>393295</v>
      </c>
      <c r="H3980" s="5">
        <v>1402</v>
      </c>
      <c r="I3980" s="5">
        <v>840</v>
      </c>
      <c r="J3980" s="5">
        <v>333</v>
      </c>
      <c r="K3980" s="5">
        <v>127</v>
      </c>
      <c r="L3980" s="5">
        <v>1429</v>
      </c>
      <c r="M3980" s="5">
        <v>152</v>
      </c>
      <c r="N3980" s="5">
        <v>202</v>
      </c>
      <c r="O3980" s="5">
        <v>0</v>
      </c>
      <c r="P3980" s="5">
        <v>1010241</v>
      </c>
      <c r="Q3980" s="5">
        <v>1010252</v>
      </c>
      <c r="R3980" s="5">
        <v>1010261</v>
      </c>
      <c r="U3980" s="5" t="s">
        <v>3668</v>
      </c>
      <c r="V3980">
        <v>110101</v>
      </c>
      <c r="W3980" t="s">
        <v>130</v>
      </c>
      <c r="X3980" t="s">
        <v>131</v>
      </c>
      <c r="Y3980" t="s">
        <v>127</v>
      </c>
      <c r="Z3980" s="5">
        <v>1</v>
      </c>
      <c r="AC3980" t="s">
        <v>299</v>
      </c>
      <c r="AD3980"/>
      <c r="AE3980" s="20" t="s">
        <v>3669</v>
      </c>
      <c r="AM3980" s="5">
        <v>2</v>
      </c>
      <c r="AO3980" s="5">
        <v>2</v>
      </c>
    </row>
    <row r="3981" spans="1:41" ht="16.5" customHeight="1">
      <c r="A3981" s="5" t="s">
        <v>86</v>
      </c>
      <c r="B3981" s="5">
        <v>70100311</v>
      </c>
      <c r="C3981" s="5" t="s">
        <v>3671</v>
      </c>
      <c r="D3981" t="s">
        <v>91</v>
      </c>
      <c r="E3981" s="5">
        <v>40</v>
      </c>
      <c r="F3981" s="5">
        <v>2</v>
      </c>
      <c r="G3981" s="5">
        <v>814060</v>
      </c>
      <c r="H3981" s="5">
        <v>2058</v>
      </c>
      <c r="I3981" s="5">
        <v>1064</v>
      </c>
      <c r="J3981" s="5">
        <v>340</v>
      </c>
      <c r="K3981" s="5">
        <v>138</v>
      </c>
      <c r="L3981" s="5">
        <v>1474</v>
      </c>
      <c r="M3981" s="5">
        <v>166</v>
      </c>
      <c r="N3981" s="5">
        <v>216</v>
      </c>
      <c r="O3981" s="5">
        <v>0</v>
      </c>
      <c r="P3981" s="5">
        <v>1010241</v>
      </c>
      <c r="Q3981" s="5">
        <v>1010253</v>
      </c>
      <c r="R3981" s="5">
        <v>1010261</v>
      </c>
      <c r="U3981" s="5" t="s">
        <v>3668</v>
      </c>
      <c r="V3981">
        <v>110101</v>
      </c>
      <c r="W3981" t="s">
        <v>130</v>
      </c>
      <c r="X3981" t="s">
        <v>131</v>
      </c>
      <c r="Y3981" t="s">
        <v>127</v>
      </c>
      <c r="Z3981" s="5">
        <v>1</v>
      </c>
      <c r="AC3981" t="s">
        <v>299</v>
      </c>
      <c r="AD3981"/>
      <c r="AE3981" s="20" t="s">
        <v>3672</v>
      </c>
      <c r="AM3981" s="5">
        <v>2</v>
      </c>
      <c r="AO3981" s="5">
        <v>2</v>
      </c>
    </row>
    <row r="3982" spans="1:41" ht="16.5" customHeight="1">
      <c r="A3982" s="5" t="s">
        <v>86</v>
      </c>
      <c r="B3982" s="5">
        <v>70100411</v>
      </c>
      <c r="C3982" s="5" t="s">
        <v>3673</v>
      </c>
      <c r="D3982" t="s">
        <v>91</v>
      </c>
      <c r="E3982" s="5">
        <v>46</v>
      </c>
      <c r="F3982" s="5">
        <v>3</v>
      </c>
      <c r="G3982" s="5">
        <v>1329536</v>
      </c>
      <c r="H3982" s="5">
        <v>2785</v>
      </c>
      <c r="I3982" s="5">
        <v>1263</v>
      </c>
      <c r="J3982" s="5">
        <v>348</v>
      </c>
      <c r="K3982" s="5">
        <v>145</v>
      </c>
      <c r="L3982" s="5">
        <v>1502</v>
      </c>
      <c r="M3982" s="5">
        <v>179</v>
      </c>
      <c r="N3982" s="5">
        <v>229</v>
      </c>
      <c r="O3982" s="5">
        <v>0</v>
      </c>
      <c r="P3982" s="5">
        <v>1010241</v>
      </c>
      <c r="Q3982" s="5">
        <v>1010254</v>
      </c>
      <c r="R3982" s="5">
        <v>1010261</v>
      </c>
      <c r="U3982" s="5" t="s">
        <v>3668</v>
      </c>
      <c r="V3982">
        <v>110101</v>
      </c>
      <c r="W3982" t="s">
        <v>130</v>
      </c>
      <c r="X3982" t="s">
        <v>131</v>
      </c>
      <c r="Y3982" t="s">
        <v>127</v>
      </c>
      <c r="Z3982" s="5">
        <v>1</v>
      </c>
      <c r="AC3982" t="s">
        <v>299</v>
      </c>
      <c r="AD3982"/>
      <c r="AE3982" s="20" t="s">
        <v>3672</v>
      </c>
      <c r="AM3982" s="5">
        <v>2</v>
      </c>
      <c r="AO3982" s="5">
        <v>2</v>
      </c>
    </row>
    <row r="3983" spans="1:41" ht="16.5" customHeight="1">
      <c r="A3983" s="5" t="s">
        <v>86</v>
      </c>
      <c r="B3983" s="5">
        <v>70100511</v>
      </c>
      <c r="C3983" s="5" t="s">
        <v>3674</v>
      </c>
      <c r="D3983" t="s">
        <v>91</v>
      </c>
      <c r="E3983" s="5">
        <v>52</v>
      </c>
      <c r="F3983" s="5">
        <v>3</v>
      </c>
      <c r="G3983" s="5">
        <v>2470006</v>
      </c>
      <c r="H3983" s="5">
        <v>4096</v>
      </c>
      <c r="I3983" s="5">
        <v>1521</v>
      </c>
      <c r="J3983" s="5">
        <v>356</v>
      </c>
      <c r="K3983" s="5">
        <v>149</v>
      </c>
      <c r="L3983" s="5">
        <v>1535</v>
      </c>
      <c r="M3983" s="5">
        <v>186</v>
      </c>
      <c r="N3983" s="5">
        <v>236</v>
      </c>
      <c r="O3983" s="5">
        <v>0</v>
      </c>
      <c r="P3983" s="5">
        <v>1010241</v>
      </c>
      <c r="Q3983" s="5">
        <v>1010255</v>
      </c>
      <c r="R3983" s="5">
        <v>1010261</v>
      </c>
      <c r="U3983" s="5" t="s">
        <v>3668</v>
      </c>
      <c r="V3983">
        <v>110101</v>
      </c>
      <c r="W3983" t="s">
        <v>130</v>
      </c>
      <c r="X3983" t="s">
        <v>131</v>
      </c>
      <c r="Y3983" t="s">
        <v>127</v>
      </c>
      <c r="Z3983" s="5">
        <v>1</v>
      </c>
      <c r="AC3983" t="s">
        <v>299</v>
      </c>
      <c r="AD3983"/>
      <c r="AE3983" s="20" t="s">
        <v>3675</v>
      </c>
      <c r="AM3983" s="5">
        <v>2</v>
      </c>
      <c r="AO3983" s="5">
        <v>2</v>
      </c>
    </row>
    <row r="3984" spans="1:41">
      <c r="A3984" s="5" t="s">
        <v>86</v>
      </c>
      <c r="B3984" s="5">
        <v>70100611</v>
      </c>
      <c r="C3984" s="5" t="s">
        <v>3676</v>
      </c>
      <c r="D3984" t="s">
        <v>91</v>
      </c>
      <c r="E3984" s="5">
        <v>58</v>
      </c>
      <c r="F3984" s="5">
        <v>3</v>
      </c>
      <c r="G3984" s="5">
        <v>3644307</v>
      </c>
      <c r="H3984" s="5">
        <v>5160</v>
      </c>
      <c r="I3984" s="5">
        <v>1771</v>
      </c>
      <c r="J3984" s="5">
        <v>361</v>
      </c>
      <c r="K3984" s="5">
        <v>160</v>
      </c>
      <c r="L3984" s="5">
        <v>1586</v>
      </c>
      <c r="M3984" s="5">
        <v>204</v>
      </c>
      <c r="N3984" s="5">
        <v>254</v>
      </c>
      <c r="O3984" s="5">
        <v>0</v>
      </c>
      <c r="P3984" s="5">
        <v>1010241</v>
      </c>
      <c r="Q3984" s="5">
        <v>1010255</v>
      </c>
      <c r="R3984" s="5">
        <v>1010261</v>
      </c>
      <c r="U3984" s="5" t="s">
        <v>3668</v>
      </c>
      <c r="V3984">
        <v>110101</v>
      </c>
      <c r="W3984" t="s">
        <v>130</v>
      </c>
      <c r="X3984" t="s">
        <v>131</v>
      </c>
      <c r="Y3984" t="s">
        <v>127</v>
      </c>
      <c r="Z3984" s="5">
        <v>1</v>
      </c>
      <c r="AC3984" t="s">
        <v>299</v>
      </c>
      <c r="AD3984"/>
      <c r="AE3984" s="20" t="s">
        <v>3675</v>
      </c>
      <c r="AM3984" s="5">
        <v>2</v>
      </c>
      <c r="AO3984" s="5">
        <v>2</v>
      </c>
    </row>
    <row r="3985" spans="1:41">
      <c r="A3985" s="5" t="s">
        <v>86</v>
      </c>
      <c r="B3985" s="5">
        <v>70100711</v>
      </c>
      <c r="C3985" s="5" t="s">
        <v>3677</v>
      </c>
      <c r="D3985" t="s">
        <v>91</v>
      </c>
      <c r="E3985" s="5">
        <v>68</v>
      </c>
      <c r="F3985" s="5">
        <v>3</v>
      </c>
      <c r="G3985" s="5">
        <v>6373200</v>
      </c>
      <c r="H3985" s="5">
        <v>7492</v>
      </c>
      <c r="I3985" s="5">
        <v>2304</v>
      </c>
      <c r="J3985" s="5">
        <v>378</v>
      </c>
      <c r="K3985" s="5">
        <v>214</v>
      </c>
      <c r="L3985" s="5">
        <v>1600</v>
      </c>
      <c r="M3985" s="5">
        <v>210</v>
      </c>
      <c r="N3985" s="5">
        <v>260</v>
      </c>
      <c r="O3985" s="5">
        <v>0</v>
      </c>
      <c r="P3985" s="5">
        <v>1010241</v>
      </c>
      <c r="Q3985" s="5">
        <v>1010255</v>
      </c>
      <c r="R3985" s="5">
        <v>1010261</v>
      </c>
      <c r="U3985" s="5" t="s">
        <v>3668</v>
      </c>
      <c r="V3985">
        <v>110101</v>
      </c>
      <c r="W3985" t="s">
        <v>130</v>
      </c>
      <c r="X3985" t="s">
        <v>131</v>
      </c>
      <c r="Y3985" t="s">
        <v>127</v>
      </c>
      <c r="Z3985" s="5">
        <v>1</v>
      </c>
      <c r="AC3985" t="s">
        <v>299</v>
      </c>
      <c r="AD3985"/>
      <c r="AE3985" s="20" t="s">
        <v>3678</v>
      </c>
      <c r="AM3985" s="5">
        <v>2</v>
      </c>
      <c r="AO3985" s="5">
        <v>2</v>
      </c>
    </row>
    <row r="3986" spans="1:41">
      <c r="A3986" s="5" t="s">
        <v>86</v>
      </c>
      <c r="B3986" s="5">
        <v>70100811</v>
      </c>
      <c r="C3986" s="5" t="s">
        <v>3679</v>
      </c>
      <c r="D3986" t="s">
        <v>91</v>
      </c>
      <c r="E3986" s="5">
        <v>78</v>
      </c>
      <c r="F3986" s="5">
        <v>4</v>
      </c>
      <c r="G3986" s="5">
        <v>10972004</v>
      </c>
      <c r="H3986" s="5">
        <v>11478</v>
      </c>
      <c r="I3986" s="5">
        <v>3441</v>
      </c>
      <c r="J3986" s="5">
        <v>400</v>
      </c>
      <c r="K3986" s="5">
        <v>230</v>
      </c>
      <c r="L3986" s="5">
        <v>1666</v>
      </c>
      <c r="M3986" s="5">
        <v>235</v>
      </c>
      <c r="N3986" s="5">
        <v>285</v>
      </c>
      <c r="O3986" s="5">
        <v>0</v>
      </c>
      <c r="P3986" s="5">
        <v>1010241</v>
      </c>
      <c r="Q3986" s="5">
        <v>1010255</v>
      </c>
      <c r="R3986" s="5">
        <v>1010261</v>
      </c>
      <c r="U3986" s="5" t="s">
        <v>3668</v>
      </c>
      <c r="V3986">
        <v>110101</v>
      </c>
      <c r="W3986" t="s">
        <v>130</v>
      </c>
      <c r="X3986" t="s">
        <v>131</v>
      </c>
      <c r="Y3986" t="s">
        <v>127</v>
      </c>
      <c r="Z3986" s="5">
        <v>1</v>
      </c>
      <c r="AC3986" t="s">
        <v>299</v>
      </c>
      <c r="AD3986"/>
      <c r="AE3986" s="20" t="s">
        <v>3678</v>
      </c>
      <c r="AM3986" s="5">
        <v>2</v>
      </c>
      <c r="AO3986" s="5">
        <v>2</v>
      </c>
    </row>
    <row r="3987" spans="1:41">
      <c r="A3987" s="5" t="s">
        <v>86</v>
      </c>
      <c r="B3987" s="5">
        <v>70100911</v>
      </c>
      <c r="C3987" s="5" t="s">
        <v>3680</v>
      </c>
      <c r="D3987" t="s">
        <v>91</v>
      </c>
      <c r="E3987" s="5">
        <v>88</v>
      </c>
      <c r="F3987" s="5">
        <v>4</v>
      </c>
      <c r="G3987" s="5">
        <v>16984275</v>
      </c>
      <c r="H3987" s="5">
        <v>14942</v>
      </c>
      <c r="I3987" s="5">
        <v>4569</v>
      </c>
      <c r="J3987" s="5">
        <v>402</v>
      </c>
      <c r="K3987" s="5">
        <v>284</v>
      </c>
      <c r="L3987" s="5">
        <v>1680</v>
      </c>
      <c r="M3987" s="5">
        <v>242</v>
      </c>
      <c r="N3987" s="5">
        <v>292</v>
      </c>
      <c r="O3987" s="5">
        <v>0</v>
      </c>
      <c r="P3987" s="5">
        <v>1010241</v>
      </c>
      <c r="Q3987" s="5">
        <v>1010255</v>
      </c>
      <c r="R3987" s="5">
        <v>1010261</v>
      </c>
      <c r="U3987" s="5" t="s">
        <v>3668</v>
      </c>
      <c r="V3987">
        <v>110101</v>
      </c>
      <c r="W3987" t="s">
        <v>130</v>
      </c>
      <c r="X3987" t="s">
        <v>131</v>
      </c>
      <c r="Y3987" t="s">
        <v>127</v>
      </c>
      <c r="Z3987" s="5">
        <v>1</v>
      </c>
      <c r="AC3987" t="s">
        <v>299</v>
      </c>
      <c r="AD3987"/>
      <c r="AE3987" s="20" t="s">
        <v>3681</v>
      </c>
      <c r="AM3987" s="5">
        <v>2</v>
      </c>
      <c r="AO3987" s="5">
        <v>2</v>
      </c>
    </row>
    <row r="3988" spans="1:41">
      <c r="A3988" s="5" t="s">
        <v>86</v>
      </c>
      <c r="B3988" s="5">
        <v>70101011</v>
      </c>
      <c r="C3988" s="5" t="s">
        <v>3682</v>
      </c>
      <c r="D3988" t="s">
        <v>91</v>
      </c>
      <c r="E3988" s="5">
        <v>98</v>
      </c>
      <c r="F3988" s="5">
        <v>5</v>
      </c>
      <c r="G3988" s="5">
        <v>26110640</v>
      </c>
      <c r="H3988" s="5">
        <v>19725</v>
      </c>
      <c r="I3988" s="5">
        <v>5814</v>
      </c>
      <c r="J3988" s="5">
        <v>405</v>
      </c>
      <c r="K3988" s="5">
        <v>300</v>
      </c>
      <c r="L3988" s="5">
        <v>1753</v>
      </c>
      <c r="M3988" s="5">
        <v>264</v>
      </c>
      <c r="N3988" s="5">
        <v>314</v>
      </c>
      <c r="O3988" s="5">
        <v>0</v>
      </c>
      <c r="P3988" s="5">
        <v>1010241</v>
      </c>
      <c r="Q3988" s="5">
        <v>1010255</v>
      </c>
      <c r="R3988" s="5">
        <v>1010261</v>
      </c>
      <c r="U3988" s="5" t="s">
        <v>3668</v>
      </c>
      <c r="V3988">
        <v>110101</v>
      </c>
      <c r="W3988" t="s">
        <v>130</v>
      </c>
      <c r="X3988" t="s">
        <v>131</v>
      </c>
      <c r="Y3988" t="s">
        <v>127</v>
      </c>
      <c r="Z3988" s="5">
        <v>1</v>
      </c>
      <c r="AC3988" t="s">
        <v>299</v>
      </c>
      <c r="AD3988"/>
      <c r="AE3988" s="20" t="s">
        <v>3681</v>
      </c>
      <c r="AM3988" s="5">
        <v>2</v>
      </c>
      <c r="AO3988" s="5">
        <v>2</v>
      </c>
    </row>
    <row r="3989" spans="1:41" ht="14.25" customHeight="1">
      <c r="A3989" t="s">
        <v>86</v>
      </c>
      <c r="B3989" s="5">
        <v>70100192</v>
      </c>
      <c r="C3989" s="21" t="s">
        <v>3683</v>
      </c>
      <c r="D3989" t="s">
        <v>3684</v>
      </c>
      <c r="E3989">
        <v>1</v>
      </c>
      <c r="F3989">
        <v>1</v>
      </c>
      <c r="G3989">
        <v>10</v>
      </c>
      <c r="H3989">
        <v>10</v>
      </c>
      <c r="I3989">
        <v>50</v>
      </c>
      <c r="J3989">
        <v>10</v>
      </c>
      <c r="K3989">
        <v>112</v>
      </c>
      <c r="L3989">
        <v>1600</v>
      </c>
      <c r="M3989">
        <v>100</v>
      </c>
      <c r="N3989">
        <v>80</v>
      </c>
      <c r="O3989" s="5">
        <v>0</v>
      </c>
      <c r="P3989">
        <v>1046011</v>
      </c>
      <c r="Q3989">
        <v>1046021</v>
      </c>
      <c r="R3989"/>
      <c r="T3989"/>
      <c r="U3989" t="s">
        <v>125</v>
      </c>
      <c r="V3989">
        <v>110461</v>
      </c>
      <c r="W3989">
        <v>313200500</v>
      </c>
      <c r="X3989" t="s">
        <v>3685</v>
      </c>
      <c r="Y3989" t="s">
        <v>143</v>
      </c>
      <c r="AA3989"/>
      <c r="AB3989"/>
      <c r="AC3989"/>
      <c r="AD3989"/>
      <c r="AE3989" s="20" t="s">
        <v>3686</v>
      </c>
      <c r="AK3989"/>
    </row>
    <row r="3990" spans="1:41" ht="14.25" customHeight="1">
      <c r="A3990" t="s">
        <v>86</v>
      </c>
      <c r="B3990" s="5">
        <v>70100193</v>
      </c>
      <c r="C3990" s="21" t="s">
        <v>3683</v>
      </c>
      <c r="D3990" t="s">
        <v>3684</v>
      </c>
      <c r="E3990">
        <v>1</v>
      </c>
      <c r="F3990">
        <v>1</v>
      </c>
      <c r="G3990">
        <v>10</v>
      </c>
      <c r="H3990">
        <v>10</v>
      </c>
      <c r="I3990">
        <v>50</v>
      </c>
      <c r="J3990">
        <v>10</v>
      </c>
      <c r="K3990">
        <v>112</v>
      </c>
      <c r="L3990">
        <v>1600</v>
      </c>
      <c r="M3990">
        <v>100</v>
      </c>
      <c r="N3990">
        <v>80</v>
      </c>
      <c r="O3990" s="5">
        <v>0</v>
      </c>
      <c r="P3990">
        <v>1046011</v>
      </c>
      <c r="Q3990">
        <v>1046021</v>
      </c>
      <c r="R3990"/>
      <c r="T3990"/>
      <c r="U3990" t="s">
        <v>125</v>
      </c>
      <c r="V3990">
        <v>110461</v>
      </c>
      <c r="W3990">
        <v>313200500</v>
      </c>
      <c r="X3990">
        <v>321200601</v>
      </c>
      <c r="Y3990" t="s">
        <v>143</v>
      </c>
      <c r="AA3990"/>
      <c r="AB3990"/>
      <c r="AC3990"/>
      <c r="AD3990"/>
      <c r="AE3990" s="20" t="s">
        <v>3686</v>
      </c>
      <c r="AF3990"/>
      <c r="AG3990"/>
      <c r="AK3990"/>
    </row>
    <row r="3991" spans="1:41" ht="14.25" customHeight="1">
      <c r="A3991" t="s">
        <v>86</v>
      </c>
      <c r="B3991" s="5">
        <v>70100194</v>
      </c>
      <c r="C3991" s="21" t="s">
        <v>3683</v>
      </c>
      <c r="D3991" t="s">
        <v>3684</v>
      </c>
      <c r="E3991">
        <v>1</v>
      </c>
      <c r="F3991">
        <v>1</v>
      </c>
      <c r="G3991">
        <v>10</v>
      </c>
      <c r="H3991">
        <v>10</v>
      </c>
      <c r="I3991">
        <v>50</v>
      </c>
      <c r="J3991">
        <v>10</v>
      </c>
      <c r="K3991">
        <v>112</v>
      </c>
      <c r="L3991">
        <v>1600</v>
      </c>
      <c r="M3991">
        <v>100</v>
      </c>
      <c r="N3991">
        <v>80</v>
      </c>
      <c r="O3991" s="5">
        <v>0</v>
      </c>
      <c r="P3991">
        <v>1046011</v>
      </c>
      <c r="Q3991">
        <v>1046021</v>
      </c>
      <c r="R3991"/>
      <c r="T3991"/>
      <c r="U3991" t="s">
        <v>125</v>
      </c>
      <c r="V3991">
        <v>110461</v>
      </c>
      <c r="W3991">
        <v>313200500</v>
      </c>
      <c r="X3991" t="s">
        <v>3685</v>
      </c>
      <c r="Y3991" t="s">
        <v>143</v>
      </c>
      <c r="AA3991"/>
      <c r="AB3991"/>
      <c r="AC3991"/>
      <c r="AD3991"/>
      <c r="AE3991" s="20" t="s">
        <v>3686</v>
      </c>
      <c r="AK3991"/>
    </row>
    <row r="3992" spans="1:41" ht="14.25" customHeight="1">
      <c r="A3992" t="s">
        <v>86</v>
      </c>
      <c r="B3992" s="5">
        <v>70100195</v>
      </c>
      <c r="C3992" s="21" t="s">
        <v>3683</v>
      </c>
      <c r="D3992" t="s">
        <v>3684</v>
      </c>
      <c r="E3992">
        <v>1</v>
      </c>
      <c r="F3992">
        <v>1</v>
      </c>
      <c r="G3992">
        <v>10</v>
      </c>
      <c r="H3992">
        <v>10</v>
      </c>
      <c r="I3992">
        <v>50</v>
      </c>
      <c r="J3992">
        <v>10</v>
      </c>
      <c r="K3992">
        <v>112</v>
      </c>
      <c r="L3992">
        <v>1600</v>
      </c>
      <c r="M3992">
        <v>100</v>
      </c>
      <c r="N3992">
        <v>80</v>
      </c>
      <c r="O3992" s="5">
        <v>0</v>
      </c>
      <c r="P3992">
        <v>1046011</v>
      </c>
      <c r="Q3992">
        <v>1046021</v>
      </c>
      <c r="R3992"/>
      <c r="T3992"/>
      <c r="U3992" t="s">
        <v>125</v>
      </c>
      <c r="V3992">
        <v>110461</v>
      </c>
      <c r="W3992">
        <v>313200500</v>
      </c>
      <c r="X3992" t="s">
        <v>3685</v>
      </c>
      <c r="Y3992" t="s">
        <v>143</v>
      </c>
      <c r="AA3992"/>
      <c r="AB3992"/>
      <c r="AC3992"/>
      <c r="AD3992"/>
      <c r="AE3992" s="20" t="s">
        <v>3686</v>
      </c>
      <c r="AK3992"/>
    </row>
    <row r="3993" spans="1:41" ht="14.25" customHeight="1">
      <c r="A3993" t="s">
        <v>86</v>
      </c>
      <c r="B3993" s="5">
        <v>70100196</v>
      </c>
      <c r="C3993" s="21" t="s">
        <v>3683</v>
      </c>
      <c r="D3993" t="s">
        <v>3684</v>
      </c>
      <c r="E3993">
        <v>1</v>
      </c>
      <c r="F3993">
        <v>1</v>
      </c>
      <c r="G3993">
        <v>10</v>
      </c>
      <c r="H3993">
        <v>10</v>
      </c>
      <c r="I3993">
        <v>50</v>
      </c>
      <c r="J3993">
        <v>10</v>
      </c>
      <c r="K3993">
        <v>112</v>
      </c>
      <c r="L3993">
        <v>1600</v>
      </c>
      <c r="M3993">
        <v>100</v>
      </c>
      <c r="N3993">
        <v>80</v>
      </c>
      <c r="O3993" s="5">
        <v>0</v>
      </c>
      <c r="P3993">
        <v>1046011</v>
      </c>
      <c r="Q3993">
        <v>1046021</v>
      </c>
      <c r="R3993"/>
      <c r="T3993"/>
      <c r="U3993" t="s">
        <v>125</v>
      </c>
      <c r="V3993">
        <v>110461</v>
      </c>
      <c r="W3993">
        <v>313200500</v>
      </c>
      <c r="X3993" t="s">
        <v>3685</v>
      </c>
      <c r="Y3993" t="s">
        <v>143</v>
      </c>
      <c r="AA3993"/>
      <c r="AB3993"/>
      <c r="AC3993"/>
      <c r="AD3993"/>
      <c r="AE3993" s="20" t="s">
        <v>3686</v>
      </c>
      <c r="AK3993"/>
    </row>
    <row r="3994" spans="1:41">
      <c r="A3994" s="5" t="s">
        <v>86</v>
      </c>
      <c r="B3994" s="5">
        <v>70200111</v>
      </c>
      <c r="C3994" s="5" t="s">
        <v>3687</v>
      </c>
      <c r="D3994" t="s">
        <v>140</v>
      </c>
      <c r="E3994" s="5">
        <v>32</v>
      </c>
      <c r="F3994" s="5">
        <v>2</v>
      </c>
      <c r="G3994" s="5">
        <v>171954</v>
      </c>
      <c r="H3994" s="5">
        <v>1059</v>
      </c>
      <c r="I3994" s="5">
        <v>751</v>
      </c>
      <c r="J3994" s="5">
        <v>323</v>
      </c>
      <c r="K3994" s="5">
        <v>120</v>
      </c>
      <c r="L3994" s="5">
        <v>1401</v>
      </c>
      <c r="M3994" s="5">
        <v>140</v>
      </c>
      <c r="N3994" s="5">
        <v>190</v>
      </c>
      <c r="O3994" s="5">
        <v>0</v>
      </c>
      <c r="P3994" s="5">
        <v>1004051</v>
      </c>
      <c r="Q3994" s="5">
        <v>1004061</v>
      </c>
      <c r="R3994"/>
      <c r="U3994" s="5" t="s">
        <v>125</v>
      </c>
      <c r="V3994" s="5">
        <v>110041</v>
      </c>
      <c r="W3994" s="5" t="s">
        <v>141</v>
      </c>
      <c r="X3994" s="5" t="s">
        <v>467</v>
      </c>
      <c r="Y3994" s="19" t="s">
        <v>143</v>
      </c>
      <c r="Z3994" s="5">
        <v>1</v>
      </c>
      <c r="AE3994" s="20" t="s">
        <v>3688</v>
      </c>
      <c r="AO3994" s="5">
        <v>2</v>
      </c>
    </row>
    <row r="3995" spans="1:41">
      <c r="A3995" s="5" t="s">
        <v>86</v>
      </c>
      <c r="B3995" s="5">
        <v>70200211</v>
      </c>
      <c r="C3995" s="5" t="s">
        <v>3689</v>
      </c>
      <c r="D3995" t="s">
        <v>140</v>
      </c>
      <c r="E3995" s="5">
        <v>37</v>
      </c>
      <c r="F3995" s="5">
        <v>2</v>
      </c>
      <c r="G3995" s="5">
        <v>421600</v>
      </c>
      <c r="H3995" s="5">
        <v>1515</v>
      </c>
      <c r="I3995" s="5">
        <v>930</v>
      </c>
      <c r="J3995" s="5">
        <v>336</v>
      </c>
      <c r="K3995" s="5">
        <v>134</v>
      </c>
      <c r="L3995" s="5">
        <v>1448</v>
      </c>
      <c r="M3995" s="5">
        <v>162</v>
      </c>
      <c r="N3995" s="5">
        <v>212</v>
      </c>
      <c r="O3995" s="5">
        <v>0</v>
      </c>
      <c r="P3995" s="5">
        <v>1004051</v>
      </c>
      <c r="Q3995" s="5">
        <v>1004061</v>
      </c>
      <c r="R3995"/>
      <c r="U3995" s="5" t="s">
        <v>125</v>
      </c>
      <c r="V3995" s="5">
        <v>110041</v>
      </c>
      <c r="W3995" s="5" t="s">
        <v>141</v>
      </c>
      <c r="X3995" s="5" t="s">
        <v>467</v>
      </c>
      <c r="Y3995" s="19" t="s">
        <v>143</v>
      </c>
      <c r="Z3995" s="5">
        <v>1</v>
      </c>
      <c r="AE3995" s="20" t="s">
        <v>3688</v>
      </c>
      <c r="AO3995" s="5">
        <v>2</v>
      </c>
    </row>
    <row r="3996" spans="1:41">
      <c r="A3996" s="5" t="s">
        <v>86</v>
      </c>
      <c r="B3996" s="5">
        <v>70200311</v>
      </c>
      <c r="C3996" s="5" t="s">
        <v>3690</v>
      </c>
      <c r="D3996" t="s">
        <v>140</v>
      </c>
      <c r="E3996" s="5">
        <v>42</v>
      </c>
      <c r="F3996" s="5">
        <v>3</v>
      </c>
      <c r="G3996" s="5">
        <v>886392</v>
      </c>
      <c r="H3996" s="5">
        <v>2259</v>
      </c>
      <c r="I3996" s="5">
        <v>1197</v>
      </c>
      <c r="J3996" s="5">
        <v>343</v>
      </c>
      <c r="K3996" s="5">
        <v>145</v>
      </c>
      <c r="L3996" s="5">
        <v>1502</v>
      </c>
      <c r="M3996" s="5">
        <v>179</v>
      </c>
      <c r="N3996" s="5">
        <v>229</v>
      </c>
      <c r="O3996" s="5">
        <v>0</v>
      </c>
      <c r="P3996" s="5">
        <v>1004051</v>
      </c>
      <c r="Q3996" s="5">
        <v>1004061</v>
      </c>
      <c r="R3996"/>
      <c r="U3996" s="5" t="s">
        <v>125</v>
      </c>
      <c r="V3996" s="5">
        <v>110041</v>
      </c>
      <c r="W3996" s="5" t="s">
        <v>141</v>
      </c>
      <c r="X3996" s="5" t="s">
        <v>467</v>
      </c>
      <c r="Y3996" s="19" t="s">
        <v>143</v>
      </c>
      <c r="Z3996" s="5">
        <v>1</v>
      </c>
      <c r="AE3996" s="20" t="s">
        <v>3688</v>
      </c>
      <c r="AO3996" s="5">
        <v>2</v>
      </c>
    </row>
    <row r="3997" spans="1:41">
      <c r="A3997" s="5" t="s">
        <v>86</v>
      </c>
      <c r="B3997" s="5">
        <v>70200411</v>
      </c>
      <c r="C3997" s="5" t="s">
        <v>3691</v>
      </c>
      <c r="D3997" t="s">
        <v>140</v>
      </c>
      <c r="E3997" s="5">
        <v>48</v>
      </c>
      <c r="F3997" s="5">
        <v>3</v>
      </c>
      <c r="G3997" s="5">
        <v>1481584</v>
      </c>
      <c r="H3997" s="5">
        <v>3080</v>
      </c>
      <c r="I3997" s="5">
        <v>1433</v>
      </c>
      <c r="J3997" s="5">
        <v>354</v>
      </c>
      <c r="K3997" s="5">
        <v>158</v>
      </c>
      <c r="L3997" s="5">
        <v>1555</v>
      </c>
      <c r="M3997" s="5">
        <v>200</v>
      </c>
      <c r="N3997" s="5">
        <v>250</v>
      </c>
      <c r="O3997" s="5">
        <v>0</v>
      </c>
      <c r="P3997" s="5">
        <v>1004051</v>
      </c>
      <c r="Q3997" s="5">
        <v>1004061</v>
      </c>
      <c r="R3997"/>
      <c r="U3997" s="5" t="s">
        <v>125</v>
      </c>
      <c r="V3997" s="5">
        <v>110041</v>
      </c>
      <c r="W3997" s="5" t="s">
        <v>141</v>
      </c>
      <c r="X3997" s="5" t="s">
        <v>467</v>
      </c>
      <c r="Y3997" s="19" t="s">
        <v>143</v>
      </c>
      <c r="Z3997" s="5">
        <v>1</v>
      </c>
      <c r="AE3997" s="20" t="s">
        <v>3688</v>
      </c>
      <c r="AO3997" s="5">
        <v>2</v>
      </c>
    </row>
    <row r="3998" spans="1:41">
      <c r="A3998" s="5" t="s">
        <v>86</v>
      </c>
      <c r="B3998" s="5">
        <v>70200511</v>
      </c>
      <c r="C3998" s="5" t="s">
        <v>3692</v>
      </c>
      <c r="D3998" t="s">
        <v>140</v>
      </c>
      <c r="E3998" s="5">
        <v>54</v>
      </c>
      <c r="F3998" s="5">
        <v>3</v>
      </c>
      <c r="G3998" s="5">
        <v>2791216</v>
      </c>
      <c r="H3998" s="5">
        <v>4553</v>
      </c>
      <c r="I3998" s="5">
        <v>1729</v>
      </c>
      <c r="J3998" s="5">
        <v>363</v>
      </c>
      <c r="K3998" s="5">
        <v>164</v>
      </c>
      <c r="L3998" s="5">
        <v>1600</v>
      </c>
      <c r="M3998" s="5">
        <v>210</v>
      </c>
      <c r="N3998" s="5">
        <v>260</v>
      </c>
      <c r="O3998" s="5">
        <v>0</v>
      </c>
      <c r="P3998" s="5">
        <v>1004051</v>
      </c>
      <c r="Q3998" s="5">
        <v>1004061</v>
      </c>
      <c r="R3998"/>
      <c r="U3998" s="5" t="s">
        <v>125</v>
      </c>
      <c r="V3998" s="5">
        <v>110041</v>
      </c>
      <c r="W3998" s="5" t="s">
        <v>141</v>
      </c>
      <c r="X3998" s="5" t="s">
        <v>467</v>
      </c>
      <c r="Y3998" s="19" t="s">
        <v>143</v>
      </c>
      <c r="Z3998" s="5">
        <v>1</v>
      </c>
      <c r="AE3998" s="20" t="s">
        <v>3688</v>
      </c>
      <c r="AO3998" s="5">
        <v>2</v>
      </c>
    </row>
    <row r="3999" spans="1:41">
      <c r="A3999" s="5" t="s">
        <v>86</v>
      </c>
      <c r="B3999" s="5">
        <v>70200611</v>
      </c>
      <c r="C3999" s="5" t="s">
        <v>3693</v>
      </c>
      <c r="D3999" t="s">
        <v>140</v>
      </c>
      <c r="E3999" s="5">
        <v>60</v>
      </c>
      <c r="F3999" s="5">
        <v>3</v>
      </c>
      <c r="G3999" s="5">
        <v>4178277</v>
      </c>
      <c r="H3999" s="5">
        <v>5973</v>
      </c>
      <c r="I3999" s="5">
        <v>2046</v>
      </c>
      <c r="J3999" s="5">
        <v>365</v>
      </c>
      <c r="K3999" s="5">
        <v>168</v>
      </c>
      <c r="L3999" s="5">
        <v>1615</v>
      </c>
      <c r="M3999" s="5">
        <v>217</v>
      </c>
      <c r="N3999" s="5">
        <v>267</v>
      </c>
      <c r="O3999" s="5">
        <v>0</v>
      </c>
      <c r="P3999" s="5">
        <v>1004051</v>
      </c>
      <c r="Q3999" s="5">
        <v>1004061</v>
      </c>
      <c r="R3999"/>
      <c r="U3999" s="5" t="s">
        <v>125</v>
      </c>
      <c r="V3999" s="5">
        <v>110041</v>
      </c>
      <c r="W3999" s="5" t="s">
        <v>141</v>
      </c>
      <c r="X3999" s="5" t="s">
        <v>467</v>
      </c>
      <c r="Y3999" s="19" t="s">
        <v>143</v>
      </c>
      <c r="Z3999" s="5">
        <v>1</v>
      </c>
      <c r="AE3999" s="20" t="s">
        <v>3688</v>
      </c>
      <c r="AO3999" s="5">
        <v>2</v>
      </c>
    </row>
    <row r="4000" spans="1:41">
      <c r="A4000" s="5" t="s">
        <v>86</v>
      </c>
      <c r="B4000" s="5">
        <v>70200711</v>
      </c>
      <c r="C4000" s="5" t="s">
        <v>3694</v>
      </c>
      <c r="D4000" t="s">
        <v>140</v>
      </c>
      <c r="E4000" s="5">
        <v>70</v>
      </c>
      <c r="F4000" s="5">
        <v>4</v>
      </c>
      <c r="G4000" s="5">
        <v>7666740</v>
      </c>
      <c r="H4000" s="5">
        <v>9073</v>
      </c>
      <c r="I4000" s="5">
        <v>2794</v>
      </c>
      <c r="J4000" s="5">
        <v>385</v>
      </c>
      <c r="K4000" s="5">
        <v>230</v>
      </c>
      <c r="L4000" s="5">
        <v>1666</v>
      </c>
      <c r="M4000" s="5">
        <v>235</v>
      </c>
      <c r="N4000" s="5">
        <v>285</v>
      </c>
      <c r="O4000" s="5">
        <v>0</v>
      </c>
      <c r="P4000" s="5">
        <v>1004051</v>
      </c>
      <c r="Q4000" s="5">
        <v>1004061</v>
      </c>
      <c r="R4000"/>
      <c r="U4000" s="5" t="s">
        <v>125</v>
      </c>
      <c r="V4000" s="5">
        <v>110041</v>
      </c>
      <c r="W4000" s="5" t="s">
        <v>141</v>
      </c>
      <c r="X4000" s="5" t="s">
        <v>467</v>
      </c>
      <c r="Y4000" s="19" t="s">
        <v>143</v>
      </c>
      <c r="Z4000" s="5">
        <v>1</v>
      </c>
      <c r="AE4000" s="20" t="s">
        <v>3688</v>
      </c>
      <c r="AO4000" s="5">
        <v>2</v>
      </c>
    </row>
    <row r="4001" spans="1:41">
      <c r="A4001" s="5" t="s">
        <v>86</v>
      </c>
      <c r="B4001" s="5">
        <v>70200811</v>
      </c>
      <c r="C4001" s="5" t="s">
        <v>3695</v>
      </c>
      <c r="D4001" t="s">
        <v>140</v>
      </c>
      <c r="E4001" s="5">
        <v>80</v>
      </c>
      <c r="F4001" s="5">
        <v>4</v>
      </c>
      <c r="G4001" s="5">
        <v>12305824</v>
      </c>
      <c r="H4001" s="5">
        <v>12952</v>
      </c>
      <c r="I4001" s="5">
        <v>3878</v>
      </c>
      <c r="J4001" s="5">
        <v>403</v>
      </c>
      <c r="K4001" s="5">
        <v>288</v>
      </c>
      <c r="L4001" s="5">
        <v>1695</v>
      </c>
      <c r="M4001" s="5">
        <v>248</v>
      </c>
      <c r="N4001" s="5">
        <v>298</v>
      </c>
      <c r="O4001" s="5">
        <v>0</v>
      </c>
      <c r="P4001" s="5">
        <v>1004051</v>
      </c>
      <c r="Q4001" s="5">
        <v>1004061</v>
      </c>
      <c r="R4001"/>
      <c r="U4001" s="5" t="s">
        <v>125</v>
      </c>
      <c r="V4001" s="5">
        <v>110041</v>
      </c>
      <c r="W4001" s="5" t="s">
        <v>141</v>
      </c>
      <c r="X4001" s="5" t="s">
        <v>467</v>
      </c>
      <c r="Y4001" s="19" t="s">
        <v>143</v>
      </c>
      <c r="Z4001" s="5">
        <v>1</v>
      </c>
      <c r="AE4001" s="20" t="s">
        <v>3688</v>
      </c>
      <c r="AO4001" s="5">
        <v>2</v>
      </c>
    </row>
    <row r="4002" spans="1:41">
      <c r="A4002" s="5" t="s">
        <v>86</v>
      </c>
      <c r="B4002" s="5">
        <v>70200911</v>
      </c>
      <c r="C4002" s="5" t="s">
        <v>3696</v>
      </c>
      <c r="D4002" t="s">
        <v>140</v>
      </c>
      <c r="E4002" s="5">
        <v>90</v>
      </c>
      <c r="F4002" s="5">
        <v>5</v>
      </c>
      <c r="G4002" s="5">
        <v>19390679</v>
      </c>
      <c r="H4002" s="5">
        <v>17036</v>
      </c>
      <c r="I4002" s="5">
        <v>5201</v>
      </c>
      <c r="J4002" s="5">
        <v>409</v>
      </c>
      <c r="K4002" s="5">
        <v>299</v>
      </c>
      <c r="L4002" s="5">
        <v>1748</v>
      </c>
      <c r="M4002" s="5">
        <v>265</v>
      </c>
      <c r="N4002" s="5">
        <v>315</v>
      </c>
      <c r="O4002" s="5">
        <v>0</v>
      </c>
      <c r="P4002" s="5">
        <v>1004051</v>
      </c>
      <c r="Q4002" s="5">
        <v>1004061</v>
      </c>
      <c r="R4002"/>
      <c r="U4002" s="5" t="s">
        <v>125</v>
      </c>
      <c r="V4002" s="5">
        <v>110041</v>
      </c>
      <c r="W4002" s="5" t="s">
        <v>141</v>
      </c>
      <c r="X4002" s="5" t="s">
        <v>467</v>
      </c>
      <c r="Y4002" s="19" t="s">
        <v>143</v>
      </c>
      <c r="Z4002" s="5">
        <v>1</v>
      </c>
      <c r="AE4002" s="20" t="s">
        <v>3688</v>
      </c>
      <c r="AO4002" s="5">
        <v>2</v>
      </c>
    </row>
    <row r="4003" spans="1:41">
      <c r="A4003" s="5" t="s">
        <v>86</v>
      </c>
      <c r="B4003" s="5">
        <v>70201011</v>
      </c>
      <c r="C4003" s="5" t="s">
        <v>3697</v>
      </c>
      <c r="D4003" t="s">
        <v>140</v>
      </c>
      <c r="E4003" s="5">
        <v>100</v>
      </c>
      <c r="F4003" s="5">
        <v>5</v>
      </c>
      <c r="G4003" s="5">
        <v>28386515</v>
      </c>
      <c r="H4003" s="5">
        <v>22028</v>
      </c>
      <c r="I4003" s="5">
        <v>6300</v>
      </c>
      <c r="J4003" s="5">
        <v>412</v>
      </c>
      <c r="K4003" s="5">
        <v>318</v>
      </c>
      <c r="L4003" s="5">
        <v>1832</v>
      </c>
      <c r="M4003" s="5">
        <v>291</v>
      </c>
      <c r="N4003" s="5">
        <v>341</v>
      </c>
      <c r="O4003" s="5">
        <v>0</v>
      </c>
      <c r="P4003" s="5">
        <v>1004051</v>
      </c>
      <c r="Q4003" s="5">
        <v>1004061</v>
      </c>
      <c r="R4003"/>
      <c r="U4003" s="5" t="s">
        <v>125</v>
      </c>
      <c r="V4003" s="5">
        <v>110041</v>
      </c>
      <c r="W4003" s="5" t="s">
        <v>141</v>
      </c>
      <c r="X4003" s="5" t="s">
        <v>467</v>
      </c>
      <c r="Y4003" s="19" t="s">
        <v>143</v>
      </c>
      <c r="Z4003" s="5">
        <v>1</v>
      </c>
      <c r="AE4003" s="20" t="s">
        <v>3688</v>
      </c>
      <c r="AO4003" s="5">
        <v>2</v>
      </c>
    </row>
    <row r="4004" spans="1:41">
      <c r="A4004" s="5" t="s">
        <v>86</v>
      </c>
      <c r="B4004" s="5">
        <v>70200192</v>
      </c>
      <c r="C4004" s="5" t="s">
        <v>3698</v>
      </c>
      <c r="D4004" t="s">
        <v>2788</v>
      </c>
      <c r="E4004">
        <v>1</v>
      </c>
      <c r="F4004">
        <v>1</v>
      </c>
      <c r="G4004">
        <v>10</v>
      </c>
      <c r="H4004">
        <v>10</v>
      </c>
      <c r="I4004">
        <v>50</v>
      </c>
      <c r="J4004">
        <v>10</v>
      </c>
      <c r="K4004">
        <v>112</v>
      </c>
      <c r="L4004">
        <v>1600</v>
      </c>
      <c r="M4004">
        <v>100</v>
      </c>
      <c r="N4004">
        <v>80</v>
      </c>
      <c r="O4004" s="5">
        <v>0</v>
      </c>
      <c r="P4004" s="5">
        <v>1033031</v>
      </c>
      <c r="Q4004" s="5">
        <v>1033021</v>
      </c>
      <c r="R4004" s="5">
        <v>1033051</v>
      </c>
      <c r="U4004" s="5" t="s">
        <v>125</v>
      </c>
      <c r="V4004" s="5">
        <v>110331</v>
      </c>
      <c r="W4004" s="7">
        <v>313100400</v>
      </c>
      <c r="X4004" t="s">
        <v>142</v>
      </c>
      <c r="Y4004" s="19" t="s">
        <v>143</v>
      </c>
      <c r="AE4004" s="20" t="s">
        <v>3699</v>
      </c>
      <c r="AI4004" s="5"/>
      <c r="AO4004" s="5">
        <v>2</v>
      </c>
    </row>
    <row r="4005" spans="1:41">
      <c r="A4005" s="5" t="s">
        <v>86</v>
      </c>
      <c r="B4005" s="5">
        <v>70300111</v>
      </c>
      <c r="C4005" s="5" t="s">
        <v>3700</v>
      </c>
      <c r="D4005" t="s">
        <v>99</v>
      </c>
      <c r="E4005" s="5">
        <v>31</v>
      </c>
      <c r="F4005" s="5">
        <v>2</v>
      </c>
      <c r="G4005" s="5">
        <v>165168</v>
      </c>
      <c r="H4005" s="5">
        <v>1013</v>
      </c>
      <c r="I4005" s="5">
        <v>704</v>
      </c>
      <c r="J4005" s="5">
        <v>322</v>
      </c>
      <c r="K4005" s="5">
        <v>117</v>
      </c>
      <c r="L4005" s="5">
        <v>1392</v>
      </c>
      <c r="M4005" s="5">
        <v>133</v>
      </c>
      <c r="N4005" s="5">
        <v>183</v>
      </c>
      <c r="O4005" s="5">
        <v>0</v>
      </c>
      <c r="P4005" s="5">
        <v>1012091</v>
      </c>
      <c r="Q4005" s="5">
        <v>1012131</v>
      </c>
      <c r="R4005" s="5">
        <v>1012151</v>
      </c>
      <c r="U4005" s="21" t="s">
        <v>3701</v>
      </c>
      <c r="V4005" s="5">
        <v>110121</v>
      </c>
      <c r="W4005" s="5" t="s">
        <v>2812</v>
      </c>
      <c r="X4005" s="5" t="s">
        <v>467</v>
      </c>
      <c r="Y4005" s="19" t="s">
        <v>143</v>
      </c>
      <c r="Z4005" s="5">
        <v>1</v>
      </c>
      <c r="AE4005" s="20" t="s">
        <v>3702</v>
      </c>
      <c r="AM4005" s="5">
        <v>2</v>
      </c>
      <c r="AO4005" s="5">
        <v>2</v>
      </c>
    </row>
    <row r="4006" spans="1:41">
      <c r="A4006" s="5" t="s">
        <v>86</v>
      </c>
      <c r="B4006" s="5">
        <v>70300211</v>
      </c>
      <c r="C4006" s="5" t="s">
        <v>3703</v>
      </c>
      <c r="D4006" t="s">
        <v>99</v>
      </c>
      <c r="E4006" s="5">
        <v>36</v>
      </c>
      <c r="F4006" s="5">
        <v>2</v>
      </c>
      <c r="G4006" s="5">
        <v>407422</v>
      </c>
      <c r="H4006" s="5">
        <v>1455</v>
      </c>
      <c r="I4006" s="5">
        <v>884</v>
      </c>
      <c r="J4006" s="5">
        <v>335</v>
      </c>
      <c r="K4006" s="5">
        <v>130</v>
      </c>
      <c r="L4006" s="5">
        <v>1438</v>
      </c>
      <c r="M4006" s="5">
        <v>155</v>
      </c>
      <c r="N4006" s="5">
        <v>205</v>
      </c>
      <c r="O4006" s="5">
        <v>0</v>
      </c>
      <c r="P4006" s="5">
        <v>1012091</v>
      </c>
      <c r="Q4006" s="5">
        <v>1012131</v>
      </c>
      <c r="R4006" s="5">
        <v>1012151</v>
      </c>
      <c r="U4006" s="5" t="s">
        <v>3701</v>
      </c>
      <c r="V4006" s="5">
        <v>110121</v>
      </c>
      <c r="W4006" s="5" t="s">
        <v>2812</v>
      </c>
      <c r="X4006" s="5" t="s">
        <v>467</v>
      </c>
      <c r="Y4006" s="19" t="s">
        <v>143</v>
      </c>
      <c r="Z4006" s="5">
        <v>1</v>
      </c>
      <c r="AE4006" s="20" t="s">
        <v>3702</v>
      </c>
      <c r="AM4006" s="5">
        <v>2</v>
      </c>
      <c r="AO4006" s="5">
        <v>2</v>
      </c>
    </row>
    <row r="4007" spans="1:41">
      <c r="A4007" s="5" t="s">
        <v>86</v>
      </c>
      <c r="B4007" s="5">
        <v>70300311</v>
      </c>
      <c r="C4007" s="5" t="s">
        <v>3704</v>
      </c>
      <c r="D4007" t="s">
        <v>99</v>
      </c>
      <c r="E4007" s="5">
        <v>41</v>
      </c>
      <c r="F4007" s="5">
        <v>3</v>
      </c>
      <c r="G4007" s="5">
        <v>850304</v>
      </c>
      <c r="H4007" s="5">
        <v>2156</v>
      </c>
      <c r="I4007" s="5">
        <v>1130</v>
      </c>
      <c r="J4007" s="5">
        <v>341</v>
      </c>
      <c r="K4007" s="5">
        <v>141</v>
      </c>
      <c r="L4007" s="5">
        <v>1488</v>
      </c>
      <c r="M4007" s="5">
        <v>172</v>
      </c>
      <c r="N4007" s="5">
        <v>222</v>
      </c>
      <c r="O4007" s="5">
        <v>0</v>
      </c>
      <c r="P4007" s="5">
        <v>1012091</v>
      </c>
      <c r="Q4007" s="5">
        <v>1012131</v>
      </c>
      <c r="R4007" s="5">
        <v>1012151</v>
      </c>
      <c r="U4007" s="5" t="s">
        <v>3701</v>
      </c>
      <c r="V4007" s="5">
        <v>110121</v>
      </c>
      <c r="W4007" s="5" t="s">
        <v>2812</v>
      </c>
      <c r="X4007" s="5" t="s">
        <v>467</v>
      </c>
      <c r="Y4007" s="19" t="s">
        <v>143</v>
      </c>
      <c r="Z4007" s="5">
        <v>1</v>
      </c>
      <c r="AE4007" s="20" t="s">
        <v>3702</v>
      </c>
      <c r="AM4007" s="5">
        <v>2</v>
      </c>
      <c r="AO4007" s="5">
        <v>2</v>
      </c>
    </row>
    <row r="4008" spans="1:41">
      <c r="A4008" s="5" t="s">
        <v>86</v>
      </c>
      <c r="B4008" s="5">
        <v>70300411</v>
      </c>
      <c r="C4008" s="5" t="s">
        <v>3705</v>
      </c>
      <c r="D4008" t="s">
        <v>99</v>
      </c>
      <c r="E4008" s="5">
        <v>47</v>
      </c>
      <c r="F4008" s="5">
        <v>3</v>
      </c>
      <c r="G4008" s="5">
        <v>1429938</v>
      </c>
      <c r="H4008" s="5">
        <v>2966</v>
      </c>
      <c r="I4008" s="5">
        <v>1367</v>
      </c>
      <c r="J4008" s="5">
        <v>353</v>
      </c>
      <c r="K4008" s="5">
        <v>154</v>
      </c>
      <c r="L4008" s="5">
        <v>1541</v>
      </c>
      <c r="M4008" s="5">
        <v>194</v>
      </c>
      <c r="N4008" s="5">
        <v>244</v>
      </c>
      <c r="O4008" s="5">
        <v>0</v>
      </c>
      <c r="P4008" s="5">
        <v>1012091</v>
      </c>
      <c r="Q4008" s="5">
        <v>1012131</v>
      </c>
      <c r="R4008" s="5">
        <v>1012151</v>
      </c>
      <c r="U4008" s="5" t="s">
        <v>3701</v>
      </c>
      <c r="V4008" s="5">
        <v>110121</v>
      </c>
      <c r="W4008" s="5" t="s">
        <v>2812</v>
      </c>
      <c r="X4008" s="5" t="s">
        <v>467</v>
      </c>
      <c r="Y4008" s="19" t="s">
        <v>143</v>
      </c>
      <c r="Z4008" s="5">
        <v>1</v>
      </c>
      <c r="AE4008" s="20" t="s">
        <v>3702</v>
      </c>
      <c r="AM4008" s="5">
        <v>2</v>
      </c>
      <c r="AO4008" s="5">
        <v>2</v>
      </c>
    </row>
    <row r="4009" spans="1:41">
      <c r="A4009" s="5" t="s">
        <v>86</v>
      </c>
      <c r="B4009" s="5">
        <v>70300511</v>
      </c>
      <c r="C4009" s="5" t="s">
        <v>3706</v>
      </c>
      <c r="D4009" t="s">
        <v>99</v>
      </c>
      <c r="E4009" s="5">
        <v>53</v>
      </c>
      <c r="F4009" s="5">
        <v>3</v>
      </c>
      <c r="G4009" s="5">
        <v>2681523</v>
      </c>
      <c r="H4009" s="5">
        <v>4375</v>
      </c>
      <c r="I4009" s="5">
        <v>1653</v>
      </c>
      <c r="J4009" s="5">
        <v>361</v>
      </c>
      <c r="K4009" s="5">
        <v>160</v>
      </c>
      <c r="L4009" s="5">
        <v>1586</v>
      </c>
      <c r="M4009" s="5">
        <v>204</v>
      </c>
      <c r="N4009" s="5">
        <v>254</v>
      </c>
      <c r="O4009" s="5">
        <v>0</v>
      </c>
      <c r="P4009" s="5">
        <v>1012091</v>
      </c>
      <c r="Q4009" s="5">
        <v>1012131</v>
      </c>
      <c r="R4009" s="5">
        <v>1012151</v>
      </c>
      <c r="U4009" s="5" t="s">
        <v>3701</v>
      </c>
      <c r="V4009" s="5">
        <v>110121</v>
      </c>
      <c r="W4009" s="5" t="s">
        <v>2812</v>
      </c>
      <c r="X4009" s="5" t="s">
        <v>467</v>
      </c>
      <c r="Y4009" s="19" t="s">
        <v>143</v>
      </c>
      <c r="Z4009" s="5">
        <v>1</v>
      </c>
      <c r="AE4009" s="20" t="s">
        <v>3702</v>
      </c>
      <c r="AM4009" s="5">
        <v>2</v>
      </c>
      <c r="AO4009" s="5">
        <v>2</v>
      </c>
    </row>
    <row r="4010" spans="1:41">
      <c r="A4010" s="5" t="s">
        <v>86</v>
      </c>
      <c r="B4010" s="5">
        <v>70300611</v>
      </c>
      <c r="C4010" s="5" t="s">
        <v>3707</v>
      </c>
      <c r="D4010" t="s">
        <v>99</v>
      </c>
      <c r="E4010" s="5">
        <v>59</v>
      </c>
      <c r="F4010" s="5">
        <v>3</v>
      </c>
      <c r="G4010" s="5">
        <v>3787362</v>
      </c>
      <c r="H4010" s="5">
        <v>5361</v>
      </c>
      <c r="I4010" s="5">
        <v>1849</v>
      </c>
      <c r="J4010" s="5">
        <v>363</v>
      </c>
      <c r="K4010" s="5">
        <v>164</v>
      </c>
      <c r="L4010" s="5">
        <v>1600</v>
      </c>
      <c r="M4010" s="5">
        <v>210</v>
      </c>
      <c r="N4010" s="5">
        <v>260</v>
      </c>
      <c r="O4010" s="5">
        <v>0</v>
      </c>
      <c r="P4010" s="5">
        <v>1012091</v>
      </c>
      <c r="Q4010" s="5">
        <v>1012131</v>
      </c>
      <c r="R4010" s="5">
        <v>1012151</v>
      </c>
      <c r="U4010" s="5" t="s">
        <v>3701</v>
      </c>
      <c r="V4010" s="5">
        <v>110121</v>
      </c>
      <c r="W4010" s="5" t="s">
        <v>2812</v>
      </c>
      <c r="X4010" s="5" t="s">
        <v>467</v>
      </c>
      <c r="Y4010" s="19" t="s">
        <v>143</v>
      </c>
      <c r="Z4010" s="5">
        <v>1</v>
      </c>
      <c r="AE4010" s="20" t="s">
        <v>3702</v>
      </c>
      <c r="AM4010" s="5">
        <v>2</v>
      </c>
      <c r="AO4010" s="5">
        <v>2</v>
      </c>
    </row>
    <row r="4011" spans="1:41">
      <c r="A4011" s="5" t="s">
        <v>86</v>
      </c>
      <c r="B4011" s="5">
        <v>70300711</v>
      </c>
      <c r="C4011" s="5" t="s">
        <v>3708</v>
      </c>
      <c r="D4011" t="s">
        <v>99</v>
      </c>
      <c r="E4011" s="5">
        <v>69</v>
      </c>
      <c r="F4011" s="5">
        <v>4</v>
      </c>
      <c r="G4011" s="5">
        <v>6606300</v>
      </c>
      <c r="H4011" s="5">
        <v>7759</v>
      </c>
      <c r="I4011" s="5">
        <v>2398</v>
      </c>
      <c r="J4011" s="5">
        <v>380</v>
      </c>
      <c r="K4011" s="5">
        <v>218</v>
      </c>
      <c r="L4011" s="5">
        <v>1615</v>
      </c>
      <c r="M4011" s="5">
        <v>217</v>
      </c>
      <c r="N4011" s="5">
        <v>267</v>
      </c>
      <c r="O4011" s="5">
        <v>0</v>
      </c>
      <c r="P4011" s="5">
        <v>1012091</v>
      </c>
      <c r="Q4011" s="5">
        <v>1012131</v>
      </c>
      <c r="R4011" s="5">
        <v>1012151</v>
      </c>
      <c r="U4011" s="5" t="s">
        <v>3701</v>
      </c>
      <c r="V4011" s="5">
        <v>110121</v>
      </c>
      <c r="W4011" s="5" t="s">
        <v>2812</v>
      </c>
      <c r="X4011" s="5" t="s">
        <v>467</v>
      </c>
      <c r="Y4011" s="19" t="s">
        <v>143</v>
      </c>
      <c r="Z4011" s="5">
        <v>1</v>
      </c>
      <c r="AE4011" s="20" t="s">
        <v>3702</v>
      </c>
      <c r="AM4011" s="5">
        <v>2</v>
      </c>
      <c r="AO4011" s="5">
        <v>2</v>
      </c>
    </row>
    <row r="4012" spans="1:41">
      <c r="A4012" s="5" t="s">
        <v>86</v>
      </c>
      <c r="B4012" s="5">
        <v>70300811</v>
      </c>
      <c r="C4012" s="5" t="s">
        <v>3709</v>
      </c>
      <c r="D4012" t="s">
        <v>99</v>
      </c>
      <c r="E4012" s="5">
        <v>79</v>
      </c>
      <c r="F4012" s="5">
        <v>4</v>
      </c>
      <c r="G4012" s="5">
        <v>11313500</v>
      </c>
      <c r="H4012" s="5">
        <v>11812</v>
      </c>
      <c r="I4012" s="5">
        <v>3556</v>
      </c>
      <c r="J4012" s="5">
        <v>402</v>
      </c>
      <c r="K4012" s="5">
        <v>284</v>
      </c>
      <c r="L4012" s="5">
        <v>1680</v>
      </c>
      <c r="M4012" s="5">
        <v>242</v>
      </c>
      <c r="N4012" s="5">
        <v>292</v>
      </c>
      <c r="O4012" s="5">
        <v>0</v>
      </c>
      <c r="P4012" s="5">
        <v>1012091</v>
      </c>
      <c r="Q4012" s="5">
        <v>1012131</v>
      </c>
      <c r="R4012" s="5">
        <v>1012151</v>
      </c>
      <c r="U4012" s="5" t="s">
        <v>3701</v>
      </c>
      <c r="V4012" s="5">
        <v>110121</v>
      </c>
      <c r="W4012" s="5" t="s">
        <v>2812</v>
      </c>
      <c r="X4012" s="5" t="s">
        <v>467</v>
      </c>
      <c r="Y4012" s="19" t="s">
        <v>143</v>
      </c>
      <c r="Z4012" s="5">
        <v>1</v>
      </c>
      <c r="AE4012" s="20" t="s">
        <v>3702</v>
      </c>
      <c r="AM4012" s="5">
        <v>2</v>
      </c>
      <c r="AO4012" s="5">
        <v>2</v>
      </c>
    </row>
    <row r="4013" spans="1:41">
      <c r="A4013" s="5" t="s">
        <v>86</v>
      </c>
      <c r="B4013" s="5">
        <v>70300911</v>
      </c>
      <c r="C4013" s="5" t="s">
        <v>3710</v>
      </c>
      <c r="D4013" t="s">
        <v>99</v>
      </c>
      <c r="E4013" s="5">
        <v>89</v>
      </c>
      <c r="F4013" s="5">
        <v>5</v>
      </c>
      <c r="G4013" s="5">
        <v>17481310</v>
      </c>
      <c r="H4013" s="5">
        <v>15359</v>
      </c>
      <c r="I4013" s="5">
        <v>4702</v>
      </c>
      <c r="J4013" s="5">
        <v>403</v>
      </c>
      <c r="K4013" s="5">
        <v>288</v>
      </c>
      <c r="L4013" s="5">
        <v>1695</v>
      </c>
      <c r="M4013" s="5">
        <v>248</v>
      </c>
      <c r="N4013" s="5">
        <v>298</v>
      </c>
      <c r="O4013" s="5">
        <v>0</v>
      </c>
      <c r="P4013" s="5">
        <v>1012091</v>
      </c>
      <c r="Q4013" s="5">
        <v>1012131</v>
      </c>
      <c r="R4013" s="5">
        <v>1012151</v>
      </c>
      <c r="U4013" s="5" t="s">
        <v>3701</v>
      </c>
      <c r="V4013" s="5">
        <v>110121</v>
      </c>
      <c r="W4013" s="5" t="s">
        <v>2812</v>
      </c>
      <c r="X4013" s="5" t="s">
        <v>467</v>
      </c>
      <c r="Y4013" s="19" t="s">
        <v>143</v>
      </c>
      <c r="Z4013" s="5">
        <v>1</v>
      </c>
      <c r="AE4013" s="20" t="s">
        <v>3702</v>
      </c>
      <c r="AM4013" s="5">
        <v>2</v>
      </c>
      <c r="AO4013" s="5">
        <v>2</v>
      </c>
    </row>
    <row r="4014" spans="1:41">
      <c r="A4014" s="5" t="s">
        <v>86</v>
      </c>
      <c r="B4014" s="5">
        <v>70301011</v>
      </c>
      <c r="C4014" s="5" t="s">
        <v>3711</v>
      </c>
      <c r="D4014" t="s">
        <v>99</v>
      </c>
      <c r="E4014" s="5">
        <v>99</v>
      </c>
      <c r="F4014" s="5">
        <v>5</v>
      </c>
      <c r="G4014" s="5">
        <v>26878445</v>
      </c>
      <c r="H4014" s="5">
        <v>21133</v>
      </c>
      <c r="I4014" s="5">
        <v>5992</v>
      </c>
      <c r="J4014" s="5">
        <v>407</v>
      </c>
      <c r="K4014" s="5">
        <v>305</v>
      </c>
      <c r="L4014" s="5">
        <v>1769</v>
      </c>
      <c r="M4014" s="5">
        <v>271</v>
      </c>
      <c r="N4014" s="5">
        <v>321</v>
      </c>
      <c r="O4014" s="5">
        <v>0</v>
      </c>
      <c r="P4014" s="5">
        <v>1012091</v>
      </c>
      <c r="Q4014" s="5">
        <v>1012131</v>
      </c>
      <c r="R4014" s="5">
        <v>1012151</v>
      </c>
      <c r="U4014" s="5" t="s">
        <v>3701</v>
      </c>
      <c r="V4014" s="5">
        <v>110121</v>
      </c>
      <c r="W4014" s="5" t="s">
        <v>2812</v>
      </c>
      <c r="X4014" s="5" t="s">
        <v>467</v>
      </c>
      <c r="Y4014" s="19" t="s">
        <v>143</v>
      </c>
      <c r="Z4014" s="5">
        <v>1</v>
      </c>
      <c r="AE4014" s="20" t="s">
        <v>3702</v>
      </c>
      <c r="AM4014" s="5">
        <v>2</v>
      </c>
      <c r="AO4014" s="5">
        <v>2</v>
      </c>
    </row>
    <row r="4015" spans="1:41">
      <c r="AF4015" s="5"/>
    </row>
    <row r="4016" spans="1:41" s="4" customFormat="1">
      <c r="A4016" s="4" t="s">
        <v>86</v>
      </c>
      <c r="B4016" s="4">
        <v>71010111</v>
      </c>
      <c r="C4016" s="4" t="s">
        <v>3712</v>
      </c>
      <c r="D4016" s="3" t="s">
        <v>342</v>
      </c>
      <c r="E4016" s="3">
        <v>30</v>
      </c>
      <c r="F4016" s="4">
        <v>1</v>
      </c>
      <c r="G4016" s="3">
        <v>327700</v>
      </c>
      <c r="H4016" s="3">
        <v>1102</v>
      </c>
      <c r="I4016" s="3">
        <v>443</v>
      </c>
      <c r="J4016" s="3">
        <v>313</v>
      </c>
      <c r="K4016" s="3">
        <v>99</v>
      </c>
      <c r="L4016" s="3">
        <v>1328</v>
      </c>
      <c r="M4016" s="3">
        <v>104</v>
      </c>
      <c r="N4016" s="3">
        <v>154</v>
      </c>
      <c r="O4016" s="4">
        <v>0</v>
      </c>
      <c r="P4016" s="4">
        <v>1014011</v>
      </c>
      <c r="R4016" s="4">
        <v>1014021</v>
      </c>
      <c r="U4016" s="4" t="s">
        <v>125</v>
      </c>
      <c r="V4016" s="4">
        <v>110141</v>
      </c>
      <c r="W4016" s="4" t="s">
        <v>380</v>
      </c>
      <c r="X4016" s="4" t="s">
        <v>381</v>
      </c>
      <c r="Y4016" s="71" t="s">
        <v>143</v>
      </c>
      <c r="Z4016" s="4">
        <v>1</v>
      </c>
      <c r="AC4016" s="4" t="s">
        <v>285</v>
      </c>
      <c r="AE4016" s="72" t="s">
        <v>3713</v>
      </c>
      <c r="AF4016" s="72"/>
      <c r="AI4016" s="76"/>
      <c r="AM4016" s="4">
        <v>2</v>
      </c>
      <c r="AO4016" s="4">
        <v>2</v>
      </c>
    </row>
    <row r="4017" spans="1:41" s="4" customFormat="1">
      <c r="A4017" s="4" t="s">
        <v>86</v>
      </c>
      <c r="B4017" s="4">
        <v>71010112</v>
      </c>
      <c r="C4017" s="4" t="s">
        <v>3714</v>
      </c>
      <c r="D4017" s="3" t="s">
        <v>344</v>
      </c>
      <c r="E4017" s="3">
        <v>30</v>
      </c>
      <c r="F4017" s="4">
        <v>1</v>
      </c>
      <c r="G4017" s="3">
        <v>41457</v>
      </c>
      <c r="H4017" s="3">
        <v>780</v>
      </c>
      <c r="I4017" s="3">
        <v>386</v>
      </c>
      <c r="J4017" s="3">
        <v>304</v>
      </c>
      <c r="K4017" s="3">
        <v>89</v>
      </c>
      <c r="L4017" s="3">
        <v>1268</v>
      </c>
      <c r="M4017" s="3">
        <v>104</v>
      </c>
      <c r="N4017" s="3">
        <v>144</v>
      </c>
      <c r="O4017" s="4">
        <v>0</v>
      </c>
      <c r="P4017" s="4">
        <v>1025011</v>
      </c>
      <c r="Q4017" s="96"/>
      <c r="U4017" s="4" t="s">
        <v>125</v>
      </c>
      <c r="V4017" s="4">
        <v>110251</v>
      </c>
      <c r="W4017" s="4" t="s">
        <v>394</v>
      </c>
      <c r="X4017" s="4" t="s">
        <v>395</v>
      </c>
      <c r="Y4017" s="71" t="s">
        <v>143</v>
      </c>
      <c r="AE4017" s="72"/>
      <c r="AI4017" s="76"/>
      <c r="AO4017" s="4">
        <v>2</v>
      </c>
    </row>
    <row r="4018" spans="1:41" s="4" customFormat="1">
      <c r="A4018" s="4" t="s">
        <v>86</v>
      </c>
      <c r="B4018" s="4">
        <v>71010113</v>
      </c>
      <c r="C4018" s="4" t="s">
        <v>3714</v>
      </c>
      <c r="D4018" s="3" t="s">
        <v>344</v>
      </c>
      <c r="E4018" s="3">
        <v>30</v>
      </c>
      <c r="F4018" s="4">
        <v>1</v>
      </c>
      <c r="G4018" s="3">
        <v>41457</v>
      </c>
      <c r="H4018" s="3">
        <v>780</v>
      </c>
      <c r="I4018" s="3">
        <v>386</v>
      </c>
      <c r="J4018" s="3">
        <v>304</v>
      </c>
      <c r="K4018" s="3">
        <v>89</v>
      </c>
      <c r="L4018" s="3">
        <v>1268</v>
      </c>
      <c r="M4018" s="3">
        <v>104</v>
      </c>
      <c r="N4018" s="3">
        <v>144</v>
      </c>
      <c r="O4018" s="4">
        <v>0</v>
      </c>
      <c r="P4018" s="4">
        <v>1025011</v>
      </c>
      <c r="Q4018" s="96"/>
      <c r="R4018" s="4">
        <v>1025051</v>
      </c>
      <c r="U4018" s="4" t="s">
        <v>125</v>
      </c>
      <c r="V4018" s="4">
        <v>110252</v>
      </c>
      <c r="W4018" s="4" t="s">
        <v>394</v>
      </c>
      <c r="X4018" s="4" t="s">
        <v>395</v>
      </c>
      <c r="Y4018" s="71" t="s">
        <v>143</v>
      </c>
      <c r="AC4018" s="4" t="s">
        <v>285</v>
      </c>
      <c r="AE4018" s="72"/>
      <c r="AI4018" s="76"/>
      <c r="AO4018" s="4">
        <v>2</v>
      </c>
    </row>
    <row r="4019" spans="1:41" s="4" customFormat="1">
      <c r="A4019" s="4" t="s">
        <v>86</v>
      </c>
      <c r="B4019" s="4">
        <v>71010211</v>
      </c>
      <c r="C4019" s="4" t="s">
        <v>3715</v>
      </c>
      <c r="D4019" s="3" t="s">
        <v>90</v>
      </c>
      <c r="E4019" s="3">
        <v>30</v>
      </c>
      <c r="F4019" s="4">
        <v>1</v>
      </c>
      <c r="G4019" s="3">
        <v>327700</v>
      </c>
      <c r="H4019" s="3">
        <v>1102</v>
      </c>
      <c r="I4019" s="3">
        <v>443</v>
      </c>
      <c r="J4019" s="3">
        <v>313</v>
      </c>
      <c r="K4019" s="3">
        <v>99</v>
      </c>
      <c r="L4019" s="3">
        <v>1328</v>
      </c>
      <c r="M4019" s="3">
        <v>104</v>
      </c>
      <c r="N4019" s="3">
        <v>154</v>
      </c>
      <c r="O4019" s="4">
        <v>0</v>
      </c>
      <c r="P4019" s="4">
        <v>1034041</v>
      </c>
      <c r="R4019" s="4">
        <v>1034051</v>
      </c>
      <c r="U4019" s="4" t="s">
        <v>125</v>
      </c>
      <c r="V4019" s="4">
        <v>110341</v>
      </c>
      <c r="W4019" s="4" t="s">
        <v>388</v>
      </c>
      <c r="X4019" s="4" t="s">
        <v>389</v>
      </c>
      <c r="Y4019" s="71" t="s">
        <v>143</v>
      </c>
      <c r="Z4019" s="4">
        <v>1</v>
      </c>
      <c r="AC4019" s="77" t="s">
        <v>285</v>
      </c>
      <c r="AD4019" s="77"/>
      <c r="AE4019" s="65" t="s">
        <v>3716</v>
      </c>
      <c r="AF4019" s="72"/>
      <c r="AI4019" s="76"/>
      <c r="AM4019" s="4">
        <v>2</v>
      </c>
      <c r="AO4019" s="4">
        <v>2</v>
      </c>
    </row>
    <row r="4020" spans="1:41" s="4" customFormat="1">
      <c r="A4020" s="4" t="s">
        <v>86</v>
      </c>
      <c r="B4020" s="4">
        <v>71010212</v>
      </c>
      <c r="C4020" s="4" t="s">
        <v>3717</v>
      </c>
      <c r="D4020" s="3" t="s">
        <v>358</v>
      </c>
      <c r="E4020" s="4">
        <v>30</v>
      </c>
      <c r="F4020" s="4">
        <v>1</v>
      </c>
      <c r="G4020" s="3">
        <v>41457</v>
      </c>
      <c r="H4020" s="3">
        <v>780</v>
      </c>
      <c r="I4020" s="3">
        <v>386</v>
      </c>
      <c r="J4020" s="3">
        <v>304</v>
      </c>
      <c r="K4020" s="3">
        <v>89</v>
      </c>
      <c r="L4020" s="3">
        <v>1268</v>
      </c>
      <c r="M4020" s="3">
        <v>104</v>
      </c>
      <c r="N4020" s="3">
        <v>144</v>
      </c>
      <c r="O4020" s="4">
        <v>0</v>
      </c>
      <c r="P4020" s="4">
        <v>1035011</v>
      </c>
      <c r="R4020" s="4">
        <v>1035051</v>
      </c>
      <c r="U4020" s="4" t="s">
        <v>125</v>
      </c>
      <c r="V4020" s="4">
        <v>110321</v>
      </c>
      <c r="W4020" s="4" t="s">
        <v>391</v>
      </c>
      <c r="X4020" s="4" t="s">
        <v>392</v>
      </c>
      <c r="Y4020" s="71" t="s">
        <v>143</v>
      </c>
      <c r="AC4020" s="77" t="s">
        <v>285</v>
      </c>
      <c r="AD4020" s="77"/>
      <c r="AE4020" s="72"/>
      <c r="AI4020" s="76"/>
      <c r="AO4020" s="4">
        <v>2</v>
      </c>
    </row>
    <row r="4021" spans="1:41" s="4" customFormat="1">
      <c r="A4021" s="4" t="s">
        <v>86</v>
      </c>
      <c r="B4021" s="4">
        <v>71010213</v>
      </c>
      <c r="C4021" s="4" t="s">
        <v>3717</v>
      </c>
      <c r="D4021" s="3" t="s">
        <v>358</v>
      </c>
      <c r="E4021" s="4">
        <v>30</v>
      </c>
      <c r="F4021" s="4">
        <v>1</v>
      </c>
      <c r="G4021" s="3">
        <v>41457</v>
      </c>
      <c r="H4021" s="3">
        <v>780</v>
      </c>
      <c r="I4021" s="3">
        <v>386</v>
      </c>
      <c r="J4021" s="3">
        <v>304</v>
      </c>
      <c r="K4021" s="3">
        <v>89</v>
      </c>
      <c r="L4021" s="3">
        <v>1268</v>
      </c>
      <c r="M4021" s="3">
        <v>104</v>
      </c>
      <c r="N4021" s="3">
        <v>144</v>
      </c>
      <c r="O4021" s="4">
        <v>0</v>
      </c>
      <c r="P4021" s="4">
        <v>1035011</v>
      </c>
      <c r="Q4021" s="4">
        <v>1035041</v>
      </c>
      <c r="U4021" s="4" t="s">
        <v>125</v>
      </c>
      <c r="V4021" s="4">
        <v>110321</v>
      </c>
      <c r="W4021" s="4" t="s">
        <v>391</v>
      </c>
      <c r="X4021" s="4" t="s">
        <v>392</v>
      </c>
      <c r="Y4021" s="71" t="s">
        <v>143</v>
      </c>
      <c r="AE4021" s="72"/>
      <c r="AI4021" s="76"/>
      <c r="AO4021" s="4">
        <v>2</v>
      </c>
    </row>
    <row r="4022" spans="1:41" s="4" customFormat="1" ht="14.25" customHeight="1">
      <c r="A4022" s="3" t="s">
        <v>86</v>
      </c>
      <c r="B4022" s="4">
        <v>71010311</v>
      </c>
      <c r="C4022" s="4" t="s">
        <v>3718</v>
      </c>
      <c r="D4022" s="3" t="s">
        <v>124</v>
      </c>
      <c r="E4022" s="3">
        <v>35</v>
      </c>
      <c r="F4022" s="3">
        <v>1</v>
      </c>
      <c r="G4022" s="4">
        <v>491330</v>
      </c>
      <c r="H4022" s="4">
        <v>1371</v>
      </c>
      <c r="I4022" s="4">
        <v>480</v>
      </c>
      <c r="J4022" s="4">
        <v>313</v>
      </c>
      <c r="K4022" s="4">
        <v>99</v>
      </c>
      <c r="L4022" s="4">
        <v>1328</v>
      </c>
      <c r="M4022" s="4">
        <v>104</v>
      </c>
      <c r="N4022" s="4">
        <v>154</v>
      </c>
      <c r="O4022" s="4">
        <v>0</v>
      </c>
      <c r="P4022" s="3">
        <v>1011051</v>
      </c>
      <c r="Q4022" s="3"/>
      <c r="R4022" s="3">
        <v>1011061</v>
      </c>
      <c r="T4022" s="3"/>
      <c r="U4022" s="3" t="s">
        <v>125</v>
      </c>
      <c r="V4022" s="3">
        <v>110111</v>
      </c>
      <c r="W4022" s="3" t="s">
        <v>126</v>
      </c>
      <c r="X4022" s="3">
        <v>321005001</v>
      </c>
      <c r="Y4022" s="3" t="s">
        <v>127</v>
      </c>
      <c r="Z4022" s="3">
        <v>1</v>
      </c>
      <c r="AA4022" s="3"/>
      <c r="AB4022" s="3"/>
      <c r="AC4022" s="3" t="s">
        <v>285</v>
      </c>
      <c r="AD4022" s="3"/>
      <c r="AE4022" s="58" t="s">
        <v>2802</v>
      </c>
      <c r="AF4022" s="72"/>
      <c r="AI4022" s="76"/>
      <c r="AK4022" s="3"/>
      <c r="AM4022" s="4">
        <v>2</v>
      </c>
      <c r="AO4022" s="4">
        <v>2</v>
      </c>
    </row>
    <row r="4023" spans="1:41" s="4" customFormat="1" ht="14.25" customHeight="1">
      <c r="A4023" s="3" t="s">
        <v>86</v>
      </c>
      <c r="B4023" s="4">
        <v>71010411</v>
      </c>
      <c r="C4023" s="4" t="s">
        <v>3719</v>
      </c>
      <c r="D4023" s="3" t="s">
        <v>416</v>
      </c>
      <c r="E4023" s="3">
        <v>35</v>
      </c>
      <c r="F4023" s="3">
        <v>5</v>
      </c>
      <c r="G4023" s="3">
        <v>350950</v>
      </c>
      <c r="H4023" s="3">
        <v>1210</v>
      </c>
      <c r="I4023" s="3">
        <v>480</v>
      </c>
      <c r="J4023" s="3">
        <v>313</v>
      </c>
      <c r="K4023" s="3">
        <v>99</v>
      </c>
      <c r="L4023" s="3">
        <v>1328</v>
      </c>
      <c r="M4023" s="3">
        <v>104</v>
      </c>
      <c r="N4023" s="3">
        <v>154</v>
      </c>
      <c r="O4023" s="4">
        <v>0</v>
      </c>
      <c r="P4023" s="3">
        <v>1015081</v>
      </c>
      <c r="Q4023" s="3">
        <v>1015091</v>
      </c>
      <c r="R4023" s="3">
        <v>1015111</v>
      </c>
      <c r="T4023" s="3"/>
      <c r="U4023" s="3" t="s">
        <v>125</v>
      </c>
      <c r="V4023" s="3">
        <v>110151</v>
      </c>
      <c r="W4023" s="3" t="s">
        <v>2846</v>
      </c>
      <c r="X4023" s="3">
        <v>321005001</v>
      </c>
      <c r="Y4023" s="3" t="s">
        <v>127</v>
      </c>
      <c r="Z4023" s="3">
        <v>1</v>
      </c>
      <c r="AA4023" s="3"/>
      <c r="AB4023" s="3"/>
      <c r="AC4023" s="3" t="s">
        <v>285</v>
      </c>
      <c r="AD4023" s="3"/>
      <c r="AE4023" s="58" t="s">
        <v>2958</v>
      </c>
      <c r="AF4023" s="72"/>
      <c r="AI4023" s="76"/>
      <c r="AK4023" s="3"/>
      <c r="AM4023" s="4">
        <v>2</v>
      </c>
      <c r="AO4023" s="4">
        <v>2</v>
      </c>
    </row>
    <row r="4024" spans="1:41" s="4" customFormat="1" ht="16.5" customHeight="1">
      <c r="A4024" s="3" t="s">
        <v>86</v>
      </c>
      <c r="B4024" s="4">
        <v>71010412</v>
      </c>
      <c r="C4024" s="4" t="s">
        <v>3720</v>
      </c>
      <c r="D4024" s="10" t="s">
        <v>2840</v>
      </c>
      <c r="E4024" s="3">
        <v>35</v>
      </c>
      <c r="F4024" s="3">
        <v>5</v>
      </c>
      <c r="G4024" s="3">
        <v>49064</v>
      </c>
      <c r="H4024" s="3">
        <v>1069</v>
      </c>
      <c r="I4024" s="3">
        <v>416</v>
      </c>
      <c r="J4024" s="3">
        <v>304</v>
      </c>
      <c r="K4024" s="3">
        <v>89</v>
      </c>
      <c r="L4024" s="3">
        <v>1268</v>
      </c>
      <c r="M4024" s="3">
        <v>104</v>
      </c>
      <c r="N4024" s="3">
        <v>144</v>
      </c>
      <c r="O4024" s="4">
        <v>0</v>
      </c>
      <c r="P4024" s="3">
        <v>1026041</v>
      </c>
      <c r="Q4024" s="3">
        <v>1026051</v>
      </c>
      <c r="R4024" s="3"/>
      <c r="T4024" s="3"/>
      <c r="U4024" s="3" t="s">
        <v>125</v>
      </c>
      <c r="V4024" s="97">
        <v>110261</v>
      </c>
      <c r="W4024" s="3" t="s">
        <v>2841</v>
      </c>
      <c r="X4024" s="3">
        <v>321005001</v>
      </c>
      <c r="Y4024" s="3" t="s">
        <v>127</v>
      </c>
      <c r="AA4024" s="3"/>
      <c r="AB4024" s="3"/>
      <c r="AC4024" s="3"/>
      <c r="AD4024" s="3"/>
      <c r="AE4024" s="72"/>
      <c r="AI4024" s="76"/>
      <c r="AK4024" s="3"/>
      <c r="AO4024" s="4">
        <v>2</v>
      </c>
    </row>
    <row r="4025" spans="1:41" s="4" customFormat="1" ht="16.5" customHeight="1">
      <c r="A4025" s="3" t="s">
        <v>86</v>
      </c>
      <c r="B4025" s="4">
        <v>71010511</v>
      </c>
      <c r="C4025" s="4" t="s">
        <v>3721</v>
      </c>
      <c r="D4025" s="3" t="s">
        <v>2832</v>
      </c>
      <c r="E4025" s="3">
        <v>40</v>
      </c>
      <c r="F4025" s="3">
        <v>5</v>
      </c>
      <c r="G4025" s="4">
        <v>523880</v>
      </c>
      <c r="H4025" s="4">
        <v>1496</v>
      </c>
      <c r="I4025" s="4">
        <v>518</v>
      </c>
      <c r="J4025" s="4">
        <v>313</v>
      </c>
      <c r="K4025" s="4">
        <v>99</v>
      </c>
      <c r="L4025" s="4">
        <v>1328</v>
      </c>
      <c r="M4025" s="4">
        <v>104</v>
      </c>
      <c r="N4025" s="4">
        <v>154</v>
      </c>
      <c r="O4025" s="4">
        <v>0</v>
      </c>
      <c r="P4025" s="3">
        <v>1016101</v>
      </c>
      <c r="Q4025" s="3">
        <v>1016121</v>
      </c>
      <c r="R4025" s="3">
        <v>1016111</v>
      </c>
      <c r="T4025" s="3"/>
      <c r="U4025" s="3" t="s">
        <v>125</v>
      </c>
      <c r="V4025" s="97">
        <v>110161</v>
      </c>
      <c r="W4025" s="3" t="s">
        <v>2833</v>
      </c>
      <c r="X4025" s="3">
        <v>321005001</v>
      </c>
      <c r="Y4025" s="3" t="s">
        <v>127</v>
      </c>
      <c r="Z4025" s="3">
        <v>1</v>
      </c>
      <c r="AA4025" s="3"/>
      <c r="AB4025" s="3"/>
      <c r="AC4025" s="3" t="s">
        <v>285</v>
      </c>
      <c r="AD4025" s="3"/>
      <c r="AE4025" s="65" t="s">
        <v>3722</v>
      </c>
      <c r="AF4025" s="72"/>
      <c r="AI4025" s="76"/>
      <c r="AK4025" s="3"/>
      <c r="AM4025" s="4">
        <v>2</v>
      </c>
      <c r="AO4025" s="4">
        <v>2</v>
      </c>
    </row>
    <row r="4026" spans="1:41" s="4" customFormat="1" ht="16.5" customHeight="1">
      <c r="A4026" s="3" t="s">
        <v>86</v>
      </c>
      <c r="B4026" s="4">
        <v>71010592</v>
      </c>
      <c r="C4026" s="4" t="s">
        <v>3723</v>
      </c>
      <c r="D4026" s="3" t="s">
        <v>2832</v>
      </c>
      <c r="E4026" s="3">
        <v>40</v>
      </c>
      <c r="F4026" s="3">
        <v>5</v>
      </c>
      <c r="G4026" s="4">
        <v>52064</v>
      </c>
      <c r="H4026" s="4">
        <v>1162</v>
      </c>
      <c r="I4026" s="4">
        <v>446</v>
      </c>
      <c r="J4026" s="4">
        <v>304</v>
      </c>
      <c r="K4026" s="4">
        <v>89</v>
      </c>
      <c r="L4026" s="4">
        <v>1268</v>
      </c>
      <c r="M4026" s="4">
        <v>104</v>
      </c>
      <c r="N4026" s="4">
        <v>144</v>
      </c>
      <c r="O4026" s="4">
        <v>0</v>
      </c>
      <c r="P4026" s="3">
        <v>1016101</v>
      </c>
      <c r="Q4026" s="3"/>
      <c r="R4026" s="3">
        <v>1016111</v>
      </c>
      <c r="T4026" s="3"/>
      <c r="U4026" s="3" t="s">
        <v>125</v>
      </c>
      <c r="V4026" s="97">
        <v>110161</v>
      </c>
      <c r="W4026" s="3" t="s">
        <v>2833</v>
      </c>
      <c r="X4026" s="3">
        <v>321005001</v>
      </c>
      <c r="Y4026" s="3" t="s">
        <v>127</v>
      </c>
      <c r="Z4026" s="3">
        <v>1</v>
      </c>
      <c r="AA4026" s="3"/>
      <c r="AB4026" s="3"/>
      <c r="AC4026" s="3"/>
      <c r="AD4026" s="3"/>
      <c r="AE4026" s="65"/>
      <c r="AF4026" s="72"/>
      <c r="AI4026" s="76"/>
      <c r="AK4026" s="3"/>
      <c r="AO4026" s="4">
        <v>2</v>
      </c>
    </row>
    <row r="4027" spans="1:41" s="4" customFormat="1" ht="16.5" customHeight="1">
      <c r="A4027" s="3" t="s">
        <v>86</v>
      </c>
      <c r="B4027" s="4">
        <v>71010611</v>
      </c>
      <c r="C4027" s="4" t="s">
        <v>3724</v>
      </c>
      <c r="D4027" s="3" t="s">
        <v>2854</v>
      </c>
      <c r="E4027" s="3">
        <v>40</v>
      </c>
      <c r="F4027" s="3">
        <v>5</v>
      </c>
      <c r="G4027" s="4">
        <v>374200</v>
      </c>
      <c r="H4027" s="4">
        <v>1320</v>
      </c>
      <c r="I4027" s="4">
        <v>518</v>
      </c>
      <c r="J4027" s="4">
        <v>313</v>
      </c>
      <c r="K4027" s="4">
        <v>99</v>
      </c>
      <c r="L4027" s="4">
        <v>1328</v>
      </c>
      <c r="M4027" s="4">
        <v>104</v>
      </c>
      <c r="N4027" s="4">
        <v>154</v>
      </c>
      <c r="O4027" s="4">
        <v>0</v>
      </c>
      <c r="P4027" s="3">
        <v>1017061</v>
      </c>
      <c r="R4027" s="3">
        <v>1017091</v>
      </c>
      <c r="T4027" s="3"/>
      <c r="U4027" s="3" t="s">
        <v>125</v>
      </c>
      <c r="V4027" s="97">
        <v>110171</v>
      </c>
      <c r="W4027" s="3" t="s">
        <v>2856</v>
      </c>
      <c r="X4027" s="3">
        <v>321005001</v>
      </c>
      <c r="Y4027" s="3" t="s">
        <v>127</v>
      </c>
      <c r="Z4027" s="3">
        <v>1</v>
      </c>
      <c r="AA4027" s="3"/>
      <c r="AB4027" s="3"/>
      <c r="AC4027" s="3" t="s">
        <v>285</v>
      </c>
      <c r="AD4027" s="3"/>
      <c r="AE4027" s="65" t="s">
        <v>3725</v>
      </c>
      <c r="AF4027" s="72"/>
      <c r="AI4027" s="76"/>
      <c r="AK4027" s="3"/>
      <c r="AM4027" s="4">
        <v>2</v>
      </c>
      <c r="AO4027" s="4">
        <v>2</v>
      </c>
    </row>
    <row r="4028" spans="1:41" s="4" customFormat="1" ht="16.5" customHeight="1">
      <c r="A4028" s="3" t="s">
        <v>86</v>
      </c>
      <c r="B4028" s="4">
        <v>71010612</v>
      </c>
      <c r="C4028" s="4" t="s">
        <v>3726</v>
      </c>
      <c r="D4028" s="10" t="s">
        <v>2840</v>
      </c>
      <c r="E4028" s="3">
        <v>40</v>
      </c>
      <c r="F4028" s="3">
        <v>5</v>
      </c>
      <c r="G4028" s="3">
        <v>46857</v>
      </c>
      <c r="H4028" s="3">
        <v>930</v>
      </c>
      <c r="I4028" s="3">
        <v>446</v>
      </c>
      <c r="J4028" s="3">
        <v>304</v>
      </c>
      <c r="K4028" s="3">
        <v>89</v>
      </c>
      <c r="L4028" s="3">
        <v>1268</v>
      </c>
      <c r="M4028" s="3">
        <v>104</v>
      </c>
      <c r="N4028" s="3">
        <v>144</v>
      </c>
      <c r="O4028" s="4">
        <v>0</v>
      </c>
      <c r="P4028" s="3">
        <v>1026041</v>
      </c>
      <c r="Q4028" s="3">
        <v>1026051</v>
      </c>
      <c r="R4028" s="3"/>
      <c r="T4028" s="3"/>
      <c r="U4028" s="3" t="s">
        <v>125</v>
      </c>
      <c r="V4028" s="97">
        <v>110261</v>
      </c>
      <c r="W4028" s="3" t="s">
        <v>2841</v>
      </c>
      <c r="X4028" s="3">
        <v>321005001</v>
      </c>
      <c r="Y4028" s="3" t="s">
        <v>127</v>
      </c>
      <c r="AA4028" s="3"/>
      <c r="AB4028" s="3"/>
      <c r="AC4028" s="3"/>
      <c r="AD4028" s="3"/>
      <c r="AE4028" s="72"/>
      <c r="AI4028" s="76"/>
      <c r="AK4028" s="3"/>
      <c r="AO4028" s="4">
        <v>2</v>
      </c>
    </row>
    <row r="4029" spans="1:41" s="4" customFormat="1" ht="16.5" customHeight="1">
      <c r="A4029" s="3" t="s">
        <v>86</v>
      </c>
      <c r="B4029" s="4">
        <v>71010613</v>
      </c>
      <c r="C4029" s="4" t="s">
        <v>3727</v>
      </c>
      <c r="D4029" s="10" t="s">
        <v>2843</v>
      </c>
      <c r="E4029" s="3">
        <v>40</v>
      </c>
      <c r="F4029" s="3">
        <v>5</v>
      </c>
      <c r="G4029" s="4">
        <v>46857</v>
      </c>
      <c r="H4029" s="4">
        <v>930</v>
      </c>
      <c r="I4029" s="4">
        <v>446</v>
      </c>
      <c r="J4029" s="4">
        <v>304</v>
      </c>
      <c r="K4029" s="4">
        <v>89</v>
      </c>
      <c r="L4029" s="4">
        <v>1268</v>
      </c>
      <c r="M4029" s="4">
        <v>104</v>
      </c>
      <c r="N4029" s="4">
        <v>144</v>
      </c>
      <c r="O4029" s="4">
        <v>0</v>
      </c>
      <c r="P4029" s="3">
        <v>1027031</v>
      </c>
      <c r="Q4029" s="3"/>
      <c r="R4029" s="3"/>
      <c r="T4029" s="3"/>
      <c r="U4029" s="3" t="s">
        <v>125</v>
      </c>
      <c r="V4029" s="97">
        <v>110271</v>
      </c>
      <c r="W4029" s="3" t="s">
        <v>2844</v>
      </c>
      <c r="X4029" s="3">
        <v>321005001</v>
      </c>
      <c r="Y4029" s="3" t="s">
        <v>127</v>
      </c>
      <c r="AA4029" s="3"/>
      <c r="AB4029" s="3"/>
      <c r="AC4029" s="3"/>
      <c r="AD4029" s="3"/>
      <c r="AE4029" s="72"/>
      <c r="AF4029" s="72"/>
      <c r="AI4029" s="76"/>
      <c r="AK4029" s="3"/>
      <c r="AO4029" s="4">
        <v>2</v>
      </c>
    </row>
    <row r="4030" spans="1:41" s="4" customFormat="1">
      <c r="A4030" s="4" t="s">
        <v>86</v>
      </c>
      <c r="B4030" s="4">
        <v>71020111</v>
      </c>
      <c r="C4030" s="4" t="s">
        <v>3728</v>
      </c>
      <c r="D4030" s="3" t="s">
        <v>342</v>
      </c>
      <c r="E4030" s="3">
        <v>30</v>
      </c>
      <c r="F4030" s="4">
        <v>1</v>
      </c>
      <c r="G4030" s="3">
        <v>409344</v>
      </c>
      <c r="H4030" s="3">
        <v>1414</v>
      </c>
      <c r="I4030" s="3">
        <v>602</v>
      </c>
      <c r="J4030" s="3">
        <v>321</v>
      </c>
      <c r="K4030" s="3">
        <v>114</v>
      </c>
      <c r="L4030" s="3">
        <v>1382</v>
      </c>
      <c r="M4030" s="3">
        <v>129</v>
      </c>
      <c r="N4030" s="3">
        <v>179</v>
      </c>
      <c r="O4030" s="4">
        <v>0</v>
      </c>
      <c r="P4030" s="4">
        <v>1014011</v>
      </c>
      <c r="R4030" s="4">
        <v>1014021</v>
      </c>
      <c r="U4030" s="4" t="s">
        <v>125</v>
      </c>
      <c r="V4030" s="4">
        <v>110141</v>
      </c>
      <c r="W4030" s="4" t="s">
        <v>380</v>
      </c>
      <c r="X4030" s="4" t="s">
        <v>381</v>
      </c>
      <c r="Y4030" s="71" t="s">
        <v>143</v>
      </c>
      <c r="Z4030" s="4">
        <v>1</v>
      </c>
      <c r="AC4030" s="4" t="s">
        <v>285</v>
      </c>
      <c r="AE4030" s="72" t="s">
        <v>3713</v>
      </c>
      <c r="AF4030" s="72"/>
      <c r="AI4030" s="76"/>
      <c r="AM4030" s="4">
        <v>2</v>
      </c>
      <c r="AO4030" s="4">
        <v>2</v>
      </c>
    </row>
    <row r="4031" spans="1:41" s="4" customFormat="1">
      <c r="A4031" s="4" t="s">
        <v>86</v>
      </c>
      <c r="B4031" s="4">
        <v>71020112</v>
      </c>
      <c r="C4031" s="4" t="s">
        <v>3729</v>
      </c>
      <c r="D4031" s="3" t="s">
        <v>344</v>
      </c>
      <c r="E4031" s="3">
        <v>30</v>
      </c>
      <c r="F4031" s="4">
        <v>1</v>
      </c>
      <c r="G4031" s="3">
        <v>60362</v>
      </c>
      <c r="H4031" s="3">
        <v>1040</v>
      </c>
      <c r="I4031" s="3">
        <v>544</v>
      </c>
      <c r="J4031" s="3">
        <v>312</v>
      </c>
      <c r="K4031" s="3">
        <v>104</v>
      </c>
      <c r="L4031" s="3">
        <v>1322</v>
      </c>
      <c r="M4031" s="3">
        <v>129</v>
      </c>
      <c r="N4031" s="3">
        <v>169</v>
      </c>
      <c r="O4031" s="4">
        <v>0</v>
      </c>
      <c r="P4031" s="4">
        <v>1025011</v>
      </c>
      <c r="Q4031" s="96"/>
      <c r="U4031" s="4" t="s">
        <v>125</v>
      </c>
      <c r="V4031" s="4">
        <v>110251</v>
      </c>
      <c r="W4031" s="4" t="s">
        <v>394</v>
      </c>
      <c r="X4031" s="4" t="s">
        <v>395</v>
      </c>
      <c r="Y4031" s="71" t="s">
        <v>143</v>
      </c>
      <c r="AE4031" s="72"/>
      <c r="AI4031" s="76"/>
      <c r="AO4031" s="4">
        <v>2</v>
      </c>
    </row>
    <row r="4032" spans="1:41" s="4" customFormat="1">
      <c r="A4032" s="4" t="s">
        <v>86</v>
      </c>
      <c r="B4032" s="4">
        <v>71020113</v>
      </c>
      <c r="C4032" s="4" t="s">
        <v>3729</v>
      </c>
      <c r="D4032" s="3" t="s">
        <v>344</v>
      </c>
      <c r="E4032" s="3">
        <v>30</v>
      </c>
      <c r="F4032" s="4">
        <v>1</v>
      </c>
      <c r="G4032" s="3">
        <v>60362</v>
      </c>
      <c r="H4032" s="3">
        <v>1040</v>
      </c>
      <c r="I4032" s="3">
        <v>544</v>
      </c>
      <c r="J4032" s="3">
        <v>312</v>
      </c>
      <c r="K4032" s="3">
        <v>104</v>
      </c>
      <c r="L4032" s="3">
        <v>1322</v>
      </c>
      <c r="M4032" s="3">
        <v>129</v>
      </c>
      <c r="N4032" s="3">
        <v>169</v>
      </c>
      <c r="O4032" s="4">
        <v>0</v>
      </c>
      <c r="P4032" s="4">
        <v>1025011</v>
      </c>
      <c r="Q4032" s="96"/>
      <c r="R4032" s="4">
        <v>1025051</v>
      </c>
      <c r="U4032" s="4" t="s">
        <v>125</v>
      </c>
      <c r="V4032" s="4">
        <v>110252</v>
      </c>
      <c r="W4032" s="4" t="s">
        <v>394</v>
      </c>
      <c r="X4032" s="4" t="s">
        <v>395</v>
      </c>
      <c r="Y4032" s="71" t="s">
        <v>143</v>
      </c>
      <c r="AC4032" s="4" t="s">
        <v>285</v>
      </c>
      <c r="AE4032" s="72"/>
      <c r="AI4032" s="76"/>
      <c r="AO4032" s="4">
        <v>2</v>
      </c>
    </row>
    <row r="4033" spans="1:41" s="4" customFormat="1">
      <c r="A4033" s="4" t="s">
        <v>86</v>
      </c>
      <c r="B4033" s="4">
        <v>71020211</v>
      </c>
      <c r="C4033" s="4" t="s">
        <v>3730</v>
      </c>
      <c r="D4033" s="3" t="s">
        <v>90</v>
      </c>
      <c r="E4033" s="3">
        <v>35</v>
      </c>
      <c r="F4033" s="4">
        <v>1</v>
      </c>
      <c r="G4033" s="3">
        <v>433561</v>
      </c>
      <c r="H4033" s="3">
        <v>1488</v>
      </c>
      <c r="I4033" s="3">
        <v>639</v>
      </c>
      <c r="J4033" s="3">
        <v>321</v>
      </c>
      <c r="K4033" s="3">
        <v>114</v>
      </c>
      <c r="L4033" s="3">
        <v>1382</v>
      </c>
      <c r="M4033" s="3">
        <v>129</v>
      </c>
      <c r="N4033" s="3">
        <v>179</v>
      </c>
      <c r="O4033" s="4">
        <v>0</v>
      </c>
      <c r="P4033" s="4">
        <v>1034041</v>
      </c>
      <c r="R4033" s="4">
        <v>1034051</v>
      </c>
      <c r="U4033" s="4" t="s">
        <v>125</v>
      </c>
      <c r="V4033" s="4">
        <v>110341</v>
      </c>
      <c r="W4033" s="4" t="s">
        <v>388</v>
      </c>
      <c r="X4033" s="4" t="s">
        <v>389</v>
      </c>
      <c r="Y4033" s="71" t="s">
        <v>143</v>
      </c>
      <c r="Z4033" s="4">
        <v>1</v>
      </c>
      <c r="AC4033" s="77" t="s">
        <v>285</v>
      </c>
      <c r="AD4033" s="77"/>
      <c r="AE4033" s="65" t="s">
        <v>3716</v>
      </c>
      <c r="AF4033" s="72"/>
      <c r="AI4033" s="76"/>
      <c r="AM4033" s="4">
        <v>2</v>
      </c>
      <c r="AO4033" s="4">
        <v>2</v>
      </c>
    </row>
    <row r="4034" spans="1:41" s="4" customFormat="1">
      <c r="A4034" s="4" t="s">
        <v>86</v>
      </c>
      <c r="B4034" s="4">
        <v>71020212</v>
      </c>
      <c r="C4034" s="4" t="s">
        <v>3731</v>
      </c>
      <c r="D4034" s="3" t="s">
        <v>358</v>
      </c>
      <c r="E4034" s="4">
        <v>35</v>
      </c>
      <c r="F4034" s="4">
        <v>1</v>
      </c>
      <c r="G4034" s="3">
        <v>63562</v>
      </c>
      <c r="H4034" s="3">
        <v>1085</v>
      </c>
      <c r="I4034" s="3">
        <v>574</v>
      </c>
      <c r="J4034" s="3">
        <v>312</v>
      </c>
      <c r="K4034" s="3">
        <v>104</v>
      </c>
      <c r="L4034" s="3">
        <v>1322</v>
      </c>
      <c r="M4034" s="3">
        <v>129</v>
      </c>
      <c r="N4034" s="3">
        <v>169</v>
      </c>
      <c r="O4034" s="4">
        <v>0</v>
      </c>
      <c r="P4034" s="4">
        <v>1035011</v>
      </c>
      <c r="R4034" s="4">
        <v>1035051</v>
      </c>
      <c r="U4034" s="4" t="s">
        <v>125</v>
      </c>
      <c r="V4034" s="4">
        <v>110321</v>
      </c>
      <c r="W4034" s="4" t="s">
        <v>391</v>
      </c>
      <c r="X4034" s="4" t="s">
        <v>392</v>
      </c>
      <c r="Y4034" s="71" t="s">
        <v>143</v>
      </c>
      <c r="AC4034" s="77" t="s">
        <v>285</v>
      </c>
      <c r="AD4034" s="77"/>
      <c r="AE4034" s="72"/>
      <c r="AI4034" s="76"/>
      <c r="AO4034" s="4">
        <v>2</v>
      </c>
    </row>
    <row r="4035" spans="1:41" s="4" customFormat="1">
      <c r="A4035" s="4" t="s">
        <v>86</v>
      </c>
      <c r="B4035" s="4">
        <v>71020213</v>
      </c>
      <c r="C4035" s="4" t="s">
        <v>3731</v>
      </c>
      <c r="D4035" s="3" t="s">
        <v>358</v>
      </c>
      <c r="E4035" s="4">
        <v>35</v>
      </c>
      <c r="F4035" s="4">
        <v>1</v>
      </c>
      <c r="G4035" s="3">
        <v>63562</v>
      </c>
      <c r="H4035" s="3">
        <v>1085</v>
      </c>
      <c r="I4035" s="3">
        <v>574</v>
      </c>
      <c r="J4035" s="3">
        <v>312</v>
      </c>
      <c r="K4035" s="3">
        <v>104</v>
      </c>
      <c r="L4035" s="3">
        <v>1322</v>
      </c>
      <c r="M4035" s="3">
        <v>129</v>
      </c>
      <c r="N4035" s="3">
        <v>169</v>
      </c>
      <c r="O4035" s="4">
        <v>0</v>
      </c>
      <c r="P4035" s="4">
        <v>1035011</v>
      </c>
      <c r="Q4035" s="4">
        <v>1035041</v>
      </c>
      <c r="U4035" s="4" t="s">
        <v>125</v>
      </c>
      <c r="V4035" s="4">
        <v>110321</v>
      </c>
      <c r="W4035" s="4" t="s">
        <v>391</v>
      </c>
      <c r="X4035" s="4" t="s">
        <v>392</v>
      </c>
      <c r="Y4035" s="71" t="s">
        <v>143</v>
      </c>
      <c r="AE4035" s="72"/>
      <c r="AI4035" s="76"/>
      <c r="AO4035" s="4">
        <v>2</v>
      </c>
    </row>
    <row r="4036" spans="1:41" s="4" customFormat="1" ht="14.25" customHeight="1">
      <c r="A4036" s="3" t="s">
        <v>86</v>
      </c>
      <c r="B4036" s="4">
        <v>71020311</v>
      </c>
      <c r="C4036" s="4" t="s">
        <v>3732</v>
      </c>
      <c r="D4036" s="3" t="s">
        <v>124</v>
      </c>
      <c r="E4036" s="3">
        <v>35</v>
      </c>
      <c r="F4036" s="3">
        <v>1</v>
      </c>
      <c r="G4036" s="4">
        <v>602921</v>
      </c>
      <c r="H4036" s="4">
        <v>1674</v>
      </c>
      <c r="I4036" s="4">
        <v>639</v>
      </c>
      <c r="J4036" s="4">
        <v>321</v>
      </c>
      <c r="K4036" s="4">
        <v>114</v>
      </c>
      <c r="L4036" s="4">
        <v>1382</v>
      </c>
      <c r="M4036" s="4">
        <v>129</v>
      </c>
      <c r="N4036" s="4">
        <v>179</v>
      </c>
      <c r="O4036" s="4">
        <v>0</v>
      </c>
      <c r="P4036" s="3">
        <v>1011051</v>
      </c>
      <c r="Q4036" s="3"/>
      <c r="R4036" s="3">
        <v>1011061</v>
      </c>
      <c r="T4036" s="3"/>
      <c r="U4036" s="3" t="s">
        <v>125</v>
      </c>
      <c r="V4036" s="3">
        <v>110111</v>
      </c>
      <c r="W4036" s="3" t="s">
        <v>126</v>
      </c>
      <c r="X4036" s="3">
        <v>321005001</v>
      </c>
      <c r="Y4036" s="3" t="s">
        <v>127</v>
      </c>
      <c r="Z4036" s="3">
        <v>1</v>
      </c>
      <c r="AA4036" s="3"/>
      <c r="AB4036" s="3"/>
      <c r="AC4036" s="3" t="s">
        <v>285</v>
      </c>
      <c r="AD4036" s="3"/>
      <c r="AE4036" s="58" t="s">
        <v>2802</v>
      </c>
      <c r="AF4036" s="72"/>
      <c r="AI4036" s="76"/>
      <c r="AK4036" s="3"/>
      <c r="AM4036" s="4">
        <v>2</v>
      </c>
      <c r="AO4036" s="4">
        <v>2</v>
      </c>
    </row>
    <row r="4037" spans="1:41" s="4" customFormat="1" ht="14.25" customHeight="1">
      <c r="A4037" s="3" t="s">
        <v>86</v>
      </c>
      <c r="B4037" s="4">
        <v>71020411</v>
      </c>
      <c r="C4037" s="4" t="s">
        <v>3733</v>
      </c>
      <c r="D4037" s="3" t="s">
        <v>416</v>
      </c>
      <c r="E4037" s="3">
        <v>40</v>
      </c>
      <c r="F4037" s="3">
        <v>5</v>
      </c>
      <c r="G4037" s="3">
        <v>457728</v>
      </c>
      <c r="H4037" s="3">
        <v>1604</v>
      </c>
      <c r="I4037" s="3">
        <v>677</v>
      </c>
      <c r="J4037" s="3">
        <v>321</v>
      </c>
      <c r="K4037" s="3">
        <v>114</v>
      </c>
      <c r="L4037" s="3">
        <v>1382</v>
      </c>
      <c r="M4037" s="3">
        <v>129</v>
      </c>
      <c r="N4037" s="3">
        <v>179</v>
      </c>
      <c r="O4037" s="4">
        <v>0</v>
      </c>
      <c r="P4037" s="3">
        <v>1015081</v>
      </c>
      <c r="Q4037" s="3">
        <v>1015091</v>
      </c>
      <c r="R4037" s="3">
        <v>1015111</v>
      </c>
      <c r="T4037" s="3"/>
      <c r="U4037" s="3" t="s">
        <v>125</v>
      </c>
      <c r="V4037" s="3">
        <v>110151</v>
      </c>
      <c r="W4037" s="3" t="s">
        <v>2846</v>
      </c>
      <c r="X4037" s="3">
        <v>321005001</v>
      </c>
      <c r="Y4037" s="3" t="s">
        <v>127</v>
      </c>
      <c r="Z4037" s="3">
        <v>1</v>
      </c>
      <c r="AA4037" s="3"/>
      <c r="AB4037" s="3"/>
      <c r="AC4037" s="3" t="s">
        <v>285</v>
      </c>
      <c r="AD4037" s="3"/>
      <c r="AE4037" s="58" t="s">
        <v>2958</v>
      </c>
      <c r="AF4037" s="72"/>
      <c r="AI4037" s="76"/>
      <c r="AK4037" s="3"/>
      <c r="AO4037" s="4">
        <v>2</v>
      </c>
    </row>
    <row r="4038" spans="1:41" s="4" customFormat="1" ht="16.5" customHeight="1">
      <c r="A4038" s="3" t="s">
        <v>86</v>
      </c>
      <c r="B4038" s="4">
        <v>71020412</v>
      </c>
      <c r="C4038" s="4" t="s">
        <v>3734</v>
      </c>
      <c r="D4038" s="10" t="s">
        <v>2840</v>
      </c>
      <c r="E4038" s="3">
        <v>40</v>
      </c>
      <c r="F4038" s="3">
        <v>5</v>
      </c>
      <c r="G4038" s="3">
        <v>73121</v>
      </c>
      <c r="H4038" s="3">
        <v>1435</v>
      </c>
      <c r="I4038" s="3">
        <v>605</v>
      </c>
      <c r="J4038" s="3">
        <v>312</v>
      </c>
      <c r="K4038" s="3">
        <v>104</v>
      </c>
      <c r="L4038" s="3">
        <v>1322</v>
      </c>
      <c r="M4038" s="3">
        <v>129</v>
      </c>
      <c r="N4038" s="3">
        <v>169</v>
      </c>
      <c r="O4038" s="4">
        <v>0</v>
      </c>
      <c r="P4038" s="3">
        <v>1026041</v>
      </c>
      <c r="Q4038" s="3">
        <v>1026051</v>
      </c>
      <c r="R4038" s="3"/>
      <c r="T4038" s="3"/>
      <c r="U4038" s="3" t="s">
        <v>125</v>
      </c>
      <c r="V4038" s="97">
        <v>110261</v>
      </c>
      <c r="W4038" s="3" t="s">
        <v>2841</v>
      </c>
      <c r="X4038" s="3">
        <v>321005001</v>
      </c>
      <c r="Y4038" s="3" t="s">
        <v>127</v>
      </c>
      <c r="AA4038" s="3"/>
      <c r="AB4038" s="3"/>
      <c r="AC4038" s="3"/>
      <c r="AD4038" s="3"/>
      <c r="AE4038" s="72"/>
      <c r="AI4038" s="76"/>
      <c r="AK4038" s="3"/>
      <c r="AO4038" s="4">
        <v>2</v>
      </c>
    </row>
    <row r="4039" spans="1:41" s="4" customFormat="1" ht="16.5" customHeight="1">
      <c r="A4039" s="3" t="s">
        <v>86</v>
      </c>
      <c r="B4039" s="4">
        <v>71020511</v>
      </c>
      <c r="C4039" s="4" t="s">
        <v>3735</v>
      </c>
      <c r="D4039" s="3" t="s">
        <v>2832</v>
      </c>
      <c r="E4039" s="3">
        <v>40</v>
      </c>
      <c r="F4039" s="3">
        <v>5</v>
      </c>
      <c r="G4039" s="4">
        <v>636528</v>
      </c>
      <c r="H4039" s="4">
        <v>1805</v>
      </c>
      <c r="I4039" s="4">
        <v>677</v>
      </c>
      <c r="J4039" s="4">
        <v>321</v>
      </c>
      <c r="K4039" s="4">
        <v>114</v>
      </c>
      <c r="L4039" s="4">
        <v>1382</v>
      </c>
      <c r="M4039" s="4">
        <v>129</v>
      </c>
      <c r="N4039" s="4">
        <v>179</v>
      </c>
      <c r="O4039" s="4">
        <v>0</v>
      </c>
      <c r="P4039" s="3">
        <v>1016101</v>
      </c>
      <c r="Q4039" s="3">
        <v>1016121</v>
      </c>
      <c r="R4039" s="3">
        <v>1016111</v>
      </c>
      <c r="T4039" s="3"/>
      <c r="U4039" s="3" t="s">
        <v>125</v>
      </c>
      <c r="V4039" s="97">
        <v>110161</v>
      </c>
      <c r="W4039" s="3" t="s">
        <v>2833</v>
      </c>
      <c r="X4039" s="3">
        <v>321005001</v>
      </c>
      <c r="Y4039" s="3" t="s">
        <v>127</v>
      </c>
      <c r="Z4039" s="3">
        <v>1</v>
      </c>
      <c r="AA4039" s="3"/>
      <c r="AB4039" s="3"/>
      <c r="AC4039" s="3" t="s">
        <v>285</v>
      </c>
      <c r="AD4039" s="3"/>
      <c r="AE4039" s="65" t="s">
        <v>3722</v>
      </c>
      <c r="AF4039" s="72"/>
      <c r="AI4039" s="76"/>
      <c r="AK4039" s="3"/>
      <c r="AM4039" s="4">
        <v>2</v>
      </c>
      <c r="AO4039" s="4">
        <v>2</v>
      </c>
    </row>
    <row r="4040" spans="1:41" s="4" customFormat="1" ht="16.5" customHeight="1">
      <c r="A4040" s="3" t="s">
        <v>86</v>
      </c>
      <c r="B4040" s="4">
        <v>71020592</v>
      </c>
      <c r="C4040" s="4" t="s">
        <v>3736</v>
      </c>
      <c r="D4040" s="3" t="s">
        <v>2832</v>
      </c>
      <c r="E4040" s="3">
        <v>40</v>
      </c>
      <c r="F4040" s="3">
        <v>5</v>
      </c>
      <c r="G4040" s="4">
        <v>73121</v>
      </c>
      <c r="H4040" s="4">
        <v>1435</v>
      </c>
      <c r="I4040" s="4">
        <v>605</v>
      </c>
      <c r="J4040" s="4">
        <v>312</v>
      </c>
      <c r="K4040" s="4">
        <v>104</v>
      </c>
      <c r="L4040" s="4">
        <v>1322</v>
      </c>
      <c r="M4040" s="4">
        <v>129</v>
      </c>
      <c r="N4040" s="4">
        <v>169</v>
      </c>
      <c r="O4040" s="4">
        <v>0</v>
      </c>
      <c r="P4040" s="3">
        <v>1016101</v>
      </c>
      <c r="Q4040" s="3"/>
      <c r="R4040" s="3">
        <v>1016111</v>
      </c>
      <c r="T4040" s="3"/>
      <c r="U4040" s="3" t="s">
        <v>125</v>
      </c>
      <c r="V4040" s="97">
        <v>110161</v>
      </c>
      <c r="W4040" s="3" t="s">
        <v>2833</v>
      </c>
      <c r="X4040" s="3">
        <v>321005001</v>
      </c>
      <c r="Y4040" s="3" t="s">
        <v>127</v>
      </c>
      <c r="Z4040" s="3">
        <v>1</v>
      </c>
      <c r="AA4040" s="3"/>
      <c r="AB4040" s="3"/>
      <c r="AC4040" s="3"/>
      <c r="AD4040" s="3"/>
      <c r="AE4040" s="65"/>
      <c r="AF4040" s="72"/>
      <c r="AI4040" s="76"/>
      <c r="AK4040" s="3"/>
      <c r="AO4040" s="4">
        <v>2</v>
      </c>
    </row>
    <row r="4041" spans="1:41" s="4" customFormat="1" ht="16.5" customHeight="1">
      <c r="A4041" s="3" t="s">
        <v>86</v>
      </c>
      <c r="B4041" s="4">
        <v>71020611</v>
      </c>
      <c r="C4041" s="4" t="s">
        <v>3737</v>
      </c>
      <c r="D4041" s="3" t="s">
        <v>2854</v>
      </c>
      <c r="E4041" s="3">
        <v>50</v>
      </c>
      <c r="F4041" s="3">
        <v>5</v>
      </c>
      <c r="G4041" s="4">
        <v>598732</v>
      </c>
      <c r="H4041" s="4">
        <v>2280</v>
      </c>
      <c r="I4041" s="4">
        <v>895</v>
      </c>
      <c r="J4041" s="4">
        <v>321</v>
      </c>
      <c r="K4041" s="4">
        <v>114</v>
      </c>
      <c r="L4041" s="4">
        <v>1382</v>
      </c>
      <c r="M4041" s="4">
        <v>129</v>
      </c>
      <c r="N4041" s="4">
        <v>179</v>
      </c>
      <c r="O4041" s="4">
        <v>0</v>
      </c>
      <c r="P4041" s="3">
        <v>1017061</v>
      </c>
      <c r="R4041" s="3">
        <v>1017091</v>
      </c>
      <c r="T4041" s="3"/>
      <c r="U4041" s="3" t="s">
        <v>125</v>
      </c>
      <c r="V4041" s="97">
        <v>110171</v>
      </c>
      <c r="W4041" s="3" t="s">
        <v>2856</v>
      </c>
      <c r="X4041" s="3">
        <v>321005001</v>
      </c>
      <c r="Y4041" s="3" t="s">
        <v>127</v>
      </c>
      <c r="Z4041" s="3">
        <v>1</v>
      </c>
      <c r="AA4041" s="3"/>
      <c r="AB4041" s="3"/>
      <c r="AC4041" s="3" t="s">
        <v>285</v>
      </c>
      <c r="AD4041" s="3"/>
      <c r="AE4041" s="65" t="s">
        <v>3725</v>
      </c>
      <c r="AF4041" s="72"/>
      <c r="AI4041" s="76"/>
      <c r="AK4041" s="3"/>
      <c r="AM4041" s="4">
        <v>2</v>
      </c>
      <c r="AO4041" s="4">
        <v>2</v>
      </c>
    </row>
    <row r="4042" spans="1:41" s="4" customFormat="1" ht="16.5" customHeight="1">
      <c r="A4042" s="3" t="s">
        <v>86</v>
      </c>
      <c r="B4042" s="4">
        <v>71020612</v>
      </c>
      <c r="C4042" s="4" t="s">
        <v>3738</v>
      </c>
      <c r="D4042" s="10" t="s">
        <v>2840</v>
      </c>
      <c r="E4042" s="3">
        <v>50</v>
      </c>
      <c r="F4042" s="3">
        <v>5</v>
      </c>
      <c r="G4042" s="3">
        <v>85453</v>
      </c>
      <c r="H4042" s="3">
        <v>1639</v>
      </c>
      <c r="I4042" s="3">
        <v>780</v>
      </c>
      <c r="J4042" s="3">
        <v>312</v>
      </c>
      <c r="K4042" s="3">
        <v>104</v>
      </c>
      <c r="L4042" s="3">
        <v>1322</v>
      </c>
      <c r="M4042" s="3">
        <v>129</v>
      </c>
      <c r="N4042" s="3">
        <v>169</v>
      </c>
      <c r="O4042" s="4">
        <v>0</v>
      </c>
      <c r="P4042" s="3">
        <v>1026041</v>
      </c>
      <c r="Q4042" s="3">
        <v>1026051</v>
      </c>
      <c r="R4042" s="3"/>
      <c r="T4042" s="3"/>
      <c r="U4042" s="3" t="s">
        <v>125</v>
      </c>
      <c r="V4042" s="97">
        <v>110261</v>
      </c>
      <c r="W4042" s="3" t="s">
        <v>2841</v>
      </c>
      <c r="X4042" s="3">
        <v>321005001</v>
      </c>
      <c r="Y4042" s="3" t="s">
        <v>127</v>
      </c>
      <c r="AA4042" s="3"/>
      <c r="AB4042" s="3"/>
      <c r="AC4042" s="3"/>
      <c r="AD4042" s="3"/>
      <c r="AE4042" s="72"/>
      <c r="AI4042" s="76"/>
      <c r="AK4042" s="3"/>
      <c r="AO4042" s="4">
        <v>2</v>
      </c>
    </row>
    <row r="4043" spans="1:41" s="4" customFormat="1" ht="16.5" customHeight="1">
      <c r="A4043" s="3" t="s">
        <v>86</v>
      </c>
      <c r="B4043" s="4">
        <v>71020613</v>
      </c>
      <c r="C4043" s="4" t="s">
        <v>3739</v>
      </c>
      <c r="D4043" s="10" t="s">
        <v>2843</v>
      </c>
      <c r="E4043" s="3">
        <v>50</v>
      </c>
      <c r="F4043" s="3">
        <v>5</v>
      </c>
      <c r="G4043" s="4">
        <v>85453</v>
      </c>
      <c r="H4043" s="4">
        <v>1639</v>
      </c>
      <c r="I4043" s="4">
        <v>780</v>
      </c>
      <c r="J4043" s="4">
        <v>312</v>
      </c>
      <c r="K4043" s="4">
        <v>104</v>
      </c>
      <c r="L4043" s="4">
        <v>1322</v>
      </c>
      <c r="M4043" s="4">
        <v>129</v>
      </c>
      <c r="N4043" s="4">
        <v>169</v>
      </c>
      <c r="O4043" s="4">
        <v>0</v>
      </c>
      <c r="P4043" s="3">
        <v>1027031</v>
      </c>
      <c r="Q4043" s="3"/>
      <c r="R4043" s="3"/>
      <c r="T4043" s="3"/>
      <c r="U4043" s="3" t="s">
        <v>125</v>
      </c>
      <c r="V4043" s="97">
        <v>110271</v>
      </c>
      <c r="W4043" s="3" t="s">
        <v>2844</v>
      </c>
      <c r="X4043" s="3">
        <v>321005001</v>
      </c>
      <c r="Y4043" s="3" t="s">
        <v>127</v>
      </c>
      <c r="AA4043" s="3"/>
      <c r="AB4043" s="3"/>
      <c r="AC4043" s="3"/>
      <c r="AD4043" s="3"/>
      <c r="AE4043" s="72"/>
      <c r="AF4043" s="72"/>
      <c r="AI4043" s="76"/>
      <c r="AK4043" s="3"/>
      <c r="AO4043" s="4">
        <v>2</v>
      </c>
    </row>
    <row r="4044" spans="1:41" s="4" customFormat="1">
      <c r="A4044" s="4" t="s">
        <v>86</v>
      </c>
      <c r="B4044" s="4">
        <v>71030111</v>
      </c>
      <c r="C4044" s="4" t="s">
        <v>3740</v>
      </c>
      <c r="D4044" s="3" t="s">
        <v>342</v>
      </c>
      <c r="E4044" s="3">
        <v>30</v>
      </c>
      <c r="F4044" s="4">
        <v>1</v>
      </c>
      <c r="G4044" s="3">
        <v>418938</v>
      </c>
      <c r="H4044" s="3">
        <v>1499</v>
      </c>
      <c r="I4044" s="3">
        <v>602</v>
      </c>
      <c r="J4044" s="3">
        <v>321</v>
      </c>
      <c r="K4044" s="3">
        <v>114</v>
      </c>
      <c r="L4044" s="3">
        <v>1382</v>
      </c>
      <c r="M4044" s="3">
        <v>129</v>
      </c>
      <c r="N4044" s="3">
        <v>179</v>
      </c>
      <c r="O4044" s="4">
        <v>0</v>
      </c>
      <c r="P4044" s="4">
        <v>1014011</v>
      </c>
      <c r="R4044" s="4">
        <v>1014021</v>
      </c>
      <c r="U4044" s="4" t="s">
        <v>125</v>
      </c>
      <c r="V4044" s="4">
        <v>110141</v>
      </c>
      <c r="W4044" s="4" t="s">
        <v>380</v>
      </c>
      <c r="X4044" s="4" t="s">
        <v>381</v>
      </c>
      <c r="Y4044" s="71" t="s">
        <v>143</v>
      </c>
      <c r="Z4044" s="4">
        <v>1</v>
      </c>
      <c r="AC4044" s="4" t="s">
        <v>285</v>
      </c>
      <c r="AE4044" s="72" t="s">
        <v>3713</v>
      </c>
      <c r="AF4044" s="72"/>
      <c r="AI4044" s="76"/>
      <c r="AM4044" s="4">
        <v>2</v>
      </c>
      <c r="AO4044" s="4">
        <v>2</v>
      </c>
    </row>
    <row r="4045" spans="1:41" s="4" customFormat="1">
      <c r="A4045" s="4" t="s">
        <v>86</v>
      </c>
      <c r="B4045" s="4">
        <v>71030112</v>
      </c>
      <c r="C4045" s="4" t="s">
        <v>3741</v>
      </c>
      <c r="D4045" s="3" t="s">
        <v>344</v>
      </c>
      <c r="E4045" s="3">
        <v>30</v>
      </c>
      <c r="F4045" s="4">
        <v>1</v>
      </c>
      <c r="G4045" s="3">
        <v>68985</v>
      </c>
      <c r="H4045" s="3">
        <v>1117</v>
      </c>
      <c r="I4045" s="3">
        <v>544</v>
      </c>
      <c r="J4045" s="3">
        <v>312</v>
      </c>
      <c r="K4045" s="3">
        <v>104</v>
      </c>
      <c r="L4045" s="3">
        <v>1322</v>
      </c>
      <c r="M4045" s="3">
        <v>129</v>
      </c>
      <c r="N4045" s="3">
        <v>169</v>
      </c>
      <c r="O4045" s="4">
        <v>0</v>
      </c>
      <c r="P4045" s="4">
        <v>1025011</v>
      </c>
      <c r="Q4045" s="96"/>
      <c r="U4045" s="4" t="s">
        <v>125</v>
      </c>
      <c r="V4045" s="4">
        <v>110251</v>
      </c>
      <c r="W4045" s="4" t="s">
        <v>394</v>
      </c>
      <c r="X4045" s="4" t="s">
        <v>395</v>
      </c>
      <c r="Y4045" s="71" t="s">
        <v>143</v>
      </c>
      <c r="AE4045" s="72"/>
      <c r="AI4045" s="76"/>
      <c r="AO4045" s="4">
        <v>2</v>
      </c>
    </row>
    <row r="4046" spans="1:41" s="4" customFormat="1">
      <c r="A4046" s="4" t="s">
        <v>86</v>
      </c>
      <c r="B4046" s="4">
        <v>71030113</v>
      </c>
      <c r="C4046" s="4" t="s">
        <v>3741</v>
      </c>
      <c r="D4046" s="3" t="s">
        <v>344</v>
      </c>
      <c r="E4046" s="3">
        <v>30</v>
      </c>
      <c r="F4046" s="4">
        <v>1</v>
      </c>
      <c r="G4046" s="3">
        <v>68985</v>
      </c>
      <c r="H4046" s="3">
        <v>1117</v>
      </c>
      <c r="I4046" s="3">
        <v>544</v>
      </c>
      <c r="J4046" s="3">
        <v>312</v>
      </c>
      <c r="K4046" s="3">
        <v>104</v>
      </c>
      <c r="L4046" s="3">
        <v>1322</v>
      </c>
      <c r="M4046" s="3">
        <v>129</v>
      </c>
      <c r="N4046" s="3">
        <v>169</v>
      </c>
      <c r="O4046" s="4">
        <v>0</v>
      </c>
      <c r="P4046" s="4">
        <v>1025011</v>
      </c>
      <c r="Q4046" s="96"/>
      <c r="R4046" s="4">
        <v>1025051</v>
      </c>
      <c r="U4046" s="4" t="s">
        <v>125</v>
      </c>
      <c r="V4046" s="4">
        <v>110252</v>
      </c>
      <c r="W4046" s="4" t="s">
        <v>394</v>
      </c>
      <c r="X4046" s="4" t="s">
        <v>395</v>
      </c>
      <c r="Y4046" s="71" t="s">
        <v>143</v>
      </c>
      <c r="AC4046" s="4" t="s">
        <v>285</v>
      </c>
      <c r="AE4046" s="72"/>
      <c r="AI4046" s="76"/>
      <c r="AO4046" s="4">
        <v>2</v>
      </c>
    </row>
    <row r="4047" spans="1:41" s="4" customFormat="1">
      <c r="A4047" s="4" t="s">
        <v>86</v>
      </c>
      <c r="B4047" s="4">
        <v>71030211</v>
      </c>
      <c r="C4047" s="4" t="s">
        <v>3742</v>
      </c>
      <c r="D4047" s="3" t="s">
        <v>90</v>
      </c>
      <c r="E4047" s="3">
        <v>35</v>
      </c>
      <c r="F4047" s="4">
        <v>1</v>
      </c>
      <c r="G4047" s="3">
        <v>504088</v>
      </c>
      <c r="H4047" s="3">
        <v>1764</v>
      </c>
      <c r="I4047" s="3">
        <v>764</v>
      </c>
      <c r="J4047" s="3">
        <v>324</v>
      </c>
      <c r="K4047" s="3">
        <v>124</v>
      </c>
      <c r="L4047" s="3">
        <v>1422</v>
      </c>
      <c r="M4047" s="3">
        <v>144</v>
      </c>
      <c r="N4047" s="3">
        <v>194</v>
      </c>
      <c r="O4047" s="4">
        <v>0</v>
      </c>
      <c r="P4047" s="4">
        <v>1034041</v>
      </c>
      <c r="R4047" s="4">
        <v>1034051</v>
      </c>
      <c r="U4047" s="4" t="s">
        <v>125</v>
      </c>
      <c r="V4047" s="4">
        <v>110341</v>
      </c>
      <c r="W4047" s="4" t="s">
        <v>388</v>
      </c>
      <c r="X4047" s="4" t="s">
        <v>389</v>
      </c>
      <c r="Y4047" s="71" t="s">
        <v>143</v>
      </c>
      <c r="Z4047" s="4">
        <v>1</v>
      </c>
      <c r="AC4047" s="77" t="s">
        <v>285</v>
      </c>
      <c r="AD4047" s="77"/>
      <c r="AE4047" s="65" t="s">
        <v>3716</v>
      </c>
      <c r="AF4047" s="72"/>
      <c r="AI4047" s="76"/>
      <c r="AM4047" s="4">
        <v>2</v>
      </c>
      <c r="AO4047" s="4">
        <v>2</v>
      </c>
    </row>
    <row r="4048" spans="1:41" s="4" customFormat="1">
      <c r="A4048" s="4" t="s">
        <v>86</v>
      </c>
      <c r="B4048" s="4">
        <v>71030212</v>
      </c>
      <c r="C4048" s="4" t="s">
        <v>3743</v>
      </c>
      <c r="D4048" s="3" t="s">
        <v>358</v>
      </c>
      <c r="E4048" s="4">
        <v>35</v>
      </c>
      <c r="F4048" s="4">
        <v>1</v>
      </c>
      <c r="G4048" s="3">
        <v>83654</v>
      </c>
      <c r="H4048" s="3">
        <v>1320</v>
      </c>
      <c r="I4048" s="3">
        <v>699</v>
      </c>
      <c r="J4048" s="3">
        <v>315</v>
      </c>
      <c r="K4048" s="3">
        <v>114</v>
      </c>
      <c r="L4048" s="3">
        <v>1362</v>
      </c>
      <c r="M4048" s="3">
        <v>144</v>
      </c>
      <c r="N4048" s="3">
        <v>184</v>
      </c>
      <c r="O4048" s="4">
        <v>0</v>
      </c>
      <c r="P4048" s="4">
        <v>1035011</v>
      </c>
      <c r="R4048" s="4">
        <v>1035051</v>
      </c>
      <c r="U4048" s="4" t="s">
        <v>125</v>
      </c>
      <c r="V4048" s="4">
        <v>110321</v>
      </c>
      <c r="W4048" s="4" t="s">
        <v>391</v>
      </c>
      <c r="X4048" s="4" t="s">
        <v>392</v>
      </c>
      <c r="Y4048" s="71" t="s">
        <v>143</v>
      </c>
      <c r="AC4048" s="77" t="s">
        <v>285</v>
      </c>
      <c r="AD4048" s="77"/>
      <c r="AE4048" s="72"/>
      <c r="AI4048" s="76"/>
      <c r="AO4048" s="4">
        <v>2</v>
      </c>
    </row>
    <row r="4049" spans="1:41" s="4" customFormat="1">
      <c r="A4049" s="4" t="s">
        <v>86</v>
      </c>
      <c r="B4049" s="4">
        <v>71030213</v>
      </c>
      <c r="C4049" s="4" t="s">
        <v>3743</v>
      </c>
      <c r="D4049" s="3" t="s">
        <v>358</v>
      </c>
      <c r="E4049" s="4">
        <v>35</v>
      </c>
      <c r="F4049" s="4">
        <v>1</v>
      </c>
      <c r="G4049" s="3">
        <v>83654</v>
      </c>
      <c r="H4049" s="3">
        <v>1320</v>
      </c>
      <c r="I4049" s="3">
        <v>699</v>
      </c>
      <c r="J4049" s="3">
        <v>315</v>
      </c>
      <c r="K4049" s="3">
        <v>114</v>
      </c>
      <c r="L4049" s="3">
        <v>1362</v>
      </c>
      <c r="M4049" s="3">
        <v>144</v>
      </c>
      <c r="N4049" s="3">
        <v>184</v>
      </c>
      <c r="O4049" s="4">
        <v>0</v>
      </c>
      <c r="P4049" s="4">
        <v>1035011</v>
      </c>
      <c r="Q4049" s="4">
        <v>1035041</v>
      </c>
      <c r="U4049" s="4" t="s">
        <v>125</v>
      </c>
      <c r="V4049" s="4">
        <v>110321</v>
      </c>
      <c r="W4049" s="4" t="s">
        <v>391</v>
      </c>
      <c r="X4049" s="4" t="s">
        <v>392</v>
      </c>
      <c r="Y4049" s="71" t="s">
        <v>143</v>
      </c>
      <c r="AE4049" s="72"/>
      <c r="AI4049" s="76"/>
      <c r="AO4049" s="4">
        <v>2</v>
      </c>
    </row>
    <row r="4050" spans="1:41" s="4" customFormat="1" ht="14.25" customHeight="1">
      <c r="A4050" s="3" t="s">
        <v>86</v>
      </c>
      <c r="B4050" s="4">
        <v>71030311</v>
      </c>
      <c r="C4050" s="4" t="s">
        <v>3744</v>
      </c>
      <c r="D4050" s="3" t="s">
        <v>124</v>
      </c>
      <c r="E4050" s="3">
        <v>35</v>
      </c>
      <c r="F4050" s="3">
        <v>1</v>
      </c>
      <c r="G4050" s="4">
        <v>696488</v>
      </c>
      <c r="H4050" s="4">
        <v>1972</v>
      </c>
      <c r="I4050" s="4">
        <v>764</v>
      </c>
      <c r="J4050" s="4">
        <v>324</v>
      </c>
      <c r="K4050" s="4">
        <v>124</v>
      </c>
      <c r="L4050" s="4">
        <v>1422</v>
      </c>
      <c r="M4050" s="4">
        <v>144</v>
      </c>
      <c r="N4050" s="4">
        <v>194</v>
      </c>
      <c r="O4050" s="4">
        <v>0</v>
      </c>
      <c r="P4050" s="3">
        <v>1011051</v>
      </c>
      <c r="Q4050" s="3"/>
      <c r="R4050" s="3">
        <v>1011061</v>
      </c>
      <c r="T4050" s="3"/>
      <c r="U4050" s="3" t="s">
        <v>125</v>
      </c>
      <c r="V4050" s="3">
        <v>110111</v>
      </c>
      <c r="W4050" s="3" t="s">
        <v>126</v>
      </c>
      <c r="X4050" s="3">
        <v>321005001</v>
      </c>
      <c r="Y4050" s="3" t="s">
        <v>127</v>
      </c>
      <c r="Z4050" s="3">
        <v>1</v>
      </c>
      <c r="AA4050" s="3"/>
      <c r="AB4050" s="3"/>
      <c r="AC4050" s="3" t="s">
        <v>285</v>
      </c>
      <c r="AD4050" s="3"/>
      <c r="AE4050" s="58" t="s">
        <v>2802</v>
      </c>
      <c r="AF4050" s="72"/>
      <c r="AI4050" s="76"/>
      <c r="AK4050" s="3"/>
      <c r="AM4050" s="4">
        <v>2</v>
      </c>
      <c r="AO4050" s="4">
        <v>2</v>
      </c>
    </row>
    <row r="4051" spans="1:41" s="4" customFormat="1" ht="14.25" customHeight="1">
      <c r="A4051" s="3" t="s">
        <v>86</v>
      </c>
      <c r="B4051" s="4">
        <v>71030411</v>
      </c>
      <c r="C4051" s="4" t="s">
        <v>3745</v>
      </c>
      <c r="D4051" s="3" t="s">
        <v>416</v>
      </c>
      <c r="E4051" s="3">
        <v>40</v>
      </c>
      <c r="F4051" s="3">
        <v>5</v>
      </c>
      <c r="G4051" s="3">
        <v>578496</v>
      </c>
      <c r="H4051" s="3">
        <v>2130</v>
      </c>
      <c r="I4051" s="3">
        <v>875</v>
      </c>
      <c r="J4051" s="3">
        <v>324</v>
      </c>
      <c r="K4051" s="3">
        <v>124</v>
      </c>
      <c r="L4051" s="3">
        <v>1422</v>
      </c>
      <c r="M4051" s="3">
        <v>144</v>
      </c>
      <c r="N4051" s="3">
        <v>194</v>
      </c>
      <c r="O4051" s="4">
        <v>0</v>
      </c>
      <c r="P4051" s="3">
        <v>1015081</v>
      </c>
      <c r="Q4051" s="3">
        <v>1015091</v>
      </c>
      <c r="R4051" s="3">
        <v>1015111</v>
      </c>
      <c r="T4051" s="3"/>
      <c r="U4051" s="3" t="s">
        <v>125</v>
      </c>
      <c r="V4051" s="3">
        <v>110151</v>
      </c>
      <c r="W4051" s="3" t="s">
        <v>2846</v>
      </c>
      <c r="X4051" s="3">
        <v>321005001</v>
      </c>
      <c r="Y4051" s="3" t="s">
        <v>127</v>
      </c>
      <c r="Z4051" s="3">
        <v>1</v>
      </c>
      <c r="AA4051" s="3"/>
      <c r="AB4051" s="3"/>
      <c r="AC4051" s="3" t="s">
        <v>285</v>
      </c>
      <c r="AD4051" s="3"/>
      <c r="AE4051" s="58" t="s">
        <v>2958</v>
      </c>
      <c r="AF4051" s="72"/>
      <c r="AI4051" s="76"/>
      <c r="AK4051" s="3"/>
      <c r="AM4051" s="4">
        <v>2</v>
      </c>
      <c r="AO4051" s="4">
        <v>2</v>
      </c>
    </row>
    <row r="4052" spans="1:41" s="4" customFormat="1" ht="16.5" customHeight="1">
      <c r="A4052" s="3" t="s">
        <v>86</v>
      </c>
      <c r="B4052" s="4">
        <v>71030412</v>
      </c>
      <c r="C4052" s="4" t="s">
        <v>3746</v>
      </c>
      <c r="D4052" s="10" t="s">
        <v>2840</v>
      </c>
      <c r="E4052" s="3">
        <v>40</v>
      </c>
      <c r="F4052" s="3">
        <v>5</v>
      </c>
      <c r="G4052" s="3">
        <v>102564</v>
      </c>
      <c r="H4052" s="3">
        <v>1917</v>
      </c>
      <c r="I4052" s="3">
        <v>788</v>
      </c>
      <c r="J4052" s="3">
        <v>315</v>
      </c>
      <c r="K4052" s="3">
        <v>114</v>
      </c>
      <c r="L4052" s="3">
        <v>1362</v>
      </c>
      <c r="M4052" s="3">
        <v>144</v>
      </c>
      <c r="N4052" s="3">
        <v>184</v>
      </c>
      <c r="O4052" s="4">
        <v>0</v>
      </c>
      <c r="P4052" s="3">
        <v>1026041</v>
      </c>
      <c r="Q4052" s="3">
        <v>1026051</v>
      </c>
      <c r="R4052" s="3"/>
      <c r="T4052" s="3"/>
      <c r="U4052" s="3" t="s">
        <v>125</v>
      </c>
      <c r="V4052" s="97">
        <v>110261</v>
      </c>
      <c r="W4052" s="3" t="s">
        <v>2841</v>
      </c>
      <c r="X4052" s="3">
        <v>321005001</v>
      </c>
      <c r="Y4052" s="3" t="s">
        <v>127</v>
      </c>
      <c r="AA4052" s="3"/>
      <c r="AB4052" s="3"/>
      <c r="AC4052" s="3"/>
      <c r="AD4052" s="3"/>
      <c r="AE4052" s="72"/>
      <c r="AI4052" s="76"/>
      <c r="AK4052" s="3"/>
      <c r="AO4052" s="4">
        <v>2</v>
      </c>
    </row>
    <row r="4053" spans="1:41" s="4" customFormat="1" ht="16.5" customHeight="1">
      <c r="A4053" s="3" t="s">
        <v>86</v>
      </c>
      <c r="B4053" s="4">
        <v>71030511</v>
      </c>
      <c r="C4053" s="4" t="s">
        <v>3747</v>
      </c>
      <c r="D4053" s="3" t="s">
        <v>2832</v>
      </c>
      <c r="E4053" s="3">
        <v>50</v>
      </c>
      <c r="F4053" s="3">
        <v>5</v>
      </c>
      <c r="G4053" s="4">
        <v>931715</v>
      </c>
      <c r="H4053" s="4">
        <v>2914</v>
      </c>
      <c r="I4053" s="4">
        <v>1021</v>
      </c>
      <c r="J4053" s="4">
        <v>324</v>
      </c>
      <c r="K4053" s="4">
        <v>124</v>
      </c>
      <c r="L4053" s="4">
        <v>1422</v>
      </c>
      <c r="M4053" s="4">
        <v>144</v>
      </c>
      <c r="N4053" s="4">
        <v>194</v>
      </c>
      <c r="O4053" s="4">
        <v>0</v>
      </c>
      <c r="P4053" s="3">
        <v>1016101</v>
      </c>
      <c r="Q4053" s="3">
        <v>1016121</v>
      </c>
      <c r="R4053" s="3">
        <v>1016111</v>
      </c>
      <c r="T4053" s="3"/>
      <c r="U4053" s="3" t="s">
        <v>125</v>
      </c>
      <c r="V4053" s="97">
        <v>110161</v>
      </c>
      <c r="W4053" s="3" t="s">
        <v>2833</v>
      </c>
      <c r="X4053" s="3">
        <v>321005001</v>
      </c>
      <c r="Y4053" s="3" t="s">
        <v>127</v>
      </c>
      <c r="Z4053" s="3">
        <v>1</v>
      </c>
      <c r="AA4053" s="3"/>
      <c r="AB4053" s="3"/>
      <c r="AC4053" s="3" t="s">
        <v>285</v>
      </c>
      <c r="AD4053" s="3"/>
      <c r="AE4053" s="65" t="s">
        <v>3722</v>
      </c>
      <c r="AF4053" s="72"/>
      <c r="AI4053" s="76"/>
      <c r="AK4053" s="3"/>
      <c r="AM4053" s="4">
        <v>2</v>
      </c>
      <c r="AO4053" s="4">
        <v>2</v>
      </c>
    </row>
    <row r="4054" spans="1:41" s="4" customFormat="1" ht="16.5" customHeight="1">
      <c r="A4054" s="3" t="s">
        <v>86</v>
      </c>
      <c r="B4054" s="4">
        <v>71030592</v>
      </c>
      <c r="C4054" s="4" t="s">
        <v>3748</v>
      </c>
      <c r="D4054" s="3" t="s">
        <v>2832</v>
      </c>
      <c r="E4054" s="3">
        <v>50</v>
      </c>
      <c r="F4054" s="3">
        <v>5</v>
      </c>
      <c r="G4054" s="4">
        <v>117915</v>
      </c>
      <c r="H4054" s="4">
        <v>2329</v>
      </c>
      <c r="I4054" s="4">
        <v>906</v>
      </c>
      <c r="J4054" s="4">
        <v>315</v>
      </c>
      <c r="K4054" s="4">
        <v>114</v>
      </c>
      <c r="L4054" s="4">
        <v>1362</v>
      </c>
      <c r="M4054" s="4">
        <v>144</v>
      </c>
      <c r="N4054" s="4">
        <v>184</v>
      </c>
      <c r="O4054" s="4">
        <v>0</v>
      </c>
      <c r="P4054" s="3">
        <v>1016101</v>
      </c>
      <c r="Q4054" s="3"/>
      <c r="R4054" s="3">
        <v>1016111</v>
      </c>
      <c r="T4054" s="3"/>
      <c r="U4054" s="3" t="s">
        <v>125</v>
      </c>
      <c r="V4054" s="97">
        <v>110161</v>
      </c>
      <c r="W4054" s="3" t="s">
        <v>2833</v>
      </c>
      <c r="X4054" s="3">
        <v>321005001</v>
      </c>
      <c r="Y4054" s="3" t="s">
        <v>127</v>
      </c>
      <c r="Z4054" s="3">
        <v>1</v>
      </c>
      <c r="AA4054" s="3"/>
      <c r="AB4054" s="3"/>
      <c r="AC4054" s="3"/>
      <c r="AD4054" s="3"/>
      <c r="AE4054" s="65"/>
      <c r="AF4054" s="72"/>
      <c r="AI4054" s="76"/>
      <c r="AK4054" s="3"/>
      <c r="AO4054" s="4">
        <v>2</v>
      </c>
    </row>
    <row r="4055" spans="1:41" s="4" customFormat="1" ht="16.5" customHeight="1">
      <c r="A4055" s="3" t="s">
        <v>86</v>
      </c>
      <c r="B4055" s="4">
        <v>71030611</v>
      </c>
      <c r="C4055" s="4" t="s">
        <v>3749</v>
      </c>
      <c r="D4055" s="3" t="s">
        <v>2854</v>
      </c>
      <c r="E4055" s="3">
        <v>50</v>
      </c>
      <c r="F4055" s="3">
        <v>5</v>
      </c>
      <c r="G4055" s="4">
        <v>674335</v>
      </c>
      <c r="H4055" s="4">
        <v>2607</v>
      </c>
      <c r="I4055" s="4">
        <v>1021</v>
      </c>
      <c r="J4055" s="4">
        <v>324</v>
      </c>
      <c r="K4055" s="4">
        <v>124</v>
      </c>
      <c r="L4055" s="4">
        <v>1422</v>
      </c>
      <c r="M4055" s="4">
        <v>144</v>
      </c>
      <c r="N4055" s="4">
        <v>194</v>
      </c>
      <c r="O4055" s="4">
        <v>0</v>
      </c>
      <c r="P4055" s="3">
        <v>1017061</v>
      </c>
      <c r="R4055" s="3">
        <v>1017091</v>
      </c>
      <c r="T4055" s="3"/>
      <c r="U4055" s="3" t="s">
        <v>125</v>
      </c>
      <c r="V4055" s="97">
        <v>110171</v>
      </c>
      <c r="W4055" s="3" t="s">
        <v>2856</v>
      </c>
      <c r="X4055" s="3">
        <v>321005001</v>
      </c>
      <c r="Y4055" s="3" t="s">
        <v>127</v>
      </c>
      <c r="Z4055" s="3">
        <v>1</v>
      </c>
      <c r="AA4055" s="3"/>
      <c r="AB4055" s="3"/>
      <c r="AC4055" s="3" t="s">
        <v>285</v>
      </c>
      <c r="AD4055" s="3"/>
      <c r="AE4055" s="65" t="s">
        <v>3725</v>
      </c>
      <c r="AF4055" s="72"/>
      <c r="AI4055" s="76"/>
      <c r="AK4055" s="3"/>
      <c r="AM4055" s="4">
        <v>2</v>
      </c>
      <c r="AO4055" s="4">
        <v>2</v>
      </c>
    </row>
    <row r="4056" spans="1:41" s="4" customFormat="1" ht="16.5" customHeight="1">
      <c r="A4056" s="3" t="s">
        <v>86</v>
      </c>
      <c r="B4056" s="4">
        <v>71030612</v>
      </c>
      <c r="C4056" s="4" t="s">
        <v>3750</v>
      </c>
      <c r="D4056" s="10" t="s">
        <v>2840</v>
      </c>
      <c r="E4056" s="3">
        <v>50</v>
      </c>
      <c r="F4056" s="3">
        <v>5</v>
      </c>
      <c r="G4056" s="3">
        <v>108844</v>
      </c>
      <c r="H4056" s="3">
        <v>1918</v>
      </c>
      <c r="I4056" s="3">
        <v>906</v>
      </c>
      <c r="J4056" s="3">
        <v>315</v>
      </c>
      <c r="K4056" s="3">
        <v>114</v>
      </c>
      <c r="L4056" s="3">
        <v>1362</v>
      </c>
      <c r="M4056" s="3">
        <v>144</v>
      </c>
      <c r="N4056" s="3">
        <v>184</v>
      </c>
      <c r="O4056" s="4">
        <v>0</v>
      </c>
      <c r="P4056" s="3">
        <v>1026041</v>
      </c>
      <c r="Q4056" s="3">
        <v>1026051</v>
      </c>
      <c r="R4056" s="3"/>
      <c r="T4056" s="3"/>
      <c r="U4056" s="3" t="s">
        <v>125</v>
      </c>
      <c r="V4056" s="97">
        <v>110261</v>
      </c>
      <c r="W4056" s="3" t="s">
        <v>2841</v>
      </c>
      <c r="X4056" s="3">
        <v>321005001</v>
      </c>
      <c r="Y4056" s="3" t="s">
        <v>127</v>
      </c>
      <c r="AA4056" s="3"/>
      <c r="AB4056" s="3"/>
      <c r="AC4056" s="3"/>
      <c r="AD4056" s="3"/>
      <c r="AE4056" s="72"/>
      <c r="AI4056" s="76"/>
      <c r="AK4056" s="3"/>
      <c r="AO4056" s="4">
        <v>2</v>
      </c>
    </row>
    <row r="4057" spans="1:41" s="4" customFormat="1" ht="16.5" customHeight="1">
      <c r="A4057" s="3" t="s">
        <v>86</v>
      </c>
      <c r="B4057" s="4">
        <v>71030613</v>
      </c>
      <c r="C4057" s="4" t="s">
        <v>3751</v>
      </c>
      <c r="D4057" s="10" t="s">
        <v>2843</v>
      </c>
      <c r="E4057" s="3">
        <v>50</v>
      </c>
      <c r="F4057" s="3">
        <v>5</v>
      </c>
      <c r="G4057" s="4">
        <v>108844</v>
      </c>
      <c r="H4057" s="4">
        <v>1918</v>
      </c>
      <c r="I4057" s="4">
        <v>906</v>
      </c>
      <c r="J4057" s="4">
        <v>315</v>
      </c>
      <c r="K4057" s="4">
        <v>114</v>
      </c>
      <c r="L4057" s="4">
        <v>1362</v>
      </c>
      <c r="M4057" s="4">
        <v>144</v>
      </c>
      <c r="N4057" s="4">
        <v>184</v>
      </c>
      <c r="O4057" s="4">
        <v>0</v>
      </c>
      <c r="P4057" s="3">
        <v>1027031</v>
      </c>
      <c r="Q4057" s="3"/>
      <c r="R4057" s="3"/>
      <c r="T4057" s="3"/>
      <c r="U4057" s="3" t="s">
        <v>125</v>
      </c>
      <c r="V4057" s="97">
        <v>110271</v>
      </c>
      <c r="W4057" s="3" t="s">
        <v>2844</v>
      </c>
      <c r="X4057" s="3">
        <v>321005001</v>
      </c>
      <c r="Y4057" s="3" t="s">
        <v>127</v>
      </c>
      <c r="AA4057" s="3"/>
      <c r="AB4057" s="3"/>
      <c r="AC4057" s="3"/>
      <c r="AD4057" s="3"/>
      <c r="AE4057" s="72"/>
      <c r="AF4057" s="72"/>
      <c r="AI4057" s="76"/>
      <c r="AK4057" s="3"/>
      <c r="AO4057" s="4">
        <v>2</v>
      </c>
    </row>
    <row r="4058" spans="1:41" s="4" customFormat="1">
      <c r="A4058" s="4" t="s">
        <v>86</v>
      </c>
      <c r="B4058" s="4">
        <v>71040111</v>
      </c>
      <c r="C4058" s="4" t="s">
        <v>3752</v>
      </c>
      <c r="D4058" s="3" t="s">
        <v>342</v>
      </c>
      <c r="E4058" s="3">
        <v>30</v>
      </c>
      <c r="F4058" s="4">
        <v>1</v>
      </c>
      <c r="G4058" s="3">
        <v>428532</v>
      </c>
      <c r="H4058" s="3">
        <v>1585</v>
      </c>
      <c r="I4058" s="3">
        <v>602</v>
      </c>
      <c r="J4058" s="3">
        <v>321</v>
      </c>
      <c r="K4058" s="3">
        <v>114</v>
      </c>
      <c r="L4058" s="3">
        <v>1382</v>
      </c>
      <c r="M4058" s="3">
        <v>129</v>
      </c>
      <c r="N4058" s="3">
        <v>179</v>
      </c>
      <c r="O4058" s="4">
        <v>0</v>
      </c>
      <c r="P4058" s="4">
        <v>1014011</v>
      </c>
      <c r="R4058" s="4">
        <v>1014021</v>
      </c>
      <c r="U4058" s="4" t="s">
        <v>125</v>
      </c>
      <c r="V4058" s="4">
        <v>110141</v>
      </c>
      <c r="W4058" s="4" t="s">
        <v>380</v>
      </c>
      <c r="X4058" s="4" t="s">
        <v>381</v>
      </c>
      <c r="Y4058" s="71" t="s">
        <v>143</v>
      </c>
      <c r="Z4058" s="4">
        <v>1</v>
      </c>
      <c r="AC4058" s="4" t="s">
        <v>285</v>
      </c>
      <c r="AE4058" s="72" t="s">
        <v>3713</v>
      </c>
      <c r="AF4058" s="72"/>
      <c r="AI4058" s="76"/>
      <c r="AM4058" s="4">
        <v>2</v>
      </c>
      <c r="AO4058" s="4">
        <v>2</v>
      </c>
    </row>
    <row r="4059" spans="1:41" s="4" customFormat="1">
      <c r="A4059" s="4" t="s">
        <v>86</v>
      </c>
      <c r="B4059" s="4">
        <v>71040112</v>
      </c>
      <c r="C4059" s="4" t="s">
        <v>3753</v>
      </c>
      <c r="D4059" s="3" t="s">
        <v>344</v>
      </c>
      <c r="E4059" s="3">
        <v>30</v>
      </c>
      <c r="F4059" s="4">
        <v>1</v>
      </c>
      <c r="G4059" s="3">
        <v>77608</v>
      </c>
      <c r="H4059" s="3">
        <v>1195</v>
      </c>
      <c r="I4059" s="3">
        <v>544</v>
      </c>
      <c r="J4059" s="3">
        <v>312</v>
      </c>
      <c r="K4059" s="3">
        <v>104</v>
      </c>
      <c r="L4059" s="3">
        <v>1322</v>
      </c>
      <c r="M4059" s="3">
        <v>129</v>
      </c>
      <c r="N4059" s="3">
        <v>169</v>
      </c>
      <c r="O4059" s="4">
        <v>0</v>
      </c>
      <c r="P4059" s="4">
        <v>1025011</v>
      </c>
      <c r="Q4059" s="96"/>
      <c r="U4059" s="4" t="s">
        <v>125</v>
      </c>
      <c r="V4059" s="4">
        <v>110251</v>
      </c>
      <c r="W4059" s="4" t="s">
        <v>394</v>
      </c>
      <c r="X4059" s="4" t="s">
        <v>395</v>
      </c>
      <c r="Y4059" s="71" t="s">
        <v>143</v>
      </c>
      <c r="AE4059" s="72"/>
      <c r="AI4059" s="76"/>
      <c r="AO4059" s="4">
        <v>2</v>
      </c>
    </row>
    <row r="4060" spans="1:41" s="4" customFormat="1">
      <c r="A4060" s="4" t="s">
        <v>86</v>
      </c>
      <c r="B4060" s="4">
        <v>71040113</v>
      </c>
      <c r="C4060" s="4" t="s">
        <v>3753</v>
      </c>
      <c r="D4060" s="3" t="s">
        <v>344</v>
      </c>
      <c r="E4060" s="3">
        <v>30</v>
      </c>
      <c r="F4060" s="4">
        <v>1</v>
      </c>
      <c r="G4060" s="3">
        <v>77608</v>
      </c>
      <c r="H4060" s="3">
        <v>1195</v>
      </c>
      <c r="I4060" s="3">
        <v>544</v>
      </c>
      <c r="J4060" s="3">
        <v>312</v>
      </c>
      <c r="K4060" s="3">
        <v>104</v>
      </c>
      <c r="L4060" s="3">
        <v>1322</v>
      </c>
      <c r="M4060" s="3">
        <v>129</v>
      </c>
      <c r="N4060" s="3">
        <v>169</v>
      </c>
      <c r="O4060" s="4">
        <v>0</v>
      </c>
      <c r="P4060" s="4">
        <v>1025011</v>
      </c>
      <c r="Q4060" s="96"/>
      <c r="R4060" s="4">
        <v>1025051</v>
      </c>
      <c r="U4060" s="4" t="s">
        <v>125</v>
      </c>
      <c r="V4060" s="4">
        <v>110252</v>
      </c>
      <c r="W4060" s="4" t="s">
        <v>394</v>
      </c>
      <c r="X4060" s="4" t="s">
        <v>395</v>
      </c>
      <c r="Y4060" s="71" t="s">
        <v>143</v>
      </c>
      <c r="AC4060" s="4" t="s">
        <v>285</v>
      </c>
      <c r="AE4060" s="72"/>
      <c r="AI4060" s="76"/>
      <c r="AO4060" s="4">
        <v>2</v>
      </c>
    </row>
    <row r="4061" spans="1:41" s="4" customFormat="1">
      <c r="A4061" s="4" t="s">
        <v>86</v>
      </c>
      <c r="B4061" s="4">
        <v>71040211</v>
      </c>
      <c r="C4061" s="4" t="s">
        <v>3754</v>
      </c>
      <c r="D4061" s="3" t="s">
        <v>90</v>
      </c>
      <c r="E4061" s="3">
        <v>35</v>
      </c>
      <c r="F4061" s="4">
        <v>1</v>
      </c>
      <c r="G4061" s="3">
        <v>515632</v>
      </c>
      <c r="H4061" s="3">
        <v>1868</v>
      </c>
      <c r="I4061" s="3">
        <v>764</v>
      </c>
      <c r="J4061" s="3">
        <v>324</v>
      </c>
      <c r="K4061" s="3">
        <v>124</v>
      </c>
      <c r="L4061" s="3">
        <v>1422</v>
      </c>
      <c r="M4061" s="3">
        <v>144</v>
      </c>
      <c r="N4061" s="3">
        <v>194</v>
      </c>
      <c r="O4061" s="4">
        <v>0</v>
      </c>
      <c r="P4061" s="4">
        <v>1034041</v>
      </c>
      <c r="R4061" s="4">
        <v>1034051</v>
      </c>
      <c r="U4061" s="4" t="s">
        <v>125</v>
      </c>
      <c r="V4061" s="4">
        <v>110341</v>
      </c>
      <c r="W4061" s="4" t="s">
        <v>388</v>
      </c>
      <c r="X4061" s="4" t="s">
        <v>389</v>
      </c>
      <c r="Y4061" s="71" t="s">
        <v>143</v>
      </c>
      <c r="Z4061" s="4">
        <v>1</v>
      </c>
      <c r="AC4061" s="77" t="s">
        <v>285</v>
      </c>
      <c r="AD4061" s="77"/>
      <c r="AE4061" s="65" t="s">
        <v>3716</v>
      </c>
      <c r="AF4061" s="72"/>
      <c r="AI4061" s="76"/>
      <c r="AM4061" s="4">
        <v>2</v>
      </c>
      <c r="AO4061" s="4">
        <v>2</v>
      </c>
    </row>
    <row r="4062" spans="1:41" s="4" customFormat="1">
      <c r="A4062" s="4" t="s">
        <v>86</v>
      </c>
      <c r="B4062" s="4">
        <v>71040212</v>
      </c>
      <c r="C4062" s="4" t="s">
        <v>3755</v>
      </c>
      <c r="D4062" s="3" t="s">
        <v>358</v>
      </c>
      <c r="E4062" s="4">
        <v>35</v>
      </c>
      <c r="F4062" s="4">
        <v>1</v>
      </c>
      <c r="G4062" s="3">
        <v>94111</v>
      </c>
      <c r="H4062" s="3">
        <v>1414</v>
      </c>
      <c r="I4062" s="3">
        <v>699</v>
      </c>
      <c r="J4062" s="3">
        <v>315</v>
      </c>
      <c r="K4062" s="3">
        <v>114</v>
      </c>
      <c r="L4062" s="3">
        <v>1362</v>
      </c>
      <c r="M4062" s="3">
        <v>144</v>
      </c>
      <c r="N4062" s="3">
        <v>184</v>
      </c>
      <c r="O4062" s="4">
        <v>0</v>
      </c>
      <c r="P4062" s="4">
        <v>1035011</v>
      </c>
      <c r="R4062" s="4">
        <v>1035051</v>
      </c>
      <c r="U4062" s="4" t="s">
        <v>125</v>
      </c>
      <c r="V4062" s="4">
        <v>110321</v>
      </c>
      <c r="W4062" s="4" t="s">
        <v>391</v>
      </c>
      <c r="X4062" s="4" t="s">
        <v>392</v>
      </c>
      <c r="Y4062" s="71" t="s">
        <v>143</v>
      </c>
      <c r="AC4062" s="77" t="s">
        <v>285</v>
      </c>
      <c r="AD4062" s="77"/>
      <c r="AE4062" s="72"/>
      <c r="AI4062" s="76"/>
      <c r="AO4062" s="4">
        <v>2</v>
      </c>
    </row>
    <row r="4063" spans="1:41" s="4" customFormat="1">
      <c r="A4063" s="4" t="s">
        <v>86</v>
      </c>
      <c r="B4063" s="4">
        <v>71040213</v>
      </c>
      <c r="C4063" s="4" t="s">
        <v>3755</v>
      </c>
      <c r="D4063" s="3" t="s">
        <v>358</v>
      </c>
      <c r="E4063" s="4">
        <v>35</v>
      </c>
      <c r="F4063" s="4">
        <v>1</v>
      </c>
      <c r="G4063" s="3">
        <v>94111</v>
      </c>
      <c r="H4063" s="3">
        <v>1414</v>
      </c>
      <c r="I4063" s="3">
        <v>699</v>
      </c>
      <c r="J4063" s="3">
        <v>315</v>
      </c>
      <c r="K4063" s="3">
        <v>114</v>
      </c>
      <c r="L4063" s="3">
        <v>1362</v>
      </c>
      <c r="M4063" s="3">
        <v>144</v>
      </c>
      <c r="N4063" s="3">
        <v>184</v>
      </c>
      <c r="O4063" s="4">
        <v>0</v>
      </c>
      <c r="P4063" s="4">
        <v>1035011</v>
      </c>
      <c r="Q4063" s="4">
        <v>1035041</v>
      </c>
      <c r="U4063" s="4" t="s">
        <v>125</v>
      </c>
      <c r="V4063" s="4">
        <v>110321</v>
      </c>
      <c r="W4063" s="4" t="s">
        <v>391</v>
      </c>
      <c r="X4063" s="4" t="s">
        <v>392</v>
      </c>
      <c r="Y4063" s="71" t="s">
        <v>143</v>
      </c>
      <c r="AE4063" s="72"/>
      <c r="AI4063" s="76"/>
      <c r="AO4063" s="4">
        <v>2</v>
      </c>
    </row>
    <row r="4064" spans="1:41" s="4" customFormat="1" ht="14.25" customHeight="1">
      <c r="A4064" s="3" t="s">
        <v>86</v>
      </c>
      <c r="B4064" s="4">
        <v>71040311</v>
      </c>
      <c r="C4064" s="4" t="s">
        <v>3756</v>
      </c>
      <c r="D4064" s="3" t="s">
        <v>124</v>
      </c>
      <c r="E4064" s="3">
        <v>40</v>
      </c>
      <c r="F4064" s="3">
        <v>1</v>
      </c>
      <c r="G4064" s="4">
        <v>905795</v>
      </c>
      <c r="H4064" s="4">
        <v>2744</v>
      </c>
      <c r="I4064" s="4">
        <v>1011</v>
      </c>
      <c r="J4064" s="4">
        <v>330</v>
      </c>
      <c r="K4064" s="4">
        <v>138</v>
      </c>
      <c r="L4064" s="4">
        <v>1474</v>
      </c>
      <c r="M4064" s="4">
        <v>166</v>
      </c>
      <c r="N4064" s="4">
        <v>216</v>
      </c>
      <c r="O4064" s="4">
        <v>0</v>
      </c>
      <c r="P4064" s="3">
        <v>1011051</v>
      </c>
      <c r="Q4064" s="3"/>
      <c r="R4064" s="3">
        <v>1011061</v>
      </c>
      <c r="T4064" s="3"/>
      <c r="U4064" s="3" t="s">
        <v>125</v>
      </c>
      <c r="V4064" s="3">
        <v>110111</v>
      </c>
      <c r="W4064" s="3" t="s">
        <v>126</v>
      </c>
      <c r="X4064" s="3">
        <v>321005001</v>
      </c>
      <c r="Y4064" s="3" t="s">
        <v>127</v>
      </c>
      <c r="Z4064" s="3">
        <v>1</v>
      </c>
      <c r="AA4064" s="3"/>
      <c r="AB4064" s="3"/>
      <c r="AC4064" s="3" t="s">
        <v>285</v>
      </c>
      <c r="AD4064" s="3"/>
      <c r="AE4064" s="58" t="s">
        <v>2802</v>
      </c>
      <c r="AF4064" s="72"/>
      <c r="AI4064" s="76"/>
      <c r="AK4064" s="3"/>
      <c r="AM4064" s="4">
        <v>2</v>
      </c>
      <c r="AO4064" s="4">
        <v>2</v>
      </c>
    </row>
    <row r="4065" spans="1:41" s="4" customFormat="1" ht="14.25" customHeight="1">
      <c r="A4065" s="3" t="s">
        <v>86</v>
      </c>
      <c r="B4065" s="4">
        <v>71040411</v>
      </c>
      <c r="C4065" s="4" t="s">
        <v>3757</v>
      </c>
      <c r="D4065" s="3" t="s">
        <v>416</v>
      </c>
      <c r="E4065" s="3">
        <v>40</v>
      </c>
      <c r="F4065" s="3">
        <v>5</v>
      </c>
      <c r="G4065" s="3">
        <v>659655</v>
      </c>
      <c r="H4065" s="3">
        <v>2469</v>
      </c>
      <c r="I4065" s="3">
        <v>1011</v>
      </c>
      <c r="J4065" s="3">
        <v>330</v>
      </c>
      <c r="K4065" s="3">
        <v>138</v>
      </c>
      <c r="L4065" s="3">
        <v>1474</v>
      </c>
      <c r="M4065" s="3">
        <v>166</v>
      </c>
      <c r="N4065" s="3">
        <v>216</v>
      </c>
      <c r="O4065" s="4">
        <v>0</v>
      </c>
      <c r="P4065" s="3">
        <v>1015081</v>
      </c>
      <c r="Q4065" s="3">
        <v>1015091</v>
      </c>
      <c r="R4065" s="3">
        <v>1015111</v>
      </c>
      <c r="T4065" s="3"/>
      <c r="U4065" s="3" t="s">
        <v>125</v>
      </c>
      <c r="V4065" s="3">
        <v>110151</v>
      </c>
      <c r="W4065" s="3" t="s">
        <v>2846</v>
      </c>
      <c r="X4065" s="3">
        <v>321005001</v>
      </c>
      <c r="Y4065" s="3" t="s">
        <v>127</v>
      </c>
      <c r="Z4065" s="3">
        <v>1</v>
      </c>
      <c r="AA4065" s="3"/>
      <c r="AB4065" s="3"/>
      <c r="AC4065" s="3" t="s">
        <v>285</v>
      </c>
      <c r="AD4065" s="3"/>
      <c r="AE4065" s="58" t="s">
        <v>2958</v>
      </c>
      <c r="AF4065" s="72"/>
      <c r="AI4065" s="76"/>
      <c r="AK4065" s="3"/>
      <c r="AM4065" s="4">
        <v>2</v>
      </c>
      <c r="AO4065" s="4">
        <v>2</v>
      </c>
    </row>
    <row r="4066" spans="1:41" s="4" customFormat="1" ht="16.5" customHeight="1">
      <c r="A4066" s="3" t="s">
        <v>86</v>
      </c>
      <c r="B4066" s="4">
        <v>71040412</v>
      </c>
      <c r="C4066" s="4" t="s">
        <v>3758</v>
      </c>
      <c r="D4066" s="10" t="s">
        <v>2840</v>
      </c>
      <c r="E4066" s="3">
        <v>40</v>
      </c>
      <c r="F4066" s="3">
        <v>5</v>
      </c>
      <c r="G4066" s="3">
        <v>128783</v>
      </c>
      <c r="H4066" s="3">
        <v>2241</v>
      </c>
      <c r="I4066" s="3">
        <v>922</v>
      </c>
      <c r="J4066" s="3">
        <v>321</v>
      </c>
      <c r="K4066" s="3">
        <v>128</v>
      </c>
      <c r="L4066" s="3">
        <v>1414</v>
      </c>
      <c r="M4066" s="3">
        <v>166</v>
      </c>
      <c r="N4066" s="3">
        <v>206</v>
      </c>
      <c r="O4066" s="4">
        <v>0</v>
      </c>
      <c r="P4066" s="3">
        <v>1026041</v>
      </c>
      <c r="Q4066" s="3">
        <v>1026051</v>
      </c>
      <c r="R4066" s="3"/>
      <c r="T4066" s="3"/>
      <c r="U4066" s="3" t="s">
        <v>125</v>
      </c>
      <c r="V4066" s="97">
        <v>110261</v>
      </c>
      <c r="W4066" s="3" t="s">
        <v>2841</v>
      </c>
      <c r="X4066" s="3">
        <v>321005001</v>
      </c>
      <c r="Y4066" s="3" t="s">
        <v>127</v>
      </c>
      <c r="AA4066" s="3"/>
      <c r="AB4066" s="3"/>
      <c r="AC4066" s="3"/>
      <c r="AD4066" s="3"/>
      <c r="AE4066" s="72"/>
      <c r="AI4066" s="76"/>
      <c r="AK4066" s="3"/>
      <c r="AO4066" s="4">
        <v>2</v>
      </c>
    </row>
    <row r="4067" spans="1:41" s="4" customFormat="1" ht="16.5" customHeight="1">
      <c r="A4067" s="3" t="s">
        <v>86</v>
      </c>
      <c r="B4067" s="4">
        <v>71040511</v>
      </c>
      <c r="C4067" s="4" t="s">
        <v>3759</v>
      </c>
      <c r="D4067" s="3" t="s">
        <v>2832</v>
      </c>
      <c r="E4067" s="3">
        <v>50</v>
      </c>
      <c r="F4067" s="3">
        <v>5</v>
      </c>
      <c r="G4067" s="4">
        <v>1043574</v>
      </c>
      <c r="H4067" s="4">
        <v>3312</v>
      </c>
      <c r="I4067" s="4">
        <v>1159</v>
      </c>
      <c r="J4067" s="4">
        <v>330</v>
      </c>
      <c r="K4067" s="4">
        <v>138</v>
      </c>
      <c r="L4067" s="4">
        <v>1474</v>
      </c>
      <c r="M4067" s="4">
        <v>166</v>
      </c>
      <c r="N4067" s="4">
        <v>216</v>
      </c>
      <c r="O4067" s="4">
        <v>0</v>
      </c>
      <c r="P4067" s="3">
        <v>1016101</v>
      </c>
      <c r="Q4067" s="3">
        <v>1016121</v>
      </c>
      <c r="R4067" s="3">
        <v>1016111</v>
      </c>
      <c r="T4067" s="3"/>
      <c r="U4067" s="3" t="s">
        <v>125</v>
      </c>
      <c r="V4067" s="97">
        <v>110161</v>
      </c>
      <c r="W4067" s="3" t="s">
        <v>2833</v>
      </c>
      <c r="X4067" s="3">
        <v>321005001</v>
      </c>
      <c r="Y4067" s="3" t="s">
        <v>127</v>
      </c>
      <c r="Z4067" s="3">
        <v>1</v>
      </c>
      <c r="AA4067" s="3"/>
      <c r="AB4067" s="3"/>
      <c r="AC4067" s="3" t="s">
        <v>285</v>
      </c>
      <c r="AD4067" s="3"/>
      <c r="AE4067" s="65" t="s">
        <v>3722</v>
      </c>
      <c r="AF4067" s="72"/>
      <c r="AI4067" s="76"/>
      <c r="AK4067" s="3"/>
      <c r="AM4067" s="4">
        <v>2</v>
      </c>
      <c r="AO4067" s="4">
        <v>2</v>
      </c>
    </row>
    <row r="4068" spans="1:41" s="4" customFormat="1" ht="16.5" customHeight="1">
      <c r="A4068" s="3" t="s">
        <v>86</v>
      </c>
      <c r="B4068" s="4">
        <v>71040592</v>
      </c>
      <c r="C4068" s="4" t="s">
        <v>3760</v>
      </c>
      <c r="D4068" s="3" t="s">
        <v>2832</v>
      </c>
      <c r="E4068" s="3">
        <v>50</v>
      </c>
      <c r="F4068" s="3">
        <v>5</v>
      </c>
      <c r="G4068" s="4">
        <v>146299</v>
      </c>
      <c r="H4068" s="4">
        <v>2682</v>
      </c>
      <c r="I4068" s="4">
        <v>1042</v>
      </c>
      <c r="J4068" s="4">
        <v>321</v>
      </c>
      <c r="K4068" s="4">
        <v>128</v>
      </c>
      <c r="L4068" s="4">
        <v>1414</v>
      </c>
      <c r="M4068" s="4">
        <v>166</v>
      </c>
      <c r="N4068" s="4">
        <v>206</v>
      </c>
      <c r="O4068" s="4">
        <v>0</v>
      </c>
      <c r="P4068" s="3">
        <v>1016101</v>
      </c>
      <c r="Q4068" s="3"/>
      <c r="R4068" s="3">
        <v>1016111</v>
      </c>
      <c r="T4068" s="3"/>
      <c r="U4068" s="3" t="s">
        <v>125</v>
      </c>
      <c r="V4068" s="97">
        <v>110161</v>
      </c>
      <c r="W4068" s="3" t="s">
        <v>2833</v>
      </c>
      <c r="X4068" s="3">
        <v>321005001</v>
      </c>
      <c r="Y4068" s="3" t="s">
        <v>127</v>
      </c>
      <c r="Z4068" s="3">
        <v>1</v>
      </c>
      <c r="AA4068" s="3"/>
      <c r="AB4068" s="3"/>
      <c r="AC4068" s="3"/>
      <c r="AD4068" s="3"/>
      <c r="AE4068" s="65"/>
      <c r="AF4068" s="72"/>
      <c r="AI4068" s="76"/>
      <c r="AK4068" s="3"/>
      <c r="AO4068" s="4">
        <v>2</v>
      </c>
    </row>
    <row r="4069" spans="1:41" s="4" customFormat="1" ht="16.5" customHeight="1">
      <c r="A4069" s="3" t="s">
        <v>86</v>
      </c>
      <c r="B4069" s="4">
        <v>71040611</v>
      </c>
      <c r="C4069" s="4" t="s">
        <v>3761</v>
      </c>
      <c r="D4069" s="3" t="s">
        <v>2854</v>
      </c>
      <c r="E4069" s="3">
        <v>50</v>
      </c>
      <c r="F4069" s="3">
        <v>5</v>
      </c>
      <c r="G4069" s="4">
        <v>759994</v>
      </c>
      <c r="H4069" s="4">
        <v>2980</v>
      </c>
      <c r="I4069" s="4">
        <v>1159</v>
      </c>
      <c r="J4069" s="4">
        <v>330</v>
      </c>
      <c r="K4069" s="4">
        <v>138</v>
      </c>
      <c r="L4069" s="4">
        <v>1474</v>
      </c>
      <c r="M4069" s="4">
        <v>166</v>
      </c>
      <c r="N4069" s="4">
        <v>216</v>
      </c>
      <c r="O4069" s="4">
        <v>0</v>
      </c>
      <c r="P4069" s="3">
        <v>1017061</v>
      </c>
      <c r="R4069" s="3">
        <v>1017091</v>
      </c>
      <c r="T4069" s="3"/>
      <c r="U4069" s="3" t="s">
        <v>125</v>
      </c>
      <c r="V4069" s="97">
        <v>110171</v>
      </c>
      <c r="W4069" s="3" t="s">
        <v>2856</v>
      </c>
      <c r="X4069" s="3">
        <v>321005001</v>
      </c>
      <c r="Y4069" s="3" t="s">
        <v>127</v>
      </c>
      <c r="Z4069" s="3">
        <v>1</v>
      </c>
      <c r="AA4069" s="3"/>
      <c r="AB4069" s="3"/>
      <c r="AC4069" s="3" t="s">
        <v>285</v>
      </c>
      <c r="AD4069" s="3"/>
      <c r="AE4069" s="65" t="s">
        <v>3725</v>
      </c>
      <c r="AF4069" s="72"/>
      <c r="AI4069" s="76"/>
      <c r="AK4069" s="3"/>
      <c r="AM4069" s="4">
        <v>2</v>
      </c>
      <c r="AO4069" s="4">
        <v>2</v>
      </c>
    </row>
    <row r="4070" spans="1:41" s="4" customFormat="1" ht="16.5" customHeight="1">
      <c r="A4070" s="3" t="s">
        <v>86</v>
      </c>
      <c r="B4070" s="4">
        <v>71040612</v>
      </c>
      <c r="C4070" s="4" t="s">
        <v>3762</v>
      </c>
      <c r="D4070" s="10" t="s">
        <v>2840</v>
      </c>
      <c r="E4070" s="3">
        <v>50</v>
      </c>
      <c r="F4070" s="3">
        <v>5</v>
      </c>
      <c r="G4070" s="3">
        <v>136209</v>
      </c>
      <c r="H4070" s="3">
        <v>2235</v>
      </c>
      <c r="I4070" s="3">
        <v>1042</v>
      </c>
      <c r="J4070" s="3">
        <v>321</v>
      </c>
      <c r="K4070" s="3">
        <v>128</v>
      </c>
      <c r="L4070" s="3">
        <v>1414</v>
      </c>
      <c r="M4070" s="3">
        <v>166</v>
      </c>
      <c r="N4070" s="3">
        <v>206</v>
      </c>
      <c r="O4070" s="4">
        <v>0</v>
      </c>
      <c r="P4070" s="3">
        <v>1026041</v>
      </c>
      <c r="Q4070" s="3">
        <v>1026051</v>
      </c>
      <c r="R4070" s="3"/>
      <c r="T4070" s="3"/>
      <c r="U4070" s="3" t="s">
        <v>125</v>
      </c>
      <c r="V4070" s="97">
        <v>110261</v>
      </c>
      <c r="W4070" s="3" t="s">
        <v>2841</v>
      </c>
      <c r="X4070" s="3">
        <v>321005001</v>
      </c>
      <c r="Y4070" s="3" t="s">
        <v>127</v>
      </c>
      <c r="AA4070" s="3"/>
      <c r="AB4070" s="3"/>
      <c r="AC4070" s="3"/>
      <c r="AD4070" s="3"/>
      <c r="AE4070" s="72"/>
      <c r="AI4070" s="76"/>
      <c r="AK4070" s="3"/>
      <c r="AO4070" s="4">
        <v>2</v>
      </c>
    </row>
    <row r="4071" spans="1:41" s="4" customFormat="1" ht="16.5" customHeight="1">
      <c r="A4071" s="3" t="s">
        <v>86</v>
      </c>
      <c r="B4071" s="4">
        <v>71040613</v>
      </c>
      <c r="C4071" s="4" t="s">
        <v>3763</v>
      </c>
      <c r="D4071" s="10" t="s">
        <v>2843</v>
      </c>
      <c r="E4071" s="3">
        <v>50</v>
      </c>
      <c r="F4071" s="3">
        <v>5</v>
      </c>
      <c r="G4071" s="4">
        <v>136209</v>
      </c>
      <c r="H4071" s="4">
        <v>2235</v>
      </c>
      <c r="I4071" s="4">
        <v>1042</v>
      </c>
      <c r="J4071" s="4">
        <v>321</v>
      </c>
      <c r="K4071" s="4">
        <v>128</v>
      </c>
      <c r="L4071" s="4">
        <v>1414</v>
      </c>
      <c r="M4071" s="4">
        <v>166</v>
      </c>
      <c r="N4071" s="4">
        <v>206</v>
      </c>
      <c r="O4071" s="4">
        <v>0</v>
      </c>
      <c r="P4071" s="3">
        <v>1027031</v>
      </c>
      <c r="Q4071" s="3"/>
      <c r="R4071" s="3"/>
      <c r="T4071" s="3"/>
      <c r="U4071" s="3" t="s">
        <v>125</v>
      </c>
      <c r="V4071" s="97">
        <v>110271</v>
      </c>
      <c r="W4071" s="3" t="s">
        <v>2844</v>
      </c>
      <c r="X4071" s="3">
        <v>321005001</v>
      </c>
      <c r="Y4071" s="3" t="s">
        <v>127</v>
      </c>
      <c r="AA4071" s="3"/>
      <c r="AB4071" s="3"/>
      <c r="AC4071" s="3"/>
      <c r="AD4071" s="3"/>
      <c r="AE4071" s="72"/>
      <c r="AF4071" s="72"/>
      <c r="AI4071" s="76"/>
      <c r="AK4071" s="3"/>
      <c r="AO4071" s="4">
        <v>2</v>
      </c>
    </row>
    <row r="4072" spans="1:41" s="4" customFormat="1">
      <c r="A4072" s="4" t="s">
        <v>86</v>
      </c>
      <c r="B4072" s="4">
        <v>71050111</v>
      </c>
      <c r="C4072" s="4" t="s">
        <v>3764</v>
      </c>
      <c r="D4072" s="3" t="s">
        <v>342</v>
      </c>
      <c r="E4072" s="3">
        <v>30</v>
      </c>
      <c r="F4072" s="4">
        <v>1</v>
      </c>
      <c r="G4072" s="3">
        <v>438126</v>
      </c>
      <c r="H4072" s="3">
        <v>1671</v>
      </c>
      <c r="I4072" s="3">
        <v>602</v>
      </c>
      <c r="J4072" s="3">
        <v>321</v>
      </c>
      <c r="K4072" s="3">
        <v>114</v>
      </c>
      <c r="L4072" s="3">
        <v>1382</v>
      </c>
      <c r="M4072" s="3">
        <v>129</v>
      </c>
      <c r="N4072" s="3">
        <v>179</v>
      </c>
      <c r="O4072" s="4">
        <v>0</v>
      </c>
      <c r="P4072" s="4">
        <v>1014011</v>
      </c>
      <c r="R4072" s="4">
        <v>1014021</v>
      </c>
      <c r="U4072" s="4" t="s">
        <v>125</v>
      </c>
      <c r="V4072" s="4">
        <v>110141</v>
      </c>
      <c r="W4072" s="4" t="s">
        <v>380</v>
      </c>
      <c r="X4072" s="4" t="s">
        <v>381</v>
      </c>
      <c r="Y4072" s="71" t="s">
        <v>143</v>
      </c>
      <c r="Z4072" s="4">
        <v>1</v>
      </c>
      <c r="AC4072" s="4" t="s">
        <v>285</v>
      </c>
      <c r="AE4072" s="72" t="s">
        <v>3713</v>
      </c>
      <c r="AF4072" s="72"/>
      <c r="AI4072" s="76"/>
      <c r="AM4072" s="4">
        <v>2</v>
      </c>
      <c r="AO4072" s="4">
        <v>2</v>
      </c>
    </row>
    <row r="4073" spans="1:41" s="4" customFormat="1">
      <c r="A4073" s="4" t="s">
        <v>86</v>
      </c>
      <c r="B4073" s="4">
        <v>71050112</v>
      </c>
      <c r="C4073" s="4" t="s">
        <v>3765</v>
      </c>
      <c r="D4073" s="3" t="s">
        <v>344</v>
      </c>
      <c r="E4073" s="3">
        <v>30</v>
      </c>
      <c r="F4073" s="4">
        <v>1</v>
      </c>
      <c r="G4073" s="3">
        <v>86232</v>
      </c>
      <c r="H4073" s="3">
        <v>1272</v>
      </c>
      <c r="I4073" s="3">
        <v>544</v>
      </c>
      <c r="J4073" s="3">
        <v>312</v>
      </c>
      <c r="K4073" s="3">
        <v>104</v>
      </c>
      <c r="L4073" s="3">
        <v>1322</v>
      </c>
      <c r="M4073" s="3">
        <v>129</v>
      </c>
      <c r="N4073" s="3">
        <v>169</v>
      </c>
      <c r="O4073" s="4">
        <v>0</v>
      </c>
      <c r="P4073" s="4">
        <v>1025011</v>
      </c>
      <c r="Q4073" s="96"/>
      <c r="U4073" s="4" t="s">
        <v>125</v>
      </c>
      <c r="V4073" s="4">
        <v>110251</v>
      </c>
      <c r="W4073" s="4" t="s">
        <v>394</v>
      </c>
      <c r="X4073" s="4" t="s">
        <v>395</v>
      </c>
      <c r="Y4073" s="71" t="s">
        <v>143</v>
      </c>
      <c r="AE4073" s="72"/>
      <c r="AI4073" s="76"/>
      <c r="AO4073" s="4">
        <v>2</v>
      </c>
    </row>
    <row r="4074" spans="1:41" s="4" customFormat="1">
      <c r="A4074" s="4" t="s">
        <v>86</v>
      </c>
      <c r="B4074" s="4">
        <v>71050113</v>
      </c>
      <c r="C4074" s="4" t="s">
        <v>3765</v>
      </c>
      <c r="D4074" s="3" t="s">
        <v>344</v>
      </c>
      <c r="E4074" s="3">
        <v>30</v>
      </c>
      <c r="F4074" s="4">
        <v>1</v>
      </c>
      <c r="G4074" s="3">
        <v>86232</v>
      </c>
      <c r="H4074" s="3">
        <v>1272</v>
      </c>
      <c r="I4074" s="3">
        <v>544</v>
      </c>
      <c r="J4074" s="3">
        <v>312</v>
      </c>
      <c r="K4074" s="3">
        <v>104</v>
      </c>
      <c r="L4074" s="3">
        <v>1322</v>
      </c>
      <c r="M4074" s="3">
        <v>129</v>
      </c>
      <c r="N4074" s="3">
        <v>169</v>
      </c>
      <c r="O4074" s="4">
        <v>0</v>
      </c>
      <c r="P4074" s="4">
        <v>1025011</v>
      </c>
      <c r="Q4074" s="96"/>
      <c r="R4074" s="4">
        <v>1025051</v>
      </c>
      <c r="U4074" s="4" t="s">
        <v>125</v>
      </c>
      <c r="V4074" s="4">
        <v>110252</v>
      </c>
      <c r="W4074" s="4" t="s">
        <v>394</v>
      </c>
      <c r="X4074" s="4" t="s">
        <v>395</v>
      </c>
      <c r="Y4074" s="71" t="s">
        <v>143</v>
      </c>
      <c r="AC4074" s="4" t="s">
        <v>285</v>
      </c>
      <c r="AE4074" s="72"/>
      <c r="AI4074" s="76"/>
      <c r="AO4074" s="4">
        <v>2</v>
      </c>
    </row>
    <row r="4075" spans="1:41" s="4" customFormat="1">
      <c r="A4075" s="4" t="s">
        <v>86</v>
      </c>
      <c r="B4075" s="4">
        <v>71050211</v>
      </c>
      <c r="C4075" s="4" t="s">
        <v>3766</v>
      </c>
      <c r="D4075" s="3" t="s">
        <v>90</v>
      </c>
      <c r="E4075" s="3">
        <v>35</v>
      </c>
      <c r="F4075" s="4">
        <v>1</v>
      </c>
      <c r="G4075" s="3">
        <v>527176</v>
      </c>
      <c r="H4075" s="3">
        <v>1972</v>
      </c>
      <c r="I4075" s="3">
        <v>764</v>
      </c>
      <c r="J4075" s="3">
        <v>324</v>
      </c>
      <c r="K4075" s="3">
        <v>124</v>
      </c>
      <c r="L4075" s="3">
        <v>1422</v>
      </c>
      <c r="M4075" s="3">
        <v>144</v>
      </c>
      <c r="N4075" s="3">
        <v>194</v>
      </c>
      <c r="O4075" s="4">
        <v>0</v>
      </c>
      <c r="P4075" s="4">
        <v>1034041</v>
      </c>
      <c r="R4075" s="4">
        <v>1034051</v>
      </c>
      <c r="U4075" s="4" t="s">
        <v>125</v>
      </c>
      <c r="V4075" s="4">
        <v>110341</v>
      </c>
      <c r="W4075" s="4" t="s">
        <v>388</v>
      </c>
      <c r="X4075" s="4" t="s">
        <v>389</v>
      </c>
      <c r="Y4075" s="71" t="s">
        <v>143</v>
      </c>
      <c r="Z4075" s="4">
        <v>1</v>
      </c>
      <c r="AC4075" s="77" t="s">
        <v>285</v>
      </c>
      <c r="AD4075" s="77"/>
      <c r="AE4075" s="65" t="s">
        <v>3716</v>
      </c>
      <c r="AF4075" s="72"/>
      <c r="AI4075" s="76"/>
      <c r="AM4075" s="4">
        <v>2</v>
      </c>
      <c r="AO4075" s="4">
        <v>2</v>
      </c>
    </row>
    <row r="4076" spans="1:41" s="4" customFormat="1">
      <c r="A4076" s="4" t="s">
        <v>86</v>
      </c>
      <c r="B4076" s="4">
        <v>71050212</v>
      </c>
      <c r="C4076" s="4" t="s">
        <v>3767</v>
      </c>
      <c r="D4076" s="3" t="s">
        <v>358</v>
      </c>
      <c r="E4076" s="4">
        <v>35</v>
      </c>
      <c r="F4076" s="4">
        <v>1</v>
      </c>
      <c r="G4076" s="3">
        <v>104568</v>
      </c>
      <c r="H4076" s="3">
        <v>1508</v>
      </c>
      <c r="I4076" s="3">
        <v>699</v>
      </c>
      <c r="J4076" s="3">
        <v>315</v>
      </c>
      <c r="K4076" s="3">
        <v>114</v>
      </c>
      <c r="L4076" s="3">
        <v>1362</v>
      </c>
      <c r="M4076" s="3">
        <v>144</v>
      </c>
      <c r="N4076" s="3">
        <v>184</v>
      </c>
      <c r="O4076" s="4">
        <v>0</v>
      </c>
      <c r="P4076" s="4">
        <v>1035011</v>
      </c>
      <c r="R4076" s="4">
        <v>1035051</v>
      </c>
      <c r="U4076" s="4" t="s">
        <v>125</v>
      </c>
      <c r="V4076" s="4">
        <v>110321</v>
      </c>
      <c r="W4076" s="4" t="s">
        <v>391</v>
      </c>
      <c r="X4076" s="4" t="s">
        <v>392</v>
      </c>
      <c r="Y4076" s="71" t="s">
        <v>143</v>
      </c>
      <c r="AC4076" s="77" t="s">
        <v>285</v>
      </c>
      <c r="AD4076" s="77"/>
      <c r="AE4076" s="72"/>
      <c r="AI4076" s="76"/>
      <c r="AO4076" s="4">
        <v>2</v>
      </c>
    </row>
    <row r="4077" spans="1:41" s="4" customFormat="1">
      <c r="A4077" s="4" t="s">
        <v>86</v>
      </c>
      <c r="B4077" s="4">
        <v>71050213</v>
      </c>
      <c r="C4077" s="4" t="s">
        <v>3767</v>
      </c>
      <c r="D4077" s="3" t="s">
        <v>358</v>
      </c>
      <c r="E4077" s="4">
        <v>35</v>
      </c>
      <c r="F4077" s="4">
        <v>1</v>
      </c>
      <c r="G4077" s="3">
        <v>104568</v>
      </c>
      <c r="H4077" s="3">
        <v>1508</v>
      </c>
      <c r="I4077" s="3">
        <v>699</v>
      </c>
      <c r="J4077" s="3">
        <v>315</v>
      </c>
      <c r="K4077" s="3">
        <v>114</v>
      </c>
      <c r="L4077" s="3">
        <v>1362</v>
      </c>
      <c r="M4077" s="3">
        <v>144</v>
      </c>
      <c r="N4077" s="3">
        <v>184</v>
      </c>
      <c r="O4077" s="4">
        <v>0</v>
      </c>
      <c r="P4077" s="4">
        <v>1035011</v>
      </c>
      <c r="Q4077" s="4">
        <v>1035041</v>
      </c>
      <c r="U4077" s="4" t="s">
        <v>125</v>
      </c>
      <c r="V4077" s="4">
        <v>110321</v>
      </c>
      <c r="W4077" s="4" t="s">
        <v>391</v>
      </c>
      <c r="X4077" s="4" t="s">
        <v>392</v>
      </c>
      <c r="Y4077" s="71" t="s">
        <v>143</v>
      </c>
      <c r="AE4077" s="72"/>
      <c r="AI4077" s="76"/>
      <c r="AO4077" s="4">
        <v>2</v>
      </c>
    </row>
    <row r="4078" spans="1:41" s="4" customFormat="1" ht="14.25" customHeight="1">
      <c r="A4078" s="3" t="s">
        <v>86</v>
      </c>
      <c r="B4078" s="4">
        <v>71050311</v>
      </c>
      <c r="C4078" s="4" t="s">
        <v>3768</v>
      </c>
      <c r="D4078" s="3" t="s">
        <v>124</v>
      </c>
      <c r="E4078" s="3">
        <v>40</v>
      </c>
      <c r="F4078" s="3">
        <v>1</v>
      </c>
      <c r="G4078" s="4">
        <v>1042637</v>
      </c>
      <c r="H4078" s="4">
        <v>3215</v>
      </c>
      <c r="I4078" s="4">
        <v>1196</v>
      </c>
      <c r="J4078" s="4">
        <v>338</v>
      </c>
      <c r="K4078" s="4">
        <v>154</v>
      </c>
      <c r="L4078" s="4">
        <v>1541</v>
      </c>
      <c r="M4078" s="4">
        <v>194</v>
      </c>
      <c r="N4078" s="4">
        <v>244</v>
      </c>
      <c r="O4078" s="4">
        <v>0</v>
      </c>
      <c r="P4078" s="3">
        <v>1011051</v>
      </c>
      <c r="Q4078" s="3"/>
      <c r="R4078" s="3">
        <v>1011061</v>
      </c>
      <c r="T4078" s="3"/>
      <c r="U4078" s="3" t="s">
        <v>125</v>
      </c>
      <c r="V4078" s="3">
        <v>110111</v>
      </c>
      <c r="W4078" s="3" t="s">
        <v>126</v>
      </c>
      <c r="X4078" s="3">
        <v>321005001</v>
      </c>
      <c r="Y4078" s="3" t="s">
        <v>127</v>
      </c>
      <c r="Z4078" s="3">
        <v>1</v>
      </c>
      <c r="AA4078" s="3"/>
      <c r="AB4078" s="3"/>
      <c r="AC4078" s="3" t="s">
        <v>285</v>
      </c>
      <c r="AD4078" s="3"/>
      <c r="AE4078" s="58" t="s">
        <v>2802</v>
      </c>
      <c r="AF4078" s="72"/>
      <c r="AI4078" s="76"/>
      <c r="AK4078" s="3"/>
      <c r="AM4078" s="4">
        <v>2</v>
      </c>
      <c r="AO4078" s="4">
        <v>2</v>
      </c>
    </row>
    <row r="4079" spans="1:41" s="4" customFormat="1" ht="14.25" customHeight="1">
      <c r="A4079" s="3" t="s">
        <v>86</v>
      </c>
      <c r="B4079" s="4">
        <v>71050411</v>
      </c>
      <c r="C4079" s="4" t="s">
        <v>3769</v>
      </c>
      <c r="D4079" s="3" t="s">
        <v>416</v>
      </c>
      <c r="E4079" s="3">
        <v>40</v>
      </c>
      <c r="F4079" s="3">
        <v>5</v>
      </c>
      <c r="G4079" s="3">
        <v>763857</v>
      </c>
      <c r="H4079" s="3">
        <v>2908</v>
      </c>
      <c r="I4079" s="3">
        <v>1196</v>
      </c>
      <c r="J4079" s="3">
        <v>338</v>
      </c>
      <c r="K4079" s="3">
        <v>154</v>
      </c>
      <c r="L4079" s="3">
        <v>1541</v>
      </c>
      <c r="M4079" s="3">
        <v>194</v>
      </c>
      <c r="N4079" s="3">
        <v>244</v>
      </c>
      <c r="O4079" s="4">
        <v>0</v>
      </c>
      <c r="P4079" s="3">
        <v>1015081</v>
      </c>
      <c r="Q4079" s="3">
        <v>1015091</v>
      </c>
      <c r="R4079" s="3">
        <v>1015111</v>
      </c>
      <c r="T4079" s="3"/>
      <c r="U4079" s="3" t="s">
        <v>125</v>
      </c>
      <c r="V4079" s="3">
        <v>110151</v>
      </c>
      <c r="W4079" s="3" t="s">
        <v>2846</v>
      </c>
      <c r="X4079" s="3">
        <v>321005001</v>
      </c>
      <c r="Y4079" s="3" t="s">
        <v>127</v>
      </c>
      <c r="Z4079" s="3">
        <v>1</v>
      </c>
      <c r="AA4079" s="3"/>
      <c r="AB4079" s="3"/>
      <c r="AC4079" s="3" t="s">
        <v>285</v>
      </c>
      <c r="AD4079" s="3"/>
      <c r="AE4079" s="58" t="s">
        <v>2958</v>
      </c>
      <c r="AF4079" s="72"/>
      <c r="AI4079" s="76"/>
      <c r="AK4079" s="3"/>
      <c r="AM4079" s="4">
        <v>2</v>
      </c>
      <c r="AO4079" s="4">
        <v>2</v>
      </c>
    </row>
    <row r="4080" spans="1:41" s="4" customFormat="1" ht="16.5" customHeight="1">
      <c r="A4080" s="3" t="s">
        <v>86</v>
      </c>
      <c r="B4080" s="4">
        <v>71050412</v>
      </c>
      <c r="C4080" s="4" t="s">
        <v>3770</v>
      </c>
      <c r="D4080" s="10" t="s">
        <v>2840</v>
      </c>
      <c r="E4080" s="3">
        <v>40</v>
      </c>
      <c r="F4080" s="3">
        <v>5</v>
      </c>
      <c r="G4080" s="3">
        <v>162649</v>
      </c>
      <c r="H4080" s="3">
        <v>2665</v>
      </c>
      <c r="I4080" s="3">
        <v>1106</v>
      </c>
      <c r="J4080" s="3">
        <v>329</v>
      </c>
      <c r="K4080" s="3">
        <v>144</v>
      </c>
      <c r="L4080" s="3">
        <v>1481</v>
      </c>
      <c r="M4080" s="3">
        <v>194</v>
      </c>
      <c r="N4080" s="3">
        <v>234</v>
      </c>
      <c r="O4080" s="4">
        <v>0</v>
      </c>
      <c r="P4080" s="3">
        <v>1026041</v>
      </c>
      <c r="Q4080" s="3">
        <v>1026051</v>
      </c>
      <c r="R4080" s="3"/>
      <c r="T4080" s="3"/>
      <c r="U4080" s="3" t="s">
        <v>125</v>
      </c>
      <c r="V4080" s="97">
        <v>110261</v>
      </c>
      <c r="W4080" s="3" t="s">
        <v>2841</v>
      </c>
      <c r="X4080" s="3">
        <v>321005001</v>
      </c>
      <c r="Y4080" s="3" t="s">
        <v>127</v>
      </c>
      <c r="AA4080" s="3"/>
      <c r="AB4080" s="3"/>
      <c r="AC4080" s="3"/>
      <c r="AD4080" s="3"/>
      <c r="AE4080" s="72"/>
      <c r="AI4080" s="76"/>
      <c r="AK4080" s="3"/>
      <c r="AO4080" s="4">
        <v>2</v>
      </c>
    </row>
    <row r="4081" spans="1:41" s="4" customFormat="1" ht="16.5" customHeight="1">
      <c r="A4081" s="3" t="s">
        <v>86</v>
      </c>
      <c r="B4081" s="4">
        <v>71050511</v>
      </c>
      <c r="C4081" s="4" t="s">
        <v>3771</v>
      </c>
      <c r="D4081" s="3" t="s">
        <v>2832</v>
      </c>
      <c r="E4081" s="3">
        <v>50</v>
      </c>
      <c r="F4081" s="3">
        <v>5</v>
      </c>
      <c r="G4081" s="4">
        <v>1185729</v>
      </c>
      <c r="H4081" s="4">
        <v>3817</v>
      </c>
      <c r="I4081" s="4">
        <v>1346</v>
      </c>
      <c r="J4081" s="4">
        <v>338</v>
      </c>
      <c r="K4081" s="4">
        <v>154</v>
      </c>
      <c r="L4081" s="4">
        <v>1541</v>
      </c>
      <c r="M4081" s="4">
        <v>194</v>
      </c>
      <c r="N4081" s="4">
        <v>244</v>
      </c>
      <c r="O4081" s="4">
        <v>0</v>
      </c>
      <c r="P4081" s="3">
        <v>1016101</v>
      </c>
      <c r="Q4081" s="3">
        <v>1016121</v>
      </c>
      <c r="R4081" s="3">
        <v>1016111</v>
      </c>
      <c r="T4081" s="3"/>
      <c r="U4081" s="3" t="s">
        <v>125</v>
      </c>
      <c r="V4081" s="97">
        <v>110161</v>
      </c>
      <c r="W4081" s="3" t="s">
        <v>2833</v>
      </c>
      <c r="X4081" s="3">
        <v>321005001</v>
      </c>
      <c r="Y4081" s="3" t="s">
        <v>127</v>
      </c>
      <c r="Z4081" s="3">
        <v>1</v>
      </c>
      <c r="AA4081" s="3"/>
      <c r="AB4081" s="3"/>
      <c r="AC4081" s="3" t="s">
        <v>285</v>
      </c>
      <c r="AD4081" s="3"/>
      <c r="AE4081" s="65" t="s">
        <v>3722</v>
      </c>
      <c r="AF4081" s="72"/>
      <c r="AI4081" s="76"/>
      <c r="AK4081" s="3"/>
      <c r="AM4081" s="4">
        <v>2</v>
      </c>
      <c r="AO4081" s="4">
        <v>2</v>
      </c>
    </row>
    <row r="4082" spans="1:41" s="4" customFormat="1" ht="16.5" customHeight="1">
      <c r="A4082" s="3" t="s">
        <v>86</v>
      </c>
      <c r="B4082" s="4">
        <v>71050592</v>
      </c>
      <c r="C4082" s="4" t="s">
        <v>3772</v>
      </c>
      <c r="D4082" s="3" t="s">
        <v>2832</v>
      </c>
      <c r="E4082" s="3">
        <v>50</v>
      </c>
      <c r="F4082" s="3">
        <v>5</v>
      </c>
      <c r="G4082" s="4">
        <v>182400</v>
      </c>
      <c r="H4082" s="4">
        <v>3135</v>
      </c>
      <c r="I4082" s="4">
        <v>1227</v>
      </c>
      <c r="J4082" s="4">
        <v>329</v>
      </c>
      <c r="K4082" s="4">
        <v>144</v>
      </c>
      <c r="L4082" s="4">
        <v>1481</v>
      </c>
      <c r="M4082" s="4">
        <v>194</v>
      </c>
      <c r="N4082" s="4">
        <v>234</v>
      </c>
      <c r="O4082" s="4">
        <v>0</v>
      </c>
      <c r="P4082" s="3">
        <v>1016101</v>
      </c>
      <c r="Q4082" s="3"/>
      <c r="R4082" s="3">
        <v>1016111</v>
      </c>
      <c r="T4082" s="3"/>
      <c r="U4082" s="3" t="s">
        <v>125</v>
      </c>
      <c r="V4082" s="97">
        <v>110161</v>
      </c>
      <c r="W4082" s="3" t="s">
        <v>2833</v>
      </c>
      <c r="X4082" s="3">
        <v>321005001</v>
      </c>
      <c r="Y4082" s="3" t="s">
        <v>127</v>
      </c>
      <c r="Z4082" s="3">
        <v>1</v>
      </c>
      <c r="AA4082" s="3"/>
      <c r="AB4082" s="3"/>
      <c r="AC4082" s="3"/>
      <c r="AD4082" s="3"/>
      <c r="AE4082" s="65"/>
      <c r="AF4082" s="72"/>
      <c r="AI4082" s="76"/>
      <c r="AK4082" s="3"/>
      <c r="AO4082" s="4">
        <v>2</v>
      </c>
    </row>
    <row r="4083" spans="1:41" s="4" customFormat="1" ht="16.5" customHeight="1">
      <c r="A4083" s="3" t="s">
        <v>86</v>
      </c>
      <c r="B4083" s="4">
        <v>71050611</v>
      </c>
      <c r="C4083" s="4" t="s">
        <v>3773</v>
      </c>
      <c r="D4083" s="3" t="s">
        <v>2854</v>
      </c>
      <c r="E4083" s="3">
        <v>60</v>
      </c>
      <c r="F4083" s="3">
        <v>5</v>
      </c>
      <c r="G4083" s="4">
        <v>973467</v>
      </c>
      <c r="H4083" s="4">
        <v>4001</v>
      </c>
      <c r="I4083" s="4">
        <v>1497</v>
      </c>
      <c r="J4083" s="4">
        <v>338</v>
      </c>
      <c r="K4083" s="4">
        <v>154</v>
      </c>
      <c r="L4083" s="4">
        <v>1541</v>
      </c>
      <c r="M4083" s="4">
        <v>194</v>
      </c>
      <c r="N4083" s="4">
        <v>244</v>
      </c>
      <c r="O4083" s="4">
        <v>0</v>
      </c>
      <c r="P4083" s="3">
        <v>1017061</v>
      </c>
      <c r="R4083" s="3">
        <v>1017091</v>
      </c>
      <c r="T4083" s="3"/>
      <c r="U4083" s="3" t="s">
        <v>125</v>
      </c>
      <c r="V4083" s="97">
        <v>110171</v>
      </c>
      <c r="W4083" s="3" t="s">
        <v>2856</v>
      </c>
      <c r="X4083" s="3">
        <v>321005001</v>
      </c>
      <c r="Y4083" s="3" t="s">
        <v>127</v>
      </c>
      <c r="Z4083" s="3">
        <v>1</v>
      </c>
      <c r="AA4083" s="3"/>
      <c r="AB4083" s="3"/>
      <c r="AC4083" s="3" t="s">
        <v>285</v>
      </c>
      <c r="AD4083" s="3"/>
      <c r="AE4083" s="65" t="s">
        <v>3725</v>
      </c>
      <c r="AF4083" s="72"/>
      <c r="AI4083" s="76"/>
      <c r="AK4083" s="3"/>
      <c r="AM4083" s="4">
        <v>2</v>
      </c>
      <c r="AO4083" s="4">
        <v>2</v>
      </c>
    </row>
    <row r="4084" spans="1:41" s="4" customFormat="1" ht="16.5" customHeight="1">
      <c r="A4084" s="3" t="s">
        <v>86</v>
      </c>
      <c r="B4084" s="4">
        <v>71050612</v>
      </c>
      <c r="C4084" s="4" t="s">
        <v>3774</v>
      </c>
      <c r="D4084" s="10" t="s">
        <v>2840</v>
      </c>
      <c r="E4084" s="3">
        <v>60</v>
      </c>
      <c r="F4084" s="3">
        <v>5</v>
      </c>
      <c r="G4084" s="3">
        <v>189504</v>
      </c>
      <c r="H4084" s="3">
        <v>3036</v>
      </c>
      <c r="I4084" s="3">
        <v>1347</v>
      </c>
      <c r="J4084" s="3">
        <v>329</v>
      </c>
      <c r="K4084" s="3">
        <v>144</v>
      </c>
      <c r="L4084" s="3">
        <v>1481</v>
      </c>
      <c r="M4084" s="3">
        <v>194</v>
      </c>
      <c r="N4084" s="3">
        <v>234</v>
      </c>
      <c r="O4084" s="4">
        <v>0</v>
      </c>
      <c r="P4084" s="3">
        <v>1026041</v>
      </c>
      <c r="Q4084" s="3">
        <v>1026051</v>
      </c>
      <c r="R4084" s="3"/>
      <c r="T4084" s="3"/>
      <c r="U4084" s="3" t="s">
        <v>125</v>
      </c>
      <c r="V4084" s="97">
        <v>110261</v>
      </c>
      <c r="W4084" s="3" t="s">
        <v>2841</v>
      </c>
      <c r="X4084" s="3">
        <v>321005001</v>
      </c>
      <c r="Y4084" s="3" t="s">
        <v>127</v>
      </c>
      <c r="AA4084" s="3"/>
      <c r="AB4084" s="3"/>
      <c r="AC4084" s="3"/>
      <c r="AD4084" s="3"/>
      <c r="AE4084" s="72"/>
      <c r="AI4084" s="76"/>
      <c r="AK4084" s="3"/>
      <c r="AO4084" s="4">
        <v>2</v>
      </c>
    </row>
    <row r="4085" spans="1:41" s="4" customFormat="1" ht="16.5" customHeight="1">
      <c r="A4085" s="3" t="s">
        <v>86</v>
      </c>
      <c r="B4085" s="4">
        <v>71050613</v>
      </c>
      <c r="C4085" s="4" t="s">
        <v>3775</v>
      </c>
      <c r="D4085" s="10" t="s">
        <v>2843</v>
      </c>
      <c r="E4085" s="3">
        <v>60</v>
      </c>
      <c r="F4085" s="3">
        <v>5</v>
      </c>
      <c r="G4085" s="4">
        <v>189504</v>
      </c>
      <c r="H4085" s="4">
        <v>3036</v>
      </c>
      <c r="I4085" s="4">
        <v>1347</v>
      </c>
      <c r="J4085" s="4">
        <v>329</v>
      </c>
      <c r="K4085" s="4">
        <v>144</v>
      </c>
      <c r="L4085" s="4">
        <v>1481</v>
      </c>
      <c r="M4085" s="4">
        <v>194</v>
      </c>
      <c r="N4085" s="4">
        <v>234</v>
      </c>
      <c r="O4085" s="4">
        <v>0</v>
      </c>
      <c r="P4085" s="3">
        <v>1027031</v>
      </c>
      <c r="Q4085" s="3"/>
      <c r="R4085" s="3"/>
      <c r="T4085" s="3"/>
      <c r="U4085" s="3" t="s">
        <v>125</v>
      </c>
      <c r="V4085" s="97">
        <v>110271</v>
      </c>
      <c r="W4085" s="3" t="s">
        <v>2844</v>
      </c>
      <c r="X4085" s="3">
        <v>321005001</v>
      </c>
      <c r="Y4085" s="3" t="s">
        <v>127</v>
      </c>
      <c r="AA4085" s="3"/>
      <c r="AB4085" s="3"/>
      <c r="AC4085" s="3"/>
      <c r="AD4085" s="3"/>
      <c r="AE4085" s="72"/>
      <c r="AF4085" s="72"/>
      <c r="AI4085" s="76"/>
      <c r="AK4085" s="3"/>
      <c r="AO4085" s="4">
        <v>2</v>
      </c>
    </row>
    <row r="4086" spans="1:41" s="4" customFormat="1">
      <c r="A4086" s="4" t="s">
        <v>86</v>
      </c>
      <c r="B4086" s="4">
        <v>71060111</v>
      </c>
      <c r="C4086" s="4" t="s">
        <v>3776</v>
      </c>
      <c r="D4086" s="3" t="s">
        <v>342</v>
      </c>
      <c r="E4086" s="3">
        <v>30</v>
      </c>
      <c r="F4086" s="4">
        <v>1</v>
      </c>
      <c r="G4086" s="3">
        <v>447720</v>
      </c>
      <c r="H4086" s="3">
        <v>1756</v>
      </c>
      <c r="I4086" s="3">
        <v>602</v>
      </c>
      <c r="J4086" s="3">
        <v>321</v>
      </c>
      <c r="K4086" s="3">
        <v>114</v>
      </c>
      <c r="L4086" s="3">
        <v>1382</v>
      </c>
      <c r="M4086" s="3">
        <v>129</v>
      </c>
      <c r="N4086" s="3">
        <v>179</v>
      </c>
      <c r="O4086" s="4">
        <v>0</v>
      </c>
      <c r="P4086" s="4">
        <v>1014011</v>
      </c>
      <c r="R4086" s="4">
        <v>1014021</v>
      </c>
      <c r="U4086" s="4" t="s">
        <v>125</v>
      </c>
      <c r="V4086" s="4">
        <v>110141</v>
      </c>
      <c r="W4086" s="4" t="s">
        <v>380</v>
      </c>
      <c r="X4086" s="4" t="s">
        <v>381</v>
      </c>
      <c r="Y4086" s="71" t="s">
        <v>143</v>
      </c>
      <c r="Z4086" s="4">
        <v>1</v>
      </c>
      <c r="AC4086" s="4" t="s">
        <v>285</v>
      </c>
      <c r="AE4086" s="72" t="s">
        <v>3713</v>
      </c>
      <c r="AF4086" s="72"/>
      <c r="AI4086" s="76"/>
      <c r="AM4086" s="4">
        <v>2</v>
      </c>
      <c r="AO4086" s="4">
        <v>2</v>
      </c>
    </row>
    <row r="4087" spans="1:41" s="4" customFormat="1">
      <c r="A4087" s="4" t="s">
        <v>86</v>
      </c>
      <c r="B4087" s="4">
        <v>71060112</v>
      </c>
      <c r="C4087" s="4" t="s">
        <v>3777</v>
      </c>
      <c r="D4087" s="3" t="s">
        <v>344</v>
      </c>
      <c r="E4087" s="3">
        <v>30</v>
      </c>
      <c r="F4087" s="4">
        <v>1</v>
      </c>
      <c r="G4087" s="3">
        <v>94855</v>
      </c>
      <c r="H4087" s="3">
        <v>1349</v>
      </c>
      <c r="I4087" s="3">
        <v>544</v>
      </c>
      <c r="J4087" s="3">
        <v>312</v>
      </c>
      <c r="K4087" s="3">
        <v>104</v>
      </c>
      <c r="L4087" s="3">
        <v>1322</v>
      </c>
      <c r="M4087" s="3">
        <v>129</v>
      </c>
      <c r="N4087" s="3">
        <v>169</v>
      </c>
      <c r="O4087" s="4">
        <v>0</v>
      </c>
      <c r="P4087" s="4">
        <v>1025011</v>
      </c>
      <c r="Q4087" s="96">
        <v>1025031</v>
      </c>
      <c r="U4087" s="4" t="s">
        <v>125</v>
      </c>
      <c r="V4087" s="4">
        <v>110252</v>
      </c>
      <c r="W4087" s="4" t="s">
        <v>394</v>
      </c>
      <c r="X4087" s="4" t="s">
        <v>395</v>
      </c>
      <c r="Y4087" s="71" t="s">
        <v>143</v>
      </c>
      <c r="AE4087" s="72"/>
      <c r="AI4087" s="76"/>
      <c r="AO4087" s="4">
        <v>2</v>
      </c>
    </row>
    <row r="4088" spans="1:41" s="4" customFormat="1">
      <c r="A4088" s="4" t="s">
        <v>86</v>
      </c>
      <c r="B4088" s="4">
        <v>71060113</v>
      </c>
      <c r="C4088" s="4" t="s">
        <v>3777</v>
      </c>
      <c r="D4088" s="3" t="s">
        <v>344</v>
      </c>
      <c r="E4088" s="3">
        <v>30</v>
      </c>
      <c r="F4088" s="4">
        <v>1</v>
      </c>
      <c r="G4088" s="3">
        <v>94855</v>
      </c>
      <c r="H4088" s="3">
        <v>1349</v>
      </c>
      <c r="I4088" s="3">
        <v>544</v>
      </c>
      <c r="J4088" s="3">
        <v>312</v>
      </c>
      <c r="K4088" s="3">
        <v>104</v>
      </c>
      <c r="L4088" s="3">
        <v>1322</v>
      </c>
      <c r="M4088" s="3">
        <v>129</v>
      </c>
      <c r="N4088" s="3">
        <v>169</v>
      </c>
      <c r="O4088" s="4">
        <v>0</v>
      </c>
      <c r="P4088" s="4">
        <v>1025011</v>
      </c>
      <c r="Q4088" s="96"/>
      <c r="R4088" s="4">
        <v>1025051</v>
      </c>
      <c r="U4088" s="4" t="s">
        <v>125</v>
      </c>
      <c r="V4088" s="4">
        <v>110252</v>
      </c>
      <c r="W4088" s="4" t="s">
        <v>394</v>
      </c>
      <c r="X4088" s="4" t="s">
        <v>395</v>
      </c>
      <c r="Y4088" s="71" t="s">
        <v>143</v>
      </c>
      <c r="AC4088" s="4" t="s">
        <v>285</v>
      </c>
      <c r="AE4088" s="72"/>
      <c r="AI4088" s="76"/>
      <c r="AO4088" s="4">
        <v>2</v>
      </c>
    </row>
    <row r="4089" spans="1:41" s="4" customFormat="1">
      <c r="A4089" s="4" t="s">
        <v>86</v>
      </c>
      <c r="B4089" s="4">
        <v>71060211</v>
      </c>
      <c r="C4089" s="4" t="s">
        <v>3778</v>
      </c>
      <c r="D4089" s="3" t="s">
        <v>90</v>
      </c>
      <c r="E4089" s="3">
        <v>35</v>
      </c>
      <c r="F4089" s="4">
        <v>1</v>
      </c>
      <c r="G4089" s="3">
        <v>538720</v>
      </c>
      <c r="H4089" s="3">
        <v>2076</v>
      </c>
      <c r="I4089" s="3">
        <v>764</v>
      </c>
      <c r="J4089" s="3">
        <v>324</v>
      </c>
      <c r="K4089" s="3">
        <v>124</v>
      </c>
      <c r="L4089" s="3">
        <v>1422</v>
      </c>
      <c r="M4089" s="3">
        <v>144</v>
      </c>
      <c r="N4089" s="3">
        <v>194</v>
      </c>
      <c r="O4089" s="4">
        <v>0</v>
      </c>
      <c r="P4089" s="4">
        <v>1034081</v>
      </c>
      <c r="R4089" s="4">
        <v>1034051</v>
      </c>
      <c r="U4089" s="4" t="s">
        <v>125</v>
      </c>
      <c r="V4089" s="4">
        <v>110341</v>
      </c>
      <c r="W4089" s="4" t="s">
        <v>388</v>
      </c>
      <c r="X4089" s="4" t="s">
        <v>389</v>
      </c>
      <c r="Y4089" s="71" t="s">
        <v>143</v>
      </c>
      <c r="Z4089" s="4">
        <v>1</v>
      </c>
      <c r="AC4089" s="77" t="s">
        <v>285</v>
      </c>
      <c r="AD4089" s="77"/>
      <c r="AE4089" s="65" t="s">
        <v>3716</v>
      </c>
      <c r="AF4089" s="72"/>
      <c r="AI4089" s="76"/>
      <c r="AM4089" s="4">
        <v>2</v>
      </c>
      <c r="AO4089" s="4">
        <v>2</v>
      </c>
    </row>
    <row r="4090" spans="1:41" s="4" customFormat="1">
      <c r="A4090" s="4" t="s">
        <v>86</v>
      </c>
      <c r="B4090" s="4">
        <v>71060212</v>
      </c>
      <c r="C4090" s="4" t="s">
        <v>3779</v>
      </c>
      <c r="D4090" s="3" t="s">
        <v>358</v>
      </c>
      <c r="E4090" s="4">
        <v>35</v>
      </c>
      <c r="F4090" s="4">
        <v>1</v>
      </c>
      <c r="G4090" s="3">
        <v>115024</v>
      </c>
      <c r="H4090" s="3">
        <v>1603</v>
      </c>
      <c r="I4090" s="3">
        <v>699</v>
      </c>
      <c r="J4090" s="3">
        <v>315</v>
      </c>
      <c r="K4090" s="3">
        <v>114</v>
      </c>
      <c r="L4090" s="3">
        <v>1362</v>
      </c>
      <c r="M4090" s="3">
        <v>144</v>
      </c>
      <c r="N4090" s="3">
        <v>184</v>
      </c>
      <c r="O4090" s="4">
        <v>0</v>
      </c>
      <c r="P4090" s="4">
        <v>1035011</v>
      </c>
      <c r="R4090" s="4">
        <v>1035051</v>
      </c>
      <c r="U4090" s="4" t="s">
        <v>125</v>
      </c>
      <c r="V4090" s="4">
        <v>110321</v>
      </c>
      <c r="W4090" s="4" t="s">
        <v>391</v>
      </c>
      <c r="X4090" s="4" t="s">
        <v>392</v>
      </c>
      <c r="Y4090" s="71" t="s">
        <v>143</v>
      </c>
      <c r="AC4090" s="77" t="s">
        <v>285</v>
      </c>
      <c r="AD4090" s="77"/>
      <c r="AE4090" s="72"/>
      <c r="AI4090" s="76"/>
      <c r="AO4090" s="4">
        <v>2</v>
      </c>
    </row>
    <row r="4091" spans="1:41" s="4" customFormat="1">
      <c r="A4091" s="4" t="s">
        <v>86</v>
      </c>
      <c r="B4091" s="4">
        <v>71060213</v>
      </c>
      <c r="C4091" s="4" t="s">
        <v>3779</v>
      </c>
      <c r="D4091" s="3" t="s">
        <v>358</v>
      </c>
      <c r="E4091" s="4">
        <v>35</v>
      </c>
      <c r="F4091" s="4">
        <v>1</v>
      </c>
      <c r="G4091" s="3">
        <v>115024</v>
      </c>
      <c r="H4091" s="3">
        <v>1603</v>
      </c>
      <c r="I4091" s="3">
        <v>699</v>
      </c>
      <c r="J4091" s="3">
        <v>315</v>
      </c>
      <c r="K4091" s="3">
        <v>114</v>
      </c>
      <c r="L4091" s="3">
        <v>1362</v>
      </c>
      <c r="M4091" s="3">
        <v>144</v>
      </c>
      <c r="N4091" s="3">
        <v>184</v>
      </c>
      <c r="O4091" s="4">
        <v>0</v>
      </c>
      <c r="P4091" s="4">
        <v>1035011</v>
      </c>
      <c r="R4091" s="4">
        <v>1035051</v>
      </c>
      <c r="U4091" s="4" t="s">
        <v>125</v>
      </c>
      <c r="V4091" s="4">
        <v>110321</v>
      </c>
      <c r="W4091" s="4" t="s">
        <v>391</v>
      </c>
      <c r="X4091" s="4" t="s">
        <v>392</v>
      </c>
      <c r="Y4091" s="71" t="s">
        <v>143</v>
      </c>
      <c r="AC4091" s="77" t="s">
        <v>285</v>
      </c>
      <c r="AD4091" s="77"/>
      <c r="AE4091" s="72"/>
      <c r="AI4091" s="76"/>
      <c r="AO4091" s="4">
        <v>2</v>
      </c>
    </row>
    <row r="4092" spans="1:41" s="4" customFormat="1">
      <c r="A4092" s="4" t="s">
        <v>86</v>
      </c>
      <c r="B4092" s="4">
        <v>71060214</v>
      </c>
      <c r="C4092" s="4" t="s">
        <v>3779</v>
      </c>
      <c r="D4092" s="3" t="s">
        <v>358</v>
      </c>
      <c r="E4092" s="4">
        <v>35</v>
      </c>
      <c r="F4092" s="4">
        <v>1</v>
      </c>
      <c r="G4092" s="3">
        <v>115024</v>
      </c>
      <c r="H4092" s="3">
        <v>1603</v>
      </c>
      <c r="I4092" s="3">
        <v>699</v>
      </c>
      <c r="J4092" s="3">
        <v>315</v>
      </c>
      <c r="K4092" s="3">
        <v>114</v>
      </c>
      <c r="L4092" s="3">
        <v>1362</v>
      </c>
      <c r="M4092" s="3">
        <v>144</v>
      </c>
      <c r="N4092" s="3">
        <v>184</v>
      </c>
      <c r="O4092" s="4">
        <v>0</v>
      </c>
      <c r="P4092" s="4">
        <v>1035011</v>
      </c>
      <c r="Q4092" s="4">
        <v>1035041</v>
      </c>
      <c r="U4092" s="4" t="s">
        <v>125</v>
      </c>
      <c r="V4092" s="4">
        <v>110321</v>
      </c>
      <c r="W4092" s="4" t="s">
        <v>391</v>
      </c>
      <c r="X4092" s="4" t="s">
        <v>392</v>
      </c>
      <c r="Y4092" s="71" t="s">
        <v>143</v>
      </c>
      <c r="AE4092" s="72"/>
      <c r="AI4092" s="76"/>
      <c r="AO4092" s="4">
        <v>2</v>
      </c>
    </row>
    <row r="4093" spans="1:41" s="4" customFormat="1">
      <c r="A4093" s="4" t="s">
        <v>86</v>
      </c>
      <c r="B4093" s="4">
        <v>71060215</v>
      </c>
      <c r="C4093" s="4" t="s">
        <v>3779</v>
      </c>
      <c r="D4093" s="3" t="s">
        <v>358</v>
      </c>
      <c r="E4093" s="4">
        <v>35</v>
      </c>
      <c r="F4093" s="4">
        <v>1</v>
      </c>
      <c r="G4093" s="3">
        <v>115024</v>
      </c>
      <c r="H4093" s="3">
        <v>1603</v>
      </c>
      <c r="I4093" s="3">
        <v>699</v>
      </c>
      <c r="J4093" s="3">
        <v>315</v>
      </c>
      <c r="K4093" s="3">
        <v>114</v>
      </c>
      <c r="L4093" s="3">
        <v>1362</v>
      </c>
      <c r="M4093" s="3">
        <v>144</v>
      </c>
      <c r="N4093" s="3">
        <v>184</v>
      </c>
      <c r="O4093" s="4">
        <v>0</v>
      </c>
      <c r="P4093" s="4">
        <v>1035011</v>
      </c>
      <c r="Q4093" s="4">
        <v>1035041</v>
      </c>
      <c r="U4093" s="4" t="s">
        <v>125</v>
      </c>
      <c r="V4093" s="4">
        <v>110321</v>
      </c>
      <c r="W4093" s="4" t="s">
        <v>391</v>
      </c>
      <c r="X4093" s="4" t="s">
        <v>392</v>
      </c>
      <c r="Y4093" s="71" t="s">
        <v>143</v>
      </c>
      <c r="AE4093" s="72"/>
      <c r="AI4093" s="76"/>
      <c r="AO4093" s="4">
        <v>2</v>
      </c>
    </row>
    <row r="4094" spans="1:41" s="4" customFormat="1">
      <c r="A4094" s="4" t="s">
        <v>86</v>
      </c>
      <c r="B4094" s="4">
        <v>71060216</v>
      </c>
      <c r="C4094" s="4" t="s">
        <v>3779</v>
      </c>
      <c r="D4094" s="3" t="s">
        <v>358</v>
      </c>
      <c r="E4094" s="4">
        <v>35</v>
      </c>
      <c r="F4094" s="4">
        <v>1</v>
      </c>
      <c r="G4094" s="3">
        <v>115024</v>
      </c>
      <c r="H4094" s="3">
        <v>1603</v>
      </c>
      <c r="I4094" s="3">
        <v>699</v>
      </c>
      <c r="J4094" s="3">
        <v>315</v>
      </c>
      <c r="K4094" s="3">
        <v>114</v>
      </c>
      <c r="L4094" s="3">
        <v>1362</v>
      </c>
      <c r="M4094" s="3">
        <v>144</v>
      </c>
      <c r="N4094" s="3">
        <v>184</v>
      </c>
      <c r="O4094" s="4">
        <v>0</v>
      </c>
      <c r="P4094" s="4">
        <v>1035011</v>
      </c>
      <c r="Q4094" s="4">
        <v>1035041</v>
      </c>
      <c r="U4094" s="4" t="s">
        <v>125</v>
      </c>
      <c r="V4094" s="4">
        <v>110321</v>
      </c>
      <c r="W4094" s="4" t="s">
        <v>391</v>
      </c>
      <c r="X4094" s="4" t="s">
        <v>392</v>
      </c>
      <c r="Y4094" s="71" t="s">
        <v>143</v>
      </c>
      <c r="AE4094" s="72"/>
      <c r="AI4094" s="76"/>
      <c r="AO4094" s="4">
        <v>2</v>
      </c>
    </row>
    <row r="4095" spans="1:41" s="4" customFormat="1" ht="14.25" customHeight="1">
      <c r="A4095" s="3" t="s">
        <v>86</v>
      </c>
      <c r="B4095" s="4">
        <v>71060311</v>
      </c>
      <c r="C4095" s="4" t="s">
        <v>3780</v>
      </c>
      <c r="D4095" s="3" t="s">
        <v>124</v>
      </c>
      <c r="E4095" s="3">
        <v>40</v>
      </c>
      <c r="F4095" s="3">
        <v>1</v>
      </c>
      <c r="G4095" s="4">
        <v>1224436</v>
      </c>
      <c r="H4095" s="4">
        <v>3647</v>
      </c>
      <c r="I4095" s="4">
        <v>1191</v>
      </c>
      <c r="J4095" s="4">
        <v>341</v>
      </c>
      <c r="K4095" s="4">
        <v>160</v>
      </c>
      <c r="L4095" s="4">
        <v>1586</v>
      </c>
      <c r="M4095" s="4">
        <v>204</v>
      </c>
      <c r="N4095" s="4">
        <v>254</v>
      </c>
      <c r="O4095" s="4">
        <v>0</v>
      </c>
      <c r="P4095" s="3">
        <v>1011051</v>
      </c>
      <c r="Q4095" s="3"/>
      <c r="R4095" s="3">
        <v>1011111</v>
      </c>
      <c r="T4095" s="3"/>
      <c r="U4095" s="3" t="s">
        <v>125</v>
      </c>
      <c r="V4095" s="3">
        <v>110111</v>
      </c>
      <c r="W4095" s="3" t="s">
        <v>126</v>
      </c>
      <c r="X4095" s="3">
        <v>321005001</v>
      </c>
      <c r="Y4095" s="3" t="s">
        <v>127</v>
      </c>
      <c r="Z4095" s="3">
        <v>1</v>
      </c>
      <c r="AA4095" s="3"/>
      <c r="AB4095" s="3"/>
      <c r="AC4095" s="3" t="s">
        <v>285</v>
      </c>
      <c r="AD4095" s="3"/>
      <c r="AE4095" s="58" t="s">
        <v>3781</v>
      </c>
      <c r="AF4095" s="72"/>
      <c r="AI4095" s="76"/>
      <c r="AK4095" s="3"/>
      <c r="AM4095" s="4">
        <v>2</v>
      </c>
      <c r="AO4095" s="4">
        <v>2</v>
      </c>
    </row>
    <row r="4096" spans="1:41" s="4" customFormat="1" ht="14.25" customHeight="1">
      <c r="A4096" s="3" t="s">
        <v>86</v>
      </c>
      <c r="B4096" s="4">
        <v>71060411</v>
      </c>
      <c r="C4096" s="4" t="s">
        <v>3782</v>
      </c>
      <c r="D4096" s="3" t="s">
        <v>416</v>
      </c>
      <c r="E4096" s="3">
        <v>50</v>
      </c>
      <c r="F4096" s="3">
        <v>5</v>
      </c>
      <c r="G4096" s="3">
        <v>1037400</v>
      </c>
      <c r="H4096" s="3">
        <v>3984</v>
      </c>
      <c r="I4096" s="3">
        <v>1374</v>
      </c>
      <c r="J4096" s="3">
        <v>341</v>
      </c>
      <c r="K4096" s="3">
        <v>160</v>
      </c>
      <c r="L4096" s="3">
        <v>1586</v>
      </c>
      <c r="M4096" s="3">
        <v>204</v>
      </c>
      <c r="N4096" s="3">
        <v>254</v>
      </c>
      <c r="O4096" s="4">
        <v>0</v>
      </c>
      <c r="P4096" s="3">
        <v>1015081</v>
      </c>
      <c r="Q4096" s="3">
        <v>1015091</v>
      </c>
      <c r="R4096" s="70">
        <v>1015131</v>
      </c>
      <c r="T4096" s="3"/>
      <c r="U4096" s="3" t="s">
        <v>125</v>
      </c>
      <c r="V4096" s="3">
        <v>110151</v>
      </c>
      <c r="W4096" s="3" t="s">
        <v>2846</v>
      </c>
      <c r="X4096" s="3">
        <v>321005001</v>
      </c>
      <c r="Y4096" s="3" t="s">
        <v>127</v>
      </c>
      <c r="Z4096" s="3">
        <v>1</v>
      </c>
      <c r="AA4096" s="3"/>
      <c r="AB4096" s="3"/>
      <c r="AC4096" s="3" t="s">
        <v>285</v>
      </c>
      <c r="AD4096" s="3"/>
      <c r="AE4096" s="58" t="s">
        <v>3783</v>
      </c>
      <c r="AF4096" s="72"/>
      <c r="AI4096" s="76"/>
      <c r="AK4096" s="3"/>
      <c r="AM4096" s="4">
        <v>2</v>
      </c>
      <c r="AO4096" s="4">
        <v>2</v>
      </c>
    </row>
    <row r="4097" spans="1:41" s="4" customFormat="1" ht="16.5" customHeight="1">
      <c r="A4097" s="3" t="s">
        <v>86</v>
      </c>
      <c r="B4097" s="4">
        <v>71060412</v>
      </c>
      <c r="C4097" s="4" t="s">
        <v>3784</v>
      </c>
      <c r="D4097" s="10" t="s">
        <v>2840</v>
      </c>
      <c r="E4097" s="3">
        <v>50</v>
      </c>
      <c r="F4097" s="3">
        <v>5</v>
      </c>
      <c r="G4097" s="3">
        <v>237657</v>
      </c>
      <c r="H4097" s="3">
        <v>3234</v>
      </c>
      <c r="I4097" s="3">
        <v>1229</v>
      </c>
      <c r="J4097" s="3">
        <v>332</v>
      </c>
      <c r="K4097" s="3">
        <v>150</v>
      </c>
      <c r="L4097" s="3">
        <v>1526</v>
      </c>
      <c r="M4097" s="3">
        <v>204</v>
      </c>
      <c r="N4097" s="3">
        <v>244</v>
      </c>
      <c r="O4097" s="4">
        <v>0</v>
      </c>
      <c r="P4097" s="3">
        <v>1026041</v>
      </c>
      <c r="Q4097" s="3">
        <v>1026051</v>
      </c>
      <c r="R4097" s="3"/>
      <c r="T4097" s="3"/>
      <c r="U4097" s="3" t="s">
        <v>125</v>
      </c>
      <c r="V4097" s="97">
        <v>110261</v>
      </c>
      <c r="W4097" s="3" t="s">
        <v>2841</v>
      </c>
      <c r="X4097" s="3">
        <v>321005001</v>
      </c>
      <c r="Y4097" s="3" t="s">
        <v>127</v>
      </c>
      <c r="AA4097" s="3"/>
      <c r="AB4097" s="3"/>
      <c r="AC4097" s="3"/>
      <c r="AD4097" s="3"/>
      <c r="AE4097" s="72"/>
      <c r="AI4097" s="76"/>
      <c r="AK4097" s="3"/>
      <c r="AO4097" s="4">
        <v>2</v>
      </c>
    </row>
    <row r="4098" spans="1:41" s="4" customFormat="1" ht="16.5" customHeight="1">
      <c r="A4098" s="3" t="s">
        <v>86</v>
      </c>
      <c r="B4098" s="4">
        <v>71060511</v>
      </c>
      <c r="C4098" s="4" t="s">
        <v>3785</v>
      </c>
      <c r="D4098" s="3" t="s">
        <v>2832</v>
      </c>
      <c r="E4098" s="3">
        <v>50</v>
      </c>
      <c r="F4098" s="3">
        <v>5</v>
      </c>
      <c r="G4098" s="4">
        <v>1037400</v>
      </c>
      <c r="H4098" s="4">
        <v>3984</v>
      </c>
      <c r="I4098" s="4">
        <v>1374</v>
      </c>
      <c r="J4098" s="4">
        <v>341</v>
      </c>
      <c r="K4098" s="4">
        <v>160</v>
      </c>
      <c r="L4098" s="4">
        <v>1586</v>
      </c>
      <c r="M4098" s="4">
        <v>204</v>
      </c>
      <c r="N4098" s="4">
        <v>254</v>
      </c>
      <c r="O4098" s="4">
        <v>0</v>
      </c>
      <c r="P4098" s="3">
        <v>1016101</v>
      </c>
      <c r="Q4098" s="3">
        <v>1016122</v>
      </c>
      <c r="R4098" s="3">
        <v>1016111</v>
      </c>
      <c r="T4098" s="3"/>
      <c r="U4098" s="3" t="s">
        <v>125</v>
      </c>
      <c r="V4098" s="97">
        <v>110161</v>
      </c>
      <c r="W4098" s="3" t="s">
        <v>2833</v>
      </c>
      <c r="X4098" s="3">
        <v>321005001</v>
      </c>
      <c r="Y4098" s="3" t="s">
        <v>127</v>
      </c>
      <c r="Z4098" s="3">
        <v>1</v>
      </c>
      <c r="AA4098" s="3"/>
      <c r="AB4098" s="3"/>
      <c r="AC4098" s="3" t="s">
        <v>285</v>
      </c>
      <c r="AD4098" s="3"/>
      <c r="AE4098" s="65" t="s">
        <v>3786</v>
      </c>
      <c r="AF4098" s="72"/>
      <c r="AI4098" s="76"/>
      <c r="AK4098" s="3"/>
      <c r="AM4098" s="4">
        <v>2</v>
      </c>
      <c r="AO4098" s="4">
        <v>2</v>
      </c>
    </row>
    <row r="4099" spans="1:41" s="4" customFormat="1" ht="16.5" customHeight="1">
      <c r="A4099" s="3" t="s">
        <v>86</v>
      </c>
      <c r="B4099" s="4">
        <v>71060592</v>
      </c>
      <c r="C4099" s="4" t="s">
        <v>3787</v>
      </c>
      <c r="D4099" s="3" t="s">
        <v>2832</v>
      </c>
      <c r="E4099" s="3">
        <v>50</v>
      </c>
      <c r="F4099" s="3">
        <v>5</v>
      </c>
      <c r="G4099" s="4">
        <v>237657</v>
      </c>
      <c r="H4099" s="4">
        <v>3234</v>
      </c>
      <c r="I4099" s="4">
        <v>1229</v>
      </c>
      <c r="J4099" s="4">
        <v>332</v>
      </c>
      <c r="K4099" s="4">
        <v>150</v>
      </c>
      <c r="L4099" s="4">
        <v>1526</v>
      </c>
      <c r="M4099" s="4">
        <v>204</v>
      </c>
      <c r="N4099" s="4">
        <v>244</v>
      </c>
      <c r="O4099" s="4">
        <v>0</v>
      </c>
      <c r="P4099" s="3">
        <v>1016101</v>
      </c>
      <c r="Q4099" s="3"/>
      <c r="R4099" s="3">
        <v>1016111</v>
      </c>
      <c r="T4099" s="3"/>
      <c r="U4099" s="3" t="s">
        <v>125</v>
      </c>
      <c r="V4099" s="97">
        <v>110161</v>
      </c>
      <c r="W4099" s="3" t="s">
        <v>2833</v>
      </c>
      <c r="X4099" s="3">
        <v>321005001</v>
      </c>
      <c r="Y4099" s="3" t="s">
        <v>127</v>
      </c>
      <c r="Z4099" s="3">
        <v>1</v>
      </c>
      <c r="AA4099" s="3"/>
      <c r="AB4099" s="3"/>
      <c r="AC4099" s="3"/>
      <c r="AD4099" s="3"/>
      <c r="AE4099" s="65"/>
      <c r="AF4099" s="72"/>
      <c r="AI4099" s="76"/>
      <c r="AK4099" s="3"/>
      <c r="AO4099" s="4">
        <v>2</v>
      </c>
    </row>
    <row r="4100" spans="1:41" s="4" customFormat="1" ht="16.5" customHeight="1">
      <c r="A4100" s="3" t="s">
        <v>86</v>
      </c>
      <c r="B4100" s="4">
        <v>71060611</v>
      </c>
      <c r="C4100" s="4" t="s">
        <v>3788</v>
      </c>
      <c r="D4100" s="3" t="s">
        <v>2854</v>
      </c>
      <c r="E4100" s="3">
        <v>60</v>
      </c>
      <c r="F4100" s="3">
        <v>5</v>
      </c>
      <c r="G4100" s="4">
        <v>1197596</v>
      </c>
      <c r="H4100" s="4">
        <v>5005</v>
      </c>
      <c r="I4100" s="4">
        <v>1559</v>
      </c>
      <c r="J4100" s="4">
        <v>341</v>
      </c>
      <c r="K4100" s="4">
        <v>160</v>
      </c>
      <c r="L4100" s="4">
        <v>1586</v>
      </c>
      <c r="M4100" s="4">
        <v>204</v>
      </c>
      <c r="N4100" s="4">
        <v>254</v>
      </c>
      <c r="O4100" s="4">
        <v>0</v>
      </c>
      <c r="P4100" s="3">
        <v>1017061</v>
      </c>
      <c r="Q4100" s="4">
        <v>3902011</v>
      </c>
      <c r="R4100" s="3">
        <v>1017091</v>
      </c>
      <c r="T4100" s="3"/>
      <c r="U4100" s="3" t="s">
        <v>125</v>
      </c>
      <c r="V4100" s="97">
        <v>110171</v>
      </c>
      <c r="W4100" s="3" t="s">
        <v>2856</v>
      </c>
      <c r="X4100" s="3">
        <v>321005001</v>
      </c>
      <c r="Y4100" s="3" t="s">
        <v>127</v>
      </c>
      <c r="Z4100" s="3">
        <v>1</v>
      </c>
      <c r="AA4100" s="3"/>
      <c r="AB4100" s="3"/>
      <c r="AC4100" s="3" t="s">
        <v>285</v>
      </c>
      <c r="AD4100" s="3"/>
      <c r="AE4100" s="65" t="s">
        <v>3789</v>
      </c>
      <c r="AF4100" s="72"/>
      <c r="AI4100" s="76"/>
      <c r="AK4100" s="3"/>
      <c r="AM4100" s="4">
        <v>2</v>
      </c>
      <c r="AO4100" s="4">
        <v>2</v>
      </c>
    </row>
    <row r="4101" spans="1:41" s="4" customFormat="1" ht="16.5" customHeight="1">
      <c r="A4101" s="3" t="s">
        <v>86</v>
      </c>
      <c r="B4101" s="4">
        <v>71060612</v>
      </c>
      <c r="C4101" s="4" t="s">
        <v>3790</v>
      </c>
      <c r="D4101" s="10" t="s">
        <v>2840</v>
      </c>
      <c r="E4101" s="3">
        <v>60</v>
      </c>
      <c r="F4101" s="3">
        <v>5</v>
      </c>
      <c r="G4101" s="3">
        <v>243526</v>
      </c>
      <c r="H4101" s="3">
        <v>3546</v>
      </c>
      <c r="I4101" s="3">
        <v>1376</v>
      </c>
      <c r="J4101" s="3">
        <v>332</v>
      </c>
      <c r="K4101" s="3">
        <v>150</v>
      </c>
      <c r="L4101" s="3">
        <v>1526</v>
      </c>
      <c r="M4101" s="3">
        <v>204</v>
      </c>
      <c r="N4101" s="3">
        <v>244</v>
      </c>
      <c r="O4101" s="4">
        <v>0</v>
      </c>
      <c r="P4101" s="3">
        <v>1026041</v>
      </c>
      <c r="Q4101" s="3">
        <v>1026051</v>
      </c>
      <c r="R4101" s="3"/>
      <c r="T4101" s="3"/>
      <c r="U4101" s="3" t="s">
        <v>125</v>
      </c>
      <c r="V4101" s="97">
        <v>110261</v>
      </c>
      <c r="W4101" s="3" t="s">
        <v>2841</v>
      </c>
      <c r="X4101" s="3">
        <v>321005001</v>
      </c>
      <c r="Y4101" s="3" t="s">
        <v>127</v>
      </c>
      <c r="AA4101" s="3"/>
      <c r="AB4101" s="3"/>
      <c r="AC4101" s="3"/>
      <c r="AD4101" s="3"/>
      <c r="AE4101" s="72"/>
      <c r="AI4101" s="76"/>
      <c r="AK4101" s="3"/>
      <c r="AO4101" s="4">
        <v>2</v>
      </c>
    </row>
    <row r="4102" spans="1:41" s="4" customFormat="1" ht="16.5" customHeight="1">
      <c r="A4102" s="3" t="s">
        <v>86</v>
      </c>
      <c r="B4102" s="4">
        <v>71060613</v>
      </c>
      <c r="C4102" s="4" t="s">
        <v>3791</v>
      </c>
      <c r="D4102" s="10" t="s">
        <v>2843</v>
      </c>
      <c r="E4102" s="3">
        <v>60</v>
      </c>
      <c r="F4102" s="3">
        <v>5</v>
      </c>
      <c r="G4102" s="4">
        <v>243526</v>
      </c>
      <c r="H4102" s="4">
        <v>3546</v>
      </c>
      <c r="I4102" s="4">
        <v>1376</v>
      </c>
      <c r="J4102" s="4">
        <v>332</v>
      </c>
      <c r="K4102" s="4">
        <v>150</v>
      </c>
      <c r="L4102" s="4">
        <v>1526</v>
      </c>
      <c r="M4102" s="4">
        <v>204</v>
      </c>
      <c r="N4102" s="4">
        <v>244</v>
      </c>
      <c r="O4102" s="4">
        <v>0</v>
      </c>
      <c r="P4102" s="3">
        <v>1027031</v>
      </c>
      <c r="Q4102" s="3"/>
      <c r="R4102" s="3"/>
      <c r="T4102" s="3"/>
      <c r="U4102" s="3" t="s">
        <v>125</v>
      </c>
      <c r="V4102" s="97">
        <v>110271</v>
      </c>
      <c r="W4102" s="3" t="s">
        <v>2844</v>
      </c>
      <c r="X4102" s="3">
        <v>321005001</v>
      </c>
      <c r="Y4102" s="3" t="s">
        <v>127</v>
      </c>
      <c r="AA4102" s="3"/>
      <c r="AB4102" s="3"/>
      <c r="AC4102" s="3"/>
      <c r="AD4102" s="3"/>
      <c r="AE4102" s="72"/>
      <c r="AF4102" s="72"/>
      <c r="AI4102" s="76"/>
      <c r="AK4102" s="3"/>
      <c r="AO4102" s="4">
        <v>2</v>
      </c>
    </row>
    <row r="4103" spans="1:41" s="4" customFormat="1">
      <c r="A4103" s="4" t="s">
        <v>86</v>
      </c>
      <c r="B4103" s="4">
        <v>71070111</v>
      </c>
      <c r="C4103" s="4" t="s">
        <v>3792</v>
      </c>
      <c r="D4103" s="3" t="s">
        <v>342</v>
      </c>
      <c r="E4103" s="3">
        <v>30</v>
      </c>
      <c r="F4103" s="4">
        <v>1</v>
      </c>
      <c r="G4103" s="3">
        <v>457314</v>
      </c>
      <c r="H4103" s="3">
        <v>1842</v>
      </c>
      <c r="I4103" s="3">
        <v>602</v>
      </c>
      <c r="J4103" s="3">
        <v>321</v>
      </c>
      <c r="K4103" s="3">
        <v>114</v>
      </c>
      <c r="L4103" s="3">
        <v>1382</v>
      </c>
      <c r="M4103" s="3">
        <v>129</v>
      </c>
      <c r="N4103" s="3">
        <v>179</v>
      </c>
      <c r="O4103" s="4">
        <v>0</v>
      </c>
      <c r="P4103" s="4">
        <v>1014011</v>
      </c>
      <c r="R4103" s="4">
        <v>1014021</v>
      </c>
      <c r="U4103" s="4" t="s">
        <v>125</v>
      </c>
      <c r="V4103" s="4">
        <v>110141</v>
      </c>
      <c r="W4103" s="4" t="s">
        <v>380</v>
      </c>
      <c r="X4103" s="4" t="s">
        <v>381</v>
      </c>
      <c r="Y4103" s="71" t="s">
        <v>143</v>
      </c>
      <c r="Z4103" s="4">
        <v>1</v>
      </c>
      <c r="AC4103" s="4" t="s">
        <v>285</v>
      </c>
      <c r="AE4103" s="72" t="s">
        <v>3713</v>
      </c>
      <c r="AF4103" s="72"/>
      <c r="AI4103" s="76"/>
      <c r="AM4103" s="4">
        <v>2</v>
      </c>
      <c r="AO4103" s="4">
        <v>2</v>
      </c>
    </row>
    <row r="4104" spans="1:41" s="4" customFormat="1">
      <c r="A4104" s="4" t="s">
        <v>86</v>
      </c>
      <c r="B4104" s="4">
        <v>71070112</v>
      </c>
      <c r="C4104" s="4" t="s">
        <v>3793</v>
      </c>
      <c r="D4104" s="3" t="s">
        <v>344</v>
      </c>
      <c r="E4104" s="3">
        <v>30</v>
      </c>
      <c r="F4104" s="4">
        <v>1</v>
      </c>
      <c r="G4104" s="3">
        <v>103478</v>
      </c>
      <c r="H4104" s="3">
        <v>1426</v>
      </c>
      <c r="I4104" s="3">
        <v>544</v>
      </c>
      <c r="J4104" s="3">
        <v>312</v>
      </c>
      <c r="K4104" s="3">
        <v>104</v>
      </c>
      <c r="L4104" s="3">
        <v>1322</v>
      </c>
      <c r="M4104" s="3">
        <v>129</v>
      </c>
      <c r="N4104" s="3">
        <v>169</v>
      </c>
      <c r="O4104" s="4">
        <v>0</v>
      </c>
      <c r="P4104" s="4">
        <v>1025011</v>
      </c>
      <c r="Q4104" s="96">
        <v>1025031</v>
      </c>
      <c r="U4104" s="4" t="s">
        <v>125</v>
      </c>
      <c r="V4104" s="4">
        <v>110252</v>
      </c>
      <c r="W4104" s="4" t="s">
        <v>394</v>
      </c>
      <c r="X4104" s="4" t="s">
        <v>395</v>
      </c>
      <c r="Y4104" s="71" t="s">
        <v>143</v>
      </c>
      <c r="AE4104" s="72"/>
      <c r="AI4104" s="76"/>
      <c r="AO4104" s="4">
        <v>2</v>
      </c>
    </row>
    <row r="4105" spans="1:41" s="4" customFormat="1">
      <c r="A4105" s="4" t="s">
        <v>86</v>
      </c>
      <c r="B4105" s="4">
        <v>71070113</v>
      </c>
      <c r="C4105" s="4" t="s">
        <v>3793</v>
      </c>
      <c r="D4105" s="3" t="s">
        <v>344</v>
      </c>
      <c r="E4105" s="3">
        <v>30</v>
      </c>
      <c r="F4105" s="4">
        <v>1</v>
      </c>
      <c r="G4105" s="3">
        <v>103478</v>
      </c>
      <c r="H4105" s="3">
        <v>1426</v>
      </c>
      <c r="I4105" s="3">
        <v>544</v>
      </c>
      <c r="J4105" s="3">
        <v>312</v>
      </c>
      <c r="K4105" s="3">
        <v>104</v>
      </c>
      <c r="L4105" s="3">
        <v>1322</v>
      </c>
      <c r="M4105" s="3">
        <v>129</v>
      </c>
      <c r="N4105" s="3">
        <v>169</v>
      </c>
      <c r="O4105" s="4">
        <v>0</v>
      </c>
      <c r="P4105" s="4">
        <v>1025011</v>
      </c>
      <c r="Q4105" s="96"/>
      <c r="R4105" s="4">
        <v>1025051</v>
      </c>
      <c r="U4105" s="4" t="s">
        <v>125</v>
      </c>
      <c r="V4105" s="4">
        <v>110252</v>
      </c>
      <c r="W4105" s="4" t="s">
        <v>394</v>
      </c>
      <c r="X4105" s="4" t="s">
        <v>395</v>
      </c>
      <c r="Y4105" s="71" t="s">
        <v>143</v>
      </c>
      <c r="AC4105" s="4" t="s">
        <v>285</v>
      </c>
      <c r="AE4105" s="72"/>
      <c r="AI4105" s="76"/>
      <c r="AO4105" s="4">
        <v>2</v>
      </c>
    </row>
    <row r="4106" spans="1:41" s="4" customFormat="1">
      <c r="A4106" s="4" t="s">
        <v>86</v>
      </c>
      <c r="B4106" s="4">
        <v>71070211</v>
      </c>
      <c r="C4106" s="4" t="s">
        <v>3794</v>
      </c>
      <c r="D4106" s="3" t="s">
        <v>90</v>
      </c>
      <c r="E4106" s="3">
        <v>35</v>
      </c>
      <c r="F4106" s="4">
        <v>1</v>
      </c>
      <c r="G4106" s="3">
        <v>550264</v>
      </c>
      <c r="H4106" s="3">
        <v>2179</v>
      </c>
      <c r="I4106" s="3">
        <v>764</v>
      </c>
      <c r="J4106" s="3">
        <v>324</v>
      </c>
      <c r="K4106" s="3">
        <v>124</v>
      </c>
      <c r="L4106" s="3">
        <v>1422</v>
      </c>
      <c r="M4106" s="3">
        <v>144</v>
      </c>
      <c r="N4106" s="3">
        <v>194</v>
      </c>
      <c r="O4106" s="4">
        <v>0</v>
      </c>
      <c r="P4106" s="4">
        <v>1034081</v>
      </c>
      <c r="R4106" s="4">
        <v>1034051</v>
      </c>
      <c r="U4106" s="4" t="s">
        <v>125</v>
      </c>
      <c r="V4106" s="4">
        <v>110341</v>
      </c>
      <c r="W4106" s="4" t="s">
        <v>388</v>
      </c>
      <c r="X4106" s="4" t="s">
        <v>389</v>
      </c>
      <c r="Y4106" s="71" t="s">
        <v>143</v>
      </c>
      <c r="Z4106" s="4">
        <v>1</v>
      </c>
      <c r="AC4106" s="77" t="s">
        <v>285</v>
      </c>
      <c r="AD4106" s="77"/>
      <c r="AE4106" s="65" t="s">
        <v>3716</v>
      </c>
      <c r="AF4106" s="72"/>
      <c r="AI4106" s="76"/>
      <c r="AM4106" s="4">
        <v>2</v>
      </c>
      <c r="AO4106" s="4">
        <v>2</v>
      </c>
    </row>
    <row r="4107" spans="1:41" s="4" customFormat="1">
      <c r="A4107" s="4" t="s">
        <v>86</v>
      </c>
      <c r="B4107" s="4">
        <v>71070212</v>
      </c>
      <c r="C4107" s="4" t="s">
        <v>3795</v>
      </c>
      <c r="D4107" s="3" t="s">
        <v>358</v>
      </c>
      <c r="E4107" s="4">
        <v>35</v>
      </c>
      <c r="F4107" s="4">
        <v>1</v>
      </c>
      <c r="G4107" s="3">
        <v>125481</v>
      </c>
      <c r="H4107" s="3">
        <v>1697</v>
      </c>
      <c r="I4107" s="3">
        <v>699</v>
      </c>
      <c r="J4107" s="3">
        <v>315</v>
      </c>
      <c r="K4107" s="3">
        <v>114</v>
      </c>
      <c r="L4107" s="3">
        <v>1362</v>
      </c>
      <c r="M4107" s="3">
        <v>144</v>
      </c>
      <c r="N4107" s="3">
        <v>184</v>
      </c>
      <c r="O4107" s="4">
        <v>0</v>
      </c>
      <c r="P4107" s="4">
        <v>1035011</v>
      </c>
      <c r="R4107" s="4">
        <v>1035051</v>
      </c>
      <c r="U4107" s="4" t="s">
        <v>125</v>
      </c>
      <c r="V4107" s="4">
        <v>110321</v>
      </c>
      <c r="W4107" s="4" t="s">
        <v>391</v>
      </c>
      <c r="X4107" s="4" t="s">
        <v>392</v>
      </c>
      <c r="Y4107" s="71" t="s">
        <v>143</v>
      </c>
      <c r="AC4107" s="77" t="s">
        <v>285</v>
      </c>
      <c r="AD4107" s="77"/>
      <c r="AE4107" s="72"/>
      <c r="AI4107" s="76"/>
      <c r="AO4107" s="4">
        <v>2</v>
      </c>
    </row>
    <row r="4108" spans="1:41" s="4" customFormat="1">
      <c r="A4108" s="4" t="s">
        <v>86</v>
      </c>
      <c r="B4108" s="4">
        <v>71070213</v>
      </c>
      <c r="C4108" s="4" t="s">
        <v>3795</v>
      </c>
      <c r="D4108" s="3" t="s">
        <v>358</v>
      </c>
      <c r="E4108" s="4">
        <v>35</v>
      </c>
      <c r="F4108" s="4">
        <v>1</v>
      </c>
      <c r="G4108" s="3">
        <v>125481</v>
      </c>
      <c r="H4108" s="3">
        <v>1697</v>
      </c>
      <c r="I4108" s="3">
        <v>699</v>
      </c>
      <c r="J4108" s="3">
        <v>315</v>
      </c>
      <c r="K4108" s="3">
        <v>114</v>
      </c>
      <c r="L4108" s="3">
        <v>1362</v>
      </c>
      <c r="M4108" s="3">
        <v>144</v>
      </c>
      <c r="N4108" s="3">
        <v>184</v>
      </c>
      <c r="O4108" s="4">
        <v>0</v>
      </c>
      <c r="P4108" s="4">
        <v>1035011</v>
      </c>
      <c r="R4108" s="4">
        <v>1035051</v>
      </c>
      <c r="U4108" s="4" t="s">
        <v>125</v>
      </c>
      <c r="V4108" s="4">
        <v>110321</v>
      </c>
      <c r="W4108" s="4" t="s">
        <v>391</v>
      </c>
      <c r="X4108" s="4" t="s">
        <v>392</v>
      </c>
      <c r="Y4108" s="71" t="s">
        <v>143</v>
      </c>
      <c r="AC4108" s="77" t="s">
        <v>285</v>
      </c>
      <c r="AD4108" s="77"/>
      <c r="AE4108" s="72"/>
      <c r="AI4108" s="76"/>
      <c r="AO4108" s="4">
        <v>2</v>
      </c>
    </row>
    <row r="4109" spans="1:41" s="4" customFormat="1">
      <c r="A4109" s="4" t="s">
        <v>86</v>
      </c>
      <c r="B4109" s="4">
        <v>71070214</v>
      </c>
      <c r="C4109" s="4" t="s">
        <v>3795</v>
      </c>
      <c r="D4109" s="3" t="s">
        <v>358</v>
      </c>
      <c r="E4109" s="4">
        <v>35</v>
      </c>
      <c r="F4109" s="4">
        <v>1</v>
      </c>
      <c r="G4109" s="3">
        <v>125481</v>
      </c>
      <c r="H4109" s="3">
        <v>1697</v>
      </c>
      <c r="I4109" s="3">
        <v>699</v>
      </c>
      <c r="J4109" s="3">
        <v>315</v>
      </c>
      <c r="K4109" s="3">
        <v>114</v>
      </c>
      <c r="L4109" s="3">
        <v>1362</v>
      </c>
      <c r="M4109" s="3">
        <v>144</v>
      </c>
      <c r="N4109" s="3">
        <v>184</v>
      </c>
      <c r="O4109" s="4">
        <v>0</v>
      </c>
      <c r="P4109" s="4">
        <v>1035011</v>
      </c>
      <c r="Q4109" s="4">
        <v>1035041</v>
      </c>
      <c r="U4109" s="4" t="s">
        <v>125</v>
      </c>
      <c r="V4109" s="4">
        <v>110321</v>
      </c>
      <c r="W4109" s="4" t="s">
        <v>391</v>
      </c>
      <c r="X4109" s="4" t="s">
        <v>392</v>
      </c>
      <c r="Y4109" s="71" t="s">
        <v>143</v>
      </c>
      <c r="AE4109" s="72"/>
      <c r="AI4109" s="76"/>
      <c r="AO4109" s="4">
        <v>2</v>
      </c>
    </row>
    <row r="4110" spans="1:41" s="4" customFormat="1">
      <c r="A4110" s="4" t="s">
        <v>86</v>
      </c>
      <c r="B4110" s="4">
        <v>71070215</v>
      </c>
      <c r="C4110" s="4" t="s">
        <v>3795</v>
      </c>
      <c r="D4110" s="3" t="s">
        <v>358</v>
      </c>
      <c r="E4110" s="4">
        <v>35</v>
      </c>
      <c r="F4110" s="4">
        <v>1</v>
      </c>
      <c r="G4110" s="3">
        <v>125481</v>
      </c>
      <c r="H4110" s="3">
        <v>1697</v>
      </c>
      <c r="I4110" s="3">
        <v>699</v>
      </c>
      <c r="J4110" s="3">
        <v>315</v>
      </c>
      <c r="K4110" s="3">
        <v>114</v>
      </c>
      <c r="L4110" s="3">
        <v>1362</v>
      </c>
      <c r="M4110" s="3">
        <v>144</v>
      </c>
      <c r="N4110" s="3">
        <v>184</v>
      </c>
      <c r="O4110" s="4">
        <v>0</v>
      </c>
      <c r="P4110" s="4">
        <v>1035011</v>
      </c>
      <c r="Q4110" s="4">
        <v>1035041</v>
      </c>
      <c r="U4110" s="4" t="s">
        <v>125</v>
      </c>
      <c r="V4110" s="4">
        <v>110321</v>
      </c>
      <c r="W4110" s="4" t="s">
        <v>391</v>
      </c>
      <c r="X4110" s="4" t="s">
        <v>392</v>
      </c>
      <c r="Y4110" s="71" t="s">
        <v>143</v>
      </c>
      <c r="AE4110" s="72"/>
      <c r="AI4110" s="76"/>
      <c r="AO4110" s="4">
        <v>2</v>
      </c>
    </row>
    <row r="4111" spans="1:41" s="4" customFormat="1">
      <c r="A4111" s="4" t="s">
        <v>86</v>
      </c>
      <c r="B4111" s="4">
        <v>71070216</v>
      </c>
      <c r="C4111" s="4" t="s">
        <v>3795</v>
      </c>
      <c r="D4111" s="3" t="s">
        <v>358</v>
      </c>
      <c r="E4111" s="4">
        <v>35</v>
      </c>
      <c r="F4111" s="4">
        <v>1</v>
      </c>
      <c r="G4111" s="3">
        <v>125481</v>
      </c>
      <c r="H4111" s="3">
        <v>1697</v>
      </c>
      <c r="I4111" s="3">
        <v>699</v>
      </c>
      <c r="J4111" s="3">
        <v>315</v>
      </c>
      <c r="K4111" s="3">
        <v>114</v>
      </c>
      <c r="L4111" s="3">
        <v>1362</v>
      </c>
      <c r="M4111" s="3">
        <v>144</v>
      </c>
      <c r="N4111" s="3">
        <v>184</v>
      </c>
      <c r="O4111" s="4">
        <v>0</v>
      </c>
      <c r="P4111" s="4">
        <v>1035011</v>
      </c>
      <c r="Q4111" s="4">
        <v>1035041</v>
      </c>
      <c r="U4111" s="4" t="s">
        <v>125</v>
      </c>
      <c r="V4111" s="4">
        <v>110321</v>
      </c>
      <c r="W4111" s="4" t="s">
        <v>391</v>
      </c>
      <c r="X4111" s="4" t="s">
        <v>392</v>
      </c>
      <c r="Y4111" s="71" t="s">
        <v>143</v>
      </c>
      <c r="AE4111" s="72"/>
      <c r="AI4111" s="76"/>
      <c r="AO4111" s="4">
        <v>2</v>
      </c>
    </row>
    <row r="4112" spans="1:41" s="4" customFormat="1" ht="14.25" customHeight="1">
      <c r="A4112" s="3" t="s">
        <v>86</v>
      </c>
      <c r="B4112" s="4">
        <v>71070311</v>
      </c>
      <c r="C4112" s="4" t="s">
        <v>3796</v>
      </c>
      <c r="D4112" s="3" t="s">
        <v>124</v>
      </c>
      <c r="E4112" s="3">
        <v>40</v>
      </c>
      <c r="F4112" s="3">
        <v>1</v>
      </c>
      <c r="G4112" s="4">
        <v>1419553</v>
      </c>
      <c r="H4112" s="4">
        <v>4273</v>
      </c>
      <c r="I4112" s="4">
        <v>1377</v>
      </c>
      <c r="J4112" s="4">
        <v>350</v>
      </c>
      <c r="K4112" s="4">
        <v>180</v>
      </c>
      <c r="L4112" s="4">
        <v>1666</v>
      </c>
      <c r="M4112" s="4">
        <v>235</v>
      </c>
      <c r="N4112" s="4">
        <v>285</v>
      </c>
      <c r="O4112" s="4">
        <v>0</v>
      </c>
      <c r="P4112" s="3">
        <v>1011051</v>
      </c>
      <c r="Q4112" s="3"/>
      <c r="R4112" s="3">
        <v>1011111</v>
      </c>
      <c r="T4112" s="3"/>
      <c r="U4112" s="3" t="s">
        <v>125</v>
      </c>
      <c r="V4112" s="3">
        <v>110111</v>
      </c>
      <c r="W4112" s="3" t="s">
        <v>126</v>
      </c>
      <c r="X4112" s="3">
        <v>321005001</v>
      </c>
      <c r="Y4112" s="3" t="s">
        <v>127</v>
      </c>
      <c r="Z4112" s="3">
        <v>1</v>
      </c>
      <c r="AA4112" s="3"/>
      <c r="AB4112" s="3"/>
      <c r="AC4112" s="3" t="s">
        <v>285</v>
      </c>
      <c r="AD4112" s="3"/>
      <c r="AE4112" s="58" t="s">
        <v>3781</v>
      </c>
      <c r="AF4112" s="72"/>
      <c r="AI4112" s="76"/>
      <c r="AK4112" s="3"/>
      <c r="AM4112" s="4">
        <v>2</v>
      </c>
      <c r="AO4112" s="4">
        <v>2</v>
      </c>
    </row>
    <row r="4113" spans="1:41" s="4" customFormat="1" ht="14.25" customHeight="1">
      <c r="A4113" s="3" t="s">
        <v>86</v>
      </c>
      <c r="B4113" s="4">
        <v>71070411</v>
      </c>
      <c r="C4113" s="4" t="s">
        <v>3797</v>
      </c>
      <c r="D4113" s="3" t="s">
        <v>416</v>
      </c>
      <c r="E4113" s="3">
        <v>50</v>
      </c>
      <c r="F4113" s="3">
        <v>5</v>
      </c>
      <c r="G4113" s="3">
        <v>1200284</v>
      </c>
      <c r="H4113" s="3">
        <v>4641</v>
      </c>
      <c r="I4113" s="3">
        <v>1572</v>
      </c>
      <c r="J4113" s="3">
        <v>350</v>
      </c>
      <c r="K4113" s="3">
        <v>180</v>
      </c>
      <c r="L4113" s="3">
        <v>1666</v>
      </c>
      <c r="M4113" s="3">
        <v>235</v>
      </c>
      <c r="N4113" s="3">
        <v>285</v>
      </c>
      <c r="O4113" s="4">
        <v>0</v>
      </c>
      <c r="P4113" s="3">
        <v>1015081</v>
      </c>
      <c r="Q4113" s="3">
        <v>1015091</v>
      </c>
      <c r="R4113" s="70">
        <v>1015131</v>
      </c>
      <c r="T4113" s="3"/>
      <c r="U4113" s="3" t="s">
        <v>125</v>
      </c>
      <c r="V4113" s="3">
        <v>110151</v>
      </c>
      <c r="W4113" s="3" t="s">
        <v>2846</v>
      </c>
      <c r="X4113" s="3">
        <v>321005001</v>
      </c>
      <c r="Y4113" s="3" t="s">
        <v>127</v>
      </c>
      <c r="Z4113" s="3">
        <v>1</v>
      </c>
      <c r="AA4113" s="3"/>
      <c r="AB4113" s="3"/>
      <c r="AC4113" s="3" t="s">
        <v>285</v>
      </c>
      <c r="AD4113" s="3"/>
      <c r="AE4113" s="58" t="s">
        <v>3783</v>
      </c>
      <c r="AF4113" s="72"/>
      <c r="AI4113" s="76"/>
      <c r="AK4113" s="3"/>
      <c r="AM4113" s="4">
        <v>2</v>
      </c>
      <c r="AO4113" s="4">
        <v>2</v>
      </c>
    </row>
    <row r="4114" spans="1:41" s="4" customFormat="1" ht="16.5" customHeight="1">
      <c r="A4114" s="3" t="s">
        <v>86</v>
      </c>
      <c r="B4114" s="4">
        <v>71070412</v>
      </c>
      <c r="C4114" s="4" t="s">
        <v>3798</v>
      </c>
      <c r="D4114" s="10" t="s">
        <v>2840</v>
      </c>
      <c r="E4114" s="3">
        <v>50</v>
      </c>
      <c r="F4114" s="3">
        <v>5</v>
      </c>
      <c r="G4114" s="3">
        <v>293436</v>
      </c>
      <c r="H4114" s="3">
        <v>3809</v>
      </c>
      <c r="I4114" s="3">
        <v>1418</v>
      </c>
      <c r="J4114" s="3">
        <v>341</v>
      </c>
      <c r="K4114" s="3">
        <v>170</v>
      </c>
      <c r="L4114" s="3">
        <v>1606</v>
      </c>
      <c r="M4114" s="3">
        <v>235</v>
      </c>
      <c r="N4114" s="3">
        <v>275</v>
      </c>
      <c r="O4114" s="4">
        <v>0</v>
      </c>
      <c r="P4114" s="3">
        <v>1026041</v>
      </c>
      <c r="Q4114" s="3">
        <v>1026051</v>
      </c>
      <c r="R4114" s="3"/>
      <c r="T4114" s="3"/>
      <c r="U4114" s="3" t="s">
        <v>125</v>
      </c>
      <c r="V4114" s="97">
        <v>110261</v>
      </c>
      <c r="W4114" s="3" t="s">
        <v>2841</v>
      </c>
      <c r="X4114" s="3">
        <v>321005001</v>
      </c>
      <c r="Y4114" s="3" t="s">
        <v>127</v>
      </c>
      <c r="AA4114" s="3"/>
      <c r="AB4114" s="3"/>
      <c r="AC4114" s="3"/>
      <c r="AD4114" s="3"/>
      <c r="AE4114" s="72"/>
      <c r="AI4114" s="76"/>
      <c r="AK4114" s="3"/>
      <c r="AO4114" s="4">
        <v>2</v>
      </c>
    </row>
    <row r="4115" spans="1:41" s="4" customFormat="1" ht="16.5" customHeight="1">
      <c r="A4115" s="3" t="s">
        <v>86</v>
      </c>
      <c r="B4115" s="4">
        <v>71070511</v>
      </c>
      <c r="C4115" s="4" t="s">
        <v>3799</v>
      </c>
      <c r="D4115" s="3" t="s">
        <v>2832</v>
      </c>
      <c r="E4115" s="3">
        <v>60</v>
      </c>
      <c r="F4115" s="3">
        <v>5</v>
      </c>
      <c r="G4115" s="4">
        <v>1487314</v>
      </c>
      <c r="H4115" s="4">
        <v>6060</v>
      </c>
      <c r="I4115" s="4">
        <v>1948</v>
      </c>
      <c r="J4115" s="4">
        <v>350</v>
      </c>
      <c r="K4115" s="4">
        <v>180</v>
      </c>
      <c r="L4115" s="4">
        <v>1666</v>
      </c>
      <c r="M4115" s="4">
        <v>235</v>
      </c>
      <c r="N4115" s="4">
        <v>285</v>
      </c>
      <c r="O4115" s="4">
        <v>0</v>
      </c>
      <c r="P4115" s="3">
        <v>1016101</v>
      </c>
      <c r="Q4115" s="3">
        <v>1016122</v>
      </c>
      <c r="R4115" s="3">
        <v>1016111</v>
      </c>
      <c r="T4115" s="3"/>
      <c r="U4115" s="3" t="s">
        <v>125</v>
      </c>
      <c r="V4115" s="97">
        <v>110161</v>
      </c>
      <c r="W4115" s="3" t="s">
        <v>2833</v>
      </c>
      <c r="X4115" s="3">
        <v>321005001</v>
      </c>
      <c r="Y4115" s="3" t="s">
        <v>127</v>
      </c>
      <c r="Z4115" s="3">
        <v>1</v>
      </c>
      <c r="AA4115" s="3"/>
      <c r="AB4115" s="3"/>
      <c r="AC4115" s="3" t="s">
        <v>285</v>
      </c>
      <c r="AD4115" s="3"/>
      <c r="AE4115" s="65" t="s">
        <v>3786</v>
      </c>
      <c r="AF4115" s="72"/>
      <c r="AI4115" s="76"/>
      <c r="AK4115" s="3"/>
      <c r="AM4115" s="4">
        <v>2</v>
      </c>
      <c r="AO4115" s="4">
        <v>2</v>
      </c>
    </row>
    <row r="4116" spans="1:41" s="4" customFormat="1" ht="16.5" customHeight="1">
      <c r="A4116" s="3" t="s">
        <v>86</v>
      </c>
      <c r="B4116" s="4">
        <v>71070592</v>
      </c>
      <c r="C4116" s="4" t="s">
        <v>3800</v>
      </c>
      <c r="D4116" s="3" t="s">
        <v>2832</v>
      </c>
      <c r="E4116" s="3">
        <v>60</v>
      </c>
      <c r="F4116" s="3">
        <v>5</v>
      </c>
      <c r="G4116" s="4">
        <v>356662</v>
      </c>
      <c r="H4116" s="4">
        <v>4917</v>
      </c>
      <c r="I4116" s="4">
        <v>1717</v>
      </c>
      <c r="J4116" s="4">
        <v>341</v>
      </c>
      <c r="K4116" s="4">
        <v>170</v>
      </c>
      <c r="L4116" s="4">
        <v>1606</v>
      </c>
      <c r="M4116" s="4">
        <v>235</v>
      </c>
      <c r="N4116" s="4">
        <v>275</v>
      </c>
      <c r="O4116" s="4">
        <v>0</v>
      </c>
      <c r="P4116" s="3">
        <v>1016101</v>
      </c>
      <c r="Q4116" s="3"/>
      <c r="R4116" s="3">
        <v>1016111</v>
      </c>
      <c r="T4116" s="3"/>
      <c r="U4116" s="3" t="s">
        <v>125</v>
      </c>
      <c r="V4116" s="97">
        <v>110161</v>
      </c>
      <c r="W4116" s="3" t="s">
        <v>2833</v>
      </c>
      <c r="X4116" s="3">
        <v>321005001</v>
      </c>
      <c r="Y4116" s="3" t="s">
        <v>127</v>
      </c>
      <c r="Z4116" s="3">
        <v>1</v>
      </c>
      <c r="AA4116" s="3"/>
      <c r="AB4116" s="3"/>
      <c r="AC4116" s="3"/>
      <c r="AD4116" s="3"/>
      <c r="AE4116" s="65"/>
      <c r="AF4116" s="72"/>
      <c r="AI4116" s="76"/>
      <c r="AK4116" s="3"/>
      <c r="AO4116" s="4">
        <v>2</v>
      </c>
    </row>
    <row r="4117" spans="1:41" s="4" customFormat="1" ht="16.5" customHeight="1">
      <c r="A4117" s="3" t="s">
        <v>86</v>
      </c>
      <c r="B4117" s="4">
        <v>71070611</v>
      </c>
      <c r="C4117" s="4" t="s">
        <v>3801</v>
      </c>
      <c r="D4117" s="3" t="s">
        <v>2854</v>
      </c>
      <c r="E4117" s="3">
        <v>60</v>
      </c>
      <c r="F4117" s="3">
        <v>5</v>
      </c>
      <c r="G4117" s="4">
        <v>1518516</v>
      </c>
      <c r="H4117" s="4">
        <v>6493</v>
      </c>
      <c r="I4117" s="4">
        <v>1948</v>
      </c>
      <c r="J4117" s="4">
        <v>350</v>
      </c>
      <c r="K4117" s="4">
        <v>180</v>
      </c>
      <c r="L4117" s="4">
        <v>1666</v>
      </c>
      <c r="M4117" s="4">
        <v>235</v>
      </c>
      <c r="N4117" s="4">
        <v>285</v>
      </c>
      <c r="O4117" s="4">
        <v>0</v>
      </c>
      <c r="P4117" s="3">
        <v>1017061</v>
      </c>
      <c r="Q4117" s="4">
        <v>3902011</v>
      </c>
      <c r="R4117" s="3">
        <v>1017091</v>
      </c>
      <c r="T4117" s="3"/>
      <c r="U4117" s="3" t="s">
        <v>125</v>
      </c>
      <c r="V4117" s="97">
        <v>110171</v>
      </c>
      <c r="W4117" s="3" t="s">
        <v>2856</v>
      </c>
      <c r="X4117" s="3">
        <v>321005001</v>
      </c>
      <c r="Y4117" s="3" t="s">
        <v>127</v>
      </c>
      <c r="Z4117" s="3">
        <v>1</v>
      </c>
      <c r="AA4117" s="3"/>
      <c r="AB4117" s="3"/>
      <c r="AC4117" s="3" t="s">
        <v>285</v>
      </c>
      <c r="AD4117" s="3"/>
      <c r="AE4117" s="65" t="s">
        <v>3789</v>
      </c>
      <c r="AF4117" s="72"/>
      <c r="AI4117" s="76"/>
      <c r="AK4117" s="3"/>
      <c r="AM4117" s="4">
        <v>2</v>
      </c>
      <c r="AO4117" s="4">
        <v>2</v>
      </c>
    </row>
    <row r="4118" spans="1:41" s="4" customFormat="1" ht="16.5" customHeight="1">
      <c r="A4118" s="3" t="s">
        <v>86</v>
      </c>
      <c r="B4118" s="4">
        <v>71070612</v>
      </c>
      <c r="C4118" s="4" t="s">
        <v>3802</v>
      </c>
      <c r="D4118" s="10" t="s">
        <v>2840</v>
      </c>
      <c r="E4118" s="3">
        <v>60</v>
      </c>
      <c r="F4118" s="3">
        <v>5</v>
      </c>
      <c r="G4118" s="3">
        <v>329227</v>
      </c>
      <c r="H4118" s="3">
        <v>4658</v>
      </c>
      <c r="I4118" s="3">
        <v>1717</v>
      </c>
      <c r="J4118" s="3">
        <v>341</v>
      </c>
      <c r="K4118" s="3">
        <v>170</v>
      </c>
      <c r="L4118" s="3">
        <v>1606</v>
      </c>
      <c r="M4118" s="3">
        <v>235</v>
      </c>
      <c r="N4118" s="3">
        <v>275</v>
      </c>
      <c r="O4118" s="4">
        <v>0</v>
      </c>
      <c r="P4118" s="3">
        <v>1026041</v>
      </c>
      <c r="Q4118" s="3">
        <v>1026051</v>
      </c>
      <c r="R4118" s="3"/>
      <c r="T4118" s="3"/>
      <c r="U4118" s="3" t="s">
        <v>125</v>
      </c>
      <c r="V4118" s="97">
        <v>110261</v>
      </c>
      <c r="W4118" s="3" t="s">
        <v>2841</v>
      </c>
      <c r="X4118" s="3">
        <v>321005001</v>
      </c>
      <c r="Y4118" s="3" t="s">
        <v>127</v>
      </c>
      <c r="AA4118" s="3"/>
      <c r="AB4118" s="3"/>
      <c r="AC4118" s="3"/>
      <c r="AD4118" s="3"/>
      <c r="AE4118" s="72"/>
      <c r="AI4118" s="76"/>
      <c r="AK4118" s="3"/>
      <c r="AO4118" s="4">
        <v>2</v>
      </c>
    </row>
    <row r="4119" spans="1:41" s="4" customFormat="1" ht="16.5" customHeight="1">
      <c r="A4119" s="3" t="s">
        <v>86</v>
      </c>
      <c r="B4119" s="4">
        <v>71070613</v>
      </c>
      <c r="C4119" s="4" t="s">
        <v>3803</v>
      </c>
      <c r="D4119" s="10" t="s">
        <v>2843</v>
      </c>
      <c r="E4119" s="3">
        <v>60</v>
      </c>
      <c r="F4119" s="3">
        <v>5</v>
      </c>
      <c r="G4119" s="4">
        <v>329227</v>
      </c>
      <c r="H4119" s="4">
        <v>4658</v>
      </c>
      <c r="I4119" s="4">
        <v>1717</v>
      </c>
      <c r="J4119" s="4">
        <v>341</v>
      </c>
      <c r="K4119" s="4">
        <v>170</v>
      </c>
      <c r="L4119" s="4">
        <v>1606</v>
      </c>
      <c r="M4119" s="4">
        <v>235</v>
      </c>
      <c r="N4119" s="4">
        <v>275</v>
      </c>
      <c r="O4119" s="4">
        <v>0</v>
      </c>
      <c r="P4119" s="3">
        <v>1027031</v>
      </c>
      <c r="Q4119" s="3"/>
      <c r="R4119" s="3"/>
      <c r="T4119" s="3"/>
      <c r="U4119" s="3" t="s">
        <v>125</v>
      </c>
      <c r="V4119" s="97">
        <v>110271</v>
      </c>
      <c r="W4119" s="3" t="s">
        <v>2844</v>
      </c>
      <c r="X4119" s="3">
        <v>321005001</v>
      </c>
      <c r="Y4119" s="3" t="s">
        <v>127</v>
      </c>
      <c r="AA4119" s="3"/>
      <c r="AB4119" s="3"/>
      <c r="AC4119" s="3"/>
      <c r="AD4119" s="3"/>
      <c r="AE4119" s="72"/>
      <c r="AF4119" s="72"/>
      <c r="AI4119" s="76"/>
      <c r="AK4119" s="3"/>
      <c r="AO4119" s="4">
        <v>2</v>
      </c>
    </row>
    <row r="4120" spans="1:41" s="4" customFormat="1">
      <c r="A4120" s="4" t="s">
        <v>86</v>
      </c>
      <c r="B4120" s="4">
        <v>71080111</v>
      </c>
      <c r="C4120" s="4" t="s">
        <v>3804</v>
      </c>
      <c r="D4120" s="3" t="s">
        <v>342</v>
      </c>
      <c r="E4120" s="3">
        <v>30</v>
      </c>
      <c r="F4120" s="4">
        <v>1</v>
      </c>
      <c r="G4120" s="3">
        <v>466908</v>
      </c>
      <c r="H4120" s="3">
        <v>1928</v>
      </c>
      <c r="I4120" s="3">
        <v>602</v>
      </c>
      <c r="J4120" s="3">
        <v>321</v>
      </c>
      <c r="K4120" s="3">
        <v>114</v>
      </c>
      <c r="L4120" s="3">
        <v>1382</v>
      </c>
      <c r="M4120" s="3">
        <v>129</v>
      </c>
      <c r="N4120" s="3">
        <v>179</v>
      </c>
      <c r="O4120" s="4">
        <v>0</v>
      </c>
      <c r="P4120" s="4">
        <v>1014011</v>
      </c>
      <c r="R4120" s="4">
        <v>1014021</v>
      </c>
      <c r="U4120" s="4" t="s">
        <v>125</v>
      </c>
      <c r="V4120" s="4">
        <v>110141</v>
      </c>
      <c r="W4120" s="4" t="s">
        <v>380</v>
      </c>
      <c r="X4120" s="4" t="s">
        <v>381</v>
      </c>
      <c r="Y4120" s="71" t="s">
        <v>143</v>
      </c>
      <c r="Z4120" s="4">
        <v>1</v>
      </c>
      <c r="AC4120" s="4" t="s">
        <v>285</v>
      </c>
      <c r="AE4120" s="72" t="s">
        <v>3713</v>
      </c>
      <c r="AF4120" s="72"/>
      <c r="AI4120" s="76"/>
      <c r="AM4120" s="4">
        <v>2</v>
      </c>
      <c r="AO4120" s="4">
        <v>2</v>
      </c>
    </row>
    <row r="4121" spans="1:41" s="4" customFormat="1">
      <c r="A4121" s="4" t="s">
        <v>86</v>
      </c>
      <c r="B4121" s="4">
        <v>71080112</v>
      </c>
      <c r="C4121" s="4" t="s">
        <v>3805</v>
      </c>
      <c r="D4121" s="3" t="s">
        <v>344</v>
      </c>
      <c r="E4121" s="3">
        <v>30</v>
      </c>
      <c r="F4121" s="4">
        <v>1</v>
      </c>
      <c r="G4121" s="3">
        <v>112101</v>
      </c>
      <c r="H4121" s="3">
        <v>1503</v>
      </c>
      <c r="I4121" s="3">
        <v>544</v>
      </c>
      <c r="J4121" s="3">
        <v>312</v>
      </c>
      <c r="K4121" s="3">
        <v>104</v>
      </c>
      <c r="L4121" s="3">
        <v>1322</v>
      </c>
      <c r="M4121" s="3">
        <v>129</v>
      </c>
      <c r="N4121" s="3">
        <v>169</v>
      </c>
      <c r="O4121" s="4">
        <v>0</v>
      </c>
      <c r="P4121" s="4">
        <v>1025011</v>
      </c>
      <c r="Q4121" s="96">
        <v>1025031</v>
      </c>
      <c r="U4121" s="4" t="s">
        <v>125</v>
      </c>
      <c r="V4121" s="4">
        <v>110252</v>
      </c>
      <c r="W4121" s="4" t="s">
        <v>394</v>
      </c>
      <c r="X4121" s="4" t="s">
        <v>395</v>
      </c>
      <c r="Y4121" s="71" t="s">
        <v>143</v>
      </c>
      <c r="AE4121" s="72"/>
      <c r="AI4121" s="76"/>
      <c r="AO4121" s="4">
        <v>2</v>
      </c>
    </row>
    <row r="4122" spans="1:41" s="4" customFormat="1">
      <c r="A4122" s="4" t="s">
        <v>86</v>
      </c>
      <c r="B4122" s="4">
        <v>71080113</v>
      </c>
      <c r="C4122" s="4" t="s">
        <v>3805</v>
      </c>
      <c r="D4122" s="3" t="s">
        <v>344</v>
      </c>
      <c r="E4122" s="3">
        <v>30</v>
      </c>
      <c r="F4122" s="4">
        <v>1</v>
      </c>
      <c r="G4122" s="3">
        <v>112101</v>
      </c>
      <c r="H4122" s="3">
        <v>1503</v>
      </c>
      <c r="I4122" s="3">
        <v>544</v>
      </c>
      <c r="J4122" s="3">
        <v>312</v>
      </c>
      <c r="K4122" s="3">
        <v>104</v>
      </c>
      <c r="L4122" s="3">
        <v>1322</v>
      </c>
      <c r="M4122" s="3">
        <v>129</v>
      </c>
      <c r="N4122" s="3">
        <v>169</v>
      </c>
      <c r="O4122" s="4">
        <v>0</v>
      </c>
      <c r="P4122" s="4">
        <v>1025011</v>
      </c>
      <c r="Q4122" s="96"/>
      <c r="R4122" s="4">
        <v>1025051</v>
      </c>
      <c r="U4122" s="4" t="s">
        <v>125</v>
      </c>
      <c r="V4122" s="4">
        <v>110252</v>
      </c>
      <c r="W4122" s="4" t="s">
        <v>394</v>
      </c>
      <c r="X4122" s="4" t="s">
        <v>395</v>
      </c>
      <c r="Y4122" s="71" t="s">
        <v>143</v>
      </c>
      <c r="AC4122" s="4" t="s">
        <v>285</v>
      </c>
      <c r="AE4122" s="72"/>
      <c r="AI4122" s="76"/>
      <c r="AO4122" s="4">
        <v>2</v>
      </c>
    </row>
    <row r="4123" spans="1:41" s="4" customFormat="1">
      <c r="A4123" s="4" t="s">
        <v>86</v>
      </c>
      <c r="B4123" s="4">
        <v>71080211</v>
      </c>
      <c r="C4123" s="4" t="s">
        <v>3806</v>
      </c>
      <c r="D4123" s="3" t="s">
        <v>90</v>
      </c>
      <c r="E4123" s="3">
        <v>40</v>
      </c>
      <c r="F4123" s="4">
        <v>1</v>
      </c>
      <c r="G4123" s="3">
        <v>644736</v>
      </c>
      <c r="H4123" s="3">
        <v>2756</v>
      </c>
      <c r="I4123" s="3">
        <v>875</v>
      </c>
      <c r="J4123" s="3">
        <v>324</v>
      </c>
      <c r="K4123" s="3">
        <v>124</v>
      </c>
      <c r="L4123" s="3">
        <v>1422</v>
      </c>
      <c r="M4123" s="3">
        <v>144</v>
      </c>
      <c r="N4123" s="3">
        <v>194</v>
      </c>
      <c r="O4123" s="4">
        <v>0</v>
      </c>
      <c r="P4123" s="4">
        <v>1034081</v>
      </c>
      <c r="R4123" s="4">
        <v>1034051</v>
      </c>
      <c r="U4123" s="4" t="s">
        <v>125</v>
      </c>
      <c r="V4123" s="4">
        <v>110341</v>
      </c>
      <c r="W4123" s="4" t="s">
        <v>388</v>
      </c>
      <c r="X4123" s="4" t="s">
        <v>389</v>
      </c>
      <c r="Y4123" s="71" t="s">
        <v>143</v>
      </c>
      <c r="Z4123" s="4">
        <v>1</v>
      </c>
      <c r="AC4123" s="77" t="s">
        <v>285</v>
      </c>
      <c r="AD4123" s="77"/>
      <c r="AE4123" s="65" t="s">
        <v>3716</v>
      </c>
      <c r="AF4123" s="72"/>
      <c r="AI4123" s="76"/>
      <c r="AM4123" s="4">
        <v>2</v>
      </c>
      <c r="AO4123" s="4">
        <v>2</v>
      </c>
    </row>
    <row r="4124" spans="1:41" s="4" customFormat="1">
      <c r="A4124" s="4" t="s">
        <v>86</v>
      </c>
      <c r="B4124" s="4">
        <v>71080212</v>
      </c>
      <c r="C4124" s="4" t="s">
        <v>3807</v>
      </c>
      <c r="D4124" s="3" t="s">
        <v>358</v>
      </c>
      <c r="E4124" s="4">
        <v>40</v>
      </c>
      <c r="F4124" s="4">
        <v>1</v>
      </c>
      <c r="G4124" s="3">
        <v>153847</v>
      </c>
      <c r="H4124" s="3">
        <v>2143</v>
      </c>
      <c r="I4124" s="3">
        <v>788</v>
      </c>
      <c r="J4124" s="3">
        <v>315</v>
      </c>
      <c r="K4124" s="3">
        <v>114</v>
      </c>
      <c r="L4124" s="3">
        <v>1362</v>
      </c>
      <c r="M4124" s="3">
        <v>144</v>
      </c>
      <c r="N4124" s="3">
        <v>184</v>
      </c>
      <c r="O4124" s="4">
        <v>0</v>
      </c>
      <c r="P4124" s="4">
        <v>1035011</v>
      </c>
      <c r="R4124" s="4">
        <v>1035051</v>
      </c>
      <c r="U4124" s="4" t="s">
        <v>125</v>
      </c>
      <c r="V4124" s="4">
        <v>110321</v>
      </c>
      <c r="W4124" s="4" t="s">
        <v>391</v>
      </c>
      <c r="X4124" s="4" t="s">
        <v>392</v>
      </c>
      <c r="Y4124" s="71" t="s">
        <v>143</v>
      </c>
      <c r="AC4124" s="77" t="s">
        <v>285</v>
      </c>
      <c r="AD4124" s="77"/>
      <c r="AE4124" s="72"/>
      <c r="AI4124" s="76"/>
      <c r="AO4124" s="4">
        <v>2</v>
      </c>
    </row>
    <row r="4125" spans="1:41" s="4" customFormat="1">
      <c r="A4125" s="4" t="s">
        <v>86</v>
      </c>
      <c r="B4125" s="4">
        <v>71080213</v>
      </c>
      <c r="C4125" s="4" t="s">
        <v>3807</v>
      </c>
      <c r="D4125" s="3" t="s">
        <v>358</v>
      </c>
      <c r="E4125" s="4">
        <v>40</v>
      </c>
      <c r="F4125" s="4">
        <v>1</v>
      </c>
      <c r="G4125" s="3">
        <v>153847</v>
      </c>
      <c r="H4125" s="3">
        <v>2143</v>
      </c>
      <c r="I4125" s="3">
        <v>788</v>
      </c>
      <c r="J4125" s="3">
        <v>315</v>
      </c>
      <c r="K4125" s="3">
        <v>114</v>
      </c>
      <c r="L4125" s="3">
        <v>1362</v>
      </c>
      <c r="M4125" s="3">
        <v>144</v>
      </c>
      <c r="N4125" s="3">
        <v>184</v>
      </c>
      <c r="O4125" s="4">
        <v>0</v>
      </c>
      <c r="P4125" s="4">
        <v>1035011</v>
      </c>
      <c r="R4125" s="4">
        <v>1035051</v>
      </c>
      <c r="U4125" s="4" t="s">
        <v>125</v>
      </c>
      <c r="V4125" s="4">
        <v>110321</v>
      </c>
      <c r="W4125" s="4" t="s">
        <v>391</v>
      </c>
      <c r="X4125" s="4" t="s">
        <v>392</v>
      </c>
      <c r="Y4125" s="71" t="s">
        <v>143</v>
      </c>
      <c r="AC4125" s="77" t="s">
        <v>285</v>
      </c>
      <c r="AD4125" s="77"/>
      <c r="AE4125" s="72"/>
      <c r="AI4125" s="76"/>
      <c r="AO4125" s="4">
        <v>2</v>
      </c>
    </row>
    <row r="4126" spans="1:41" s="4" customFormat="1">
      <c r="A4126" s="4" t="s">
        <v>86</v>
      </c>
      <c r="B4126" s="4">
        <v>71080214</v>
      </c>
      <c r="C4126" s="4" t="s">
        <v>3807</v>
      </c>
      <c r="D4126" s="3" t="s">
        <v>358</v>
      </c>
      <c r="E4126" s="4">
        <v>40</v>
      </c>
      <c r="F4126" s="4">
        <v>1</v>
      </c>
      <c r="G4126" s="3">
        <v>153847</v>
      </c>
      <c r="H4126" s="3">
        <v>2143</v>
      </c>
      <c r="I4126" s="3">
        <v>788</v>
      </c>
      <c r="J4126" s="3">
        <v>315</v>
      </c>
      <c r="K4126" s="3">
        <v>114</v>
      </c>
      <c r="L4126" s="3">
        <v>1362</v>
      </c>
      <c r="M4126" s="3">
        <v>144</v>
      </c>
      <c r="N4126" s="3">
        <v>184</v>
      </c>
      <c r="O4126" s="4">
        <v>0</v>
      </c>
      <c r="P4126" s="4">
        <v>1035011</v>
      </c>
      <c r="Q4126" s="4">
        <v>1035041</v>
      </c>
      <c r="U4126" s="4" t="s">
        <v>125</v>
      </c>
      <c r="V4126" s="4">
        <v>110321</v>
      </c>
      <c r="W4126" s="4" t="s">
        <v>391</v>
      </c>
      <c r="X4126" s="4" t="s">
        <v>392</v>
      </c>
      <c r="Y4126" s="71" t="s">
        <v>143</v>
      </c>
      <c r="AE4126" s="72"/>
      <c r="AI4126" s="76"/>
      <c r="AO4126" s="4">
        <v>2</v>
      </c>
    </row>
    <row r="4127" spans="1:41" s="4" customFormat="1">
      <c r="A4127" s="4" t="s">
        <v>86</v>
      </c>
      <c r="B4127" s="4">
        <v>71080215</v>
      </c>
      <c r="C4127" s="4" t="s">
        <v>3807</v>
      </c>
      <c r="D4127" s="3" t="s">
        <v>358</v>
      </c>
      <c r="E4127" s="4">
        <v>40</v>
      </c>
      <c r="F4127" s="4">
        <v>1</v>
      </c>
      <c r="G4127" s="3">
        <v>153847</v>
      </c>
      <c r="H4127" s="3">
        <v>2143</v>
      </c>
      <c r="I4127" s="3">
        <v>788</v>
      </c>
      <c r="J4127" s="3">
        <v>315</v>
      </c>
      <c r="K4127" s="3">
        <v>114</v>
      </c>
      <c r="L4127" s="3">
        <v>1362</v>
      </c>
      <c r="M4127" s="3">
        <v>144</v>
      </c>
      <c r="N4127" s="3">
        <v>184</v>
      </c>
      <c r="O4127" s="4">
        <v>0</v>
      </c>
      <c r="P4127" s="4">
        <v>1035011</v>
      </c>
      <c r="Q4127" s="4">
        <v>1035041</v>
      </c>
      <c r="U4127" s="4" t="s">
        <v>125</v>
      </c>
      <c r="V4127" s="4">
        <v>110321</v>
      </c>
      <c r="W4127" s="4" t="s">
        <v>391</v>
      </c>
      <c r="X4127" s="4" t="s">
        <v>392</v>
      </c>
      <c r="Y4127" s="71" t="s">
        <v>143</v>
      </c>
      <c r="AE4127" s="72"/>
      <c r="AI4127" s="76"/>
      <c r="AO4127" s="4">
        <v>2</v>
      </c>
    </row>
    <row r="4128" spans="1:41" s="4" customFormat="1">
      <c r="A4128" s="4" t="s">
        <v>86</v>
      </c>
      <c r="B4128" s="4">
        <v>71080216</v>
      </c>
      <c r="C4128" s="4" t="s">
        <v>3807</v>
      </c>
      <c r="D4128" s="3" t="s">
        <v>358</v>
      </c>
      <c r="E4128" s="4">
        <v>40</v>
      </c>
      <c r="F4128" s="4">
        <v>1</v>
      </c>
      <c r="G4128" s="3">
        <v>153847</v>
      </c>
      <c r="H4128" s="3">
        <v>2143</v>
      </c>
      <c r="I4128" s="3">
        <v>788</v>
      </c>
      <c r="J4128" s="3">
        <v>315</v>
      </c>
      <c r="K4128" s="3">
        <v>114</v>
      </c>
      <c r="L4128" s="3">
        <v>1362</v>
      </c>
      <c r="M4128" s="3">
        <v>144</v>
      </c>
      <c r="N4128" s="3">
        <v>184</v>
      </c>
      <c r="O4128" s="4">
        <v>0</v>
      </c>
      <c r="P4128" s="4">
        <v>1035011</v>
      </c>
      <c r="Q4128" s="4">
        <v>1035041</v>
      </c>
      <c r="U4128" s="4" t="s">
        <v>125</v>
      </c>
      <c r="V4128" s="4">
        <v>110321</v>
      </c>
      <c r="W4128" s="4" t="s">
        <v>391</v>
      </c>
      <c r="X4128" s="4" t="s">
        <v>392</v>
      </c>
      <c r="Y4128" s="71" t="s">
        <v>143</v>
      </c>
      <c r="AE4128" s="72"/>
      <c r="AI4128" s="76"/>
      <c r="AO4128" s="4">
        <v>2</v>
      </c>
    </row>
    <row r="4129" spans="1:41" s="4" customFormat="1" ht="14.25" customHeight="1">
      <c r="A4129" s="3" t="s">
        <v>86</v>
      </c>
      <c r="B4129" s="4">
        <v>71080311</v>
      </c>
      <c r="C4129" s="4" t="s">
        <v>3808</v>
      </c>
      <c r="D4129" s="3" t="s">
        <v>124</v>
      </c>
      <c r="E4129" s="3">
        <v>50</v>
      </c>
      <c r="F4129" s="3">
        <v>1</v>
      </c>
      <c r="G4129" s="4">
        <v>1624683</v>
      </c>
      <c r="H4129" s="4">
        <v>5217</v>
      </c>
      <c r="I4129" s="4">
        <v>1544</v>
      </c>
      <c r="J4129" s="4">
        <v>345</v>
      </c>
      <c r="K4129" s="4">
        <v>177</v>
      </c>
      <c r="L4129" s="4">
        <v>1656</v>
      </c>
      <c r="M4129" s="4">
        <v>227</v>
      </c>
      <c r="N4129" s="4">
        <v>277</v>
      </c>
      <c r="O4129" s="4">
        <v>0</v>
      </c>
      <c r="P4129" s="3">
        <v>1011051</v>
      </c>
      <c r="Q4129" s="3"/>
      <c r="R4129" s="3">
        <v>1011111</v>
      </c>
      <c r="T4129" s="3"/>
      <c r="U4129" s="3" t="s">
        <v>125</v>
      </c>
      <c r="V4129" s="3">
        <v>110111</v>
      </c>
      <c r="W4129" s="3" t="s">
        <v>126</v>
      </c>
      <c r="X4129" s="3">
        <v>321005001</v>
      </c>
      <c r="Y4129" s="3" t="s">
        <v>127</v>
      </c>
      <c r="Z4129" s="3">
        <v>1</v>
      </c>
      <c r="AA4129" s="3"/>
      <c r="AB4129" s="3"/>
      <c r="AC4129" s="3" t="s">
        <v>285</v>
      </c>
      <c r="AD4129" s="3"/>
      <c r="AE4129" s="58" t="s">
        <v>3781</v>
      </c>
      <c r="AF4129" s="72"/>
      <c r="AI4129" s="76"/>
      <c r="AK4129" s="3"/>
      <c r="AM4129" s="4">
        <v>2</v>
      </c>
      <c r="AO4129" s="4">
        <v>2</v>
      </c>
    </row>
    <row r="4130" spans="1:41" s="4" customFormat="1" ht="14.25" customHeight="1">
      <c r="A4130" s="3" t="s">
        <v>86</v>
      </c>
      <c r="B4130" s="4">
        <v>71080411</v>
      </c>
      <c r="C4130" s="4" t="s">
        <v>3809</v>
      </c>
      <c r="D4130" s="3" t="s">
        <v>416</v>
      </c>
      <c r="E4130" s="3">
        <v>50</v>
      </c>
      <c r="F4130" s="3">
        <v>5</v>
      </c>
      <c r="G4130" s="3">
        <v>1210223</v>
      </c>
      <c r="H4130" s="3">
        <v>4782</v>
      </c>
      <c r="I4130" s="3">
        <v>1544</v>
      </c>
      <c r="J4130" s="3">
        <v>345</v>
      </c>
      <c r="K4130" s="3">
        <v>177</v>
      </c>
      <c r="L4130" s="3">
        <v>1656</v>
      </c>
      <c r="M4130" s="3">
        <v>227</v>
      </c>
      <c r="N4130" s="3">
        <v>277</v>
      </c>
      <c r="O4130" s="4">
        <v>0</v>
      </c>
      <c r="P4130" s="3">
        <v>1015081</v>
      </c>
      <c r="Q4130" s="3">
        <v>1015091</v>
      </c>
      <c r="R4130" s="70">
        <v>1015131</v>
      </c>
      <c r="T4130" s="3"/>
      <c r="U4130" s="3" t="s">
        <v>125</v>
      </c>
      <c r="V4130" s="3">
        <v>110151</v>
      </c>
      <c r="W4130" s="3" t="s">
        <v>2846</v>
      </c>
      <c r="X4130" s="3">
        <v>321005001</v>
      </c>
      <c r="Y4130" s="3" t="s">
        <v>127</v>
      </c>
      <c r="Z4130" s="3">
        <v>1</v>
      </c>
      <c r="AA4130" s="3"/>
      <c r="AB4130" s="3"/>
      <c r="AC4130" s="3" t="s">
        <v>285</v>
      </c>
      <c r="AD4130" s="3"/>
      <c r="AE4130" s="58" t="s">
        <v>3783</v>
      </c>
      <c r="AF4130" s="72"/>
      <c r="AI4130" s="76"/>
      <c r="AK4130" s="3"/>
      <c r="AM4130" s="4">
        <v>2</v>
      </c>
      <c r="AO4130" s="4">
        <v>2</v>
      </c>
    </row>
    <row r="4131" spans="1:41" s="4" customFormat="1" ht="16.5" customHeight="1">
      <c r="A4131" s="3" t="s">
        <v>86</v>
      </c>
      <c r="B4131" s="4">
        <v>71080412</v>
      </c>
      <c r="C4131" s="4" t="s">
        <v>3810</v>
      </c>
      <c r="D4131" s="10" t="s">
        <v>2840</v>
      </c>
      <c r="E4131" s="3">
        <v>50</v>
      </c>
      <c r="F4131" s="3">
        <v>5</v>
      </c>
      <c r="G4131" s="3">
        <v>312177</v>
      </c>
      <c r="H4131" s="3">
        <v>3944</v>
      </c>
      <c r="I4131" s="3">
        <v>1391</v>
      </c>
      <c r="J4131" s="3">
        <v>336</v>
      </c>
      <c r="K4131" s="3">
        <v>167</v>
      </c>
      <c r="L4131" s="3">
        <v>1596</v>
      </c>
      <c r="M4131" s="3">
        <v>227</v>
      </c>
      <c r="N4131" s="3">
        <v>267</v>
      </c>
      <c r="O4131" s="4">
        <v>0</v>
      </c>
      <c r="P4131" s="3">
        <v>1026041</v>
      </c>
      <c r="Q4131" s="3">
        <v>1026051</v>
      </c>
      <c r="R4131" s="3"/>
      <c r="T4131" s="3"/>
      <c r="U4131" s="3" t="s">
        <v>125</v>
      </c>
      <c r="V4131" s="97">
        <v>110261</v>
      </c>
      <c r="W4131" s="3" t="s">
        <v>2841</v>
      </c>
      <c r="X4131" s="3">
        <v>321005001</v>
      </c>
      <c r="Y4131" s="3" t="s">
        <v>127</v>
      </c>
      <c r="AA4131" s="3"/>
      <c r="AB4131" s="3"/>
      <c r="AC4131" s="3"/>
      <c r="AD4131" s="3"/>
      <c r="AE4131" s="72"/>
      <c r="AI4131" s="76"/>
      <c r="AK4131" s="3"/>
      <c r="AO4131" s="4">
        <v>2</v>
      </c>
    </row>
    <row r="4132" spans="1:41" s="4" customFormat="1" ht="16.5" customHeight="1">
      <c r="A4132" s="3" t="s">
        <v>86</v>
      </c>
      <c r="B4132" s="4">
        <v>71080511</v>
      </c>
      <c r="C4132" s="4" t="s">
        <v>3811</v>
      </c>
      <c r="D4132" s="3" t="s">
        <v>2832</v>
      </c>
      <c r="E4132" s="3">
        <v>60</v>
      </c>
      <c r="F4132" s="3">
        <v>5</v>
      </c>
      <c r="G4132" s="4">
        <v>1498836</v>
      </c>
      <c r="H4132" s="4">
        <v>6245</v>
      </c>
      <c r="I4132" s="4">
        <v>1915</v>
      </c>
      <c r="J4132" s="4">
        <v>345</v>
      </c>
      <c r="K4132" s="4">
        <v>177</v>
      </c>
      <c r="L4132" s="4">
        <v>1656</v>
      </c>
      <c r="M4132" s="4">
        <v>227</v>
      </c>
      <c r="N4132" s="4">
        <v>277</v>
      </c>
      <c r="O4132" s="4">
        <v>0</v>
      </c>
      <c r="P4132" s="3">
        <v>1016101</v>
      </c>
      <c r="Q4132" s="3">
        <v>1016122</v>
      </c>
      <c r="R4132" s="3">
        <v>1016111</v>
      </c>
      <c r="T4132" s="3"/>
      <c r="U4132" s="3" t="s">
        <v>125</v>
      </c>
      <c r="V4132" s="97">
        <v>110161</v>
      </c>
      <c r="W4132" s="3" t="s">
        <v>2833</v>
      </c>
      <c r="X4132" s="3">
        <v>321005001</v>
      </c>
      <c r="Y4132" s="3" t="s">
        <v>127</v>
      </c>
      <c r="Z4132" s="3">
        <v>1</v>
      </c>
      <c r="AA4132" s="3"/>
      <c r="AB4132" s="3"/>
      <c r="AC4132" s="3" t="s">
        <v>285</v>
      </c>
      <c r="AD4132" s="3"/>
      <c r="AE4132" s="65" t="s">
        <v>3786</v>
      </c>
      <c r="AF4132" s="72"/>
      <c r="AI4132" s="76"/>
      <c r="AK4132" s="3"/>
      <c r="AM4132" s="4">
        <v>2</v>
      </c>
      <c r="AO4132" s="4">
        <v>2</v>
      </c>
    </row>
    <row r="4133" spans="1:41" s="4" customFormat="1" ht="16.5" customHeight="1">
      <c r="A4133" s="3" t="s">
        <v>86</v>
      </c>
      <c r="B4133" s="4">
        <v>71080592</v>
      </c>
      <c r="C4133" s="4" t="s">
        <v>3812</v>
      </c>
      <c r="D4133" s="3" t="s">
        <v>2832</v>
      </c>
      <c r="E4133" s="3">
        <v>60</v>
      </c>
      <c r="F4133" s="3">
        <v>5</v>
      </c>
      <c r="G4133" s="4">
        <v>379243</v>
      </c>
      <c r="H4133" s="4">
        <v>5092</v>
      </c>
      <c r="I4133" s="4">
        <v>1687</v>
      </c>
      <c r="J4133" s="4">
        <v>336</v>
      </c>
      <c r="K4133" s="4">
        <v>167</v>
      </c>
      <c r="L4133" s="4">
        <v>1596</v>
      </c>
      <c r="M4133" s="4">
        <v>227</v>
      </c>
      <c r="N4133" s="4">
        <v>267</v>
      </c>
      <c r="O4133" s="4">
        <v>0</v>
      </c>
      <c r="P4133" s="3">
        <v>1016101</v>
      </c>
      <c r="Q4133" s="3"/>
      <c r="R4133" s="3">
        <v>1016111</v>
      </c>
      <c r="T4133" s="3"/>
      <c r="U4133" s="3" t="s">
        <v>125</v>
      </c>
      <c r="V4133" s="97">
        <v>110161</v>
      </c>
      <c r="W4133" s="3" t="s">
        <v>2833</v>
      </c>
      <c r="X4133" s="3">
        <v>321005001</v>
      </c>
      <c r="Y4133" s="3" t="s">
        <v>127</v>
      </c>
      <c r="Z4133" s="3">
        <v>1</v>
      </c>
      <c r="AA4133" s="3"/>
      <c r="AB4133" s="3"/>
      <c r="AC4133" s="3"/>
      <c r="AD4133" s="3"/>
      <c r="AE4133" s="65"/>
      <c r="AF4133" s="72"/>
      <c r="AI4133" s="76"/>
      <c r="AK4133" s="3"/>
      <c r="AO4133" s="4">
        <v>2</v>
      </c>
    </row>
    <row r="4134" spans="1:41" s="4" customFormat="1" ht="16.5" customHeight="1">
      <c r="A4134" s="3" t="s">
        <v>86</v>
      </c>
      <c r="B4134" s="4">
        <v>71080611</v>
      </c>
      <c r="C4134" s="4" t="s">
        <v>3813</v>
      </c>
      <c r="D4134" s="3" t="s">
        <v>2854</v>
      </c>
      <c r="E4134" s="3">
        <v>70</v>
      </c>
      <c r="F4134" s="3">
        <v>5</v>
      </c>
      <c r="G4134" s="4">
        <v>1765471</v>
      </c>
      <c r="H4134" s="4">
        <v>7935</v>
      </c>
      <c r="I4134" s="4">
        <v>2215</v>
      </c>
      <c r="J4134" s="4">
        <v>345</v>
      </c>
      <c r="K4134" s="4">
        <v>177</v>
      </c>
      <c r="L4134" s="4">
        <v>1656</v>
      </c>
      <c r="M4134" s="4">
        <v>227</v>
      </c>
      <c r="N4134" s="4">
        <v>277</v>
      </c>
      <c r="O4134" s="4">
        <v>0</v>
      </c>
      <c r="P4134" s="3">
        <v>1017061</v>
      </c>
      <c r="Q4134" s="4">
        <v>3902011</v>
      </c>
      <c r="R4134" s="3">
        <v>1017091</v>
      </c>
      <c r="T4134" s="3"/>
      <c r="U4134" s="3" t="s">
        <v>125</v>
      </c>
      <c r="V4134" s="97">
        <v>110171</v>
      </c>
      <c r="W4134" s="3" t="s">
        <v>2856</v>
      </c>
      <c r="X4134" s="3">
        <v>321005001</v>
      </c>
      <c r="Y4134" s="3" t="s">
        <v>127</v>
      </c>
      <c r="Z4134" s="3">
        <v>1</v>
      </c>
      <c r="AA4134" s="3"/>
      <c r="AB4134" s="3"/>
      <c r="AC4134" s="3" t="s">
        <v>285</v>
      </c>
      <c r="AD4134" s="3"/>
      <c r="AE4134" s="65" t="s">
        <v>3789</v>
      </c>
      <c r="AF4134" s="72"/>
      <c r="AI4134" s="76"/>
      <c r="AK4134" s="3"/>
      <c r="AM4134" s="4">
        <v>2</v>
      </c>
      <c r="AO4134" s="4">
        <v>2</v>
      </c>
    </row>
    <row r="4135" spans="1:41" s="4" customFormat="1" ht="16.5" customHeight="1">
      <c r="A4135" s="3" t="s">
        <v>86</v>
      </c>
      <c r="B4135" s="4">
        <v>71080612</v>
      </c>
      <c r="C4135" s="4" t="s">
        <v>3814</v>
      </c>
      <c r="D4135" s="10" t="s">
        <v>2840</v>
      </c>
      <c r="E4135" s="3">
        <v>70</v>
      </c>
      <c r="F4135" s="3">
        <v>5</v>
      </c>
      <c r="G4135" s="3">
        <v>401934</v>
      </c>
      <c r="H4135" s="3">
        <v>5715</v>
      </c>
      <c r="I4135" s="3">
        <v>1927</v>
      </c>
      <c r="J4135" s="3">
        <v>336</v>
      </c>
      <c r="K4135" s="3">
        <v>167</v>
      </c>
      <c r="L4135" s="3">
        <v>1596</v>
      </c>
      <c r="M4135" s="3">
        <v>227</v>
      </c>
      <c r="N4135" s="3">
        <v>267</v>
      </c>
      <c r="O4135" s="4">
        <v>0</v>
      </c>
      <c r="P4135" s="3">
        <v>1026041</v>
      </c>
      <c r="Q4135" s="3">
        <v>1026051</v>
      </c>
      <c r="R4135" s="3"/>
      <c r="T4135" s="3"/>
      <c r="U4135" s="3" t="s">
        <v>125</v>
      </c>
      <c r="V4135" s="97">
        <v>110261</v>
      </c>
      <c r="W4135" s="3" t="s">
        <v>2841</v>
      </c>
      <c r="X4135" s="3">
        <v>321005001</v>
      </c>
      <c r="Y4135" s="3" t="s">
        <v>127</v>
      </c>
      <c r="AA4135" s="3"/>
      <c r="AB4135" s="3"/>
      <c r="AC4135" s="3"/>
      <c r="AD4135" s="3"/>
      <c r="AE4135" s="72"/>
      <c r="AI4135" s="76"/>
      <c r="AK4135" s="3"/>
      <c r="AO4135" s="4">
        <v>2</v>
      </c>
    </row>
    <row r="4136" spans="1:41" s="4" customFormat="1" ht="16.5" customHeight="1">
      <c r="A4136" s="3" t="s">
        <v>86</v>
      </c>
      <c r="B4136" s="4">
        <v>71080613</v>
      </c>
      <c r="C4136" s="4" t="s">
        <v>3815</v>
      </c>
      <c r="D4136" s="10" t="s">
        <v>2843</v>
      </c>
      <c r="E4136" s="3">
        <v>70</v>
      </c>
      <c r="F4136" s="3">
        <v>5</v>
      </c>
      <c r="G4136" s="4">
        <v>401934</v>
      </c>
      <c r="H4136" s="4">
        <v>5715</v>
      </c>
      <c r="I4136" s="4">
        <v>1927</v>
      </c>
      <c r="J4136" s="4">
        <v>336</v>
      </c>
      <c r="K4136" s="4">
        <v>167</v>
      </c>
      <c r="L4136" s="4">
        <v>1596</v>
      </c>
      <c r="M4136" s="4">
        <v>227</v>
      </c>
      <c r="N4136" s="4">
        <v>267</v>
      </c>
      <c r="O4136" s="4">
        <v>0</v>
      </c>
      <c r="P4136" s="3">
        <v>1027031</v>
      </c>
      <c r="Q4136" s="3"/>
      <c r="R4136" s="3"/>
      <c r="T4136" s="3"/>
      <c r="U4136" s="3" t="s">
        <v>125</v>
      </c>
      <c r="V4136" s="97">
        <v>110271</v>
      </c>
      <c r="W4136" s="3" t="s">
        <v>2844</v>
      </c>
      <c r="X4136" s="3">
        <v>321005001</v>
      </c>
      <c r="Y4136" s="3" t="s">
        <v>127</v>
      </c>
      <c r="AA4136" s="3"/>
      <c r="AB4136" s="3"/>
      <c r="AC4136" s="3"/>
      <c r="AD4136" s="3"/>
      <c r="AE4136" s="72"/>
      <c r="AF4136" s="72"/>
      <c r="AI4136" s="76"/>
      <c r="AK4136" s="3"/>
      <c r="AO4136" s="4">
        <v>2</v>
      </c>
    </row>
    <row r="4137" spans="1:41" s="4" customFormat="1">
      <c r="A4137" s="4" t="s">
        <v>86</v>
      </c>
      <c r="B4137" s="4">
        <v>71090111</v>
      </c>
      <c r="C4137" s="4" t="s">
        <v>3816</v>
      </c>
      <c r="D4137" s="3" t="s">
        <v>342</v>
      </c>
      <c r="E4137" s="3">
        <v>30</v>
      </c>
      <c r="F4137" s="4">
        <v>1</v>
      </c>
      <c r="G4137" s="3">
        <v>476502</v>
      </c>
      <c r="H4137" s="3">
        <v>2013</v>
      </c>
      <c r="I4137" s="3">
        <v>602</v>
      </c>
      <c r="J4137" s="3">
        <v>321</v>
      </c>
      <c r="K4137" s="3">
        <v>114</v>
      </c>
      <c r="L4137" s="3">
        <v>1382</v>
      </c>
      <c r="M4137" s="3">
        <v>129</v>
      </c>
      <c r="N4137" s="3">
        <v>179</v>
      </c>
      <c r="O4137" s="4">
        <v>0</v>
      </c>
      <c r="P4137" s="4">
        <v>1014011</v>
      </c>
      <c r="R4137" s="4">
        <v>1014021</v>
      </c>
      <c r="U4137" s="4" t="s">
        <v>125</v>
      </c>
      <c r="V4137" s="4">
        <v>110141</v>
      </c>
      <c r="W4137" s="4" t="s">
        <v>380</v>
      </c>
      <c r="X4137" s="4" t="s">
        <v>381</v>
      </c>
      <c r="Y4137" s="71" t="s">
        <v>143</v>
      </c>
      <c r="Z4137" s="4">
        <v>1</v>
      </c>
      <c r="AC4137" s="4" t="s">
        <v>285</v>
      </c>
      <c r="AE4137" s="72" t="s">
        <v>3713</v>
      </c>
      <c r="AF4137" s="72"/>
      <c r="AI4137" s="76"/>
      <c r="AM4137" s="4">
        <v>2</v>
      </c>
      <c r="AO4137" s="4">
        <v>2</v>
      </c>
    </row>
    <row r="4138" spans="1:41" s="4" customFormat="1">
      <c r="A4138" s="4" t="s">
        <v>86</v>
      </c>
      <c r="B4138" s="4">
        <v>71090112</v>
      </c>
      <c r="C4138" s="4" t="s">
        <v>3817</v>
      </c>
      <c r="D4138" s="3" t="s">
        <v>344</v>
      </c>
      <c r="E4138" s="3">
        <v>30</v>
      </c>
      <c r="F4138" s="4">
        <v>1</v>
      </c>
      <c r="G4138" s="3">
        <v>120724</v>
      </c>
      <c r="H4138" s="3">
        <v>1580</v>
      </c>
      <c r="I4138" s="3">
        <v>544</v>
      </c>
      <c r="J4138" s="3">
        <v>312</v>
      </c>
      <c r="K4138" s="3">
        <v>104</v>
      </c>
      <c r="L4138" s="3">
        <v>1322</v>
      </c>
      <c r="M4138" s="3">
        <v>129</v>
      </c>
      <c r="N4138" s="3">
        <v>169</v>
      </c>
      <c r="O4138" s="4">
        <v>0</v>
      </c>
      <c r="P4138" s="4">
        <v>1025011</v>
      </c>
      <c r="Q4138" s="96">
        <v>1025031</v>
      </c>
      <c r="U4138" s="4" t="s">
        <v>125</v>
      </c>
      <c r="V4138" s="4">
        <v>110252</v>
      </c>
      <c r="W4138" s="4" t="s">
        <v>394</v>
      </c>
      <c r="X4138" s="4" t="s">
        <v>395</v>
      </c>
      <c r="Y4138" s="71" t="s">
        <v>143</v>
      </c>
      <c r="AE4138" s="72"/>
      <c r="AI4138" s="76"/>
      <c r="AO4138" s="4">
        <v>2</v>
      </c>
    </row>
    <row r="4139" spans="1:41" s="4" customFormat="1">
      <c r="A4139" s="4" t="s">
        <v>86</v>
      </c>
      <c r="B4139" s="4">
        <v>71090113</v>
      </c>
      <c r="C4139" s="4" t="s">
        <v>3817</v>
      </c>
      <c r="D4139" s="3" t="s">
        <v>344</v>
      </c>
      <c r="E4139" s="3">
        <v>30</v>
      </c>
      <c r="F4139" s="4">
        <v>1</v>
      </c>
      <c r="G4139" s="3">
        <v>120724</v>
      </c>
      <c r="H4139" s="3">
        <v>1580</v>
      </c>
      <c r="I4139" s="3">
        <v>544</v>
      </c>
      <c r="J4139" s="3">
        <v>312</v>
      </c>
      <c r="K4139" s="3">
        <v>104</v>
      </c>
      <c r="L4139" s="3">
        <v>1322</v>
      </c>
      <c r="M4139" s="3">
        <v>129</v>
      </c>
      <c r="N4139" s="3">
        <v>169</v>
      </c>
      <c r="O4139" s="4">
        <v>0</v>
      </c>
      <c r="P4139" s="4">
        <v>1025011</v>
      </c>
      <c r="Q4139" s="96"/>
      <c r="R4139" s="4">
        <v>1025051</v>
      </c>
      <c r="U4139" s="4" t="s">
        <v>125</v>
      </c>
      <c r="V4139" s="4">
        <v>110252</v>
      </c>
      <c r="W4139" s="4" t="s">
        <v>394</v>
      </c>
      <c r="X4139" s="4" t="s">
        <v>395</v>
      </c>
      <c r="Y4139" s="71" t="s">
        <v>143</v>
      </c>
      <c r="AC4139" s="4" t="s">
        <v>285</v>
      </c>
      <c r="AE4139" s="72"/>
      <c r="AI4139" s="76"/>
      <c r="AO4139" s="4">
        <v>2</v>
      </c>
    </row>
    <row r="4140" spans="1:41" s="4" customFormat="1">
      <c r="A4140" s="4" t="s">
        <v>86</v>
      </c>
      <c r="B4140" s="4">
        <v>71090211</v>
      </c>
      <c r="C4140" s="4" t="s">
        <v>3818</v>
      </c>
      <c r="D4140" s="3" t="s">
        <v>90</v>
      </c>
      <c r="E4140" s="3">
        <v>40</v>
      </c>
      <c r="F4140" s="4">
        <v>1</v>
      </c>
      <c r="G4140" s="3">
        <v>657984</v>
      </c>
      <c r="H4140" s="3">
        <v>2881</v>
      </c>
      <c r="I4140" s="3">
        <v>875</v>
      </c>
      <c r="J4140" s="3">
        <v>324</v>
      </c>
      <c r="K4140" s="3">
        <v>124</v>
      </c>
      <c r="L4140" s="3">
        <v>1422</v>
      </c>
      <c r="M4140" s="3">
        <v>144</v>
      </c>
      <c r="N4140" s="3">
        <v>194</v>
      </c>
      <c r="O4140" s="4">
        <v>0</v>
      </c>
      <c r="P4140" s="4">
        <v>1034081</v>
      </c>
      <c r="R4140" s="4">
        <v>1034051</v>
      </c>
      <c r="U4140" s="4" t="s">
        <v>125</v>
      </c>
      <c r="V4140" s="4">
        <v>110341</v>
      </c>
      <c r="W4140" s="4" t="s">
        <v>388</v>
      </c>
      <c r="X4140" s="4" t="s">
        <v>389</v>
      </c>
      <c r="Y4140" s="71" t="s">
        <v>143</v>
      </c>
      <c r="Z4140" s="4">
        <v>1</v>
      </c>
      <c r="AC4140" s="77" t="s">
        <v>285</v>
      </c>
      <c r="AD4140" s="77"/>
      <c r="AE4140" s="65" t="s">
        <v>3716</v>
      </c>
      <c r="AF4140" s="72"/>
      <c r="AI4140" s="76"/>
      <c r="AM4140" s="4">
        <v>2</v>
      </c>
      <c r="AO4140" s="4">
        <v>2</v>
      </c>
    </row>
    <row r="4141" spans="1:41" s="4" customFormat="1">
      <c r="A4141" s="4" t="s">
        <v>86</v>
      </c>
      <c r="B4141" s="4">
        <v>71090212</v>
      </c>
      <c r="C4141" s="4" t="s">
        <v>3819</v>
      </c>
      <c r="D4141" s="3" t="s">
        <v>358</v>
      </c>
      <c r="E4141" s="4">
        <v>40</v>
      </c>
      <c r="F4141" s="4">
        <v>1</v>
      </c>
      <c r="G4141" s="3">
        <v>165681</v>
      </c>
      <c r="H4141" s="3">
        <v>2256</v>
      </c>
      <c r="I4141" s="3">
        <v>788</v>
      </c>
      <c r="J4141" s="3">
        <v>315</v>
      </c>
      <c r="K4141" s="3">
        <v>114</v>
      </c>
      <c r="L4141" s="3">
        <v>1362</v>
      </c>
      <c r="M4141" s="3">
        <v>144</v>
      </c>
      <c r="N4141" s="3">
        <v>184</v>
      </c>
      <c r="O4141" s="4">
        <v>0</v>
      </c>
      <c r="P4141" s="4">
        <v>1035011</v>
      </c>
      <c r="R4141" s="4">
        <v>1035051</v>
      </c>
      <c r="U4141" s="4" t="s">
        <v>125</v>
      </c>
      <c r="V4141" s="4">
        <v>110321</v>
      </c>
      <c r="W4141" s="4" t="s">
        <v>391</v>
      </c>
      <c r="X4141" s="4" t="s">
        <v>392</v>
      </c>
      <c r="Y4141" s="71" t="s">
        <v>143</v>
      </c>
      <c r="AC4141" s="77" t="s">
        <v>285</v>
      </c>
      <c r="AD4141" s="77"/>
      <c r="AE4141" s="72"/>
      <c r="AI4141" s="76"/>
      <c r="AO4141" s="4">
        <v>2</v>
      </c>
    </row>
    <row r="4142" spans="1:41" s="4" customFormat="1">
      <c r="A4142" s="4" t="s">
        <v>86</v>
      </c>
      <c r="B4142" s="4">
        <v>71090213</v>
      </c>
      <c r="C4142" s="4" t="s">
        <v>3819</v>
      </c>
      <c r="D4142" s="3" t="s">
        <v>358</v>
      </c>
      <c r="E4142" s="4">
        <v>40</v>
      </c>
      <c r="F4142" s="4">
        <v>1</v>
      </c>
      <c r="G4142" s="3">
        <v>165681</v>
      </c>
      <c r="H4142" s="3">
        <v>2256</v>
      </c>
      <c r="I4142" s="3">
        <v>788</v>
      </c>
      <c r="J4142" s="3">
        <v>315</v>
      </c>
      <c r="K4142" s="3">
        <v>114</v>
      </c>
      <c r="L4142" s="3">
        <v>1362</v>
      </c>
      <c r="M4142" s="3">
        <v>144</v>
      </c>
      <c r="N4142" s="3">
        <v>184</v>
      </c>
      <c r="O4142" s="4">
        <v>0</v>
      </c>
      <c r="P4142" s="4">
        <v>1035011</v>
      </c>
      <c r="R4142" s="4">
        <v>1035051</v>
      </c>
      <c r="U4142" s="4" t="s">
        <v>125</v>
      </c>
      <c r="V4142" s="4">
        <v>110321</v>
      </c>
      <c r="W4142" s="4" t="s">
        <v>391</v>
      </c>
      <c r="X4142" s="4" t="s">
        <v>392</v>
      </c>
      <c r="Y4142" s="71" t="s">
        <v>143</v>
      </c>
      <c r="AC4142" s="77" t="s">
        <v>285</v>
      </c>
      <c r="AD4142" s="77"/>
      <c r="AE4142" s="72"/>
      <c r="AI4142" s="76"/>
      <c r="AO4142" s="4">
        <v>2</v>
      </c>
    </row>
    <row r="4143" spans="1:41" s="4" customFormat="1">
      <c r="A4143" s="4" t="s">
        <v>86</v>
      </c>
      <c r="B4143" s="4">
        <v>71090214</v>
      </c>
      <c r="C4143" s="4" t="s">
        <v>3819</v>
      </c>
      <c r="D4143" s="3" t="s">
        <v>358</v>
      </c>
      <c r="E4143" s="4">
        <v>40</v>
      </c>
      <c r="F4143" s="4">
        <v>1</v>
      </c>
      <c r="G4143" s="3">
        <v>165681</v>
      </c>
      <c r="H4143" s="3">
        <v>2256</v>
      </c>
      <c r="I4143" s="3">
        <v>788</v>
      </c>
      <c r="J4143" s="3">
        <v>315</v>
      </c>
      <c r="K4143" s="3">
        <v>114</v>
      </c>
      <c r="L4143" s="3">
        <v>1362</v>
      </c>
      <c r="M4143" s="3">
        <v>144</v>
      </c>
      <c r="N4143" s="3">
        <v>184</v>
      </c>
      <c r="O4143" s="4">
        <v>0</v>
      </c>
      <c r="P4143" s="4">
        <v>1035011</v>
      </c>
      <c r="Q4143" s="4">
        <v>1035041</v>
      </c>
      <c r="U4143" s="4" t="s">
        <v>125</v>
      </c>
      <c r="V4143" s="4">
        <v>110321</v>
      </c>
      <c r="W4143" s="4" t="s">
        <v>391</v>
      </c>
      <c r="X4143" s="4" t="s">
        <v>392</v>
      </c>
      <c r="Y4143" s="71" t="s">
        <v>143</v>
      </c>
      <c r="AE4143" s="72"/>
      <c r="AI4143" s="76"/>
      <c r="AO4143" s="4">
        <v>2</v>
      </c>
    </row>
    <row r="4144" spans="1:41" s="4" customFormat="1">
      <c r="A4144" s="4" t="s">
        <v>86</v>
      </c>
      <c r="B4144" s="4">
        <v>71090215</v>
      </c>
      <c r="C4144" s="4" t="s">
        <v>3819</v>
      </c>
      <c r="D4144" s="3" t="s">
        <v>358</v>
      </c>
      <c r="E4144" s="4">
        <v>40</v>
      </c>
      <c r="F4144" s="4">
        <v>1</v>
      </c>
      <c r="G4144" s="3">
        <v>165681</v>
      </c>
      <c r="H4144" s="3">
        <v>2256</v>
      </c>
      <c r="I4144" s="3">
        <v>788</v>
      </c>
      <c r="J4144" s="3">
        <v>315</v>
      </c>
      <c r="K4144" s="3">
        <v>114</v>
      </c>
      <c r="L4144" s="3">
        <v>1362</v>
      </c>
      <c r="M4144" s="3">
        <v>144</v>
      </c>
      <c r="N4144" s="3">
        <v>184</v>
      </c>
      <c r="O4144" s="4">
        <v>0</v>
      </c>
      <c r="P4144" s="4">
        <v>1035011</v>
      </c>
      <c r="Q4144" s="4">
        <v>1035041</v>
      </c>
      <c r="U4144" s="4" t="s">
        <v>125</v>
      </c>
      <c r="V4144" s="4">
        <v>110321</v>
      </c>
      <c r="W4144" s="4" t="s">
        <v>391</v>
      </c>
      <c r="X4144" s="4" t="s">
        <v>392</v>
      </c>
      <c r="Y4144" s="71" t="s">
        <v>143</v>
      </c>
      <c r="AE4144" s="72"/>
      <c r="AI4144" s="76"/>
      <c r="AO4144" s="4">
        <v>2</v>
      </c>
    </row>
    <row r="4145" spans="1:41" s="4" customFormat="1">
      <c r="A4145" s="4" t="s">
        <v>86</v>
      </c>
      <c r="B4145" s="4">
        <v>71090216</v>
      </c>
      <c r="C4145" s="4" t="s">
        <v>3819</v>
      </c>
      <c r="D4145" s="3" t="s">
        <v>358</v>
      </c>
      <c r="E4145" s="4">
        <v>40</v>
      </c>
      <c r="F4145" s="4">
        <v>1</v>
      </c>
      <c r="G4145" s="3">
        <v>165681</v>
      </c>
      <c r="H4145" s="3">
        <v>2256</v>
      </c>
      <c r="I4145" s="3">
        <v>788</v>
      </c>
      <c r="J4145" s="3">
        <v>315</v>
      </c>
      <c r="K4145" s="3">
        <v>114</v>
      </c>
      <c r="L4145" s="3">
        <v>1362</v>
      </c>
      <c r="M4145" s="3">
        <v>144</v>
      </c>
      <c r="N4145" s="3">
        <v>184</v>
      </c>
      <c r="O4145" s="4">
        <v>0</v>
      </c>
      <c r="P4145" s="4">
        <v>1035011</v>
      </c>
      <c r="Q4145" s="4">
        <v>1035041</v>
      </c>
      <c r="U4145" s="4" t="s">
        <v>125</v>
      </c>
      <c r="V4145" s="4">
        <v>110321</v>
      </c>
      <c r="W4145" s="4" t="s">
        <v>391</v>
      </c>
      <c r="X4145" s="4" t="s">
        <v>392</v>
      </c>
      <c r="Y4145" s="71" t="s">
        <v>143</v>
      </c>
      <c r="AE4145" s="72"/>
      <c r="AI4145" s="76"/>
      <c r="AO4145" s="4">
        <v>2</v>
      </c>
    </row>
    <row r="4146" spans="1:41" s="4" customFormat="1" ht="14.25" customHeight="1">
      <c r="A4146" s="3" t="s">
        <v>86</v>
      </c>
      <c r="B4146" s="4">
        <v>71090311</v>
      </c>
      <c r="C4146" s="4" t="s">
        <v>3820</v>
      </c>
      <c r="D4146" s="3" t="s">
        <v>124</v>
      </c>
      <c r="E4146" s="3">
        <v>50</v>
      </c>
      <c r="F4146" s="3">
        <v>1</v>
      </c>
      <c r="G4146" s="4">
        <v>1830879</v>
      </c>
      <c r="H4146" s="4">
        <v>5907</v>
      </c>
      <c r="I4146" s="4">
        <v>1720</v>
      </c>
      <c r="J4146" s="4">
        <v>354</v>
      </c>
      <c r="K4146" s="4">
        <v>196</v>
      </c>
      <c r="L4146" s="4">
        <v>1737</v>
      </c>
      <c r="M4146" s="4">
        <v>255</v>
      </c>
      <c r="N4146" s="4">
        <v>305</v>
      </c>
      <c r="O4146" s="4">
        <v>0</v>
      </c>
      <c r="P4146" s="3">
        <v>1011051</v>
      </c>
      <c r="Q4146" s="3"/>
      <c r="R4146" s="3">
        <v>1011111</v>
      </c>
      <c r="T4146" s="3"/>
      <c r="U4146" s="3" t="s">
        <v>125</v>
      </c>
      <c r="V4146" s="3">
        <v>110111</v>
      </c>
      <c r="W4146" s="3" t="s">
        <v>126</v>
      </c>
      <c r="X4146" s="3">
        <v>321005001</v>
      </c>
      <c r="Y4146" s="3" t="s">
        <v>127</v>
      </c>
      <c r="Z4146" s="3">
        <v>1</v>
      </c>
      <c r="AA4146" s="3"/>
      <c r="AB4146" s="3"/>
      <c r="AC4146" s="3" t="s">
        <v>285</v>
      </c>
      <c r="AD4146" s="3"/>
      <c r="AE4146" s="58" t="s">
        <v>3781</v>
      </c>
      <c r="AF4146" s="72"/>
      <c r="AI4146" s="76"/>
      <c r="AK4146" s="3"/>
      <c r="AM4146" s="4">
        <v>2</v>
      </c>
      <c r="AO4146" s="4">
        <v>2</v>
      </c>
    </row>
    <row r="4147" spans="1:41" s="4" customFormat="1" ht="14.25" customHeight="1">
      <c r="A4147" s="3" t="s">
        <v>86</v>
      </c>
      <c r="B4147" s="4">
        <v>71090411</v>
      </c>
      <c r="C4147" s="4" t="s">
        <v>3821</v>
      </c>
      <c r="D4147" s="3" t="s">
        <v>416</v>
      </c>
      <c r="E4147" s="3">
        <v>60</v>
      </c>
      <c r="F4147" s="3">
        <v>5</v>
      </c>
      <c r="G4147" s="3">
        <v>1684594</v>
      </c>
      <c r="H4147" s="3">
        <v>7028</v>
      </c>
      <c r="I4147" s="3">
        <v>2111</v>
      </c>
      <c r="J4147" s="3">
        <v>354</v>
      </c>
      <c r="K4147" s="3">
        <v>196</v>
      </c>
      <c r="L4147" s="3">
        <v>1737</v>
      </c>
      <c r="M4147" s="3">
        <v>255</v>
      </c>
      <c r="N4147" s="3">
        <v>305</v>
      </c>
      <c r="O4147" s="4">
        <v>0</v>
      </c>
      <c r="P4147" s="3">
        <v>1015081</v>
      </c>
      <c r="Q4147" s="3">
        <v>1015091</v>
      </c>
      <c r="R4147" s="70">
        <v>1015131</v>
      </c>
      <c r="T4147" s="3"/>
      <c r="U4147" s="3" t="s">
        <v>125</v>
      </c>
      <c r="V4147" s="3">
        <v>110151</v>
      </c>
      <c r="W4147" s="3" t="s">
        <v>2846</v>
      </c>
      <c r="X4147" s="3">
        <v>321005001</v>
      </c>
      <c r="Y4147" s="3" t="s">
        <v>127</v>
      </c>
      <c r="Z4147" s="3">
        <v>1</v>
      </c>
      <c r="AA4147" s="3"/>
      <c r="AB4147" s="3"/>
      <c r="AC4147" s="3" t="s">
        <v>285</v>
      </c>
      <c r="AD4147" s="3"/>
      <c r="AE4147" s="58" t="s">
        <v>3783</v>
      </c>
      <c r="AF4147" s="72"/>
      <c r="AI4147" s="76"/>
      <c r="AK4147" s="3"/>
      <c r="AM4147" s="4">
        <v>2</v>
      </c>
      <c r="AO4147" s="4">
        <v>2</v>
      </c>
    </row>
    <row r="4148" spans="1:41" s="4" customFormat="1" ht="16.5" customHeight="1">
      <c r="A4148" s="3" t="s">
        <v>86</v>
      </c>
      <c r="B4148" s="4">
        <v>71090412</v>
      </c>
      <c r="C4148" s="4" t="s">
        <v>3822</v>
      </c>
      <c r="D4148" s="10" t="s">
        <v>2840</v>
      </c>
      <c r="E4148" s="3">
        <v>60</v>
      </c>
      <c r="F4148" s="3">
        <v>5</v>
      </c>
      <c r="G4148" s="3">
        <v>449496</v>
      </c>
      <c r="H4148" s="3">
        <v>5775</v>
      </c>
      <c r="I4148" s="3">
        <v>1871</v>
      </c>
      <c r="J4148" s="3">
        <v>345</v>
      </c>
      <c r="K4148" s="3">
        <v>186</v>
      </c>
      <c r="L4148" s="3">
        <v>1677</v>
      </c>
      <c r="M4148" s="3">
        <v>255</v>
      </c>
      <c r="N4148" s="3">
        <v>295</v>
      </c>
      <c r="O4148" s="4">
        <v>0</v>
      </c>
      <c r="P4148" s="3">
        <v>1026041</v>
      </c>
      <c r="Q4148" s="3">
        <v>1026051</v>
      </c>
      <c r="R4148" s="3"/>
      <c r="T4148" s="3"/>
      <c r="U4148" s="3" t="s">
        <v>125</v>
      </c>
      <c r="V4148" s="97">
        <v>110261</v>
      </c>
      <c r="W4148" s="3" t="s">
        <v>2841</v>
      </c>
      <c r="X4148" s="3">
        <v>321005001</v>
      </c>
      <c r="Y4148" s="3" t="s">
        <v>127</v>
      </c>
      <c r="AA4148" s="3"/>
      <c r="AB4148" s="3"/>
      <c r="AC4148" s="3"/>
      <c r="AD4148" s="3"/>
      <c r="AE4148" s="72"/>
      <c r="AI4148" s="76"/>
      <c r="AK4148" s="3"/>
      <c r="AO4148" s="4">
        <v>2</v>
      </c>
    </row>
    <row r="4149" spans="1:41" s="4" customFormat="1" ht="16.5" customHeight="1">
      <c r="A4149" s="3" t="s">
        <v>86</v>
      </c>
      <c r="B4149" s="4">
        <v>71090511</v>
      </c>
      <c r="C4149" s="4" t="s">
        <v>3823</v>
      </c>
      <c r="D4149" s="3" t="s">
        <v>2832</v>
      </c>
      <c r="E4149" s="3">
        <v>60</v>
      </c>
      <c r="F4149" s="3">
        <v>5</v>
      </c>
      <c r="G4149" s="4">
        <v>1684594</v>
      </c>
      <c r="H4149" s="4">
        <v>7028</v>
      </c>
      <c r="I4149" s="4">
        <v>2111</v>
      </c>
      <c r="J4149" s="4">
        <v>354</v>
      </c>
      <c r="K4149" s="4">
        <v>196</v>
      </c>
      <c r="L4149" s="4">
        <v>1737</v>
      </c>
      <c r="M4149" s="4">
        <v>255</v>
      </c>
      <c r="N4149" s="4">
        <v>305</v>
      </c>
      <c r="O4149" s="4">
        <v>0</v>
      </c>
      <c r="P4149" s="3">
        <v>1016101</v>
      </c>
      <c r="Q4149" s="3">
        <v>1016122</v>
      </c>
      <c r="R4149" s="3">
        <v>1016111</v>
      </c>
      <c r="T4149" s="3"/>
      <c r="U4149" s="3" t="s">
        <v>125</v>
      </c>
      <c r="V4149" s="97">
        <v>110161</v>
      </c>
      <c r="W4149" s="3" t="s">
        <v>2833</v>
      </c>
      <c r="X4149" s="3">
        <v>321005001</v>
      </c>
      <c r="Y4149" s="3" t="s">
        <v>127</v>
      </c>
      <c r="Z4149" s="3">
        <v>1</v>
      </c>
      <c r="AA4149" s="3"/>
      <c r="AB4149" s="3"/>
      <c r="AC4149" s="3" t="s">
        <v>285</v>
      </c>
      <c r="AD4149" s="3"/>
      <c r="AE4149" s="65" t="s">
        <v>3786</v>
      </c>
      <c r="AF4149" s="72"/>
      <c r="AI4149" s="76"/>
      <c r="AK4149" s="3"/>
      <c r="AM4149" s="4">
        <v>2</v>
      </c>
      <c r="AO4149" s="4">
        <v>2</v>
      </c>
    </row>
    <row r="4150" spans="1:41" s="4" customFormat="1" ht="16.5" customHeight="1">
      <c r="A4150" s="3" t="s">
        <v>86</v>
      </c>
      <c r="B4150" s="4">
        <v>71090592</v>
      </c>
      <c r="C4150" s="4" t="s">
        <v>3824</v>
      </c>
      <c r="D4150" s="3" t="s">
        <v>2832</v>
      </c>
      <c r="E4150" s="3">
        <v>60</v>
      </c>
      <c r="F4150" s="3">
        <v>5</v>
      </c>
      <c r="G4150" s="4">
        <v>449496</v>
      </c>
      <c r="H4150" s="4">
        <v>5775</v>
      </c>
      <c r="I4150" s="4">
        <v>1871</v>
      </c>
      <c r="J4150" s="4">
        <v>345</v>
      </c>
      <c r="K4150" s="4">
        <v>186</v>
      </c>
      <c r="L4150" s="4">
        <v>1677</v>
      </c>
      <c r="M4150" s="4">
        <v>255</v>
      </c>
      <c r="N4150" s="4">
        <v>295</v>
      </c>
      <c r="O4150" s="4">
        <v>0</v>
      </c>
      <c r="P4150" s="3">
        <v>1016101</v>
      </c>
      <c r="Q4150" s="3"/>
      <c r="R4150" s="3">
        <v>1016111</v>
      </c>
      <c r="T4150" s="3"/>
      <c r="U4150" s="3" t="s">
        <v>125</v>
      </c>
      <c r="V4150" s="97">
        <v>110161</v>
      </c>
      <c r="W4150" s="3" t="s">
        <v>2833</v>
      </c>
      <c r="X4150" s="3">
        <v>321005001</v>
      </c>
      <c r="Y4150" s="3" t="s">
        <v>127</v>
      </c>
      <c r="Z4150" s="3">
        <v>1</v>
      </c>
      <c r="AA4150" s="3"/>
      <c r="AB4150" s="3"/>
      <c r="AC4150" s="3"/>
      <c r="AD4150" s="3"/>
      <c r="AE4150" s="65"/>
      <c r="AF4150" s="72"/>
      <c r="AI4150" s="76"/>
      <c r="AK4150" s="3"/>
      <c r="AO4150" s="4">
        <v>2</v>
      </c>
    </row>
    <row r="4151" spans="1:41" s="4" customFormat="1" ht="16.5" customHeight="1">
      <c r="A4151" s="3" t="s">
        <v>86</v>
      </c>
      <c r="B4151" s="4">
        <v>71090611</v>
      </c>
      <c r="C4151" s="4" t="s">
        <v>3825</v>
      </c>
      <c r="D4151" s="3" t="s">
        <v>2854</v>
      </c>
      <c r="E4151" s="3">
        <v>70</v>
      </c>
      <c r="F4151" s="3">
        <v>5</v>
      </c>
      <c r="G4151" s="4">
        <v>1974723</v>
      </c>
      <c r="H4151" s="4">
        <v>8859</v>
      </c>
      <c r="I4151" s="4">
        <v>2426</v>
      </c>
      <c r="J4151" s="4">
        <v>354</v>
      </c>
      <c r="K4151" s="4">
        <v>196</v>
      </c>
      <c r="L4151" s="4">
        <v>1737</v>
      </c>
      <c r="M4151" s="4">
        <v>255</v>
      </c>
      <c r="N4151" s="4">
        <v>305</v>
      </c>
      <c r="O4151" s="4">
        <v>0</v>
      </c>
      <c r="P4151" s="3">
        <v>1017061</v>
      </c>
      <c r="Q4151" s="4">
        <v>3902011</v>
      </c>
      <c r="R4151" s="3">
        <v>1017091</v>
      </c>
      <c r="T4151" s="3"/>
      <c r="U4151" s="3" t="s">
        <v>125</v>
      </c>
      <c r="V4151" s="97">
        <v>110171</v>
      </c>
      <c r="W4151" s="3" t="s">
        <v>2856</v>
      </c>
      <c r="X4151" s="3">
        <v>321005001</v>
      </c>
      <c r="Y4151" s="3" t="s">
        <v>127</v>
      </c>
      <c r="Z4151" s="3">
        <v>1</v>
      </c>
      <c r="AA4151" s="3"/>
      <c r="AB4151" s="3"/>
      <c r="AC4151" s="3" t="s">
        <v>285</v>
      </c>
      <c r="AD4151" s="3"/>
      <c r="AE4151" s="65" t="s">
        <v>3789</v>
      </c>
      <c r="AF4151" s="72"/>
      <c r="AI4151" s="76"/>
      <c r="AK4151" s="3"/>
      <c r="AM4151" s="4">
        <v>2</v>
      </c>
      <c r="AO4151" s="4">
        <v>2</v>
      </c>
    </row>
    <row r="4152" spans="1:41" s="4" customFormat="1" ht="16.5" customHeight="1">
      <c r="A4152" s="3" t="s">
        <v>86</v>
      </c>
      <c r="B4152" s="4">
        <v>71090612</v>
      </c>
      <c r="C4152" s="4" t="s">
        <v>3826</v>
      </c>
      <c r="D4152" s="10" t="s">
        <v>2840</v>
      </c>
      <c r="E4152" s="3">
        <v>70</v>
      </c>
      <c r="F4152" s="3">
        <v>5</v>
      </c>
      <c r="G4152" s="3">
        <v>476632</v>
      </c>
      <c r="H4152" s="3">
        <v>6464</v>
      </c>
      <c r="I4152" s="3">
        <v>2124</v>
      </c>
      <c r="J4152" s="3">
        <v>345</v>
      </c>
      <c r="K4152" s="3">
        <v>186</v>
      </c>
      <c r="L4152" s="3">
        <v>1677</v>
      </c>
      <c r="M4152" s="3">
        <v>255</v>
      </c>
      <c r="N4152" s="3">
        <v>295</v>
      </c>
      <c r="O4152" s="4">
        <v>0</v>
      </c>
      <c r="P4152" s="3">
        <v>1026041</v>
      </c>
      <c r="Q4152" s="3">
        <v>1026051</v>
      </c>
      <c r="R4152" s="3"/>
      <c r="T4152" s="3"/>
      <c r="U4152" s="3" t="s">
        <v>125</v>
      </c>
      <c r="V4152" s="97">
        <v>110261</v>
      </c>
      <c r="W4152" s="3" t="s">
        <v>2841</v>
      </c>
      <c r="X4152" s="3">
        <v>321005001</v>
      </c>
      <c r="Y4152" s="3" t="s">
        <v>127</v>
      </c>
      <c r="AA4152" s="3"/>
      <c r="AB4152" s="3"/>
      <c r="AC4152" s="3"/>
      <c r="AD4152" s="3"/>
      <c r="AE4152" s="72"/>
      <c r="AI4152" s="76"/>
      <c r="AK4152" s="3"/>
      <c r="AO4152" s="4">
        <v>2</v>
      </c>
    </row>
    <row r="4153" spans="1:41" s="4" customFormat="1" ht="16.5" customHeight="1">
      <c r="A4153" s="3" t="s">
        <v>86</v>
      </c>
      <c r="B4153" s="4">
        <v>71090613</v>
      </c>
      <c r="C4153" s="4" t="s">
        <v>3827</v>
      </c>
      <c r="D4153" s="10" t="s">
        <v>2843</v>
      </c>
      <c r="E4153" s="3">
        <v>70</v>
      </c>
      <c r="F4153" s="3">
        <v>5</v>
      </c>
      <c r="G4153" s="4">
        <v>476632</v>
      </c>
      <c r="H4153" s="4">
        <v>6464</v>
      </c>
      <c r="I4153" s="4">
        <v>2124</v>
      </c>
      <c r="J4153" s="4">
        <v>345</v>
      </c>
      <c r="K4153" s="4">
        <v>186</v>
      </c>
      <c r="L4153" s="4">
        <v>1677</v>
      </c>
      <c r="M4153" s="4">
        <v>255</v>
      </c>
      <c r="N4153" s="4">
        <v>295</v>
      </c>
      <c r="O4153" s="4">
        <v>0</v>
      </c>
      <c r="P4153" s="3">
        <v>1027031</v>
      </c>
      <c r="Q4153" s="3"/>
      <c r="R4153" s="3"/>
      <c r="T4153" s="3"/>
      <c r="U4153" s="3" t="s">
        <v>125</v>
      </c>
      <c r="V4153" s="97">
        <v>110271</v>
      </c>
      <c r="W4153" s="3" t="s">
        <v>2844</v>
      </c>
      <c r="X4153" s="3">
        <v>321005001</v>
      </c>
      <c r="Y4153" s="3" t="s">
        <v>127</v>
      </c>
      <c r="AA4153" s="3"/>
      <c r="AB4153" s="3"/>
      <c r="AC4153" s="3"/>
      <c r="AD4153" s="3"/>
      <c r="AE4153" s="72"/>
      <c r="AF4153" s="72"/>
      <c r="AI4153" s="76"/>
      <c r="AK4153" s="3"/>
      <c r="AO4153" s="4">
        <v>2</v>
      </c>
    </row>
    <row r="4154" spans="1:41" s="4" customFormat="1">
      <c r="A4154" s="4" t="s">
        <v>86</v>
      </c>
      <c r="B4154" s="4">
        <v>71100111</v>
      </c>
      <c r="C4154" s="4" t="s">
        <v>3828</v>
      </c>
      <c r="D4154" s="3" t="s">
        <v>342</v>
      </c>
      <c r="E4154" s="3">
        <v>30</v>
      </c>
      <c r="F4154" s="4">
        <v>1</v>
      </c>
      <c r="G4154" s="3">
        <v>486096</v>
      </c>
      <c r="H4154" s="3">
        <v>2099</v>
      </c>
      <c r="I4154" s="3">
        <v>602</v>
      </c>
      <c r="J4154" s="3">
        <v>321</v>
      </c>
      <c r="K4154" s="3">
        <v>114</v>
      </c>
      <c r="L4154" s="3">
        <v>1382</v>
      </c>
      <c r="M4154" s="3">
        <v>129</v>
      </c>
      <c r="N4154" s="3">
        <v>179</v>
      </c>
      <c r="O4154" s="4">
        <v>0</v>
      </c>
      <c r="P4154" s="4">
        <v>1014011</v>
      </c>
      <c r="R4154" s="4">
        <v>1014021</v>
      </c>
      <c r="U4154" s="4" t="s">
        <v>125</v>
      </c>
      <c r="V4154" s="4">
        <v>110141</v>
      </c>
      <c r="W4154" s="4" t="s">
        <v>380</v>
      </c>
      <c r="X4154" s="4" t="s">
        <v>381</v>
      </c>
      <c r="Y4154" s="71" t="s">
        <v>143</v>
      </c>
      <c r="Z4154" s="4">
        <v>1</v>
      </c>
      <c r="AC4154" s="4" t="s">
        <v>285</v>
      </c>
      <c r="AE4154" s="72" t="s">
        <v>3713</v>
      </c>
      <c r="AF4154" s="72"/>
      <c r="AI4154" s="76"/>
      <c r="AM4154" s="4">
        <v>2</v>
      </c>
      <c r="AO4154" s="4">
        <v>2</v>
      </c>
    </row>
    <row r="4155" spans="1:41" s="4" customFormat="1">
      <c r="A4155" s="4" t="s">
        <v>86</v>
      </c>
      <c r="B4155" s="4">
        <v>71100112</v>
      </c>
      <c r="C4155" s="4" t="s">
        <v>3829</v>
      </c>
      <c r="D4155" s="3" t="s">
        <v>344</v>
      </c>
      <c r="E4155" s="3">
        <v>30</v>
      </c>
      <c r="F4155" s="4">
        <v>1</v>
      </c>
      <c r="G4155" s="3">
        <v>129348</v>
      </c>
      <c r="H4155" s="3">
        <v>1657</v>
      </c>
      <c r="I4155" s="3">
        <v>544</v>
      </c>
      <c r="J4155" s="3">
        <v>312</v>
      </c>
      <c r="K4155" s="3">
        <v>104</v>
      </c>
      <c r="L4155" s="3">
        <v>1322</v>
      </c>
      <c r="M4155" s="3">
        <v>129</v>
      </c>
      <c r="N4155" s="3">
        <v>169</v>
      </c>
      <c r="O4155" s="4">
        <v>0</v>
      </c>
      <c r="P4155" s="4">
        <v>1025011</v>
      </c>
      <c r="Q4155" s="96">
        <v>1025031</v>
      </c>
      <c r="U4155" s="4" t="s">
        <v>125</v>
      </c>
      <c r="V4155" s="4">
        <v>110252</v>
      </c>
      <c r="W4155" s="4" t="s">
        <v>394</v>
      </c>
      <c r="X4155" s="4" t="s">
        <v>395</v>
      </c>
      <c r="Y4155" s="71" t="s">
        <v>143</v>
      </c>
      <c r="AE4155" s="72"/>
      <c r="AI4155" s="76"/>
      <c r="AO4155" s="4">
        <v>2</v>
      </c>
    </row>
    <row r="4156" spans="1:41" s="4" customFormat="1">
      <c r="A4156" s="4" t="s">
        <v>86</v>
      </c>
      <c r="B4156" s="4">
        <v>71100113</v>
      </c>
      <c r="C4156" s="4" t="s">
        <v>3829</v>
      </c>
      <c r="D4156" s="3" t="s">
        <v>344</v>
      </c>
      <c r="E4156" s="3">
        <v>30</v>
      </c>
      <c r="F4156" s="4">
        <v>1</v>
      </c>
      <c r="G4156" s="3">
        <v>129348</v>
      </c>
      <c r="H4156" s="3">
        <v>1657</v>
      </c>
      <c r="I4156" s="3">
        <v>544</v>
      </c>
      <c r="J4156" s="3">
        <v>312</v>
      </c>
      <c r="K4156" s="3">
        <v>104</v>
      </c>
      <c r="L4156" s="3">
        <v>1322</v>
      </c>
      <c r="M4156" s="3">
        <v>129</v>
      </c>
      <c r="N4156" s="3">
        <v>169</v>
      </c>
      <c r="O4156" s="4">
        <v>0</v>
      </c>
      <c r="P4156" s="4">
        <v>1025011</v>
      </c>
      <c r="Q4156" s="96"/>
      <c r="R4156" s="4">
        <v>1025051</v>
      </c>
      <c r="U4156" s="4" t="s">
        <v>125</v>
      </c>
      <c r="V4156" s="4">
        <v>110252</v>
      </c>
      <c r="W4156" s="4" t="s">
        <v>394</v>
      </c>
      <c r="X4156" s="4" t="s">
        <v>395</v>
      </c>
      <c r="Y4156" s="71" t="s">
        <v>143</v>
      </c>
      <c r="AC4156" s="4" t="s">
        <v>285</v>
      </c>
      <c r="AE4156" s="72"/>
      <c r="AI4156" s="76"/>
      <c r="AO4156" s="4">
        <v>2</v>
      </c>
    </row>
    <row r="4157" spans="1:41" s="4" customFormat="1">
      <c r="A4157" s="4" t="s">
        <v>86</v>
      </c>
      <c r="B4157" s="4">
        <v>71100211</v>
      </c>
      <c r="C4157" s="4" t="s">
        <v>3830</v>
      </c>
      <c r="D4157" s="3" t="s">
        <v>90</v>
      </c>
      <c r="E4157" s="3">
        <v>40</v>
      </c>
      <c r="F4157" s="4">
        <v>1</v>
      </c>
      <c r="G4157" s="3">
        <v>671232</v>
      </c>
      <c r="H4157" s="3">
        <v>3007</v>
      </c>
      <c r="I4157" s="3">
        <v>875</v>
      </c>
      <c r="J4157" s="3">
        <v>324</v>
      </c>
      <c r="K4157" s="3">
        <v>124</v>
      </c>
      <c r="L4157" s="3">
        <v>1422</v>
      </c>
      <c r="M4157" s="3">
        <v>144</v>
      </c>
      <c r="N4157" s="3">
        <v>194</v>
      </c>
      <c r="O4157" s="4">
        <v>0</v>
      </c>
      <c r="P4157" s="4">
        <v>1034081</v>
      </c>
      <c r="R4157" s="4">
        <v>1034051</v>
      </c>
      <c r="U4157" s="4" t="s">
        <v>125</v>
      </c>
      <c r="V4157" s="4">
        <v>110341</v>
      </c>
      <c r="W4157" s="4" t="s">
        <v>388</v>
      </c>
      <c r="X4157" s="4" t="s">
        <v>389</v>
      </c>
      <c r="Y4157" s="71" t="s">
        <v>143</v>
      </c>
      <c r="Z4157" s="4">
        <v>1</v>
      </c>
      <c r="AC4157" s="77" t="s">
        <v>285</v>
      </c>
      <c r="AD4157" s="77"/>
      <c r="AE4157" s="65" t="s">
        <v>3716</v>
      </c>
      <c r="AF4157" s="72"/>
      <c r="AI4157" s="76"/>
      <c r="AM4157" s="4">
        <v>2</v>
      </c>
      <c r="AO4157" s="4">
        <v>2</v>
      </c>
    </row>
    <row r="4158" spans="1:41" s="4" customFormat="1">
      <c r="A4158" s="4" t="s">
        <v>86</v>
      </c>
      <c r="B4158" s="4">
        <v>71100212</v>
      </c>
      <c r="C4158" s="4" t="s">
        <v>3831</v>
      </c>
      <c r="D4158" s="3" t="s">
        <v>358</v>
      </c>
      <c r="E4158" s="4">
        <v>40</v>
      </c>
      <c r="F4158" s="4">
        <v>1</v>
      </c>
      <c r="G4158" s="3">
        <v>177516</v>
      </c>
      <c r="H4158" s="3">
        <v>2368</v>
      </c>
      <c r="I4158" s="3">
        <v>788</v>
      </c>
      <c r="J4158" s="3">
        <v>315</v>
      </c>
      <c r="K4158" s="3">
        <v>114</v>
      </c>
      <c r="L4158" s="3">
        <v>1362</v>
      </c>
      <c r="M4158" s="3">
        <v>144</v>
      </c>
      <c r="N4158" s="3">
        <v>184</v>
      </c>
      <c r="O4158" s="4">
        <v>0</v>
      </c>
      <c r="P4158" s="4">
        <v>1035011</v>
      </c>
      <c r="R4158" s="4">
        <v>1035051</v>
      </c>
      <c r="U4158" s="4" t="s">
        <v>125</v>
      </c>
      <c r="V4158" s="4">
        <v>110321</v>
      </c>
      <c r="W4158" s="4" t="s">
        <v>391</v>
      </c>
      <c r="X4158" s="4" t="s">
        <v>392</v>
      </c>
      <c r="Y4158" s="71" t="s">
        <v>143</v>
      </c>
      <c r="AC4158" s="77" t="s">
        <v>285</v>
      </c>
      <c r="AD4158" s="77"/>
      <c r="AE4158" s="72"/>
      <c r="AI4158" s="76"/>
      <c r="AO4158" s="4">
        <v>2</v>
      </c>
    </row>
    <row r="4159" spans="1:41" s="4" customFormat="1">
      <c r="A4159" s="4" t="s">
        <v>86</v>
      </c>
      <c r="B4159" s="4">
        <v>71100213</v>
      </c>
      <c r="C4159" s="4" t="s">
        <v>3831</v>
      </c>
      <c r="D4159" s="3" t="s">
        <v>358</v>
      </c>
      <c r="E4159" s="4">
        <v>40</v>
      </c>
      <c r="F4159" s="4">
        <v>1</v>
      </c>
      <c r="G4159" s="3">
        <v>177516</v>
      </c>
      <c r="H4159" s="3">
        <v>2368</v>
      </c>
      <c r="I4159" s="3">
        <v>788</v>
      </c>
      <c r="J4159" s="3">
        <v>315</v>
      </c>
      <c r="K4159" s="3">
        <v>114</v>
      </c>
      <c r="L4159" s="3">
        <v>1362</v>
      </c>
      <c r="M4159" s="3">
        <v>144</v>
      </c>
      <c r="N4159" s="3">
        <v>184</v>
      </c>
      <c r="O4159" s="4">
        <v>0</v>
      </c>
      <c r="P4159" s="4">
        <v>1035011</v>
      </c>
      <c r="R4159" s="4">
        <v>1035051</v>
      </c>
      <c r="U4159" s="4" t="s">
        <v>125</v>
      </c>
      <c r="V4159" s="4">
        <v>110321</v>
      </c>
      <c r="W4159" s="4" t="s">
        <v>391</v>
      </c>
      <c r="X4159" s="4" t="s">
        <v>392</v>
      </c>
      <c r="Y4159" s="71" t="s">
        <v>143</v>
      </c>
      <c r="AC4159" s="77" t="s">
        <v>285</v>
      </c>
      <c r="AD4159" s="77"/>
      <c r="AE4159" s="72"/>
      <c r="AI4159" s="76"/>
      <c r="AO4159" s="4">
        <v>2</v>
      </c>
    </row>
    <row r="4160" spans="1:41" s="4" customFormat="1">
      <c r="A4160" s="4" t="s">
        <v>86</v>
      </c>
      <c r="B4160" s="4">
        <v>71100214</v>
      </c>
      <c r="C4160" s="4" t="s">
        <v>3831</v>
      </c>
      <c r="D4160" s="3" t="s">
        <v>358</v>
      </c>
      <c r="E4160" s="4">
        <v>40</v>
      </c>
      <c r="F4160" s="4">
        <v>1</v>
      </c>
      <c r="G4160" s="3">
        <v>177516</v>
      </c>
      <c r="H4160" s="3">
        <v>2368</v>
      </c>
      <c r="I4160" s="3">
        <v>788</v>
      </c>
      <c r="J4160" s="3">
        <v>315</v>
      </c>
      <c r="K4160" s="3">
        <v>114</v>
      </c>
      <c r="L4160" s="3">
        <v>1362</v>
      </c>
      <c r="M4160" s="3">
        <v>144</v>
      </c>
      <c r="N4160" s="3">
        <v>184</v>
      </c>
      <c r="O4160" s="4">
        <v>0</v>
      </c>
      <c r="P4160" s="4">
        <v>1035011</v>
      </c>
      <c r="Q4160" s="4">
        <v>1035041</v>
      </c>
      <c r="U4160" s="4" t="s">
        <v>125</v>
      </c>
      <c r="V4160" s="4">
        <v>110321</v>
      </c>
      <c r="W4160" s="4" t="s">
        <v>391</v>
      </c>
      <c r="X4160" s="4" t="s">
        <v>392</v>
      </c>
      <c r="Y4160" s="71" t="s">
        <v>143</v>
      </c>
      <c r="AE4160" s="72"/>
      <c r="AI4160" s="76"/>
      <c r="AO4160" s="4">
        <v>2</v>
      </c>
    </row>
    <row r="4161" spans="1:41" s="4" customFormat="1">
      <c r="A4161" s="4" t="s">
        <v>86</v>
      </c>
      <c r="B4161" s="4">
        <v>71100215</v>
      </c>
      <c r="C4161" s="4" t="s">
        <v>3831</v>
      </c>
      <c r="D4161" s="3" t="s">
        <v>358</v>
      </c>
      <c r="E4161" s="4">
        <v>40</v>
      </c>
      <c r="F4161" s="4">
        <v>1</v>
      </c>
      <c r="G4161" s="3">
        <v>177516</v>
      </c>
      <c r="H4161" s="3">
        <v>2368</v>
      </c>
      <c r="I4161" s="3">
        <v>788</v>
      </c>
      <c r="J4161" s="3">
        <v>315</v>
      </c>
      <c r="K4161" s="3">
        <v>114</v>
      </c>
      <c r="L4161" s="3">
        <v>1362</v>
      </c>
      <c r="M4161" s="3">
        <v>144</v>
      </c>
      <c r="N4161" s="3">
        <v>184</v>
      </c>
      <c r="O4161" s="4">
        <v>0</v>
      </c>
      <c r="P4161" s="4">
        <v>1035011</v>
      </c>
      <c r="Q4161" s="4">
        <v>1035041</v>
      </c>
      <c r="U4161" s="4" t="s">
        <v>125</v>
      </c>
      <c r="V4161" s="4">
        <v>110321</v>
      </c>
      <c r="W4161" s="4" t="s">
        <v>391</v>
      </c>
      <c r="X4161" s="4" t="s">
        <v>392</v>
      </c>
      <c r="Y4161" s="71" t="s">
        <v>143</v>
      </c>
      <c r="AE4161" s="72"/>
      <c r="AI4161" s="76"/>
      <c r="AO4161" s="4">
        <v>2</v>
      </c>
    </row>
    <row r="4162" spans="1:41" s="4" customFormat="1">
      <c r="A4162" s="4" t="s">
        <v>86</v>
      </c>
      <c r="B4162" s="4">
        <v>71100216</v>
      </c>
      <c r="C4162" s="4" t="s">
        <v>3831</v>
      </c>
      <c r="D4162" s="3" t="s">
        <v>358</v>
      </c>
      <c r="E4162" s="4">
        <v>40</v>
      </c>
      <c r="F4162" s="4">
        <v>1</v>
      </c>
      <c r="G4162" s="3">
        <v>177516</v>
      </c>
      <c r="H4162" s="3">
        <v>2368</v>
      </c>
      <c r="I4162" s="3">
        <v>788</v>
      </c>
      <c r="J4162" s="3">
        <v>315</v>
      </c>
      <c r="K4162" s="3">
        <v>114</v>
      </c>
      <c r="L4162" s="3">
        <v>1362</v>
      </c>
      <c r="M4162" s="3">
        <v>144</v>
      </c>
      <c r="N4162" s="3">
        <v>184</v>
      </c>
      <c r="O4162" s="4">
        <v>0</v>
      </c>
      <c r="P4162" s="4">
        <v>1035011</v>
      </c>
      <c r="Q4162" s="4">
        <v>1035041</v>
      </c>
      <c r="U4162" s="4" t="s">
        <v>125</v>
      </c>
      <c r="V4162" s="4">
        <v>110321</v>
      </c>
      <c r="W4162" s="4" t="s">
        <v>391</v>
      </c>
      <c r="X4162" s="4" t="s">
        <v>392</v>
      </c>
      <c r="Y4162" s="71" t="s">
        <v>143</v>
      </c>
      <c r="AE4162" s="72"/>
      <c r="AI4162" s="76"/>
      <c r="AO4162" s="4">
        <v>2</v>
      </c>
    </row>
    <row r="4163" spans="1:41" s="4" customFormat="1" ht="14.25" customHeight="1">
      <c r="A4163" s="3" t="s">
        <v>86</v>
      </c>
      <c r="B4163" s="4">
        <v>71100311</v>
      </c>
      <c r="C4163" s="4" t="s">
        <v>3832</v>
      </c>
      <c r="D4163" s="3" t="s">
        <v>124</v>
      </c>
      <c r="E4163" s="3">
        <v>50</v>
      </c>
      <c r="F4163" s="3">
        <v>1</v>
      </c>
      <c r="G4163" s="4">
        <v>2093285</v>
      </c>
      <c r="H4163" s="4">
        <v>6796</v>
      </c>
      <c r="I4163" s="4">
        <v>1952</v>
      </c>
      <c r="J4163" s="4">
        <v>362</v>
      </c>
      <c r="K4163" s="4">
        <v>218</v>
      </c>
      <c r="L4163" s="4">
        <v>1832</v>
      </c>
      <c r="M4163" s="4">
        <v>291</v>
      </c>
      <c r="N4163" s="4">
        <v>341</v>
      </c>
      <c r="O4163" s="4">
        <v>0</v>
      </c>
      <c r="P4163" s="3">
        <v>1011051</v>
      </c>
      <c r="Q4163" s="3"/>
      <c r="R4163" s="3">
        <v>1011111</v>
      </c>
      <c r="T4163" s="3"/>
      <c r="U4163" s="3" t="s">
        <v>125</v>
      </c>
      <c r="V4163" s="3">
        <v>110111</v>
      </c>
      <c r="W4163" s="3" t="s">
        <v>126</v>
      </c>
      <c r="X4163" s="3">
        <v>321005001</v>
      </c>
      <c r="Y4163" s="3" t="s">
        <v>127</v>
      </c>
      <c r="Z4163" s="3">
        <v>1</v>
      </c>
      <c r="AA4163" s="3"/>
      <c r="AB4163" s="3"/>
      <c r="AC4163" s="3" t="s">
        <v>285</v>
      </c>
      <c r="AD4163" s="3"/>
      <c r="AE4163" s="58" t="s">
        <v>3781</v>
      </c>
      <c r="AF4163" s="72"/>
      <c r="AI4163" s="76"/>
      <c r="AK4163" s="3"/>
      <c r="AM4163" s="4">
        <v>2</v>
      </c>
      <c r="AO4163" s="4">
        <v>2</v>
      </c>
    </row>
    <row r="4164" spans="1:41" s="4" customFormat="1" ht="14.25" customHeight="1">
      <c r="A4164" s="3" t="s">
        <v>86</v>
      </c>
      <c r="B4164" s="4">
        <v>71100411</v>
      </c>
      <c r="C4164" s="4" t="s">
        <v>3833</v>
      </c>
      <c r="D4164" s="3" t="s">
        <v>416</v>
      </c>
      <c r="E4164" s="3">
        <v>60</v>
      </c>
      <c r="F4164" s="3">
        <v>5</v>
      </c>
      <c r="G4164" s="3">
        <v>1919942</v>
      </c>
      <c r="H4164" s="3">
        <v>8025</v>
      </c>
      <c r="I4164" s="3">
        <v>2369</v>
      </c>
      <c r="J4164" s="3">
        <v>362</v>
      </c>
      <c r="K4164" s="3">
        <v>218</v>
      </c>
      <c r="L4164" s="3">
        <v>1832</v>
      </c>
      <c r="M4164" s="3">
        <v>291</v>
      </c>
      <c r="N4164" s="3">
        <v>341</v>
      </c>
      <c r="O4164" s="4">
        <v>0</v>
      </c>
      <c r="P4164" s="3">
        <v>1015081</v>
      </c>
      <c r="Q4164" s="3">
        <v>1015091</v>
      </c>
      <c r="R4164" s="70">
        <v>1015131</v>
      </c>
      <c r="T4164" s="3"/>
      <c r="U4164" s="3" t="s">
        <v>125</v>
      </c>
      <c r="V4164" s="3">
        <v>110151</v>
      </c>
      <c r="W4164" s="3" t="s">
        <v>2846</v>
      </c>
      <c r="X4164" s="3">
        <v>321005001</v>
      </c>
      <c r="Y4164" s="3" t="s">
        <v>127</v>
      </c>
      <c r="Z4164" s="3">
        <v>1</v>
      </c>
      <c r="AA4164" s="3"/>
      <c r="AB4164" s="3"/>
      <c r="AC4164" s="3" t="s">
        <v>285</v>
      </c>
      <c r="AD4164" s="3"/>
      <c r="AE4164" s="58" t="s">
        <v>3783</v>
      </c>
      <c r="AF4164" s="72"/>
      <c r="AI4164" s="76"/>
      <c r="AK4164" s="3"/>
      <c r="AM4164" s="4">
        <v>2</v>
      </c>
      <c r="AO4164" s="4">
        <v>2</v>
      </c>
    </row>
    <row r="4165" spans="1:41" s="4" customFormat="1" ht="16.5" customHeight="1">
      <c r="A4165" s="3" t="s">
        <v>86</v>
      </c>
      <c r="B4165" s="4">
        <v>71100412</v>
      </c>
      <c r="C4165" s="4" t="s">
        <v>3834</v>
      </c>
      <c r="D4165" s="10" t="s">
        <v>2840</v>
      </c>
      <c r="E4165" s="3">
        <v>60</v>
      </c>
      <c r="F4165" s="3">
        <v>5</v>
      </c>
      <c r="G4165" s="3">
        <v>538195</v>
      </c>
      <c r="H4165" s="3">
        <v>6648</v>
      </c>
      <c r="I4165" s="3">
        <v>2113</v>
      </c>
      <c r="J4165" s="3">
        <v>353</v>
      </c>
      <c r="K4165" s="3">
        <v>208</v>
      </c>
      <c r="L4165" s="3">
        <v>1772</v>
      </c>
      <c r="M4165" s="3">
        <v>291</v>
      </c>
      <c r="N4165" s="3">
        <v>331</v>
      </c>
      <c r="O4165" s="4">
        <v>0</v>
      </c>
      <c r="P4165" s="3">
        <v>1026041</v>
      </c>
      <c r="Q4165" s="3">
        <v>1026051</v>
      </c>
      <c r="R4165" s="3"/>
      <c r="T4165" s="3"/>
      <c r="U4165" s="3" t="s">
        <v>125</v>
      </c>
      <c r="V4165" s="97">
        <v>110261</v>
      </c>
      <c r="W4165" s="3" t="s">
        <v>2841</v>
      </c>
      <c r="X4165" s="3">
        <v>321005001</v>
      </c>
      <c r="Y4165" s="3" t="s">
        <v>127</v>
      </c>
      <c r="AA4165" s="3"/>
      <c r="AB4165" s="3"/>
      <c r="AC4165" s="3"/>
      <c r="AD4165" s="3"/>
      <c r="AE4165" s="72"/>
      <c r="AI4165" s="76"/>
      <c r="AK4165" s="3"/>
      <c r="AO4165" s="4">
        <v>2</v>
      </c>
    </row>
    <row r="4166" spans="1:41" s="4" customFormat="1" ht="16.5" customHeight="1">
      <c r="A4166" s="3" t="s">
        <v>86</v>
      </c>
      <c r="B4166" s="4">
        <v>71100511</v>
      </c>
      <c r="C4166" s="4" t="s">
        <v>3835</v>
      </c>
      <c r="D4166" s="3" t="s">
        <v>2832</v>
      </c>
      <c r="E4166" s="3">
        <v>70</v>
      </c>
      <c r="F4166" s="3">
        <v>5</v>
      </c>
      <c r="G4166" s="4">
        <v>2196035</v>
      </c>
      <c r="H4166" s="4">
        <v>9439</v>
      </c>
      <c r="I4166" s="4">
        <v>2706</v>
      </c>
      <c r="J4166" s="4">
        <v>362</v>
      </c>
      <c r="K4166" s="4">
        <v>218</v>
      </c>
      <c r="L4166" s="4">
        <v>1832</v>
      </c>
      <c r="M4166" s="4">
        <v>291</v>
      </c>
      <c r="N4166" s="4">
        <v>341</v>
      </c>
      <c r="O4166" s="4">
        <v>0</v>
      </c>
      <c r="P4166" s="3">
        <v>1016101</v>
      </c>
      <c r="Q4166" s="3">
        <v>1016122</v>
      </c>
      <c r="R4166" s="3">
        <v>1016111</v>
      </c>
      <c r="T4166" s="3"/>
      <c r="U4166" s="3" t="s">
        <v>125</v>
      </c>
      <c r="V4166" s="97">
        <v>110161</v>
      </c>
      <c r="W4166" s="3" t="s">
        <v>2833</v>
      </c>
      <c r="X4166" s="3">
        <v>321005001</v>
      </c>
      <c r="Y4166" s="3" t="s">
        <v>127</v>
      </c>
      <c r="Z4166" s="3">
        <v>1</v>
      </c>
      <c r="AA4166" s="3"/>
      <c r="AB4166" s="3"/>
      <c r="AC4166" s="3" t="s">
        <v>285</v>
      </c>
      <c r="AD4166" s="3"/>
      <c r="AE4166" s="65" t="s">
        <v>3786</v>
      </c>
      <c r="AF4166" s="72"/>
      <c r="AI4166" s="76"/>
      <c r="AK4166" s="3"/>
      <c r="AM4166" s="4">
        <v>2</v>
      </c>
      <c r="AO4166" s="4">
        <v>2</v>
      </c>
    </row>
    <row r="4167" spans="1:41" s="4" customFormat="1" ht="16.5" customHeight="1">
      <c r="A4167" s="3" t="s">
        <v>86</v>
      </c>
      <c r="B4167" s="4">
        <v>71100592</v>
      </c>
      <c r="C4167" s="4" t="s">
        <v>3836</v>
      </c>
      <c r="D4167" s="3" t="s">
        <v>2832</v>
      </c>
      <c r="E4167" s="3">
        <v>70</v>
      </c>
      <c r="F4167" s="3">
        <v>5</v>
      </c>
      <c r="G4167" s="4">
        <v>608505</v>
      </c>
      <c r="H4167" s="4">
        <v>7763</v>
      </c>
      <c r="I4167" s="4">
        <v>2383</v>
      </c>
      <c r="J4167" s="4">
        <v>353</v>
      </c>
      <c r="K4167" s="4">
        <v>208</v>
      </c>
      <c r="L4167" s="4">
        <v>1772</v>
      </c>
      <c r="M4167" s="4">
        <v>291</v>
      </c>
      <c r="N4167" s="4">
        <v>331</v>
      </c>
      <c r="O4167" s="4">
        <v>0</v>
      </c>
      <c r="P4167" s="3">
        <v>1016101</v>
      </c>
      <c r="Q4167" s="3"/>
      <c r="R4167" s="3">
        <v>1016111</v>
      </c>
      <c r="T4167" s="3"/>
      <c r="U4167" s="3" t="s">
        <v>125</v>
      </c>
      <c r="V4167" s="97">
        <v>110161</v>
      </c>
      <c r="W4167" s="3" t="s">
        <v>2833</v>
      </c>
      <c r="X4167" s="3">
        <v>321005001</v>
      </c>
      <c r="Y4167" s="3" t="s">
        <v>127</v>
      </c>
      <c r="Z4167" s="3">
        <v>1</v>
      </c>
      <c r="AA4167" s="3"/>
      <c r="AB4167" s="3"/>
      <c r="AC4167" s="3"/>
      <c r="AD4167" s="3"/>
      <c r="AE4167" s="65"/>
      <c r="AF4167" s="72"/>
      <c r="AI4167" s="76"/>
      <c r="AK4167" s="3"/>
      <c r="AO4167" s="4">
        <v>2</v>
      </c>
    </row>
    <row r="4168" spans="1:41" s="4" customFormat="1" ht="16.5" customHeight="1">
      <c r="A4168" s="3" t="s">
        <v>86</v>
      </c>
      <c r="B4168" s="4">
        <v>71100611</v>
      </c>
      <c r="C4168" s="4" t="s">
        <v>3837</v>
      </c>
      <c r="D4168" s="3" t="s">
        <v>2854</v>
      </c>
      <c r="E4168" s="3">
        <v>80</v>
      </c>
      <c r="F4168" s="3">
        <v>5</v>
      </c>
      <c r="G4168" s="4">
        <v>2827138</v>
      </c>
      <c r="H4168" s="4">
        <v>13145</v>
      </c>
      <c r="I4168" s="4">
        <v>3405</v>
      </c>
      <c r="J4168" s="4">
        <v>362</v>
      </c>
      <c r="K4168" s="4">
        <v>218</v>
      </c>
      <c r="L4168" s="4">
        <v>1832</v>
      </c>
      <c r="M4168" s="4">
        <v>291</v>
      </c>
      <c r="N4168" s="4">
        <v>341</v>
      </c>
      <c r="O4168" s="4">
        <v>0</v>
      </c>
      <c r="P4168" s="3">
        <v>1017061</v>
      </c>
      <c r="Q4168" s="4">
        <v>3902011</v>
      </c>
      <c r="R4168" s="3">
        <v>1017091</v>
      </c>
      <c r="T4168" s="3"/>
      <c r="U4168" s="3" t="s">
        <v>125</v>
      </c>
      <c r="V4168" s="97">
        <v>110171</v>
      </c>
      <c r="W4168" s="3" t="s">
        <v>2856</v>
      </c>
      <c r="X4168" s="3">
        <v>321005001</v>
      </c>
      <c r="Y4168" s="3" t="s">
        <v>127</v>
      </c>
      <c r="Z4168" s="3">
        <v>1</v>
      </c>
      <c r="AA4168" s="3"/>
      <c r="AB4168" s="3"/>
      <c r="AC4168" s="3" t="s">
        <v>285</v>
      </c>
      <c r="AD4168" s="3"/>
      <c r="AE4168" s="65" t="s">
        <v>3789</v>
      </c>
      <c r="AF4168" s="72"/>
      <c r="AI4168" s="76"/>
      <c r="AK4168" s="3"/>
      <c r="AM4168" s="4">
        <v>2</v>
      </c>
      <c r="AO4168" s="4">
        <v>2</v>
      </c>
    </row>
    <row r="4169" spans="1:41" s="4" customFormat="1" ht="16.5" customHeight="1">
      <c r="A4169" s="3" t="s">
        <v>86</v>
      </c>
      <c r="B4169" s="4">
        <v>71100612</v>
      </c>
      <c r="C4169" s="4" t="s">
        <v>3838</v>
      </c>
      <c r="D4169" s="10" t="s">
        <v>2840</v>
      </c>
      <c r="E4169" s="3">
        <v>80</v>
      </c>
      <c r="F4169" s="3">
        <v>5</v>
      </c>
      <c r="G4169" s="3">
        <v>708246</v>
      </c>
      <c r="H4169" s="3">
        <v>9624</v>
      </c>
      <c r="I4169" s="3">
        <v>2942</v>
      </c>
      <c r="J4169" s="3">
        <v>353</v>
      </c>
      <c r="K4169" s="3">
        <v>208</v>
      </c>
      <c r="L4169" s="3">
        <v>1772</v>
      </c>
      <c r="M4169" s="3">
        <v>291</v>
      </c>
      <c r="N4169" s="3">
        <v>331</v>
      </c>
      <c r="O4169" s="4">
        <v>0</v>
      </c>
      <c r="P4169" s="3">
        <v>1026041</v>
      </c>
      <c r="Q4169" s="3">
        <v>1026051</v>
      </c>
      <c r="R4169" s="3"/>
      <c r="T4169" s="3"/>
      <c r="U4169" s="3" t="s">
        <v>125</v>
      </c>
      <c r="V4169" s="97">
        <v>110261</v>
      </c>
      <c r="W4169" s="3" t="s">
        <v>2841</v>
      </c>
      <c r="X4169" s="3">
        <v>321005001</v>
      </c>
      <c r="Y4169" s="3" t="s">
        <v>127</v>
      </c>
      <c r="AA4169" s="3"/>
      <c r="AB4169" s="3"/>
      <c r="AC4169" s="3"/>
      <c r="AD4169" s="3"/>
      <c r="AE4169" s="72"/>
      <c r="AI4169" s="76"/>
      <c r="AK4169" s="3"/>
      <c r="AO4169" s="4">
        <v>2</v>
      </c>
    </row>
    <row r="4170" spans="1:41" s="4" customFormat="1" ht="16.5" customHeight="1">
      <c r="A4170" s="3" t="s">
        <v>86</v>
      </c>
      <c r="B4170" s="4">
        <v>71100613</v>
      </c>
      <c r="C4170" s="4" t="s">
        <v>3839</v>
      </c>
      <c r="D4170" s="10" t="s">
        <v>2843</v>
      </c>
      <c r="E4170" s="3">
        <v>80</v>
      </c>
      <c r="F4170" s="3">
        <v>5</v>
      </c>
      <c r="G4170" s="4">
        <v>708246</v>
      </c>
      <c r="H4170" s="4">
        <v>9624</v>
      </c>
      <c r="I4170" s="4">
        <v>2942</v>
      </c>
      <c r="J4170" s="4">
        <v>353</v>
      </c>
      <c r="K4170" s="4">
        <v>208</v>
      </c>
      <c r="L4170" s="4">
        <v>1772</v>
      </c>
      <c r="M4170" s="4">
        <v>291</v>
      </c>
      <c r="N4170" s="4">
        <v>331</v>
      </c>
      <c r="O4170" s="4">
        <v>0</v>
      </c>
      <c r="P4170" s="3">
        <v>1027031</v>
      </c>
      <c r="Q4170" s="3"/>
      <c r="R4170" s="3"/>
      <c r="T4170" s="3"/>
      <c r="U4170" s="3" t="s">
        <v>125</v>
      </c>
      <c r="V4170" s="97">
        <v>110271</v>
      </c>
      <c r="W4170" s="3" t="s">
        <v>2844</v>
      </c>
      <c r="X4170" s="3">
        <v>321005001</v>
      </c>
      <c r="Y4170" s="3" t="s">
        <v>127</v>
      </c>
      <c r="AA4170" s="3"/>
      <c r="AB4170" s="3"/>
      <c r="AC4170" s="3"/>
      <c r="AD4170" s="3"/>
      <c r="AE4170" s="72"/>
      <c r="AF4170" s="72"/>
      <c r="AI4170" s="76"/>
      <c r="AK4170" s="3"/>
      <c r="AO4170" s="4">
        <v>2</v>
      </c>
    </row>
    <row r="4172" spans="1:41" s="4" customFormat="1">
      <c r="A4172" s="4" t="s">
        <v>86</v>
      </c>
      <c r="B4172" s="4">
        <v>72020111</v>
      </c>
      <c r="C4172" s="4" t="s">
        <v>3840</v>
      </c>
      <c r="D4172" s="3" t="s">
        <v>144</v>
      </c>
      <c r="E4172" s="3">
        <v>20</v>
      </c>
      <c r="F4172" s="4">
        <v>1</v>
      </c>
      <c r="G4172" s="3">
        <v>3590</v>
      </c>
      <c r="H4172" s="3">
        <v>284</v>
      </c>
      <c r="I4172" s="3">
        <v>119</v>
      </c>
      <c r="J4172" s="3">
        <v>265</v>
      </c>
      <c r="K4172" s="3">
        <v>106</v>
      </c>
      <c r="L4172" s="3">
        <v>1814</v>
      </c>
      <c r="M4172" s="3">
        <v>51</v>
      </c>
      <c r="N4172" s="3">
        <v>116</v>
      </c>
      <c r="O4172" s="4">
        <v>0</v>
      </c>
      <c r="P4172" s="4">
        <v>2011</v>
      </c>
      <c r="Q4172" s="4">
        <v>2071</v>
      </c>
      <c r="R4172" s="4">
        <v>2031</v>
      </c>
      <c r="S4172" s="4">
        <v>2041</v>
      </c>
      <c r="U4172" s="4" t="s">
        <v>1994</v>
      </c>
      <c r="V4172" s="4">
        <v>1000211</v>
      </c>
      <c r="W4172" s="4">
        <v>313000200</v>
      </c>
      <c r="X4172" s="4">
        <v>321000201</v>
      </c>
      <c r="Y4172" s="71" t="s">
        <v>274</v>
      </c>
      <c r="AB4172" s="4">
        <v>2</v>
      </c>
      <c r="AE4172" s="72" t="s">
        <v>1995</v>
      </c>
      <c r="AF4172" s="72">
        <v>2041</v>
      </c>
      <c r="AI4172" s="76"/>
      <c r="AM4172" s="4">
        <v>2</v>
      </c>
      <c r="AO4172" s="4">
        <v>1</v>
      </c>
    </row>
    <row r="4173" spans="1:41" s="4" customFormat="1">
      <c r="A4173" s="4" t="s">
        <v>86</v>
      </c>
      <c r="B4173" s="4">
        <v>72020112</v>
      </c>
      <c r="C4173" s="4" t="s">
        <v>3840</v>
      </c>
      <c r="D4173" s="3" t="s">
        <v>173</v>
      </c>
      <c r="E4173" s="3">
        <v>20</v>
      </c>
      <c r="F4173" s="4">
        <v>1</v>
      </c>
      <c r="G4173" s="3">
        <v>3590</v>
      </c>
      <c r="H4173" s="3">
        <v>195</v>
      </c>
      <c r="I4173" s="3">
        <v>143</v>
      </c>
      <c r="J4173" s="3">
        <v>266</v>
      </c>
      <c r="K4173" s="3">
        <v>88</v>
      </c>
      <c r="L4173" s="3">
        <v>1374</v>
      </c>
      <c r="M4173" s="3">
        <v>51</v>
      </c>
      <c r="N4173" s="3">
        <v>141</v>
      </c>
      <c r="O4173" s="4">
        <v>0</v>
      </c>
      <c r="P4173" s="4">
        <v>19011</v>
      </c>
      <c r="Q4173" s="96">
        <v>19021</v>
      </c>
      <c r="R4173" s="4">
        <v>19031</v>
      </c>
      <c r="U4173" s="4" t="s">
        <v>1997</v>
      </c>
      <c r="V4173" s="4">
        <v>1001911</v>
      </c>
      <c r="W4173" s="4" t="s">
        <v>175</v>
      </c>
      <c r="X4173" s="4" t="s">
        <v>442</v>
      </c>
      <c r="Y4173" s="71" t="s">
        <v>294</v>
      </c>
      <c r="AB4173" s="4">
        <v>19</v>
      </c>
      <c r="AE4173" s="72"/>
      <c r="AI4173" s="76"/>
      <c r="AM4173" s="4">
        <v>1</v>
      </c>
      <c r="AO4173" s="4">
        <v>1</v>
      </c>
    </row>
    <row r="4174" spans="1:41" s="4" customFormat="1">
      <c r="A4174" s="4" t="s">
        <v>86</v>
      </c>
      <c r="B4174" s="4">
        <v>72020113</v>
      </c>
      <c r="C4174" s="4" t="s">
        <v>3840</v>
      </c>
      <c r="D4174" s="3" t="s">
        <v>165</v>
      </c>
      <c r="E4174" s="3">
        <v>20</v>
      </c>
      <c r="F4174" s="4">
        <v>1</v>
      </c>
      <c r="G4174" s="3">
        <v>2820</v>
      </c>
      <c r="H4174" s="3">
        <v>254</v>
      </c>
      <c r="I4174" s="3">
        <v>119</v>
      </c>
      <c r="J4174" s="3">
        <v>277</v>
      </c>
      <c r="K4174" s="3">
        <v>112</v>
      </c>
      <c r="L4174" s="3">
        <v>1374</v>
      </c>
      <c r="M4174" s="3">
        <v>51</v>
      </c>
      <c r="N4174" s="3">
        <v>131</v>
      </c>
      <c r="O4174" s="4">
        <v>0</v>
      </c>
      <c r="P4174" s="4">
        <v>14011</v>
      </c>
      <c r="Q4174" s="96">
        <v>14021</v>
      </c>
      <c r="R4174" s="4">
        <v>14031</v>
      </c>
      <c r="U4174" s="4" t="s">
        <v>2035</v>
      </c>
      <c r="V4174" s="4">
        <v>1001411</v>
      </c>
      <c r="W4174" s="4" t="s">
        <v>167</v>
      </c>
      <c r="X4174" s="4" t="s">
        <v>487</v>
      </c>
      <c r="Y4174" s="71" t="s">
        <v>288</v>
      </c>
      <c r="AB4174" s="4">
        <v>14</v>
      </c>
      <c r="AE4174" s="72"/>
      <c r="AI4174" s="76"/>
      <c r="AM4174" s="4">
        <v>2</v>
      </c>
      <c r="AO4174" s="4">
        <v>1</v>
      </c>
    </row>
    <row r="4175" spans="1:41" s="4" customFormat="1">
      <c r="A4175" s="4" t="s">
        <v>86</v>
      </c>
      <c r="B4175" s="4">
        <v>72020114</v>
      </c>
      <c r="C4175" s="4" t="s">
        <v>3840</v>
      </c>
      <c r="D4175" s="3" t="s">
        <v>168</v>
      </c>
      <c r="E4175" s="3">
        <v>20</v>
      </c>
      <c r="F4175" s="4">
        <v>1</v>
      </c>
      <c r="G4175" s="3">
        <v>3207</v>
      </c>
      <c r="H4175" s="3">
        <v>254</v>
      </c>
      <c r="I4175" s="3">
        <v>128</v>
      </c>
      <c r="J4175" s="3">
        <v>273</v>
      </c>
      <c r="K4175" s="3">
        <v>94</v>
      </c>
      <c r="L4175" s="3">
        <v>1654</v>
      </c>
      <c r="M4175" s="3">
        <v>51</v>
      </c>
      <c r="N4175" s="3">
        <v>171</v>
      </c>
      <c r="O4175" s="4">
        <v>0</v>
      </c>
      <c r="P4175" s="4">
        <v>15011</v>
      </c>
      <c r="Q4175" s="4">
        <v>15025</v>
      </c>
      <c r="R4175" s="4">
        <v>15031</v>
      </c>
      <c r="U4175" s="4" t="s">
        <v>1999</v>
      </c>
      <c r="V4175" s="4">
        <v>1001511</v>
      </c>
      <c r="W4175" s="4" t="s">
        <v>170</v>
      </c>
      <c r="X4175" s="4" t="s">
        <v>491</v>
      </c>
      <c r="Y4175" s="71" t="s">
        <v>290</v>
      </c>
      <c r="AB4175" s="4">
        <v>15</v>
      </c>
      <c r="AC4175" s="77"/>
      <c r="AD4175" s="77"/>
      <c r="AE4175" s="65"/>
      <c r="AF4175" s="72"/>
      <c r="AI4175" s="76"/>
      <c r="AM4175" s="4">
        <v>3</v>
      </c>
      <c r="AO4175" s="4">
        <v>1</v>
      </c>
    </row>
    <row r="4176" spans="1:41" s="4" customFormat="1">
      <c r="A4176" s="4" t="s">
        <v>86</v>
      </c>
      <c r="B4176" s="4">
        <v>72020115</v>
      </c>
      <c r="C4176" s="4" t="s">
        <v>3840</v>
      </c>
      <c r="D4176" s="3" t="s">
        <v>222</v>
      </c>
      <c r="E4176" s="4">
        <v>20</v>
      </c>
      <c r="F4176" s="4">
        <v>1</v>
      </c>
      <c r="G4176" s="3">
        <v>3012</v>
      </c>
      <c r="H4176" s="3">
        <v>148</v>
      </c>
      <c r="I4176" s="3">
        <v>135</v>
      </c>
      <c r="J4176" s="3">
        <v>278</v>
      </c>
      <c r="K4176" s="3">
        <v>64</v>
      </c>
      <c r="L4176" s="3">
        <v>1434</v>
      </c>
      <c r="M4176" s="3">
        <v>156</v>
      </c>
      <c r="N4176" s="3">
        <v>151</v>
      </c>
      <c r="O4176" s="4">
        <v>0</v>
      </c>
      <c r="P4176" s="4">
        <v>38011</v>
      </c>
      <c r="Q4176" s="4">
        <v>38021</v>
      </c>
      <c r="R4176" s="4">
        <v>38035</v>
      </c>
      <c r="U4176" s="4" t="s">
        <v>2001</v>
      </c>
      <c r="V4176" s="4">
        <v>1003811</v>
      </c>
      <c r="W4176" s="4" t="s">
        <v>224</v>
      </c>
      <c r="X4176" s="4" t="s">
        <v>449</v>
      </c>
      <c r="Y4176" s="71" t="s">
        <v>316</v>
      </c>
      <c r="AB4176" s="4">
        <v>38</v>
      </c>
      <c r="AC4176" s="77"/>
      <c r="AD4176" s="77"/>
      <c r="AE4176" s="72"/>
      <c r="AI4176" s="76"/>
      <c r="AM4176" s="4">
        <v>1</v>
      </c>
      <c r="AO4176" s="4">
        <v>1</v>
      </c>
    </row>
    <row r="4177" spans="1:41" s="4" customFormat="1">
      <c r="A4177" s="4" t="s">
        <v>86</v>
      </c>
      <c r="B4177" s="4">
        <v>72020116</v>
      </c>
      <c r="C4177" s="4" t="s">
        <v>3840</v>
      </c>
      <c r="D4177" s="3" t="s">
        <v>204</v>
      </c>
      <c r="E4177" s="4">
        <v>20</v>
      </c>
      <c r="F4177" s="4">
        <v>1</v>
      </c>
      <c r="G4177" s="3">
        <v>2820</v>
      </c>
      <c r="H4177" s="3">
        <v>166</v>
      </c>
      <c r="I4177" s="3">
        <v>87</v>
      </c>
      <c r="J4177" s="3">
        <v>305</v>
      </c>
      <c r="K4177" s="3">
        <v>64</v>
      </c>
      <c r="L4177" s="3">
        <v>1614</v>
      </c>
      <c r="M4177" s="3">
        <v>51</v>
      </c>
      <c r="N4177" s="3">
        <v>131</v>
      </c>
      <c r="O4177" s="4">
        <v>0</v>
      </c>
      <c r="P4177" s="4">
        <v>28011</v>
      </c>
      <c r="Q4177" s="4">
        <v>28051</v>
      </c>
      <c r="R4177" s="4">
        <v>28061</v>
      </c>
      <c r="U4177" s="4" t="s">
        <v>2011</v>
      </c>
      <c r="V4177" s="4">
        <v>1002811</v>
      </c>
      <c r="W4177" s="4" t="s">
        <v>206</v>
      </c>
      <c r="X4177" s="4" t="s">
        <v>510</v>
      </c>
      <c r="Y4177" s="71" t="s">
        <v>303</v>
      </c>
      <c r="AB4177" s="4">
        <v>28</v>
      </c>
      <c r="AE4177" s="72"/>
      <c r="AI4177" s="76"/>
      <c r="AM4177" s="4">
        <v>1</v>
      </c>
      <c r="AO4177" s="4">
        <v>1</v>
      </c>
    </row>
    <row r="4178" spans="1:41" s="4" customFormat="1" ht="14.25" customHeight="1">
      <c r="A4178" s="3" t="s">
        <v>86</v>
      </c>
      <c r="B4178" s="4">
        <v>72020211</v>
      </c>
      <c r="C4178" s="4" t="s">
        <v>3841</v>
      </c>
      <c r="D4178" s="3" t="s">
        <v>144</v>
      </c>
      <c r="E4178" s="3">
        <v>33</v>
      </c>
      <c r="F4178" s="3">
        <v>1</v>
      </c>
      <c r="G4178" s="4">
        <v>8522</v>
      </c>
      <c r="H4178" s="4">
        <v>705</v>
      </c>
      <c r="I4178" s="4">
        <v>468</v>
      </c>
      <c r="J4178" s="4">
        <v>265</v>
      </c>
      <c r="K4178" s="4">
        <v>156</v>
      </c>
      <c r="L4178" s="4">
        <v>1868</v>
      </c>
      <c r="M4178" s="4">
        <v>72</v>
      </c>
      <c r="N4178" s="4">
        <v>137</v>
      </c>
      <c r="O4178" s="4">
        <v>0</v>
      </c>
      <c r="P4178" s="3">
        <v>2011</v>
      </c>
      <c r="Q4178" s="3">
        <v>2071</v>
      </c>
      <c r="R4178" s="3">
        <v>2031</v>
      </c>
      <c r="S4178" s="4">
        <v>2041</v>
      </c>
      <c r="T4178" s="3"/>
      <c r="U4178" s="3" t="s">
        <v>1994</v>
      </c>
      <c r="V4178" s="3">
        <v>1000211</v>
      </c>
      <c r="W4178" s="3">
        <v>313000200</v>
      </c>
      <c r="X4178" s="3">
        <v>321000201</v>
      </c>
      <c r="Y4178" s="3" t="s">
        <v>274</v>
      </c>
      <c r="Z4178" s="3"/>
      <c r="AA4178" s="3"/>
      <c r="AB4178" s="3">
        <v>2</v>
      </c>
      <c r="AC4178" s="3"/>
      <c r="AD4178" s="3"/>
      <c r="AE4178" s="58" t="s">
        <v>1995</v>
      </c>
      <c r="AF4178" s="72">
        <v>2041</v>
      </c>
      <c r="AI4178" s="76"/>
      <c r="AK4178" s="3"/>
      <c r="AM4178" s="4">
        <v>2</v>
      </c>
      <c r="AO4178" s="4">
        <v>1</v>
      </c>
    </row>
    <row r="4179" spans="1:41" s="4" customFormat="1" ht="14.25" customHeight="1">
      <c r="A4179" s="3" t="s">
        <v>86</v>
      </c>
      <c r="B4179" s="4">
        <v>72020212</v>
      </c>
      <c r="C4179" s="4" t="s">
        <v>3841</v>
      </c>
      <c r="D4179" s="3" t="s">
        <v>173</v>
      </c>
      <c r="E4179" s="3">
        <v>33</v>
      </c>
      <c r="F4179" s="3">
        <v>1</v>
      </c>
      <c r="G4179" s="3">
        <v>8522</v>
      </c>
      <c r="H4179" s="3">
        <v>485</v>
      </c>
      <c r="I4179" s="3">
        <v>513</v>
      </c>
      <c r="J4179" s="3">
        <v>266</v>
      </c>
      <c r="K4179" s="3">
        <v>128</v>
      </c>
      <c r="L4179" s="3">
        <v>1548</v>
      </c>
      <c r="M4179" s="3">
        <v>182</v>
      </c>
      <c r="N4179" s="3">
        <v>182</v>
      </c>
      <c r="O4179" s="4">
        <v>0</v>
      </c>
      <c r="P4179" s="3">
        <v>19011</v>
      </c>
      <c r="Q4179" s="3">
        <v>19021</v>
      </c>
      <c r="R4179" s="3">
        <v>19031</v>
      </c>
      <c r="T4179" s="3"/>
      <c r="U4179" s="3" t="s">
        <v>1997</v>
      </c>
      <c r="V4179" s="3">
        <v>1001911</v>
      </c>
      <c r="W4179" s="3" t="s">
        <v>175</v>
      </c>
      <c r="X4179" s="3" t="s">
        <v>442</v>
      </c>
      <c r="Y4179" s="3" t="s">
        <v>294</v>
      </c>
      <c r="Z4179" s="3"/>
      <c r="AA4179" s="3"/>
      <c r="AB4179" s="3">
        <v>19</v>
      </c>
      <c r="AC4179" s="3"/>
      <c r="AD4179" s="3"/>
      <c r="AE4179" s="58"/>
      <c r="AF4179" s="72"/>
      <c r="AI4179" s="76"/>
      <c r="AK4179" s="3"/>
      <c r="AM4179" s="4">
        <v>1</v>
      </c>
      <c r="AO4179" s="4">
        <v>1</v>
      </c>
    </row>
    <row r="4180" spans="1:41" s="4" customFormat="1" ht="16.5" customHeight="1">
      <c r="A4180" s="3" t="s">
        <v>86</v>
      </c>
      <c r="B4180" s="4">
        <v>72020213</v>
      </c>
      <c r="C4180" s="4" t="s">
        <v>3841</v>
      </c>
      <c r="D4180" s="10" t="s">
        <v>165</v>
      </c>
      <c r="E4180" s="3">
        <v>33</v>
      </c>
      <c r="F4180" s="3">
        <v>1</v>
      </c>
      <c r="G4180" s="3">
        <v>6655</v>
      </c>
      <c r="H4180" s="3">
        <v>632</v>
      </c>
      <c r="I4180" s="3">
        <v>454</v>
      </c>
      <c r="J4180" s="3">
        <v>289</v>
      </c>
      <c r="K4180" s="3">
        <v>152</v>
      </c>
      <c r="L4180" s="3">
        <v>1428</v>
      </c>
      <c r="M4180" s="3">
        <v>72</v>
      </c>
      <c r="N4180" s="3">
        <v>152</v>
      </c>
      <c r="O4180" s="4">
        <v>0</v>
      </c>
      <c r="P4180" s="3">
        <v>14011</v>
      </c>
      <c r="Q4180" s="3">
        <v>14021</v>
      </c>
      <c r="R4180" s="3">
        <v>14031</v>
      </c>
      <c r="T4180" s="3"/>
      <c r="U4180" s="3" t="s">
        <v>2035</v>
      </c>
      <c r="V4180" s="97">
        <v>1001411</v>
      </c>
      <c r="W4180" s="3" t="s">
        <v>167</v>
      </c>
      <c r="X4180" s="3" t="s">
        <v>487</v>
      </c>
      <c r="Y4180" s="3" t="s">
        <v>288</v>
      </c>
      <c r="AA4180" s="3"/>
      <c r="AB4180" s="3">
        <v>14</v>
      </c>
      <c r="AC4180" s="3"/>
      <c r="AD4180" s="3"/>
      <c r="AE4180" s="72"/>
      <c r="AI4180" s="76"/>
      <c r="AK4180" s="3"/>
      <c r="AM4180" s="4">
        <v>2</v>
      </c>
      <c r="AO4180" s="4">
        <v>1</v>
      </c>
    </row>
    <row r="4181" spans="1:41" s="4" customFormat="1" ht="16.5" customHeight="1">
      <c r="A4181" s="3" t="s">
        <v>86</v>
      </c>
      <c r="B4181" s="4">
        <v>72020214</v>
      </c>
      <c r="C4181" s="4" t="s">
        <v>3841</v>
      </c>
      <c r="D4181" s="3" t="s">
        <v>168</v>
      </c>
      <c r="E4181" s="3">
        <v>33</v>
      </c>
      <c r="F4181" s="3">
        <v>1</v>
      </c>
      <c r="G4181" s="4">
        <v>7588</v>
      </c>
      <c r="H4181" s="4">
        <v>632</v>
      </c>
      <c r="I4181" s="4">
        <v>473</v>
      </c>
      <c r="J4181" s="4">
        <v>285</v>
      </c>
      <c r="K4181" s="4">
        <v>94</v>
      </c>
      <c r="L4181" s="4">
        <v>1708</v>
      </c>
      <c r="M4181" s="4">
        <v>72</v>
      </c>
      <c r="N4181" s="4">
        <v>192</v>
      </c>
      <c r="O4181" s="4">
        <v>0</v>
      </c>
      <c r="P4181" s="3">
        <v>15011</v>
      </c>
      <c r="Q4181" s="3">
        <v>15025</v>
      </c>
      <c r="R4181" s="3">
        <v>15031</v>
      </c>
      <c r="T4181" s="3"/>
      <c r="U4181" s="3" t="s">
        <v>1999</v>
      </c>
      <c r="V4181" s="97">
        <v>1001511</v>
      </c>
      <c r="W4181" s="3" t="s">
        <v>170</v>
      </c>
      <c r="X4181" s="3" t="s">
        <v>491</v>
      </c>
      <c r="Y4181" s="3" t="s">
        <v>290</v>
      </c>
      <c r="Z4181" s="3"/>
      <c r="AA4181" s="3"/>
      <c r="AB4181" s="3">
        <v>15</v>
      </c>
      <c r="AC4181" s="3"/>
      <c r="AD4181" s="3"/>
      <c r="AE4181" s="65"/>
      <c r="AF4181" s="72"/>
      <c r="AI4181" s="76"/>
      <c r="AK4181" s="3"/>
      <c r="AM4181" s="4">
        <v>3</v>
      </c>
      <c r="AO4181" s="4">
        <v>1</v>
      </c>
    </row>
    <row r="4182" spans="1:41" s="4" customFormat="1" ht="16.5" customHeight="1">
      <c r="A4182" s="3" t="s">
        <v>86</v>
      </c>
      <c r="B4182" s="4">
        <v>72020215</v>
      </c>
      <c r="C4182" s="4" t="s">
        <v>3841</v>
      </c>
      <c r="D4182" s="3" t="s">
        <v>222</v>
      </c>
      <c r="E4182" s="3">
        <v>33</v>
      </c>
      <c r="F4182" s="3">
        <v>1</v>
      </c>
      <c r="G4182" s="4">
        <v>7122</v>
      </c>
      <c r="H4182" s="4">
        <v>363</v>
      </c>
      <c r="I4182" s="4">
        <v>467</v>
      </c>
      <c r="J4182" s="4">
        <v>286</v>
      </c>
      <c r="K4182" s="4">
        <v>94</v>
      </c>
      <c r="L4182" s="4">
        <v>1708</v>
      </c>
      <c r="M4182" s="4">
        <v>142</v>
      </c>
      <c r="N4182" s="4">
        <v>172</v>
      </c>
      <c r="O4182" s="4">
        <v>0</v>
      </c>
      <c r="P4182" s="3">
        <v>38011</v>
      </c>
      <c r="Q4182" s="3">
        <v>38021</v>
      </c>
      <c r="R4182" s="3">
        <v>38035</v>
      </c>
      <c r="T4182" s="3"/>
      <c r="U4182" s="3" t="s">
        <v>2001</v>
      </c>
      <c r="V4182" s="97">
        <v>1003811</v>
      </c>
      <c r="W4182" s="3" t="s">
        <v>224</v>
      </c>
      <c r="X4182" s="3" t="s">
        <v>449</v>
      </c>
      <c r="Y4182" s="3" t="s">
        <v>316</v>
      </c>
      <c r="Z4182" s="3"/>
      <c r="AA4182" s="3"/>
      <c r="AB4182" s="3">
        <v>38</v>
      </c>
      <c r="AC4182" s="3"/>
      <c r="AD4182" s="3"/>
      <c r="AE4182" s="65"/>
      <c r="AF4182" s="72"/>
      <c r="AI4182" s="76"/>
      <c r="AK4182" s="3"/>
      <c r="AM4182" s="4">
        <v>1</v>
      </c>
      <c r="AO4182" s="4">
        <v>1</v>
      </c>
    </row>
    <row r="4183" spans="1:41" s="4" customFormat="1" ht="16.5" customHeight="1">
      <c r="A4183" s="3" t="s">
        <v>86</v>
      </c>
      <c r="B4183" s="4">
        <v>72020216</v>
      </c>
      <c r="C4183" s="4" t="s">
        <v>3841</v>
      </c>
      <c r="D4183" s="3" t="s">
        <v>204</v>
      </c>
      <c r="E4183" s="3">
        <v>33</v>
      </c>
      <c r="F4183" s="3">
        <v>1</v>
      </c>
      <c r="G4183" s="4">
        <v>6655</v>
      </c>
      <c r="H4183" s="4">
        <v>411</v>
      </c>
      <c r="I4183" s="4">
        <v>349</v>
      </c>
      <c r="J4183" s="4">
        <v>313</v>
      </c>
      <c r="K4183" s="4">
        <v>64</v>
      </c>
      <c r="L4183" s="4">
        <v>1508</v>
      </c>
      <c r="M4183" s="4">
        <v>72</v>
      </c>
      <c r="N4183" s="4">
        <v>182</v>
      </c>
      <c r="O4183" s="4">
        <v>0</v>
      </c>
      <c r="P4183" s="3">
        <v>28011</v>
      </c>
      <c r="Q4183" s="4">
        <v>28051</v>
      </c>
      <c r="R4183" s="3">
        <v>28061</v>
      </c>
      <c r="T4183" s="3"/>
      <c r="U4183" s="3" t="s">
        <v>2011</v>
      </c>
      <c r="V4183" s="97">
        <v>1002811</v>
      </c>
      <c r="W4183" s="3" t="s">
        <v>206</v>
      </c>
      <c r="X4183" s="3" t="s">
        <v>510</v>
      </c>
      <c r="Y4183" s="3" t="s">
        <v>303</v>
      </c>
      <c r="Z4183" s="3"/>
      <c r="AA4183" s="3"/>
      <c r="AB4183" s="3">
        <v>28</v>
      </c>
      <c r="AC4183" s="3"/>
      <c r="AD4183" s="3"/>
      <c r="AE4183" s="65"/>
      <c r="AF4183" s="72"/>
      <c r="AI4183" s="76"/>
      <c r="AK4183" s="3"/>
      <c r="AM4183" s="4">
        <v>1</v>
      </c>
      <c r="AO4183" s="4">
        <v>1</v>
      </c>
    </row>
    <row r="4184" spans="1:41" s="4" customFormat="1" ht="16.5" customHeight="1">
      <c r="A4184" s="3" t="s">
        <v>86</v>
      </c>
      <c r="B4184" s="4">
        <v>72020311</v>
      </c>
      <c r="C4184" s="4" t="s">
        <v>3842</v>
      </c>
      <c r="D4184" s="10" t="s">
        <v>144</v>
      </c>
      <c r="E4184" s="3">
        <v>45</v>
      </c>
      <c r="F4184" s="3">
        <v>1</v>
      </c>
      <c r="G4184" s="3">
        <v>22700</v>
      </c>
      <c r="H4184" s="3">
        <v>1409</v>
      </c>
      <c r="I4184" s="3">
        <v>826</v>
      </c>
      <c r="J4184" s="3">
        <v>270</v>
      </c>
      <c r="K4184" s="3">
        <v>170</v>
      </c>
      <c r="L4184" s="3">
        <v>1966</v>
      </c>
      <c r="M4184" s="3">
        <v>104</v>
      </c>
      <c r="N4184" s="3">
        <v>169</v>
      </c>
      <c r="O4184" s="4">
        <v>0</v>
      </c>
      <c r="P4184" s="3">
        <v>2011</v>
      </c>
      <c r="Q4184" s="3">
        <v>2071</v>
      </c>
      <c r="R4184" s="3">
        <v>2031</v>
      </c>
      <c r="S4184" s="4">
        <v>2041</v>
      </c>
      <c r="T4184" s="3"/>
      <c r="U4184" s="3" t="s">
        <v>1994</v>
      </c>
      <c r="V4184" s="97">
        <v>1000211</v>
      </c>
      <c r="W4184" s="3">
        <v>313000200</v>
      </c>
      <c r="X4184" s="3">
        <v>321000201</v>
      </c>
      <c r="Y4184" s="3" t="s">
        <v>274</v>
      </c>
      <c r="AA4184" s="3"/>
      <c r="AB4184" s="3">
        <v>2</v>
      </c>
      <c r="AC4184" s="3"/>
      <c r="AD4184" s="3"/>
      <c r="AE4184" s="72" t="s">
        <v>1995</v>
      </c>
      <c r="AF4184" s="4">
        <v>2041</v>
      </c>
      <c r="AI4184" s="76"/>
      <c r="AK4184" s="3"/>
      <c r="AM4184" s="4">
        <v>2</v>
      </c>
      <c r="AO4184" s="4">
        <v>1</v>
      </c>
    </row>
    <row r="4185" spans="1:41" s="4" customFormat="1" ht="16.5" customHeight="1">
      <c r="A4185" s="3" t="s">
        <v>86</v>
      </c>
      <c r="B4185" s="4">
        <v>72020312</v>
      </c>
      <c r="C4185" s="4" t="s">
        <v>3842</v>
      </c>
      <c r="D4185" s="10" t="s">
        <v>173</v>
      </c>
      <c r="E4185" s="3">
        <v>45</v>
      </c>
      <c r="F4185" s="3">
        <v>1</v>
      </c>
      <c r="G4185" s="4">
        <v>22354</v>
      </c>
      <c r="H4185" s="4">
        <v>1025</v>
      </c>
      <c r="I4185" s="4">
        <v>911</v>
      </c>
      <c r="J4185" s="4">
        <v>271</v>
      </c>
      <c r="K4185" s="4">
        <v>142</v>
      </c>
      <c r="L4185" s="4">
        <v>1526</v>
      </c>
      <c r="M4185" s="4">
        <v>104</v>
      </c>
      <c r="N4185" s="4">
        <v>194</v>
      </c>
      <c r="O4185" s="4">
        <v>0</v>
      </c>
      <c r="P4185" s="3">
        <v>19011</v>
      </c>
      <c r="Q4185" s="3">
        <v>19021</v>
      </c>
      <c r="R4185" s="3">
        <v>19031</v>
      </c>
      <c r="T4185" s="3"/>
      <c r="U4185" s="3" t="s">
        <v>1997</v>
      </c>
      <c r="V4185" s="97">
        <v>1001911</v>
      </c>
      <c r="W4185" s="3" t="s">
        <v>175</v>
      </c>
      <c r="X4185" s="3" t="s">
        <v>442</v>
      </c>
      <c r="Y4185" s="3" t="s">
        <v>294</v>
      </c>
      <c r="AA4185" s="3"/>
      <c r="AB4185" s="3">
        <v>19</v>
      </c>
      <c r="AC4185" s="3"/>
      <c r="AD4185" s="3"/>
      <c r="AE4185" s="72"/>
      <c r="AF4185" s="72"/>
      <c r="AI4185" s="76"/>
      <c r="AK4185" s="3"/>
      <c r="AM4185" s="4">
        <v>1</v>
      </c>
      <c r="AO4185" s="4">
        <v>1</v>
      </c>
    </row>
    <row r="4186" spans="1:41" s="4" customFormat="1">
      <c r="A4186" s="4" t="s">
        <v>86</v>
      </c>
      <c r="B4186" s="4">
        <v>72020313</v>
      </c>
      <c r="C4186" s="4" t="s">
        <v>3842</v>
      </c>
      <c r="D4186" s="3" t="s">
        <v>165</v>
      </c>
      <c r="E4186" s="3">
        <v>45</v>
      </c>
      <c r="F4186" s="4">
        <v>1</v>
      </c>
      <c r="G4186" s="3">
        <v>19193</v>
      </c>
      <c r="H4186" s="3">
        <v>1281</v>
      </c>
      <c r="I4186" s="3">
        <v>813</v>
      </c>
      <c r="J4186" s="3">
        <v>294</v>
      </c>
      <c r="K4186" s="3">
        <v>166</v>
      </c>
      <c r="L4186" s="3">
        <v>1516</v>
      </c>
      <c r="M4186" s="3">
        <v>104</v>
      </c>
      <c r="N4186" s="3">
        <v>194</v>
      </c>
      <c r="O4186" s="4">
        <v>0</v>
      </c>
      <c r="P4186" s="4">
        <v>14011</v>
      </c>
      <c r="Q4186" s="4">
        <v>14021</v>
      </c>
      <c r="R4186" s="4">
        <v>14031</v>
      </c>
      <c r="U4186" s="4" t="s">
        <v>2035</v>
      </c>
      <c r="V4186" s="4">
        <v>1001411</v>
      </c>
      <c r="W4186" s="4" t="s">
        <v>167</v>
      </c>
      <c r="X4186" s="4" t="s">
        <v>487</v>
      </c>
      <c r="Y4186" s="71" t="s">
        <v>288</v>
      </c>
      <c r="AB4186" s="4">
        <v>14</v>
      </c>
      <c r="AE4186" s="72"/>
      <c r="AF4186" s="72"/>
      <c r="AI4186" s="76"/>
      <c r="AM4186" s="4">
        <v>2</v>
      </c>
      <c r="AO4186" s="4">
        <v>1</v>
      </c>
    </row>
    <row r="4187" spans="1:41" s="4" customFormat="1">
      <c r="A4187" s="4" t="s">
        <v>86</v>
      </c>
      <c r="B4187" s="4">
        <v>72020314</v>
      </c>
      <c r="C4187" s="4" t="s">
        <v>3842</v>
      </c>
      <c r="D4187" s="3" t="s">
        <v>168</v>
      </c>
      <c r="E4187" s="3">
        <v>45</v>
      </c>
      <c r="F4187" s="4">
        <v>1</v>
      </c>
      <c r="G4187" s="3">
        <v>20774</v>
      </c>
      <c r="H4187" s="3">
        <v>1281</v>
      </c>
      <c r="I4187" s="3">
        <v>845</v>
      </c>
      <c r="J4187" s="3">
        <v>290</v>
      </c>
      <c r="K4187" s="3">
        <v>108</v>
      </c>
      <c r="L4187" s="3">
        <v>1806</v>
      </c>
      <c r="M4187" s="3">
        <v>104</v>
      </c>
      <c r="N4187" s="3">
        <v>224</v>
      </c>
      <c r="O4187" s="4">
        <v>0</v>
      </c>
      <c r="P4187" s="4">
        <v>15011</v>
      </c>
      <c r="Q4187" s="96">
        <v>15025</v>
      </c>
      <c r="R4187" s="4">
        <v>15031</v>
      </c>
      <c r="U4187" s="4" t="s">
        <v>1999</v>
      </c>
      <c r="V4187" s="4">
        <v>1001511</v>
      </c>
      <c r="W4187" s="4" t="s">
        <v>170</v>
      </c>
      <c r="X4187" s="4" t="s">
        <v>491</v>
      </c>
      <c r="Y4187" s="71" t="s">
        <v>290</v>
      </c>
      <c r="AB4187" s="4">
        <v>15</v>
      </c>
      <c r="AE4187" s="72"/>
      <c r="AI4187" s="76"/>
      <c r="AM4187" s="4">
        <v>3</v>
      </c>
      <c r="AO4187" s="4">
        <v>1</v>
      </c>
    </row>
    <row r="4188" spans="1:41" s="4" customFormat="1">
      <c r="A4188" s="4" t="s">
        <v>86</v>
      </c>
      <c r="B4188" s="4">
        <v>72020315</v>
      </c>
      <c r="C4188" s="4" t="s">
        <v>3842</v>
      </c>
      <c r="D4188" s="3" t="s">
        <v>222</v>
      </c>
      <c r="E4188" s="3">
        <v>45</v>
      </c>
      <c r="F4188" s="4">
        <v>1</v>
      </c>
      <c r="G4188" s="3">
        <v>19289</v>
      </c>
      <c r="H4188" s="3">
        <v>813</v>
      </c>
      <c r="I4188" s="3">
        <v>852</v>
      </c>
      <c r="J4188" s="3">
        <v>291</v>
      </c>
      <c r="K4188" s="3">
        <v>108</v>
      </c>
      <c r="L4188" s="3">
        <v>1586</v>
      </c>
      <c r="M4188" s="3">
        <v>209</v>
      </c>
      <c r="N4188" s="3">
        <v>204</v>
      </c>
      <c r="O4188" s="4">
        <v>0</v>
      </c>
      <c r="P4188" s="4">
        <v>38011</v>
      </c>
      <c r="Q4188" s="96">
        <v>38021</v>
      </c>
      <c r="R4188" s="4">
        <v>38035</v>
      </c>
      <c r="U4188" s="4" t="s">
        <v>2001</v>
      </c>
      <c r="V4188" s="4">
        <v>1003811</v>
      </c>
      <c r="W4188" s="4" t="s">
        <v>224</v>
      </c>
      <c r="X4188" s="4" t="s">
        <v>449</v>
      </c>
      <c r="Y4188" s="71" t="s">
        <v>316</v>
      </c>
      <c r="AB4188" s="4">
        <v>38</v>
      </c>
      <c r="AE4188" s="72"/>
      <c r="AI4188" s="76"/>
      <c r="AM4188" s="4">
        <v>1</v>
      </c>
      <c r="AO4188" s="4">
        <v>1</v>
      </c>
    </row>
    <row r="4189" spans="1:41" s="4" customFormat="1">
      <c r="A4189" s="4" t="s">
        <v>86</v>
      </c>
      <c r="B4189" s="4">
        <v>72020316</v>
      </c>
      <c r="C4189" s="4" t="s">
        <v>3842</v>
      </c>
      <c r="D4189" s="3" t="s">
        <v>204</v>
      </c>
      <c r="E4189" s="3">
        <v>45</v>
      </c>
      <c r="F4189" s="4">
        <v>1</v>
      </c>
      <c r="G4189" s="3">
        <v>18501</v>
      </c>
      <c r="H4189" s="3">
        <v>898</v>
      </c>
      <c r="I4189" s="3">
        <v>655</v>
      </c>
      <c r="J4189" s="3">
        <v>318</v>
      </c>
      <c r="K4189" s="3">
        <v>78</v>
      </c>
      <c r="L4189" s="3">
        <v>1766</v>
      </c>
      <c r="M4189" s="3">
        <v>104</v>
      </c>
      <c r="N4189" s="3">
        <v>184</v>
      </c>
      <c r="O4189" s="4">
        <v>0</v>
      </c>
      <c r="P4189" s="4">
        <v>28011</v>
      </c>
      <c r="Q4189" s="4">
        <v>28051</v>
      </c>
      <c r="R4189" s="4">
        <v>28061</v>
      </c>
      <c r="U4189" s="4" t="s">
        <v>2011</v>
      </c>
      <c r="V4189" s="4">
        <v>1002811</v>
      </c>
      <c r="W4189" s="4" t="s">
        <v>206</v>
      </c>
      <c r="X4189" s="4" t="s">
        <v>510</v>
      </c>
      <c r="Y4189" s="71" t="s">
        <v>303</v>
      </c>
      <c r="AB4189" s="4">
        <v>28</v>
      </c>
      <c r="AC4189" s="77"/>
      <c r="AD4189" s="77"/>
      <c r="AE4189" s="65"/>
      <c r="AF4189" s="72"/>
      <c r="AI4189" s="76"/>
      <c r="AM4189" s="4">
        <v>1</v>
      </c>
      <c r="AO4189" s="4">
        <v>1</v>
      </c>
    </row>
    <row r="4190" spans="1:41" s="4" customFormat="1">
      <c r="A4190" s="4" t="s">
        <v>86</v>
      </c>
      <c r="B4190" s="4">
        <v>72020411</v>
      </c>
      <c r="C4190" s="4" t="s">
        <v>3843</v>
      </c>
      <c r="D4190" s="3" t="s">
        <v>144</v>
      </c>
      <c r="E4190" s="4">
        <v>56</v>
      </c>
      <c r="F4190" s="4">
        <v>1</v>
      </c>
      <c r="G4190" s="3">
        <v>39023</v>
      </c>
      <c r="H4190" s="3">
        <v>2926</v>
      </c>
      <c r="I4190" s="3">
        <v>1405</v>
      </c>
      <c r="J4190" s="3">
        <v>282</v>
      </c>
      <c r="K4190" s="3">
        <v>198</v>
      </c>
      <c r="L4190" s="3">
        <v>1980</v>
      </c>
      <c r="M4190" s="3">
        <v>110</v>
      </c>
      <c r="N4190" s="3">
        <v>175</v>
      </c>
      <c r="O4190" s="4">
        <v>0</v>
      </c>
      <c r="P4190" s="4">
        <v>2011</v>
      </c>
      <c r="Q4190" s="4">
        <v>2071</v>
      </c>
      <c r="R4190" s="4">
        <v>2031</v>
      </c>
      <c r="S4190" s="4">
        <v>2041</v>
      </c>
      <c r="U4190" s="4" t="s">
        <v>1994</v>
      </c>
      <c r="V4190" s="4">
        <v>1000211</v>
      </c>
      <c r="W4190" s="4">
        <v>313000200</v>
      </c>
      <c r="X4190" s="4">
        <v>321000201</v>
      </c>
      <c r="Y4190" s="71" t="s">
        <v>274</v>
      </c>
      <c r="AB4190" s="4">
        <v>2</v>
      </c>
      <c r="AC4190" s="77"/>
      <c r="AD4190" s="77"/>
      <c r="AE4190" s="72" t="s">
        <v>1995</v>
      </c>
      <c r="AF4190" s="4">
        <v>2041</v>
      </c>
      <c r="AI4190" s="76"/>
      <c r="AM4190" s="4">
        <v>2</v>
      </c>
      <c r="AO4190" s="4">
        <v>1</v>
      </c>
    </row>
    <row r="4191" spans="1:41" s="4" customFormat="1">
      <c r="A4191" s="4" t="s">
        <v>86</v>
      </c>
      <c r="B4191" s="4">
        <v>72020412</v>
      </c>
      <c r="C4191" s="4" t="s">
        <v>3843</v>
      </c>
      <c r="D4191" s="3" t="s">
        <v>173</v>
      </c>
      <c r="E4191" s="4">
        <v>56</v>
      </c>
      <c r="F4191" s="4">
        <v>1</v>
      </c>
      <c r="G4191" s="3">
        <v>38644</v>
      </c>
      <c r="H4191" s="3">
        <v>2242</v>
      </c>
      <c r="I4191" s="3">
        <v>1551</v>
      </c>
      <c r="J4191" s="3">
        <v>283</v>
      </c>
      <c r="K4191" s="3">
        <v>170</v>
      </c>
      <c r="L4191" s="3">
        <v>1660</v>
      </c>
      <c r="M4191" s="3">
        <v>220</v>
      </c>
      <c r="N4191" s="3">
        <v>220</v>
      </c>
      <c r="O4191" s="4">
        <v>0</v>
      </c>
      <c r="P4191" s="4">
        <v>19011</v>
      </c>
      <c r="Q4191" s="4">
        <v>19021</v>
      </c>
      <c r="R4191" s="4">
        <v>19031</v>
      </c>
      <c r="U4191" s="4" t="s">
        <v>1997</v>
      </c>
      <c r="V4191" s="4">
        <v>1001911</v>
      </c>
      <c r="W4191" s="4" t="s">
        <v>175</v>
      </c>
      <c r="X4191" s="4" t="s">
        <v>442</v>
      </c>
      <c r="Y4191" s="71" t="s">
        <v>294</v>
      </c>
      <c r="AB4191" s="4">
        <v>19</v>
      </c>
      <c r="AE4191" s="72"/>
      <c r="AI4191" s="76"/>
      <c r="AM4191" s="4">
        <v>1</v>
      </c>
      <c r="AO4191" s="4">
        <v>1</v>
      </c>
    </row>
    <row r="4192" spans="1:41" s="4" customFormat="1" ht="14.25" customHeight="1">
      <c r="A4192" s="3" t="s">
        <v>86</v>
      </c>
      <c r="B4192" s="4">
        <v>72020413</v>
      </c>
      <c r="C4192" s="4" t="s">
        <v>3843</v>
      </c>
      <c r="D4192" s="3" t="s">
        <v>165</v>
      </c>
      <c r="E4192" s="3">
        <v>56</v>
      </c>
      <c r="F4192" s="3">
        <v>1</v>
      </c>
      <c r="G4192" s="4">
        <v>33368</v>
      </c>
      <c r="H4192" s="4">
        <v>2673</v>
      </c>
      <c r="I4192" s="4">
        <v>1391</v>
      </c>
      <c r="J4192" s="4">
        <v>306</v>
      </c>
      <c r="K4192" s="4">
        <v>194</v>
      </c>
      <c r="L4192" s="4">
        <v>1530</v>
      </c>
      <c r="M4192" s="4">
        <v>110</v>
      </c>
      <c r="N4192" s="4">
        <v>200</v>
      </c>
      <c r="O4192" s="4">
        <v>0</v>
      </c>
      <c r="P4192" s="3">
        <v>14011</v>
      </c>
      <c r="Q4192" s="3">
        <v>14021</v>
      </c>
      <c r="R4192" s="3">
        <v>14031</v>
      </c>
      <c r="T4192" s="3"/>
      <c r="U4192" s="3" t="s">
        <v>2035</v>
      </c>
      <c r="V4192" s="3">
        <v>1001411</v>
      </c>
      <c r="W4192" s="3" t="s">
        <v>167</v>
      </c>
      <c r="X4192" s="3" t="s">
        <v>487</v>
      </c>
      <c r="Y4192" s="3" t="s">
        <v>288</v>
      </c>
      <c r="Z4192" s="3"/>
      <c r="AA4192" s="3"/>
      <c r="AB4192" s="3">
        <v>14</v>
      </c>
      <c r="AC4192" s="3"/>
      <c r="AD4192" s="3"/>
      <c r="AE4192" s="58"/>
      <c r="AF4192" s="72"/>
      <c r="AI4192" s="76"/>
      <c r="AK4192" s="3"/>
      <c r="AM4192" s="4">
        <v>2</v>
      </c>
      <c r="AO4192" s="4">
        <v>1</v>
      </c>
    </row>
    <row r="4193" spans="1:41" s="4" customFormat="1" ht="14.25" customHeight="1">
      <c r="A4193" s="3" t="s">
        <v>86</v>
      </c>
      <c r="B4193" s="4">
        <v>72020414</v>
      </c>
      <c r="C4193" s="4" t="s">
        <v>3843</v>
      </c>
      <c r="D4193" s="3" t="s">
        <v>168</v>
      </c>
      <c r="E4193" s="3">
        <v>56</v>
      </c>
      <c r="F4193" s="3">
        <v>1</v>
      </c>
      <c r="G4193" s="3">
        <v>36005</v>
      </c>
      <c r="H4193" s="3">
        <v>2673</v>
      </c>
      <c r="I4193" s="3">
        <v>1444</v>
      </c>
      <c r="J4193" s="3">
        <v>302</v>
      </c>
      <c r="K4193" s="3">
        <v>136</v>
      </c>
      <c r="L4193" s="3">
        <v>1820</v>
      </c>
      <c r="M4193" s="3">
        <v>110</v>
      </c>
      <c r="N4193" s="3">
        <v>230</v>
      </c>
      <c r="O4193" s="4">
        <v>0</v>
      </c>
      <c r="P4193" s="3">
        <v>15011</v>
      </c>
      <c r="Q4193" s="3">
        <v>15025</v>
      </c>
      <c r="R4193" s="3">
        <v>15031</v>
      </c>
      <c r="T4193" s="3"/>
      <c r="U4193" s="3" t="s">
        <v>1999</v>
      </c>
      <c r="V4193" s="3">
        <v>1001511</v>
      </c>
      <c r="W4193" s="3" t="s">
        <v>170</v>
      </c>
      <c r="X4193" s="3" t="s">
        <v>491</v>
      </c>
      <c r="Y4193" s="3" t="s">
        <v>290</v>
      </c>
      <c r="Z4193" s="3"/>
      <c r="AA4193" s="3"/>
      <c r="AB4193" s="3">
        <v>15</v>
      </c>
      <c r="AC4193" s="3"/>
      <c r="AD4193" s="3"/>
      <c r="AE4193" s="58"/>
      <c r="AF4193" s="72"/>
      <c r="AI4193" s="76"/>
      <c r="AK4193" s="3"/>
      <c r="AM4193" s="4">
        <v>3</v>
      </c>
      <c r="AO4193" s="4">
        <v>1</v>
      </c>
    </row>
    <row r="4194" spans="1:41" s="4" customFormat="1" ht="16.5" customHeight="1">
      <c r="A4194" s="3" t="s">
        <v>86</v>
      </c>
      <c r="B4194" s="4">
        <v>72020415</v>
      </c>
      <c r="C4194" s="4" t="s">
        <v>3843</v>
      </c>
      <c r="D4194" s="10" t="s">
        <v>222</v>
      </c>
      <c r="E4194" s="3">
        <v>56</v>
      </c>
      <c r="F4194" s="3">
        <v>1</v>
      </c>
      <c r="G4194" s="3">
        <v>33927</v>
      </c>
      <c r="H4194" s="3">
        <v>1810</v>
      </c>
      <c r="I4194" s="3">
        <v>1468</v>
      </c>
      <c r="J4194" s="3">
        <v>303</v>
      </c>
      <c r="K4194" s="3">
        <v>136</v>
      </c>
      <c r="L4194" s="3">
        <v>1820</v>
      </c>
      <c r="M4194" s="3">
        <v>180</v>
      </c>
      <c r="N4194" s="3">
        <v>210</v>
      </c>
      <c r="O4194" s="4">
        <v>0</v>
      </c>
      <c r="P4194" s="3">
        <v>38011</v>
      </c>
      <c r="Q4194" s="3">
        <v>38021</v>
      </c>
      <c r="R4194" s="3">
        <v>38035</v>
      </c>
      <c r="T4194" s="3"/>
      <c r="U4194" s="3" t="s">
        <v>2001</v>
      </c>
      <c r="V4194" s="97">
        <v>1003811</v>
      </c>
      <c r="W4194" s="3" t="s">
        <v>224</v>
      </c>
      <c r="X4194" s="3" t="s">
        <v>449</v>
      </c>
      <c r="Y4194" s="3" t="s">
        <v>316</v>
      </c>
      <c r="AA4194" s="3"/>
      <c r="AB4194" s="3">
        <v>38</v>
      </c>
      <c r="AC4194" s="3"/>
      <c r="AD4194" s="3"/>
      <c r="AE4194" s="72"/>
      <c r="AI4194" s="76"/>
      <c r="AK4194" s="3"/>
      <c r="AM4194" s="4">
        <v>1</v>
      </c>
      <c r="AO4194" s="4">
        <v>1</v>
      </c>
    </row>
    <row r="4195" spans="1:41" s="4" customFormat="1" ht="16.5" customHeight="1">
      <c r="A4195" s="3" t="s">
        <v>86</v>
      </c>
      <c r="B4195" s="4">
        <v>72020416</v>
      </c>
      <c r="C4195" s="4" t="s">
        <v>3843</v>
      </c>
      <c r="D4195" s="3" t="s">
        <v>204</v>
      </c>
      <c r="E4195" s="3">
        <v>56</v>
      </c>
      <c r="F4195" s="3">
        <v>1</v>
      </c>
      <c r="G4195" s="4">
        <v>32608</v>
      </c>
      <c r="H4195" s="4">
        <v>1952</v>
      </c>
      <c r="I4195" s="4">
        <v>1148</v>
      </c>
      <c r="J4195" s="4">
        <v>330</v>
      </c>
      <c r="K4195" s="4">
        <v>106</v>
      </c>
      <c r="L4195" s="4">
        <v>1620</v>
      </c>
      <c r="M4195" s="4">
        <v>110</v>
      </c>
      <c r="N4195" s="4">
        <v>220</v>
      </c>
      <c r="O4195" s="4">
        <v>0</v>
      </c>
      <c r="P4195" s="3">
        <v>28011</v>
      </c>
      <c r="Q4195" s="3">
        <v>28051</v>
      </c>
      <c r="R4195" s="3">
        <v>28061</v>
      </c>
      <c r="T4195" s="3"/>
      <c r="U4195" s="3" t="s">
        <v>2011</v>
      </c>
      <c r="V4195" s="97">
        <v>1002811</v>
      </c>
      <c r="W4195" s="3" t="s">
        <v>206</v>
      </c>
      <c r="X4195" s="3" t="s">
        <v>510</v>
      </c>
      <c r="Y4195" s="3" t="s">
        <v>303</v>
      </c>
      <c r="Z4195" s="3"/>
      <c r="AA4195" s="3"/>
      <c r="AB4195" s="3">
        <v>28</v>
      </c>
      <c r="AC4195" s="3"/>
      <c r="AD4195" s="3"/>
      <c r="AE4195" s="65"/>
      <c r="AF4195" s="72"/>
      <c r="AI4195" s="76"/>
      <c r="AK4195" s="3"/>
      <c r="AM4195" s="4">
        <v>1</v>
      </c>
      <c r="AO4195" s="4">
        <v>1</v>
      </c>
    </row>
    <row r="4196" spans="1:41" s="4" customFormat="1" ht="16.5" customHeight="1">
      <c r="A4196" s="3" t="s">
        <v>86</v>
      </c>
      <c r="B4196" s="4">
        <v>72020511</v>
      </c>
      <c r="C4196" s="4" t="s">
        <v>3844</v>
      </c>
      <c r="D4196" s="3" t="s">
        <v>144</v>
      </c>
      <c r="E4196" s="3">
        <v>66</v>
      </c>
      <c r="F4196" s="3">
        <v>1</v>
      </c>
      <c r="G4196" s="4">
        <v>58414</v>
      </c>
      <c r="H4196" s="4">
        <v>4422</v>
      </c>
      <c r="I4196" s="4">
        <v>1885</v>
      </c>
      <c r="J4196" s="4">
        <v>285</v>
      </c>
      <c r="K4196" s="4">
        <v>251</v>
      </c>
      <c r="L4196" s="4">
        <v>2036</v>
      </c>
      <c r="M4196" s="4">
        <v>127</v>
      </c>
      <c r="N4196" s="4">
        <v>192</v>
      </c>
      <c r="O4196" s="4">
        <v>0</v>
      </c>
      <c r="P4196" s="3">
        <v>2011</v>
      </c>
      <c r="Q4196" s="3">
        <v>2071</v>
      </c>
      <c r="R4196" s="3">
        <v>2031</v>
      </c>
      <c r="S4196" s="4">
        <v>2041</v>
      </c>
      <c r="T4196" s="3"/>
      <c r="U4196" s="3" t="s">
        <v>1994</v>
      </c>
      <c r="V4196" s="97">
        <v>1000211</v>
      </c>
      <c r="W4196" s="3">
        <v>313000200</v>
      </c>
      <c r="X4196" s="3">
        <v>321000201</v>
      </c>
      <c r="Y4196" s="3" t="s">
        <v>274</v>
      </c>
      <c r="Z4196" s="3"/>
      <c r="AA4196" s="3"/>
      <c r="AB4196" s="3">
        <v>2</v>
      </c>
      <c r="AC4196" s="3"/>
      <c r="AD4196" s="3"/>
      <c r="AE4196" s="65" t="s">
        <v>1995</v>
      </c>
      <c r="AF4196" s="72">
        <v>2041</v>
      </c>
      <c r="AI4196" s="76"/>
      <c r="AK4196" s="3"/>
      <c r="AM4196" s="4">
        <v>2</v>
      </c>
      <c r="AO4196" s="4">
        <v>1</v>
      </c>
    </row>
    <row r="4197" spans="1:41" s="4" customFormat="1" ht="16.5" customHeight="1">
      <c r="A4197" s="3" t="s">
        <v>86</v>
      </c>
      <c r="B4197" s="4">
        <v>72020512</v>
      </c>
      <c r="C4197" s="4" t="s">
        <v>3844</v>
      </c>
      <c r="D4197" s="3" t="s">
        <v>173</v>
      </c>
      <c r="E4197" s="3">
        <v>66</v>
      </c>
      <c r="F4197" s="3">
        <v>1</v>
      </c>
      <c r="G4197" s="4">
        <v>57947</v>
      </c>
      <c r="H4197" s="4">
        <v>3288</v>
      </c>
      <c r="I4197" s="4">
        <v>2137</v>
      </c>
      <c r="J4197" s="4">
        <v>286</v>
      </c>
      <c r="K4197" s="4">
        <v>213</v>
      </c>
      <c r="L4197" s="4">
        <v>1596</v>
      </c>
      <c r="M4197" s="4">
        <v>127</v>
      </c>
      <c r="N4197" s="4">
        <v>217</v>
      </c>
      <c r="O4197" s="4">
        <v>0</v>
      </c>
      <c r="P4197" s="3">
        <v>19011</v>
      </c>
      <c r="Q4197" s="4">
        <v>19021</v>
      </c>
      <c r="R4197" s="3">
        <v>19031</v>
      </c>
      <c r="T4197" s="3"/>
      <c r="U4197" s="3" t="s">
        <v>1997</v>
      </c>
      <c r="V4197" s="97">
        <v>1001911</v>
      </c>
      <c r="W4197" s="3" t="s">
        <v>175</v>
      </c>
      <c r="X4197" s="3" t="s">
        <v>442</v>
      </c>
      <c r="Y4197" s="3" t="s">
        <v>294</v>
      </c>
      <c r="Z4197" s="3"/>
      <c r="AA4197" s="3"/>
      <c r="AB4197" s="3">
        <v>19</v>
      </c>
      <c r="AC4197" s="3"/>
      <c r="AD4197" s="3"/>
      <c r="AE4197" s="65"/>
      <c r="AF4197" s="72"/>
      <c r="AI4197" s="76"/>
      <c r="AK4197" s="3"/>
      <c r="AM4197" s="4">
        <v>1</v>
      </c>
      <c r="AO4197" s="4">
        <v>1</v>
      </c>
    </row>
    <row r="4198" spans="1:41" s="4" customFormat="1" ht="16.5" customHeight="1">
      <c r="A4198" s="3" t="s">
        <v>86</v>
      </c>
      <c r="B4198" s="4">
        <v>72020513</v>
      </c>
      <c r="C4198" s="4" t="s">
        <v>3844</v>
      </c>
      <c r="D4198" s="10" t="s">
        <v>165</v>
      </c>
      <c r="E4198" s="3">
        <v>66</v>
      </c>
      <c r="F4198" s="3">
        <v>1</v>
      </c>
      <c r="G4198" s="3">
        <v>48724</v>
      </c>
      <c r="H4198" s="3">
        <v>4015</v>
      </c>
      <c r="I4198" s="3">
        <v>1868</v>
      </c>
      <c r="J4198" s="3">
        <v>321</v>
      </c>
      <c r="K4198" s="3">
        <v>237</v>
      </c>
      <c r="L4198" s="3">
        <v>1916</v>
      </c>
      <c r="M4198" s="3">
        <v>127</v>
      </c>
      <c r="N4198" s="3">
        <v>262</v>
      </c>
      <c r="O4198" s="4">
        <v>0</v>
      </c>
      <c r="P4198" s="3">
        <v>14011</v>
      </c>
      <c r="Q4198" s="3">
        <v>14021</v>
      </c>
      <c r="R4198" s="3">
        <v>14031</v>
      </c>
      <c r="T4198" s="3"/>
      <c r="U4198" s="3" t="s">
        <v>2035</v>
      </c>
      <c r="V4198" s="97">
        <v>1001411</v>
      </c>
      <c r="W4198" s="3" t="s">
        <v>167</v>
      </c>
      <c r="X4198" s="3" t="s">
        <v>487</v>
      </c>
      <c r="Y4198" s="3" t="s">
        <v>288</v>
      </c>
      <c r="AA4198" s="3"/>
      <c r="AB4198" s="3">
        <v>14</v>
      </c>
      <c r="AC4198" s="3"/>
      <c r="AD4198" s="3"/>
      <c r="AE4198" s="72"/>
      <c r="AI4198" s="76"/>
      <c r="AK4198" s="3"/>
      <c r="AM4198" s="4">
        <v>2</v>
      </c>
      <c r="AO4198" s="4">
        <v>1</v>
      </c>
    </row>
    <row r="4199" spans="1:41" s="4" customFormat="1" ht="16.5" customHeight="1">
      <c r="A4199" s="3" t="s">
        <v>86</v>
      </c>
      <c r="B4199" s="4">
        <v>72020514</v>
      </c>
      <c r="C4199" s="4" t="s">
        <v>3844</v>
      </c>
      <c r="D4199" s="10" t="s">
        <v>168</v>
      </c>
      <c r="E4199" s="3">
        <v>66</v>
      </c>
      <c r="F4199" s="3">
        <v>1</v>
      </c>
      <c r="G4199" s="4">
        <v>53338</v>
      </c>
      <c r="H4199" s="4">
        <v>4015</v>
      </c>
      <c r="I4199" s="4">
        <v>1957</v>
      </c>
      <c r="J4199" s="4">
        <v>317</v>
      </c>
      <c r="K4199" s="4">
        <v>139</v>
      </c>
      <c r="L4199" s="4">
        <v>1876</v>
      </c>
      <c r="M4199" s="4">
        <v>127</v>
      </c>
      <c r="N4199" s="4">
        <v>247</v>
      </c>
      <c r="O4199" s="4">
        <v>0</v>
      </c>
      <c r="P4199" s="3">
        <v>15011</v>
      </c>
      <c r="Q4199" s="3">
        <v>15025</v>
      </c>
      <c r="R4199" s="3">
        <v>15031</v>
      </c>
      <c r="T4199" s="3"/>
      <c r="U4199" s="3" t="s">
        <v>1999</v>
      </c>
      <c r="V4199" s="97">
        <v>1001511</v>
      </c>
      <c r="W4199" s="3" t="s">
        <v>170</v>
      </c>
      <c r="X4199" s="3" t="s">
        <v>491</v>
      </c>
      <c r="Y4199" s="3" t="s">
        <v>290</v>
      </c>
      <c r="AA4199" s="3"/>
      <c r="AB4199" s="3">
        <v>15</v>
      </c>
      <c r="AC4199" s="3"/>
      <c r="AD4199" s="3"/>
      <c r="AE4199" s="72"/>
      <c r="AF4199" s="72"/>
      <c r="AI4199" s="76"/>
      <c r="AK4199" s="3"/>
      <c r="AM4199" s="4">
        <v>3</v>
      </c>
      <c r="AO4199" s="4">
        <v>1</v>
      </c>
    </row>
    <row r="4200" spans="1:41" s="4" customFormat="1">
      <c r="A4200" s="4" t="s">
        <v>86</v>
      </c>
      <c r="B4200" s="4">
        <v>72020515</v>
      </c>
      <c r="C4200" s="4" t="s">
        <v>3844</v>
      </c>
      <c r="D4200" s="3" t="s">
        <v>222</v>
      </c>
      <c r="E4200" s="3">
        <v>66</v>
      </c>
      <c r="F4200" s="4">
        <v>1</v>
      </c>
      <c r="G4200" s="3">
        <v>50093</v>
      </c>
      <c r="H4200" s="3">
        <v>2598</v>
      </c>
      <c r="I4200" s="3">
        <v>2013</v>
      </c>
      <c r="J4200" s="3">
        <v>314</v>
      </c>
      <c r="K4200" s="3">
        <v>169</v>
      </c>
      <c r="L4200" s="3">
        <v>1656</v>
      </c>
      <c r="M4200" s="3">
        <v>232</v>
      </c>
      <c r="N4200" s="3">
        <v>227</v>
      </c>
      <c r="O4200" s="4">
        <v>0</v>
      </c>
      <c r="P4200" s="4">
        <v>38011</v>
      </c>
      <c r="Q4200" s="4">
        <v>38021</v>
      </c>
      <c r="R4200" s="4">
        <v>38035</v>
      </c>
      <c r="U4200" s="4" t="s">
        <v>2001</v>
      </c>
      <c r="V4200" s="4">
        <v>1003811</v>
      </c>
      <c r="W4200" s="4" t="s">
        <v>224</v>
      </c>
      <c r="X4200" s="4" t="s">
        <v>449</v>
      </c>
      <c r="Y4200" s="71" t="s">
        <v>316</v>
      </c>
      <c r="AB4200" s="4">
        <v>38</v>
      </c>
      <c r="AE4200" s="72"/>
      <c r="AF4200" s="72"/>
      <c r="AI4200" s="76"/>
      <c r="AM4200" s="4">
        <v>1</v>
      </c>
      <c r="AO4200" s="4">
        <v>1</v>
      </c>
    </row>
    <row r="4201" spans="1:41" s="4" customFormat="1">
      <c r="A4201" s="4" t="s">
        <v>86</v>
      </c>
      <c r="B4201" s="4">
        <v>72020516</v>
      </c>
      <c r="C4201" s="4" t="s">
        <v>3844</v>
      </c>
      <c r="D4201" s="3" t="s">
        <v>204</v>
      </c>
      <c r="E4201" s="3">
        <v>66</v>
      </c>
      <c r="F4201" s="4">
        <v>1</v>
      </c>
      <c r="G4201" s="3">
        <v>47787</v>
      </c>
      <c r="H4201" s="3">
        <v>2836</v>
      </c>
      <c r="I4201" s="3">
        <v>1475</v>
      </c>
      <c r="J4201" s="3">
        <v>341</v>
      </c>
      <c r="K4201" s="3">
        <v>109</v>
      </c>
      <c r="L4201" s="3">
        <v>1836</v>
      </c>
      <c r="M4201" s="3">
        <v>127</v>
      </c>
      <c r="N4201" s="3">
        <v>207</v>
      </c>
      <c r="O4201" s="4">
        <v>0</v>
      </c>
      <c r="P4201" s="4">
        <v>28011</v>
      </c>
      <c r="Q4201" s="96">
        <v>28051</v>
      </c>
      <c r="R4201" s="4">
        <v>28061</v>
      </c>
      <c r="U4201" s="4" t="s">
        <v>2011</v>
      </c>
      <c r="V4201" s="4">
        <v>1002811</v>
      </c>
      <c r="W4201" s="4" t="s">
        <v>206</v>
      </c>
      <c r="X4201" s="4" t="s">
        <v>510</v>
      </c>
      <c r="Y4201" s="71" t="s">
        <v>303</v>
      </c>
      <c r="AB4201" s="4">
        <v>28</v>
      </c>
      <c r="AE4201" s="72"/>
      <c r="AI4201" s="76"/>
      <c r="AM4201" s="4">
        <v>1</v>
      </c>
      <c r="AO4201" s="4">
        <v>1</v>
      </c>
    </row>
    <row r="4202" spans="1:41" s="4" customFormat="1">
      <c r="A4202" s="4" t="s">
        <v>86</v>
      </c>
      <c r="B4202" s="4">
        <v>72020611</v>
      </c>
      <c r="C4202" s="4" t="s">
        <v>3845</v>
      </c>
      <c r="D4202" s="3" t="s">
        <v>144</v>
      </c>
      <c r="E4202" s="3">
        <v>75</v>
      </c>
      <c r="F4202" s="4">
        <v>1</v>
      </c>
      <c r="G4202" s="3">
        <v>96406</v>
      </c>
      <c r="H4202" s="3">
        <v>7258</v>
      </c>
      <c r="I4202" s="3">
        <v>3082</v>
      </c>
      <c r="J4202" s="3">
        <v>297</v>
      </c>
      <c r="K4202" s="3">
        <v>278</v>
      </c>
      <c r="L4202" s="3">
        <v>2052</v>
      </c>
      <c r="M4202" s="3">
        <v>134</v>
      </c>
      <c r="N4202" s="3">
        <v>199</v>
      </c>
      <c r="O4202" s="4">
        <v>0</v>
      </c>
      <c r="P4202" s="4">
        <v>2011</v>
      </c>
      <c r="Q4202" s="96">
        <v>2071</v>
      </c>
      <c r="R4202" s="4">
        <v>2031</v>
      </c>
      <c r="S4202" s="4">
        <v>2041</v>
      </c>
      <c r="U4202" s="4" t="s">
        <v>1994</v>
      </c>
      <c r="V4202" s="4">
        <v>1000211</v>
      </c>
      <c r="W4202" s="4">
        <v>313000200</v>
      </c>
      <c r="X4202" s="4">
        <v>321000201</v>
      </c>
      <c r="Y4202" s="71" t="s">
        <v>274</v>
      </c>
      <c r="AB4202" s="4">
        <v>2</v>
      </c>
      <c r="AE4202" s="72" t="s">
        <v>1995</v>
      </c>
      <c r="AF4202" s="4">
        <v>2041</v>
      </c>
      <c r="AI4202" s="76"/>
      <c r="AM4202" s="4">
        <v>2</v>
      </c>
      <c r="AO4202" s="4">
        <v>1</v>
      </c>
    </row>
    <row r="4203" spans="1:41" s="4" customFormat="1">
      <c r="A4203" s="4" t="s">
        <v>86</v>
      </c>
      <c r="B4203" s="4">
        <v>72020612</v>
      </c>
      <c r="C4203" s="4" t="s">
        <v>3845</v>
      </c>
      <c r="D4203" s="3" t="s">
        <v>173</v>
      </c>
      <c r="E4203" s="3">
        <v>75</v>
      </c>
      <c r="F4203" s="4">
        <v>1</v>
      </c>
      <c r="G4203" s="3">
        <v>95309</v>
      </c>
      <c r="H4203" s="3">
        <v>5467</v>
      </c>
      <c r="I4203" s="3">
        <v>3452</v>
      </c>
      <c r="J4203" s="3">
        <v>298</v>
      </c>
      <c r="K4203" s="3">
        <v>240</v>
      </c>
      <c r="L4203" s="3">
        <v>1732</v>
      </c>
      <c r="M4203" s="3">
        <v>244</v>
      </c>
      <c r="N4203" s="3">
        <v>244</v>
      </c>
      <c r="O4203" s="4">
        <v>0</v>
      </c>
      <c r="P4203" s="4">
        <v>19011</v>
      </c>
      <c r="Q4203" s="4">
        <v>19021</v>
      </c>
      <c r="R4203" s="4">
        <v>19031</v>
      </c>
      <c r="U4203" s="4" t="s">
        <v>1997</v>
      </c>
      <c r="V4203" s="4">
        <v>1001911</v>
      </c>
      <c r="W4203" s="4" t="s">
        <v>175</v>
      </c>
      <c r="X4203" s="4" t="s">
        <v>442</v>
      </c>
      <c r="Y4203" s="71" t="s">
        <v>294</v>
      </c>
      <c r="AB4203" s="4">
        <v>19</v>
      </c>
      <c r="AC4203" s="77"/>
      <c r="AD4203" s="77"/>
      <c r="AE4203" s="65"/>
      <c r="AF4203" s="72"/>
      <c r="AI4203" s="76"/>
      <c r="AM4203" s="4">
        <v>1</v>
      </c>
      <c r="AO4203" s="4">
        <v>1</v>
      </c>
    </row>
    <row r="4204" spans="1:41" s="4" customFormat="1">
      <c r="A4204" s="4" t="s">
        <v>86</v>
      </c>
      <c r="B4204" s="4">
        <v>72020613</v>
      </c>
      <c r="C4204" s="4" t="s">
        <v>3845</v>
      </c>
      <c r="D4204" s="3" t="s">
        <v>165</v>
      </c>
      <c r="E4204" s="4">
        <v>75</v>
      </c>
      <c r="F4204" s="4">
        <v>1</v>
      </c>
      <c r="G4204" s="3">
        <v>80896</v>
      </c>
      <c r="H4204" s="3">
        <v>6591</v>
      </c>
      <c r="I4204" s="3">
        <v>3043</v>
      </c>
      <c r="J4204" s="3">
        <v>333</v>
      </c>
      <c r="K4204" s="3">
        <v>264</v>
      </c>
      <c r="L4204" s="3">
        <v>1932</v>
      </c>
      <c r="M4204" s="3">
        <v>134</v>
      </c>
      <c r="N4204" s="3">
        <v>269</v>
      </c>
      <c r="O4204" s="4">
        <v>0</v>
      </c>
      <c r="P4204" s="4">
        <v>14011</v>
      </c>
      <c r="Q4204" s="4">
        <v>14021</v>
      </c>
      <c r="R4204" s="4">
        <v>14031</v>
      </c>
      <c r="U4204" s="4" t="s">
        <v>2035</v>
      </c>
      <c r="V4204" s="4">
        <v>1001411</v>
      </c>
      <c r="W4204" s="4" t="s">
        <v>167</v>
      </c>
      <c r="X4204" s="4" t="s">
        <v>487</v>
      </c>
      <c r="Y4204" s="71" t="s">
        <v>288</v>
      </c>
      <c r="AB4204" s="4">
        <v>14</v>
      </c>
      <c r="AC4204" s="77"/>
      <c r="AD4204" s="77"/>
      <c r="AE4204" s="72"/>
      <c r="AI4204" s="76"/>
      <c r="AM4204" s="4">
        <v>2</v>
      </c>
      <c r="AO4204" s="4">
        <v>1</v>
      </c>
    </row>
    <row r="4205" spans="1:41" s="4" customFormat="1">
      <c r="A4205" s="4" t="s">
        <v>86</v>
      </c>
      <c r="B4205" s="4">
        <v>72020614</v>
      </c>
      <c r="C4205" s="4" t="s">
        <v>3845</v>
      </c>
      <c r="D4205" s="3" t="s">
        <v>168</v>
      </c>
      <c r="E4205" s="4">
        <v>75</v>
      </c>
      <c r="F4205" s="4">
        <v>1</v>
      </c>
      <c r="G4205" s="3">
        <v>88101</v>
      </c>
      <c r="H4205" s="3">
        <v>6591</v>
      </c>
      <c r="I4205" s="3">
        <v>3179</v>
      </c>
      <c r="J4205" s="3">
        <v>329</v>
      </c>
      <c r="K4205" s="3">
        <v>166</v>
      </c>
      <c r="L4205" s="3">
        <v>2002</v>
      </c>
      <c r="M4205" s="3">
        <v>209</v>
      </c>
      <c r="N4205" s="3">
        <v>209</v>
      </c>
      <c r="O4205" s="4">
        <v>0</v>
      </c>
      <c r="P4205" s="4">
        <v>15011</v>
      </c>
      <c r="Q4205" s="4">
        <v>15025</v>
      </c>
      <c r="R4205" s="4">
        <v>15031</v>
      </c>
      <c r="U4205" s="4" t="s">
        <v>1999</v>
      </c>
      <c r="V4205" s="4">
        <v>1001511</v>
      </c>
      <c r="W4205" s="4" t="s">
        <v>170</v>
      </c>
      <c r="X4205" s="4" t="s">
        <v>491</v>
      </c>
      <c r="Y4205" s="71" t="s">
        <v>290</v>
      </c>
      <c r="AB4205" s="4">
        <v>15</v>
      </c>
      <c r="AE4205" s="72"/>
      <c r="AI4205" s="76"/>
      <c r="AM4205" s="4">
        <v>3</v>
      </c>
      <c r="AO4205" s="4">
        <v>1</v>
      </c>
    </row>
    <row r="4206" spans="1:41" s="4" customFormat="1" ht="14.25" customHeight="1">
      <c r="A4206" s="3" t="s">
        <v>86</v>
      </c>
      <c r="B4206" s="4">
        <v>72020615</v>
      </c>
      <c r="C4206" s="4" t="s">
        <v>3845</v>
      </c>
      <c r="D4206" s="3" t="s">
        <v>222</v>
      </c>
      <c r="E4206" s="3">
        <v>75</v>
      </c>
      <c r="F4206" s="3">
        <v>1</v>
      </c>
      <c r="G4206" s="4">
        <v>82304</v>
      </c>
      <c r="H4206" s="4">
        <v>4328</v>
      </c>
      <c r="I4206" s="4">
        <v>3240</v>
      </c>
      <c r="J4206" s="4">
        <v>326</v>
      </c>
      <c r="K4206" s="4">
        <v>196</v>
      </c>
      <c r="L4206" s="4">
        <v>1692</v>
      </c>
      <c r="M4206" s="4">
        <v>134</v>
      </c>
      <c r="N4206" s="4">
        <v>244</v>
      </c>
      <c r="O4206" s="4">
        <v>0</v>
      </c>
      <c r="P4206" s="3">
        <v>38011</v>
      </c>
      <c r="Q4206" s="3">
        <v>38021</v>
      </c>
      <c r="R4206" s="3">
        <v>38035</v>
      </c>
      <c r="T4206" s="3"/>
      <c r="U4206" s="3" t="s">
        <v>2001</v>
      </c>
      <c r="V4206" s="3">
        <v>1003811</v>
      </c>
      <c r="W4206" s="3" t="s">
        <v>224</v>
      </c>
      <c r="X4206" s="3" t="s">
        <v>449</v>
      </c>
      <c r="Y4206" s="3" t="s">
        <v>316</v>
      </c>
      <c r="Z4206" s="3"/>
      <c r="AA4206" s="3"/>
      <c r="AB4206" s="3">
        <v>38</v>
      </c>
      <c r="AC4206" s="3"/>
      <c r="AD4206" s="3"/>
      <c r="AE4206" s="58"/>
      <c r="AF4206" s="72"/>
      <c r="AI4206" s="76"/>
      <c r="AK4206" s="3"/>
      <c r="AM4206" s="4">
        <v>1</v>
      </c>
      <c r="AO4206" s="4">
        <v>1</v>
      </c>
    </row>
    <row r="4207" spans="1:41" s="4" customFormat="1" ht="14.25" customHeight="1">
      <c r="A4207" s="3" t="s">
        <v>86</v>
      </c>
      <c r="B4207" s="4">
        <v>72020616</v>
      </c>
      <c r="C4207" s="4" t="s">
        <v>3845</v>
      </c>
      <c r="D4207" s="3" t="s">
        <v>204</v>
      </c>
      <c r="E4207" s="3">
        <v>75</v>
      </c>
      <c r="F4207" s="3">
        <v>1</v>
      </c>
      <c r="G4207" s="3">
        <v>78702</v>
      </c>
      <c r="H4207" s="3">
        <v>4698</v>
      </c>
      <c r="I4207" s="3">
        <v>2420</v>
      </c>
      <c r="J4207" s="3">
        <v>353</v>
      </c>
      <c r="K4207" s="3">
        <v>136</v>
      </c>
      <c r="L4207" s="3">
        <v>1892</v>
      </c>
      <c r="M4207" s="3">
        <v>204</v>
      </c>
      <c r="N4207" s="3">
        <v>234</v>
      </c>
      <c r="O4207" s="4">
        <v>0</v>
      </c>
      <c r="P4207" s="3">
        <v>28011</v>
      </c>
      <c r="Q4207" s="3">
        <v>28051</v>
      </c>
      <c r="R4207" s="3">
        <v>28061</v>
      </c>
      <c r="T4207" s="3"/>
      <c r="U4207" s="3" t="s">
        <v>2011</v>
      </c>
      <c r="V4207" s="3">
        <v>1002811</v>
      </c>
      <c r="W4207" s="3" t="s">
        <v>206</v>
      </c>
      <c r="X4207" s="3" t="s">
        <v>510</v>
      </c>
      <c r="Y4207" s="3" t="s">
        <v>303</v>
      </c>
      <c r="Z4207" s="3"/>
      <c r="AA4207" s="3"/>
      <c r="AB4207" s="3">
        <v>28</v>
      </c>
      <c r="AC4207" s="3"/>
      <c r="AD4207" s="3"/>
      <c r="AE4207" s="58"/>
      <c r="AF4207" s="72"/>
      <c r="AI4207" s="76"/>
      <c r="AK4207" s="3"/>
      <c r="AM4207" s="4">
        <v>1</v>
      </c>
      <c r="AO4207" s="4">
        <v>1</v>
      </c>
    </row>
    <row r="4208" spans="1:41" s="4" customFormat="1" ht="16.5" customHeight="1">
      <c r="A4208" s="3" t="s">
        <v>86</v>
      </c>
      <c r="B4208" s="4">
        <v>72020711</v>
      </c>
      <c r="C4208" s="4" t="s">
        <v>3846</v>
      </c>
      <c r="D4208" s="10" t="s">
        <v>144</v>
      </c>
      <c r="E4208" s="3">
        <v>80</v>
      </c>
      <c r="F4208" s="3">
        <v>1</v>
      </c>
      <c r="G4208" s="3">
        <v>116359</v>
      </c>
      <c r="H4208" s="3">
        <v>8857</v>
      </c>
      <c r="I4208" s="3">
        <v>3614</v>
      </c>
      <c r="J4208" s="3">
        <v>297</v>
      </c>
      <c r="K4208" s="3">
        <v>337</v>
      </c>
      <c r="L4208" s="3">
        <v>1814</v>
      </c>
      <c r="M4208" s="3">
        <v>51</v>
      </c>
      <c r="N4208" s="3">
        <v>116</v>
      </c>
      <c r="O4208" s="4">
        <v>0</v>
      </c>
      <c r="P4208" s="3">
        <v>2011</v>
      </c>
      <c r="Q4208" s="3">
        <v>2071</v>
      </c>
      <c r="R4208" s="3">
        <v>2031</v>
      </c>
      <c r="S4208" s="4">
        <v>2041</v>
      </c>
      <c r="T4208" s="3"/>
      <c r="U4208" s="3" t="s">
        <v>1994</v>
      </c>
      <c r="V4208" s="97">
        <v>1000211</v>
      </c>
      <c r="W4208" s="3">
        <v>313000200</v>
      </c>
      <c r="X4208" s="3">
        <v>321000201</v>
      </c>
      <c r="Y4208" s="3" t="s">
        <v>274</v>
      </c>
      <c r="AA4208" s="3"/>
      <c r="AB4208" s="3">
        <v>2</v>
      </c>
      <c r="AC4208" s="3"/>
      <c r="AD4208" s="3"/>
      <c r="AE4208" s="72" t="s">
        <v>1995</v>
      </c>
      <c r="AF4208" s="4">
        <v>2041</v>
      </c>
      <c r="AI4208" s="76"/>
      <c r="AK4208" s="3"/>
      <c r="AM4208" s="4">
        <v>2</v>
      </c>
      <c r="AO4208" s="4">
        <v>1</v>
      </c>
    </row>
    <row r="4209" spans="1:41" s="4" customFormat="1" ht="16.5" customHeight="1">
      <c r="A4209" s="3" t="s">
        <v>86</v>
      </c>
      <c r="B4209" s="4">
        <v>72020712</v>
      </c>
      <c r="C4209" s="4" t="s">
        <v>3846</v>
      </c>
      <c r="D4209" s="3" t="s">
        <v>173</v>
      </c>
      <c r="E4209" s="3">
        <v>80</v>
      </c>
      <c r="F4209" s="3">
        <v>1</v>
      </c>
      <c r="G4209" s="4">
        <v>115211</v>
      </c>
      <c r="H4209" s="4">
        <v>6627</v>
      </c>
      <c r="I4209" s="4">
        <v>4076</v>
      </c>
      <c r="J4209" s="4">
        <v>298</v>
      </c>
      <c r="K4209" s="4">
        <v>289</v>
      </c>
      <c r="L4209" s="4">
        <v>1374</v>
      </c>
      <c r="M4209" s="4">
        <v>51</v>
      </c>
      <c r="N4209" s="4">
        <v>141</v>
      </c>
      <c r="O4209" s="4">
        <v>0</v>
      </c>
      <c r="P4209" s="3">
        <v>19011</v>
      </c>
      <c r="Q4209" s="3">
        <v>19021</v>
      </c>
      <c r="R4209" s="3">
        <v>19031</v>
      </c>
      <c r="T4209" s="3"/>
      <c r="U4209" s="3" t="s">
        <v>1997</v>
      </c>
      <c r="V4209" s="97">
        <v>1001911</v>
      </c>
      <c r="W4209" s="3" t="s">
        <v>175</v>
      </c>
      <c r="X4209" s="3" t="s">
        <v>442</v>
      </c>
      <c r="Y4209" s="3" t="s">
        <v>294</v>
      </c>
      <c r="Z4209" s="3"/>
      <c r="AA4209" s="3"/>
      <c r="AB4209" s="3">
        <v>19</v>
      </c>
      <c r="AC4209" s="3"/>
      <c r="AD4209" s="3"/>
      <c r="AE4209" s="65"/>
      <c r="AF4209" s="72"/>
      <c r="AI4209" s="76"/>
      <c r="AK4209" s="3"/>
      <c r="AM4209" s="4">
        <v>1</v>
      </c>
      <c r="AO4209" s="4">
        <v>1</v>
      </c>
    </row>
    <row r="4210" spans="1:41" s="4" customFormat="1" ht="16.5" customHeight="1">
      <c r="A4210" s="3" t="s">
        <v>86</v>
      </c>
      <c r="B4210" s="4">
        <v>72020713</v>
      </c>
      <c r="C4210" s="4" t="s">
        <v>3846</v>
      </c>
      <c r="D4210" s="3" t="s">
        <v>165</v>
      </c>
      <c r="E4210" s="3">
        <v>80</v>
      </c>
      <c r="F4210" s="3">
        <v>1</v>
      </c>
      <c r="G4210" s="4">
        <v>97168</v>
      </c>
      <c r="H4210" s="4">
        <v>8041</v>
      </c>
      <c r="I4210" s="4">
        <v>3573</v>
      </c>
      <c r="J4210" s="4">
        <v>345</v>
      </c>
      <c r="K4210" s="4">
        <v>313</v>
      </c>
      <c r="L4210" s="4">
        <v>1374</v>
      </c>
      <c r="M4210" s="4">
        <v>51</v>
      </c>
      <c r="N4210" s="4">
        <v>131</v>
      </c>
      <c r="O4210" s="4">
        <v>0</v>
      </c>
      <c r="P4210" s="3">
        <v>14011</v>
      </c>
      <c r="Q4210" s="3">
        <v>14021</v>
      </c>
      <c r="R4210" s="3">
        <v>14031</v>
      </c>
      <c r="T4210" s="3"/>
      <c r="U4210" s="3" t="s">
        <v>2035</v>
      </c>
      <c r="V4210" s="97">
        <v>1001411</v>
      </c>
      <c r="W4210" s="3" t="s">
        <v>167</v>
      </c>
      <c r="X4210" s="3" t="s">
        <v>487</v>
      </c>
      <c r="Y4210" s="3" t="s">
        <v>288</v>
      </c>
      <c r="Z4210" s="3"/>
      <c r="AA4210" s="3"/>
      <c r="AB4210" s="3">
        <v>14</v>
      </c>
      <c r="AC4210" s="3"/>
      <c r="AD4210" s="3"/>
      <c r="AE4210" s="65"/>
      <c r="AF4210" s="72"/>
      <c r="AI4210" s="76"/>
      <c r="AK4210" s="3"/>
      <c r="AM4210" s="4">
        <v>2</v>
      </c>
      <c r="AO4210" s="4">
        <v>1</v>
      </c>
    </row>
    <row r="4211" spans="1:41" s="4" customFormat="1" ht="16.5" customHeight="1">
      <c r="A4211" s="3" t="s">
        <v>86</v>
      </c>
      <c r="B4211" s="4">
        <v>72020714</v>
      </c>
      <c r="C4211" s="4" t="s">
        <v>3846</v>
      </c>
      <c r="D4211" s="3" t="s">
        <v>168</v>
      </c>
      <c r="E4211" s="3">
        <v>80</v>
      </c>
      <c r="F4211" s="3">
        <v>1</v>
      </c>
      <c r="G4211" s="4">
        <v>106192</v>
      </c>
      <c r="H4211" s="4">
        <v>8041</v>
      </c>
      <c r="I4211" s="4">
        <v>3741</v>
      </c>
      <c r="J4211" s="4">
        <v>341</v>
      </c>
      <c r="K4211" s="4">
        <v>175</v>
      </c>
      <c r="L4211" s="4">
        <v>1654</v>
      </c>
      <c r="M4211" s="4">
        <v>51</v>
      </c>
      <c r="N4211" s="4">
        <v>171</v>
      </c>
      <c r="O4211" s="4">
        <v>0</v>
      </c>
      <c r="P4211" s="3">
        <v>15011</v>
      </c>
      <c r="Q4211" s="4">
        <v>15025</v>
      </c>
      <c r="R4211" s="3">
        <v>15031</v>
      </c>
      <c r="T4211" s="3"/>
      <c r="U4211" s="3" t="s">
        <v>1999</v>
      </c>
      <c r="V4211" s="97">
        <v>1001511</v>
      </c>
      <c r="W4211" s="3" t="s">
        <v>170</v>
      </c>
      <c r="X4211" s="3" t="s">
        <v>491</v>
      </c>
      <c r="Y4211" s="3" t="s">
        <v>290</v>
      </c>
      <c r="Z4211" s="3"/>
      <c r="AA4211" s="3"/>
      <c r="AB4211" s="3">
        <v>15</v>
      </c>
      <c r="AC4211" s="3"/>
      <c r="AD4211" s="3"/>
      <c r="AE4211" s="65"/>
      <c r="AF4211" s="72"/>
      <c r="AI4211" s="76"/>
      <c r="AK4211" s="3"/>
      <c r="AM4211" s="4">
        <v>3</v>
      </c>
      <c r="AO4211" s="4">
        <v>1</v>
      </c>
    </row>
    <row r="4212" spans="1:41" s="4" customFormat="1" ht="16.5" customHeight="1">
      <c r="A4212" s="3" t="s">
        <v>86</v>
      </c>
      <c r="B4212" s="4">
        <v>72020715</v>
      </c>
      <c r="C4212" s="4" t="s">
        <v>3846</v>
      </c>
      <c r="D4212" s="10" t="s">
        <v>222</v>
      </c>
      <c r="E4212" s="3">
        <v>80</v>
      </c>
      <c r="F4212" s="3">
        <v>1</v>
      </c>
      <c r="G4212" s="3">
        <v>99383</v>
      </c>
      <c r="H4212" s="3">
        <v>5238</v>
      </c>
      <c r="I4212" s="3">
        <v>3831</v>
      </c>
      <c r="J4212" s="3">
        <v>334</v>
      </c>
      <c r="K4212" s="3">
        <v>235</v>
      </c>
      <c r="L4212" s="3">
        <v>1434</v>
      </c>
      <c r="M4212" s="3">
        <v>156</v>
      </c>
      <c r="N4212" s="3">
        <v>151</v>
      </c>
      <c r="O4212" s="4">
        <v>0</v>
      </c>
      <c r="P4212" s="3">
        <v>38011</v>
      </c>
      <c r="Q4212" s="3">
        <v>38021</v>
      </c>
      <c r="R4212" s="3">
        <v>38035</v>
      </c>
      <c r="T4212" s="3"/>
      <c r="U4212" s="3" t="s">
        <v>2001</v>
      </c>
      <c r="V4212" s="97">
        <v>1003811</v>
      </c>
      <c r="W4212" s="3" t="s">
        <v>224</v>
      </c>
      <c r="X4212" s="3" t="s">
        <v>449</v>
      </c>
      <c r="Y4212" s="3" t="s">
        <v>316</v>
      </c>
      <c r="AA4212" s="3"/>
      <c r="AB4212" s="3">
        <v>38</v>
      </c>
      <c r="AC4212" s="3"/>
      <c r="AD4212" s="3"/>
      <c r="AE4212" s="72"/>
      <c r="AI4212" s="76"/>
      <c r="AK4212" s="3"/>
      <c r="AM4212" s="4">
        <v>1</v>
      </c>
      <c r="AO4212" s="4">
        <v>1</v>
      </c>
    </row>
    <row r="4213" spans="1:41" s="4" customFormat="1" ht="16.5" customHeight="1">
      <c r="A4213" s="3" t="s">
        <v>86</v>
      </c>
      <c r="B4213" s="4">
        <v>72020716</v>
      </c>
      <c r="C4213" s="4" t="s">
        <v>3846</v>
      </c>
      <c r="D4213" s="10" t="s">
        <v>204</v>
      </c>
      <c r="E4213" s="3">
        <v>80</v>
      </c>
      <c r="F4213" s="3">
        <v>1</v>
      </c>
      <c r="G4213" s="4">
        <v>94872</v>
      </c>
      <c r="H4213" s="4">
        <v>5701</v>
      </c>
      <c r="I4213" s="4">
        <v>2825</v>
      </c>
      <c r="J4213" s="4">
        <v>361</v>
      </c>
      <c r="K4213" s="4">
        <v>145</v>
      </c>
      <c r="L4213" s="4">
        <v>1614</v>
      </c>
      <c r="M4213" s="4">
        <v>51</v>
      </c>
      <c r="N4213" s="4">
        <v>131</v>
      </c>
      <c r="O4213" s="4">
        <v>0</v>
      </c>
      <c r="P4213" s="3">
        <v>28011</v>
      </c>
      <c r="Q4213" s="3">
        <v>28051</v>
      </c>
      <c r="R4213" s="3">
        <v>28061</v>
      </c>
      <c r="T4213" s="3"/>
      <c r="U4213" s="3" t="s">
        <v>2011</v>
      </c>
      <c r="V4213" s="97">
        <v>1002811</v>
      </c>
      <c r="W4213" s="3" t="s">
        <v>206</v>
      </c>
      <c r="X4213" s="3" t="s">
        <v>510</v>
      </c>
      <c r="Y4213" s="3" t="s">
        <v>303</v>
      </c>
      <c r="AA4213" s="3"/>
      <c r="AB4213" s="3">
        <v>28</v>
      </c>
      <c r="AC4213" s="3"/>
      <c r="AD4213" s="3"/>
      <c r="AE4213" s="72"/>
      <c r="AF4213" s="72"/>
      <c r="AI4213" s="76"/>
      <c r="AK4213" s="3"/>
      <c r="AM4213" s="4">
        <v>1</v>
      </c>
      <c r="AO4213" s="4">
        <v>1</v>
      </c>
    </row>
    <row r="4214" spans="1:41" s="4" customFormat="1">
      <c r="A4214" s="4" t="s">
        <v>86</v>
      </c>
      <c r="B4214" s="4">
        <v>72020811</v>
      </c>
      <c r="C4214" s="4" t="s">
        <v>3847</v>
      </c>
      <c r="D4214" s="3" t="s">
        <v>144</v>
      </c>
      <c r="E4214" s="3">
        <v>85</v>
      </c>
      <c r="F4214" s="4">
        <v>1</v>
      </c>
      <c r="G4214" s="3">
        <v>146333</v>
      </c>
      <c r="H4214" s="3">
        <v>10507</v>
      </c>
      <c r="I4214" s="3">
        <v>4472</v>
      </c>
      <c r="J4214" s="3">
        <v>306</v>
      </c>
      <c r="K4214" s="3">
        <v>356</v>
      </c>
      <c r="L4214" s="3">
        <v>1868</v>
      </c>
      <c r="M4214" s="3">
        <v>72</v>
      </c>
      <c r="N4214" s="3">
        <v>137</v>
      </c>
      <c r="O4214" s="4">
        <v>0</v>
      </c>
      <c r="P4214" s="4">
        <v>2011</v>
      </c>
      <c r="Q4214" s="4">
        <v>2071</v>
      </c>
      <c r="R4214" s="4">
        <v>2031</v>
      </c>
      <c r="S4214" s="4">
        <v>2041</v>
      </c>
      <c r="U4214" s="4" t="s">
        <v>1994</v>
      </c>
      <c r="V4214" s="4">
        <v>1000211</v>
      </c>
      <c r="W4214" s="4">
        <v>313000200</v>
      </c>
      <c r="X4214" s="4">
        <v>321000201</v>
      </c>
      <c r="Y4214" s="71" t="s">
        <v>274</v>
      </c>
      <c r="AB4214" s="4">
        <v>2</v>
      </c>
      <c r="AE4214" s="72" t="s">
        <v>1995</v>
      </c>
      <c r="AF4214" s="72">
        <v>2041</v>
      </c>
      <c r="AI4214" s="76"/>
      <c r="AM4214" s="4">
        <v>2</v>
      </c>
      <c r="AO4214" s="4">
        <v>1</v>
      </c>
    </row>
    <row r="4215" spans="1:41" s="4" customFormat="1">
      <c r="A4215" s="4" t="s">
        <v>86</v>
      </c>
      <c r="B4215" s="4">
        <v>72020812</v>
      </c>
      <c r="C4215" s="4" t="s">
        <v>3847</v>
      </c>
      <c r="D4215" s="3" t="s">
        <v>173</v>
      </c>
      <c r="E4215" s="3">
        <v>85</v>
      </c>
      <c r="F4215" s="4">
        <v>1</v>
      </c>
      <c r="G4215" s="3">
        <v>144472</v>
      </c>
      <c r="H4215" s="3">
        <v>7861</v>
      </c>
      <c r="I4215" s="3">
        <v>4993</v>
      </c>
      <c r="J4215" s="3">
        <v>307</v>
      </c>
      <c r="K4215" s="3">
        <v>308</v>
      </c>
      <c r="L4215" s="3">
        <v>1548</v>
      </c>
      <c r="M4215" s="3">
        <v>182</v>
      </c>
      <c r="N4215" s="3">
        <v>182</v>
      </c>
      <c r="O4215" s="4">
        <v>0</v>
      </c>
      <c r="P4215" s="4">
        <v>19011</v>
      </c>
      <c r="Q4215" s="96">
        <v>19021</v>
      </c>
      <c r="R4215" s="4">
        <v>19031</v>
      </c>
      <c r="U4215" s="4" t="s">
        <v>1997</v>
      </c>
      <c r="V4215" s="4">
        <v>1001911</v>
      </c>
      <c r="W4215" s="4" t="s">
        <v>175</v>
      </c>
      <c r="X4215" s="4" t="s">
        <v>442</v>
      </c>
      <c r="Y4215" s="71" t="s">
        <v>294</v>
      </c>
      <c r="AB4215" s="4">
        <v>19</v>
      </c>
      <c r="AE4215" s="72"/>
      <c r="AI4215" s="76"/>
      <c r="AM4215" s="4">
        <v>1</v>
      </c>
      <c r="AO4215" s="4">
        <v>1</v>
      </c>
    </row>
    <row r="4216" spans="1:41" s="4" customFormat="1">
      <c r="A4216" s="4" t="s">
        <v>86</v>
      </c>
      <c r="B4216" s="4">
        <v>72020813</v>
      </c>
      <c r="C4216" s="4" t="s">
        <v>3847</v>
      </c>
      <c r="D4216" s="3" t="s">
        <v>165</v>
      </c>
      <c r="E4216" s="3">
        <v>85</v>
      </c>
      <c r="F4216" s="4">
        <v>1</v>
      </c>
      <c r="G4216" s="3">
        <v>122892</v>
      </c>
      <c r="H4216" s="3">
        <v>9549</v>
      </c>
      <c r="I4216" s="3">
        <v>4408</v>
      </c>
      <c r="J4216" s="3">
        <v>354</v>
      </c>
      <c r="K4216" s="3">
        <v>332</v>
      </c>
      <c r="L4216" s="3">
        <v>1428</v>
      </c>
      <c r="M4216" s="3">
        <v>72</v>
      </c>
      <c r="N4216" s="3">
        <v>152</v>
      </c>
      <c r="O4216" s="4">
        <v>0</v>
      </c>
      <c r="P4216" s="4">
        <v>14011</v>
      </c>
      <c r="Q4216" s="96">
        <v>14021</v>
      </c>
      <c r="R4216" s="4">
        <v>14031</v>
      </c>
      <c r="U4216" s="4" t="s">
        <v>2035</v>
      </c>
      <c r="V4216" s="4">
        <v>1001411</v>
      </c>
      <c r="W4216" s="4" t="s">
        <v>167</v>
      </c>
      <c r="X4216" s="4" t="s">
        <v>487</v>
      </c>
      <c r="Y4216" s="71" t="s">
        <v>288</v>
      </c>
      <c r="AB4216" s="4">
        <v>14</v>
      </c>
      <c r="AE4216" s="72"/>
      <c r="AI4216" s="76"/>
      <c r="AM4216" s="4">
        <v>2</v>
      </c>
      <c r="AO4216" s="4">
        <v>1</v>
      </c>
    </row>
    <row r="4217" spans="1:41" s="4" customFormat="1">
      <c r="A4217" s="4" t="s">
        <v>86</v>
      </c>
      <c r="B4217" s="4">
        <v>72020814</v>
      </c>
      <c r="C4217" s="4" t="s">
        <v>3847</v>
      </c>
      <c r="D4217" s="3" t="s">
        <v>168</v>
      </c>
      <c r="E4217" s="3">
        <v>85</v>
      </c>
      <c r="F4217" s="4">
        <v>1</v>
      </c>
      <c r="G4217" s="3">
        <v>133682</v>
      </c>
      <c r="H4217" s="3">
        <v>9549</v>
      </c>
      <c r="I4217" s="3">
        <v>4603</v>
      </c>
      <c r="J4217" s="3">
        <v>350</v>
      </c>
      <c r="K4217" s="3">
        <v>194</v>
      </c>
      <c r="L4217" s="3">
        <v>1708</v>
      </c>
      <c r="M4217" s="3">
        <v>72</v>
      </c>
      <c r="N4217" s="3">
        <v>192</v>
      </c>
      <c r="O4217" s="4">
        <v>0</v>
      </c>
      <c r="P4217" s="4">
        <v>15011</v>
      </c>
      <c r="Q4217" s="4">
        <v>15025</v>
      </c>
      <c r="R4217" s="4">
        <v>15031</v>
      </c>
      <c r="U4217" s="4" t="s">
        <v>1999</v>
      </c>
      <c r="V4217" s="4">
        <v>1001511</v>
      </c>
      <c r="W4217" s="4" t="s">
        <v>170</v>
      </c>
      <c r="X4217" s="4" t="s">
        <v>491</v>
      </c>
      <c r="Y4217" s="71" t="s">
        <v>290</v>
      </c>
      <c r="AB4217" s="4">
        <v>15</v>
      </c>
      <c r="AC4217" s="77"/>
      <c r="AD4217" s="77"/>
      <c r="AE4217" s="65"/>
      <c r="AF4217" s="72"/>
      <c r="AI4217" s="76"/>
      <c r="AM4217" s="4">
        <v>3</v>
      </c>
      <c r="AO4217" s="4">
        <v>1</v>
      </c>
    </row>
    <row r="4218" spans="1:41" s="4" customFormat="1">
      <c r="A4218" s="4" t="s">
        <v>86</v>
      </c>
      <c r="B4218" s="4">
        <v>72020815</v>
      </c>
      <c r="C4218" s="4" t="s">
        <v>3847</v>
      </c>
      <c r="D4218" s="3" t="s">
        <v>222</v>
      </c>
      <c r="E4218" s="4">
        <v>85</v>
      </c>
      <c r="F4218" s="4">
        <v>1</v>
      </c>
      <c r="G4218" s="3">
        <v>124562</v>
      </c>
      <c r="H4218" s="3">
        <v>6229</v>
      </c>
      <c r="I4218" s="3">
        <v>4676</v>
      </c>
      <c r="J4218" s="3">
        <v>343</v>
      </c>
      <c r="K4218" s="3">
        <v>254</v>
      </c>
      <c r="L4218" s="3">
        <v>1708</v>
      </c>
      <c r="M4218" s="3">
        <v>142</v>
      </c>
      <c r="N4218" s="3">
        <v>172</v>
      </c>
      <c r="O4218" s="4">
        <v>0</v>
      </c>
      <c r="P4218" s="4">
        <v>38011</v>
      </c>
      <c r="Q4218" s="4">
        <v>38021</v>
      </c>
      <c r="R4218" s="4">
        <v>38035</v>
      </c>
      <c r="U4218" s="4" t="s">
        <v>2001</v>
      </c>
      <c r="V4218" s="4">
        <v>1003811</v>
      </c>
      <c r="W4218" s="4" t="s">
        <v>224</v>
      </c>
      <c r="X4218" s="4" t="s">
        <v>449</v>
      </c>
      <c r="Y4218" s="71" t="s">
        <v>316</v>
      </c>
      <c r="AB4218" s="4">
        <v>38</v>
      </c>
      <c r="AC4218" s="77"/>
      <c r="AD4218" s="77"/>
      <c r="AE4218" s="72"/>
      <c r="AI4218" s="76"/>
      <c r="AM4218" s="4">
        <v>1</v>
      </c>
      <c r="AO4218" s="4">
        <v>1</v>
      </c>
    </row>
    <row r="4219" spans="1:41" s="4" customFormat="1">
      <c r="A4219" s="4" t="s">
        <v>86</v>
      </c>
      <c r="B4219" s="4">
        <v>72020816</v>
      </c>
      <c r="C4219" s="4" t="s">
        <v>3847</v>
      </c>
      <c r="D4219" s="3" t="s">
        <v>204</v>
      </c>
      <c r="E4219" s="4">
        <v>85</v>
      </c>
      <c r="F4219" s="4">
        <v>1</v>
      </c>
      <c r="G4219" s="3">
        <v>119167</v>
      </c>
      <c r="H4219" s="3">
        <v>6784</v>
      </c>
      <c r="I4219" s="3">
        <v>3504</v>
      </c>
      <c r="J4219" s="3">
        <v>370</v>
      </c>
      <c r="K4219" s="3">
        <v>164</v>
      </c>
      <c r="L4219" s="3">
        <v>1508</v>
      </c>
      <c r="M4219" s="3">
        <v>72</v>
      </c>
      <c r="N4219" s="3">
        <v>182</v>
      </c>
      <c r="O4219" s="4">
        <v>0</v>
      </c>
      <c r="P4219" s="4">
        <v>28011</v>
      </c>
      <c r="Q4219" s="4">
        <v>28051</v>
      </c>
      <c r="R4219" s="4">
        <v>28061</v>
      </c>
      <c r="U4219" s="4" t="s">
        <v>2011</v>
      </c>
      <c r="V4219" s="4">
        <v>1002811</v>
      </c>
      <c r="W4219" s="4" t="s">
        <v>206</v>
      </c>
      <c r="X4219" s="4" t="s">
        <v>510</v>
      </c>
      <c r="Y4219" s="71" t="s">
        <v>303</v>
      </c>
      <c r="AB4219" s="4">
        <v>28</v>
      </c>
      <c r="AE4219" s="72"/>
      <c r="AI4219" s="76"/>
      <c r="AM4219" s="4">
        <v>1</v>
      </c>
      <c r="AO4219" s="4">
        <v>1</v>
      </c>
    </row>
    <row r="4220" spans="1:41" s="4" customFormat="1" ht="14.25" customHeight="1">
      <c r="A4220" s="3" t="s">
        <v>86</v>
      </c>
      <c r="B4220" s="4">
        <v>72020911</v>
      </c>
      <c r="C4220" s="4" t="s">
        <v>3848</v>
      </c>
      <c r="D4220" s="3" t="s">
        <v>144</v>
      </c>
      <c r="E4220" s="3">
        <v>90</v>
      </c>
      <c r="F4220" s="3">
        <v>1</v>
      </c>
      <c r="G4220" s="4">
        <v>167649</v>
      </c>
      <c r="H4220" s="4">
        <v>13033</v>
      </c>
      <c r="I4220" s="4">
        <v>5010</v>
      </c>
      <c r="J4220" s="4">
        <v>306</v>
      </c>
      <c r="K4220" s="4">
        <v>406</v>
      </c>
      <c r="L4220" s="4">
        <v>1966</v>
      </c>
      <c r="M4220" s="4">
        <v>104</v>
      </c>
      <c r="N4220" s="4">
        <v>169</v>
      </c>
      <c r="O4220" s="4">
        <v>0</v>
      </c>
      <c r="P4220" s="3">
        <v>2011</v>
      </c>
      <c r="Q4220" s="3">
        <v>2071</v>
      </c>
      <c r="R4220" s="3">
        <v>2031</v>
      </c>
      <c r="S4220" s="4">
        <v>2041</v>
      </c>
      <c r="T4220" s="3"/>
      <c r="U4220" s="3" t="s">
        <v>1994</v>
      </c>
      <c r="V4220" s="3">
        <v>1000211</v>
      </c>
      <c r="W4220" s="3">
        <v>313000200</v>
      </c>
      <c r="X4220" s="3">
        <v>321000201</v>
      </c>
      <c r="Y4220" s="3" t="s">
        <v>274</v>
      </c>
      <c r="Z4220" s="3"/>
      <c r="AA4220" s="3"/>
      <c r="AB4220" s="3">
        <v>2</v>
      </c>
      <c r="AC4220" s="3"/>
      <c r="AD4220" s="3"/>
      <c r="AE4220" s="58" t="s">
        <v>1995</v>
      </c>
      <c r="AF4220" s="72">
        <v>2041</v>
      </c>
      <c r="AI4220" s="76"/>
      <c r="AK4220" s="3"/>
      <c r="AM4220" s="4">
        <v>2</v>
      </c>
      <c r="AO4220" s="4">
        <v>1</v>
      </c>
    </row>
    <row r="4221" spans="1:41" s="4" customFormat="1" ht="14.25" customHeight="1">
      <c r="A4221" s="3" t="s">
        <v>86</v>
      </c>
      <c r="B4221" s="4">
        <v>72020912</v>
      </c>
      <c r="C4221" s="4" t="s">
        <v>3848</v>
      </c>
      <c r="D4221" s="3" t="s">
        <v>173</v>
      </c>
      <c r="E4221" s="3">
        <v>90</v>
      </c>
      <c r="F4221" s="3">
        <v>1</v>
      </c>
      <c r="G4221" s="3">
        <v>165755</v>
      </c>
      <c r="H4221" s="3">
        <v>9756</v>
      </c>
      <c r="I4221" s="3">
        <v>5641</v>
      </c>
      <c r="J4221" s="3">
        <v>307</v>
      </c>
      <c r="K4221" s="3">
        <v>308</v>
      </c>
      <c r="L4221" s="3">
        <v>1526</v>
      </c>
      <c r="M4221" s="3">
        <v>104</v>
      </c>
      <c r="N4221" s="3">
        <v>194</v>
      </c>
      <c r="O4221" s="4">
        <v>0</v>
      </c>
      <c r="P4221" s="3">
        <v>19011</v>
      </c>
      <c r="Q4221" s="3">
        <v>19021</v>
      </c>
      <c r="R4221" s="3">
        <v>19031</v>
      </c>
      <c r="T4221" s="3"/>
      <c r="U4221" s="3" t="s">
        <v>1997</v>
      </c>
      <c r="V4221" s="3">
        <v>1001911</v>
      </c>
      <c r="W4221" s="3" t="s">
        <v>175</v>
      </c>
      <c r="X4221" s="3" t="s">
        <v>442</v>
      </c>
      <c r="Y4221" s="3" t="s">
        <v>294</v>
      </c>
      <c r="Z4221" s="3"/>
      <c r="AA4221" s="3"/>
      <c r="AB4221" s="3">
        <v>19</v>
      </c>
      <c r="AC4221" s="3"/>
      <c r="AD4221" s="3"/>
      <c r="AE4221" s="58"/>
      <c r="AF4221" s="72"/>
      <c r="AI4221" s="76"/>
      <c r="AK4221" s="3"/>
      <c r="AM4221" s="4">
        <v>1</v>
      </c>
      <c r="AO4221" s="4">
        <v>1</v>
      </c>
    </row>
    <row r="4222" spans="1:41" s="4" customFormat="1" ht="16.5" customHeight="1">
      <c r="A4222" s="3" t="s">
        <v>86</v>
      </c>
      <c r="B4222" s="4">
        <v>72020913</v>
      </c>
      <c r="C4222" s="4" t="s">
        <v>3848</v>
      </c>
      <c r="D4222" s="10" t="s">
        <v>165</v>
      </c>
      <c r="E4222" s="3">
        <v>90</v>
      </c>
      <c r="F4222" s="3">
        <v>1</v>
      </c>
      <c r="G4222" s="3">
        <v>139742</v>
      </c>
      <c r="H4222" s="3">
        <v>11820</v>
      </c>
      <c r="I4222" s="3">
        <v>4947</v>
      </c>
      <c r="J4222" s="3">
        <v>354</v>
      </c>
      <c r="K4222" s="3">
        <v>332</v>
      </c>
      <c r="L4222" s="3">
        <v>1516</v>
      </c>
      <c r="M4222" s="3">
        <v>104</v>
      </c>
      <c r="N4222" s="3">
        <v>194</v>
      </c>
      <c r="O4222" s="4">
        <v>0</v>
      </c>
      <c r="P4222" s="3">
        <v>14011</v>
      </c>
      <c r="Q4222" s="3">
        <v>14021</v>
      </c>
      <c r="R4222" s="3">
        <v>14031</v>
      </c>
      <c r="T4222" s="3"/>
      <c r="U4222" s="3" t="s">
        <v>2035</v>
      </c>
      <c r="V4222" s="97">
        <v>1001411</v>
      </c>
      <c r="W4222" s="3" t="s">
        <v>167</v>
      </c>
      <c r="X4222" s="3" t="s">
        <v>487</v>
      </c>
      <c r="Y4222" s="3" t="s">
        <v>288</v>
      </c>
      <c r="AA4222" s="3"/>
      <c r="AB4222" s="3">
        <v>14</v>
      </c>
      <c r="AC4222" s="3"/>
      <c r="AD4222" s="3"/>
      <c r="AE4222" s="72"/>
      <c r="AI4222" s="76"/>
      <c r="AK4222" s="3"/>
      <c r="AM4222" s="4">
        <v>2</v>
      </c>
      <c r="AO4222" s="4">
        <v>1</v>
      </c>
    </row>
    <row r="4223" spans="1:41" s="4" customFormat="1" ht="16.5" customHeight="1">
      <c r="A4223" s="3" t="s">
        <v>86</v>
      </c>
      <c r="B4223" s="4">
        <v>72020914</v>
      </c>
      <c r="C4223" s="4" t="s">
        <v>3848</v>
      </c>
      <c r="D4223" s="3" t="s">
        <v>168</v>
      </c>
      <c r="E4223" s="3">
        <v>90</v>
      </c>
      <c r="F4223" s="3">
        <v>1</v>
      </c>
      <c r="G4223" s="4">
        <v>152748</v>
      </c>
      <c r="H4223" s="4">
        <v>11820</v>
      </c>
      <c r="I4223" s="4">
        <v>5179</v>
      </c>
      <c r="J4223" s="4">
        <v>350</v>
      </c>
      <c r="K4223" s="4">
        <v>194</v>
      </c>
      <c r="L4223" s="4">
        <v>1806</v>
      </c>
      <c r="M4223" s="4">
        <v>104</v>
      </c>
      <c r="N4223" s="4">
        <v>224</v>
      </c>
      <c r="O4223" s="4">
        <v>0</v>
      </c>
      <c r="P4223" s="3">
        <v>15011</v>
      </c>
      <c r="Q4223" s="3">
        <v>15025</v>
      </c>
      <c r="R4223" s="3">
        <v>15031</v>
      </c>
      <c r="T4223" s="3"/>
      <c r="U4223" s="3" t="s">
        <v>1999</v>
      </c>
      <c r="V4223" s="97">
        <v>1001511</v>
      </c>
      <c r="W4223" s="3" t="s">
        <v>170</v>
      </c>
      <c r="X4223" s="3" t="s">
        <v>491</v>
      </c>
      <c r="Y4223" s="3" t="s">
        <v>290</v>
      </c>
      <c r="Z4223" s="3"/>
      <c r="AA4223" s="3"/>
      <c r="AB4223" s="3">
        <v>15</v>
      </c>
      <c r="AC4223" s="3"/>
      <c r="AD4223" s="3"/>
      <c r="AE4223" s="65"/>
      <c r="AF4223" s="72"/>
      <c r="AI4223" s="76"/>
      <c r="AK4223" s="3"/>
      <c r="AM4223" s="4">
        <v>3</v>
      </c>
      <c r="AO4223" s="4">
        <v>1</v>
      </c>
    </row>
    <row r="4224" spans="1:41" s="4" customFormat="1" ht="16.5" customHeight="1">
      <c r="A4224" s="3" t="s">
        <v>86</v>
      </c>
      <c r="B4224" s="4">
        <v>72020915</v>
      </c>
      <c r="C4224" s="4" t="s">
        <v>3848</v>
      </c>
      <c r="D4224" s="3" t="s">
        <v>222</v>
      </c>
      <c r="E4224" s="3">
        <v>90</v>
      </c>
      <c r="F4224" s="3">
        <v>1</v>
      </c>
      <c r="G4224" s="4">
        <v>142450</v>
      </c>
      <c r="H4224" s="4">
        <v>7681</v>
      </c>
      <c r="I4224" s="4">
        <v>5286</v>
      </c>
      <c r="J4224" s="4">
        <v>343</v>
      </c>
      <c r="K4224" s="4">
        <v>254</v>
      </c>
      <c r="L4224" s="4">
        <v>1586</v>
      </c>
      <c r="M4224" s="4">
        <v>209</v>
      </c>
      <c r="N4224" s="4">
        <v>204</v>
      </c>
      <c r="O4224" s="4">
        <v>0</v>
      </c>
      <c r="P4224" s="3">
        <v>38011</v>
      </c>
      <c r="Q4224" s="3">
        <v>38021</v>
      </c>
      <c r="R4224" s="3">
        <v>38035</v>
      </c>
      <c r="T4224" s="3"/>
      <c r="U4224" s="3" t="s">
        <v>2001</v>
      </c>
      <c r="V4224" s="97">
        <v>1003811</v>
      </c>
      <c r="W4224" s="3" t="s">
        <v>224</v>
      </c>
      <c r="X4224" s="3" t="s">
        <v>449</v>
      </c>
      <c r="Y4224" s="3" t="s">
        <v>316</v>
      </c>
      <c r="Z4224" s="3"/>
      <c r="AA4224" s="3"/>
      <c r="AB4224" s="3">
        <v>38</v>
      </c>
      <c r="AC4224" s="3"/>
      <c r="AD4224" s="3"/>
      <c r="AE4224" s="65"/>
      <c r="AF4224" s="72"/>
      <c r="AI4224" s="76"/>
      <c r="AK4224" s="3"/>
      <c r="AM4224" s="4">
        <v>1</v>
      </c>
      <c r="AO4224" s="4">
        <v>1</v>
      </c>
    </row>
    <row r="4225" spans="1:41" s="4" customFormat="1" ht="16.5" customHeight="1">
      <c r="A4225" s="3" t="s">
        <v>86</v>
      </c>
      <c r="B4225" s="4">
        <v>72020916</v>
      </c>
      <c r="C4225" s="4" t="s">
        <v>3848</v>
      </c>
      <c r="D4225" s="3" t="s">
        <v>204</v>
      </c>
      <c r="E4225" s="3">
        <v>90</v>
      </c>
      <c r="F4225" s="3">
        <v>1</v>
      </c>
      <c r="G4225" s="4">
        <v>135952</v>
      </c>
      <c r="H4225" s="4">
        <v>8363</v>
      </c>
      <c r="I4225" s="4">
        <v>3898</v>
      </c>
      <c r="J4225" s="4">
        <v>370</v>
      </c>
      <c r="K4225" s="4">
        <v>164</v>
      </c>
      <c r="L4225" s="4">
        <v>1766</v>
      </c>
      <c r="M4225" s="4">
        <v>104</v>
      </c>
      <c r="N4225" s="4">
        <v>184</v>
      </c>
      <c r="O4225" s="4">
        <v>0</v>
      </c>
      <c r="P4225" s="3">
        <v>28011</v>
      </c>
      <c r="Q4225" s="4">
        <v>28051</v>
      </c>
      <c r="R4225" s="3">
        <v>28061</v>
      </c>
      <c r="T4225" s="3"/>
      <c r="U4225" s="3" t="s">
        <v>2011</v>
      </c>
      <c r="V4225" s="97">
        <v>1002811</v>
      </c>
      <c r="W4225" s="3" t="s">
        <v>206</v>
      </c>
      <c r="X4225" s="3" t="s">
        <v>510</v>
      </c>
      <c r="Y4225" s="3" t="s">
        <v>303</v>
      </c>
      <c r="Z4225" s="3"/>
      <c r="AA4225" s="3"/>
      <c r="AB4225" s="3">
        <v>28</v>
      </c>
      <c r="AC4225" s="3"/>
      <c r="AD4225" s="3"/>
      <c r="AE4225" s="65"/>
      <c r="AF4225" s="72"/>
      <c r="AI4225" s="76"/>
      <c r="AK4225" s="3"/>
      <c r="AM4225" s="4">
        <v>1</v>
      </c>
      <c r="AO4225" s="4">
        <v>1</v>
      </c>
    </row>
    <row r="4226" spans="1:41" s="4" customFormat="1" ht="16.5" customHeight="1">
      <c r="A4226" s="3" t="s">
        <v>86</v>
      </c>
      <c r="B4226" s="4">
        <v>72021011</v>
      </c>
      <c r="C4226" s="4" t="s">
        <v>3849</v>
      </c>
      <c r="D4226" s="10" t="s">
        <v>144</v>
      </c>
      <c r="E4226" s="3">
        <v>95</v>
      </c>
      <c r="F4226" s="3">
        <v>1</v>
      </c>
      <c r="G4226" s="3">
        <v>188859</v>
      </c>
      <c r="H4226" s="3">
        <v>15072</v>
      </c>
      <c r="I4226" s="3">
        <v>5552</v>
      </c>
      <c r="J4226" s="3">
        <v>306</v>
      </c>
      <c r="K4226" s="3">
        <v>406</v>
      </c>
      <c r="L4226" s="3">
        <v>1980</v>
      </c>
      <c r="M4226" s="3">
        <v>110</v>
      </c>
      <c r="N4226" s="3">
        <v>175</v>
      </c>
      <c r="O4226" s="4">
        <v>0</v>
      </c>
      <c r="P4226" s="3">
        <v>2011</v>
      </c>
      <c r="Q4226" s="3">
        <v>2071</v>
      </c>
      <c r="R4226" s="3">
        <v>2031</v>
      </c>
      <c r="S4226" s="4">
        <v>2041</v>
      </c>
      <c r="T4226" s="3"/>
      <c r="U4226" s="3" t="s">
        <v>1994</v>
      </c>
      <c r="V4226" s="97">
        <v>1000211</v>
      </c>
      <c r="W4226" s="3">
        <v>313000200</v>
      </c>
      <c r="X4226" s="3">
        <v>321000201</v>
      </c>
      <c r="Y4226" s="3" t="s">
        <v>274</v>
      </c>
      <c r="AA4226" s="3"/>
      <c r="AB4226" s="3">
        <v>2</v>
      </c>
      <c r="AC4226" s="3"/>
      <c r="AD4226" s="3"/>
      <c r="AE4226" s="72" t="s">
        <v>1995</v>
      </c>
      <c r="AF4226" s="4">
        <v>2041</v>
      </c>
      <c r="AI4226" s="76"/>
      <c r="AK4226" s="3"/>
      <c r="AM4226" s="4">
        <v>2</v>
      </c>
      <c r="AO4226" s="4">
        <v>1</v>
      </c>
    </row>
    <row r="4227" spans="1:41" s="4" customFormat="1" ht="16.5" customHeight="1">
      <c r="A4227" s="3" t="s">
        <v>86</v>
      </c>
      <c r="B4227" s="4">
        <v>72021012</v>
      </c>
      <c r="C4227" s="4" t="s">
        <v>3849</v>
      </c>
      <c r="D4227" s="10" t="s">
        <v>173</v>
      </c>
      <c r="E4227" s="3">
        <v>95</v>
      </c>
      <c r="F4227" s="3">
        <v>1</v>
      </c>
      <c r="G4227" s="4">
        <v>186864</v>
      </c>
      <c r="H4227" s="4">
        <v>11231</v>
      </c>
      <c r="I4227" s="4">
        <v>6278</v>
      </c>
      <c r="J4227" s="4">
        <v>307</v>
      </c>
      <c r="K4227" s="4">
        <v>348</v>
      </c>
      <c r="L4227" s="4">
        <v>1660</v>
      </c>
      <c r="M4227" s="4">
        <v>220</v>
      </c>
      <c r="N4227" s="4">
        <v>220</v>
      </c>
      <c r="O4227" s="4">
        <v>0</v>
      </c>
      <c r="P4227" s="3">
        <v>19011</v>
      </c>
      <c r="Q4227" s="3">
        <v>19021</v>
      </c>
      <c r="R4227" s="3">
        <v>19031</v>
      </c>
      <c r="T4227" s="3"/>
      <c r="U4227" s="3" t="s">
        <v>1997</v>
      </c>
      <c r="V4227" s="97">
        <v>1001911</v>
      </c>
      <c r="W4227" s="3" t="s">
        <v>175</v>
      </c>
      <c r="X4227" s="3" t="s">
        <v>442</v>
      </c>
      <c r="Y4227" s="3" t="s">
        <v>294</v>
      </c>
      <c r="AA4227" s="3"/>
      <c r="AB4227" s="3">
        <v>19</v>
      </c>
      <c r="AC4227" s="3"/>
      <c r="AD4227" s="3"/>
      <c r="AE4227" s="72"/>
      <c r="AF4227" s="72"/>
      <c r="AI4227" s="76"/>
      <c r="AK4227" s="3"/>
      <c r="AM4227" s="4">
        <v>1</v>
      </c>
      <c r="AO4227" s="4">
        <v>1</v>
      </c>
    </row>
    <row r="4228" spans="1:41" s="4" customFormat="1">
      <c r="A4228" s="4" t="s">
        <v>86</v>
      </c>
      <c r="B4228" s="4">
        <v>72021013</v>
      </c>
      <c r="C4228" s="4" t="s">
        <v>3849</v>
      </c>
      <c r="D4228" s="3" t="s">
        <v>165</v>
      </c>
      <c r="E4228" s="3">
        <v>95</v>
      </c>
      <c r="F4228" s="4">
        <v>1</v>
      </c>
      <c r="G4228" s="3">
        <v>156804</v>
      </c>
      <c r="H4228" s="3">
        <v>13662</v>
      </c>
      <c r="I4228" s="3">
        <v>5486</v>
      </c>
      <c r="J4228" s="3">
        <v>354</v>
      </c>
      <c r="K4228" s="3">
        <v>372</v>
      </c>
      <c r="L4228" s="3">
        <v>1530</v>
      </c>
      <c r="M4228" s="3">
        <v>110</v>
      </c>
      <c r="N4228" s="3">
        <v>200</v>
      </c>
      <c r="O4228" s="4">
        <v>0</v>
      </c>
      <c r="P4228" s="4">
        <v>14011</v>
      </c>
      <c r="Q4228" s="4">
        <v>14021</v>
      </c>
      <c r="R4228" s="4">
        <v>14031</v>
      </c>
      <c r="U4228" s="4" t="s">
        <v>2035</v>
      </c>
      <c r="V4228" s="4">
        <v>1001411</v>
      </c>
      <c r="W4228" s="4" t="s">
        <v>167</v>
      </c>
      <c r="X4228" s="4" t="s">
        <v>487</v>
      </c>
      <c r="Y4228" s="71" t="s">
        <v>288</v>
      </c>
      <c r="AB4228" s="4">
        <v>14</v>
      </c>
      <c r="AE4228" s="72"/>
      <c r="AF4228" s="72"/>
      <c r="AI4228" s="76"/>
      <c r="AM4228" s="4">
        <v>2</v>
      </c>
      <c r="AO4228" s="4">
        <v>1</v>
      </c>
    </row>
    <row r="4229" spans="1:41" s="4" customFormat="1">
      <c r="A4229" s="4" t="s">
        <v>86</v>
      </c>
      <c r="B4229" s="4">
        <v>72021014</v>
      </c>
      <c r="C4229" s="4" t="s">
        <v>3849</v>
      </c>
      <c r="D4229" s="3" t="s">
        <v>168</v>
      </c>
      <c r="E4229" s="3">
        <v>95</v>
      </c>
      <c r="F4229" s="4">
        <v>1</v>
      </c>
      <c r="G4229" s="3">
        <v>171834</v>
      </c>
      <c r="H4229" s="3">
        <v>13662</v>
      </c>
      <c r="I4229" s="3">
        <v>5750</v>
      </c>
      <c r="J4229" s="3">
        <v>350</v>
      </c>
      <c r="K4229" s="3">
        <v>194</v>
      </c>
      <c r="L4229" s="3">
        <v>1820</v>
      </c>
      <c r="M4229" s="3">
        <v>110</v>
      </c>
      <c r="N4229" s="3">
        <v>230</v>
      </c>
      <c r="O4229" s="4">
        <v>0</v>
      </c>
      <c r="P4229" s="4">
        <v>15011</v>
      </c>
      <c r="Q4229" s="96">
        <v>15025</v>
      </c>
      <c r="R4229" s="4">
        <v>15031</v>
      </c>
      <c r="U4229" s="4" t="s">
        <v>1999</v>
      </c>
      <c r="V4229" s="4">
        <v>1001511</v>
      </c>
      <c r="W4229" s="4" t="s">
        <v>170</v>
      </c>
      <c r="X4229" s="4" t="s">
        <v>491</v>
      </c>
      <c r="Y4229" s="71" t="s">
        <v>290</v>
      </c>
      <c r="AB4229" s="4">
        <v>15</v>
      </c>
      <c r="AE4229" s="72"/>
      <c r="AI4229" s="76"/>
      <c r="AM4229" s="4">
        <v>3</v>
      </c>
      <c r="AO4229" s="4">
        <v>1</v>
      </c>
    </row>
    <row r="4230" spans="1:41" s="4" customFormat="1">
      <c r="A4230" s="4" t="s">
        <v>86</v>
      </c>
      <c r="B4230" s="4">
        <v>72021015</v>
      </c>
      <c r="C4230" s="4" t="s">
        <v>3849</v>
      </c>
      <c r="D4230" s="3" t="s">
        <v>222</v>
      </c>
      <c r="E4230" s="3">
        <v>95</v>
      </c>
      <c r="F4230" s="4">
        <v>1</v>
      </c>
      <c r="G4230" s="3">
        <v>160329</v>
      </c>
      <c r="H4230" s="3">
        <v>8822</v>
      </c>
      <c r="I4230" s="3">
        <v>5887</v>
      </c>
      <c r="J4230" s="3">
        <v>343</v>
      </c>
      <c r="K4230" s="3">
        <v>284</v>
      </c>
      <c r="L4230" s="3">
        <v>1820</v>
      </c>
      <c r="M4230" s="3">
        <v>180</v>
      </c>
      <c r="N4230" s="3">
        <v>210</v>
      </c>
      <c r="O4230" s="4">
        <v>0</v>
      </c>
      <c r="P4230" s="4">
        <v>38011</v>
      </c>
      <c r="Q4230" s="96">
        <v>38021</v>
      </c>
      <c r="R4230" s="4">
        <v>38035</v>
      </c>
      <c r="U4230" s="4" t="s">
        <v>2001</v>
      </c>
      <c r="V4230" s="4">
        <v>1003811</v>
      </c>
      <c r="W4230" s="4" t="s">
        <v>224</v>
      </c>
      <c r="X4230" s="4" t="s">
        <v>449</v>
      </c>
      <c r="Y4230" s="71" t="s">
        <v>316</v>
      </c>
      <c r="AB4230" s="4">
        <v>38</v>
      </c>
      <c r="AE4230" s="72"/>
      <c r="AI4230" s="76"/>
      <c r="AM4230" s="4">
        <v>1</v>
      </c>
      <c r="AO4230" s="4">
        <v>1</v>
      </c>
    </row>
    <row r="4231" spans="1:41" s="4" customFormat="1">
      <c r="A4231" s="4" t="s">
        <v>86</v>
      </c>
      <c r="B4231" s="4">
        <v>72021016</v>
      </c>
      <c r="C4231" s="4" t="s">
        <v>3849</v>
      </c>
      <c r="D4231" s="3" t="s">
        <v>204</v>
      </c>
      <c r="E4231" s="3">
        <v>95</v>
      </c>
      <c r="F4231" s="4">
        <v>1</v>
      </c>
      <c r="G4231" s="3">
        <v>152812</v>
      </c>
      <c r="H4231" s="3">
        <v>9626</v>
      </c>
      <c r="I4231" s="3">
        <v>4304</v>
      </c>
      <c r="J4231" s="3">
        <v>370</v>
      </c>
      <c r="K4231" s="3">
        <v>164</v>
      </c>
      <c r="L4231" s="3">
        <v>1620</v>
      </c>
      <c r="M4231" s="3">
        <v>110</v>
      </c>
      <c r="N4231" s="3">
        <v>220</v>
      </c>
      <c r="O4231" s="4">
        <v>0</v>
      </c>
      <c r="P4231" s="4">
        <v>28011</v>
      </c>
      <c r="Q4231" s="4">
        <v>28051</v>
      </c>
      <c r="R4231" s="4">
        <v>28061</v>
      </c>
      <c r="U4231" s="4" t="s">
        <v>2011</v>
      </c>
      <c r="V4231" s="4">
        <v>1002811</v>
      </c>
      <c r="W4231" s="4" t="s">
        <v>206</v>
      </c>
      <c r="X4231" s="4" t="s">
        <v>510</v>
      </c>
      <c r="Y4231" s="71" t="s">
        <v>303</v>
      </c>
      <c r="AB4231" s="4">
        <v>28</v>
      </c>
      <c r="AC4231" s="77"/>
      <c r="AD4231" s="77"/>
      <c r="AE4231" s="65"/>
      <c r="AF4231" s="72"/>
      <c r="AI4231" s="76"/>
      <c r="AM4231" s="4">
        <v>1</v>
      </c>
      <c r="AO4231" s="4">
        <v>1</v>
      </c>
    </row>
    <row r="4232" spans="1:41" s="4" customFormat="1">
      <c r="A4232" s="4" t="s">
        <v>86</v>
      </c>
      <c r="B4232" s="4">
        <v>72021111</v>
      </c>
      <c r="C4232" s="4" t="s">
        <v>3850</v>
      </c>
      <c r="D4232" s="3" t="s">
        <v>144</v>
      </c>
      <c r="E4232" s="4">
        <v>100</v>
      </c>
      <c r="F4232" s="4">
        <v>1</v>
      </c>
      <c r="G4232" s="3">
        <v>211689</v>
      </c>
      <c r="H4232" s="3">
        <v>17314</v>
      </c>
      <c r="I4232" s="3">
        <v>6119</v>
      </c>
      <c r="J4232" s="3">
        <v>306</v>
      </c>
      <c r="K4232" s="3">
        <v>406</v>
      </c>
      <c r="L4232" s="3">
        <v>2036</v>
      </c>
      <c r="M4232" s="3">
        <v>127</v>
      </c>
      <c r="N4232" s="3">
        <v>192</v>
      </c>
      <c r="O4232" s="4">
        <v>0</v>
      </c>
      <c r="P4232" s="4">
        <v>2011</v>
      </c>
      <c r="Q4232" s="4">
        <v>2071</v>
      </c>
      <c r="R4232" s="4">
        <v>2031</v>
      </c>
      <c r="S4232" s="4">
        <v>2041</v>
      </c>
      <c r="U4232" s="4" t="s">
        <v>1994</v>
      </c>
      <c r="V4232" s="4">
        <v>1000211</v>
      </c>
      <c r="W4232" s="4">
        <v>313000200</v>
      </c>
      <c r="X4232" s="4">
        <v>321000201</v>
      </c>
      <c r="Y4232" s="71" t="s">
        <v>274</v>
      </c>
      <c r="AB4232" s="4">
        <v>2</v>
      </c>
      <c r="AC4232" s="77"/>
      <c r="AD4232" s="77"/>
      <c r="AE4232" s="72" t="s">
        <v>1995</v>
      </c>
      <c r="AF4232" s="4">
        <v>2041</v>
      </c>
      <c r="AI4232" s="76"/>
      <c r="AM4232" s="4">
        <v>2</v>
      </c>
      <c r="AO4232" s="4">
        <v>1</v>
      </c>
    </row>
    <row r="4233" spans="1:41" s="4" customFormat="1">
      <c r="A4233" s="4" t="s">
        <v>86</v>
      </c>
      <c r="B4233" s="4">
        <v>72021112</v>
      </c>
      <c r="C4233" s="4" t="s">
        <v>3850</v>
      </c>
      <c r="D4233" s="3" t="s">
        <v>173</v>
      </c>
      <c r="E4233" s="4">
        <v>100</v>
      </c>
      <c r="F4233" s="4">
        <v>1</v>
      </c>
      <c r="G4233" s="3">
        <v>209580</v>
      </c>
      <c r="H4233" s="3">
        <v>12826</v>
      </c>
      <c r="I4233" s="3">
        <v>6949</v>
      </c>
      <c r="J4233" s="3">
        <v>307</v>
      </c>
      <c r="K4233" s="3">
        <v>348</v>
      </c>
      <c r="L4233" s="3">
        <v>1596</v>
      </c>
      <c r="M4233" s="3">
        <v>127</v>
      </c>
      <c r="N4233" s="3">
        <v>217</v>
      </c>
      <c r="O4233" s="4">
        <v>0</v>
      </c>
      <c r="P4233" s="4">
        <v>19011</v>
      </c>
      <c r="Q4233" s="4">
        <v>19021</v>
      </c>
      <c r="R4233" s="4">
        <v>19031</v>
      </c>
      <c r="U4233" s="4" t="s">
        <v>1997</v>
      </c>
      <c r="V4233" s="4">
        <v>1001911</v>
      </c>
      <c r="W4233" s="4" t="s">
        <v>175</v>
      </c>
      <c r="X4233" s="4" t="s">
        <v>442</v>
      </c>
      <c r="Y4233" s="71" t="s">
        <v>294</v>
      </c>
      <c r="AB4233" s="4">
        <v>19</v>
      </c>
      <c r="AE4233" s="72"/>
      <c r="AI4233" s="76"/>
      <c r="AM4233" s="4">
        <v>1</v>
      </c>
      <c r="AO4233" s="4">
        <v>1</v>
      </c>
    </row>
    <row r="4234" spans="1:41" s="4" customFormat="1" ht="14.25" customHeight="1">
      <c r="A4234" s="3" t="s">
        <v>86</v>
      </c>
      <c r="B4234" s="4">
        <v>72021113</v>
      </c>
      <c r="C4234" s="4" t="s">
        <v>3850</v>
      </c>
      <c r="D4234" s="3" t="s">
        <v>165</v>
      </c>
      <c r="E4234" s="3">
        <v>100</v>
      </c>
      <c r="F4234" s="3">
        <v>1</v>
      </c>
      <c r="G4234" s="4">
        <v>174984</v>
      </c>
      <c r="H4234" s="4">
        <v>15677</v>
      </c>
      <c r="I4234" s="4">
        <v>6050</v>
      </c>
      <c r="J4234" s="4">
        <v>366</v>
      </c>
      <c r="K4234" s="4">
        <v>372</v>
      </c>
      <c r="L4234" s="4">
        <v>1916</v>
      </c>
      <c r="M4234" s="4">
        <v>127</v>
      </c>
      <c r="N4234" s="4">
        <v>262</v>
      </c>
      <c r="O4234" s="4">
        <v>0</v>
      </c>
      <c r="P4234" s="3">
        <v>14011</v>
      </c>
      <c r="Q4234" s="3">
        <v>14021</v>
      </c>
      <c r="R4234" s="3">
        <v>14031</v>
      </c>
      <c r="T4234" s="3"/>
      <c r="U4234" s="3" t="s">
        <v>2035</v>
      </c>
      <c r="V4234" s="3">
        <v>1001411</v>
      </c>
      <c r="W4234" s="3" t="s">
        <v>167</v>
      </c>
      <c r="X4234" s="3" t="s">
        <v>487</v>
      </c>
      <c r="Y4234" s="3" t="s">
        <v>288</v>
      </c>
      <c r="Z4234" s="3"/>
      <c r="AA4234" s="3"/>
      <c r="AB4234" s="3">
        <v>14</v>
      </c>
      <c r="AC4234" s="3"/>
      <c r="AD4234" s="3"/>
      <c r="AE4234" s="58"/>
      <c r="AF4234" s="72"/>
      <c r="AI4234" s="76"/>
      <c r="AK4234" s="3"/>
      <c r="AM4234" s="4">
        <v>2</v>
      </c>
      <c r="AO4234" s="4">
        <v>1</v>
      </c>
    </row>
    <row r="4235" spans="1:41" s="4" customFormat="1" ht="14.25" customHeight="1">
      <c r="A4235" s="3" t="s">
        <v>86</v>
      </c>
      <c r="B4235" s="4">
        <v>72021114</v>
      </c>
      <c r="C4235" s="4" t="s">
        <v>3850</v>
      </c>
      <c r="D4235" s="3" t="s">
        <v>168</v>
      </c>
      <c r="E4235" s="3">
        <v>100</v>
      </c>
      <c r="F4235" s="3">
        <v>1</v>
      </c>
      <c r="G4235" s="3">
        <v>192282</v>
      </c>
      <c r="H4235" s="3">
        <v>15677</v>
      </c>
      <c r="I4235" s="3">
        <v>6350</v>
      </c>
      <c r="J4235" s="3">
        <v>362</v>
      </c>
      <c r="K4235" s="3">
        <v>194</v>
      </c>
      <c r="L4235" s="3">
        <v>1876</v>
      </c>
      <c r="M4235" s="3">
        <v>127</v>
      </c>
      <c r="N4235" s="3">
        <v>247</v>
      </c>
      <c r="O4235" s="4">
        <v>0</v>
      </c>
      <c r="P4235" s="3">
        <v>15011</v>
      </c>
      <c r="Q4235" s="3">
        <v>15025</v>
      </c>
      <c r="R4235" s="3">
        <v>15031</v>
      </c>
      <c r="T4235" s="3"/>
      <c r="U4235" s="3" t="s">
        <v>1999</v>
      </c>
      <c r="V4235" s="3">
        <v>1001511</v>
      </c>
      <c r="W4235" s="3" t="s">
        <v>170</v>
      </c>
      <c r="X4235" s="3" t="s">
        <v>491</v>
      </c>
      <c r="Y4235" s="3" t="s">
        <v>290</v>
      </c>
      <c r="Z4235" s="3"/>
      <c r="AA4235" s="3"/>
      <c r="AB4235" s="3">
        <v>15</v>
      </c>
      <c r="AC4235" s="3"/>
      <c r="AD4235" s="3"/>
      <c r="AE4235" s="58"/>
      <c r="AF4235" s="72"/>
      <c r="AI4235" s="76"/>
      <c r="AK4235" s="3"/>
      <c r="AM4235" s="4">
        <v>3</v>
      </c>
      <c r="AO4235" s="4">
        <v>1</v>
      </c>
    </row>
    <row r="4236" spans="1:41" s="4" customFormat="1" ht="16.5" customHeight="1">
      <c r="A4236" s="3" t="s">
        <v>86</v>
      </c>
      <c r="B4236" s="4">
        <v>72021115</v>
      </c>
      <c r="C4236" s="4" t="s">
        <v>3850</v>
      </c>
      <c r="D4236" s="10" t="s">
        <v>222</v>
      </c>
      <c r="E4236" s="3">
        <v>100</v>
      </c>
      <c r="F4236" s="3">
        <v>1</v>
      </c>
      <c r="G4236" s="3">
        <v>179418</v>
      </c>
      <c r="H4236" s="3">
        <v>10036</v>
      </c>
      <c r="I4236" s="3">
        <v>6517</v>
      </c>
      <c r="J4236" s="3">
        <v>351</v>
      </c>
      <c r="K4236" s="3">
        <v>284</v>
      </c>
      <c r="L4236" s="3">
        <v>1656</v>
      </c>
      <c r="M4236" s="3">
        <v>232</v>
      </c>
      <c r="N4236" s="3">
        <v>227</v>
      </c>
      <c r="O4236" s="4">
        <v>0</v>
      </c>
      <c r="P4236" s="3">
        <v>38011</v>
      </c>
      <c r="Q4236" s="3">
        <v>38021</v>
      </c>
      <c r="R4236" s="3">
        <v>38035</v>
      </c>
      <c r="T4236" s="3"/>
      <c r="U4236" s="3" t="s">
        <v>2001</v>
      </c>
      <c r="V4236" s="97">
        <v>1003811</v>
      </c>
      <c r="W4236" s="3" t="s">
        <v>224</v>
      </c>
      <c r="X4236" s="3" t="s">
        <v>449</v>
      </c>
      <c r="Y4236" s="3" t="s">
        <v>316</v>
      </c>
      <c r="AA4236" s="3"/>
      <c r="AB4236" s="3">
        <v>38</v>
      </c>
      <c r="AC4236" s="3"/>
      <c r="AD4236" s="3"/>
      <c r="AE4236" s="72"/>
      <c r="AI4236" s="76"/>
      <c r="AK4236" s="3"/>
      <c r="AM4236" s="4">
        <v>1</v>
      </c>
      <c r="AO4236" s="4">
        <v>1</v>
      </c>
    </row>
    <row r="4237" spans="1:41" s="4" customFormat="1" ht="16.5" customHeight="1">
      <c r="A4237" s="3" t="s">
        <v>86</v>
      </c>
      <c r="B4237" s="4">
        <v>72021116</v>
      </c>
      <c r="C4237" s="4" t="s">
        <v>3850</v>
      </c>
      <c r="D4237" s="3" t="s">
        <v>204</v>
      </c>
      <c r="E4237" s="3">
        <v>100</v>
      </c>
      <c r="F4237" s="3">
        <v>1</v>
      </c>
      <c r="G4237" s="4">
        <v>170772</v>
      </c>
      <c r="H4237" s="4">
        <v>10978</v>
      </c>
      <c r="I4237" s="4">
        <v>4721</v>
      </c>
      <c r="J4237" s="4">
        <v>378</v>
      </c>
      <c r="K4237" s="4">
        <v>164</v>
      </c>
      <c r="L4237" s="4">
        <v>1836</v>
      </c>
      <c r="M4237" s="4">
        <v>127</v>
      </c>
      <c r="N4237" s="4">
        <v>207</v>
      </c>
      <c r="O4237" s="4">
        <v>0</v>
      </c>
      <c r="P4237" s="3">
        <v>28011</v>
      </c>
      <c r="Q4237" s="3">
        <v>28051</v>
      </c>
      <c r="R4237" s="3">
        <v>28061</v>
      </c>
      <c r="T4237" s="3"/>
      <c r="U4237" s="3" t="s">
        <v>2011</v>
      </c>
      <c r="V4237" s="97">
        <v>1002811</v>
      </c>
      <c r="W4237" s="3" t="s">
        <v>206</v>
      </c>
      <c r="X4237" s="3" t="s">
        <v>510</v>
      </c>
      <c r="Y4237" s="3" t="s">
        <v>303</v>
      </c>
      <c r="Z4237" s="3"/>
      <c r="AA4237" s="3"/>
      <c r="AB4237" s="3">
        <v>28</v>
      </c>
      <c r="AC4237" s="3"/>
      <c r="AD4237" s="3"/>
      <c r="AE4237" s="65"/>
      <c r="AF4237" s="72"/>
      <c r="AI4237" s="76"/>
      <c r="AK4237" s="3"/>
      <c r="AM4237" s="4">
        <v>1</v>
      </c>
      <c r="AO4237" s="4">
        <v>1</v>
      </c>
    </row>
    <row r="4238" spans="1:41" s="4" customFormat="1" ht="16.5" customHeight="1">
      <c r="A4238" s="3" t="s">
        <v>86</v>
      </c>
      <c r="B4238" s="4">
        <v>72040111</v>
      </c>
      <c r="C4238" s="4" t="s">
        <v>3851</v>
      </c>
      <c r="D4238" s="3" t="s">
        <v>178</v>
      </c>
      <c r="E4238" s="3">
        <v>20</v>
      </c>
      <c r="F4238" s="3">
        <v>1</v>
      </c>
      <c r="G4238" s="4">
        <v>3590</v>
      </c>
      <c r="H4238" s="4">
        <v>284</v>
      </c>
      <c r="I4238" s="4">
        <v>176</v>
      </c>
      <c r="J4238" s="4">
        <v>283</v>
      </c>
      <c r="K4238" s="4">
        <v>106</v>
      </c>
      <c r="L4238" s="4">
        <v>1814</v>
      </c>
      <c r="M4238" s="4">
        <v>51</v>
      </c>
      <c r="N4238" s="4">
        <v>116</v>
      </c>
      <c r="O4238" s="4">
        <v>0</v>
      </c>
      <c r="P4238" s="3">
        <v>4011</v>
      </c>
      <c r="Q4238" s="3">
        <v>4021</v>
      </c>
      <c r="R4238" s="3">
        <v>4031</v>
      </c>
      <c r="S4238" s="4">
        <v>4041</v>
      </c>
      <c r="T4238" s="3"/>
      <c r="U4238" s="3" t="s">
        <v>2081</v>
      </c>
      <c r="V4238" s="97">
        <v>1000411</v>
      </c>
      <c r="W4238" s="3" t="s">
        <v>180</v>
      </c>
      <c r="X4238" s="3" t="s">
        <v>536</v>
      </c>
      <c r="Y4238" s="3" t="s">
        <v>276</v>
      </c>
      <c r="Z4238" s="3"/>
      <c r="AA4238" s="3"/>
      <c r="AB4238" s="3">
        <v>4</v>
      </c>
      <c r="AC4238" s="3"/>
      <c r="AD4238" s="3"/>
      <c r="AE4238" s="65" t="s">
        <v>2082</v>
      </c>
      <c r="AF4238" s="72">
        <v>4041</v>
      </c>
      <c r="AI4238" s="76"/>
      <c r="AK4238" s="3"/>
      <c r="AM4238" s="4">
        <v>4</v>
      </c>
      <c r="AO4238" s="4">
        <v>1</v>
      </c>
    </row>
    <row r="4239" spans="1:41" s="4" customFormat="1" ht="16.5" customHeight="1">
      <c r="A4239" s="3" t="s">
        <v>86</v>
      </c>
      <c r="B4239" s="4">
        <v>72040112</v>
      </c>
      <c r="C4239" s="4" t="s">
        <v>3851</v>
      </c>
      <c r="D4239" s="3" t="s">
        <v>153</v>
      </c>
      <c r="E4239" s="3">
        <v>20</v>
      </c>
      <c r="F4239" s="3">
        <v>1</v>
      </c>
      <c r="G4239" s="4">
        <v>3975</v>
      </c>
      <c r="H4239" s="4">
        <v>236</v>
      </c>
      <c r="I4239" s="4">
        <v>128</v>
      </c>
      <c r="J4239" s="4">
        <v>281</v>
      </c>
      <c r="K4239" s="4">
        <v>100</v>
      </c>
      <c r="L4239" s="4">
        <v>1374</v>
      </c>
      <c r="M4239" s="4">
        <v>51</v>
      </c>
      <c r="N4239" s="4">
        <v>141</v>
      </c>
      <c r="O4239" s="4">
        <v>0</v>
      </c>
      <c r="P4239" s="3">
        <v>10011</v>
      </c>
      <c r="Q4239" s="4">
        <v>10021</v>
      </c>
      <c r="R4239" s="3">
        <v>10031</v>
      </c>
      <c r="T4239" s="3"/>
      <c r="U4239" s="3" t="s">
        <v>2058</v>
      </c>
      <c r="V4239" s="97">
        <v>1001011</v>
      </c>
      <c r="W4239" s="3" t="s">
        <v>155</v>
      </c>
      <c r="X4239" s="3" t="s">
        <v>526</v>
      </c>
      <c r="Y4239" s="3" t="s">
        <v>284</v>
      </c>
      <c r="Z4239" s="3"/>
      <c r="AA4239" s="3"/>
      <c r="AB4239" s="3">
        <v>10</v>
      </c>
      <c r="AC4239" s="3"/>
      <c r="AD4239" s="3"/>
      <c r="AE4239" s="65"/>
      <c r="AF4239" s="72"/>
      <c r="AI4239" s="76"/>
      <c r="AK4239" s="3"/>
      <c r="AM4239" s="4">
        <v>2</v>
      </c>
      <c r="AO4239" s="4">
        <v>1</v>
      </c>
    </row>
    <row r="4240" spans="1:41" s="4" customFormat="1" ht="16.5" customHeight="1">
      <c r="A4240" s="3" t="s">
        <v>86</v>
      </c>
      <c r="B4240" s="4">
        <v>72040113</v>
      </c>
      <c r="C4240" s="4" t="s">
        <v>3851</v>
      </c>
      <c r="D4240" s="10" t="s">
        <v>156</v>
      </c>
      <c r="E4240" s="3">
        <v>20</v>
      </c>
      <c r="F4240" s="3">
        <v>1</v>
      </c>
      <c r="G4240" s="3">
        <v>2435</v>
      </c>
      <c r="H4240" s="3">
        <v>254</v>
      </c>
      <c r="I4240" s="3">
        <v>111</v>
      </c>
      <c r="J4240" s="3">
        <v>306</v>
      </c>
      <c r="K4240" s="3">
        <v>94</v>
      </c>
      <c r="L4240" s="3">
        <v>1374</v>
      </c>
      <c r="M4240" s="3">
        <v>51</v>
      </c>
      <c r="N4240" s="3">
        <v>131</v>
      </c>
      <c r="O4240" s="4">
        <v>0</v>
      </c>
      <c r="P4240" s="3">
        <v>11011</v>
      </c>
      <c r="Q4240" s="3">
        <v>11021</v>
      </c>
      <c r="R4240" s="3">
        <v>11061</v>
      </c>
      <c r="T4240" s="3"/>
      <c r="U4240" s="3" t="s">
        <v>2004</v>
      </c>
      <c r="V4240" s="97">
        <v>1001111</v>
      </c>
      <c r="W4240" s="3" t="s">
        <v>158</v>
      </c>
      <c r="X4240" s="3" t="s">
        <v>464</v>
      </c>
      <c r="Y4240" s="3" t="s">
        <v>267</v>
      </c>
      <c r="AA4240" s="3"/>
      <c r="AB4240" s="3">
        <v>11</v>
      </c>
      <c r="AC4240" s="3"/>
      <c r="AD4240" s="3"/>
      <c r="AE4240" s="72"/>
      <c r="AI4240" s="76"/>
      <c r="AK4240" s="3"/>
      <c r="AM4240" s="4">
        <v>3</v>
      </c>
      <c r="AO4240" s="4">
        <v>1</v>
      </c>
    </row>
    <row r="4241" spans="1:41" s="4" customFormat="1" ht="16.5" customHeight="1">
      <c r="A4241" s="3" t="s">
        <v>86</v>
      </c>
      <c r="B4241" s="4">
        <v>72040114</v>
      </c>
      <c r="C4241" s="4" t="s">
        <v>3851</v>
      </c>
      <c r="D4241" s="10" t="s">
        <v>261</v>
      </c>
      <c r="E4241" s="3">
        <v>20</v>
      </c>
      <c r="F4241" s="3">
        <v>1</v>
      </c>
      <c r="G4241" s="4">
        <v>2820</v>
      </c>
      <c r="H4241" s="4">
        <v>254</v>
      </c>
      <c r="I4241" s="4">
        <v>119</v>
      </c>
      <c r="J4241" s="4">
        <v>270</v>
      </c>
      <c r="K4241" s="4">
        <v>76</v>
      </c>
      <c r="L4241" s="4">
        <v>1654</v>
      </c>
      <c r="M4241" s="4">
        <v>51</v>
      </c>
      <c r="N4241" s="4">
        <v>171</v>
      </c>
      <c r="O4241" s="4">
        <v>0</v>
      </c>
      <c r="P4241" s="3">
        <v>50011</v>
      </c>
      <c r="Q4241" s="3">
        <v>50021</v>
      </c>
      <c r="R4241" s="3">
        <v>50061</v>
      </c>
      <c r="T4241" s="3"/>
      <c r="U4241" s="3" t="s">
        <v>1999</v>
      </c>
      <c r="V4241" s="97">
        <v>1005011</v>
      </c>
      <c r="W4241" s="3" t="s">
        <v>263</v>
      </c>
      <c r="X4241" s="3" t="s">
        <v>467</v>
      </c>
      <c r="Y4241" s="3" t="s">
        <v>326</v>
      </c>
      <c r="AA4241" s="3"/>
      <c r="AB4241" s="3">
        <v>50</v>
      </c>
      <c r="AC4241" s="3"/>
      <c r="AD4241" s="3"/>
      <c r="AE4241" s="72"/>
      <c r="AF4241" s="72"/>
      <c r="AI4241" s="76"/>
      <c r="AK4241" s="3"/>
      <c r="AM4241" s="4">
        <v>3</v>
      </c>
      <c r="AO4241" s="4">
        <v>1</v>
      </c>
    </row>
    <row r="4242" spans="1:41" s="4" customFormat="1">
      <c r="A4242" s="4" t="s">
        <v>86</v>
      </c>
      <c r="B4242" s="4">
        <v>72040115</v>
      </c>
      <c r="C4242" s="4" t="s">
        <v>3851</v>
      </c>
      <c r="D4242" s="3" t="s">
        <v>225</v>
      </c>
      <c r="E4242" s="3">
        <v>20</v>
      </c>
      <c r="F4242" s="4">
        <v>1</v>
      </c>
      <c r="G4242" s="3">
        <v>3785</v>
      </c>
      <c r="H4242" s="3">
        <v>265</v>
      </c>
      <c r="I4242" s="3">
        <v>159</v>
      </c>
      <c r="J4242" s="3">
        <v>295</v>
      </c>
      <c r="K4242" s="3">
        <v>88</v>
      </c>
      <c r="L4242" s="3">
        <v>1434</v>
      </c>
      <c r="M4242" s="3">
        <v>156</v>
      </c>
      <c r="N4242" s="3">
        <v>151</v>
      </c>
      <c r="O4242" s="4">
        <v>0</v>
      </c>
      <c r="P4242" s="4">
        <v>7011</v>
      </c>
      <c r="Q4242" s="4">
        <v>7021</v>
      </c>
      <c r="R4242" s="4">
        <v>7035</v>
      </c>
      <c r="U4242" s="4" t="s">
        <v>2112</v>
      </c>
      <c r="V4242" s="4">
        <v>1000711</v>
      </c>
      <c r="W4242" s="4" t="s">
        <v>227</v>
      </c>
      <c r="X4242" s="4" t="s">
        <v>578</v>
      </c>
      <c r="Y4242" s="71" t="s">
        <v>280</v>
      </c>
      <c r="AB4242" s="4">
        <v>7</v>
      </c>
      <c r="AE4242" s="72"/>
      <c r="AF4242" s="72"/>
      <c r="AI4242" s="76"/>
      <c r="AM4242" s="4">
        <v>1</v>
      </c>
      <c r="AO4242" s="4">
        <v>1</v>
      </c>
    </row>
    <row r="4243" spans="1:41" s="4" customFormat="1">
      <c r="A4243" s="4" t="s">
        <v>86</v>
      </c>
      <c r="B4243" s="4">
        <v>72040116</v>
      </c>
      <c r="C4243" s="4" t="s">
        <v>3851</v>
      </c>
      <c r="D4243" s="3" t="s">
        <v>173</v>
      </c>
      <c r="E4243" s="3">
        <v>20</v>
      </c>
      <c r="F4243" s="4">
        <v>1</v>
      </c>
      <c r="G4243" s="3">
        <v>3590</v>
      </c>
      <c r="H4243" s="3">
        <v>195</v>
      </c>
      <c r="I4243" s="3">
        <v>143</v>
      </c>
      <c r="J4243" s="3">
        <v>266</v>
      </c>
      <c r="K4243" s="3">
        <v>88</v>
      </c>
      <c r="L4243" s="3">
        <v>1614</v>
      </c>
      <c r="M4243" s="3">
        <v>51</v>
      </c>
      <c r="N4243" s="3">
        <v>131</v>
      </c>
      <c r="O4243" s="4">
        <v>0</v>
      </c>
      <c r="P4243" s="4">
        <v>19011</v>
      </c>
      <c r="Q4243" s="96">
        <v>19021</v>
      </c>
      <c r="R4243" s="4">
        <v>19031</v>
      </c>
      <c r="U4243" s="4" t="s">
        <v>1997</v>
      </c>
      <c r="V4243" s="4">
        <v>1001911</v>
      </c>
      <c r="W4243" s="4" t="s">
        <v>175</v>
      </c>
      <c r="X4243" s="4" t="s">
        <v>442</v>
      </c>
      <c r="Y4243" s="71" t="s">
        <v>294</v>
      </c>
      <c r="AB4243" s="4">
        <v>19</v>
      </c>
      <c r="AE4243" s="72"/>
      <c r="AI4243" s="76"/>
      <c r="AM4243" s="4">
        <v>1</v>
      </c>
      <c r="AO4243" s="4">
        <v>1</v>
      </c>
    </row>
    <row r="4244" spans="1:41" s="4" customFormat="1">
      <c r="A4244" s="4" t="s">
        <v>86</v>
      </c>
      <c r="B4244" s="4">
        <v>72040211</v>
      </c>
      <c r="C4244" s="4" t="s">
        <v>3852</v>
      </c>
      <c r="D4244" s="3" t="s">
        <v>178</v>
      </c>
      <c r="E4244" s="3">
        <v>33</v>
      </c>
      <c r="F4244" s="4">
        <v>1</v>
      </c>
      <c r="G4244" s="3">
        <v>8522</v>
      </c>
      <c r="H4244" s="3">
        <v>705</v>
      </c>
      <c r="I4244" s="3">
        <v>605</v>
      </c>
      <c r="J4244" s="3">
        <v>283</v>
      </c>
      <c r="K4244" s="3">
        <v>156</v>
      </c>
      <c r="L4244" s="3">
        <v>1868</v>
      </c>
      <c r="M4244" s="3">
        <v>72</v>
      </c>
      <c r="N4244" s="3">
        <v>137</v>
      </c>
      <c r="O4244" s="4">
        <v>0</v>
      </c>
      <c r="P4244" s="4">
        <v>4011</v>
      </c>
      <c r="Q4244" s="96">
        <v>4021</v>
      </c>
      <c r="R4244" s="4">
        <v>4031</v>
      </c>
      <c r="S4244" s="4">
        <v>4041</v>
      </c>
      <c r="U4244" s="4" t="s">
        <v>2081</v>
      </c>
      <c r="V4244" s="4">
        <v>1000411</v>
      </c>
      <c r="W4244" s="4" t="s">
        <v>180</v>
      </c>
      <c r="X4244" s="4" t="s">
        <v>536</v>
      </c>
      <c r="Y4244" s="71" t="s">
        <v>276</v>
      </c>
      <c r="AB4244" s="4">
        <v>4</v>
      </c>
      <c r="AE4244" s="72" t="s">
        <v>2082</v>
      </c>
      <c r="AF4244" s="4">
        <v>4041</v>
      </c>
      <c r="AI4244" s="76"/>
      <c r="AM4244" s="4">
        <v>4</v>
      </c>
      <c r="AO4244" s="4">
        <v>1</v>
      </c>
    </row>
    <row r="4245" spans="1:41" s="4" customFormat="1">
      <c r="A4245" s="4" t="s">
        <v>86</v>
      </c>
      <c r="B4245" s="4">
        <v>72040212</v>
      </c>
      <c r="C4245" s="4" t="s">
        <v>3852</v>
      </c>
      <c r="D4245" s="3" t="s">
        <v>153</v>
      </c>
      <c r="E4245" s="3">
        <v>33</v>
      </c>
      <c r="F4245" s="4">
        <v>1</v>
      </c>
      <c r="G4245" s="3">
        <v>9452</v>
      </c>
      <c r="H4245" s="3">
        <v>585</v>
      </c>
      <c r="I4245" s="3">
        <v>487</v>
      </c>
      <c r="J4245" s="3">
        <v>281</v>
      </c>
      <c r="K4245" s="3">
        <v>150</v>
      </c>
      <c r="L4245" s="3">
        <v>1548</v>
      </c>
      <c r="M4245" s="3">
        <v>182</v>
      </c>
      <c r="N4245" s="3">
        <v>182</v>
      </c>
      <c r="O4245" s="4">
        <v>0</v>
      </c>
      <c r="P4245" s="4">
        <v>10011</v>
      </c>
      <c r="Q4245" s="4">
        <v>10021</v>
      </c>
      <c r="R4245" s="4">
        <v>10031</v>
      </c>
      <c r="U4245" s="4" t="s">
        <v>2058</v>
      </c>
      <c r="V4245" s="4">
        <v>1001011</v>
      </c>
      <c r="W4245" s="4" t="s">
        <v>155</v>
      </c>
      <c r="X4245" s="4" t="s">
        <v>526</v>
      </c>
      <c r="Y4245" s="71" t="s">
        <v>284</v>
      </c>
      <c r="AB4245" s="4">
        <v>10</v>
      </c>
      <c r="AC4245" s="77"/>
      <c r="AD4245" s="77"/>
      <c r="AE4245" s="65"/>
      <c r="AF4245" s="72"/>
      <c r="AI4245" s="76"/>
      <c r="AM4245" s="4">
        <v>2</v>
      </c>
      <c r="AO4245" s="4">
        <v>1</v>
      </c>
    </row>
    <row r="4246" spans="1:41" s="4" customFormat="1">
      <c r="A4246" s="4" t="s">
        <v>86</v>
      </c>
      <c r="B4246" s="4">
        <v>72040213</v>
      </c>
      <c r="C4246" s="4" t="s">
        <v>3852</v>
      </c>
      <c r="D4246" s="3" t="s">
        <v>156</v>
      </c>
      <c r="E4246" s="4">
        <v>33</v>
      </c>
      <c r="F4246" s="4">
        <v>1</v>
      </c>
      <c r="G4246" s="3">
        <v>5722</v>
      </c>
      <c r="H4246" s="3">
        <v>632</v>
      </c>
      <c r="I4246" s="3">
        <v>434</v>
      </c>
      <c r="J4246" s="3">
        <v>318</v>
      </c>
      <c r="K4246" s="3">
        <v>134</v>
      </c>
      <c r="L4246" s="3">
        <v>1428</v>
      </c>
      <c r="M4246" s="3">
        <v>72</v>
      </c>
      <c r="N4246" s="3">
        <v>152</v>
      </c>
      <c r="O4246" s="4">
        <v>0</v>
      </c>
      <c r="P4246" s="4">
        <v>11011</v>
      </c>
      <c r="Q4246" s="4">
        <v>11021</v>
      </c>
      <c r="R4246" s="4">
        <v>11061</v>
      </c>
      <c r="U4246" s="4" t="s">
        <v>2004</v>
      </c>
      <c r="V4246" s="4">
        <v>1001111</v>
      </c>
      <c r="W4246" s="4" t="s">
        <v>158</v>
      </c>
      <c r="X4246" s="4" t="s">
        <v>464</v>
      </c>
      <c r="Y4246" s="71" t="s">
        <v>267</v>
      </c>
      <c r="AB4246" s="4">
        <v>11</v>
      </c>
      <c r="AC4246" s="77"/>
      <c r="AD4246" s="77"/>
      <c r="AE4246" s="72"/>
      <c r="AI4246" s="76"/>
      <c r="AM4246" s="4">
        <v>3</v>
      </c>
      <c r="AO4246" s="4">
        <v>1</v>
      </c>
    </row>
    <row r="4247" spans="1:41" s="4" customFormat="1">
      <c r="A4247" s="4" t="s">
        <v>86</v>
      </c>
      <c r="B4247" s="4">
        <v>72040214</v>
      </c>
      <c r="C4247" s="4" t="s">
        <v>3852</v>
      </c>
      <c r="D4247" s="3" t="s">
        <v>261</v>
      </c>
      <c r="E4247" s="4">
        <v>33</v>
      </c>
      <c r="F4247" s="4">
        <v>1</v>
      </c>
      <c r="G4247" s="3">
        <v>6655</v>
      </c>
      <c r="H4247" s="3">
        <v>632</v>
      </c>
      <c r="I4247" s="3">
        <v>468</v>
      </c>
      <c r="J4247" s="3">
        <v>270</v>
      </c>
      <c r="K4247" s="3">
        <v>126</v>
      </c>
      <c r="L4247" s="3">
        <v>1708</v>
      </c>
      <c r="M4247" s="3">
        <v>72</v>
      </c>
      <c r="N4247" s="3">
        <v>192</v>
      </c>
      <c r="O4247" s="4">
        <v>0</v>
      </c>
      <c r="P4247" s="4">
        <v>50011</v>
      </c>
      <c r="Q4247" s="4">
        <v>50021</v>
      </c>
      <c r="R4247" s="4">
        <v>50061</v>
      </c>
      <c r="U4247" s="4" t="s">
        <v>1999</v>
      </c>
      <c r="V4247" s="4">
        <v>1005011</v>
      </c>
      <c r="W4247" s="4" t="s">
        <v>263</v>
      </c>
      <c r="X4247" s="4" t="s">
        <v>467</v>
      </c>
      <c r="Y4247" s="71" t="s">
        <v>326</v>
      </c>
      <c r="AB4247" s="4">
        <v>50</v>
      </c>
      <c r="AC4247" s="77"/>
      <c r="AD4247" s="77"/>
      <c r="AE4247" s="72"/>
      <c r="AI4247" s="76"/>
      <c r="AM4247" s="4">
        <v>3</v>
      </c>
      <c r="AO4247" s="4">
        <v>1</v>
      </c>
    </row>
    <row r="4248" spans="1:41" s="4" customFormat="1">
      <c r="A4248" s="4" t="s">
        <v>86</v>
      </c>
      <c r="B4248" s="4">
        <v>72040215</v>
      </c>
      <c r="C4248" s="4" t="s">
        <v>3852</v>
      </c>
      <c r="D4248" s="3" t="s">
        <v>225</v>
      </c>
      <c r="E4248" s="4">
        <v>33</v>
      </c>
      <c r="F4248" s="4">
        <v>1</v>
      </c>
      <c r="G4248" s="3">
        <v>8986</v>
      </c>
      <c r="H4248" s="3">
        <v>658</v>
      </c>
      <c r="I4248" s="3">
        <v>565</v>
      </c>
      <c r="J4248" s="3">
        <v>295</v>
      </c>
      <c r="K4248" s="3">
        <v>138</v>
      </c>
      <c r="L4248" s="3">
        <v>1708</v>
      </c>
      <c r="M4248" s="3">
        <v>142</v>
      </c>
      <c r="N4248" s="3">
        <v>172</v>
      </c>
      <c r="O4248" s="4">
        <v>0</v>
      </c>
      <c r="P4248" s="4">
        <v>7011</v>
      </c>
      <c r="Q4248" s="4">
        <v>7021</v>
      </c>
      <c r="R4248" s="4">
        <v>7035</v>
      </c>
      <c r="U4248" s="4" t="s">
        <v>2112</v>
      </c>
      <c r="V4248" s="4">
        <v>1000711</v>
      </c>
      <c r="W4248" s="4" t="s">
        <v>227</v>
      </c>
      <c r="X4248" s="4" t="s">
        <v>578</v>
      </c>
      <c r="Y4248" s="71" t="s">
        <v>280</v>
      </c>
      <c r="AB4248" s="4">
        <v>7</v>
      </c>
      <c r="AE4248" s="72"/>
      <c r="AI4248" s="76"/>
      <c r="AM4248" s="4">
        <v>1</v>
      </c>
      <c r="AO4248" s="4">
        <v>1</v>
      </c>
    </row>
    <row r="4249" spans="1:41" s="4" customFormat="1">
      <c r="A4249" s="4" t="s">
        <v>86</v>
      </c>
      <c r="B4249" s="4">
        <v>72040216</v>
      </c>
      <c r="C4249" s="4" t="s">
        <v>3852</v>
      </c>
      <c r="D4249" s="3" t="s">
        <v>173</v>
      </c>
      <c r="E4249" s="4">
        <v>33</v>
      </c>
      <c r="F4249" s="4">
        <v>1</v>
      </c>
      <c r="G4249" s="3">
        <v>8522</v>
      </c>
      <c r="H4249" s="3">
        <v>485</v>
      </c>
      <c r="I4249" s="3">
        <v>513</v>
      </c>
      <c r="J4249" s="3">
        <v>266</v>
      </c>
      <c r="K4249" s="3">
        <v>128</v>
      </c>
      <c r="L4249" s="3">
        <v>1508</v>
      </c>
      <c r="M4249" s="3">
        <v>72</v>
      </c>
      <c r="N4249" s="3">
        <v>182</v>
      </c>
      <c r="O4249" s="4">
        <v>0</v>
      </c>
      <c r="P4249" s="4">
        <v>19011</v>
      </c>
      <c r="Q4249" s="4">
        <v>19021</v>
      </c>
      <c r="R4249" s="4">
        <v>19031</v>
      </c>
      <c r="U4249" s="4" t="s">
        <v>1997</v>
      </c>
      <c r="V4249" s="4">
        <v>1001911</v>
      </c>
      <c r="W4249" s="4" t="s">
        <v>175</v>
      </c>
      <c r="X4249" s="4" t="s">
        <v>442</v>
      </c>
      <c r="Y4249" s="71" t="s">
        <v>294</v>
      </c>
      <c r="AB4249" s="4">
        <v>19</v>
      </c>
      <c r="AE4249" s="72"/>
      <c r="AI4249" s="76"/>
      <c r="AM4249" s="4">
        <v>1</v>
      </c>
      <c r="AO4249" s="4">
        <v>1</v>
      </c>
    </row>
    <row r="4250" spans="1:41" s="4" customFormat="1">
      <c r="A4250" s="4" t="s">
        <v>86</v>
      </c>
      <c r="B4250" s="4">
        <v>72040311</v>
      </c>
      <c r="C4250" s="4" t="s">
        <v>3853</v>
      </c>
      <c r="D4250" s="3" t="s">
        <v>178</v>
      </c>
      <c r="E4250" s="4">
        <v>45</v>
      </c>
      <c r="F4250" s="4">
        <v>1</v>
      </c>
      <c r="G4250" s="3">
        <v>22700</v>
      </c>
      <c r="H4250" s="3">
        <v>1409</v>
      </c>
      <c r="I4250" s="3">
        <v>1056</v>
      </c>
      <c r="J4250" s="3">
        <v>288</v>
      </c>
      <c r="K4250" s="3">
        <v>170</v>
      </c>
      <c r="L4250" s="3">
        <v>1966</v>
      </c>
      <c r="M4250" s="3">
        <v>104</v>
      </c>
      <c r="N4250" s="3">
        <v>169</v>
      </c>
      <c r="O4250" s="4">
        <v>0</v>
      </c>
      <c r="P4250" s="4">
        <v>4011</v>
      </c>
      <c r="Q4250" s="4">
        <v>4021</v>
      </c>
      <c r="R4250" s="4">
        <v>4031</v>
      </c>
      <c r="S4250" s="4">
        <v>4041</v>
      </c>
      <c r="U4250" s="4" t="s">
        <v>2081</v>
      </c>
      <c r="V4250" s="4">
        <v>1000411</v>
      </c>
      <c r="W4250" s="4" t="s">
        <v>180</v>
      </c>
      <c r="X4250" s="4" t="s">
        <v>536</v>
      </c>
      <c r="Y4250" s="71" t="s">
        <v>276</v>
      </c>
      <c r="AB4250" s="4">
        <v>4</v>
      </c>
      <c r="AE4250" s="72" t="s">
        <v>2082</v>
      </c>
      <c r="AF4250" s="4">
        <v>4041</v>
      </c>
      <c r="AI4250" s="76"/>
      <c r="AM4250" s="4">
        <v>4</v>
      </c>
      <c r="AO4250" s="4">
        <v>1</v>
      </c>
    </row>
    <row r="4251" spans="1:41" s="4" customFormat="1" ht="14.25" customHeight="1">
      <c r="A4251" s="3" t="s">
        <v>86</v>
      </c>
      <c r="B4251" s="4">
        <v>72040312</v>
      </c>
      <c r="C4251" s="4" t="s">
        <v>3853</v>
      </c>
      <c r="D4251" s="3" t="s">
        <v>153</v>
      </c>
      <c r="E4251" s="3">
        <v>45</v>
      </c>
      <c r="F4251" s="3">
        <v>1</v>
      </c>
      <c r="G4251" s="4">
        <v>24281</v>
      </c>
      <c r="H4251" s="4">
        <v>1198</v>
      </c>
      <c r="I4251" s="4">
        <v>859</v>
      </c>
      <c r="J4251" s="4">
        <v>286</v>
      </c>
      <c r="K4251" s="4">
        <v>164</v>
      </c>
      <c r="L4251" s="4">
        <v>1526</v>
      </c>
      <c r="M4251" s="4">
        <v>104</v>
      </c>
      <c r="N4251" s="4">
        <v>194</v>
      </c>
      <c r="O4251" s="4">
        <v>0</v>
      </c>
      <c r="P4251" s="3">
        <v>10011</v>
      </c>
      <c r="Q4251" s="3">
        <v>10021</v>
      </c>
      <c r="R4251" s="3">
        <v>10031</v>
      </c>
      <c r="T4251" s="3"/>
      <c r="U4251" s="3" t="s">
        <v>2058</v>
      </c>
      <c r="V4251" s="3">
        <v>1001011</v>
      </c>
      <c r="W4251" s="3" t="s">
        <v>155</v>
      </c>
      <c r="X4251" s="3" t="s">
        <v>526</v>
      </c>
      <c r="Y4251" s="3" t="s">
        <v>284</v>
      </c>
      <c r="Z4251" s="3"/>
      <c r="AA4251" s="3"/>
      <c r="AB4251" s="3">
        <v>10</v>
      </c>
      <c r="AC4251" s="3"/>
      <c r="AD4251" s="3"/>
      <c r="AE4251" s="58"/>
      <c r="AF4251" s="72"/>
      <c r="AI4251" s="76"/>
      <c r="AK4251" s="3"/>
      <c r="AM4251" s="4">
        <v>2</v>
      </c>
      <c r="AO4251" s="4">
        <v>1</v>
      </c>
    </row>
    <row r="4252" spans="1:41" s="4" customFormat="1" ht="14.25" customHeight="1">
      <c r="A4252" s="3" t="s">
        <v>86</v>
      </c>
      <c r="B4252" s="4">
        <v>72040313</v>
      </c>
      <c r="C4252" s="4" t="s">
        <v>3853</v>
      </c>
      <c r="D4252" s="3" t="s">
        <v>156</v>
      </c>
      <c r="E4252" s="3">
        <v>45</v>
      </c>
      <c r="F4252" s="3">
        <v>1</v>
      </c>
      <c r="G4252" s="3">
        <v>17612</v>
      </c>
      <c r="H4252" s="3">
        <v>1281</v>
      </c>
      <c r="I4252" s="3">
        <v>780</v>
      </c>
      <c r="J4252" s="3">
        <v>323</v>
      </c>
      <c r="K4252" s="3">
        <v>148</v>
      </c>
      <c r="L4252" s="3">
        <v>1516</v>
      </c>
      <c r="M4252" s="3">
        <v>104</v>
      </c>
      <c r="N4252" s="3">
        <v>194</v>
      </c>
      <c r="O4252" s="4">
        <v>0</v>
      </c>
      <c r="P4252" s="3">
        <v>11011</v>
      </c>
      <c r="Q4252" s="3">
        <v>11021</v>
      </c>
      <c r="R4252" s="70">
        <v>11061</v>
      </c>
      <c r="T4252" s="3"/>
      <c r="U4252" s="3" t="s">
        <v>2004</v>
      </c>
      <c r="V4252" s="3">
        <v>1001111</v>
      </c>
      <c r="W4252" s="3" t="s">
        <v>158</v>
      </c>
      <c r="X4252" s="3" t="s">
        <v>464</v>
      </c>
      <c r="Y4252" s="3" t="s">
        <v>267</v>
      </c>
      <c r="Z4252" s="3"/>
      <c r="AA4252" s="3"/>
      <c r="AB4252" s="3">
        <v>11</v>
      </c>
      <c r="AC4252" s="3"/>
      <c r="AD4252" s="3"/>
      <c r="AE4252" s="58"/>
      <c r="AF4252" s="72"/>
      <c r="AI4252" s="76"/>
      <c r="AK4252" s="3"/>
      <c r="AM4252" s="4">
        <v>3</v>
      </c>
      <c r="AO4252" s="4">
        <v>1</v>
      </c>
    </row>
    <row r="4253" spans="1:41" s="4" customFormat="1" ht="16.5" customHeight="1">
      <c r="A4253" s="3" t="s">
        <v>86</v>
      </c>
      <c r="B4253" s="4">
        <v>72040314</v>
      </c>
      <c r="C4253" s="4" t="s">
        <v>3853</v>
      </c>
      <c r="D4253" s="10" t="s">
        <v>261</v>
      </c>
      <c r="E4253" s="3">
        <v>45</v>
      </c>
      <c r="F4253" s="3">
        <v>1</v>
      </c>
      <c r="G4253" s="3">
        <v>19539</v>
      </c>
      <c r="H4253" s="3">
        <v>1281</v>
      </c>
      <c r="I4253" s="3">
        <v>826</v>
      </c>
      <c r="J4253" s="3">
        <v>275</v>
      </c>
      <c r="K4253" s="3">
        <v>140</v>
      </c>
      <c r="L4253" s="3">
        <v>1806</v>
      </c>
      <c r="M4253" s="3">
        <v>104</v>
      </c>
      <c r="N4253" s="3">
        <v>224</v>
      </c>
      <c r="O4253" s="4">
        <v>0</v>
      </c>
      <c r="P4253" s="3">
        <v>50011</v>
      </c>
      <c r="Q4253" s="3">
        <v>50021</v>
      </c>
      <c r="R4253" s="3">
        <v>50061</v>
      </c>
      <c r="T4253" s="3"/>
      <c r="U4253" s="3" t="s">
        <v>1999</v>
      </c>
      <c r="V4253" s="97">
        <v>1005011</v>
      </c>
      <c r="W4253" s="3" t="s">
        <v>263</v>
      </c>
      <c r="X4253" s="3" t="s">
        <v>467</v>
      </c>
      <c r="Y4253" s="3" t="s">
        <v>326</v>
      </c>
      <c r="AA4253" s="3"/>
      <c r="AB4253" s="3">
        <v>50</v>
      </c>
      <c r="AC4253" s="3"/>
      <c r="AD4253" s="3"/>
      <c r="AE4253" s="72"/>
      <c r="AI4253" s="76"/>
      <c r="AK4253" s="3"/>
      <c r="AM4253" s="4">
        <v>3</v>
      </c>
      <c r="AO4253" s="4">
        <v>1</v>
      </c>
    </row>
    <row r="4254" spans="1:41" s="4" customFormat="1" ht="16.5" customHeight="1">
      <c r="A4254" s="3" t="s">
        <v>86</v>
      </c>
      <c r="B4254" s="4">
        <v>72040315</v>
      </c>
      <c r="C4254" s="4" t="s">
        <v>3853</v>
      </c>
      <c r="D4254" s="3" t="s">
        <v>225</v>
      </c>
      <c r="E4254" s="3">
        <v>45</v>
      </c>
      <c r="F4254" s="3">
        <v>1</v>
      </c>
      <c r="G4254" s="4">
        <v>23493</v>
      </c>
      <c r="H4254" s="4">
        <v>1327</v>
      </c>
      <c r="I4254" s="4">
        <v>990</v>
      </c>
      <c r="J4254" s="4">
        <v>300</v>
      </c>
      <c r="K4254" s="4">
        <v>152</v>
      </c>
      <c r="L4254" s="4">
        <v>1586</v>
      </c>
      <c r="M4254" s="4">
        <v>209</v>
      </c>
      <c r="N4254" s="4">
        <v>204</v>
      </c>
      <c r="O4254" s="4">
        <v>0</v>
      </c>
      <c r="P4254" s="3">
        <v>7011</v>
      </c>
      <c r="Q4254" s="3">
        <v>7021</v>
      </c>
      <c r="R4254" s="3">
        <v>7035</v>
      </c>
      <c r="T4254" s="3"/>
      <c r="U4254" s="3" t="s">
        <v>2112</v>
      </c>
      <c r="V4254" s="97">
        <v>1000711</v>
      </c>
      <c r="W4254" s="3" t="s">
        <v>227</v>
      </c>
      <c r="X4254" s="3" t="s">
        <v>578</v>
      </c>
      <c r="Y4254" s="3" t="s">
        <v>280</v>
      </c>
      <c r="Z4254" s="3"/>
      <c r="AA4254" s="3"/>
      <c r="AB4254" s="3">
        <v>7</v>
      </c>
      <c r="AC4254" s="3"/>
      <c r="AD4254" s="3"/>
      <c r="AE4254" s="65"/>
      <c r="AF4254" s="72"/>
      <c r="AI4254" s="76"/>
      <c r="AK4254" s="3"/>
      <c r="AM4254" s="4">
        <v>1</v>
      </c>
      <c r="AO4254" s="4">
        <v>1</v>
      </c>
    </row>
    <row r="4255" spans="1:41" s="4" customFormat="1" ht="16.5" customHeight="1">
      <c r="A4255" s="3" t="s">
        <v>86</v>
      </c>
      <c r="B4255" s="4">
        <v>72040316</v>
      </c>
      <c r="C4255" s="4" t="s">
        <v>3853</v>
      </c>
      <c r="D4255" s="3" t="s">
        <v>173</v>
      </c>
      <c r="E4255" s="3">
        <v>45</v>
      </c>
      <c r="F4255" s="3">
        <v>1</v>
      </c>
      <c r="G4255" s="4">
        <v>22354</v>
      </c>
      <c r="H4255" s="4">
        <v>1025</v>
      </c>
      <c r="I4255" s="4">
        <v>911</v>
      </c>
      <c r="J4255" s="4">
        <v>271</v>
      </c>
      <c r="K4255" s="4">
        <v>142</v>
      </c>
      <c r="L4255" s="4">
        <v>1766</v>
      </c>
      <c r="M4255" s="4">
        <v>104</v>
      </c>
      <c r="N4255" s="4">
        <v>184</v>
      </c>
      <c r="O4255" s="4">
        <v>0</v>
      </c>
      <c r="P4255" s="3">
        <v>19011</v>
      </c>
      <c r="Q4255" s="3">
        <v>19021</v>
      </c>
      <c r="R4255" s="3">
        <v>19031</v>
      </c>
      <c r="T4255" s="3"/>
      <c r="U4255" s="3" t="s">
        <v>1997</v>
      </c>
      <c r="V4255" s="97">
        <v>1001911</v>
      </c>
      <c r="W4255" s="3" t="s">
        <v>175</v>
      </c>
      <c r="X4255" s="3" t="s">
        <v>442</v>
      </c>
      <c r="Y4255" s="3" t="s">
        <v>294</v>
      </c>
      <c r="Z4255" s="3"/>
      <c r="AA4255" s="3"/>
      <c r="AB4255" s="3">
        <v>19</v>
      </c>
      <c r="AC4255" s="3"/>
      <c r="AD4255" s="3"/>
      <c r="AE4255" s="65"/>
      <c r="AF4255" s="72"/>
      <c r="AI4255" s="76"/>
      <c r="AK4255" s="3"/>
      <c r="AM4255" s="4">
        <v>1</v>
      </c>
      <c r="AO4255" s="4">
        <v>1</v>
      </c>
    </row>
    <row r="4256" spans="1:41" s="4" customFormat="1" ht="16.5" customHeight="1">
      <c r="A4256" s="3" t="s">
        <v>86</v>
      </c>
      <c r="B4256" s="4">
        <v>72040411</v>
      </c>
      <c r="C4256" s="4" t="s">
        <v>3854</v>
      </c>
      <c r="D4256" s="3" t="s">
        <v>178</v>
      </c>
      <c r="E4256" s="3">
        <v>56</v>
      </c>
      <c r="F4256" s="3">
        <v>1</v>
      </c>
      <c r="G4256" s="4">
        <v>39023</v>
      </c>
      <c r="H4256" s="4">
        <v>2926</v>
      </c>
      <c r="I4256" s="4">
        <v>1779</v>
      </c>
      <c r="J4256" s="4">
        <v>300</v>
      </c>
      <c r="K4256" s="4">
        <v>198</v>
      </c>
      <c r="L4256" s="4">
        <v>1980</v>
      </c>
      <c r="M4256" s="4">
        <v>110</v>
      </c>
      <c r="N4256" s="4">
        <v>175</v>
      </c>
      <c r="O4256" s="4">
        <v>0</v>
      </c>
      <c r="P4256" s="3">
        <v>4011</v>
      </c>
      <c r="Q4256" s="4">
        <v>4021</v>
      </c>
      <c r="R4256" s="3">
        <v>4031</v>
      </c>
      <c r="S4256" s="4">
        <v>4041</v>
      </c>
      <c r="T4256" s="3"/>
      <c r="U4256" s="3" t="s">
        <v>2081</v>
      </c>
      <c r="V4256" s="97">
        <v>1000411</v>
      </c>
      <c r="W4256" s="3" t="s">
        <v>180</v>
      </c>
      <c r="X4256" s="3" t="s">
        <v>536</v>
      </c>
      <c r="Y4256" s="3" t="s">
        <v>276</v>
      </c>
      <c r="Z4256" s="3"/>
      <c r="AA4256" s="3"/>
      <c r="AB4256" s="3">
        <v>4</v>
      </c>
      <c r="AC4256" s="3"/>
      <c r="AD4256" s="3"/>
      <c r="AE4256" s="65" t="s">
        <v>2082</v>
      </c>
      <c r="AF4256" s="72">
        <v>4041</v>
      </c>
      <c r="AI4256" s="76"/>
      <c r="AK4256" s="3"/>
      <c r="AM4256" s="4">
        <v>4</v>
      </c>
      <c r="AO4256" s="4">
        <v>1</v>
      </c>
    </row>
    <row r="4257" spans="1:41" s="4" customFormat="1" ht="16.5" customHeight="1">
      <c r="A4257" s="3" t="s">
        <v>86</v>
      </c>
      <c r="B4257" s="4">
        <v>72040412</v>
      </c>
      <c r="C4257" s="4" t="s">
        <v>3854</v>
      </c>
      <c r="D4257" s="10" t="s">
        <v>153</v>
      </c>
      <c r="E4257" s="3">
        <v>56</v>
      </c>
      <c r="F4257" s="3">
        <v>1</v>
      </c>
      <c r="G4257" s="3">
        <v>41660</v>
      </c>
      <c r="H4257" s="3">
        <v>2569</v>
      </c>
      <c r="I4257" s="3">
        <v>1458</v>
      </c>
      <c r="J4257" s="3">
        <v>298</v>
      </c>
      <c r="K4257" s="3">
        <v>192</v>
      </c>
      <c r="L4257" s="3">
        <v>1660</v>
      </c>
      <c r="M4257" s="3">
        <v>220</v>
      </c>
      <c r="N4257" s="3">
        <v>220</v>
      </c>
      <c r="O4257" s="4">
        <v>0</v>
      </c>
      <c r="P4257" s="3">
        <v>10011</v>
      </c>
      <c r="Q4257" s="3">
        <v>10021</v>
      </c>
      <c r="R4257" s="3">
        <v>10031</v>
      </c>
      <c r="T4257" s="3"/>
      <c r="U4257" s="3" t="s">
        <v>2058</v>
      </c>
      <c r="V4257" s="97">
        <v>1001011</v>
      </c>
      <c r="W4257" s="3" t="s">
        <v>155</v>
      </c>
      <c r="X4257" s="3" t="s">
        <v>526</v>
      </c>
      <c r="Y4257" s="3" t="s">
        <v>284</v>
      </c>
      <c r="AA4257" s="3"/>
      <c r="AB4257" s="3">
        <v>10</v>
      </c>
      <c r="AC4257" s="3"/>
      <c r="AD4257" s="3"/>
      <c r="AE4257" s="72"/>
      <c r="AI4257" s="76"/>
      <c r="AK4257" s="3"/>
      <c r="AM4257" s="4">
        <v>2</v>
      </c>
      <c r="AO4257" s="4">
        <v>1</v>
      </c>
    </row>
    <row r="4258" spans="1:41" s="4" customFormat="1" ht="16.5" customHeight="1">
      <c r="A4258" s="3" t="s">
        <v>86</v>
      </c>
      <c r="B4258" s="4">
        <v>72040413</v>
      </c>
      <c r="C4258" s="4" t="s">
        <v>3854</v>
      </c>
      <c r="D4258" s="10" t="s">
        <v>156</v>
      </c>
      <c r="E4258" s="3">
        <v>56</v>
      </c>
      <c r="F4258" s="3">
        <v>1</v>
      </c>
      <c r="G4258" s="4">
        <v>30729</v>
      </c>
      <c r="H4258" s="4">
        <v>2673</v>
      </c>
      <c r="I4258" s="4">
        <v>1336</v>
      </c>
      <c r="J4258" s="4">
        <v>335</v>
      </c>
      <c r="K4258" s="4">
        <v>176</v>
      </c>
      <c r="L4258" s="4">
        <v>1530</v>
      </c>
      <c r="M4258" s="4">
        <v>110</v>
      </c>
      <c r="N4258" s="4">
        <v>200</v>
      </c>
      <c r="O4258" s="4">
        <v>0</v>
      </c>
      <c r="P4258" s="3">
        <v>11011</v>
      </c>
      <c r="Q4258" s="3">
        <v>11021</v>
      </c>
      <c r="R4258" s="3">
        <v>11061</v>
      </c>
      <c r="T4258" s="3"/>
      <c r="U4258" s="3" t="s">
        <v>2004</v>
      </c>
      <c r="V4258" s="97">
        <v>1001111</v>
      </c>
      <c r="W4258" s="3" t="s">
        <v>158</v>
      </c>
      <c r="X4258" s="3" t="s">
        <v>464</v>
      </c>
      <c r="Y4258" s="3" t="s">
        <v>267</v>
      </c>
      <c r="AA4258" s="3"/>
      <c r="AB4258" s="3">
        <v>11</v>
      </c>
      <c r="AC4258" s="3"/>
      <c r="AD4258" s="3"/>
      <c r="AE4258" s="72"/>
      <c r="AF4258" s="72"/>
      <c r="AI4258" s="76"/>
      <c r="AK4258" s="3"/>
      <c r="AM4258" s="4">
        <v>3</v>
      </c>
      <c r="AO4258" s="4">
        <v>1</v>
      </c>
    </row>
    <row r="4259" spans="1:41" s="4" customFormat="1">
      <c r="A4259" s="4" t="s">
        <v>86</v>
      </c>
      <c r="B4259" s="4">
        <v>72040414</v>
      </c>
      <c r="C4259" s="4" t="s">
        <v>3854</v>
      </c>
      <c r="D4259" s="3" t="s">
        <v>261</v>
      </c>
      <c r="E4259" s="3">
        <v>56</v>
      </c>
      <c r="F4259" s="4">
        <v>1</v>
      </c>
      <c r="G4259" s="3">
        <v>33747</v>
      </c>
      <c r="H4259" s="3">
        <v>2710</v>
      </c>
      <c r="I4259" s="3">
        <v>1405</v>
      </c>
      <c r="J4259" s="3">
        <v>287</v>
      </c>
      <c r="K4259" s="3">
        <v>168</v>
      </c>
      <c r="L4259" s="3">
        <v>1820</v>
      </c>
      <c r="M4259" s="3">
        <v>110</v>
      </c>
      <c r="N4259" s="3">
        <v>230</v>
      </c>
      <c r="O4259" s="4">
        <v>0</v>
      </c>
      <c r="P4259" s="4">
        <v>50011</v>
      </c>
      <c r="Q4259" s="4">
        <v>50021</v>
      </c>
      <c r="R4259" s="4">
        <v>50061</v>
      </c>
      <c r="U4259" s="4" t="s">
        <v>1999</v>
      </c>
      <c r="V4259" s="4">
        <v>1005011</v>
      </c>
      <c r="W4259" s="4" t="s">
        <v>263</v>
      </c>
      <c r="X4259" s="4" t="s">
        <v>467</v>
      </c>
      <c r="Y4259" s="71" t="s">
        <v>326</v>
      </c>
      <c r="AB4259" s="4">
        <v>50</v>
      </c>
      <c r="AE4259" s="72"/>
      <c r="AF4259" s="72"/>
      <c r="AI4259" s="76"/>
      <c r="AM4259" s="4">
        <v>3</v>
      </c>
      <c r="AO4259" s="4">
        <v>1</v>
      </c>
    </row>
    <row r="4260" spans="1:41" s="4" customFormat="1">
      <c r="A4260" s="4" t="s">
        <v>86</v>
      </c>
      <c r="B4260" s="4">
        <v>72040415</v>
      </c>
      <c r="C4260" s="4" t="s">
        <v>3854</v>
      </c>
      <c r="D4260" s="3" t="s">
        <v>225</v>
      </c>
      <c r="E4260" s="3">
        <v>56</v>
      </c>
      <c r="F4260" s="4">
        <v>1</v>
      </c>
      <c r="G4260" s="3">
        <v>40340</v>
      </c>
      <c r="H4260" s="3">
        <v>2786</v>
      </c>
      <c r="I4260" s="3">
        <v>1673</v>
      </c>
      <c r="J4260" s="3">
        <v>312</v>
      </c>
      <c r="K4260" s="3">
        <v>180</v>
      </c>
      <c r="L4260" s="3">
        <v>1820</v>
      </c>
      <c r="M4260" s="3">
        <v>180</v>
      </c>
      <c r="N4260" s="3">
        <v>210</v>
      </c>
      <c r="O4260" s="4">
        <v>0</v>
      </c>
      <c r="P4260" s="4">
        <v>7011</v>
      </c>
      <c r="Q4260" s="96">
        <v>7021</v>
      </c>
      <c r="R4260" s="4">
        <v>7035</v>
      </c>
      <c r="U4260" s="4" t="s">
        <v>2112</v>
      </c>
      <c r="V4260" s="4">
        <v>1000711</v>
      </c>
      <c r="W4260" s="4" t="s">
        <v>227</v>
      </c>
      <c r="X4260" s="4" t="s">
        <v>578</v>
      </c>
      <c r="Y4260" s="71" t="s">
        <v>280</v>
      </c>
      <c r="AB4260" s="4">
        <v>7</v>
      </c>
      <c r="AE4260" s="72"/>
      <c r="AI4260" s="76"/>
      <c r="AM4260" s="4">
        <v>1</v>
      </c>
      <c r="AO4260" s="4">
        <v>1</v>
      </c>
    </row>
    <row r="4261" spans="1:41" s="4" customFormat="1">
      <c r="A4261" s="4" t="s">
        <v>86</v>
      </c>
      <c r="B4261" s="4">
        <v>72040416</v>
      </c>
      <c r="C4261" s="4" t="s">
        <v>3854</v>
      </c>
      <c r="D4261" s="3" t="s">
        <v>173</v>
      </c>
      <c r="E4261" s="3">
        <v>56</v>
      </c>
      <c r="F4261" s="4">
        <v>1</v>
      </c>
      <c r="G4261" s="3">
        <v>38644</v>
      </c>
      <c r="H4261" s="3">
        <v>2242</v>
      </c>
      <c r="I4261" s="3">
        <v>1551</v>
      </c>
      <c r="J4261" s="3">
        <v>283</v>
      </c>
      <c r="K4261" s="3">
        <v>170</v>
      </c>
      <c r="L4261" s="3">
        <v>1620</v>
      </c>
      <c r="M4261" s="3">
        <v>110</v>
      </c>
      <c r="N4261" s="3">
        <v>220</v>
      </c>
      <c r="O4261" s="4">
        <v>0</v>
      </c>
      <c r="P4261" s="4">
        <v>19011</v>
      </c>
      <c r="Q4261" s="96">
        <v>19021</v>
      </c>
      <c r="R4261" s="4">
        <v>19031</v>
      </c>
      <c r="U4261" s="4" t="s">
        <v>1997</v>
      </c>
      <c r="V4261" s="4">
        <v>1001911</v>
      </c>
      <c r="W4261" s="4" t="s">
        <v>175</v>
      </c>
      <c r="X4261" s="4" t="s">
        <v>442</v>
      </c>
      <c r="Y4261" s="71" t="s">
        <v>294</v>
      </c>
      <c r="AB4261" s="4">
        <v>19</v>
      </c>
      <c r="AE4261" s="72"/>
      <c r="AI4261" s="76"/>
      <c r="AM4261" s="4">
        <v>1</v>
      </c>
      <c r="AO4261" s="4">
        <v>1</v>
      </c>
    </row>
    <row r="4262" spans="1:41" s="4" customFormat="1">
      <c r="A4262" s="4" t="s">
        <v>86</v>
      </c>
      <c r="B4262" s="4">
        <v>72040511</v>
      </c>
      <c r="C4262" s="4" t="s">
        <v>3855</v>
      </c>
      <c r="D4262" s="3" t="s">
        <v>178</v>
      </c>
      <c r="E4262" s="3">
        <v>66</v>
      </c>
      <c r="F4262" s="4">
        <v>1</v>
      </c>
      <c r="G4262" s="3">
        <v>58414</v>
      </c>
      <c r="H4262" s="3">
        <v>4422</v>
      </c>
      <c r="I4262" s="3">
        <v>2515</v>
      </c>
      <c r="J4262" s="3">
        <v>303</v>
      </c>
      <c r="K4262" s="3">
        <v>251</v>
      </c>
      <c r="L4262" s="3">
        <v>2036</v>
      </c>
      <c r="M4262" s="3">
        <v>127</v>
      </c>
      <c r="N4262" s="3">
        <v>192</v>
      </c>
      <c r="O4262" s="4">
        <v>0</v>
      </c>
      <c r="P4262" s="4">
        <v>4011</v>
      </c>
      <c r="Q4262" s="4">
        <v>4021</v>
      </c>
      <c r="R4262" s="4">
        <v>4031</v>
      </c>
      <c r="S4262" s="4">
        <v>4041</v>
      </c>
      <c r="U4262" s="4" t="s">
        <v>2081</v>
      </c>
      <c r="V4262" s="4">
        <v>1000411</v>
      </c>
      <c r="W4262" s="4" t="s">
        <v>180</v>
      </c>
      <c r="X4262" s="4" t="s">
        <v>536</v>
      </c>
      <c r="Y4262" s="71" t="s">
        <v>276</v>
      </c>
      <c r="AB4262" s="4">
        <v>4</v>
      </c>
      <c r="AC4262" s="77"/>
      <c r="AD4262" s="77"/>
      <c r="AE4262" s="65" t="s">
        <v>2082</v>
      </c>
      <c r="AF4262" s="72">
        <v>4041</v>
      </c>
      <c r="AI4262" s="76"/>
      <c r="AM4262" s="4">
        <v>4</v>
      </c>
      <c r="AO4262" s="4">
        <v>1</v>
      </c>
    </row>
    <row r="4263" spans="1:41" s="4" customFormat="1">
      <c r="A4263" s="4" t="s">
        <v>86</v>
      </c>
      <c r="B4263" s="4">
        <v>72040512</v>
      </c>
      <c r="C4263" s="4" t="s">
        <v>3855</v>
      </c>
      <c r="D4263" s="3" t="s">
        <v>153</v>
      </c>
      <c r="E4263" s="4">
        <v>66</v>
      </c>
      <c r="F4263" s="4">
        <v>1</v>
      </c>
      <c r="G4263" s="3">
        <v>63026</v>
      </c>
      <c r="H4263" s="3">
        <v>3822</v>
      </c>
      <c r="I4263" s="3">
        <v>1975</v>
      </c>
      <c r="J4263" s="3">
        <v>301</v>
      </c>
      <c r="K4263" s="3">
        <v>245</v>
      </c>
      <c r="L4263" s="3">
        <v>1596</v>
      </c>
      <c r="M4263" s="3">
        <v>127</v>
      </c>
      <c r="N4263" s="3">
        <v>217</v>
      </c>
      <c r="O4263" s="4">
        <v>0</v>
      </c>
      <c r="P4263" s="4">
        <v>10011</v>
      </c>
      <c r="Q4263" s="4">
        <v>10021</v>
      </c>
      <c r="R4263" s="4">
        <v>10031</v>
      </c>
      <c r="U4263" s="4" t="s">
        <v>2058</v>
      </c>
      <c r="V4263" s="4">
        <v>1001011</v>
      </c>
      <c r="W4263" s="4" t="s">
        <v>155</v>
      </c>
      <c r="X4263" s="4" t="s">
        <v>526</v>
      </c>
      <c r="Y4263" s="71" t="s">
        <v>284</v>
      </c>
      <c r="AB4263" s="4">
        <v>10</v>
      </c>
      <c r="AC4263" s="77"/>
      <c r="AD4263" s="77"/>
      <c r="AE4263" s="72"/>
      <c r="AI4263" s="76"/>
      <c r="AM4263" s="4">
        <v>2</v>
      </c>
      <c r="AO4263" s="4">
        <v>1</v>
      </c>
    </row>
    <row r="4264" spans="1:41" s="4" customFormat="1">
      <c r="A4264" s="4" t="s">
        <v>86</v>
      </c>
      <c r="B4264" s="4">
        <v>72040513</v>
      </c>
      <c r="C4264" s="4" t="s">
        <v>3855</v>
      </c>
      <c r="D4264" s="3" t="s">
        <v>156</v>
      </c>
      <c r="E4264" s="4">
        <v>66</v>
      </c>
      <c r="F4264" s="4">
        <v>1</v>
      </c>
      <c r="G4264" s="3">
        <v>44115</v>
      </c>
      <c r="H4264" s="3">
        <v>4015</v>
      </c>
      <c r="I4264" s="3">
        <v>1777</v>
      </c>
      <c r="J4264" s="3">
        <v>350</v>
      </c>
      <c r="K4264" s="3">
        <v>219</v>
      </c>
      <c r="L4264" s="3">
        <v>1916</v>
      </c>
      <c r="M4264" s="3">
        <v>127</v>
      </c>
      <c r="N4264" s="3">
        <v>262</v>
      </c>
      <c r="O4264" s="4">
        <v>0</v>
      </c>
      <c r="P4264" s="4">
        <v>11011</v>
      </c>
      <c r="Q4264" s="4">
        <v>11021</v>
      </c>
      <c r="R4264" s="4">
        <v>11061</v>
      </c>
      <c r="U4264" s="4" t="s">
        <v>2004</v>
      </c>
      <c r="V4264" s="4">
        <v>1001111</v>
      </c>
      <c r="W4264" s="4" t="s">
        <v>158</v>
      </c>
      <c r="X4264" s="4" t="s">
        <v>464</v>
      </c>
      <c r="Y4264" s="71" t="s">
        <v>267</v>
      </c>
      <c r="AB4264" s="4">
        <v>11</v>
      </c>
      <c r="AC4264" s="77"/>
      <c r="AD4264" s="77"/>
      <c r="AE4264" s="72"/>
      <c r="AI4264" s="76"/>
      <c r="AM4264" s="4">
        <v>3</v>
      </c>
      <c r="AO4264" s="4">
        <v>1</v>
      </c>
    </row>
    <row r="4265" spans="1:41" s="4" customFormat="1">
      <c r="A4265" s="4" t="s">
        <v>86</v>
      </c>
      <c r="B4265" s="4">
        <v>72040514</v>
      </c>
      <c r="C4265" s="4" t="s">
        <v>3855</v>
      </c>
      <c r="D4265" s="3" t="s">
        <v>261</v>
      </c>
      <c r="E4265" s="4">
        <v>66</v>
      </c>
      <c r="F4265" s="4">
        <v>1</v>
      </c>
      <c r="G4265" s="3">
        <v>49194</v>
      </c>
      <c r="H4265" s="3">
        <v>4060</v>
      </c>
      <c r="I4265" s="3">
        <v>1885</v>
      </c>
      <c r="J4265" s="3">
        <v>290</v>
      </c>
      <c r="K4265" s="3">
        <v>221</v>
      </c>
      <c r="L4265" s="3">
        <v>1876</v>
      </c>
      <c r="M4265" s="3">
        <v>127</v>
      </c>
      <c r="N4265" s="3">
        <v>247</v>
      </c>
      <c r="O4265" s="4">
        <v>0</v>
      </c>
      <c r="P4265" s="4">
        <v>50011</v>
      </c>
      <c r="Q4265" s="4">
        <v>50021</v>
      </c>
      <c r="R4265" s="4">
        <v>50061</v>
      </c>
      <c r="U4265" s="4" t="s">
        <v>1999</v>
      </c>
      <c r="V4265" s="4">
        <v>1005011</v>
      </c>
      <c r="W4265" s="4" t="s">
        <v>263</v>
      </c>
      <c r="X4265" s="4" t="s">
        <v>467</v>
      </c>
      <c r="Y4265" s="71" t="s">
        <v>326</v>
      </c>
      <c r="AB4265" s="4">
        <v>50</v>
      </c>
      <c r="AE4265" s="72"/>
      <c r="AI4265" s="76"/>
      <c r="AM4265" s="4">
        <v>3</v>
      </c>
      <c r="AO4265" s="4">
        <v>1</v>
      </c>
    </row>
    <row r="4266" spans="1:41" s="4" customFormat="1">
      <c r="A4266" s="4" t="s">
        <v>86</v>
      </c>
      <c r="B4266" s="4">
        <v>72040515</v>
      </c>
      <c r="C4266" s="4" t="s">
        <v>3855</v>
      </c>
      <c r="D4266" s="3" t="s">
        <v>225</v>
      </c>
      <c r="E4266" s="4">
        <v>66</v>
      </c>
      <c r="F4266" s="4">
        <v>1</v>
      </c>
      <c r="G4266" s="3">
        <v>60720</v>
      </c>
      <c r="H4266" s="3">
        <v>4184</v>
      </c>
      <c r="I4266" s="3">
        <v>2335</v>
      </c>
      <c r="J4266" s="3">
        <v>315</v>
      </c>
      <c r="K4266" s="3">
        <v>233</v>
      </c>
      <c r="L4266" s="3">
        <v>1656</v>
      </c>
      <c r="M4266" s="3">
        <v>232</v>
      </c>
      <c r="N4266" s="3">
        <v>227</v>
      </c>
      <c r="O4266" s="4">
        <v>0</v>
      </c>
      <c r="P4266" s="4">
        <v>7011</v>
      </c>
      <c r="Q4266" s="4">
        <v>7021</v>
      </c>
      <c r="R4266" s="4">
        <v>7035</v>
      </c>
      <c r="U4266" s="4" t="s">
        <v>2112</v>
      </c>
      <c r="V4266" s="4">
        <v>1000711</v>
      </c>
      <c r="W4266" s="4" t="s">
        <v>227</v>
      </c>
      <c r="X4266" s="4" t="s">
        <v>578</v>
      </c>
      <c r="Y4266" s="71" t="s">
        <v>280</v>
      </c>
      <c r="AB4266" s="4">
        <v>7</v>
      </c>
      <c r="AE4266" s="72"/>
      <c r="AI4266" s="76"/>
      <c r="AM4266" s="4">
        <v>1</v>
      </c>
      <c r="AO4266" s="4">
        <v>1</v>
      </c>
    </row>
    <row r="4267" spans="1:41" s="4" customFormat="1">
      <c r="A4267" s="4" t="s">
        <v>86</v>
      </c>
      <c r="B4267" s="4">
        <v>72040516</v>
      </c>
      <c r="C4267" s="4" t="s">
        <v>3855</v>
      </c>
      <c r="D4267" s="3" t="s">
        <v>173</v>
      </c>
      <c r="E4267" s="4">
        <v>66</v>
      </c>
      <c r="F4267" s="4">
        <v>1</v>
      </c>
      <c r="G4267" s="3">
        <v>57947</v>
      </c>
      <c r="H4267" s="3">
        <v>3288</v>
      </c>
      <c r="I4267" s="3">
        <v>2137</v>
      </c>
      <c r="J4267" s="3">
        <v>286</v>
      </c>
      <c r="K4267" s="3">
        <v>213</v>
      </c>
      <c r="L4267" s="3">
        <v>1836</v>
      </c>
      <c r="M4267" s="3">
        <v>127</v>
      </c>
      <c r="N4267" s="3">
        <v>207</v>
      </c>
      <c r="O4267" s="4">
        <v>0</v>
      </c>
      <c r="P4267" s="4">
        <v>19011</v>
      </c>
      <c r="Q4267" s="4">
        <v>19021</v>
      </c>
      <c r="R4267" s="4">
        <v>19031</v>
      </c>
      <c r="U4267" s="4" t="s">
        <v>1997</v>
      </c>
      <c r="V4267" s="4">
        <v>1001911</v>
      </c>
      <c r="W4267" s="4" t="s">
        <v>175</v>
      </c>
      <c r="X4267" s="4" t="s">
        <v>442</v>
      </c>
      <c r="Y4267" s="71" t="s">
        <v>294</v>
      </c>
      <c r="AB4267" s="4">
        <v>19</v>
      </c>
      <c r="AE4267" s="72"/>
      <c r="AI4267" s="76"/>
      <c r="AM4267" s="4">
        <v>1</v>
      </c>
      <c r="AO4267" s="4">
        <v>1</v>
      </c>
    </row>
    <row r="4268" spans="1:41" s="4" customFormat="1" ht="14.25" customHeight="1">
      <c r="A4268" s="3" t="s">
        <v>86</v>
      </c>
      <c r="B4268" s="4">
        <v>72040611</v>
      </c>
      <c r="C4268" s="4" t="s">
        <v>3856</v>
      </c>
      <c r="D4268" s="3" t="s">
        <v>178</v>
      </c>
      <c r="E4268" s="3">
        <v>75</v>
      </c>
      <c r="F4268" s="3">
        <v>1</v>
      </c>
      <c r="G4268" s="4">
        <v>96406</v>
      </c>
      <c r="H4268" s="4">
        <v>7258</v>
      </c>
      <c r="I4268" s="4">
        <v>4039</v>
      </c>
      <c r="J4268" s="4">
        <v>315</v>
      </c>
      <c r="K4268" s="4">
        <v>278</v>
      </c>
      <c r="L4268" s="4">
        <v>2052</v>
      </c>
      <c r="M4268" s="4">
        <v>134</v>
      </c>
      <c r="N4268" s="4">
        <v>199</v>
      </c>
      <c r="O4268" s="4">
        <v>0</v>
      </c>
      <c r="P4268" s="3">
        <v>4011</v>
      </c>
      <c r="Q4268" s="3">
        <v>4021</v>
      </c>
      <c r="R4268" s="3">
        <v>4031</v>
      </c>
      <c r="S4268" s="4">
        <v>4041</v>
      </c>
      <c r="T4268" s="3"/>
      <c r="U4268" s="3" t="s">
        <v>2081</v>
      </c>
      <c r="V4268" s="3">
        <v>1000411</v>
      </c>
      <c r="W4268" s="3" t="s">
        <v>180</v>
      </c>
      <c r="X4268" s="3" t="s">
        <v>536</v>
      </c>
      <c r="Y4268" s="3" t="s">
        <v>276</v>
      </c>
      <c r="Z4268" s="3"/>
      <c r="AA4268" s="3"/>
      <c r="AB4268" s="3">
        <v>4</v>
      </c>
      <c r="AC4268" s="3"/>
      <c r="AD4268" s="3"/>
      <c r="AE4268" s="58" t="s">
        <v>2082</v>
      </c>
      <c r="AF4268" s="72">
        <v>4041</v>
      </c>
      <c r="AI4268" s="76"/>
      <c r="AK4268" s="3"/>
      <c r="AM4268" s="4">
        <v>4</v>
      </c>
      <c r="AO4268" s="4">
        <v>1</v>
      </c>
    </row>
    <row r="4269" spans="1:41" s="4" customFormat="1" ht="14.25" customHeight="1">
      <c r="A4269" s="3" t="s">
        <v>86</v>
      </c>
      <c r="B4269" s="4">
        <v>72040612</v>
      </c>
      <c r="C4269" s="4" t="s">
        <v>3856</v>
      </c>
      <c r="D4269" s="3" t="s">
        <v>153</v>
      </c>
      <c r="E4269" s="3">
        <v>75</v>
      </c>
      <c r="F4269" s="3">
        <v>1</v>
      </c>
      <c r="G4269" s="3">
        <v>103611</v>
      </c>
      <c r="H4269" s="3">
        <v>6326</v>
      </c>
      <c r="I4269" s="3">
        <v>3218</v>
      </c>
      <c r="J4269" s="3">
        <v>313</v>
      </c>
      <c r="K4269" s="3">
        <v>272</v>
      </c>
      <c r="L4269" s="3">
        <v>1732</v>
      </c>
      <c r="M4269" s="3">
        <v>244</v>
      </c>
      <c r="N4269" s="3">
        <v>244</v>
      </c>
      <c r="O4269" s="4">
        <v>0</v>
      </c>
      <c r="P4269" s="3">
        <v>10011</v>
      </c>
      <c r="Q4269" s="3">
        <v>10021</v>
      </c>
      <c r="R4269" s="70">
        <v>10031</v>
      </c>
      <c r="T4269" s="3"/>
      <c r="U4269" s="3" t="s">
        <v>2058</v>
      </c>
      <c r="V4269" s="3">
        <v>1001011</v>
      </c>
      <c r="W4269" s="3" t="s">
        <v>155</v>
      </c>
      <c r="X4269" s="3" t="s">
        <v>526</v>
      </c>
      <c r="Y4269" s="3" t="s">
        <v>284</v>
      </c>
      <c r="Z4269" s="3"/>
      <c r="AA4269" s="3"/>
      <c r="AB4269" s="3">
        <v>10</v>
      </c>
      <c r="AC4269" s="3"/>
      <c r="AD4269" s="3"/>
      <c r="AE4269" s="58"/>
      <c r="AF4269" s="72"/>
      <c r="AI4269" s="76"/>
      <c r="AK4269" s="3"/>
      <c r="AM4269" s="4">
        <v>2</v>
      </c>
      <c r="AO4269" s="4">
        <v>1</v>
      </c>
    </row>
    <row r="4270" spans="1:41" s="4" customFormat="1" ht="16.5" customHeight="1">
      <c r="A4270" s="3" t="s">
        <v>86</v>
      </c>
      <c r="B4270" s="4">
        <v>72040613</v>
      </c>
      <c r="C4270" s="4" t="s">
        <v>3856</v>
      </c>
      <c r="D4270" s="10" t="s">
        <v>156</v>
      </c>
      <c r="E4270" s="3">
        <v>75</v>
      </c>
      <c r="F4270" s="3">
        <v>1</v>
      </c>
      <c r="G4270" s="3">
        <v>73689</v>
      </c>
      <c r="H4270" s="3">
        <v>6591</v>
      </c>
      <c r="I4270" s="3">
        <v>2905</v>
      </c>
      <c r="J4270" s="3">
        <v>362</v>
      </c>
      <c r="K4270" s="3">
        <v>246</v>
      </c>
      <c r="L4270" s="3">
        <v>1932</v>
      </c>
      <c r="M4270" s="3">
        <v>134</v>
      </c>
      <c r="N4270" s="3">
        <v>269</v>
      </c>
      <c r="O4270" s="4">
        <v>0</v>
      </c>
      <c r="P4270" s="3">
        <v>11011</v>
      </c>
      <c r="Q4270" s="3">
        <v>11021</v>
      </c>
      <c r="R4270" s="3">
        <v>11061</v>
      </c>
      <c r="T4270" s="3"/>
      <c r="U4270" s="3" t="s">
        <v>2004</v>
      </c>
      <c r="V4270" s="97">
        <v>1001111</v>
      </c>
      <c r="W4270" s="3" t="s">
        <v>158</v>
      </c>
      <c r="X4270" s="3" t="s">
        <v>464</v>
      </c>
      <c r="Y4270" s="3" t="s">
        <v>267</v>
      </c>
      <c r="AA4270" s="3"/>
      <c r="AB4270" s="3">
        <v>11</v>
      </c>
      <c r="AC4270" s="3"/>
      <c r="AD4270" s="3"/>
      <c r="AE4270" s="72"/>
      <c r="AI4270" s="76"/>
      <c r="AK4270" s="3"/>
      <c r="AM4270" s="4">
        <v>3</v>
      </c>
      <c r="AO4270" s="4">
        <v>1</v>
      </c>
    </row>
    <row r="4271" spans="1:41" s="4" customFormat="1" ht="16.5" customHeight="1">
      <c r="A4271" s="3" t="s">
        <v>86</v>
      </c>
      <c r="B4271" s="4">
        <v>72040614</v>
      </c>
      <c r="C4271" s="4" t="s">
        <v>3856</v>
      </c>
      <c r="D4271" s="3" t="s">
        <v>261</v>
      </c>
      <c r="E4271" s="3">
        <v>75</v>
      </c>
      <c r="F4271" s="3">
        <v>1</v>
      </c>
      <c r="G4271" s="4">
        <v>81994</v>
      </c>
      <c r="H4271" s="4">
        <v>6696</v>
      </c>
      <c r="I4271" s="4">
        <v>3082</v>
      </c>
      <c r="J4271" s="4">
        <v>302</v>
      </c>
      <c r="K4271" s="4">
        <v>248</v>
      </c>
      <c r="L4271" s="4">
        <v>2002</v>
      </c>
      <c r="M4271" s="4">
        <v>209</v>
      </c>
      <c r="N4271" s="4">
        <v>209</v>
      </c>
      <c r="O4271" s="4">
        <v>0</v>
      </c>
      <c r="P4271" s="3">
        <v>50011</v>
      </c>
      <c r="Q4271" s="3">
        <v>50021</v>
      </c>
      <c r="R4271" s="3">
        <v>50061</v>
      </c>
      <c r="T4271" s="3"/>
      <c r="U4271" s="3" t="s">
        <v>1999</v>
      </c>
      <c r="V4271" s="97">
        <v>1005011</v>
      </c>
      <c r="W4271" s="3" t="s">
        <v>263</v>
      </c>
      <c r="X4271" s="3" t="s">
        <v>467</v>
      </c>
      <c r="Y4271" s="3" t="s">
        <v>326</v>
      </c>
      <c r="Z4271" s="3"/>
      <c r="AA4271" s="3"/>
      <c r="AB4271" s="3">
        <v>50</v>
      </c>
      <c r="AC4271" s="3"/>
      <c r="AD4271" s="3"/>
      <c r="AE4271" s="65"/>
      <c r="AF4271" s="72"/>
      <c r="AI4271" s="76"/>
      <c r="AK4271" s="3"/>
      <c r="AM4271" s="4">
        <v>3</v>
      </c>
      <c r="AO4271" s="4">
        <v>1</v>
      </c>
    </row>
    <row r="4272" spans="1:41" s="4" customFormat="1" ht="16.5" customHeight="1">
      <c r="A4272" s="3" t="s">
        <v>86</v>
      </c>
      <c r="B4272" s="4">
        <v>72040615</v>
      </c>
      <c r="C4272" s="4" t="s">
        <v>3856</v>
      </c>
      <c r="D4272" s="3" t="s">
        <v>225</v>
      </c>
      <c r="E4272" s="3">
        <v>75</v>
      </c>
      <c r="F4272" s="3">
        <v>1</v>
      </c>
      <c r="G4272" s="4">
        <v>100009</v>
      </c>
      <c r="H4272" s="4">
        <v>6888</v>
      </c>
      <c r="I4272" s="4">
        <v>3766</v>
      </c>
      <c r="J4272" s="4">
        <v>327</v>
      </c>
      <c r="K4272" s="4">
        <v>260</v>
      </c>
      <c r="L4272" s="4">
        <v>1692</v>
      </c>
      <c r="M4272" s="4">
        <v>134</v>
      </c>
      <c r="N4272" s="4">
        <v>244</v>
      </c>
      <c r="O4272" s="4">
        <v>0</v>
      </c>
      <c r="P4272" s="3">
        <v>7011</v>
      </c>
      <c r="Q4272" s="3">
        <v>7021</v>
      </c>
      <c r="R4272" s="3">
        <v>7035</v>
      </c>
      <c r="T4272" s="3"/>
      <c r="U4272" s="3" t="s">
        <v>2112</v>
      </c>
      <c r="V4272" s="97">
        <v>1000711</v>
      </c>
      <c r="W4272" s="3" t="s">
        <v>227</v>
      </c>
      <c r="X4272" s="3" t="s">
        <v>578</v>
      </c>
      <c r="Y4272" s="3" t="s">
        <v>280</v>
      </c>
      <c r="Z4272" s="3"/>
      <c r="AA4272" s="3"/>
      <c r="AB4272" s="3">
        <v>7</v>
      </c>
      <c r="AC4272" s="3"/>
      <c r="AD4272" s="3"/>
      <c r="AE4272" s="65"/>
      <c r="AF4272" s="72"/>
      <c r="AI4272" s="76"/>
      <c r="AK4272" s="3"/>
      <c r="AM4272" s="4">
        <v>1</v>
      </c>
      <c r="AO4272" s="4">
        <v>1</v>
      </c>
    </row>
    <row r="4273" spans="1:41" s="4" customFormat="1" ht="16.5" customHeight="1">
      <c r="A4273" s="3" t="s">
        <v>86</v>
      </c>
      <c r="B4273" s="4">
        <v>72040616</v>
      </c>
      <c r="C4273" s="4" t="s">
        <v>3856</v>
      </c>
      <c r="D4273" s="3" t="s">
        <v>173</v>
      </c>
      <c r="E4273" s="3">
        <v>75</v>
      </c>
      <c r="F4273" s="3">
        <v>1</v>
      </c>
      <c r="G4273" s="4">
        <v>95309</v>
      </c>
      <c r="H4273" s="4">
        <v>5467</v>
      </c>
      <c r="I4273" s="4">
        <v>3452</v>
      </c>
      <c r="J4273" s="4">
        <v>298</v>
      </c>
      <c r="K4273" s="4">
        <v>240</v>
      </c>
      <c r="L4273" s="4">
        <v>1892</v>
      </c>
      <c r="M4273" s="4">
        <v>204</v>
      </c>
      <c r="N4273" s="4">
        <v>234</v>
      </c>
      <c r="O4273" s="4">
        <v>0</v>
      </c>
      <c r="P4273" s="3">
        <v>19011</v>
      </c>
      <c r="Q4273" s="4">
        <v>19021</v>
      </c>
      <c r="R4273" s="3">
        <v>19031</v>
      </c>
      <c r="T4273" s="3"/>
      <c r="U4273" s="3" t="s">
        <v>1997</v>
      </c>
      <c r="V4273" s="97">
        <v>1001911</v>
      </c>
      <c r="W4273" s="3" t="s">
        <v>175</v>
      </c>
      <c r="X4273" s="3" t="s">
        <v>442</v>
      </c>
      <c r="Y4273" s="3" t="s">
        <v>294</v>
      </c>
      <c r="Z4273" s="3"/>
      <c r="AA4273" s="3"/>
      <c r="AB4273" s="3">
        <v>19</v>
      </c>
      <c r="AC4273" s="3"/>
      <c r="AD4273" s="3"/>
      <c r="AE4273" s="65"/>
      <c r="AF4273" s="72"/>
      <c r="AI4273" s="76"/>
      <c r="AK4273" s="3"/>
      <c r="AM4273" s="4">
        <v>1</v>
      </c>
      <c r="AO4273" s="4">
        <v>1</v>
      </c>
    </row>
    <row r="4274" spans="1:41" s="4" customFormat="1" ht="16.5" customHeight="1">
      <c r="A4274" s="3" t="s">
        <v>86</v>
      </c>
      <c r="B4274" s="4">
        <v>72040711</v>
      </c>
      <c r="C4274" s="4" t="s">
        <v>3857</v>
      </c>
      <c r="D4274" s="10" t="s">
        <v>178</v>
      </c>
      <c r="E4274" s="3">
        <v>80</v>
      </c>
      <c r="F4274" s="3">
        <v>1</v>
      </c>
      <c r="G4274" s="3">
        <v>116359</v>
      </c>
      <c r="H4274" s="3">
        <v>8857</v>
      </c>
      <c r="I4274" s="3">
        <v>4788</v>
      </c>
      <c r="J4274" s="3">
        <v>315</v>
      </c>
      <c r="K4274" s="3">
        <v>337</v>
      </c>
      <c r="L4274" s="3">
        <v>1814</v>
      </c>
      <c r="M4274" s="3">
        <v>51</v>
      </c>
      <c r="N4274" s="3">
        <v>116</v>
      </c>
      <c r="O4274" s="4">
        <v>0</v>
      </c>
      <c r="P4274" s="3">
        <v>4011</v>
      </c>
      <c r="Q4274" s="3">
        <v>4021</v>
      </c>
      <c r="R4274" s="3">
        <v>4031</v>
      </c>
      <c r="S4274" s="4">
        <v>4041</v>
      </c>
      <c r="T4274" s="3"/>
      <c r="U4274" s="3" t="s">
        <v>2081</v>
      </c>
      <c r="V4274" s="97">
        <v>1000411</v>
      </c>
      <c r="W4274" s="3" t="s">
        <v>180</v>
      </c>
      <c r="X4274" s="3" t="s">
        <v>536</v>
      </c>
      <c r="Y4274" s="3" t="s">
        <v>276</v>
      </c>
      <c r="AA4274" s="3"/>
      <c r="AB4274" s="3">
        <v>4</v>
      </c>
      <c r="AC4274" s="3"/>
      <c r="AD4274" s="3"/>
      <c r="AE4274" s="72" t="s">
        <v>2082</v>
      </c>
      <c r="AF4274" s="4">
        <v>4041</v>
      </c>
      <c r="AI4274" s="76"/>
      <c r="AK4274" s="3"/>
      <c r="AM4274" s="4">
        <v>4</v>
      </c>
      <c r="AO4274" s="4">
        <v>1</v>
      </c>
    </row>
    <row r="4275" spans="1:41" s="4" customFormat="1" ht="16.5" customHeight="1">
      <c r="A4275" s="3" t="s">
        <v>86</v>
      </c>
      <c r="B4275" s="4">
        <v>72040712</v>
      </c>
      <c r="C4275" s="4" t="s">
        <v>3857</v>
      </c>
      <c r="D4275" s="10" t="s">
        <v>153</v>
      </c>
      <c r="E4275" s="3">
        <v>80</v>
      </c>
      <c r="F4275" s="3">
        <v>1</v>
      </c>
      <c r="G4275" s="4">
        <v>125378</v>
      </c>
      <c r="H4275" s="4">
        <v>7684</v>
      </c>
      <c r="I4275" s="4">
        <v>3781</v>
      </c>
      <c r="J4275" s="4">
        <v>313</v>
      </c>
      <c r="K4275" s="4">
        <v>331</v>
      </c>
      <c r="L4275" s="4">
        <v>1374</v>
      </c>
      <c r="M4275" s="4">
        <v>51</v>
      </c>
      <c r="N4275" s="4">
        <v>141</v>
      </c>
      <c r="O4275" s="4">
        <v>0</v>
      </c>
      <c r="P4275" s="3">
        <v>10011</v>
      </c>
      <c r="Q4275" s="3">
        <v>10021</v>
      </c>
      <c r="R4275" s="3">
        <v>10031</v>
      </c>
      <c r="T4275" s="3"/>
      <c r="U4275" s="3" t="s">
        <v>2058</v>
      </c>
      <c r="V4275" s="97">
        <v>1001011</v>
      </c>
      <c r="W4275" s="3" t="s">
        <v>155</v>
      </c>
      <c r="X4275" s="3" t="s">
        <v>526</v>
      </c>
      <c r="Y4275" s="3" t="s">
        <v>284</v>
      </c>
      <c r="AA4275" s="3"/>
      <c r="AB4275" s="3">
        <v>10</v>
      </c>
      <c r="AC4275" s="3"/>
      <c r="AD4275" s="3"/>
      <c r="AE4275" s="72"/>
      <c r="AF4275" s="72"/>
      <c r="AI4275" s="76"/>
      <c r="AK4275" s="3"/>
      <c r="AM4275" s="4">
        <v>2</v>
      </c>
      <c r="AO4275" s="4">
        <v>1</v>
      </c>
    </row>
    <row r="4276" spans="1:41" s="4" customFormat="1">
      <c r="A4276" s="4" t="s">
        <v>86</v>
      </c>
      <c r="B4276" s="4">
        <v>72040713</v>
      </c>
      <c r="C4276" s="4" t="s">
        <v>3857</v>
      </c>
      <c r="D4276" s="3" t="s">
        <v>156</v>
      </c>
      <c r="E4276" s="3">
        <v>80</v>
      </c>
      <c r="F4276" s="4">
        <v>1</v>
      </c>
      <c r="G4276" s="3">
        <v>88149</v>
      </c>
      <c r="H4276" s="3">
        <v>8041</v>
      </c>
      <c r="I4276" s="3">
        <v>3406</v>
      </c>
      <c r="J4276" s="3">
        <v>374</v>
      </c>
      <c r="K4276" s="3">
        <v>295</v>
      </c>
      <c r="L4276" s="3">
        <v>1374</v>
      </c>
      <c r="M4276" s="3">
        <v>51</v>
      </c>
      <c r="N4276" s="3">
        <v>131</v>
      </c>
      <c r="O4276" s="4">
        <v>0</v>
      </c>
      <c r="P4276" s="4">
        <v>11011</v>
      </c>
      <c r="Q4276" s="4">
        <v>11021</v>
      </c>
      <c r="R4276" s="4">
        <v>11061</v>
      </c>
      <c r="U4276" s="4" t="s">
        <v>2004</v>
      </c>
      <c r="V4276" s="4">
        <v>1001111</v>
      </c>
      <c r="W4276" s="4" t="s">
        <v>158</v>
      </c>
      <c r="X4276" s="4" t="s">
        <v>464</v>
      </c>
      <c r="Y4276" s="71" t="s">
        <v>267</v>
      </c>
      <c r="AB4276" s="4">
        <v>11</v>
      </c>
      <c r="AE4276" s="72"/>
      <c r="AF4276" s="72"/>
      <c r="AI4276" s="76"/>
      <c r="AM4276" s="4">
        <v>3</v>
      </c>
      <c r="AO4276" s="4">
        <v>1</v>
      </c>
    </row>
    <row r="4277" spans="1:41" s="4" customFormat="1">
      <c r="A4277" s="4" t="s">
        <v>86</v>
      </c>
      <c r="B4277" s="4">
        <v>72040714</v>
      </c>
      <c r="C4277" s="4" t="s">
        <v>3857</v>
      </c>
      <c r="D4277" s="3" t="s">
        <v>261</v>
      </c>
      <c r="E4277" s="3">
        <v>80</v>
      </c>
      <c r="F4277" s="4">
        <v>1</v>
      </c>
      <c r="G4277" s="3">
        <v>98316</v>
      </c>
      <c r="H4277" s="3">
        <v>8151</v>
      </c>
      <c r="I4277" s="3">
        <v>3614</v>
      </c>
      <c r="J4277" s="3">
        <v>302</v>
      </c>
      <c r="K4277" s="3">
        <v>307</v>
      </c>
      <c r="L4277" s="3">
        <v>1654</v>
      </c>
      <c r="M4277" s="3">
        <v>51</v>
      </c>
      <c r="N4277" s="3">
        <v>171</v>
      </c>
      <c r="O4277" s="4">
        <v>0</v>
      </c>
      <c r="P4277" s="4">
        <v>50011</v>
      </c>
      <c r="Q4277" s="96">
        <v>50021</v>
      </c>
      <c r="R4277" s="4">
        <v>50061</v>
      </c>
      <c r="U4277" s="4" t="s">
        <v>1999</v>
      </c>
      <c r="V4277" s="4">
        <v>1005011</v>
      </c>
      <c r="W4277" s="4" t="s">
        <v>263</v>
      </c>
      <c r="X4277" s="4" t="s">
        <v>467</v>
      </c>
      <c r="Y4277" s="71" t="s">
        <v>326</v>
      </c>
      <c r="AB4277" s="4">
        <v>50</v>
      </c>
      <c r="AE4277" s="72"/>
      <c r="AI4277" s="76"/>
      <c r="AM4277" s="4">
        <v>3</v>
      </c>
      <c r="AO4277" s="4">
        <v>1</v>
      </c>
    </row>
    <row r="4278" spans="1:41" s="4" customFormat="1">
      <c r="A4278" s="4" t="s">
        <v>86</v>
      </c>
      <c r="B4278" s="4">
        <v>72040715</v>
      </c>
      <c r="C4278" s="4" t="s">
        <v>3857</v>
      </c>
      <c r="D4278" s="3" t="s">
        <v>225</v>
      </c>
      <c r="E4278" s="3">
        <v>80</v>
      </c>
      <c r="F4278" s="4">
        <v>1</v>
      </c>
      <c r="G4278" s="3">
        <v>120867</v>
      </c>
      <c r="H4278" s="3">
        <v>8391</v>
      </c>
      <c r="I4278" s="3">
        <v>4453</v>
      </c>
      <c r="J4278" s="3">
        <v>327</v>
      </c>
      <c r="K4278" s="3">
        <v>319</v>
      </c>
      <c r="L4278" s="3">
        <v>1434</v>
      </c>
      <c r="M4278" s="3">
        <v>156</v>
      </c>
      <c r="N4278" s="3">
        <v>151</v>
      </c>
      <c r="O4278" s="4">
        <v>0</v>
      </c>
      <c r="P4278" s="4">
        <v>7011</v>
      </c>
      <c r="Q4278" s="96">
        <v>7021</v>
      </c>
      <c r="R4278" s="4">
        <v>7035</v>
      </c>
      <c r="U4278" s="4" t="s">
        <v>2112</v>
      </c>
      <c r="V4278" s="4">
        <v>1000711</v>
      </c>
      <c r="W4278" s="4" t="s">
        <v>227</v>
      </c>
      <c r="X4278" s="4" t="s">
        <v>578</v>
      </c>
      <c r="Y4278" s="71" t="s">
        <v>280</v>
      </c>
      <c r="AB4278" s="4">
        <v>7</v>
      </c>
      <c r="AE4278" s="72"/>
      <c r="AI4278" s="76"/>
      <c r="AM4278" s="4">
        <v>1</v>
      </c>
      <c r="AO4278" s="4">
        <v>1</v>
      </c>
    </row>
    <row r="4279" spans="1:41" s="4" customFormat="1">
      <c r="A4279" s="4" t="s">
        <v>86</v>
      </c>
      <c r="B4279" s="4">
        <v>72040716</v>
      </c>
      <c r="C4279" s="4" t="s">
        <v>3857</v>
      </c>
      <c r="D4279" s="3" t="s">
        <v>173</v>
      </c>
      <c r="E4279" s="3">
        <v>80</v>
      </c>
      <c r="F4279" s="4">
        <v>1</v>
      </c>
      <c r="G4279" s="3">
        <v>115211</v>
      </c>
      <c r="H4279" s="3">
        <v>6627</v>
      </c>
      <c r="I4279" s="3">
        <v>4076</v>
      </c>
      <c r="J4279" s="3">
        <v>298</v>
      </c>
      <c r="K4279" s="3">
        <v>289</v>
      </c>
      <c r="L4279" s="3">
        <v>1614</v>
      </c>
      <c r="M4279" s="3">
        <v>51</v>
      </c>
      <c r="N4279" s="3">
        <v>131</v>
      </c>
      <c r="O4279" s="4">
        <v>0</v>
      </c>
      <c r="P4279" s="4">
        <v>19011</v>
      </c>
      <c r="Q4279" s="4">
        <v>19021</v>
      </c>
      <c r="R4279" s="4">
        <v>19031</v>
      </c>
      <c r="U4279" s="4" t="s">
        <v>1997</v>
      </c>
      <c r="V4279" s="4">
        <v>1001911</v>
      </c>
      <c r="W4279" s="4" t="s">
        <v>175</v>
      </c>
      <c r="X4279" s="4" t="s">
        <v>442</v>
      </c>
      <c r="Y4279" s="71" t="s">
        <v>294</v>
      </c>
      <c r="AB4279" s="4">
        <v>19</v>
      </c>
      <c r="AC4279" s="77"/>
      <c r="AD4279" s="77"/>
      <c r="AE4279" s="65"/>
      <c r="AF4279" s="72"/>
      <c r="AI4279" s="76"/>
      <c r="AM4279" s="4">
        <v>1</v>
      </c>
      <c r="AO4279" s="4">
        <v>1</v>
      </c>
    </row>
    <row r="4280" spans="1:41" s="4" customFormat="1">
      <c r="A4280" s="4" t="s">
        <v>86</v>
      </c>
      <c r="B4280" s="4">
        <v>72040811</v>
      </c>
      <c r="C4280" s="4" t="s">
        <v>3858</v>
      </c>
      <c r="D4280" s="3" t="s">
        <v>178</v>
      </c>
      <c r="E4280" s="4">
        <v>85</v>
      </c>
      <c r="F4280" s="4">
        <v>1</v>
      </c>
      <c r="G4280" s="3">
        <v>146333</v>
      </c>
      <c r="H4280" s="3">
        <v>10507</v>
      </c>
      <c r="I4280" s="3">
        <v>5837</v>
      </c>
      <c r="J4280" s="3">
        <v>324</v>
      </c>
      <c r="K4280" s="3">
        <v>356</v>
      </c>
      <c r="L4280" s="3">
        <v>1868</v>
      </c>
      <c r="M4280" s="3">
        <v>72</v>
      </c>
      <c r="N4280" s="3">
        <v>137</v>
      </c>
      <c r="O4280" s="4">
        <v>0</v>
      </c>
      <c r="P4280" s="4">
        <v>4011</v>
      </c>
      <c r="Q4280" s="4">
        <v>4021</v>
      </c>
      <c r="R4280" s="4">
        <v>4031</v>
      </c>
      <c r="S4280" s="4">
        <v>4041</v>
      </c>
      <c r="U4280" s="4" t="s">
        <v>2081</v>
      </c>
      <c r="V4280" s="4">
        <v>1000411</v>
      </c>
      <c r="W4280" s="4" t="s">
        <v>180</v>
      </c>
      <c r="X4280" s="4" t="s">
        <v>536</v>
      </c>
      <c r="Y4280" s="71" t="s">
        <v>276</v>
      </c>
      <c r="AB4280" s="4">
        <v>4</v>
      </c>
      <c r="AC4280" s="77"/>
      <c r="AD4280" s="77"/>
      <c r="AE4280" s="72" t="s">
        <v>2082</v>
      </c>
      <c r="AF4280" s="4">
        <v>4041</v>
      </c>
      <c r="AI4280" s="76"/>
      <c r="AM4280" s="4">
        <v>4</v>
      </c>
      <c r="AO4280" s="4">
        <v>1</v>
      </c>
    </row>
    <row r="4281" spans="1:41" s="4" customFormat="1">
      <c r="A4281" s="4" t="s">
        <v>86</v>
      </c>
      <c r="B4281" s="4">
        <v>72040812</v>
      </c>
      <c r="C4281" s="4" t="s">
        <v>3858</v>
      </c>
      <c r="D4281" s="3" t="s">
        <v>153</v>
      </c>
      <c r="E4281" s="4">
        <v>85</v>
      </c>
      <c r="F4281" s="4">
        <v>1</v>
      </c>
      <c r="G4281" s="3">
        <v>157123</v>
      </c>
      <c r="H4281" s="3">
        <v>9109</v>
      </c>
      <c r="I4281" s="3">
        <v>4666</v>
      </c>
      <c r="J4281" s="3">
        <v>322</v>
      </c>
      <c r="K4281" s="3">
        <v>350</v>
      </c>
      <c r="L4281" s="3">
        <v>1548</v>
      </c>
      <c r="M4281" s="3">
        <v>182</v>
      </c>
      <c r="N4281" s="3">
        <v>182</v>
      </c>
      <c r="O4281" s="4">
        <v>0</v>
      </c>
      <c r="P4281" s="4">
        <v>10011</v>
      </c>
      <c r="Q4281" s="4">
        <v>10021</v>
      </c>
      <c r="R4281" s="4">
        <v>10031</v>
      </c>
      <c r="U4281" s="4" t="s">
        <v>2058</v>
      </c>
      <c r="V4281" s="4">
        <v>1001011</v>
      </c>
      <c r="W4281" s="4" t="s">
        <v>155</v>
      </c>
      <c r="X4281" s="4" t="s">
        <v>526</v>
      </c>
      <c r="Y4281" s="71" t="s">
        <v>284</v>
      </c>
      <c r="AB4281" s="4">
        <v>10</v>
      </c>
      <c r="AC4281" s="77"/>
      <c r="AD4281" s="77"/>
      <c r="AE4281" s="72"/>
      <c r="AI4281" s="76"/>
      <c r="AM4281" s="4">
        <v>2</v>
      </c>
      <c r="AO4281" s="4">
        <v>1</v>
      </c>
    </row>
    <row r="4282" spans="1:41" s="4" customFormat="1">
      <c r="A4282" s="4" t="s">
        <v>86</v>
      </c>
      <c r="B4282" s="4">
        <v>72040813</v>
      </c>
      <c r="C4282" s="4" t="s">
        <v>3858</v>
      </c>
      <c r="D4282" s="3" t="s">
        <v>156</v>
      </c>
      <c r="E4282" s="4">
        <v>85</v>
      </c>
      <c r="F4282" s="4">
        <v>1</v>
      </c>
      <c r="G4282" s="3">
        <v>112107</v>
      </c>
      <c r="H4282" s="3">
        <v>9549</v>
      </c>
      <c r="I4282" s="3">
        <v>4212</v>
      </c>
      <c r="J4282" s="3">
        <v>383</v>
      </c>
      <c r="K4282" s="3">
        <v>314</v>
      </c>
      <c r="L4282" s="3">
        <v>1428</v>
      </c>
      <c r="M4282" s="3">
        <v>72</v>
      </c>
      <c r="N4282" s="3">
        <v>152</v>
      </c>
      <c r="O4282" s="4">
        <v>0</v>
      </c>
      <c r="P4282" s="4">
        <v>11011</v>
      </c>
      <c r="Q4282" s="4">
        <v>11021</v>
      </c>
      <c r="R4282" s="4">
        <v>11061</v>
      </c>
      <c r="U4282" s="4" t="s">
        <v>2004</v>
      </c>
      <c r="V4282" s="4">
        <v>1001111</v>
      </c>
      <c r="W4282" s="4" t="s">
        <v>158</v>
      </c>
      <c r="X4282" s="4" t="s">
        <v>464</v>
      </c>
      <c r="Y4282" s="71" t="s">
        <v>267</v>
      </c>
      <c r="AB4282" s="4">
        <v>11</v>
      </c>
      <c r="AE4282" s="72"/>
      <c r="AI4282" s="76"/>
      <c r="AM4282" s="4">
        <v>3</v>
      </c>
      <c r="AO4282" s="4">
        <v>1</v>
      </c>
    </row>
    <row r="4283" spans="1:41" s="4" customFormat="1">
      <c r="A4283" s="4" t="s">
        <v>86</v>
      </c>
      <c r="B4283" s="4">
        <v>72040814</v>
      </c>
      <c r="C4283" s="4" t="s">
        <v>3858</v>
      </c>
      <c r="D4283" s="3" t="s">
        <v>261</v>
      </c>
      <c r="E4283" s="4">
        <v>85</v>
      </c>
      <c r="F4283" s="4">
        <v>1</v>
      </c>
      <c r="G4283" s="3">
        <v>124755</v>
      </c>
      <c r="H4283" s="3">
        <v>9667</v>
      </c>
      <c r="I4283" s="3">
        <v>4472</v>
      </c>
      <c r="J4283" s="3">
        <v>311</v>
      </c>
      <c r="K4283" s="3">
        <v>326</v>
      </c>
      <c r="L4283" s="3">
        <v>1708</v>
      </c>
      <c r="M4283" s="3">
        <v>72</v>
      </c>
      <c r="N4283" s="3">
        <v>192</v>
      </c>
      <c r="O4283" s="4">
        <v>0</v>
      </c>
      <c r="P4283" s="4">
        <v>50011</v>
      </c>
      <c r="Q4283" s="4">
        <v>50021</v>
      </c>
      <c r="R4283" s="4">
        <v>50061</v>
      </c>
      <c r="U4283" s="4" t="s">
        <v>1999</v>
      </c>
      <c r="V4283" s="4">
        <v>1005011</v>
      </c>
      <c r="W4283" s="4" t="s">
        <v>263</v>
      </c>
      <c r="X4283" s="4" t="s">
        <v>467</v>
      </c>
      <c r="Y4283" s="71" t="s">
        <v>326</v>
      </c>
      <c r="AB4283" s="4">
        <v>50</v>
      </c>
      <c r="AE4283" s="72"/>
      <c r="AI4283" s="76"/>
      <c r="AM4283" s="4">
        <v>3</v>
      </c>
      <c r="AO4283" s="4">
        <v>1</v>
      </c>
    </row>
    <row r="4284" spans="1:41" s="4" customFormat="1">
      <c r="A4284" s="4" t="s">
        <v>86</v>
      </c>
      <c r="B4284" s="4">
        <v>72040815</v>
      </c>
      <c r="C4284" s="4" t="s">
        <v>3858</v>
      </c>
      <c r="D4284" s="3" t="s">
        <v>225</v>
      </c>
      <c r="E4284" s="4">
        <v>85</v>
      </c>
      <c r="F4284" s="4">
        <v>1</v>
      </c>
      <c r="G4284" s="3">
        <v>151728</v>
      </c>
      <c r="H4284" s="3">
        <v>9954</v>
      </c>
      <c r="I4284" s="3">
        <v>5447</v>
      </c>
      <c r="J4284" s="3">
        <v>336</v>
      </c>
      <c r="K4284" s="3">
        <v>338</v>
      </c>
      <c r="L4284" s="3">
        <v>1708</v>
      </c>
      <c r="M4284" s="3">
        <v>142</v>
      </c>
      <c r="N4284" s="3">
        <v>172</v>
      </c>
      <c r="O4284" s="4">
        <v>0</v>
      </c>
      <c r="P4284" s="4">
        <v>7011</v>
      </c>
      <c r="Q4284" s="4">
        <v>7021</v>
      </c>
      <c r="R4284" s="4">
        <v>7035</v>
      </c>
      <c r="U4284" s="4" t="s">
        <v>2112</v>
      </c>
      <c r="V4284" s="4">
        <v>1000711</v>
      </c>
      <c r="W4284" s="4" t="s">
        <v>227</v>
      </c>
      <c r="X4284" s="4" t="s">
        <v>578</v>
      </c>
      <c r="Y4284" s="71" t="s">
        <v>280</v>
      </c>
      <c r="AB4284" s="4">
        <v>7</v>
      </c>
      <c r="AE4284" s="72"/>
      <c r="AI4284" s="76"/>
      <c r="AM4284" s="4">
        <v>1</v>
      </c>
      <c r="AO4284" s="4">
        <v>1</v>
      </c>
    </row>
    <row r="4285" spans="1:41" s="4" customFormat="1" ht="14.25" customHeight="1">
      <c r="A4285" s="3" t="s">
        <v>86</v>
      </c>
      <c r="B4285" s="4">
        <v>72040816</v>
      </c>
      <c r="C4285" s="4" t="s">
        <v>3858</v>
      </c>
      <c r="D4285" s="3" t="s">
        <v>173</v>
      </c>
      <c r="E4285" s="3">
        <v>85</v>
      </c>
      <c r="F4285" s="3">
        <v>1</v>
      </c>
      <c r="G4285" s="4">
        <v>144472</v>
      </c>
      <c r="H4285" s="4">
        <v>7861</v>
      </c>
      <c r="I4285" s="4">
        <v>4993</v>
      </c>
      <c r="J4285" s="4">
        <v>307</v>
      </c>
      <c r="K4285" s="4">
        <v>308</v>
      </c>
      <c r="L4285" s="4">
        <v>1508</v>
      </c>
      <c r="M4285" s="4">
        <v>72</v>
      </c>
      <c r="N4285" s="4">
        <v>182</v>
      </c>
      <c r="O4285" s="4">
        <v>0</v>
      </c>
      <c r="P4285" s="3">
        <v>19011</v>
      </c>
      <c r="Q4285" s="3">
        <v>19021</v>
      </c>
      <c r="R4285" s="3">
        <v>19031</v>
      </c>
      <c r="T4285" s="3"/>
      <c r="U4285" s="3" t="s">
        <v>1997</v>
      </c>
      <c r="V4285" s="3">
        <v>1001911</v>
      </c>
      <c r="W4285" s="3" t="s">
        <v>175</v>
      </c>
      <c r="X4285" s="3" t="s">
        <v>442</v>
      </c>
      <c r="Y4285" s="3" t="s">
        <v>294</v>
      </c>
      <c r="Z4285" s="3"/>
      <c r="AA4285" s="3"/>
      <c r="AB4285" s="3">
        <v>19</v>
      </c>
      <c r="AC4285" s="3"/>
      <c r="AD4285" s="3"/>
      <c r="AE4285" s="58"/>
      <c r="AF4285" s="72"/>
      <c r="AI4285" s="76"/>
      <c r="AK4285" s="3"/>
      <c r="AM4285" s="4">
        <v>1</v>
      </c>
      <c r="AO4285" s="4">
        <v>1</v>
      </c>
    </row>
    <row r="4286" spans="1:41" s="4" customFormat="1" ht="14.25" customHeight="1">
      <c r="A4286" s="3" t="s">
        <v>86</v>
      </c>
      <c r="B4286" s="4">
        <v>72040911</v>
      </c>
      <c r="C4286" s="4" t="s">
        <v>3859</v>
      </c>
      <c r="D4286" s="3" t="s">
        <v>178</v>
      </c>
      <c r="E4286" s="3">
        <v>90</v>
      </c>
      <c r="F4286" s="3">
        <v>1</v>
      </c>
      <c r="G4286" s="3">
        <v>167649</v>
      </c>
      <c r="H4286" s="3">
        <v>13033</v>
      </c>
      <c r="I4286" s="3">
        <v>6630</v>
      </c>
      <c r="J4286" s="3">
        <v>324</v>
      </c>
      <c r="K4286" s="3">
        <v>356</v>
      </c>
      <c r="L4286" s="3">
        <v>1966</v>
      </c>
      <c r="M4286" s="3">
        <v>104</v>
      </c>
      <c r="N4286" s="3">
        <v>169</v>
      </c>
      <c r="O4286" s="4">
        <v>0</v>
      </c>
      <c r="P4286" s="3">
        <v>4011</v>
      </c>
      <c r="Q4286" s="3">
        <v>4021</v>
      </c>
      <c r="R4286" s="70">
        <v>4031</v>
      </c>
      <c r="S4286" s="4">
        <v>4041</v>
      </c>
      <c r="T4286" s="3"/>
      <c r="U4286" s="3" t="s">
        <v>2081</v>
      </c>
      <c r="V4286" s="3">
        <v>1000411</v>
      </c>
      <c r="W4286" s="3" t="s">
        <v>180</v>
      </c>
      <c r="X4286" s="3" t="s">
        <v>536</v>
      </c>
      <c r="Y4286" s="3" t="s">
        <v>276</v>
      </c>
      <c r="Z4286" s="3"/>
      <c r="AA4286" s="3"/>
      <c r="AB4286" s="3">
        <v>4</v>
      </c>
      <c r="AC4286" s="3"/>
      <c r="AD4286" s="3"/>
      <c r="AE4286" s="58" t="s">
        <v>2082</v>
      </c>
      <c r="AF4286" s="72">
        <v>4041</v>
      </c>
      <c r="AI4286" s="76"/>
      <c r="AK4286" s="3"/>
      <c r="AM4286" s="4">
        <v>4</v>
      </c>
      <c r="AO4286" s="4">
        <v>1</v>
      </c>
    </row>
    <row r="4287" spans="1:41" s="4" customFormat="1" ht="16.5" customHeight="1">
      <c r="A4287" s="3" t="s">
        <v>86</v>
      </c>
      <c r="B4287" s="4">
        <v>72040912</v>
      </c>
      <c r="C4287" s="4" t="s">
        <v>3859</v>
      </c>
      <c r="D4287" s="10" t="s">
        <v>153</v>
      </c>
      <c r="E4287" s="3">
        <v>90</v>
      </c>
      <c r="F4287" s="3">
        <v>1</v>
      </c>
      <c r="G4287" s="3">
        <v>180655</v>
      </c>
      <c r="H4287" s="3">
        <v>11321</v>
      </c>
      <c r="I4287" s="3">
        <v>5242</v>
      </c>
      <c r="J4287" s="3">
        <v>322</v>
      </c>
      <c r="K4287" s="3">
        <v>350</v>
      </c>
      <c r="L4287" s="3">
        <v>1526</v>
      </c>
      <c r="M4287" s="3">
        <v>104</v>
      </c>
      <c r="N4287" s="3">
        <v>194</v>
      </c>
      <c r="O4287" s="4">
        <v>0</v>
      </c>
      <c r="P4287" s="3">
        <v>10011</v>
      </c>
      <c r="Q4287" s="3">
        <v>10021</v>
      </c>
      <c r="R4287" s="3">
        <v>10031</v>
      </c>
      <c r="T4287" s="3"/>
      <c r="U4287" s="3" t="s">
        <v>2058</v>
      </c>
      <c r="V4287" s="97">
        <v>1001011</v>
      </c>
      <c r="W4287" s="3" t="s">
        <v>155</v>
      </c>
      <c r="X4287" s="3" t="s">
        <v>526</v>
      </c>
      <c r="Y4287" s="3" t="s">
        <v>284</v>
      </c>
      <c r="AA4287" s="3"/>
      <c r="AB4287" s="3">
        <v>10</v>
      </c>
      <c r="AC4287" s="3"/>
      <c r="AD4287" s="3"/>
      <c r="AE4287" s="72"/>
      <c r="AI4287" s="76"/>
      <c r="AK4287" s="3"/>
      <c r="AM4287" s="4">
        <v>2</v>
      </c>
      <c r="AO4287" s="4">
        <v>1</v>
      </c>
    </row>
    <row r="4288" spans="1:41" s="4" customFormat="1" ht="16.5" customHeight="1">
      <c r="A4288" s="3" t="s">
        <v>86</v>
      </c>
      <c r="B4288" s="4">
        <v>72040913</v>
      </c>
      <c r="C4288" s="4" t="s">
        <v>3859</v>
      </c>
      <c r="D4288" s="3" t="s">
        <v>156</v>
      </c>
      <c r="E4288" s="3">
        <v>90</v>
      </c>
      <c r="F4288" s="3">
        <v>1</v>
      </c>
      <c r="G4288" s="4">
        <v>126732</v>
      </c>
      <c r="H4288" s="4">
        <v>11820</v>
      </c>
      <c r="I4288" s="4">
        <v>4715</v>
      </c>
      <c r="J4288" s="4">
        <v>383</v>
      </c>
      <c r="K4288" s="4">
        <v>314</v>
      </c>
      <c r="L4288" s="4">
        <v>1516</v>
      </c>
      <c r="M4288" s="4">
        <v>104</v>
      </c>
      <c r="N4288" s="4">
        <v>194</v>
      </c>
      <c r="O4288" s="4">
        <v>0</v>
      </c>
      <c r="P4288" s="3">
        <v>11011</v>
      </c>
      <c r="Q4288" s="3">
        <v>11021</v>
      </c>
      <c r="R4288" s="3">
        <v>11061</v>
      </c>
      <c r="T4288" s="3"/>
      <c r="U4288" s="3" t="s">
        <v>2004</v>
      </c>
      <c r="V4288" s="97">
        <v>1001111</v>
      </c>
      <c r="W4288" s="3" t="s">
        <v>158</v>
      </c>
      <c r="X4288" s="3" t="s">
        <v>464</v>
      </c>
      <c r="Y4288" s="3" t="s">
        <v>267</v>
      </c>
      <c r="Z4288" s="3"/>
      <c r="AA4288" s="3"/>
      <c r="AB4288" s="3">
        <v>11</v>
      </c>
      <c r="AC4288" s="3"/>
      <c r="AD4288" s="3"/>
      <c r="AE4288" s="65"/>
      <c r="AF4288" s="72"/>
      <c r="AI4288" s="76"/>
      <c r="AK4288" s="3"/>
      <c r="AM4288" s="4">
        <v>3</v>
      </c>
      <c r="AO4288" s="4">
        <v>1</v>
      </c>
    </row>
    <row r="4289" spans="1:41" s="4" customFormat="1" ht="16.5" customHeight="1">
      <c r="A4289" s="3" t="s">
        <v>86</v>
      </c>
      <c r="B4289" s="4">
        <v>72040914</v>
      </c>
      <c r="C4289" s="4" t="s">
        <v>3859</v>
      </c>
      <c r="D4289" s="3" t="s">
        <v>261</v>
      </c>
      <c r="E4289" s="3">
        <v>90</v>
      </c>
      <c r="F4289" s="3">
        <v>1</v>
      </c>
      <c r="G4289" s="4">
        <v>141638</v>
      </c>
      <c r="H4289" s="4">
        <v>12003</v>
      </c>
      <c r="I4289" s="4">
        <v>5010</v>
      </c>
      <c r="J4289" s="4">
        <v>311</v>
      </c>
      <c r="K4289" s="4">
        <v>326</v>
      </c>
      <c r="L4289" s="4">
        <v>1806</v>
      </c>
      <c r="M4289" s="4">
        <v>104</v>
      </c>
      <c r="N4289" s="4">
        <v>224</v>
      </c>
      <c r="O4289" s="4">
        <v>0</v>
      </c>
      <c r="P4289" s="3">
        <v>50011</v>
      </c>
      <c r="Q4289" s="3">
        <v>50021</v>
      </c>
      <c r="R4289" s="3">
        <v>50061</v>
      </c>
      <c r="T4289" s="3"/>
      <c r="U4289" s="3" t="s">
        <v>1999</v>
      </c>
      <c r="V4289" s="97">
        <v>1005011</v>
      </c>
      <c r="W4289" s="3" t="s">
        <v>263</v>
      </c>
      <c r="X4289" s="3" t="s">
        <v>467</v>
      </c>
      <c r="Y4289" s="3" t="s">
        <v>326</v>
      </c>
      <c r="Z4289" s="3"/>
      <c r="AA4289" s="3"/>
      <c r="AB4289" s="3">
        <v>50</v>
      </c>
      <c r="AC4289" s="3"/>
      <c r="AD4289" s="3"/>
      <c r="AE4289" s="65"/>
      <c r="AF4289" s="72"/>
      <c r="AI4289" s="76"/>
      <c r="AK4289" s="3"/>
      <c r="AM4289" s="4">
        <v>3</v>
      </c>
      <c r="AO4289" s="4">
        <v>1</v>
      </c>
    </row>
    <row r="4290" spans="1:41" s="4" customFormat="1" ht="16.5" customHeight="1">
      <c r="A4290" s="3" t="s">
        <v>86</v>
      </c>
      <c r="B4290" s="4">
        <v>72040915</v>
      </c>
      <c r="C4290" s="4" t="s">
        <v>3859</v>
      </c>
      <c r="D4290" s="3" t="s">
        <v>225</v>
      </c>
      <c r="E4290" s="3">
        <v>90</v>
      </c>
      <c r="F4290" s="3">
        <v>1</v>
      </c>
      <c r="G4290" s="4">
        <v>174150</v>
      </c>
      <c r="H4290" s="4">
        <v>12352</v>
      </c>
      <c r="I4290" s="4">
        <v>6168</v>
      </c>
      <c r="J4290" s="4">
        <v>336</v>
      </c>
      <c r="K4290" s="4">
        <v>338</v>
      </c>
      <c r="L4290" s="4">
        <v>1586</v>
      </c>
      <c r="M4290" s="4">
        <v>209</v>
      </c>
      <c r="N4290" s="4">
        <v>204</v>
      </c>
      <c r="O4290" s="4">
        <v>0</v>
      </c>
      <c r="P4290" s="3">
        <v>7011</v>
      </c>
      <c r="Q4290" s="4">
        <v>7021</v>
      </c>
      <c r="R4290" s="3">
        <v>7035</v>
      </c>
      <c r="T4290" s="3"/>
      <c r="U4290" s="3" t="s">
        <v>2112</v>
      </c>
      <c r="V4290" s="97">
        <v>1000711</v>
      </c>
      <c r="W4290" s="3" t="s">
        <v>227</v>
      </c>
      <c r="X4290" s="3" t="s">
        <v>578</v>
      </c>
      <c r="Y4290" s="3" t="s">
        <v>280</v>
      </c>
      <c r="Z4290" s="3"/>
      <c r="AA4290" s="3"/>
      <c r="AB4290" s="3">
        <v>7</v>
      </c>
      <c r="AC4290" s="3"/>
      <c r="AD4290" s="3"/>
      <c r="AE4290" s="65"/>
      <c r="AF4290" s="72"/>
      <c r="AI4290" s="76"/>
      <c r="AK4290" s="3"/>
      <c r="AM4290" s="4">
        <v>1</v>
      </c>
      <c r="AO4290" s="4">
        <v>1</v>
      </c>
    </row>
    <row r="4291" spans="1:41" s="4" customFormat="1" ht="16.5" customHeight="1">
      <c r="A4291" s="3" t="s">
        <v>86</v>
      </c>
      <c r="B4291" s="4">
        <v>72040916</v>
      </c>
      <c r="C4291" s="4" t="s">
        <v>3859</v>
      </c>
      <c r="D4291" s="10" t="s">
        <v>173</v>
      </c>
      <c r="E4291" s="3">
        <v>90</v>
      </c>
      <c r="F4291" s="3">
        <v>1</v>
      </c>
      <c r="G4291" s="3">
        <v>165755</v>
      </c>
      <c r="H4291" s="3">
        <v>9756</v>
      </c>
      <c r="I4291" s="3">
        <v>5641</v>
      </c>
      <c r="J4291" s="3">
        <v>307</v>
      </c>
      <c r="K4291" s="3">
        <v>308</v>
      </c>
      <c r="L4291" s="3">
        <v>1766</v>
      </c>
      <c r="M4291" s="3">
        <v>104</v>
      </c>
      <c r="N4291" s="3">
        <v>184</v>
      </c>
      <c r="O4291" s="4">
        <v>0</v>
      </c>
      <c r="P4291" s="3">
        <v>19011</v>
      </c>
      <c r="Q4291" s="3">
        <v>19021</v>
      </c>
      <c r="R4291" s="3">
        <v>19031</v>
      </c>
      <c r="T4291" s="3"/>
      <c r="U4291" s="3" t="s">
        <v>1997</v>
      </c>
      <c r="V4291" s="97">
        <v>1001911</v>
      </c>
      <c r="W4291" s="3" t="s">
        <v>175</v>
      </c>
      <c r="X4291" s="3" t="s">
        <v>442</v>
      </c>
      <c r="Y4291" s="3" t="s">
        <v>294</v>
      </c>
      <c r="AA4291" s="3"/>
      <c r="AB4291" s="3">
        <v>19</v>
      </c>
      <c r="AC4291" s="3"/>
      <c r="AD4291" s="3"/>
      <c r="AE4291" s="72"/>
      <c r="AI4291" s="76"/>
      <c r="AK4291" s="3"/>
      <c r="AM4291" s="4">
        <v>1</v>
      </c>
      <c r="AO4291" s="4">
        <v>1</v>
      </c>
    </row>
    <row r="4292" spans="1:41" s="4" customFormat="1" ht="16.5" customHeight="1">
      <c r="A4292" s="3" t="s">
        <v>86</v>
      </c>
      <c r="B4292" s="4">
        <v>72041011</v>
      </c>
      <c r="C4292" s="4" t="s">
        <v>3860</v>
      </c>
      <c r="D4292" s="10" t="s">
        <v>178</v>
      </c>
      <c r="E4292" s="3">
        <v>95</v>
      </c>
      <c r="F4292" s="3">
        <v>1</v>
      </c>
      <c r="G4292" s="4">
        <v>188859</v>
      </c>
      <c r="H4292" s="4">
        <v>15072</v>
      </c>
      <c r="I4292" s="4">
        <v>7399</v>
      </c>
      <c r="J4292" s="4">
        <v>324</v>
      </c>
      <c r="K4292" s="4">
        <v>356</v>
      </c>
      <c r="L4292" s="4">
        <v>1980</v>
      </c>
      <c r="M4292" s="4">
        <v>110</v>
      </c>
      <c r="N4292" s="4">
        <v>175</v>
      </c>
      <c r="O4292" s="4">
        <v>0</v>
      </c>
      <c r="P4292" s="3">
        <v>4011</v>
      </c>
      <c r="Q4292" s="3">
        <v>4021</v>
      </c>
      <c r="R4292" s="3">
        <v>4031</v>
      </c>
      <c r="S4292" s="4">
        <v>4041</v>
      </c>
      <c r="T4292" s="3"/>
      <c r="U4292" s="3" t="s">
        <v>2081</v>
      </c>
      <c r="V4292" s="97">
        <v>1000411</v>
      </c>
      <c r="W4292" s="3" t="s">
        <v>180</v>
      </c>
      <c r="X4292" s="3" t="s">
        <v>536</v>
      </c>
      <c r="Y4292" s="3" t="s">
        <v>276</v>
      </c>
      <c r="AA4292" s="3"/>
      <c r="AB4292" s="3">
        <v>4</v>
      </c>
      <c r="AC4292" s="3"/>
      <c r="AD4292" s="3"/>
      <c r="AE4292" s="72" t="s">
        <v>2082</v>
      </c>
      <c r="AF4292" s="72">
        <v>4041</v>
      </c>
      <c r="AI4292" s="76"/>
      <c r="AK4292" s="3"/>
      <c r="AM4292" s="4">
        <v>4</v>
      </c>
      <c r="AO4292" s="4">
        <v>1</v>
      </c>
    </row>
    <row r="4293" spans="1:41" s="4" customFormat="1">
      <c r="A4293" s="4" t="s">
        <v>86</v>
      </c>
      <c r="B4293" s="4">
        <v>72041012</v>
      </c>
      <c r="C4293" s="4" t="s">
        <v>3860</v>
      </c>
      <c r="D4293" s="3" t="s">
        <v>153</v>
      </c>
      <c r="E4293" s="3">
        <v>95</v>
      </c>
      <c r="F4293" s="4">
        <v>1</v>
      </c>
      <c r="G4293" s="3">
        <v>203889</v>
      </c>
      <c r="H4293" s="3">
        <v>13054</v>
      </c>
      <c r="I4293" s="3">
        <v>5816</v>
      </c>
      <c r="J4293" s="3">
        <v>322</v>
      </c>
      <c r="K4293" s="3">
        <v>400</v>
      </c>
      <c r="L4293" s="3">
        <v>1660</v>
      </c>
      <c r="M4293" s="3">
        <v>220</v>
      </c>
      <c r="N4293" s="3">
        <v>220</v>
      </c>
      <c r="O4293" s="4">
        <v>0</v>
      </c>
      <c r="P4293" s="4">
        <v>10011</v>
      </c>
      <c r="Q4293" s="4">
        <v>10021</v>
      </c>
      <c r="R4293" s="4">
        <v>10031</v>
      </c>
      <c r="U4293" s="4" t="s">
        <v>2058</v>
      </c>
      <c r="V4293" s="4">
        <v>1001011</v>
      </c>
      <c r="W4293" s="4" t="s">
        <v>155</v>
      </c>
      <c r="X4293" s="4" t="s">
        <v>526</v>
      </c>
      <c r="Y4293" s="71" t="s">
        <v>284</v>
      </c>
      <c r="AB4293" s="4">
        <v>10</v>
      </c>
      <c r="AE4293" s="72"/>
      <c r="AF4293" s="72"/>
      <c r="AI4293" s="76"/>
      <c r="AM4293" s="4">
        <v>2</v>
      </c>
      <c r="AO4293" s="4">
        <v>1</v>
      </c>
    </row>
    <row r="4294" spans="1:41" s="4" customFormat="1">
      <c r="A4294" s="4" t="s">
        <v>86</v>
      </c>
      <c r="B4294" s="4">
        <v>72041013</v>
      </c>
      <c r="C4294" s="4" t="s">
        <v>3860</v>
      </c>
      <c r="D4294" s="3" t="s">
        <v>156</v>
      </c>
      <c r="E4294" s="3">
        <v>95</v>
      </c>
      <c r="F4294" s="4">
        <v>1</v>
      </c>
      <c r="G4294" s="3">
        <v>141771</v>
      </c>
      <c r="H4294" s="3">
        <v>13662</v>
      </c>
      <c r="I4294" s="3">
        <v>5223</v>
      </c>
      <c r="J4294" s="3">
        <v>383</v>
      </c>
      <c r="K4294" s="3">
        <v>354</v>
      </c>
      <c r="L4294" s="3">
        <v>1530</v>
      </c>
      <c r="M4294" s="3">
        <v>110</v>
      </c>
      <c r="N4294" s="3">
        <v>200</v>
      </c>
      <c r="O4294" s="4">
        <v>0</v>
      </c>
      <c r="P4294" s="4">
        <v>11011</v>
      </c>
      <c r="Q4294" s="96">
        <v>11021</v>
      </c>
      <c r="R4294" s="4">
        <v>11061</v>
      </c>
      <c r="U4294" s="4" t="s">
        <v>2004</v>
      </c>
      <c r="V4294" s="4">
        <v>1001111</v>
      </c>
      <c r="W4294" s="4" t="s">
        <v>158</v>
      </c>
      <c r="X4294" s="4" t="s">
        <v>464</v>
      </c>
      <c r="Y4294" s="71" t="s">
        <v>267</v>
      </c>
      <c r="AB4294" s="4">
        <v>11</v>
      </c>
      <c r="AE4294" s="72"/>
      <c r="AI4294" s="76"/>
      <c r="AM4294" s="4">
        <v>3</v>
      </c>
      <c r="AO4294" s="4">
        <v>1</v>
      </c>
    </row>
    <row r="4295" spans="1:41" s="4" customFormat="1">
      <c r="A4295" s="4" t="s">
        <v>86</v>
      </c>
      <c r="B4295" s="4">
        <v>72041014</v>
      </c>
      <c r="C4295" s="4" t="s">
        <v>3860</v>
      </c>
      <c r="D4295" s="3" t="s">
        <v>261</v>
      </c>
      <c r="E4295" s="3">
        <v>95</v>
      </c>
      <c r="F4295" s="4">
        <v>1</v>
      </c>
      <c r="G4295" s="3">
        <v>158798</v>
      </c>
      <c r="H4295" s="3">
        <v>13858</v>
      </c>
      <c r="I4295" s="3">
        <v>5552</v>
      </c>
      <c r="J4295" s="3">
        <v>311</v>
      </c>
      <c r="K4295" s="3">
        <v>376</v>
      </c>
      <c r="L4295" s="3">
        <v>1820</v>
      </c>
      <c r="M4295" s="3">
        <v>110</v>
      </c>
      <c r="N4295" s="3">
        <v>230</v>
      </c>
      <c r="O4295" s="4">
        <v>0</v>
      </c>
      <c r="P4295" s="4">
        <v>50011</v>
      </c>
      <c r="Q4295" s="96">
        <v>50021</v>
      </c>
      <c r="R4295" s="4">
        <v>50061</v>
      </c>
      <c r="U4295" s="4" t="s">
        <v>1999</v>
      </c>
      <c r="V4295" s="4">
        <v>1005011</v>
      </c>
      <c r="W4295" s="4" t="s">
        <v>263</v>
      </c>
      <c r="X4295" s="4" t="s">
        <v>467</v>
      </c>
      <c r="Y4295" s="71" t="s">
        <v>326</v>
      </c>
      <c r="AB4295" s="4">
        <v>50</v>
      </c>
      <c r="AE4295" s="72"/>
      <c r="AI4295" s="76"/>
      <c r="AM4295" s="4">
        <v>3</v>
      </c>
      <c r="AO4295" s="4">
        <v>1</v>
      </c>
    </row>
    <row r="4296" spans="1:41" s="4" customFormat="1">
      <c r="A4296" s="4" t="s">
        <v>86</v>
      </c>
      <c r="B4296" s="4">
        <v>72041015</v>
      </c>
      <c r="C4296" s="4" t="s">
        <v>3860</v>
      </c>
      <c r="D4296" s="3" t="s">
        <v>225</v>
      </c>
      <c r="E4296" s="3">
        <v>95</v>
      </c>
      <c r="F4296" s="4">
        <v>1</v>
      </c>
      <c r="G4296" s="3">
        <v>196375</v>
      </c>
      <c r="H4296" s="3">
        <v>14269</v>
      </c>
      <c r="I4296" s="3">
        <v>6871</v>
      </c>
      <c r="J4296" s="3">
        <v>336</v>
      </c>
      <c r="K4296" s="3">
        <v>388</v>
      </c>
      <c r="L4296" s="3">
        <v>1820</v>
      </c>
      <c r="M4296" s="3">
        <v>180</v>
      </c>
      <c r="N4296" s="3">
        <v>210</v>
      </c>
      <c r="O4296" s="4">
        <v>0</v>
      </c>
      <c r="P4296" s="4">
        <v>7011</v>
      </c>
      <c r="Q4296" s="4">
        <v>7021</v>
      </c>
      <c r="R4296" s="4">
        <v>7035</v>
      </c>
      <c r="U4296" s="4" t="s">
        <v>2112</v>
      </c>
      <c r="V4296" s="4">
        <v>1000711</v>
      </c>
      <c r="W4296" s="4" t="s">
        <v>227</v>
      </c>
      <c r="X4296" s="4" t="s">
        <v>578</v>
      </c>
      <c r="Y4296" s="71" t="s">
        <v>280</v>
      </c>
      <c r="AB4296" s="4">
        <v>7</v>
      </c>
      <c r="AC4296" s="77"/>
      <c r="AD4296" s="77"/>
      <c r="AE4296" s="65"/>
      <c r="AF4296" s="72"/>
      <c r="AI4296" s="76"/>
      <c r="AM4296" s="4">
        <v>1</v>
      </c>
      <c r="AO4296" s="4">
        <v>1</v>
      </c>
    </row>
    <row r="4297" spans="1:41" s="4" customFormat="1">
      <c r="A4297" s="4" t="s">
        <v>86</v>
      </c>
      <c r="B4297" s="4">
        <v>72041016</v>
      </c>
      <c r="C4297" s="4" t="s">
        <v>3860</v>
      </c>
      <c r="D4297" s="3" t="s">
        <v>173</v>
      </c>
      <c r="E4297" s="4">
        <v>95</v>
      </c>
      <c r="F4297" s="4">
        <v>1</v>
      </c>
      <c r="G4297" s="3">
        <v>186864</v>
      </c>
      <c r="H4297" s="3">
        <v>11231</v>
      </c>
      <c r="I4297" s="3">
        <v>6278</v>
      </c>
      <c r="J4297" s="3">
        <v>307</v>
      </c>
      <c r="K4297" s="3">
        <v>348</v>
      </c>
      <c r="L4297" s="3">
        <v>1620</v>
      </c>
      <c r="M4297" s="3">
        <v>110</v>
      </c>
      <c r="N4297" s="3">
        <v>220</v>
      </c>
      <c r="O4297" s="4">
        <v>0</v>
      </c>
      <c r="P4297" s="4">
        <v>19011</v>
      </c>
      <c r="Q4297" s="4">
        <v>19021</v>
      </c>
      <c r="R4297" s="4">
        <v>19031</v>
      </c>
      <c r="U4297" s="4" t="s">
        <v>1997</v>
      </c>
      <c r="V4297" s="4">
        <v>1001911</v>
      </c>
      <c r="W4297" s="4" t="s">
        <v>175</v>
      </c>
      <c r="X4297" s="4" t="s">
        <v>442</v>
      </c>
      <c r="Y4297" s="71" t="s">
        <v>294</v>
      </c>
      <c r="AB4297" s="4">
        <v>19</v>
      </c>
      <c r="AC4297" s="77"/>
      <c r="AD4297" s="77"/>
      <c r="AE4297" s="72"/>
      <c r="AI4297" s="76"/>
      <c r="AM4297" s="4">
        <v>1</v>
      </c>
      <c r="AO4297" s="4">
        <v>1</v>
      </c>
    </row>
    <row r="4298" spans="1:41" s="4" customFormat="1">
      <c r="A4298" s="4" t="s">
        <v>86</v>
      </c>
      <c r="B4298" s="4">
        <v>72041111</v>
      </c>
      <c r="C4298" s="4" t="s">
        <v>3861</v>
      </c>
      <c r="D4298" s="3" t="s">
        <v>178</v>
      </c>
      <c r="E4298" s="4">
        <v>100</v>
      </c>
      <c r="F4298" s="4">
        <v>1</v>
      </c>
      <c r="G4298" s="3">
        <v>211689</v>
      </c>
      <c r="H4298" s="3">
        <v>17314</v>
      </c>
      <c r="I4298" s="3">
        <v>8215</v>
      </c>
      <c r="J4298" s="3">
        <v>324</v>
      </c>
      <c r="K4298" s="3">
        <v>406</v>
      </c>
      <c r="L4298" s="3">
        <v>2036</v>
      </c>
      <c r="M4298" s="3">
        <v>127</v>
      </c>
      <c r="N4298" s="3">
        <v>192</v>
      </c>
      <c r="O4298" s="4">
        <v>0</v>
      </c>
      <c r="P4298" s="4">
        <v>4011</v>
      </c>
      <c r="Q4298" s="4">
        <v>4021</v>
      </c>
      <c r="R4298" s="4">
        <v>4031</v>
      </c>
      <c r="S4298" s="4">
        <v>4041</v>
      </c>
      <c r="U4298" s="4" t="s">
        <v>2081</v>
      </c>
      <c r="V4298" s="4">
        <v>1000411</v>
      </c>
      <c r="W4298" s="4" t="s">
        <v>180</v>
      </c>
      <c r="X4298" s="4" t="s">
        <v>536</v>
      </c>
      <c r="Y4298" s="71" t="s">
        <v>276</v>
      </c>
      <c r="AB4298" s="4">
        <v>4</v>
      </c>
      <c r="AC4298" s="77"/>
      <c r="AD4298" s="77"/>
      <c r="AE4298" s="72" t="s">
        <v>2082</v>
      </c>
      <c r="AF4298" s="4">
        <v>4041</v>
      </c>
      <c r="AI4298" s="76"/>
      <c r="AM4298" s="4">
        <v>4</v>
      </c>
      <c r="AO4298" s="4">
        <v>1</v>
      </c>
    </row>
    <row r="4299" spans="1:41" s="4" customFormat="1">
      <c r="A4299" s="4" t="s">
        <v>86</v>
      </c>
      <c r="B4299" s="4">
        <v>72041112</v>
      </c>
      <c r="C4299" s="4" t="s">
        <v>3861</v>
      </c>
      <c r="D4299" s="3" t="s">
        <v>153</v>
      </c>
      <c r="E4299" s="4">
        <v>100</v>
      </c>
      <c r="F4299" s="4">
        <v>1</v>
      </c>
      <c r="G4299" s="3">
        <v>228990</v>
      </c>
      <c r="H4299" s="3">
        <v>14944</v>
      </c>
      <c r="I4299" s="3">
        <v>6418</v>
      </c>
      <c r="J4299" s="3">
        <v>322</v>
      </c>
      <c r="K4299" s="3">
        <v>400</v>
      </c>
      <c r="L4299" s="3">
        <v>1596</v>
      </c>
      <c r="M4299" s="3">
        <v>127</v>
      </c>
      <c r="N4299" s="3">
        <v>217</v>
      </c>
      <c r="O4299" s="4">
        <v>0</v>
      </c>
      <c r="P4299" s="4">
        <v>10011</v>
      </c>
      <c r="Q4299" s="4">
        <v>10021</v>
      </c>
      <c r="R4299" s="4">
        <v>10031</v>
      </c>
      <c r="U4299" s="4" t="s">
        <v>2058</v>
      </c>
      <c r="V4299" s="4">
        <v>1001011</v>
      </c>
      <c r="W4299" s="4" t="s">
        <v>155</v>
      </c>
      <c r="X4299" s="4" t="s">
        <v>526</v>
      </c>
      <c r="Y4299" s="71" t="s">
        <v>284</v>
      </c>
      <c r="AB4299" s="4">
        <v>10</v>
      </c>
      <c r="AE4299" s="72"/>
      <c r="AI4299" s="76"/>
      <c r="AM4299" s="4">
        <v>2</v>
      </c>
      <c r="AO4299" s="4">
        <v>1</v>
      </c>
    </row>
    <row r="4300" spans="1:41" s="4" customFormat="1">
      <c r="A4300" s="4" t="s">
        <v>86</v>
      </c>
      <c r="B4300" s="4">
        <v>72041113</v>
      </c>
      <c r="C4300" s="4" t="s">
        <v>3861</v>
      </c>
      <c r="D4300" s="3" t="s">
        <v>156</v>
      </c>
      <c r="E4300" s="4">
        <v>100</v>
      </c>
      <c r="F4300" s="4">
        <v>1</v>
      </c>
      <c r="G4300" s="3">
        <v>157683</v>
      </c>
      <c r="H4300" s="3">
        <v>15677</v>
      </c>
      <c r="I4300" s="3">
        <v>5750</v>
      </c>
      <c r="J4300" s="3">
        <v>395</v>
      </c>
      <c r="K4300" s="3">
        <v>354</v>
      </c>
      <c r="L4300" s="3">
        <v>1916</v>
      </c>
      <c r="M4300" s="3">
        <v>127</v>
      </c>
      <c r="N4300" s="3">
        <v>262</v>
      </c>
      <c r="O4300" s="4">
        <v>0</v>
      </c>
      <c r="P4300" s="4">
        <v>11011</v>
      </c>
      <c r="Q4300" s="4">
        <v>11021</v>
      </c>
      <c r="R4300" s="4">
        <v>11061</v>
      </c>
      <c r="U4300" s="4" t="s">
        <v>2004</v>
      </c>
      <c r="V4300" s="4">
        <v>1001111</v>
      </c>
      <c r="W4300" s="4" t="s">
        <v>158</v>
      </c>
      <c r="X4300" s="4" t="s">
        <v>464</v>
      </c>
      <c r="Y4300" s="71" t="s">
        <v>267</v>
      </c>
      <c r="AB4300" s="4">
        <v>11</v>
      </c>
      <c r="AE4300" s="72"/>
      <c r="AI4300" s="76"/>
      <c r="AM4300" s="4">
        <v>3</v>
      </c>
      <c r="AO4300" s="4">
        <v>1</v>
      </c>
    </row>
    <row r="4301" spans="1:41" s="4" customFormat="1">
      <c r="A4301" s="4" t="s">
        <v>86</v>
      </c>
      <c r="B4301" s="4">
        <v>72041114</v>
      </c>
      <c r="C4301" s="4" t="s">
        <v>3861</v>
      </c>
      <c r="D4301" s="3" t="s">
        <v>261</v>
      </c>
      <c r="E4301" s="4">
        <v>100</v>
      </c>
      <c r="F4301" s="4">
        <v>1</v>
      </c>
      <c r="G4301" s="3">
        <v>177093</v>
      </c>
      <c r="H4301" s="3">
        <v>15886</v>
      </c>
      <c r="I4301" s="3">
        <v>6119</v>
      </c>
      <c r="J4301" s="3">
        <v>311</v>
      </c>
      <c r="K4301" s="3">
        <v>376</v>
      </c>
      <c r="L4301" s="3">
        <v>1876</v>
      </c>
      <c r="M4301" s="3">
        <v>127</v>
      </c>
      <c r="N4301" s="3">
        <v>247</v>
      </c>
      <c r="O4301" s="4">
        <v>0</v>
      </c>
      <c r="P4301" s="4">
        <v>50011</v>
      </c>
      <c r="Q4301" s="4">
        <v>50021</v>
      </c>
      <c r="R4301" s="4">
        <v>50061</v>
      </c>
      <c r="U4301" s="4" t="s">
        <v>1999</v>
      </c>
      <c r="V4301" s="4">
        <v>1005011</v>
      </c>
      <c r="W4301" s="4" t="s">
        <v>263</v>
      </c>
      <c r="X4301" s="4" t="s">
        <v>467</v>
      </c>
      <c r="Y4301" s="71" t="s">
        <v>326</v>
      </c>
      <c r="AB4301" s="4">
        <v>50</v>
      </c>
      <c r="AE4301" s="72"/>
      <c r="AI4301" s="76"/>
      <c r="AM4301" s="4">
        <v>3</v>
      </c>
      <c r="AO4301" s="4">
        <v>1</v>
      </c>
    </row>
    <row r="4302" spans="1:41" s="4" customFormat="1" ht="14.25" customHeight="1">
      <c r="A4302" s="3" t="s">
        <v>86</v>
      </c>
      <c r="B4302" s="4">
        <v>72041115</v>
      </c>
      <c r="C4302" s="4" t="s">
        <v>3861</v>
      </c>
      <c r="D4302" s="3" t="s">
        <v>225</v>
      </c>
      <c r="E4302" s="3">
        <v>100</v>
      </c>
      <c r="F4302" s="3">
        <v>1</v>
      </c>
      <c r="G4302" s="4">
        <v>220341</v>
      </c>
      <c r="H4302" s="4">
        <v>16371</v>
      </c>
      <c r="I4302" s="4">
        <v>7615</v>
      </c>
      <c r="J4302" s="4">
        <v>336</v>
      </c>
      <c r="K4302" s="4">
        <v>388</v>
      </c>
      <c r="L4302" s="4">
        <v>1656</v>
      </c>
      <c r="M4302" s="4">
        <v>232</v>
      </c>
      <c r="N4302" s="4">
        <v>227</v>
      </c>
      <c r="O4302" s="4">
        <v>0</v>
      </c>
      <c r="P4302" s="3">
        <v>7011</v>
      </c>
      <c r="Q4302" s="3">
        <v>7021</v>
      </c>
      <c r="R4302" s="3">
        <v>7035</v>
      </c>
      <c r="T4302" s="3"/>
      <c r="U4302" s="3" t="s">
        <v>2112</v>
      </c>
      <c r="V4302" s="3">
        <v>1000711</v>
      </c>
      <c r="W4302" s="3" t="s">
        <v>227</v>
      </c>
      <c r="X4302" s="3" t="s">
        <v>578</v>
      </c>
      <c r="Y4302" s="3" t="s">
        <v>280</v>
      </c>
      <c r="Z4302" s="3"/>
      <c r="AA4302" s="3"/>
      <c r="AB4302" s="3">
        <v>7</v>
      </c>
      <c r="AC4302" s="3"/>
      <c r="AD4302" s="3"/>
      <c r="AE4302" s="58"/>
      <c r="AF4302" s="72"/>
      <c r="AI4302" s="76"/>
      <c r="AK4302" s="3"/>
      <c r="AM4302" s="4">
        <v>1</v>
      </c>
      <c r="AO4302" s="4">
        <v>1</v>
      </c>
    </row>
    <row r="4303" spans="1:41" s="4" customFormat="1" ht="14.25" customHeight="1">
      <c r="A4303" s="3" t="s">
        <v>86</v>
      </c>
      <c r="B4303" s="4">
        <v>72041116</v>
      </c>
      <c r="C4303" s="4" t="s">
        <v>3861</v>
      </c>
      <c r="D4303" s="3" t="s">
        <v>173</v>
      </c>
      <c r="E4303" s="3">
        <v>100</v>
      </c>
      <c r="F4303" s="3">
        <v>1</v>
      </c>
      <c r="G4303" s="3">
        <v>209580</v>
      </c>
      <c r="H4303" s="3">
        <v>12826</v>
      </c>
      <c r="I4303" s="3">
        <v>6949</v>
      </c>
      <c r="J4303" s="3">
        <v>307</v>
      </c>
      <c r="K4303" s="3">
        <v>348</v>
      </c>
      <c r="L4303" s="3">
        <v>1836</v>
      </c>
      <c r="M4303" s="3">
        <v>127</v>
      </c>
      <c r="N4303" s="3">
        <v>207</v>
      </c>
      <c r="O4303" s="4">
        <v>0</v>
      </c>
      <c r="P4303" s="3">
        <v>19011</v>
      </c>
      <c r="Q4303" s="3">
        <v>19021</v>
      </c>
      <c r="R4303" s="70">
        <v>19031</v>
      </c>
      <c r="T4303" s="3"/>
      <c r="U4303" s="3" t="s">
        <v>1997</v>
      </c>
      <c r="V4303" s="3">
        <v>1001911</v>
      </c>
      <c r="W4303" s="3" t="s">
        <v>175</v>
      </c>
      <c r="X4303" s="3" t="s">
        <v>442</v>
      </c>
      <c r="Y4303" s="3" t="s">
        <v>294</v>
      </c>
      <c r="Z4303" s="3"/>
      <c r="AA4303" s="3"/>
      <c r="AB4303" s="3">
        <v>19</v>
      </c>
      <c r="AC4303" s="3"/>
      <c r="AD4303" s="3"/>
      <c r="AE4303" s="58"/>
      <c r="AF4303" s="72"/>
      <c r="AI4303" s="76"/>
      <c r="AK4303" s="3"/>
      <c r="AM4303" s="4">
        <v>1</v>
      </c>
      <c r="AO4303" s="4">
        <v>1</v>
      </c>
    </row>
    <row r="4304" spans="1:41" s="4" customFormat="1" ht="16.5" customHeight="1">
      <c r="A4304" s="3" t="s">
        <v>86</v>
      </c>
      <c r="B4304" s="4">
        <v>72050111</v>
      </c>
      <c r="C4304" s="4" t="s">
        <v>3862</v>
      </c>
      <c r="D4304" s="10" t="s">
        <v>433</v>
      </c>
      <c r="E4304" s="3">
        <v>20</v>
      </c>
      <c r="F4304" s="3">
        <v>1</v>
      </c>
      <c r="G4304" s="3">
        <v>3397</v>
      </c>
      <c r="H4304" s="3">
        <v>265</v>
      </c>
      <c r="I4304" s="3">
        <v>143</v>
      </c>
      <c r="J4304" s="3">
        <v>280</v>
      </c>
      <c r="K4304" s="3">
        <v>118</v>
      </c>
      <c r="L4304" s="3">
        <v>1814</v>
      </c>
      <c r="M4304" s="3">
        <v>51</v>
      </c>
      <c r="N4304" s="3">
        <v>116</v>
      </c>
      <c r="O4304" s="4">
        <v>0</v>
      </c>
      <c r="P4304" s="3">
        <v>5011</v>
      </c>
      <c r="Q4304" s="3">
        <v>5061</v>
      </c>
      <c r="R4304" s="3">
        <v>5031</v>
      </c>
      <c r="S4304" s="4">
        <v>5041</v>
      </c>
      <c r="T4304" s="3"/>
      <c r="U4304" s="3" t="s">
        <v>2121</v>
      </c>
      <c r="V4304" s="97">
        <v>1000511</v>
      </c>
      <c r="W4304" s="3" t="s">
        <v>212</v>
      </c>
      <c r="X4304" s="3" t="s">
        <v>435</v>
      </c>
      <c r="Y4304" s="3" t="s">
        <v>278</v>
      </c>
      <c r="AA4304" s="3"/>
      <c r="AB4304" s="3">
        <v>5</v>
      </c>
      <c r="AC4304" s="3"/>
      <c r="AD4304" s="3"/>
      <c r="AE4304" s="72" t="s">
        <v>2122</v>
      </c>
      <c r="AF4304" s="4">
        <v>5041</v>
      </c>
      <c r="AI4304" s="76"/>
      <c r="AK4304" s="3"/>
      <c r="AM4304" s="4">
        <v>4</v>
      </c>
      <c r="AO4304" s="4">
        <v>1</v>
      </c>
    </row>
    <row r="4305" spans="1:41" s="4" customFormat="1" ht="16.5" customHeight="1">
      <c r="A4305" s="3" t="s">
        <v>86</v>
      </c>
      <c r="B4305" s="4">
        <v>72050112</v>
      </c>
      <c r="C4305" s="4" t="s">
        <v>3862</v>
      </c>
      <c r="D4305" s="3" t="s">
        <v>162</v>
      </c>
      <c r="E4305" s="3">
        <v>20</v>
      </c>
      <c r="F4305" s="3">
        <v>1</v>
      </c>
      <c r="G4305" s="4">
        <v>3207</v>
      </c>
      <c r="H4305" s="4">
        <v>265</v>
      </c>
      <c r="I4305" s="4">
        <v>111</v>
      </c>
      <c r="J4305" s="4">
        <v>284</v>
      </c>
      <c r="K4305" s="4">
        <v>88</v>
      </c>
      <c r="L4305" s="4">
        <v>1374</v>
      </c>
      <c r="M4305" s="4">
        <v>51</v>
      </c>
      <c r="N4305" s="4">
        <v>141</v>
      </c>
      <c r="O4305" s="4">
        <v>0</v>
      </c>
      <c r="P4305" s="3">
        <v>13011</v>
      </c>
      <c r="Q4305" s="3">
        <v>13021</v>
      </c>
      <c r="R4305" s="3">
        <v>13031</v>
      </c>
      <c r="T4305" s="3"/>
      <c r="U4305" s="3" t="s">
        <v>1999</v>
      </c>
      <c r="V4305" s="97">
        <v>1001311</v>
      </c>
      <c r="W4305" s="3">
        <v>313001300</v>
      </c>
      <c r="X4305" s="3">
        <v>321001301</v>
      </c>
      <c r="Y4305" s="3" t="s">
        <v>319</v>
      </c>
      <c r="Z4305" s="3"/>
      <c r="AA4305" s="3"/>
      <c r="AB4305" s="3">
        <v>13</v>
      </c>
      <c r="AC4305" s="3"/>
      <c r="AD4305" s="3"/>
      <c r="AE4305" s="65"/>
      <c r="AF4305" s="72"/>
      <c r="AI4305" s="76"/>
      <c r="AK4305" s="3"/>
      <c r="AM4305" s="4">
        <v>2</v>
      </c>
      <c r="AO4305" s="4">
        <v>1</v>
      </c>
    </row>
    <row r="4306" spans="1:41" s="4" customFormat="1" ht="16.5" customHeight="1">
      <c r="A4306" s="3" t="s">
        <v>86</v>
      </c>
      <c r="B4306" s="4">
        <v>72050113</v>
      </c>
      <c r="C4306" s="4" t="s">
        <v>3862</v>
      </c>
      <c r="D4306" s="3" t="s">
        <v>173</v>
      </c>
      <c r="E4306" s="3">
        <v>20</v>
      </c>
      <c r="F4306" s="3">
        <v>1</v>
      </c>
      <c r="G4306" s="4">
        <v>3590</v>
      </c>
      <c r="H4306" s="4">
        <v>195</v>
      </c>
      <c r="I4306" s="4">
        <v>143</v>
      </c>
      <c r="J4306" s="4">
        <v>266</v>
      </c>
      <c r="K4306" s="4">
        <v>88</v>
      </c>
      <c r="L4306" s="4">
        <v>1374</v>
      </c>
      <c r="M4306" s="4">
        <v>51</v>
      </c>
      <c r="N4306" s="4">
        <v>131</v>
      </c>
      <c r="O4306" s="4">
        <v>0</v>
      </c>
      <c r="P4306" s="3">
        <v>19011</v>
      </c>
      <c r="Q4306" s="3">
        <v>19021</v>
      </c>
      <c r="R4306" s="3">
        <v>19031</v>
      </c>
      <c r="T4306" s="3"/>
      <c r="U4306" s="3" t="s">
        <v>1997</v>
      </c>
      <c r="V4306" s="97">
        <v>1001911</v>
      </c>
      <c r="W4306" s="3" t="s">
        <v>175</v>
      </c>
      <c r="X4306" s="3" t="s">
        <v>442</v>
      </c>
      <c r="Y4306" s="3" t="s">
        <v>294</v>
      </c>
      <c r="Z4306" s="3"/>
      <c r="AA4306" s="3"/>
      <c r="AB4306" s="3">
        <v>19</v>
      </c>
      <c r="AC4306" s="3"/>
      <c r="AD4306" s="3"/>
      <c r="AE4306" s="65"/>
      <c r="AF4306" s="72"/>
      <c r="AI4306" s="76"/>
      <c r="AK4306" s="3"/>
      <c r="AM4306" s="4">
        <v>1</v>
      </c>
      <c r="AO4306" s="4">
        <v>1</v>
      </c>
    </row>
    <row r="4307" spans="1:41" s="4" customFormat="1" ht="16.5" customHeight="1">
      <c r="A4307" s="3" t="s">
        <v>86</v>
      </c>
      <c r="B4307" s="4">
        <v>72050114</v>
      </c>
      <c r="C4307" s="4" t="s">
        <v>3862</v>
      </c>
      <c r="D4307" s="3" t="s">
        <v>225</v>
      </c>
      <c r="E4307" s="3">
        <v>20</v>
      </c>
      <c r="F4307" s="3">
        <v>1</v>
      </c>
      <c r="G4307" s="4">
        <v>3785</v>
      </c>
      <c r="H4307" s="4">
        <v>265</v>
      </c>
      <c r="I4307" s="4">
        <v>159</v>
      </c>
      <c r="J4307" s="4">
        <v>295</v>
      </c>
      <c r="K4307" s="4">
        <v>88</v>
      </c>
      <c r="L4307" s="4">
        <v>1654</v>
      </c>
      <c r="M4307" s="4">
        <v>51</v>
      </c>
      <c r="N4307" s="4">
        <v>171</v>
      </c>
      <c r="O4307" s="4">
        <v>0</v>
      </c>
      <c r="P4307" s="3">
        <v>7011</v>
      </c>
      <c r="Q4307" s="4">
        <v>7021</v>
      </c>
      <c r="R4307" s="3">
        <v>7035</v>
      </c>
      <c r="T4307" s="3"/>
      <c r="U4307" s="3" t="s">
        <v>2112</v>
      </c>
      <c r="V4307" s="97">
        <v>1000711</v>
      </c>
      <c r="W4307" s="3" t="s">
        <v>227</v>
      </c>
      <c r="X4307" s="3" t="s">
        <v>578</v>
      </c>
      <c r="Y4307" s="3" t="s">
        <v>280</v>
      </c>
      <c r="Z4307" s="3"/>
      <c r="AA4307" s="3"/>
      <c r="AB4307" s="3">
        <v>7</v>
      </c>
      <c r="AC4307" s="3"/>
      <c r="AD4307" s="3"/>
      <c r="AE4307" s="65"/>
      <c r="AF4307" s="72"/>
      <c r="AI4307" s="76"/>
      <c r="AK4307" s="3"/>
      <c r="AM4307" s="4">
        <v>1</v>
      </c>
      <c r="AO4307" s="4">
        <v>1</v>
      </c>
    </row>
    <row r="4308" spans="1:41" s="4" customFormat="1" ht="16.5" customHeight="1">
      <c r="A4308" s="3" t="s">
        <v>86</v>
      </c>
      <c r="B4308" s="4">
        <v>72050115</v>
      </c>
      <c r="C4308" s="4" t="s">
        <v>3862</v>
      </c>
      <c r="D4308" s="10" t="s">
        <v>184</v>
      </c>
      <c r="E4308" s="3">
        <v>20</v>
      </c>
      <c r="F4308" s="3">
        <v>1</v>
      </c>
      <c r="G4308" s="3">
        <v>3207</v>
      </c>
      <c r="H4308" s="3">
        <v>224</v>
      </c>
      <c r="I4308" s="3">
        <v>128</v>
      </c>
      <c r="J4308" s="3">
        <v>308</v>
      </c>
      <c r="K4308" s="3">
        <v>88</v>
      </c>
      <c r="L4308" s="3">
        <v>1434</v>
      </c>
      <c r="M4308" s="3">
        <v>156</v>
      </c>
      <c r="N4308" s="3">
        <v>151</v>
      </c>
      <c r="O4308" s="4">
        <v>0</v>
      </c>
      <c r="P4308" s="3">
        <v>16011</v>
      </c>
      <c r="Q4308" s="3">
        <v>16021</v>
      </c>
      <c r="R4308" s="3">
        <v>16031</v>
      </c>
      <c r="T4308" s="3"/>
      <c r="U4308" s="3" t="s">
        <v>1999</v>
      </c>
      <c r="V4308" s="97">
        <v>1001611</v>
      </c>
      <c r="W4308" s="3" t="s">
        <v>186</v>
      </c>
      <c r="X4308" s="3" t="s">
        <v>439</v>
      </c>
      <c r="Y4308" s="3" t="s">
        <v>291</v>
      </c>
      <c r="AA4308" s="3"/>
      <c r="AB4308" s="3">
        <v>16</v>
      </c>
      <c r="AC4308" s="3"/>
      <c r="AD4308" s="3"/>
      <c r="AE4308" s="72"/>
      <c r="AI4308" s="76"/>
      <c r="AK4308" s="3"/>
      <c r="AM4308" s="4">
        <v>1</v>
      </c>
      <c r="AO4308" s="4">
        <v>1</v>
      </c>
    </row>
    <row r="4309" spans="1:41" s="4" customFormat="1" ht="16.5" customHeight="1">
      <c r="A4309" s="3" t="s">
        <v>86</v>
      </c>
      <c r="B4309" s="4">
        <v>72050116</v>
      </c>
      <c r="C4309" s="4" t="s">
        <v>3862</v>
      </c>
      <c r="D4309" s="10" t="s">
        <v>150</v>
      </c>
      <c r="E4309" s="3">
        <v>20</v>
      </c>
      <c r="F4309" s="3">
        <v>1</v>
      </c>
      <c r="G4309" s="4">
        <v>3590</v>
      </c>
      <c r="H4309" s="4">
        <v>265</v>
      </c>
      <c r="I4309" s="4">
        <v>152</v>
      </c>
      <c r="J4309" s="4">
        <v>274</v>
      </c>
      <c r="K4309" s="4">
        <v>106</v>
      </c>
      <c r="L4309" s="4">
        <v>1614</v>
      </c>
      <c r="M4309" s="4">
        <v>51</v>
      </c>
      <c r="N4309" s="4">
        <v>131</v>
      </c>
      <c r="O4309" s="4">
        <v>0</v>
      </c>
      <c r="P4309" s="3">
        <v>8011</v>
      </c>
      <c r="Q4309" s="3">
        <v>8021</v>
      </c>
      <c r="R4309" s="3">
        <v>8031</v>
      </c>
      <c r="T4309" s="3"/>
      <c r="U4309" s="3" t="s">
        <v>1999</v>
      </c>
      <c r="V4309" s="97">
        <v>1000811</v>
      </c>
      <c r="W4309" s="3" t="s">
        <v>152</v>
      </c>
      <c r="X4309" s="3" t="s">
        <v>452</v>
      </c>
      <c r="Y4309" s="3" t="s">
        <v>281</v>
      </c>
      <c r="AA4309" s="3"/>
      <c r="AB4309" s="3">
        <v>8</v>
      </c>
      <c r="AC4309" s="3"/>
      <c r="AD4309" s="3"/>
      <c r="AE4309" s="72"/>
      <c r="AF4309" s="72"/>
      <c r="AI4309" s="76"/>
      <c r="AK4309" s="3"/>
      <c r="AM4309" s="4">
        <v>4</v>
      </c>
      <c r="AO4309" s="4">
        <v>1</v>
      </c>
    </row>
    <row r="4310" spans="1:41" s="4" customFormat="1">
      <c r="A4310" s="4" t="s">
        <v>86</v>
      </c>
      <c r="B4310" s="4">
        <v>72050211</v>
      </c>
      <c r="C4310" s="4" t="s">
        <v>3863</v>
      </c>
      <c r="D4310" s="3" t="s">
        <v>433</v>
      </c>
      <c r="E4310" s="3">
        <v>33</v>
      </c>
      <c r="F4310" s="4">
        <v>1</v>
      </c>
      <c r="G4310" s="3">
        <v>8055</v>
      </c>
      <c r="H4310" s="3">
        <v>658</v>
      </c>
      <c r="I4310" s="3">
        <v>527</v>
      </c>
      <c r="J4310" s="3">
        <v>295</v>
      </c>
      <c r="K4310" s="3">
        <v>168</v>
      </c>
      <c r="L4310" s="3">
        <v>1868</v>
      </c>
      <c r="M4310" s="3">
        <v>72</v>
      </c>
      <c r="N4310" s="3">
        <v>137</v>
      </c>
      <c r="O4310" s="4">
        <v>0</v>
      </c>
      <c r="P4310" s="4">
        <v>5011</v>
      </c>
      <c r="Q4310" s="4">
        <v>5061</v>
      </c>
      <c r="R4310" s="4">
        <v>5031</v>
      </c>
      <c r="S4310" s="4">
        <v>5041</v>
      </c>
      <c r="U4310" s="4" t="s">
        <v>2121</v>
      </c>
      <c r="V4310" s="4">
        <v>1000511</v>
      </c>
      <c r="W4310" s="4" t="s">
        <v>212</v>
      </c>
      <c r="X4310" s="4" t="s">
        <v>435</v>
      </c>
      <c r="Y4310" s="71" t="s">
        <v>278</v>
      </c>
      <c r="AB4310" s="4">
        <v>5</v>
      </c>
      <c r="AE4310" s="72" t="s">
        <v>2122</v>
      </c>
      <c r="AF4310" s="72">
        <v>5041</v>
      </c>
      <c r="AI4310" s="76"/>
      <c r="AM4310" s="4">
        <v>4</v>
      </c>
      <c r="AO4310" s="4">
        <v>1</v>
      </c>
    </row>
    <row r="4311" spans="1:41" s="4" customFormat="1">
      <c r="A4311" s="4" t="s">
        <v>86</v>
      </c>
      <c r="B4311" s="4">
        <v>72050212</v>
      </c>
      <c r="C4311" s="4" t="s">
        <v>3863</v>
      </c>
      <c r="D4311" s="3" t="s">
        <v>162</v>
      </c>
      <c r="E4311" s="3">
        <v>33</v>
      </c>
      <c r="F4311" s="4">
        <v>1</v>
      </c>
      <c r="G4311" s="3">
        <v>7588</v>
      </c>
      <c r="H4311" s="3">
        <v>658</v>
      </c>
      <c r="I4311" s="3">
        <v>434</v>
      </c>
      <c r="J4311" s="3">
        <v>284</v>
      </c>
      <c r="K4311" s="3">
        <v>128</v>
      </c>
      <c r="L4311" s="3">
        <v>1548</v>
      </c>
      <c r="M4311" s="3">
        <v>182</v>
      </c>
      <c r="N4311" s="3">
        <v>182</v>
      </c>
      <c r="O4311" s="4">
        <v>0</v>
      </c>
      <c r="P4311" s="4">
        <v>13011</v>
      </c>
      <c r="Q4311" s="96">
        <v>13021</v>
      </c>
      <c r="R4311" s="4">
        <v>13031</v>
      </c>
      <c r="U4311" s="4" t="s">
        <v>1999</v>
      </c>
      <c r="V4311" s="4">
        <v>1001311</v>
      </c>
      <c r="W4311" s="4">
        <v>313001300</v>
      </c>
      <c r="X4311" s="4">
        <v>321001301</v>
      </c>
      <c r="Y4311" s="71" t="s">
        <v>319</v>
      </c>
      <c r="AB4311" s="4">
        <v>13</v>
      </c>
      <c r="AE4311" s="72"/>
      <c r="AI4311" s="76"/>
      <c r="AM4311" s="4">
        <v>2</v>
      </c>
      <c r="AO4311" s="4">
        <v>1</v>
      </c>
    </row>
    <row r="4312" spans="1:41" s="4" customFormat="1">
      <c r="A4312" s="4" t="s">
        <v>86</v>
      </c>
      <c r="B4312" s="4">
        <v>72050213</v>
      </c>
      <c r="C4312" s="4" t="s">
        <v>3863</v>
      </c>
      <c r="D4312" s="3" t="s">
        <v>173</v>
      </c>
      <c r="E4312" s="3">
        <v>33</v>
      </c>
      <c r="F4312" s="4">
        <v>1</v>
      </c>
      <c r="G4312" s="3">
        <v>8522</v>
      </c>
      <c r="H4312" s="3">
        <v>485</v>
      </c>
      <c r="I4312" s="3">
        <v>513</v>
      </c>
      <c r="J4312" s="3">
        <v>266</v>
      </c>
      <c r="K4312" s="3">
        <v>128</v>
      </c>
      <c r="L4312" s="3">
        <v>1428</v>
      </c>
      <c r="M4312" s="3">
        <v>72</v>
      </c>
      <c r="N4312" s="3">
        <v>152</v>
      </c>
      <c r="O4312" s="4">
        <v>0</v>
      </c>
      <c r="P4312" s="4">
        <v>19011</v>
      </c>
      <c r="Q4312" s="96">
        <v>19021</v>
      </c>
      <c r="R4312" s="4">
        <v>19031</v>
      </c>
      <c r="U4312" s="4" t="s">
        <v>1997</v>
      </c>
      <c r="V4312" s="4">
        <v>1001911</v>
      </c>
      <c r="W4312" s="4" t="s">
        <v>175</v>
      </c>
      <c r="X4312" s="4" t="s">
        <v>442</v>
      </c>
      <c r="Y4312" s="71" t="s">
        <v>294</v>
      </c>
      <c r="AB4312" s="4">
        <v>19</v>
      </c>
      <c r="AE4312" s="72"/>
      <c r="AI4312" s="76"/>
      <c r="AM4312" s="4">
        <v>1</v>
      </c>
      <c r="AO4312" s="4">
        <v>1</v>
      </c>
    </row>
    <row r="4313" spans="1:41" s="4" customFormat="1">
      <c r="A4313" s="4" t="s">
        <v>86</v>
      </c>
      <c r="B4313" s="4">
        <v>72050214</v>
      </c>
      <c r="C4313" s="4" t="s">
        <v>3863</v>
      </c>
      <c r="D4313" s="3" t="s">
        <v>225</v>
      </c>
      <c r="E4313" s="3">
        <v>33</v>
      </c>
      <c r="F4313" s="4">
        <v>1</v>
      </c>
      <c r="G4313" s="3">
        <v>8986</v>
      </c>
      <c r="H4313" s="3">
        <v>658</v>
      </c>
      <c r="I4313" s="3">
        <v>565</v>
      </c>
      <c r="J4313" s="3">
        <v>295</v>
      </c>
      <c r="K4313" s="3">
        <v>138</v>
      </c>
      <c r="L4313" s="3">
        <v>1708</v>
      </c>
      <c r="M4313" s="3">
        <v>72</v>
      </c>
      <c r="N4313" s="3">
        <v>192</v>
      </c>
      <c r="O4313" s="4">
        <v>0</v>
      </c>
      <c r="P4313" s="4">
        <v>7011</v>
      </c>
      <c r="Q4313" s="4">
        <v>7021</v>
      </c>
      <c r="R4313" s="4">
        <v>7035</v>
      </c>
      <c r="U4313" s="4" t="s">
        <v>2112</v>
      </c>
      <c r="V4313" s="4">
        <v>1000711</v>
      </c>
      <c r="W4313" s="4" t="s">
        <v>227</v>
      </c>
      <c r="X4313" s="4" t="s">
        <v>578</v>
      </c>
      <c r="Y4313" s="71" t="s">
        <v>280</v>
      </c>
      <c r="AB4313" s="4">
        <v>7</v>
      </c>
      <c r="AC4313" s="77"/>
      <c r="AD4313" s="77"/>
      <c r="AE4313" s="65"/>
      <c r="AF4313" s="72"/>
      <c r="AI4313" s="76"/>
      <c r="AM4313" s="4">
        <v>1</v>
      </c>
      <c r="AO4313" s="4">
        <v>1</v>
      </c>
    </row>
    <row r="4314" spans="1:41" s="4" customFormat="1">
      <c r="A4314" s="4" t="s">
        <v>86</v>
      </c>
      <c r="B4314" s="4">
        <v>72050215</v>
      </c>
      <c r="C4314" s="4" t="s">
        <v>3863</v>
      </c>
      <c r="D4314" s="3" t="s">
        <v>184</v>
      </c>
      <c r="E4314" s="4">
        <v>33</v>
      </c>
      <c r="F4314" s="4">
        <v>1</v>
      </c>
      <c r="G4314" s="3">
        <v>7588</v>
      </c>
      <c r="H4314" s="3">
        <v>558</v>
      </c>
      <c r="I4314" s="3">
        <v>473</v>
      </c>
      <c r="J4314" s="3">
        <v>320</v>
      </c>
      <c r="K4314" s="3">
        <v>128</v>
      </c>
      <c r="L4314" s="3">
        <v>1708</v>
      </c>
      <c r="M4314" s="3">
        <v>142</v>
      </c>
      <c r="N4314" s="3">
        <v>172</v>
      </c>
      <c r="O4314" s="4">
        <v>0</v>
      </c>
      <c r="P4314" s="4">
        <v>16011</v>
      </c>
      <c r="Q4314" s="4">
        <v>16021</v>
      </c>
      <c r="R4314" s="4">
        <v>16031</v>
      </c>
      <c r="U4314" s="4" t="s">
        <v>1999</v>
      </c>
      <c r="V4314" s="4">
        <v>1001611</v>
      </c>
      <c r="W4314" s="4" t="s">
        <v>186</v>
      </c>
      <c r="X4314" s="4" t="s">
        <v>439</v>
      </c>
      <c r="Y4314" s="71" t="s">
        <v>291</v>
      </c>
      <c r="AB4314" s="4">
        <v>16</v>
      </c>
      <c r="AC4314" s="77"/>
      <c r="AD4314" s="77"/>
      <c r="AE4314" s="72"/>
      <c r="AI4314" s="76"/>
      <c r="AM4314" s="4">
        <v>1</v>
      </c>
      <c r="AO4314" s="4">
        <v>1</v>
      </c>
    </row>
    <row r="4315" spans="1:41" s="4" customFormat="1">
      <c r="A4315" s="4" t="s">
        <v>86</v>
      </c>
      <c r="B4315" s="4">
        <v>72050216</v>
      </c>
      <c r="C4315" s="4" t="s">
        <v>3863</v>
      </c>
      <c r="D4315" s="3" t="s">
        <v>150</v>
      </c>
      <c r="E4315" s="4">
        <v>33</v>
      </c>
      <c r="F4315" s="4">
        <v>1</v>
      </c>
      <c r="G4315" s="3">
        <v>8522</v>
      </c>
      <c r="H4315" s="3">
        <v>658</v>
      </c>
      <c r="I4315" s="3">
        <v>546</v>
      </c>
      <c r="J4315" s="3">
        <v>274</v>
      </c>
      <c r="K4315" s="3">
        <v>156</v>
      </c>
      <c r="L4315" s="3">
        <v>1508</v>
      </c>
      <c r="M4315" s="3">
        <v>72</v>
      </c>
      <c r="N4315" s="3">
        <v>182</v>
      </c>
      <c r="O4315" s="4">
        <v>0</v>
      </c>
      <c r="P4315" s="4">
        <v>8011</v>
      </c>
      <c r="Q4315" s="4">
        <v>8021</v>
      </c>
      <c r="R4315" s="4">
        <v>8031</v>
      </c>
      <c r="U4315" s="4" t="s">
        <v>1999</v>
      </c>
      <c r="V4315" s="4">
        <v>1000811</v>
      </c>
      <c r="W4315" s="4" t="s">
        <v>152</v>
      </c>
      <c r="X4315" s="4" t="s">
        <v>452</v>
      </c>
      <c r="Y4315" s="71" t="s">
        <v>281</v>
      </c>
      <c r="AB4315" s="4">
        <v>8</v>
      </c>
      <c r="AC4315" s="77"/>
      <c r="AD4315" s="77"/>
      <c r="AE4315" s="72"/>
      <c r="AI4315" s="76"/>
      <c r="AM4315" s="4">
        <v>4</v>
      </c>
      <c r="AO4315" s="4">
        <v>1</v>
      </c>
    </row>
    <row r="4316" spans="1:41" s="4" customFormat="1">
      <c r="A4316" s="4" t="s">
        <v>86</v>
      </c>
      <c r="B4316" s="4">
        <v>72050311</v>
      </c>
      <c r="C4316" s="4" t="s">
        <v>3864</v>
      </c>
      <c r="D4316" s="3" t="s">
        <v>433</v>
      </c>
      <c r="E4316" s="4">
        <v>45</v>
      </c>
      <c r="F4316" s="4">
        <v>1</v>
      </c>
      <c r="G4316" s="3">
        <v>21910</v>
      </c>
      <c r="H4316" s="3">
        <v>1327</v>
      </c>
      <c r="I4316" s="3">
        <v>925</v>
      </c>
      <c r="J4316" s="3">
        <v>300</v>
      </c>
      <c r="K4316" s="3">
        <v>182</v>
      </c>
      <c r="L4316" s="3">
        <v>1966</v>
      </c>
      <c r="M4316" s="3">
        <v>104</v>
      </c>
      <c r="N4316" s="3">
        <v>169</v>
      </c>
      <c r="O4316" s="4">
        <v>0</v>
      </c>
      <c r="P4316" s="4">
        <v>5011</v>
      </c>
      <c r="Q4316" s="4">
        <v>5061</v>
      </c>
      <c r="R4316" s="4">
        <v>5031</v>
      </c>
      <c r="S4316" s="4">
        <v>5041</v>
      </c>
      <c r="U4316" s="4" t="s">
        <v>2121</v>
      </c>
      <c r="V4316" s="4">
        <v>1000511</v>
      </c>
      <c r="W4316" s="4" t="s">
        <v>212</v>
      </c>
      <c r="X4316" s="4" t="s">
        <v>435</v>
      </c>
      <c r="Y4316" s="71" t="s">
        <v>278</v>
      </c>
      <c r="AB4316" s="4">
        <v>5</v>
      </c>
      <c r="AE4316" s="72" t="s">
        <v>2122</v>
      </c>
      <c r="AF4316" s="4">
        <v>5041</v>
      </c>
      <c r="AI4316" s="76"/>
      <c r="AM4316" s="4">
        <v>4</v>
      </c>
      <c r="AO4316" s="4">
        <v>1</v>
      </c>
    </row>
    <row r="4317" spans="1:41" s="4" customFormat="1">
      <c r="A4317" s="4" t="s">
        <v>86</v>
      </c>
      <c r="B4317" s="4">
        <v>72050312</v>
      </c>
      <c r="C4317" s="4" t="s">
        <v>3864</v>
      </c>
      <c r="D4317" s="3" t="s">
        <v>162</v>
      </c>
      <c r="E4317" s="4">
        <v>45</v>
      </c>
      <c r="F4317" s="4">
        <v>1</v>
      </c>
      <c r="G4317" s="3">
        <v>20774</v>
      </c>
      <c r="H4317" s="3">
        <v>1327</v>
      </c>
      <c r="I4317" s="3">
        <v>780</v>
      </c>
      <c r="J4317" s="3">
        <v>289</v>
      </c>
      <c r="K4317" s="3">
        <v>142</v>
      </c>
      <c r="L4317" s="3">
        <v>1526</v>
      </c>
      <c r="M4317" s="3">
        <v>104</v>
      </c>
      <c r="N4317" s="3">
        <v>194</v>
      </c>
      <c r="O4317" s="4">
        <v>0</v>
      </c>
      <c r="P4317" s="4">
        <v>13011</v>
      </c>
      <c r="Q4317" s="4">
        <v>13021</v>
      </c>
      <c r="R4317" s="4">
        <v>13031</v>
      </c>
      <c r="U4317" s="4" t="s">
        <v>1999</v>
      </c>
      <c r="V4317" s="4">
        <v>1001311</v>
      </c>
      <c r="W4317" s="4">
        <v>313001300</v>
      </c>
      <c r="X4317" s="4">
        <v>321001301</v>
      </c>
      <c r="Y4317" s="71" t="s">
        <v>319</v>
      </c>
      <c r="AB4317" s="4">
        <v>13</v>
      </c>
      <c r="AE4317" s="72"/>
      <c r="AI4317" s="76"/>
      <c r="AM4317" s="4">
        <v>2</v>
      </c>
      <c r="AO4317" s="4">
        <v>1</v>
      </c>
    </row>
    <row r="4318" spans="1:41" s="4" customFormat="1">
      <c r="A4318" s="4" t="s">
        <v>86</v>
      </c>
      <c r="B4318" s="4">
        <v>72050313</v>
      </c>
      <c r="C4318" s="4" t="s">
        <v>3864</v>
      </c>
      <c r="D4318" s="3" t="s">
        <v>173</v>
      </c>
      <c r="E4318" s="4">
        <v>45</v>
      </c>
      <c r="F4318" s="4">
        <v>1</v>
      </c>
      <c r="G4318" s="3">
        <v>22354</v>
      </c>
      <c r="H4318" s="3">
        <v>1025</v>
      </c>
      <c r="I4318" s="3">
        <v>911</v>
      </c>
      <c r="J4318" s="3">
        <v>271</v>
      </c>
      <c r="K4318" s="3">
        <v>142</v>
      </c>
      <c r="L4318" s="3">
        <v>1516</v>
      </c>
      <c r="M4318" s="3">
        <v>104</v>
      </c>
      <c r="N4318" s="3">
        <v>194</v>
      </c>
      <c r="O4318" s="4">
        <v>0</v>
      </c>
      <c r="P4318" s="4">
        <v>19011</v>
      </c>
      <c r="Q4318" s="4">
        <v>19021</v>
      </c>
      <c r="R4318" s="4">
        <v>19031</v>
      </c>
      <c r="U4318" s="4" t="s">
        <v>1997</v>
      </c>
      <c r="V4318" s="4">
        <v>1001911</v>
      </c>
      <c r="W4318" s="4" t="s">
        <v>175</v>
      </c>
      <c r="X4318" s="4" t="s">
        <v>442</v>
      </c>
      <c r="Y4318" s="71" t="s">
        <v>294</v>
      </c>
      <c r="AB4318" s="4">
        <v>19</v>
      </c>
      <c r="AE4318" s="72"/>
      <c r="AI4318" s="76"/>
      <c r="AM4318" s="4">
        <v>1</v>
      </c>
      <c r="AO4318" s="4">
        <v>1</v>
      </c>
    </row>
    <row r="4319" spans="1:41" s="4" customFormat="1" ht="14.25" customHeight="1">
      <c r="A4319" s="3" t="s">
        <v>86</v>
      </c>
      <c r="B4319" s="4">
        <v>72050314</v>
      </c>
      <c r="C4319" s="4" t="s">
        <v>3864</v>
      </c>
      <c r="D4319" s="3" t="s">
        <v>225</v>
      </c>
      <c r="E4319" s="3">
        <v>45</v>
      </c>
      <c r="F4319" s="3">
        <v>1</v>
      </c>
      <c r="G4319" s="4">
        <v>23493</v>
      </c>
      <c r="H4319" s="4">
        <v>1327</v>
      </c>
      <c r="I4319" s="4">
        <v>990</v>
      </c>
      <c r="J4319" s="4">
        <v>300</v>
      </c>
      <c r="K4319" s="4">
        <v>152</v>
      </c>
      <c r="L4319" s="4">
        <v>1806</v>
      </c>
      <c r="M4319" s="4">
        <v>104</v>
      </c>
      <c r="N4319" s="4">
        <v>224</v>
      </c>
      <c r="O4319" s="4">
        <v>0</v>
      </c>
      <c r="P4319" s="3">
        <v>7011</v>
      </c>
      <c r="Q4319" s="3">
        <v>7021</v>
      </c>
      <c r="R4319" s="3">
        <v>7035</v>
      </c>
      <c r="T4319" s="3"/>
      <c r="U4319" s="3" t="s">
        <v>2112</v>
      </c>
      <c r="V4319" s="3">
        <v>1000711</v>
      </c>
      <c r="W4319" s="3" t="s">
        <v>227</v>
      </c>
      <c r="X4319" s="3" t="s">
        <v>578</v>
      </c>
      <c r="Y4319" s="3" t="s">
        <v>280</v>
      </c>
      <c r="Z4319" s="3"/>
      <c r="AA4319" s="3"/>
      <c r="AB4319" s="3">
        <v>7</v>
      </c>
      <c r="AC4319" s="3"/>
      <c r="AD4319" s="3"/>
      <c r="AE4319" s="58"/>
      <c r="AF4319" s="72"/>
      <c r="AI4319" s="76"/>
      <c r="AK4319" s="3"/>
      <c r="AM4319" s="4">
        <v>1</v>
      </c>
      <c r="AO4319" s="4">
        <v>1</v>
      </c>
    </row>
    <row r="4320" spans="1:41" s="4" customFormat="1" ht="14.25" customHeight="1">
      <c r="A4320" s="3" t="s">
        <v>86</v>
      </c>
      <c r="B4320" s="4">
        <v>72050315</v>
      </c>
      <c r="C4320" s="4" t="s">
        <v>3864</v>
      </c>
      <c r="D4320" s="3" t="s">
        <v>184</v>
      </c>
      <c r="E4320" s="3">
        <v>45</v>
      </c>
      <c r="F4320" s="3">
        <v>1</v>
      </c>
      <c r="G4320" s="3">
        <v>20774</v>
      </c>
      <c r="H4320" s="3">
        <v>1153</v>
      </c>
      <c r="I4320" s="3">
        <v>845</v>
      </c>
      <c r="J4320" s="3">
        <v>325</v>
      </c>
      <c r="K4320" s="3">
        <v>142</v>
      </c>
      <c r="L4320" s="3">
        <v>1586</v>
      </c>
      <c r="M4320" s="3">
        <v>209</v>
      </c>
      <c r="N4320" s="3">
        <v>204</v>
      </c>
      <c r="O4320" s="4">
        <v>0</v>
      </c>
      <c r="P4320" s="3">
        <v>16011</v>
      </c>
      <c r="Q4320" s="3">
        <v>16021</v>
      </c>
      <c r="R4320" s="70">
        <v>16031</v>
      </c>
      <c r="T4320" s="3"/>
      <c r="U4320" s="3" t="s">
        <v>1999</v>
      </c>
      <c r="V4320" s="3">
        <v>1001611</v>
      </c>
      <c r="W4320" s="3" t="s">
        <v>186</v>
      </c>
      <c r="X4320" s="3" t="s">
        <v>439</v>
      </c>
      <c r="Y4320" s="3" t="s">
        <v>291</v>
      </c>
      <c r="Z4320" s="3"/>
      <c r="AA4320" s="3"/>
      <c r="AB4320" s="3">
        <v>16</v>
      </c>
      <c r="AC4320" s="3"/>
      <c r="AD4320" s="3"/>
      <c r="AE4320" s="58"/>
      <c r="AF4320" s="72"/>
      <c r="AI4320" s="76"/>
      <c r="AK4320" s="3"/>
      <c r="AM4320" s="4">
        <v>1</v>
      </c>
      <c r="AO4320" s="4">
        <v>1</v>
      </c>
    </row>
    <row r="4321" spans="1:41" s="4" customFormat="1" ht="16.5" customHeight="1">
      <c r="A4321" s="3" t="s">
        <v>86</v>
      </c>
      <c r="B4321" s="4">
        <v>72050316</v>
      </c>
      <c r="C4321" s="4" t="s">
        <v>3864</v>
      </c>
      <c r="D4321" s="10" t="s">
        <v>150</v>
      </c>
      <c r="E4321" s="3">
        <v>45</v>
      </c>
      <c r="F4321" s="3">
        <v>1</v>
      </c>
      <c r="G4321" s="3">
        <v>22700</v>
      </c>
      <c r="H4321" s="3">
        <v>1327</v>
      </c>
      <c r="I4321" s="3">
        <v>958</v>
      </c>
      <c r="J4321" s="3">
        <v>279</v>
      </c>
      <c r="K4321" s="3">
        <v>170</v>
      </c>
      <c r="L4321" s="3">
        <v>1766</v>
      </c>
      <c r="M4321" s="3">
        <v>104</v>
      </c>
      <c r="N4321" s="3">
        <v>184</v>
      </c>
      <c r="O4321" s="4">
        <v>0</v>
      </c>
      <c r="P4321" s="3">
        <v>8011</v>
      </c>
      <c r="Q4321" s="3">
        <v>8021</v>
      </c>
      <c r="R4321" s="3">
        <v>8031</v>
      </c>
      <c r="T4321" s="3"/>
      <c r="U4321" s="3" t="s">
        <v>1999</v>
      </c>
      <c r="V4321" s="97">
        <v>1000811</v>
      </c>
      <c r="W4321" s="3" t="s">
        <v>152</v>
      </c>
      <c r="X4321" s="3" t="s">
        <v>452</v>
      </c>
      <c r="Y4321" s="3" t="s">
        <v>281</v>
      </c>
      <c r="AA4321" s="3"/>
      <c r="AB4321" s="3">
        <v>8</v>
      </c>
      <c r="AC4321" s="3"/>
      <c r="AD4321" s="3"/>
      <c r="AE4321" s="72"/>
      <c r="AI4321" s="76"/>
      <c r="AK4321" s="3"/>
      <c r="AM4321" s="4">
        <v>4</v>
      </c>
      <c r="AO4321" s="4">
        <v>1</v>
      </c>
    </row>
    <row r="4322" spans="1:41" s="4" customFormat="1" ht="16.5" customHeight="1">
      <c r="A4322" s="3" t="s">
        <v>86</v>
      </c>
      <c r="B4322" s="4">
        <v>72050411</v>
      </c>
      <c r="C4322" s="4" t="s">
        <v>3865</v>
      </c>
      <c r="D4322" s="3" t="s">
        <v>433</v>
      </c>
      <c r="E4322" s="3">
        <v>56</v>
      </c>
      <c r="F4322" s="3">
        <v>1</v>
      </c>
      <c r="G4322" s="4">
        <v>37706</v>
      </c>
      <c r="H4322" s="4">
        <v>2786</v>
      </c>
      <c r="I4322" s="4">
        <v>1565</v>
      </c>
      <c r="J4322" s="4">
        <v>312</v>
      </c>
      <c r="K4322" s="4">
        <v>210</v>
      </c>
      <c r="L4322" s="4">
        <v>1980</v>
      </c>
      <c r="M4322" s="4">
        <v>110</v>
      </c>
      <c r="N4322" s="4">
        <v>175</v>
      </c>
      <c r="O4322" s="4">
        <v>0</v>
      </c>
      <c r="P4322" s="3">
        <v>5011</v>
      </c>
      <c r="Q4322" s="3">
        <v>5061</v>
      </c>
      <c r="R4322" s="3">
        <v>5031</v>
      </c>
      <c r="S4322" s="4">
        <v>5041</v>
      </c>
      <c r="T4322" s="3"/>
      <c r="U4322" s="3" t="s">
        <v>2121</v>
      </c>
      <c r="V4322" s="97">
        <v>1000511</v>
      </c>
      <c r="W4322" s="3" t="s">
        <v>212</v>
      </c>
      <c r="X4322" s="3" t="s">
        <v>435</v>
      </c>
      <c r="Y4322" s="3" t="s">
        <v>278</v>
      </c>
      <c r="Z4322" s="3"/>
      <c r="AA4322" s="3"/>
      <c r="AB4322" s="3">
        <v>5</v>
      </c>
      <c r="AC4322" s="3"/>
      <c r="AD4322" s="3"/>
      <c r="AE4322" s="65" t="s">
        <v>2122</v>
      </c>
      <c r="AF4322" s="72">
        <v>5041</v>
      </c>
      <c r="AI4322" s="76"/>
      <c r="AK4322" s="3"/>
      <c r="AM4322" s="4">
        <v>4</v>
      </c>
      <c r="AO4322" s="4">
        <v>1</v>
      </c>
    </row>
    <row r="4323" spans="1:41" s="4" customFormat="1" ht="16.5" customHeight="1">
      <c r="A4323" s="3" t="s">
        <v>86</v>
      </c>
      <c r="B4323" s="4">
        <v>72050412</v>
      </c>
      <c r="C4323" s="4" t="s">
        <v>3865</v>
      </c>
      <c r="D4323" s="3" t="s">
        <v>162</v>
      </c>
      <c r="E4323" s="3">
        <v>56</v>
      </c>
      <c r="F4323" s="3">
        <v>1</v>
      </c>
      <c r="G4323" s="4">
        <v>36005</v>
      </c>
      <c r="H4323" s="4">
        <v>2748</v>
      </c>
      <c r="I4323" s="4">
        <v>1336</v>
      </c>
      <c r="J4323" s="4">
        <v>301</v>
      </c>
      <c r="K4323" s="4">
        <v>170</v>
      </c>
      <c r="L4323" s="4">
        <v>1660</v>
      </c>
      <c r="M4323" s="4">
        <v>220</v>
      </c>
      <c r="N4323" s="4">
        <v>220</v>
      </c>
      <c r="O4323" s="4">
        <v>0</v>
      </c>
      <c r="P4323" s="3">
        <v>13011</v>
      </c>
      <c r="Q4323" s="3">
        <v>13021</v>
      </c>
      <c r="R4323" s="3">
        <v>13031</v>
      </c>
      <c r="T4323" s="3"/>
      <c r="U4323" s="3" t="s">
        <v>1999</v>
      </c>
      <c r="V4323" s="97">
        <v>1001311</v>
      </c>
      <c r="W4323" s="3">
        <v>313001300</v>
      </c>
      <c r="X4323" s="3">
        <v>321001301</v>
      </c>
      <c r="Y4323" s="3" t="s">
        <v>319</v>
      </c>
      <c r="Z4323" s="3"/>
      <c r="AA4323" s="3"/>
      <c r="AB4323" s="3">
        <v>13</v>
      </c>
      <c r="AC4323" s="3"/>
      <c r="AD4323" s="3"/>
      <c r="AE4323" s="65"/>
      <c r="AF4323" s="72"/>
      <c r="AI4323" s="76"/>
      <c r="AK4323" s="3"/>
      <c r="AM4323" s="4">
        <v>2</v>
      </c>
      <c r="AO4323" s="4">
        <v>1</v>
      </c>
    </row>
    <row r="4324" spans="1:41" s="4" customFormat="1" ht="16.5" customHeight="1">
      <c r="A4324" s="3" t="s">
        <v>86</v>
      </c>
      <c r="B4324" s="4">
        <v>72050413</v>
      </c>
      <c r="C4324" s="4" t="s">
        <v>3865</v>
      </c>
      <c r="D4324" s="3" t="s">
        <v>173</v>
      </c>
      <c r="E4324" s="3">
        <v>56</v>
      </c>
      <c r="F4324" s="3">
        <v>1</v>
      </c>
      <c r="G4324" s="4">
        <v>38644</v>
      </c>
      <c r="H4324" s="4">
        <v>2242</v>
      </c>
      <c r="I4324" s="4">
        <v>1551</v>
      </c>
      <c r="J4324" s="4">
        <v>283</v>
      </c>
      <c r="K4324" s="4">
        <v>170</v>
      </c>
      <c r="L4324" s="4">
        <v>1530</v>
      </c>
      <c r="M4324" s="4">
        <v>110</v>
      </c>
      <c r="N4324" s="4">
        <v>200</v>
      </c>
      <c r="O4324" s="4">
        <v>0</v>
      </c>
      <c r="P4324" s="3">
        <v>19011</v>
      </c>
      <c r="Q4324" s="4">
        <v>19021</v>
      </c>
      <c r="R4324" s="3">
        <v>19031</v>
      </c>
      <c r="T4324" s="3"/>
      <c r="U4324" s="3" t="s">
        <v>1997</v>
      </c>
      <c r="V4324" s="97">
        <v>1001911</v>
      </c>
      <c r="W4324" s="3" t="s">
        <v>175</v>
      </c>
      <c r="X4324" s="3" t="s">
        <v>442</v>
      </c>
      <c r="Y4324" s="3" t="s">
        <v>294</v>
      </c>
      <c r="Z4324" s="3"/>
      <c r="AA4324" s="3"/>
      <c r="AB4324" s="3">
        <v>19</v>
      </c>
      <c r="AC4324" s="3"/>
      <c r="AD4324" s="3"/>
      <c r="AE4324" s="65"/>
      <c r="AF4324" s="72"/>
      <c r="AI4324" s="76"/>
      <c r="AK4324" s="3"/>
      <c r="AM4324" s="4">
        <v>1</v>
      </c>
      <c r="AO4324" s="4">
        <v>1</v>
      </c>
    </row>
    <row r="4325" spans="1:41" s="4" customFormat="1" ht="16.5" customHeight="1">
      <c r="A4325" s="3" t="s">
        <v>86</v>
      </c>
      <c r="B4325" s="4">
        <v>72050414</v>
      </c>
      <c r="C4325" s="4" t="s">
        <v>3865</v>
      </c>
      <c r="D4325" s="10" t="s">
        <v>225</v>
      </c>
      <c r="E4325" s="3">
        <v>56</v>
      </c>
      <c r="F4325" s="3">
        <v>1</v>
      </c>
      <c r="G4325" s="3">
        <v>40340</v>
      </c>
      <c r="H4325" s="3">
        <v>2786</v>
      </c>
      <c r="I4325" s="3">
        <v>1673</v>
      </c>
      <c r="J4325" s="3">
        <v>312</v>
      </c>
      <c r="K4325" s="3">
        <v>180</v>
      </c>
      <c r="L4325" s="3">
        <v>1820</v>
      </c>
      <c r="M4325" s="3">
        <v>110</v>
      </c>
      <c r="N4325" s="3">
        <v>230</v>
      </c>
      <c r="O4325" s="4">
        <v>0</v>
      </c>
      <c r="P4325" s="3">
        <v>7011</v>
      </c>
      <c r="Q4325" s="3">
        <v>7021</v>
      </c>
      <c r="R4325" s="3">
        <v>7035</v>
      </c>
      <c r="T4325" s="3"/>
      <c r="U4325" s="3" t="s">
        <v>2112</v>
      </c>
      <c r="V4325" s="97">
        <v>1000711</v>
      </c>
      <c r="W4325" s="3" t="s">
        <v>227</v>
      </c>
      <c r="X4325" s="3" t="s">
        <v>578</v>
      </c>
      <c r="Y4325" s="3" t="s">
        <v>280</v>
      </c>
      <c r="AA4325" s="3"/>
      <c r="AB4325" s="3">
        <v>7</v>
      </c>
      <c r="AC4325" s="3"/>
      <c r="AD4325" s="3"/>
      <c r="AE4325" s="72"/>
      <c r="AI4325" s="76"/>
      <c r="AK4325" s="3"/>
      <c r="AM4325" s="4">
        <v>1</v>
      </c>
      <c r="AO4325" s="4">
        <v>1</v>
      </c>
    </row>
    <row r="4326" spans="1:41" s="4" customFormat="1" ht="16.5" customHeight="1">
      <c r="A4326" s="3" t="s">
        <v>86</v>
      </c>
      <c r="B4326" s="4">
        <v>72050415</v>
      </c>
      <c r="C4326" s="4" t="s">
        <v>3865</v>
      </c>
      <c r="D4326" s="10" t="s">
        <v>184</v>
      </c>
      <c r="E4326" s="3">
        <v>56</v>
      </c>
      <c r="F4326" s="3">
        <v>1</v>
      </c>
      <c r="G4326" s="4">
        <v>36005</v>
      </c>
      <c r="H4326" s="4">
        <v>2457</v>
      </c>
      <c r="I4326" s="4">
        <v>1444</v>
      </c>
      <c r="J4326" s="4">
        <v>337</v>
      </c>
      <c r="K4326" s="4">
        <v>170</v>
      </c>
      <c r="L4326" s="4">
        <v>1820</v>
      </c>
      <c r="M4326" s="4">
        <v>180</v>
      </c>
      <c r="N4326" s="4">
        <v>210</v>
      </c>
      <c r="O4326" s="4">
        <v>0</v>
      </c>
      <c r="P4326" s="3">
        <v>16011</v>
      </c>
      <c r="Q4326" s="3">
        <v>16021</v>
      </c>
      <c r="R4326" s="3">
        <v>16031</v>
      </c>
      <c r="T4326" s="3"/>
      <c r="U4326" s="3" t="s">
        <v>1999</v>
      </c>
      <c r="V4326" s="97">
        <v>1001611</v>
      </c>
      <c r="W4326" s="3" t="s">
        <v>186</v>
      </c>
      <c r="X4326" s="3" t="s">
        <v>439</v>
      </c>
      <c r="Y4326" s="3" t="s">
        <v>291</v>
      </c>
      <c r="AA4326" s="3"/>
      <c r="AB4326" s="3">
        <v>16</v>
      </c>
      <c r="AC4326" s="3"/>
      <c r="AD4326" s="3"/>
      <c r="AE4326" s="72"/>
      <c r="AF4326" s="72"/>
      <c r="AI4326" s="76"/>
      <c r="AK4326" s="3"/>
      <c r="AM4326" s="4">
        <v>1</v>
      </c>
      <c r="AO4326" s="4">
        <v>1</v>
      </c>
    </row>
    <row r="4327" spans="1:41" s="4" customFormat="1">
      <c r="A4327" s="4" t="s">
        <v>86</v>
      </c>
      <c r="B4327" s="4">
        <v>72050416</v>
      </c>
      <c r="C4327" s="4" t="s">
        <v>3865</v>
      </c>
      <c r="D4327" s="3" t="s">
        <v>150</v>
      </c>
      <c r="E4327" s="3">
        <v>56</v>
      </c>
      <c r="F4327" s="4">
        <v>1</v>
      </c>
      <c r="G4327" s="3">
        <v>39023</v>
      </c>
      <c r="H4327" s="3">
        <v>2786</v>
      </c>
      <c r="I4327" s="3">
        <v>1618</v>
      </c>
      <c r="J4327" s="3">
        <v>291</v>
      </c>
      <c r="K4327" s="3">
        <v>198</v>
      </c>
      <c r="L4327" s="3">
        <v>1620</v>
      </c>
      <c r="M4327" s="3">
        <v>110</v>
      </c>
      <c r="N4327" s="3">
        <v>220</v>
      </c>
      <c r="O4327" s="4">
        <v>0</v>
      </c>
      <c r="P4327" s="4">
        <v>8011</v>
      </c>
      <c r="Q4327" s="4">
        <v>8021</v>
      </c>
      <c r="R4327" s="4">
        <v>8031</v>
      </c>
      <c r="U4327" s="4" t="s">
        <v>1999</v>
      </c>
      <c r="V4327" s="4">
        <v>1000811</v>
      </c>
      <c r="W4327" s="4" t="s">
        <v>152</v>
      </c>
      <c r="X4327" s="4" t="s">
        <v>452</v>
      </c>
      <c r="Y4327" s="71" t="s">
        <v>281</v>
      </c>
      <c r="AB4327" s="4">
        <v>8</v>
      </c>
      <c r="AE4327" s="72"/>
      <c r="AF4327" s="72"/>
      <c r="AI4327" s="76"/>
      <c r="AM4327" s="4">
        <v>4</v>
      </c>
      <c r="AO4327" s="4">
        <v>1</v>
      </c>
    </row>
    <row r="4328" spans="1:41" s="4" customFormat="1">
      <c r="A4328" s="4" t="s">
        <v>86</v>
      </c>
      <c r="B4328" s="4">
        <v>72050511</v>
      </c>
      <c r="C4328" s="4" t="s">
        <v>3866</v>
      </c>
      <c r="D4328" s="3" t="s">
        <v>433</v>
      </c>
      <c r="E4328" s="3">
        <v>66</v>
      </c>
      <c r="F4328" s="4">
        <v>1</v>
      </c>
      <c r="G4328" s="3">
        <v>56111</v>
      </c>
      <c r="H4328" s="3">
        <v>4184</v>
      </c>
      <c r="I4328" s="3">
        <v>2155</v>
      </c>
      <c r="J4328" s="3">
        <v>330</v>
      </c>
      <c r="K4328" s="3">
        <v>263</v>
      </c>
      <c r="L4328" s="3">
        <v>2036</v>
      </c>
      <c r="M4328" s="3">
        <v>127</v>
      </c>
      <c r="N4328" s="3">
        <v>192</v>
      </c>
      <c r="O4328" s="4">
        <v>0</v>
      </c>
      <c r="P4328" s="4">
        <v>5011</v>
      </c>
      <c r="Q4328" s="96">
        <v>5061</v>
      </c>
      <c r="R4328" s="4">
        <v>5031</v>
      </c>
      <c r="S4328" s="4">
        <v>5041</v>
      </c>
      <c r="U4328" s="4" t="s">
        <v>2121</v>
      </c>
      <c r="V4328" s="4">
        <v>1000511</v>
      </c>
      <c r="W4328" s="4" t="s">
        <v>212</v>
      </c>
      <c r="X4328" s="4" t="s">
        <v>435</v>
      </c>
      <c r="Y4328" s="71" t="s">
        <v>278</v>
      </c>
      <c r="AB4328" s="4">
        <v>5</v>
      </c>
      <c r="AE4328" s="72" t="s">
        <v>2122</v>
      </c>
      <c r="AF4328" s="4">
        <v>5041</v>
      </c>
      <c r="AI4328" s="76"/>
      <c r="AM4328" s="4">
        <v>4</v>
      </c>
      <c r="AO4328" s="4">
        <v>1</v>
      </c>
    </row>
    <row r="4329" spans="1:41" s="4" customFormat="1">
      <c r="A4329" s="4" t="s">
        <v>86</v>
      </c>
      <c r="B4329" s="4">
        <v>72050512</v>
      </c>
      <c r="C4329" s="4" t="s">
        <v>3866</v>
      </c>
      <c r="D4329" s="3" t="s">
        <v>162</v>
      </c>
      <c r="E4329" s="3">
        <v>66</v>
      </c>
      <c r="F4329" s="4">
        <v>1</v>
      </c>
      <c r="G4329" s="3">
        <v>53338</v>
      </c>
      <c r="H4329" s="3">
        <v>4139</v>
      </c>
      <c r="I4329" s="3">
        <v>1777</v>
      </c>
      <c r="J4329" s="3">
        <v>304</v>
      </c>
      <c r="K4329" s="3">
        <v>213</v>
      </c>
      <c r="L4329" s="3">
        <v>1596</v>
      </c>
      <c r="M4329" s="3">
        <v>127</v>
      </c>
      <c r="N4329" s="3">
        <v>217</v>
      </c>
      <c r="O4329" s="4">
        <v>0</v>
      </c>
      <c r="P4329" s="4">
        <v>13011</v>
      </c>
      <c r="Q4329" s="96">
        <v>13021</v>
      </c>
      <c r="R4329" s="4">
        <v>13031</v>
      </c>
      <c r="U4329" s="4" t="s">
        <v>1999</v>
      </c>
      <c r="V4329" s="4">
        <v>1001311</v>
      </c>
      <c r="W4329" s="4">
        <v>313001300</v>
      </c>
      <c r="X4329" s="4">
        <v>321001301</v>
      </c>
      <c r="Y4329" s="71" t="s">
        <v>319</v>
      </c>
      <c r="AB4329" s="4">
        <v>13</v>
      </c>
      <c r="AE4329" s="72"/>
      <c r="AI4329" s="76"/>
      <c r="AM4329" s="4">
        <v>2</v>
      </c>
      <c r="AO4329" s="4">
        <v>1</v>
      </c>
    </row>
    <row r="4330" spans="1:41" s="4" customFormat="1">
      <c r="A4330" s="4" t="s">
        <v>86</v>
      </c>
      <c r="B4330" s="4">
        <v>72050513</v>
      </c>
      <c r="C4330" s="4" t="s">
        <v>3866</v>
      </c>
      <c r="D4330" s="3" t="s">
        <v>173</v>
      </c>
      <c r="E4330" s="3">
        <v>66</v>
      </c>
      <c r="F4330" s="4">
        <v>1</v>
      </c>
      <c r="G4330" s="3">
        <v>57947</v>
      </c>
      <c r="H4330" s="3">
        <v>3288</v>
      </c>
      <c r="I4330" s="3">
        <v>2137</v>
      </c>
      <c r="J4330" s="3">
        <v>286</v>
      </c>
      <c r="K4330" s="3">
        <v>213</v>
      </c>
      <c r="L4330" s="3">
        <v>1916</v>
      </c>
      <c r="M4330" s="3">
        <v>127</v>
      </c>
      <c r="N4330" s="3">
        <v>262</v>
      </c>
      <c r="O4330" s="4">
        <v>0</v>
      </c>
      <c r="P4330" s="4">
        <v>19011</v>
      </c>
      <c r="Q4330" s="4">
        <v>19021</v>
      </c>
      <c r="R4330" s="4">
        <v>19031</v>
      </c>
      <c r="U4330" s="4" t="s">
        <v>1997</v>
      </c>
      <c r="V4330" s="4">
        <v>1001911</v>
      </c>
      <c r="W4330" s="4" t="s">
        <v>175</v>
      </c>
      <c r="X4330" s="4" t="s">
        <v>442</v>
      </c>
      <c r="Y4330" s="71" t="s">
        <v>294</v>
      </c>
      <c r="AB4330" s="4">
        <v>19</v>
      </c>
      <c r="AC4330" s="77"/>
      <c r="AD4330" s="77"/>
      <c r="AE4330" s="65"/>
      <c r="AF4330" s="72"/>
      <c r="AI4330" s="76"/>
      <c r="AM4330" s="4">
        <v>1</v>
      </c>
      <c r="AO4330" s="4">
        <v>1</v>
      </c>
    </row>
    <row r="4331" spans="1:41" s="4" customFormat="1">
      <c r="A4331" s="4" t="s">
        <v>86</v>
      </c>
      <c r="B4331" s="4">
        <v>72050514</v>
      </c>
      <c r="C4331" s="4" t="s">
        <v>3866</v>
      </c>
      <c r="D4331" s="3" t="s">
        <v>225</v>
      </c>
      <c r="E4331" s="4">
        <v>66</v>
      </c>
      <c r="F4331" s="4">
        <v>1</v>
      </c>
      <c r="G4331" s="3">
        <v>60720</v>
      </c>
      <c r="H4331" s="3">
        <v>4184</v>
      </c>
      <c r="I4331" s="3">
        <v>2335</v>
      </c>
      <c r="J4331" s="3">
        <v>315</v>
      </c>
      <c r="K4331" s="3">
        <v>233</v>
      </c>
      <c r="L4331" s="3">
        <v>1876</v>
      </c>
      <c r="M4331" s="3">
        <v>127</v>
      </c>
      <c r="N4331" s="3">
        <v>247</v>
      </c>
      <c r="O4331" s="4">
        <v>0</v>
      </c>
      <c r="P4331" s="4">
        <v>7011</v>
      </c>
      <c r="Q4331" s="4">
        <v>7021</v>
      </c>
      <c r="R4331" s="4">
        <v>7035</v>
      </c>
      <c r="U4331" s="4" t="s">
        <v>2112</v>
      </c>
      <c r="V4331" s="4">
        <v>1000711</v>
      </c>
      <c r="W4331" s="4" t="s">
        <v>227</v>
      </c>
      <c r="X4331" s="4" t="s">
        <v>578</v>
      </c>
      <c r="Y4331" s="71" t="s">
        <v>280</v>
      </c>
      <c r="AB4331" s="4">
        <v>7</v>
      </c>
      <c r="AC4331" s="77"/>
      <c r="AD4331" s="77"/>
      <c r="AE4331" s="72"/>
      <c r="AI4331" s="76"/>
      <c r="AM4331" s="4">
        <v>1</v>
      </c>
      <c r="AO4331" s="4">
        <v>1</v>
      </c>
    </row>
    <row r="4332" spans="1:41" s="4" customFormat="1">
      <c r="A4332" s="4" t="s">
        <v>86</v>
      </c>
      <c r="B4332" s="4">
        <v>72050515</v>
      </c>
      <c r="C4332" s="4" t="s">
        <v>3866</v>
      </c>
      <c r="D4332" s="3" t="s">
        <v>184</v>
      </c>
      <c r="E4332" s="4">
        <v>66</v>
      </c>
      <c r="F4332" s="4">
        <v>1</v>
      </c>
      <c r="G4332" s="3">
        <v>53338</v>
      </c>
      <c r="H4332" s="3">
        <v>3651</v>
      </c>
      <c r="I4332" s="3">
        <v>1957</v>
      </c>
      <c r="J4332" s="3">
        <v>352</v>
      </c>
      <c r="K4332" s="3">
        <v>213</v>
      </c>
      <c r="L4332" s="3">
        <v>1656</v>
      </c>
      <c r="M4332" s="3">
        <v>232</v>
      </c>
      <c r="N4332" s="3">
        <v>227</v>
      </c>
      <c r="O4332" s="4">
        <v>0</v>
      </c>
      <c r="P4332" s="4">
        <v>16011</v>
      </c>
      <c r="Q4332" s="4">
        <v>16021</v>
      </c>
      <c r="R4332" s="4">
        <v>16031</v>
      </c>
      <c r="U4332" s="4" t="s">
        <v>1999</v>
      </c>
      <c r="V4332" s="4">
        <v>1001611</v>
      </c>
      <c r="W4332" s="4" t="s">
        <v>186</v>
      </c>
      <c r="X4332" s="4" t="s">
        <v>439</v>
      </c>
      <c r="Y4332" s="71" t="s">
        <v>291</v>
      </c>
      <c r="AB4332" s="4">
        <v>16</v>
      </c>
      <c r="AE4332" s="72"/>
      <c r="AI4332" s="76"/>
      <c r="AM4332" s="4">
        <v>1</v>
      </c>
      <c r="AO4332" s="4">
        <v>1</v>
      </c>
    </row>
    <row r="4333" spans="1:41" s="4" customFormat="1" ht="14.25" customHeight="1">
      <c r="A4333" s="3" t="s">
        <v>86</v>
      </c>
      <c r="B4333" s="4">
        <v>72050516</v>
      </c>
      <c r="C4333" s="4" t="s">
        <v>3866</v>
      </c>
      <c r="D4333" s="3" t="s">
        <v>150</v>
      </c>
      <c r="E4333" s="3">
        <v>66</v>
      </c>
      <c r="F4333" s="3">
        <v>1</v>
      </c>
      <c r="G4333" s="4">
        <v>58414</v>
      </c>
      <c r="H4333" s="4">
        <v>4184</v>
      </c>
      <c r="I4333" s="4">
        <v>2244</v>
      </c>
      <c r="J4333" s="4">
        <v>294</v>
      </c>
      <c r="K4333" s="4">
        <v>251</v>
      </c>
      <c r="L4333" s="4">
        <v>1836</v>
      </c>
      <c r="M4333" s="4">
        <v>127</v>
      </c>
      <c r="N4333" s="4">
        <v>207</v>
      </c>
      <c r="O4333" s="4">
        <v>0</v>
      </c>
      <c r="P4333" s="3">
        <v>8011</v>
      </c>
      <c r="Q4333" s="3">
        <v>8021</v>
      </c>
      <c r="R4333" s="3">
        <v>8031</v>
      </c>
      <c r="T4333" s="3"/>
      <c r="U4333" s="3" t="s">
        <v>1999</v>
      </c>
      <c r="V4333" s="3">
        <v>1000811</v>
      </c>
      <c r="W4333" s="3" t="s">
        <v>152</v>
      </c>
      <c r="X4333" s="3" t="s">
        <v>452</v>
      </c>
      <c r="Y4333" s="3" t="s">
        <v>281</v>
      </c>
      <c r="Z4333" s="3"/>
      <c r="AA4333" s="3"/>
      <c r="AB4333" s="3">
        <v>8</v>
      </c>
      <c r="AC4333" s="3"/>
      <c r="AD4333" s="3"/>
      <c r="AE4333" s="58"/>
      <c r="AF4333" s="72"/>
      <c r="AI4333" s="76"/>
      <c r="AK4333" s="3"/>
      <c r="AM4333" s="4">
        <v>4</v>
      </c>
      <c r="AO4333" s="4">
        <v>1</v>
      </c>
    </row>
    <row r="4334" spans="1:41" s="4" customFormat="1" ht="14.25" customHeight="1">
      <c r="A4334" s="3" t="s">
        <v>86</v>
      </c>
      <c r="B4334" s="4">
        <v>72050611</v>
      </c>
      <c r="C4334" s="4" t="s">
        <v>3867</v>
      </c>
      <c r="D4334" s="3" t="s">
        <v>433</v>
      </c>
      <c r="E4334" s="3">
        <v>75</v>
      </c>
      <c r="F4334" s="3">
        <v>1</v>
      </c>
      <c r="G4334" s="3">
        <v>92804</v>
      </c>
      <c r="H4334" s="3">
        <v>6888</v>
      </c>
      <c r="I4334" s="3">
        <v>3491</v>
      </c>
      <c r="J4334" s="3">
        <v>342</v>
      </c>
      <c r="K4334" s="3">
        <v>290</v>
      </c>
      <c r="L4334" s="3">
        <v>2052</v>
      </c>
      <c r="M4334" s="3">
        <v>134</v>
      </c>
      <c r="N4334" s="3">
        <v>199</v>
      </c>
      <c r="O4334" s="4">
        <v>0</v>
      </c>
      <c r="P4334" s="3">
        <v>5011</v>
      </c>
      <c r="Q4334" s="3">
        <v>5061</v>
      </c>
      <c r="R4334" s="3">
        <v>5031</v>
      </c>
      <c r="S4334" s="4">
        <v>5041</v>
      </c>
      <c r="T4334" s="3"/>
      <c r="U4334" s="3" t="s">
        <v>2121</v>
      </c>
      <c r="V4334" s="3">
        <v>1000511</v>
      </c>
      <c r="W4334" s="3" t="s">
        <v>212</v>
      </c>
      <c r="X4334" s="3" t="s">
        <v>435</v>
      </c>
      <c r="Y4334" s="3" t="s">
        <v>278</v>
      </c>
      <c r="Z4334" s="3"/>
      <c r="AA4334" s="3"/>
      <c r="AB4334" s="3">
        <v>5</v>
      </c>
      <c r="AC4334" s="3"/>
      <c r="AD4334" s="3"/>
      <c r="AE4334" s="58" t="s">
        <v>2122</v>
      </c>
      <c r="AF4334" s="72">
        <v>5041</v>
      </c>
      <c r="AI4334" s="76"/>
      <c r="AK4334" s="3"/>
      <c r="AM4334" s="4">
        <v>4</v>
      </c>
      <c r="AO4334" s="4">
        <v>1</v>
      </c>
    </row>
    <row r="4335" spans="1:41" s="4" customFormat="1" ht="16.5" customHeight="1">
      <c r="A4335" s="3" t="s">
        <v>86</v>
      </c>
      <c r="B4335" s="4">
        <v>72050612</v>
      </c>
      <c r="C4335" s="4" t="s">
        <v>3867</v>
      </c>
      <c r="D4335" s="10" t="s">
        <v>162</v>
      </c>
      <c r="E4335" s="3">
        <v>75</v>
      </c>
      <c r="F4335" s="3">
        <v>1</v>
      </c>
      <c r="G4335" s="3">
        <v>88101</v>
      </c>
      <c r="H4335" s="3">
        <v>6784</v>
      </c>
      <c r="I4335" s="3">
        <v>2905</v>
      </c>
      <c r="J4335" s="3">
        <v>316</v>
      </c>
      <c r="K4335" s="3">
        <v>240</v>
      </c>
      <c r="L4335" s="3">
        <v>1732</v>
      </c>
      <c r="M4335" s="3">
        <v>244</v>
      </c>
      <c r="N4335" s="3">
        <v>244</v>
      </c>
      <c r="O4335" s="4">
        <v>0</v>
      </c>
      <c r="P4335" s="3">
        <v>13011</v>
      </c>
      <c r="Q4335" s="3">
        <v>13021</v>
      </c>
      <c r="R4335" s="3">
        <v>13031</v>
      </c>
      <c r="T4335" s="3"/>
      <c r="U4335" s="3" t="s">
        <v>1999</v>
      </c>
      <c r="V4335" s="97">
        <v>1001311</v>
      </c>
      <c r="W4335" s="3">
        <v>313001300</v>
      </c>
      <c r="X4335" s="3">
        <v>321001301</v>
      </c>
      <c r="Y4335" s="3" t="s">
        <v>319</v>
      </c>
      <c r="AA4335" s="3"/>
      <c r="AB4335" s="3">
        <v>13</v>
      </c>
      <c r="AC4335" s="3"/>
      <c r="AD4335" s="3"/>
      <c r="AE4335" s="72"/>
      <c r="AI4335" s="76"/>
      <c r="AK4335" s="3"/>
      <c r="AM4335" s="4">
        <v>2</v>
      </c>
      <c r="AO4335" s="4">
        <v>1</v>
      </c>
    </row>
    <row r="4336" spans="1:41" s="4" customFormat="1" ht="16.5" customHeight="1">
      <c r="A4336" s="3" t="s">
        <v>86</v>
      </c>
      <c r="B4336" s="4">
        <v>72050613</v>
      </c>
      <c r="C4336" s="4" t="s">
        <v>3867</v>
      </c>
      <c r="D4336" s="3" t="s">
        <v>173</v>
      </c>
      <c r="E4336" s="3">
        <v>75</v>
      </c>
      <c r="F4336" s="3">
        <v>1</v>
      </c>
      <c r="G4336" s="4">
        <v>95309</v>
      </c>
      <c r="H4336" s="4">
        <v>5467</v>
      </c>
      <c r="I4336" s="4">
        <v>3452</v>
      </c>
      <c r="J4336" s="4">
        <v>298</v>
      </c>
      <c r="K4336" s="4">
        <v>240</v>
      </c>
      <c r="L4336" s="4">
        <v>1932</v>
      </c>
      <c r="M4336" s="4">
        <v>134</v>
      </c>
      <c r="N4336" s="4">
        <v>269</v>
      </c>
      <c r="O4336" s="4">
        <v>0</v>
      </c>
      <c r="P4336" s="3">
        <v>19011</v>
      </c>
      <c r="Q4336" s="3">
        <v>19021</v>
      </c>
      <c r="R4336" s="3">
        <v>19031</v>
      </c>
      <c r="T4336" s="3"/>
      <c r="U4336" s="3" t="s">
        <v>1997</v>
      </c>
      <c r="V4336" s="97">
        <v>1001911</v>
      </c>
      <c r="W4336" s="3" t="s">
        <v>175</v>
      </c>
      <c r="X4336" s="3" t="s">
        <v>442</v>
      </c>
      <c r="Y4336" s="3" t="s">
        <v>294</v>
      </c>
      <c r="Z4336" s="3"/>
      <c r="AA4336" s="3"/>
      <c r="AB4336" s="3">
        <v>19</v>
      </c>
      <c r="AC4336" s="3"/>
      <c r="AD4336" s="3"/>
      <c r="AE4336" s="65"/>
      <c r="AF4336" s="72"/>
      <c r="AI4336" s="76"/>
      <c r="AK4336" s="3"/>
      <c r="AM4336" s="4">
        <v>1</v>
      </c>
      <c r="AO4336" s="4">
        <v>1</v>
      </c>
    </row>
    <row r="4337" spans="1:41" s="4" customFormat="1" ht="16.5" customHeight="1">
      <c r="A4337" s="3" t="s">
        <v>86</v>
      </c>
      <c r="B4337" s="4">
        <v>72050614</v>
      </c>
      <c r="C4337" s="4" t="s">
        <v>3867</v>
      </c>
      <c r="D4337" s="3" t="s">
        <v>225</v>
      </c>
      <c r="E4337" s="3">
        <v>75</v>
      </c>
      <c r="F4337" s="3">
        <v>1</v>
      </c>
      <c r="G4337" s="4">
        <v>100009</v>
      </c>
      <c r="H4337" s="4">
        <v>6888</v>
      </c>
      <c r="I4337" s="4">
        <v>3766</v>
      </c>
      <c r="J4337" s="4">
        <v>327</v>
      </c>
      <c r="K4337" s="4">
        <v>260</v>
      </c>
      <c r="L4337" s="4">
        <v>2002</v>
      </c>
      <c r="M4337" s="4">
        <v>209</v>
      </c>
      <c r="N4337" s="4">
        <v>209</v>
      </c>
      <c r="O4337" s="4">
        <v>0</v>
      </c>
      <c r="P4337" s="3">
        <v>7011</v>
      </c>
      <c r="Q4337" s="3">
        <v>7021</v>
      </c>
      <c r="R4337" s="3">
        <v>7035</v>
      </c>
      <c r="T4337" s="3"/>
      <c r="U4337" s="3" t="s">
        <v>2112</v>
      </c>
      <c r="V4337" s="97">
        <v>1000711</v>
      </c>
      <c r="W4337" s="3" t="s">
        <v>227</v>
      </c>
      <c r="X4337" s="3" t="s">
        <v>578</v>
      </c>
      <c r="Y4337" s="3" t="s">
        <v>280</v>
      </c>
      <c r="Z4337" s="3"/>
      <c r="AA4337" s="3"/>
      <c r="AB4337" s="3">
        <v>7</v>
      </c>
      <c r="AC4337" s="3"/>
      <c r="AD4337" s="3"/>
      <c r="AE4337" s="65"/>
      <c r="AF4337" s="72"/>
      <c r="AI4337" s="76"/>
      <c r="AK4337" s="3"/>
      <c r="AM4337" s="4">
        <v>1</v>
      </c>
      <c r="AO4337" s="4">
        <v>1</v>
      </c>
    </row>
    <row r="4338" spans="1:41" s="4" customFormat="1" ht="16.5" customHeight="1">
      <c r="A4338" s="3" t="s">
        <v>86</v>
      </c>
      <c r="B4338" s="4">
        <v>72050615</v>
      </c>
      <c r="C4338" s="4" t="s">
        <v>3867</v>
      </c>
      <c r="D4338" s="3" t="s">
        <v>184</v>
      </c>
      <c r="E4338" s="3">
        <v>75</v>
      </c>
      <c r="F4338" s="3">
        <v>1</v>
      </c>
      <c r="G4338" s="4">
        <v>88101</v>
      </c>
      <c r="H4338" s="4">
        <v>6029</v>
      </c>
      <c r="I4338" s="4">
        <v>3179</v>
      </c>
      <c r="J4338" s="4">
        <v>364</v>
      </c>
      <c r="K4338" s="4">
        <v>240</v>
      </c>
      <c r="L4338" s="4">
        <v>1692</v>
      </c>
      <c r="M4338" s="4">
        <v>134</v>
      </c>
      <c r="N4338" s="4">
        <v>244</v>
      </c>
      <c r="O4338" s="4">
        <v>0</v>
      </c>
      <c r="P4338" s="3">
        <v>16011</v>
      </c>
      <c r="Q4338" s="4">
        <v>16021</v>
      </c>
      <c r="R4338" s="3">
        <v>16031</v>
      </c>
      <c r="T4338" s="3"/>
      <c r="U4338" s="3" t="s">
        <v>1999</v>
      </c>
      <c r="V4338" s="97">
        <v>1001611</v>
      </c>
      <c r="W4338" s="3" t="s">
        <v>186</v>
      </c>
      <c r="X4338" s="3" t="s">
        <v>439</v>
      </c>
      <c r="Y4338" s="3" t="s">
        <v>291</v>
      </c>
      <c r="Z4338" s="3"/>
      <c r="AA4338" s="3"/>
      <c r="AB4338" s="3">
        <v>16</v>
      </c>
      <c r="AC4338" s="3"/>
      <c r="AD4338" s="3"/>
      <c r="AE4338" s="65"/>
      <c r="AF4338" s="72"/>
      <c r="AI4338" s="76"/>
      <c r="AK4338" s="3"/>
      <c r="AM4338" s="4">
        <v>1</v>
      </c>
      <c r="AO4338" s="4">
        <v>1</v>
      </c>
    </row>
    <row r="4339" spans="1:41" s="4" customFormat="1" ht="16.5" customHeight="1">
      <c r="A4339" s="3" t="s">
        <v>86</v>
      </c>
      <c r="B4339" s="4">
        <v>72050616</v>
      </c>
      <c r="C4339" s="4" t="s">
        <v>3867</v>
      </c>
      <c r="D4339" s="10" t="s">
        <v>150</v>
      </c>
      <c r="E4339" s="3">
        <v>75</v>
      </c>
      <c r="F4339" s="3">
        <v>1</v>
      </c>
      <c r="G4339" s="3">
        <v>96406</v>
      </c>
      <c r="H4339" s="3">
        <v>6888</v>
      </c>
      <c r="I4339" s="3">
        <v>3629</v>
      </c>
      <c r="J4339" s="3">
        <v>306</v>
      </c>
      <c r="K4339" s="3">
        <v>278</v>
      </c>
      <c r="L4339" s="3">
        <v>1892</v>
      </c>
      <c r="M4339" s="3">
        <v>204</v>
      </c>
      <c r="N4339" s="3">
        <v>234</v>
      </c>
      <c r="O4339" s="4">
        <v>0</v>
      </c>
      <c r="P4339" s="3">
        <v>8011</v>
      </c>
      <c r="Q4339" s="3">
        <v>8021</v>
      </c>
      <c r="R4339" s="3">
        <v>8031</v>
      </c>
      <c r="T4339" s="3"/>
      <c r="U4339" s="3" t="s">
        <v>1999</v>
      </c>
      <c r="V4339" s="97">
        <v>1000811</v>
      </c>
      <c r="W4339" s="3" t="s">
        <v>152</v>
      </c>
      <c r="X4339" s="3" t="s">
        <v>452</v>
      </c>
      <c r="Y4339" s="3" t="s">
        <v>281</v>
      </c>
      <c r="AA4339" s="3"/>
      <c r="AB4339" s="3">
        <v>8</v>
      </c>
      <c r="AC4339" s="3"/>
      <c r="AD4339" s="3"/>
      <c r="AE4339" s="72"/>
      <c r="AI4339" s="76"/>
      <c r="AK4339" s="3"/>
      <c r="AM4339" s="4">
        <v>4</v>
      </c>
      <c r="AO4339" s="4">
        <v>1</v>
      </c>
    </row>
    <row r="4340" spans="1:41" s="4" customFormat="1" ht="16.5" customHeight="1">
      <c r="A4340" s="3" t="s">
        <v>86</v>
      </c>
      <c r="B4340" s="4">
        <v>72050711</v>
      </c>
      <c r="C4340" s="4" t="s">
        <v>3868</v>
      </c>
      <c r="D4340" s="10" t="s">
        <v>433</v>
      </c>
      <c r="E4340" s="3">
        <v>80</v>
      </c>
      <c r="F4340" s="3">
        <v>1</v>
      </c>
      <c r="G4340" s="4">
        <v>111851</v>
      </c>
      <c r="H4340" s="4">
        <v>8391</v>
      </c>
      <c r="I4340" s="4">
        <v>4116</v>
      </c>
      <c r="J4340" s="4">
        <v>357</v>
      </c>
      <c r="K4340" s="4">
        <v>349</v>
      </c>
      <c r="L4340" s="4">
        <v>1814</v>
      </c>
      <c r="M4340" s="4">
        <v>51</v>
      </c>
      <c r="N4340" s="4">
        <v>116</v>
      </c>
      <c r="O4340" s="4">
        <v>0</v>
      </c>
      <c r="P4340" s="3">
        <v>5011</v>
      </c>
      <c r="Q4340" s="3">
        <v>5061</v>
      </c>
      <c r="R4340" s="3">
        <v>5031</v>
      </c>
      <c r="S4340" s="4">
        <v>5041</v>
      </c>
      <c r="T4340" s="3"/>
      <c r="U4340" s="3" t="s">
        <v>2121</v>
      </c>
      <c r="V4340" s="97">
        <v>1000511</v>
      </c>
      <c r="W4340" s="3" t="s">
        <v>212</v>
      </c>
      <c r="X4340" s="3" t="s">
        <v>435</v>
      </c>
      <c r="Y4340" s="3" t="s">
        <v>278</v>
      </c>
      <c r="AA4340" s="3"/>
      <c r="AB4340" s="3">
        <v>5</v>
      </c>
      <c r="AC4340" s="3"/>
      <c r="AD4340" s="3"/>
      <c r="AE4340" s="72" t="s">
        <v>2122</v>
      </c>
      <c r="AF4340" s="72">
        <v>5041</v>
      </c>
      <c r="AI4340" s="76"/>
      <c r="AK4340" s="3"/>
      <c r="AM4340" s="4">
        <v>4</v>
      </c>
      <c r="AO4340" s="4">
        <v>1</v>
      </c>
    </row>
    <row r="4341" spans="1:41" s="4" customFormat="1">
      <c r="A4341" s="4" t="s">
        <v>86</v>
      </c>
      <c r="B4341" s="4">
        <v>72050712</v>
      </c>
      <c r="C4341" s="4" t="s">
        <v>3868</v>
      </c>
      <c r="D4341" s="3" t="s">
        <v>162</v>
      </c>
      <c r="E4341" s="3">
        <v>80</v>
      </c>
      <c r="F4341" s="4">
        <v>1</v>
      </c>
      <c r="G4341" s="3">
        <v>106192</v>
      </c>
      <c r="H4341" s="3">
        <v>8281</v>
      </c>
      <c r="I4341" s="3">
        <v>3406</v>
      </c>
      <c r="J4341" s="3">
        <v>316</v>
      </c>
      <c r="K4341" s="3">
        <v>289</v>
      </c>
      <c r="L4341" s="3">
        <v>1374</v>
      </c>
      <c r="M4341" s="3">
        <v>51</v>
      </c>
      <c r="N4341" s="3">
        <v>141</v>
      </c>
      <c r="O4341" s="4">
        <v>0</v>
      </c>
      <c r="P4341" s="4">
        <v>13011</v>
      </c>
      <c r="Q4341" s="4">
        <v>13021</v>
      </c>
      <c r="R4341" s="4">
        <v>13031</v>
      </c>
      <c r="U4341" s="4" t="s">
        <v>1999</v>
      </c>
      <c r="V4341" s="4">
        <v>1001311</v>
      </c>
      <c r="W4341" s="4">
        <v>313001300</v>
      </c>
      <c r="X4341" s="4">
        <v>321001301</v>
      </c>
      <c r="Y4341" s="71" t="s">
        <v>319</v>
      </c>
      <c r="AB4341" s="4">
        <v>13</v>
      </c>
      <c r="AE4341" s="72"/>
      <c r="AF4341" s="72"/>
      <c r="AI4341" s="76"/>
      <c r="AM4341" s="4">
        <v>2</v>
      </c>
      <c r="AO4341" s="4">
        <v>1</v>
      </c>
    </row>
    <row r="4342" spans="1:41" s="4" customFormat="1">
      <c r="A4342" s="4" t="s">
        <v>86</v>
      </c>
      <c r="B4342" s="4">
        <v>72050713</v>
      </c>
      <c r="C4342" s="4" t="s">
        <v>3868</v>
      </c>
      <c r="D4342" s="3" t="s">
        <v>173</v>
      </c>
      <c r="E4342" s="3">
        <v>80</v>
      </c>
      <c r="F4342" s="4">
        <v>1</v>
      </c>
      <c r="G4342" s="3">
        <v>115211</v>
      </c>
      <c r="H4342" s="3">
        <v>6627</v>
      </c>
      <c r="I4342" s="3">
        <v>4076</v>
      </c>
      <c r="J4342" s="3">
        <v>298</v>
      </c>
      <c r="K4342" s="3">
        <v>289</v>
      </c>
      <c r="L4342" s="3">
        <v>1374</v>
      </c>
      <c r="M4342" s="3">
        <v>51</v>
      </c>
      <c r="N4342" s="3">
        <v>131</v>
      </c>
      <c r="O4342" s="4">
        <v>0</v>
      </c>
      <c r="P4342" s="4">
        <v>19011</v>
      </c>
      <c r="Q4342" s="96">
        <v>19021</v>
      </c>
      <c r="R4342" s="4">
        <v>19031</v>
      </c>
      <c r="U4342" s="4" t="s">
        <v>1997</v>
      </c>
      <c r="V4342" s="4">
        <v>1001911</v>
      </c>
      <c r="W4342" s="4" t="s">
        <v>175</v>
      </c>
      <c r="X4342" s="4" t="s">
        <v>442</v>
      </c>
      <c r="Y4342" s="71" t="s">
        <v>294</v>
      </c>
      <c r="AB4342" s="4">
        <v>19</v>
      </c>
      <c r="AE4342" s="72"/>
      <c r="AI4342" s="76"/>
      <c r="AM4342" s="4">
        <v>1</v>
      </c>
      <c r="AO4342" s="4">
        <v>1</v>
      </c>
    </row>
    <row r="4343" spans="1:41" s="4" customFormat="1">
      <c r="A4343" s="4" t="s">
        <v>86</v>
      </c>
      <c r="B4343" s="4">
        <v>72050714</v>
      </c>
      <c r="C4343" s="4" t="s">
        <v>3868</v>
      </c>
      <c r="D4343" s="3" t="s">
        <v>225</v>
      </c>
      <c r="E4343" s="3">
        <v>80</v>
      </c>
      <c r="F4343" s="4">
        <v>1</v>
      </c>
      <c r="G4343" s="3">
        <v>120867</v>
      </c>
      <c r="H4343" s="3">
        <v>8391</v>
      </c>
      <c r="I4343" s="3">
        <v>4453</v>
      </c>
      <c r="J4343" s="3">
        <v>327</v>
      </c>
      <c r="K4343" s="3">
        <v>319</v>
      </c>
      <c r="L4343" s="3">
        <v>1654</v>
      </c>
      <c r="M4343" s="3">
        <v>51</v>
      </c>
      <c r="N4343" s="3">
        <v>171</v>
      </c>
      <c r="O4343" s="4">
        <v>0</v>
      </c>
      <c r="P4343" s="4">
        <v>7011</v>
      </c>
      <c r="Q4343" s="96">
        <v>7021</v>
      </c>
      <c r="R4343" s="4">
        <v>7035</v>
      </c>
      <c r="U4343" s="4" t="s">
        <v>2112</v>
      </c>
      <c r="V4343" s="4">
        <v>1000711</v>
      </c>
      <c r="W4343" s="4" t="s">
        <v>227</v>
      </c>
      <c r="X4343" s="4" t="s">
        <v>578</v>
      </c>
      <c r="Y4343" s="71" t="s">
        <v>280</v>
      </c>
      <c r="AB4343" s="4">
        <v>7</v>
      </c>
      <c r="AE4343" s="72"/>
      <c r="AI4343" s="76"/>
      <c r="AM4343" s="4">
        <v>1</v>
      </c>
      <c r="AO4343" s="4">
        <v>1</v>
      </c>
    </row>
    <row r="4344" spans="1:41" s="4" customFormat="1">
      <c r="A4344" s="4" t="s">
        <v>86</v>
      </c>
      <c r="B4344" s="4">
        <v>72050715</v>
      </c>
      <c r="C4344" s="4" t="s">
        <v>3868</v>
      </c>
      <c r="D4344" s="3" t="s">
        <v>184</v>
      </c>
      <c r="E4344" s="3">
        <v>80</v>
      </c>
      <c r="F4344" s="4">
        <v>1</v>
      </c>
      <c r="G4344" s="3">
        <v>106192</v>
      </c>
      <c r="H4344" s="3">
        <v>7333</v>
      </c>
      <c r="I4344" s="3">
        <v>3741</v>
      </c>
      <c r="J4344" s="3">
        <v>376</v>
      </c>
      <c r="K4344" s="3">
        <v>289</v>
      </c>
      <c r="L4344" s="3">
        <v>1434</v>
      </c>
      <c r="M4344" s="3">
        <v>156</v>
      </c>
      <c r="N4344" s="3">
        <v>151</v>
      </c>
      <c r="O4344" s="4">
        <v>0</v>
      </c>
      <c r="P4344" s="4">
        <v>16011</v>
      </c>
      <c r="Q4344" s="4">
        <v>16021</v>
      </c>
      <c r="R4344" s="4">
        <v>16031</v>
      </c>
      <c r="U4344" s="4" t="s">
        <v>1999</v>
      </c>
      <c r="V4344" s="4">
        <v>1001611</v>
      </c>
      <c r="W4344" s="4" t="s">
        <v>186</v>
      </c>
      <c r="X4344" s="4" t="s">
        <v>439</v>
      </c>
      <c r="Y4344" s="71" t="s">
        <v>291</v>
      </c>
      <c r="AB4344" s="4">
        <v>16</v>
      </c>
      <c r="AC4344" s="77"/>
      <c r="AD4344" s="77"/>
      <c r="AE4344" s="65"/>
      <c r="AF4344" s="72"/>
      <c r="AI4344" s="76"/>
      <c r="AM4344" s="4">
        <v>1</v>
      </c>
      <c r="AO4344" s="4">
        <v>1</v>
      </c>
    </row>
    <row r="4345" spans="1:41" s="4" customFormat="1">
      <c r="A4345" s="4" t="s">
        <v>86</v>
      </c>
      <c r="B4345" s="4">
        <v>72050716</v>
      </c>
      <c r="C4345" s="4" t="s">
        <v>3868</v>
      </c>
      <c r="D4345" s="3" t="s">
        <v>150</v>
      </c>
      <c r="E4345" s="4">
        <v>80</v>
      </c>
      <c r="F4345" s="4">
        <v>1</v>
      </c>
      <c r="G4345" s="3">
        <v>116359</v>
      </c>
      <c r="H4345" s="3">
        <v>8391</v>
      </c>
      <c r="I4345" s="3">
        <v>4286</v>
      </c>
      <c r="J4345" s="3">
        <v>306</v>
      </c>
      <c r="K4345" s="3">
        <v>337</v>
      </c>
      <c r="L4345" s="3">
        <v>1614</v>
      </c>
      <c r="M4345" s="3">
        <v>51</v>
      </c>
      <c r="N4345" s="3">
        <v>131</v>
      </c>
      <c r="O4345" s="4">
        <v>0</v>
      </c>
      <c r="P4345" s="4">
        <v>8011</v>
      </c>
      <c r="Q4345" s="4">
        <v>8021</v>
      </c>
      <c r="R4345" s="4">
        <v>8031</v>
      </c>
      <c r="U4345" s="4" t="s">
        <v>1999</v>
      </c>
      <c r="V4345" s="4">
        <v>1000811</v>
      </c>
      <c r="W4345" s="4" t="s">
        <v>152</v>
      </c>
      <c r="X4345" s="4" t="s">
        <v>452</v>
      </c>
      <c r="Y4345" s="71" t="s">
        <v>281</v>
      </c>
      <c r="AB4345" s="4">
        <v>8</v>
      </c>
      <c r="AC4345" s="77"/>
      <c r="AD4345" s="77"/>
      <c r="AE4345" s="72"/>
      <c r="AI4345" s="76"/>
      <c r="AM4345" s="4">
        <v>4</v>
      </c>
      <c r="AO4345" s="4">
        <v>1</v>
      </c>
    </row>
    <row r="4346" spans="1:41" s="4" customFormat="1">
      <c r="A4346" s="4" t="s">
        <v>86</v>
      </c>
      <c r="B4346" s="4">
        <v>72050811</v>
      </c>
      <c r="C4346" s="4" t="s">
        <v>3869</v>
      </c>
      <c r="D4346" s="3" t="s">
        <v>433</v>
      </c>
      <c r="E4346" s="4">
        <v>85</v>
      </c>
      <c r="F4346" s="4">
        <v>1</v>
      </c>
      <c r="G4346" s="3">
        <v>140938</v>
      </c>
      <c r="H4346" s="3">
        <v>9954</v>
      </c>
      <c r="I4346" s="3">
        <v>5057</v>
      </c>
      <c r="J4346" s="3">
        <v>366</v>
      </c>
      <c r="K4346" s="3">
        <v>368</v>
      </c>
      <c r="L4346" s="3">
        <v>1868</v>
      </c>
      <c r="M4346" s="3">
        <v>72</v>
      </c>
      <c r="N4346" s="3">
        <v>137</v>
      </c>
      <c r="O4346" s="4">
        <v>0</v>
      </c>
      <c r="P4346" s="4">
        <v>5011</v>
      </c>
      <c r="Q4346" s="4">
        <v>5061</v>
      </c>
      <c r="R4346" s="4">
        <v>5031</v>
      </c>
      <c r="S4346" s="4">
        <v>5041</v>
      </c>
      <c r="U4346" s="4" t="s">
        <v>2121</v>
      </c>
      <c r="V4346" s="4">
        <v>1000511</v>
      </c>
      <c r="W4346" s="4" t="s">
        <v>212</v>
      </c>
      <c r="X4346" s="4" t="s">
        <v>435</v>
      </c>
      <c r="Y4346" s="71" t="s">
        <v>278</v>
      </c>
      <c r="AB4346" s="4">
        <v>5</v>
      </c>
      <c r="AE4346" s="72" t="s">
        <v>2122</v>
      </c>
      <c r="AF4346" s="4">
        <v>5041</v>
      </c>
      <c r="AI4346" s="76"/>
      <c r="AM4346" s="4">
        <v>4</v>
      </c>
      <c r="AO4346" s="4">
        <v>1</v>
      </c>
    </row>
    <row r="4347" spans="1:41" s="4" customFormat="1" ht="14.25" customHeight="1">
      <c r="A4347" s="3" t="s">
        <v>86</v>
      </c>
      <c r="B4347" s="4">
        <v>72050812</v>
      </c>
      <c r="C4347" s="4" t="s">
        <v>3869</v>
      </c>
      <c r="D4347" s="3" t="s">
        <v>162</v>
      </c>
      <c r="E4347" s="3">
        <v>85</v>
      </c>
      <c r="F4347" s="3">
        <v>1</v>
      </c>
      <c r="G4347" s="4">
        <v>133682</v>
      </c>
      <c r="H4347" s="4">
        <v>9836</v>
      </c>
      <c r="I4347" s="4">
        <v>4212</v>
      </c>
      <c r="J4347" s="4">
        <v>325</v>
      </c>
      <c r="K4347" s="4">
        <v>308</v>
      </c>
      <c r="L4347" s="4">
        <v>1548</v>
      </c>
      <c r="M4347" s="4">
        <v>182</v>
      </c>
      <c r="N4347" s="4">
        <v>182</v>
      </c>
      <c r="O4347" s="4">
        <v>0</v>
      </c>
      <c r="P4347" s="3">
        <v>13011</v>
      </c>
      <c r="Q4347" s="3">
        <v>13021</v>
      </c>
      <c r="R4347" s="3">
        <v>13031</v>
      </c>
      <c r="T4347" s="3"/>
      <c r="U4347" s="3" t="s">
        <v>1999</v>
      </c>
      <c r="V4347" s="3">
        <v>1001311</v>
      </c>
      <c r="W4347" s="3">
        <v>313001300</v>
      </c>
      <c r="X4347" s="3">
        <v>321001301</v>
      </c>
      <c r="Y4347" s="3" t="s">
        <v>319</v>
      </c>
      <c r="Z4347" s="3"/>
      <c r="AA4347" s="3"/>
      <c r="AB4347" s="3">
        <v>13</v>
      </c>
      <c r="AC4347" s="3"/>
      <c r="AD4347" s="3"/>
      <c r="AE4347" s="58"/>
      <c r="AF4347" s="72"/>
      <c r="AI4347" s="76"/>
      <c r="AK4347" s="3"/>
      <c r="AM4347" s="4">
        <v>2</v>
      </c>
      <c r="AO4347" s="4">
        <v>1</v>
      </c>
    </row>
    <row r="4348" spans="1:41" s="4" customFormat="1" ht="14.25" customHeight="1">
      <c r="A4348" s="3" t="s">
        <v>86</v>
      </c>
      <c r="B4348" s="4">
        <v>72050813</v>
      </c>
      <c r="C4348" s="4" t="s">
        <v>3869</v>
      </c>
      <c r="D4348" s="3" t="s">
        <v>173</v>
      </c>
      <c r="E4348" s="3">
        <v>85</v>
      </c>
      <c r="F4348" s="3">
        <v>1</v>
      </c>
      <c r="G4348" s="3">
        <v>144472</v>
      </c>
      <c r="H4348" s="3">
        <v>7861</v>
      </c>
      <c r="I4348" s="3">
        <v>4993</v>
      </c>
      <c r="J4348" s="3">
        <v>307</v>
      </c>
      <c r="K4348" s="3">
        <v>308</v>
      </c>
      <c r="L4348" s="3">
        <v>1428</v>
      </c>
      <c r="M4348" s="3">
        <v>72</v>
      </c>
      <c r="N4348" s="3">
        <v>152</v>
      </c>
      <c r="O4348" s="4">
        <v>0</v>
      </c>
      <c r="P4348" s="3">
        <v>19011</v>
      </c>
      <c r="Q4348" s="3">
        <v>19021</v>
      </c>
      <c r="R4348" s="3">
        <v>19031</v>
      </c>
      <c r="T4348" s="3"/>
      <c r="U4348" s="3" t="s">
        <v>1997</v>
      </c>
      <c r="V4348" s="3">
        <v>1001911</v>
      </c>
      <c r="W4348" s="3" t="s">
        <v>175</v>
      </c>
      <c r="X4348" s="3" t="s">
        <v>442</v>
      </c>
      <c r="Y4348" s="3" t="s">
        <v>294</v>
      </c>
      <c r="Z4348" s="3"/>
      <c r="AA4348" s="3"/>
      <c r="AB4348" s="3">
        <v>19</v>
      </c>
      <c r="AC4348" s="3"/>
      <c r="AD4348" s="3"/>
      <c r="AE4348" s="58"/>
      <c r="AF4348" s="72"/>
      <c r="AI4348" s="76"/>
      <c r="AK4348" s="3"/>
      <c r="AM4348" s="4">
        <v>1</v>
      </c>
      <c r="AO4348" s="4">
        <v>1</v>
      </c>
    </row>
    <row r="4349" spans="1:41" s="4" customFormat="1" ht="16.5" customHeight="1">
      <c r="A4349" s="3" t="s">
        <v>86</v>
      </c>
      <c r="B4349" s="4">
        <v>72050814</v>
      </c>
      <c r="C4349" s="4" t="s">
        <v>3869</v>
      </c>
      <c r="D4349" s="10" t="s">
        <v>225</v>
      </c>
      <c r="E4349" s="3">
        <v>85</v>
      </c>
      <c r="F4349" s="3">
        <v>1</v>
      </c>
      <c r="G4349" s="3">
        <v>151728</v>
      </c>
      <c r="H4349" s="3">
        <v>9954</v>
      </c>
      <c r="I4349" s="3">
        <v>5447</v>
      </c>
      <c r="J4349" s="3">
        <v>336</v>
      </c>
      <c r="K4349" s="3">
        <v>338</v>
      </c>
      <c r="L4349" s="3">
        <v>1708</v>
      </c>
      <c r="M4349" s="3">
        <v>72</v>
      </c>
      <c r="N4349" s="3">
        <v>192</v>
      </c>
      <c r="O4349" s="4">
        <v>0</v>
      </c>
      <c r="P4349" s="3">
        <v>7011</v>
      </c>
      <c r="Q4349" s="3">
        <v>7021</v>
      </c>
      <c r="R4349" s="3">
        <v>7035</v>
      </c>
      <c r="T4349" s="3"/>
      <c r="U4349" s="3" t="s">
        <v>2112</v>
      </c>
      <c r="V4349" s="97">
        <v>1000711</v>
      </c>
      <c r="W4349" s="3" t="s">
        <v>227</v>
      </c>
      <c r="X4349" s="3" t="s">
        <v>578</v>
      </c>
      <c r="Y4349" s="3" t="s">
        <v>280</v>
      </c>
      <c r="AA4349" s="3"/>
      <c r="AB4349" s="3">
        <v>7</v>
      </c>
      <c r="AC4349" s="3"/>
      <c r="AD4349" s="3"/>
      <c r="AE4349" s="72"/>
      <c r="AI4349" s="76"/>
      <c r="AK4349" s="3"/>
      <c r="AM4349" s="4">
        <v>1</v>
      </c>
      <c r="AO4349" s="4">
        <v>1</v>
      </c>
    </row>
    <row r="4350" spans="1:41" s="4" customFormat="1" ht="16.5" customHeight="1">
      <c r="A4350" s="3" t="s">
        <v>86</v>
      </c>
      <c r="B4350" s="4">
        <v>72050815</v>
      </c>
      <c r="C4350" s="4" t="s">
        <v>3869</v>
      </c>
      <c r="D4350" s="3" t="s">
        <v>184</v>
      </c>
      <c r="E4350" s="3">
        <v>85</v>
      </c>
      <c r="F4350" s="3">
        <v>1</v>
      </c>
      <c r="G4350" s="4">
        <v>133682</v>
      </c>
      <c r="H4350" s="4">
        <v>8706</v>
      </c>
      <c r="I4350" s="4">
        <v>4603</v>
      </c>
      <c r="J4350" s="4">
        <v>385</v>
      </c>
      <c r="K4350" s="4">
        <v>308</v>
      </c>
      <c r="L4350" s="4">
        <v>1708</v>
      </c>
      <c r="M4350" s="4">
        <v>142</v>
      </c>
      <c r="N4350" s="4">
        <v>172</v>
      </c>
      <c r="O4350" s="4">
        <v>0</v>
      </c>
      <c r="P4350" s="3">
        <v>16011</v>
      </c>
      <c r="Q4350" s="3">
        <v>16021</v>
      </c>
      <c r="R4350" s="3">
        <v>16031</v>
      </c>
      <c r="T4350" s="3"/>
      <c r="U4350" s="3" t="s">
        <v>1999</v>
      </c>
      <c r="V4350" s="97">
        <v>1001611</v>
      </c>
      <c r="W4350" s="3" t="s">
        <v>186</v>
      </c>
      <c r="X4350" s="3" t="s">
        <v>439</v>
      </c>
      <c r="Y4350" s="3" t="s">
        <v>291</v>
      </c>
      <c r="Z4350" s="3"/>
      <c r="AA4350" s="3"/>
      <c r="AB4350" s="3">
        <v>16</v>
      </c>
      <c r="AC4350" s="3"/>
      <c r="AD4350" s="3"/>
      <c r="AE4350" s="65"/>
      <c r="AF4350" s="72"/>
      <c r="AI4350" s="76"/>
      <c r="AK4350" s="3"/>
      <c r="AM4350" s="4">
        <v>1</v>
      </c>
      <c r="AO4350" s="4">
        <v>1</v>
      </c>
    </row>
    <row r="4351" spans="1:41" s="4" customFormat="1" ht="16.5" customHeight="1">
      <c r="A4351" s="3" t="s">
        <v>86</v>
      </c>
      <c r="B4351" s="4">
        <v>72050816</v>
      </c>
      <c r="C4351" s="4" t="s">
        <v>3869</v>
      </c>
      <c r="D4351" s="3" t="s">
        <v>150</v>
      </c>
      <c r="E4351" s="3">
        <v>85</v>
      </c>
      <c r="F4351" s="3">
        <v>1</v>
      </c>
      <c r="G4351" s="4">
        <v>146333</v>
      </c>
      <c r="H4351" s="4">
        <v>9954</v>
      </c>
      <c r="I4351" s="4">
        <v>5253</v>
      </c>
      <c r="J4351" s="4">
        <v>315</v>
      </c>
      <c r="K4351" s="4">
        <v>356</v>
      </c>
      <c r="L4351" s="4">
        <v>1508</v>
      </c>
      <c r="M4351" s="4">
        <v>72</v>
      </c>
      <c r="N4351" s="4">
        <v>182</v>
      </c>
      <c r="O4351" s="4">
        <v>0</v>
      </c>
      <c r="P4351" s="3">
        <v>8011</v>
      </c>
      <c r="Q4351" s="3">
        <v>8021</v>
      </c>
      <c r="R4351" s="3">
        <v>8031</v>
      </c>
      <c r="T4351" s="3"/>
      <c r="U4351" s="3" t="s">
        <v>1999</v>
      </c>
      <c r="V4351" s="97">
        <v>1000811</v>
      </c>
      <c r="W4351" s="3" t="s">
        <v>152</v>
      </c>
      <c r="X4351" s="3" t="s">
        <v>452</v>
      </c>
      <c r="Y4351" s="3" t="s">
        <v>281</v>
      </c>
      <c r="Z4351" s="3"/>
      <c r="AA4351" s="3"/>
      <c r="AB4351" s="3">
        <v>8</v>
      </c>
      <c r="AC4351" s="3"/>
      <c r="AD4351" s="3"/>
      <c r="AE4351" s="65"/>
      <c r="AF4351" s="72"/>
      <c r="AI4351" s="76"/>
      <c r="AK4351" s="3"/>
      <c r="AM4351" s="4">
        <v>4</v>
      </c>
      <c r="AO4351" s="4">
        <v>1</v>
      </c>
    </row>
    <row r="4352" spans="1:41" s="4" customFormat="1" ht="16.5" customHeight="1">
      <c r="A4352" s="3" t="s">
        <v>86</v>
      </c>
      <c r="B4352" s="4">
        <v>72050911</v>
      </c>
      <c r="C4352" s="4" t="s">
        <v>3870</v>
      </c>
      <c r="D4352" s="3" t="s">
        <v>433</v>
      </c>
      <c r="E4352" s="3">
        <v>90</v>
      </c>
      <c r="F4352" s="3">
        <v>1</v>
      </c>
      <c r="G4352" s="4">
        <v>161144</v>
      </c>
      <c r="H4352" s="4">
        <v>12352</v>
      </c>
      <c r="I4352" s="4">
        <v>5704</v>
      </c>
      <c r="J4352" s="4">
        <v>366</v>
      </c>
      <c r="K4352" s="4">
        <v>368</v>
      </c>
      <c r="L4352" s="4">
        <v>1966</v>
      </c>
      <c r="M4352" s="4">
        <v>104</v>
      </c>
      <c r="N4352" s="4">
        <v>169</v>
      </c>
      <c r="O4352" s="4">
        <v>0</v>
      </c>
      <c r="P4352" s="3">
        <v>5011</v>
      </c>
      <c r="Q4352" s="4">
        <v>5061</v>
      </c>
      <c r="R4352" s="3">
        <v>5031</v>
      </c>
      <c r="S4352" s="4">
        <v>5041</v>
      </c>
      <c r="T4352" s="3"/>
      <c r="U4352" s="3" t="s">
        <v>2121</v>
      </c>
      <c r="V4352" s="97">
        <v>1000511</v>
      </c>
      <c r="W4352" s="3" t="s">
        <v>212</v>
      </c>
      <c r="X4352" s="3" t="s">
        <v>435</v>
      </c>
      <c r="Y4352" s="3" t="s">
        <v>278</v>
      </c>
      <c r="Z4352" s="3"/>
      <c r="AA4352" s="3"/>
      <c r="AB4352" s="3">
        <v>5</v>
      </c>
      <c r="AC4352" s="3"/>
      <c r="AD4352" s="3"/>
      <c r="AE4352" s="65" t="s">
        <v>2122</v>
      </c>
      <c r="AF4352" s="72">
        <v>5041</v>
      </c>
      <c r="AI4352" s="76"/>
      <c r="AK4352" s="3"/>
      <c r="AM4352" s="4">
        <v>4</v>
      </c>
      <c r="AO4352" s="4">
        <v>1</v>
      </c>
    </row>
    <row r="4353" spans="1:41" s="4" customFormat="1" ht="16.5" customHeight="1">
      <c r="A4353" s="3" t="s">
        <v>86</v>
      </c>
      <c r="B4353" s="4">
        <v>72050912</v>
      </c>
      <c r="C4353" s="4" t="s">
        <v>3870</v>
      </c>
      <c r="D4353" s="10" t="s">
        <v>162</v>
      </c>
      <c r="E4353" s="3">
        <v>90</v>
      </c>
      <c r="F4353" s="3">
        <v>1</v>
      </c>
      <c r="G4353" s="3">
        <v>152748</v>
      </c>
      <c r="H4353" s="3">
        <v>12171</v>
      </c>
      <c r="I4353" s="3">
        <v>4715</v>
      </c>
      <c r="J4353" s="3">
        <v>325</v>
      </c>
      <c r="K4353" s="3">
        <v>308</v>
      </c>
      <c r="L4353" s="3">
        <v>1526</v>
      </c>
      <c r="M4353" s="3">
        <v>104</v>
      </c>
      <c r="N4353" s="3">
        <v>194</v>
      </c>
      <c r="O4353" s="4">
        <v>0</v>
      </c>
      <c r="P4353" s="3">
        <v>13011</v>
      </c>
      <c r="Q4353" s="3">
        <v>13021</v>
      </c>
      <c r="R4353" s="3">
        <v>13031</v>
      </c>
      <c r="T4353" s="3"/>
      <c r="U4353" s="3" t="s">
        <v>1999</v>
      </c>
      <c r="V4353" s="97">
        <v>1001311</v>
      </c>
      <c r="W4353" s="3">
        <v>313001300</v>
      </c>
      <c r="X4353" s="3">
        <v>321001301</v>
      </c>
      <c r="Y4353" s="3" t="s">
        <v>319</v>
      </c>
      <c r="AA4353" s="3"/>
      <c r="AB4353" s="3">
        <v>13</v>
      </c>
      <c r="AC4353" s="3"/>
      <c r="AD4353" s="3"/>
      <c r="AE4353" s="72"/>
      <c r="AI4353" s="76"/>
      <c r="AK4353" s="3"/>
      <c r="AM4353" s="4">
        <v>2</v>
      </c>
      <c r="AO4353" s="4">
        <v>1</v>
      </c>
    </row>
    <row r="4354" spans="1:41" s="4" customFormat="1" ht="16.5" customHeight="1">
      <c r="A4354" s="3" t="s">
        <v>86</v>
      </c>
      <c r="B4354" s="4">
        <v>72050913</v>
      </c>
      <c r="C4354" s="4" t="s">
        <v>3870</v>
      </c>
      <c r="D4354" s="10" t="s">
        <v>173</v>
      </c>
      <c r="E4354" s="3">
        <v>90</v>
      </c>
      <c r="F4354" s="3">
        <v>1</v>
      </c>
      <c r="G4354" s="4">
        <v>165755</v>
      </c>
      <c r="H4354" s="4">
        <v>9756</v>
      </c>
      <c r="I4354" s="4">
        <v>5641</v>
      </c>
      <c r="J4354" s="4">
        <v>307</v>
      </c>
      <c r="K4354" s="4">
        <v>308</v>
      </c>
      <c r="L4354" s="4">
        <v>1516</v>
      </c>
      <c r="M4354" s="4">
        <v>104</v>
      </c>
      <c r="N4354" s="4">
        <v>194</v>
      </c>
      <c r="O4354" s="4">
        <v>0</v>
      </c>
      <c r="P4354" s="3">
        <v>19011</v>
      </c>
      <c r="Q4354" s="3">
        <v>19021</v>
      </c>
      <c r="R4354" s="3">
        <v>19031</v>
      </c>
      <c r="T4354" s="3"/>
      <c r="U4354" s="3" t="s">
        <v>1997</v>
      </c>
      <c r="V4354" s="97">
        <v>1001911</v>
      </c>
      <c r="W4354" s="3" t="s">
        <v>175</v>
      </c>
      <c r="X4354" s="3" t="s">
        <v>442</v>
      </c>
      <c r="Y4354" s="3" t="s">
        <v>294</v>
      </c>
      <c r="AA4354" s="3"/>
      <c r="AB4354" s="3">
        <v>19</v>
      </c>
      <c r="AC4354" s="3"/>
      <c r="AD4354" s="3"/>
      <c r="AE4354" s="72"/>
      <c r="AF4354" s="72"/>
      <c r="AI4354" s="76"/>
      <c r="AK4354" s="3"/>
      <c r="AM4354" s="4">
        <v>1</v>
      </c>
      <c r="AO4354" s="4">
        <v>1</v>
      </c>
    </row>
    <row r="4355" spans="1:41" s="4" customFormat="1">
      <c r="A4355" s="4" t="s">
        <v>86</v>
      </c>
      <c r="B4355" s="4">
        <v>72050914</v>
      </c>
      <c r="C4355" s="4" t="s">
        <v>3870</v>
      </c>
      <c r="D4355" s="3" t="s">
        <v>225</v>
      </c>
      <c r="E4355" s="3">
        <v>90</v>
      </c>
      <c r="F4355" s="4">
        <v>1</v>
      </c>
      <c r="G4355" s="3">
        <v>174150</v>
      </c>
      <c r="H4355" s="3">
        <v>12352</v>
      </c>
      <c r="I4355" s="3">
        <v>6168</v>
      </c>
      <c r="J4355" s="3">
        <v>336</v>
      </c>
      <c r="K4355" s="3">
        <v>338</v>
      </c>
      <c r="L4355" s="3">
        <v>1806</v>
      </c>
      <c r="M4355" s="3">
        <v>104</v>
      </c>
      <c r="N4355" s="3">
        <v>224</v>
      </c>
      <c r="O4355" s="4">
        <v>0</v>
      </c>
      <c r="P4355" s="4">
        <v>7011</v>
      </c>
      <c r="Q4355" s="4">
        <v>7021</v>
      </c>
      <c r="R4355" s="4">
        <v>7035</v>
      </c>
      <c r="U4355" s="4" t="s">
        <v>2112</v>
      </c>
      <c r="V4355" s="4">
        <v>1000711</v>
      </c>
      <c r="W4355" s="4" t="s">
        <v>227</v>
      </c>
      <c r="X4355" s="4" t="s">
        <v>578</v>
      </c>
      <c r="Y4355" s="71" t="s">
        <v>280</v>
      </c>
      <c r="AB4355" s="4">
        <v>7</v>
      </c>
      <c r="AE4355" s="72"/>
      <c r="AF4355" s="72"/>
      <c r="AI4355" s="76"/>
      <c r="AM4355" s="4">
        <v>1</v>
      </c>
      <c r="AO4355" s="4">
        <v>1</v>
      </c>
    </row>
    <row r="4356" spans="1:41" s="4" customFormat="1">
      <c r="A4356" s="4" t="s">
        <v>86</v>
      </c>
      <c r="B4356" s="4">
        <v>72050915</v>
      </c>
      <c r="C4356" s="4" t="s">
        <v>3870</v>
      </c>
      <c r="D4356" s="3" t="s">
        <v>184</v>
      </c>
      <c r="E4356" s="3">
        <v>90</v>
      </c>
      <c r="F4356" s="4">
        <v>1</v>
      </c>
      <c r="G4356" s="3">
        <v>152748</v>
      </c>
      <c r="H4356" s="3">
        <v>10790</v>
      </c>
      <c r="I4356" s="3">
        <v>5179</v>
      </c>
      <c r="J4356" s="3">
        <v>385</v>
      </c>
      <c r="K4356" s="3">
        <v>308</v>
      </c>
      <c r="L4356" s="3">
        <v>1586</v>
      </c>
      <c r="M4356" s="3">
        <v>209</v>
      </c>
      <c r="N4356" s="3">
        <v>204</v>
      </c>
      <c r="O4356" s="4">
        <v>0</v>
      </c>
      <c r="P4356" s="4">
        <v>16011</v>
      </c>
      <c r="Q4356" s="96">
        <v>16021</v>
      </c>
      <c r="R4356" s="4">
        <v>16031</v>
      </c>
      <c r="U4356" s="4" t="s">
        <v>1999</v>
      </c>
      <c r="V4356" s="4">
        <v>1001611</v>
      </c>
      <c r="W4356" s="4" t="s">
        <v>186</v>
      </c>
      <c r="X4356" s="4" t="s">
        <v>439</v>
      </c>
      <c r="Y4356" s="71" t="s">
        <v>291</v>
      </c>
      <c r="AB4356" s="4">
        <v>16</v>
      </c>
      <c r="AE4356" s="72"/>
      <c r="AI4356" s="76"/>
      <c r="AM4356" s="4">
        <v>1</v>
      </c>
      <c r="AO4356" s="4">
        <v>1</v>
      </c>
    </row>
    <row r="4357" spans="1:41" s="4" customFormat="1">
      <c r="A4357" s="4" t="s">
        <v>86</v>
      </c>
      <c r="B4357" s="4">
        <v>72050916</v>
      </c>
      <c r="C4357" s="4" t="s">
        <v>3870</v>
      </c>
      <c r="D4357" s="3" t="s">
        <v>150</v>
      </c>
      <c r="E4357" s="3">
        <v>90</v>
      </c>
      <c r="F4357" s="4">
        <v>1</v>
      </c>
      <c r="G4357" s="3">
        <v>167649</v>
      </c>
      <c r="H4357" s="3">
        <v>12352</v>
      </c>
      <c r="I4357" s="3">
        <v>5936</v>
      </c>
      <c r="J4357" s="3">
        <v>315</v>
      </c>
      <c r="K4357" s="3">
        <v>356</v>
      </c>
      <c r="L4357" s="3">
        <v>1766</v>
      </c>
      <c r="M4357" s="3">
        <v>104</v>
      </c>
      <c r="N4357" s="3">
        <v>184</v>
      </c>
      <c r="O4357" s="4">
        <v>0</v>
      </c>
      <c r="P4357" s="4">
        <v>8011</v>
      </c>
      <c r="Q4357" s="96">
        <v>8021</v>
      </c>
      <c r="R4357" s="4">
        <v>8031</v>
      </c>
      <c r="U4357" s="4" t="s">
        <v>1999</v>
      </c>
      <c r="V4357" s="4">
        <v>1000811</v>
      </c>
      <c r="W4357" s="4" t="s">
        <v>152</v>
      </c>
      <c r="X4357" s="4" t="s">
        <v>452</v>
      </c>
      <c r="Y4357" s="71" t="s">
        <v>281</v>
      </c>
      <c r="AB4357" s="4">
        <v>8</v>
      </c>
      <c r="AE4357" s="72"/>
      <c r="AI4357" s="76"/>
      <c r="AM4357" s="4">
        <v>4</v>
      </c>
      <c r="AO4357" s="4">
        <v>1</v>
      </c>
    </row>
    <row r="4358" spans="1:41" s="4" customFormat="1">
      <c r="A4358" s="4" t="s">
        <v>86</v>
      </c>
      <c r="B4358" s="4">
        <v>72051011</v>
      </c>
      <c r="C4358" s="4" t="s">
        <v>3871</v>
      </c>
      <c r="D4358" s="3" t="s">
        <v>433</v>
      </c>
      <c r="E4358" s="3">
        <v>95</v>
      </c>
      <c r="F4358" s="4">
        <v>1</v>
      </c>
      <c r="G4358" s="3">
        <v>181345</v>
      </c>
      <c r="H4358" s="3">
        <v>14269</v>
      </c>
      <c r="I4358" s="3">
        <v>6344</v>
      </c>
      <c r="J4358" s="3">
        <v>366</v>
      </c>
      <c r="K4358" s="3">
        <v>418</v>
      </c>
      <c r="L4358" s="3">
        <v>1980</v>
      </c>
      <c r="M4358" s="3">
        <v>110</v>
      </c>
      <c r="N4358" s="3">
        <v>175</v>
      </c>
      <c r="O4358" s="4">
        <v>0</v>
      </c>
      <c r="P4358" s="4">
        <v>5011</v>
      </c>
      <c r="Q4358" s="4">
        <v>5061</v>
      </c>
      <c r="R4358" s="4">
        <v>5031</v>
      </c>
      <c r="S4358" s="4">
        <v>5041</v>
      </c>
      <c r="U4358" s="4" t="s">
        <v>2121</v>
      </c>
      <c r="V4358" s="4">
        <v>1000511</v>
      </c>
      <c r="W4358" s="4" t="s">
        <v>212</v>
      </c>
      <c r="X4358" s="4" t="s">
        <v>435</v>
      </c>
      <c r="Y4358" s="71" t="s">
        <v>278</v>
      </c>
      <c r="AB4358" s="4">
        <v>5</v>
      </c>
      <c r="AC4358" s="77"/>
      <c r="AD4358" s="77"/>
      <c r="AE4358" s="65" t="s">
        <v>2122</v>
      </c>
      <c r="AF4358" s="72">
        <v>5041</v>
      </c>
      <c r="AI4358" s="76"/>
      <c r="AM4358" s="4">
        <v>4</v>
      </c>
      <c r="AO4358" s="4">
        <v>1</v>
      </c>
    </row>
    <row r="4359" spans="1:41" s="4" customFormat="1">
      <c r="A4359" s="4" t="s">
        <v>86</v>
      </c>
      <c r="B4359" s="4">
        <v>72051012</v>
      </c>
      <c r="C4359" s="4" t="s">
        <v>3871</v>
      </c>
      <c r="D4359" s="3" t="s">
        <v>162</v>
      </c>
      <c r="E4359" s="4">
        <v>95</v>
      </c>
      <c r="F4359" s="4">
        <v>1</v>
      </c>
      <c r="G4359" s="3">
        <v>171834</v>
      </c>
      <c r="H4359" s="3">
        <v>14072</v>
      </c>
      <c r="I4359" s="3">
        <v>5223</v>
      </c>
      <c r="J4359" s="3">
        <v>325</v>
      </c>
      <c r="K4359" s="3">
        <v>348</v>
      </c>
      <c r="L4359" s="3">
        <v>1660</v>
      </c>
      <c r="M4359" s="3">
        <v>220</v>
      </c>
      <c r="N4359" s="3">
        <v>220</v>
      </c>
      <c r="O4359" s="4">
        <v>0</v>
      </c>
      <c r="P4359" s="4">
        <v>13011</v>
      </c>
      <c r="Q4359" s="4">
        <v>13021</v>
      </c>
      <c r="R4359" s="4">
        <v>13031</v>
      </c>
      <c r="U4359" s="4" t="s">
        <v>1999</v>
      </c>
      <c r="V4359" s="4">
        <v>1001311</v>
      </c>
      <c r="W4359" s="4">
        <v>313001300</v>
      </c>
      <c r="X4359" s="4">
        <v>321001301</v>
      </c>
      <c r="Y4359" s="71" t="s">
        <v>319</v>
      </c>
      <c r="AB4359" s="4">
        <v>13</v>
      </c>
      <c r="AC4359" s="77"/>
      <c r="AD4359" s="77"/>
      <c r="AE4359" s="72"/>
      <c r="AI4359" s="76"/>
      <c r="AM4359" s="4">
        <v>2</v>
      </c>
      <c r="AO4359" s="4">
        <v>1</v>
      </c>
    </row>
    <row r="4360" spans="1:41" s="4" customFormat="1">
      <c r="A4360" s="4" t="s">
        <v>86</v>
      </c>
      <c r="B4360" s="4">
        <v>72051013</v>
      </c>
      <c r="C4360" s="4" t="s">
        <v>3871</v>
      </c>
      <c r="D4360" s="3" t="s">
        <v>173</v>
      </c>
      <c r="E4360" s="4">
        <v>95</v>
      </c>
      <c r="F4360" s="4">
        <v>1</v>
      </c>
      <c r="G4360" s="3">
        <v>186864</v>
      </c>
      <c r="H4360" s="3">
        <v>11231</v>
      </c>
      <c r="I4360" s="3">
        <v>6278</v>
      </c>
      <c r="J4360" s="3">
        <v>307</v>
      </c>
      <c r="K4360" s="3">
        <v>348</v>
      </c>
      <c r="L4360" s="3">
        <v>1530</v>
      </c>
      <c r="M4360" s="3">
        <v>110</v>
      </c>
      <c r="N4360" s="3">
        <v>200</v>
      </c>
      <c r="O4360" s="4">
        <v>0</v>
      </c>
      <c r="P4360" s="4">
        <v>19011</v>
      </c>
      <c r="Q4360" s="4">
        <v>19021</v>
      </c>
      <c r="R4360" s="4">
        <v>19031</v>
      </c>
      <c r="U4360" s="4" t="s">
        <v>1997</v>
      </c>
      <c r="V4360" s="4">
        <v>1001911</v>
      </c>
      <c r="W4360" s="4" t="s">
        <v>175</v>
      </c>
      <c r="X4360" s="4" t="s">
        <v>442</v>
      </c>
      <c r="Y4360" s="71" t="s">
        <v>294</v>
      </c>
      <c r="AB4360" s="4">
        <v>19</v>
      </c>
      <c r="AE4360" s="72"/>
      <c r="AI4360" s="76"/>
      <c r="AM4360" s="4">
        <v>1</v>
      </c>
      <c r="AO4360" s="4">
        <v>1</v>
      </c>
    </row>
    <row r="4361" spans="1:41" s="4" customFormat="1" ht="14.25" customHeight="1">
      <c r="A4361" s="3" t="s">
        <v>86</v>
      </c>
      <c r="B4361" s="4">
        <v>72051014</v>
      </c>
      <c r="C4361" s="4" t="s">
        <v>3871</v>
      </c>
      <c r="D4361" s="3" t="s">
        <v>225</v>
      </c>
      <c r="E4361" s="3">
        <v>95</v>
      </c>
      <c r="F4361" s="3">
        <v>1</v>
      </c>
      <c r="G4361" s="4">
        <v>196375</v>
      </c>
      <c r="H4361" s="4">
        <v>14269</v>
      </c>
      <c r="I4361" s="4">
        <v>6871</v>
      </c>
      <c r="J4361" s="4">
        <v>336</v>
      </c>
      <c r="K4361" s="4">
        <v>388</v>
      </c>
      <c r="L4361" s="4">
        <v>1820</v>
      </c>
      <c r="M4361" s="4">
        <v>110</v>
      </c>
      <c r="N4361" s="4">
        <v>230</v>
      </c>
      <c r="O4361" s="4">
        <v>0</v>
      </c>
      <c r="P4361" s="3">
        <v>7011</v>
      </c>
      <c r="Q4361" s="3">
        <v>7021</v>
      </c>
      <c r="R4361" s="3">
        <v>7035</v>
      </c>
      <c r="T4361" s="3"/>
      <c r="U4361" s="3" t="s">
        <v>2112</v>
      </c>
      <c r="V4361" s="3">
        <v>1000711</v>
      </c>
      <c r="W4361" s="3" t="s">
        <v>227</v>
      </c>
      <c r="X4361" s="3" t="s">
        <v>578</v>
      </c>
      <c r="Y4361" s="3" t="s">
        <v>280</v>
      </c>
      <c r="Z4361" s="3"/>
      <c r="AA4361" s="3"/>
      <c r="AB4361" s="3">
        <v>7</v>
      </c>
      <c r="AC4361" s="3"/>
      <c r="AD4361" s="3"/>
      <c r="AE4361" s="58"/>
      <c r="AF4361" s="72"/>
      <c r="AI4361" s="76"/>
      <c r="AK4361" s="3"/>
      <c r="AM4361" s="4">
        <v>1</v>
      </c>
      <c r="AO4361" s="4">
        <v>1</v>
      </c>
    </row>
    <row r="4362" spans="1:41" s="4" customFormat="1" ht="14.25" customHeight="1">
      <c r="A4362" s="3" t="s">
        <v>86</v>
      </c>
      <c r="B4362" s="4">
        <v>72051015</v>
      </c>
      <c r="C4362" s="4" t="s">
        <v>3871</v>
      </c>
      <c r="D4362" s="3" t="s">
        <v>184</v>
      </c>
      <c r="E4362" s="3">
        <v>95</v>
      </c>
      <c r="F4362" s="3">
        <v>1</v>
      </c>
      <c r="G4362" s="3">
        <v>171834</v>
      </c>
      <c r="H4362" s="3">
        <v>12447</v>
      </c>
      <c r="I4362" s="3">
        <v>5750</v>
      </c>
      <c r="J4362" s="3">
        <v>385</v>
      </c>
      <c r="K4362" s="3">
        <v>348</v>
      </c>
      <c r="L4362" s="3">
        <v>1820</v>
      </c>
      <c r="M4362" s="3">
        <v>180</v>
      </c>
      <c r="N4362" s="3">
        <v>210</v>
      </c>
      <c r="O4362" s="4">
        <v>0</v>
      </c>
      <c r="P4362" s="3">
        <v>16011</v>
      </c>
      <c r="Q4362" s="3">
        <v>16021</v>
      </c>
      <c r="R4362" s="3">
        <v>16031</v>
      </c>
      <c r="T4362" s="3"/>
      <c r="U4362" s="3" t="s">
        <v>1999</v>
      </c>
      <c r="V4362" s="3">
        <v>1001611</v>
      </c>
      <c r="W4362" s="3" t="s">
        <v>186</v>
      </c>
      <c r="X4362" s="3" t="s">
        <v>439</v>
      </c>
      <c r="Y4362" s="3" t="s">
        <v>291</v>
      </c>
      <c r="Z4362" s="3"/>
      <c r="AA4362" s="3"/>
      <c r="AB4362" s="3">
        <v>16</v>
      </c>
      <c r="AC4362" s="3"/>
      <c r="AD4362" s="3"/>
      <c r="AE4362" s="58"/>
      <c r="AF4362" s="72"/>
      <c r="AI4362" s="76"/>
      <c r="AK4362" s="3"/>
      <c r="AM4362" s="4">
        <v>1</v>
      </c>
      <c r="AO4362" s="4">
        <v>1</v>
      </c>
    </row>
    <row r="4363" spans="1:41" s="4" customFormat="1" ht="16.5" customHeight="1">
      <c r="A4363" s="3" t="s">
        <v>86</v>
      </c>
      <c r="B4363" s="4">
        <v>72051016</v>
      </c>
      <c r="C4363" s="4" t="s">
        <v>3871</v>
      </c>
      <c r="D4363" s="10" t="s">
        <v>150</v>
      </c>
      <c r="E4363" s="3">
        <v>95</v>
      </c>
      <c r="F4363" s="3">
        <v>1</v>
      </c>
      <c r="G4363" s="3">
        <v>188859</v>
      </c>
      <c r="H4363" s="3">
        <v>14269</v>
      </c>
      <c r="I4363" s="3">
        <v>6608</v>
      </c>
      <c r="J4363" s="3">
        <v>315</v>
      </c>
      <c r="K4363" s="3">
        <v>356</v>
      </c>
      <c r="L4363" s="3">
        <v>1620</v>
      </c>
      <c r="M4363" s="3">
        <v>110</v>
      </c>
      <c r="N4363" s="3">
        <v>220</v>
      </c>
      <c r="O4363" s="4">
        <v>0</v>
      </c>
      <c r="P4363" s="3">
        <v>8011</v>
      </c>
      <c r="Q4363" s="3">
        <v>8021</v>
      </c>
      <c r="R4363" s="3">
        <v>8031</v>
      </c>
      <c r="T4363" s="3"/>
      <c r="U4363" s="3" t="s">
        <v>1999</v>
      </c>
      <c r="V4363" s="97">
        <v>1000811</v>
      </c>
      <c r="W4363" s="3" t="s">
        <v>152</v>
      </c>
      <c r="X4363" s="3" t="s">
        <v>452</v>
      </c>
      <c r="Y4363" s="3" t="s">
        <v>281</v>
      </c>
      <c r="AA4363" s="3"/>
      <c r="AB4363" s="3">
        <v>8</v>
      </c>
      <c r="AC4363" s="3"/>
      <c r="AD4363" s="3"/>
      <c r="AE4363" s="72"/>
      <c r="AI4363" s="76"/>
      <c r="AK4363" s="3"/>
      <c r="AM4363" s="4">
        <v>4</v>
      </c>
      <c r="AO4363" s="4">
        <v>1</v>
      </c>
    </row>
    <row r="4364" spans="1:41" s="4" customFormat="1" ht="16.5" customHeight="1">
      <c r="A4364" s="3" t="s">
        <v>86</v>
      </c>
      <c r="B4364" s="4">
        <v>72051111</v>
      </c>
      <c r="C4364" s="4" t="s">
        <v>3872</v>
      </c>
      <c r="D4364" s="3" t="s">
        <v>433</v>
      </c>
      <c r="E4364" s="3">
        <v>100</v>
      </c>
      <c r="F4364" s="3">
        <v>1</v>
      </c>
      <c r="G4364" s="4">
        <v>203040</v>
      </c>
      <c r="H4364" s="4">
        <v>16371</v>
      </c>
      <c r="I4364" s="4">
        <v>7018</v>
      </c>
      <c r="J4364" s="4">
        <v>381</v>
      </c>
      <c r="K4364" s="4">
        <v>418</v>
      </c>
      <c r="L4364" s="4">
        <v>2036</v>
      </c>
      <c r="M4364" s="4">
        <v>127</v>
      </c>
      <c r="N4364" s="4">
        <v>192</v>
      </c>
      <c r="O4364" s="4">
        <v>0</v>
      </c>
      <c r="P4364" s="3">
        <v>5011</v>
      </c>
      <c r="Q4364" s="3">
        <v>5061</v>
      </c>
      <c r="R4364" s="3">
        <v>5031</v>
      </c>
      <c r="S4364" s="4">
        <v>5041</v>
      </c>
      <c r="T4364" s="3"/>
      <c r="U4364" s="3" t="s">
        <v>2121</v>
      </c>
      <c r="V4364" s="97">
        <v>1000511</v>
      </c>
      <c r="W4364" s="3" t="s">
        <v>212</v>
      </c>
      <c r="X4364" s="3" t="s">
        <v>435</v>
      </c>
      <c r="Y4364" s="3" t="s">
        <v>278</v>
      </c>
      <c r="Z4364" s="3"/>
      <c r="AA4364" s="3"/>
      <c r="AB4364" s="3">
        <v>5</v>
      </c>
      <c r="AC4364" s="3"/>
      <c r="AD4364" s="3"/>
      <c r="AE4364" s="65" t="s">
        <v>2122</v>
      </c>
      <c r="AF4364" s="72">
        <v>5041</v>
      </c>
      <c r="AI4364" s="76"/>
      <c r="AK4364" s="3"/>
      <c r="AM4364" s="4">
        <v>4</v>
      </c>
      <c r="AO4364" s="4">
        <v>1</v>
      </c>
    </row>
    <row r="4365" spans="1:41" s="4" customFormat="1" ht="16.5" customHeight="1">
      <c r="A4365" s="3" t="s">
        <v>86</v>
      </c>
      <c r="B4365" s="4">
        <v>72051112</v>
      </c>
      <c r="C4365" s="4" t="s">
        <v>3872</v>
      </c>
      <c r="D4365" s="3" t="s">
        <v>162</v>
      </c>
      <c r="E4365" s="3">
        <v>100</v>
      </c>
      <c r="F4365" s="3">
        <v>1</v>
      </c>
      <c r="G4365" s="4">
        <v>192282</v>
      </c>
      <c r="H4365" s="4">
        <v>16161</v>
      </c>
      <c r="I4365" s="4">
        <v>5750</v>
      </c>
      <c r="J4365" s="4">
        <v>325</v>
      </c>
      <c r="K4365" s="4">
        <v>348</v>
      </c>
      <c r="L4365" s="4">
        <v>1596</v>
      </c>
      <c r="M4365" s="4">
        <v>127</v>
      </c>
      <c r="N4365" s="4">
        <v>217</v>
      </c>
      <c r="O4365" s="4">
        <v>0</v>
      </c>
      <c r="P4365" s="3">
        <v>13011</v>
      </c>
      <c r="Q4365" s="3">
        <v>13021</v>
      </c>
      <c r="R4365" s="3">
        <v>13031</v>
      </c>
      <c r="T4365" s="3"/>
      <c r="U4365" s="3" t="s">
        <v>1999</v>
      </c>
      <c r="V4365" s="97">
        <v>1001311</v>
      </c>
      <c r="W4365" s="3">
        <v>313001300</v>
      </c>
      <c r="X4365" s="3">
        <v>321001301</v>
      </c>
      <c r="Y4365" s="3" t="s">
        <v>319</v>
      </c>
      <c r="Z4365" s="3"/>
      <c r="AA4365" s="3"/>
      <c r="AB4365" s="3">
        <v>13</v>
      </c>
      <c r="AC4365" s="3"/>
      <c r="AD4365" s="3"/>
      <c r="AE4365" s="65"/>
      <c r="AF4365" s="72"/>
      <c r="AI4365" s="76"/>
      <c r="AK4365" s="3"/>
      <c r="AM4365" s="4">
        <v>2</v>
      </c>
      <c r="AO4365" s="4">
        <v>1</v>
      </c>
    </row>
    <row r="4366" spans="1:41" s="4" customFormat="1" ht="16.5" customHeight="1">
      <c r="A4366" s="3" t="s">
        <v>86</v>
      </c>
      <c r="B4366" s="4">
        <v>72051113</v>
      </c>
      <c r="C4366" s="4" t="s">
        <v>3872</v>
      </c>
      <c r="D4366" s="3" t="s">
        <v>173</v>
      </c>
      <c r="E4366" s="3">
        <v>100</v>
      </c>
      <c r="F4366" s="3">
        <v>1</v>
      </c>
      <c r="G4366" s="4">
        <v>209580</v>
      </c>
      <c r="H4366" s="4">
        <v>12826</v>
      </c>
      <c r="I4366" s="4">
        <v>6949</v>
      </c>
      <c r="J4366" s="4">
        <v>307</v>
      </c>
      <c r="K4366" s="4">
        <v>348</v>
      </c>
      <c r="L4366" s="4">
        <v>1916</v>
      </c>
      <c r="M4366" s="4">
        <v>127</v>
      </c>
      <c r="N4366" s="4">
        <v>262</v>
      </c>
      <c r="O4366" s="4">
        <v>0</v>
      </c>
      <c r="P4366" s="3">
        <v>19011</v>
      </c>
      <c r="Q4366" s="4">
        <v>19021</v>
      </c>
      <c r="R4366" s="3">
        <v>19031</v>
      </c>
      <c r="T4366" s="3"/>
      <c r="U4366" s="3" t="s">
        <v>1997</v>
      </c>
      <c r="V4366" s="97">
        <v>1001911</v>
      </c>
      <c r="W4366" s="3" t="s">
        <v>175</v>
      </c>
      <c r="X4366" s="3" t="s">
        <v>442</v>
      </c>
      <c r="Y4366" s="3" t="s">
        <v>294</v>
      </c>
      <c r="Z4366" s="3"/>
      <c r="AA4366" s="3"/>
      <c r="AB4366" s="3">
        <v>19</v>
      </c>
      <c r="AC4366" s="3"/>
      <c r="AD4366" s="3"/>
      <c r="AE4366" s="65"/>
      <c r="AF4366" s="72"/>
      <c r="AI4366" s="76"/>
      <c r="AK4366" s="3"/>
      <c r="AM4366" s="4">
        <v>1</v>
      </c>
      <c r="AO4366" s="4">
        <v>1</v>
      </c>
    </row>
    <row r="4367" spans="1:41" s="4" customFormat="1" ht="16.5" customHeight="1">
      <c r="A4367" s="3" t="s">
        <v>86</v>
      </c>
      <c r="B4367" s="4">
        <v>72051114</v>
      </c>
      <c r="C4367" s="4" t="s">
        <v>3872</v>
      </c>
      <c r="D4367" s="10" t="s">
        <v>225</v>
      </c>
      <c r="E4367" s="3">
        <v>100</v>
      </c>
      <c r="F4367" s="3">
        <v>1</v>
      </c>
      <c r="G4367" s="3">
        <v>220341</v>
      </c>
      <c r="H4367" s="3">
        <v>16371</v>
      </c>
      <c r="I4367" s="3">
        <v>7615</v>
      </c>
      <c r="J4367" s="3">
        <v>336</v>
      </c>
      <c r="K4367" s="3">
        <v>388</v>
      </c>
      <c r="L4367" s="3">
        <v>1876</v>
      </c>
      <c r="M4367" s="3">
        <v>127</v>
      </c>
      <c r="N4367" s="3">
        <v>247</v>
      </c>
      <c r="O4367" s="4">
        <v>0</v>
      </c>
      <c r="P4367" s="3">
        <v>7011</v>
      </c>
      <c r="Q4367" s="3">
        <v>7021</v>
      </c>
      <c r="R4367" s="3">
        <v>7035</v>
      </c>
      <c r="T4367" s="3"/>
      <c r="U4367" s="3" t="s">
        <v>2112</v>
      </c>
      <c r="V4367" s="97">
        <v>1000711</v>
      </c>
      <c r="W4367" s="3" t="s">
        <v>227</v>
      </c>
      <c r="X4367" s="3" t="s">
        <v>578</v>
      </c>
      <c r="Y4367" s="3" t="s">
        <v>280</v>
      </c>
      <c r="AA4367" s="3"/>
      <c r="AB4367" s="3">
        <v>7</v>
      </c>
      <c r="AC4367" s="3"/>
      <c r="AD4367" s="3"/>
      <c r="AE4367" s="72"/>
      <c r="AI4367" s="76"/>
      <c r="AK4367" s="3"/>
      <c r="AM4367" s="4">
        <v>1</v>
      </c>
      <c r="AO4367" s="4">
        <v>1</v>
      </c>
    </row>
    <row r="4368" spans="1:41" s="4" customFormat="1" ht="16.5" customHeight="1">
      <c r="A4368" s="3" t="s">
        <v>86</v>
      </c>
      <c r="B4368" s="4">
        <v>72051115</v>
      </c>
      <c r="C4368" s="4" t="s">
        <v>3872</v>
      </c>
      <c r="D4368" s="10" t="s">
        <v>184</v>
      </c>
      <c r="E4368" s="3">
        <v>100</v>
      </c>
      <c r="F4368" s="3">
        <v>1</v>
      </c>
      <c r="G4368" s="4">
        <v>192282</v>
      </c>
      <c r="H4368" s="4">
        <v>14252</v>
      </c>
      <c r="I4368" s="4">
        <v>6350</v>
      </c>
      <c r="J4368" s="4">
        <v>397</v>
      </c>
      <c r="K4368" s="4">
        <v>348</v>
      </c>
      <c r="L4368" s="4">
        <v>1656</v>
      </c>
      <c r="M4368" s="4">
        <v>232</v>
      </c>
      <c r="N4368" s="4">
        <v>227</v>
      </c>
      <c r="O4368" s="4">
        <v>0</v>
      </c>
      <c r="P4368" s="3">
        <v>16011</v>
      </c>
      <c r="Q4368" s="3">
        <v>16021</v>
      </c>
      <c r="R4368" s="3">
        <v>16031</v>
      </c>
      <c r="T4368" s="3"/>
      <c r="U4368" s="3" t="s">
        <v>1999</v>
      </c>
      <c r="V4368" s="97">
        <v>1001611</v>
      </c>
      <c r="W4368" s="3" t="s">
        <v>186</v>
      </c>
      <c r="X4368" s="3" t="s">
        <v>439</v>
      </c>
      <c r="Y4368" s="3" t="s">
        <v>291</v>
      </c>
      <c r="AA4368" s="3"/>
      <c r="AB4368" s="3">
        <v>16</v>
      </c>
      <c r="AC4368" s="3"/>
      <c r="AD4368" s="3"/>
      <c r="AE4368" s="72"/>
      <c r="AF4368" s="72"/>
      <c r="AI4368" s="76"/>
      <c r="AK4368" s="3"/>
      <c r="AM4368" s="4">
        <v>1</v>
      </c>
      <c r="AO4368" s="4">
        <v>1</v>
      </c>
    </row>
    <row r="4369" spans="1:41" s="4" customFormat="1">
      <c r="A4369" s="4" t="s">
        <v>86</v>
      </c>
      <c r="B4369" s="4">
        <v>72051116</v>
      </c>
      <c r="C4369" s="4" t="s">
        <v>3872</v>
      </c>
      <c r="D4369" s="3" t="s">
        <v>150</v>
      </c>
      <c r="E4369" s="3">
        <v>100</v>
      </c>
      <c r="F4369" s="4">
        <v>1</v>
      </c>
      <c r="G4369" s="3">
        <v>211689</v>
      </c>
      <c r="H4369" s="3">
        <v>16371</v>
      </c>
      <c r="I4369" s="3">
        <v>7316</v>
      </c>
      <c r="J4369" s="3">
        <v>315</v>
      </c>
      <c r="K4369" s="3">
        <v>406</v>
      </c>
      <c r="L4369" s="3">
        <v>1836</v>
      </c>
      <c r="M4369" s="3">
        <v>127</v>
      </c>
      <c r="N4369" s="3">
        <v>207</v>
      </c>
      <c r="O4369" s="4">
        <v>0</v>
      </c>
      <c r="P4369" s="4">
        <v>8011</v>
      </c>
      <c r="Q4369" s="4">
        <v>8021</v>
      </c>
      <c r="R4369" s="4">
        <v>8031</v>
      </c>
      <c r="U4369" s="4" t="s">
        <v>1999</v>
      </c>
      <c r="V4369" s="4">
        <v>1000811</v>
      </c>
      <c r="W4369" s="4" t="s">
        <v>152</v>
      </c>
      <c r="X4369" s="4" t="s">
        <v>452</v>
      </c>
      <c r="Y4369" s="71" t="s">
        <v>281</v>
      </c>
      <c r="AB4369" s="4">
        <v>8</v>
      </c>
      <c r="AE4369" s="72"/>
      <c r="AF4369" s="72"/>
      <c r="AI4369" s="76"/>
      <c r="AM4369" s="4">
        <v>4</v>
      </c>
      <c r="AO4369" s="4">
        <v>1</v>
      </c>
    </row>
    <row r="4370" spans="1:41" s="4" customFormat="1">
      <c r="A4370" s="4" t="s">
        <v>86</v>
      </c>
      <c r="B4370" s="4">
        <v>72060111</v>
      </c>
      <c r="C4370" s="4" t="s">
        <v>3873</v>
      </c>
      <c r="D4370" s="3" t="s">
        <v>207</v>
      </c>
      <c r="E4370" s="3">
        <v>20</v>
      </c>
      <c r="F4370" s="4">
        <v>1</v>
      </c>
      <c r="G4370" s="3">
        <v>3397</v>
      </c>
      <c r="H4370" s="3">
        <v>294</v>
      </c>
      <c r="I4370" s="3">
        <v>111</v>
      </c>
      <c r="J4370" s="3">
        <v>286</v>
      </c>
      <c r="K4370" s="3">
        <v>118</v>
      </c>
      <c r="L4370" s="3">
        <v>1814</v>
      </c>
      <c r="M4370" s="3">
        <v>51</v>
      </c>
      <c r="N4370" s="3">
        <v>116</v>
      </c>
      <c r="O4370" s="4">
        <v>0</v>
      </c>
      <c r="P4370" s="4">
        <v>6011</v>
      </c>
      <c r="Q4370" s="96">
        <v>6051</v>
      </c>
      <c r="R4370" s="4">
        <v>6031</v>
      </c>
      <c r="S4370" s="4">
        <v>6041</v>
      </c>
      <c r="U4370" s="4" t="s">
        <v>2159</v>
      </c>
      <c r="V4370" s="4">
        <v>1000611</v>
      </c>
      <c r="W4370" s="4" t="s">
        <v>209</v>
      </c>
      <c r="X4370" s="4" t="s">
        <v>544</v>
      </c>
      <c r="Y4370" s="71" t="s">
        <v>279</v>
      </c>
      <c r="AB4370" s="4">
        <v>6</v>
      </c>
      <c r="AE4370" s="72" t="s">
        <v>2160</v>
      </c>
      <c r="AF4370" s="4">
        <v>6041</v>
      </c>
      <c r="AI4370" s="76"/>
      <c r="AM4370" s="4">
        <v>3</v>
      </c>
      <c r="AO4370" s="4">
        <v>1</v>
      </c>
    </row>
    <row r="4371" spans="1:41" s="4" customFormat="1">
      <c r="A4371" s="4" t="s">
        <v>86</v>
      </c>
      <c r="B4371" s="4">
        <v>72060112</v>
      </c>
      <c r="C4371" s="4" t="s">
        <v>3873</v>
      </c>
      <c r="D4371" s="3" t="s">
        <v>159</v>
      </c>
      <c r="E4371" s="3">
        <v>20</v>
      </c>
      <c r="F4371" s="4">
        <v>1</v>
      </c>
      <c r="G4371" s="3">
        <v>2630</v>
      </c>
      <c r="H4371" s="3">
        <v>284</v>
      </c>
      <c r="I4371" s="3">
        <v>135</v>
      </c>
      <c r="J4371" s="3">
        <v>280</v>
      </c>
      <c r="K4371" s="3">
        <v>88</v>
      </c>
      <c r="L4371" s="3">
        <v>1374</v>
      </c>
      <c r="M4371" s="3">
        <v>51</v>
      </c>
      <c r="N4371" s="3">
        <v>141</v>
      </c>
      <c r="O4371" s="4">
        <v>0</v>
      </c>
      <c r="P4371" s="4">
        <v>12011</v>
      </c>
      <c r="Q4371" s="96">
        <v>12021</v>
      </c>
      <c r="R4371" s="4">
        <v>12031</v>
      </c>
      <c r="U4371" s="4" t="s">
        <v>2162</v>
      </c>
      <c r="V4371" s="4">
        <v>1001211</v>
      </c>
      <c r="W4371" s="4" t="s">
        <v>161</v>
      </c>
      <c r="X4371" s="4" t="s">
        <v>548</v>
      </c>
      <c r="Y4371" s="71" t="s">
        <v>286</v>
      </c>
      <c r="AB4371" s="4">
        <v>12</v>
      </c>
      <c r="AE4371" s="72"/>
      <c r="AI4371" s="76"/>
      <c r="AM4371" s="4">
        <v>3</v>
      </c>
      <c r="AO4371" s="4">
        <v>1</v>
      </c>
    </row>
    <row r="4372" spans="1:41" s="4" customFormat="1">
      <c r="A4372" s="4" t="s">
        <v>86</v>
      </c>
      <c r="B4372" s="4">
        <v>72060113</v>
      </c>
      <c r="C4372" s="4" t="s">
        <v>3873</v>
      </c>
      <c r="D4372" s="3" t="s">
        <v>165</v>
      </c>
      <c r="E4372" s="3">
        <v>20</v>
      </c>
      <c r="F4372" s="4">
        <v>1</v>
      </c>
      <c r="G4372" s="3">
        <v>2820</v>
      </c>
      <c r="H4372" s="3">
        <v>254</v>
      </c>
      <c r="I4372" s="3">
        <v>119</v>
      </c>
      <c r="J4372" s="3">
        <v>277</v>
      </c>
      <c r="K4372" s="3">
        <v>112</v>
      </c>
      <c r="L4372" s="3">
        <v>1374</v>
      </c>
      <c r="M4372" s="3">
        <v>51</v>
      </c>
      <c r="N4372" s="3">
        <v>131</v>
      </c>
      <c r="O4372" s="4">
        <v>0</v>
      </c>
      <c r="P4372" s="4">
        <v>14011</v>
      </c>
      <c r="Q4372" s="4">
        <v>14021</v>
      </c>
      <c r="R4372" s="4">
        <v>14031</v>
      </c>
      <c r="U4372" s="4" t="s">
        <v>2035</v>
      </c>
      <c r="V4372" s="4">
        <v>1001411</v>
      </c>
      <c r="W4372" s="4" t="s">
        <v>167</v>
      </c>
      <c r="X4372" s="4" t="s">
        <v>487</v>
      </c>
      <c r="Y4372" s="71" t="s">
        <v>288</v>
      </c>
      <c r="AB4372" s="4">
        <v>14</v>
      </c>
      <c r="AC4372" s="77"/>
      <c r="AD4372" s="77"/>
      <c r="AE4372" s="65"/>
      <c r="AF4372" s="72"/>
      <c r="AI4372" s="76"/>
      <c r="AM4372" s="4">
        <v>2</v>
      </c>
      <c r="AO4372" s="4">
        <v>1</v>
      </c>
    </row>
    <row r="4373" spans="1:41" s="4" customFormat="1">
      <c r="A4373" s="4" t="s">
        <v>86</v>
      </c>
      <c r="B4373" s="4">
        <v>72060114</v>
      </c>
      <c r="C4373" s="4" t="s">
        <v>3873</v>
      </c>
      <c r="D4373" s="3" t="s">
        <v>225</v>
      </c>
      <c r="E4373" s="4">
        <v>20</v>
      </c>
      <c r="F4373" s="4">
        <v>1</v>
      </c>
      <c r="G4373" s="3">
        <v>3785</v>
      </c>
      <c r="H4373" s="3">
        <v>265</v>
      </c>
      <c r="I4373" s="3">
        <v>159</v>
      </c>
      <c r="J4373" s="3">
        <v>295</v>
      </c>
      <c r="K4373" s="3">
        <v>88</v>
      </c>
      <c r="L4373" s="3">
        <v>1654</v>
      </c>
      <c r="M4373" s="3">
        <v>51</v>
      </c>
      <c r="N4373" s="3">
        <v>171</v>
      </c>
      <c r="O4373" s="4">
        <v>0</v>
      </c>
      <c r="P4373" s="4">
        <v>7011</v>
      </c>
      <c r="Q4373" s="4">
        <v>7021</v>
      </c>
      <c r="R4373" s="4">
        <v>7035</v>
      </c>
      <c r="U4373" s="4" t="s">
        <v>2112</v>
      </c>
      <c r="V4373" s="4">
        <v>1000711</v>
      </c>
      <c r="W4373" s="4" t="s">
        <v>227</v>
      </c>
      <c r="X4373" s="4" t="s">
        <v>578</v>
      </c>
      <c r="Y4373" s="71" t="s">
        <v>280</v>
      </c>
      <c r="AB4373" s="4">
        <v>7</v>
      </c>
      <c r="AC4373" s="77"/>
      <c r="AD4373" s="77"/>
      <c r="AE4373" s="72"/>
      <c r="AI4373" s="76"/>
      <c r="AM4373" s="4">
        <v>1</v>
      </c>
      <c r="AO4373" s="4">
        <v>1</v>
      </c>
    </row>
    <row r="4374" spans="1:41" s="4" customFormat="1">
      <c r="A4374" s="4" t="s">
        <v>86</v>
      </c>
      <c r="B4374" s="4">
        <v>72060115</v>
      </c>
      <c r="C4374" s="4" t="s">
        <v>3873</v>
      </c>
      <c r="D4374" s="3" t="s">
        <v>184</v>
      </c>
      <c r="E4374" s="4">
        <v>20</v>
      </c>
      <c r="F4374" s="4">
        <v>1</v>
      </c>
      <c r="G4374" s="3">
        <v>3207</v>
      </c>
      <c r="H4374" s="3">
        <v>224</v>
      </c>
      <c r="I4374" s="3">
        <v>128</v>
      </c>
      <c r="J4374" s="3">
        <v>308</v>
      </c>
      <c r="K4374" s="3">
        <v>88</v>
      </c>
      <c r="L4374" s="3">
        <v>1434</v>
      </c>
      <c r="M4374" s="3">
        <v>156</v>
      </c>
      <c r="N4374" s="3">
        <v>151</v>
      </c>
      <c r="O4374" s="4">
        <v>0</v>
      </c>
      <c r="P4374" s="4">
        <v>16011</v>
      </c>
      <c r="Q4374" s="4">
        <v>16021</v>
      </c>
      <c r="R4374" s="4">
        <v>16031</v>
      </c>
      <c r="U4374" s="4" t="s">
        <v>1999</v>
      </c>
      <c r="V4374" s="4">
        <v>1001611</v>
      </c>
      <c r="W4374" s="4" t="s">
        <v>186</v>
      </c>
      <c r="X4374" s="4" t="s">
        <v>439</v>
      </c>
      <c r="Y4374" s="71" t="s">
        <v>291</v>
      </c>
      <c r="AB4374" s="4">
        <v>16</v>
      </c>
      <c r="AE4374" s="72"/>
      <c r="AI4374" s="76"/>
      <c r="AM4374" s="4">
        <v>1</v>
      </c>
      <c r="AO4374" s="4">
        <v>1</v>
      </c>
    </row>
    <row r="4375" spans="1:41" s="4" customFormat="1" ht="14.25" customHeight="1">
      <c r="A4375" s="3" t="s">
        <v>86</v>
      </c>
      <c r="B4375" s="4">
        <v>72060116</v>
      </c>
      <c r="C4375" s="4" t="s">
        <v>3873</v>
      </c>
      <c r="D4375" s="3" t="s">
        <v>201</v>
      </c>
      <c r="E4375" s="3">
        <v>20</v>
      </c>
      <c r="F4375" s="3">
        <v>1</v>
      </c>
      <c r="G4375" s="4">
        <v>3207</v>
      </c>
      <c r="H4375" s="4">
        <v>195</v>
      </c>
      <c r="I4375" s="4">
        <v>111</v>
      </c>
      <c r="J4375" s="4">
        <v>265</v>
      </c>
      <c r="K4375" s="4">
        <v>64</v>
      </c>
      <c r="L4375" s="4">
        <v>1614</v>
      </c>
      <c r="M4375" s="4">
        <v>51</v>
      </c>
      <c r="N4375" s="4">
        <v>131</v>
      </c>
      <c r="O4375" s="4">
        <v>0</v>
      </c>
      <c r="P4375" s="3">
        <v>41011</v>
      </c>
      <c r="Q4375" s="3">
        <v>41025</v>
      </c>
      <c r="R4375" s="3">
        <v>41031</v>
      </c>
      <c r="T4375" s="3"/>
      <c r="U4375" s="3" t="s">
        <v>2084</v>
      </c>
      <c r="V4375" s="3">
        <v>1004111</v>
      </c>
      <c r="W4375" s="3" t="s">
        <v>203</v>
      </c>
      <c r="X4375" s="3" t="s">
        <v>482</v>
      </c>
      <c r="Y4375" s="3" t="s">
        <v>319</v>
      </c>
      <c r="Z4375" s="3"/>
      <c r="AA4375" s="3"/>
      <c r="AB4375" s="3">
        <v>41</v>
      </c>
      <c r="AC4375" s="3"/>
      <c r="AD4375" s="3"/>
      <c r="AE4375" s="58"/>
      <c r="AF4375" s="72"/>
      <c r="AI4375" s="76"/>
      <c r="AK4375" s="3"/>
      <c r="AM4375" s="4">
        <v>1</v>
      </c>
      <c r="AO4375" s="4">
        <v>1</v>
      </c>
    </row>
    <row r="4376" spans="1:41" s="4" customFormat="1" ht="14.25" customHeight="1">
      <c r="A4376" s="3" t="s">
        <v>86</v>
      </c>
      <c r="B4376" s="4">
        <v>72060211</v>
      </c>
      <c r="C4376" s="4" t="s">
        <v>3874</v>
      </c>
      <c r="D4376" s="3" t="s">
        <v>207</v>
      </c>
      <c r="E4376" s="3">
        <v>33</v>
      </c>
      <c r="F4376" s="3">
        <v>1</v>
      </c>
      <c r="G4376" s="3">
        <v>8055</v>
      </c>
      <c r="H4376" s="3">
        <v>731</v>
      </c>
      <c r="I4376" s="3">
        <v>448</v>
      </c>
      <c r="J4376" s="3">
        <v>301</v>
      </c>
      <c r="K4376" s="3">
        <v>168</v>
      </c>
      <c r="L4376" s="3">
        <v>1868</v>
      </c>
      <c r="M4376" s="3">
        <v>72</v>
      </c>
      <c r="N4376" s="3">
        <v>137</v>
      </c>
      <c r="O4376" s="4">
        <v>0</v>
      </c>
      <c r="P4376" s="3">
        <v>6011</v>
      </c>
      <c r="Q4376" s="3">
        <v>6051</v>
      </c>
      <c r="R4376" s="3">
        <v>6031</v>
      </c>
      <c r="S4376" s="4">
        <v>6041</v>
      </c>
      <c r="T4376" s="3"/>
      <c r="U4376" s="3" t="s">
        <v>2159</v>
      </c>
      <c r="V4376" s="3">
        <v>1000611</v>
      </c>
      <c r="W4376" s="3" t="s">
        <v>209</v>
      </c>
      <c r="X4376" s="3" t="s">
        <v>544</v>
      </c>
      <c r="Y4376" s="3" t="s">
        <v>279</v>
      </c>
      <c r="Z4376" s="3"/>
      <c r="AA4376" s="3"/>
      <c r="AB4376" s="3">
        <v>6</v>
      </c>
      <c r="AC4376" s="3"/>
      <c r="AD4376" s="3"/>
      <c r="AE4376" s="58" t="s">
        <v>2160</v>
      </c>
      <c r="AF4376" s="72">
        <v>6041</v>
      </c>
      <c r="AI4376" s="76"/>
      <c r="AK4376" s="3"/>
      <c r="AM4376" s="4">
        <v>3</v>
      </c>
      <c r="AO4376" s="4">
        <v>1</v>
      </c>
    </row>
    <row r="4377" spans="1:41" s="4" customFormat="1" ht="16.5" customHeight="1">
      <c r="A4377" s="3" t="s">
        <v>86</v>
      </c>
      <c r="B4377" s="4">
        <v>72060212</v>
      </c>
      <c r="C4377" s="4" t="s">
        <v>3874</v>
      </c>
      <c r="D4377" s="10" t="s">
        <v>159</v>
      </c>
      <c r="E4377" s="3">
        <v>33</v>
      </c>
      <c r="F4377" s="3">
        <v>1</v>
      </c>
      <c r="G4377" s="3">
        <v>6188</v>
      </c>
      <c r="H4377" s="3">
        <v>705</v>
      </c>
      <c r="I4377" s="3">
        <v>493</v>
      </c>
      <c r="J4377" s="3">
        <v>280</v>
      </c>
      <c r="K4377" s="3">
        <v>128</v>
      </c>
      <c r="L4377" s="3">
        <v>1548</v>
      </c>
      <c r="M4377" s="3">
        <v>182</v>
      </c>
      <c r="N4377" s="3">
        <v>182</v>
      </c>
      <c r="O4377" s="4">
        <v>0</v>
      </c>
      <c r="P4377" s="3">
        <v>12011</v>
      </c>
      <c r="Q4377" s="3">
        <v>12021</v>
      </c>
      <c r="R4377" s="3">
        <v>12031</v>
      </c>
      <c r="T4377" s="3"/>
      <c r="U4377" s="3" t="s">
        <v>2162</v>
      </c>
      <c r="V4377" s="97">
        <v>1001211</v>
      </c>
      <c r="W4377" s="3" t="s">
        <v>161</v>
      </c>
      <c r="X4377" s="3" t="s">
        <v>548</v>
      </c>
      <c r="Y4377" s="3" t="s">
        <v>286</v>
      </c>
      <c r="AA4377" s="3"/>
      <c r="AB4377" s="3">
        <v>12</v>
      </c>
      <c r="AC4377" s="3"/>
      <c r="AD4377" s="3"/>
      <c r="AE4377" s="72"/>
      <c r="AI4377" s="76"/>
      <c r="AK4377" s="3"/>
      <c r="AM4377" s="4">
        <v>3</v>
      </c>
      <c r="AO4377" s="4">
        <v>1</v>
      </c>
    </row>
    <row r="4378" spans="1:41" s="4" customFormat="1" ht="16.5" customHeight="1">
      <c r="A4378" s="3" t="s">
        <v>86</v>
      </c>
      <c r="B4378" s="4">
        <v>72060213</v>
      </c>
      <c r="C4378" s="4" t="s">
        <v>3874</v>
      </c>
      <c r="D4378" s="3" t="s">
        <v>165</v>
      </c>
      <c r="E4378" s="3">
        <v>33</v>
      </c>
      <c r="F4378" s="3">
        <v>1</v>
      </c>
      <c r="G4378" s="4">
        <v>6655</v>
      </c>
      <c r="H4378" s="4">
        <v>632</v>
      </c>
      <c r="I4378" s="4">
        <v>454</v>
      </c>
      <c r="J4378" s="4">
        <v>289</v>
      </c>
      <c r="K4378" s="4">
        <v>152</v>
      </c>
      <c r="L4378" s="4">
        <v>1428</v>
      </c>
      <c r="M4378" s="4">
        <v>72</v>
      </c>
      <c r="N4378" s="4">
        <v>152</v>
      </c>
      <c r="O4378" s="4">
        <v>0</v>
      </c>
      <c r="P4378" s="3">
        <v>14011</v>
      </c>
      <c r="Q4378" s="3">
        <v>14021</v>
      </c>
      <c r="R4378" s="3">
        <v>14031</v>
      </c>
      <c r="T4378" s="3"/>
      <c r="U4378" s="3" t="s">
        <v>2035</v>
      </c>
      <c r="V4378" s="97">
        <v>1001411</v>
      </c>
      <c r="W4378" s="3" t="s">
        <v>167</v>
      </c>
      <c r="X4378" s="3" t="s">
        <v>487</v>
      </c>
      <c r="Y4378" s="3" t="s">
        <v>288</v>
      </c>
      <c r="Z4378" s="3"/>
      <c r="AA4378" s="3"/>
      <c r="AB4378" s="3">
        <v>14</v>
      </c>
      <c r="AC4378" s="3"/>
      <c r="AD4378" s="3"/>
      <c r="AE4378" s="65"/>
      <c r="AF4378" s="72"/>
      <c r="AI4378" s="76"/>
      <c r="AK4378" s="3"/>
      <c r="AM4378" s="4">
        <v>2</v>
      </c>
      <c r="AO4378" s="4">
        <v>1</v>
      </c>
    </row>
    <row r="4379" spans="1:41" s="4" customFormat="1" ht="16.5" customHeight="1">
      <c r="A4379" s="3" t="s">
        <v>86</v>
      </c>
      <c r="B4379" s="4">
        <v>72060214</v>
      </c>
      <c r="C4379" s="4" t="s">
        <v>3874</v>
      </c>
      <c r="D4379" s="3" t="s">
        <v>225</v>
      </c>
      <c r="E4379" s="3">
        <v>33</v>
      </c>
      <c r="F4379" s="3">
        <v>1</v>
      </c>
      <c r="G4379" s="4">
        <v>8986</v>
      </c>
      <c r="H4379" s="4">
        <v>658</v>
      </c>
      <c r="I4379" s="4">
        <v>565</v>
      </c>
      <c r="J4379" s="4">
        <v>295</v>
      </c>
      <c r="K4379" s="4">
        <v>138</v>
      </c>
      <c r="L4379" s="4">
        <v>1708</v>
      </c>
      <c r="M4379" s="4">
        <v>72</v>
      </c>
      <c r="N4379" s="4">
        <v>192</v>
      </c>
      <c r="O4379" s="4">
        <v>0</v>
      </c>
      <c r="P4379" s="3">
        <v>7011</v>
      </c>
      <c r="Q4379" s="3">
        <v>7021</v>
      </c>
      <c r="R4379" s="3">
        <v>7035</v>
      </c>
      <c r="T4379" s="3"/>
      <c r="U4379" s="3" t="s">
        <v>2112</v>
      </c>
      <c r="V4379" s="97">
        <v>1000711</v>
      </c>
      <c r="W4379" s="3" t="s">
        <v>227</v>
      </c>
      <c r="X4379" s="3" t="s">
        <v>578</v>
      </c>
      <c r="Y4379" s="3" t="s">
        <v>280</v>
      </c>
      <c r="Z4379" s="3"/>
      <c r="AA4379" s="3"/>
      <c r="AB4379" s="3">
        <v>7</v>
      </c>
      <c r="AC4379" s="3"/>
      <c r="AD4379" s="3"/>
      <c r="AE4379" s="65"/>
      <c r="AF4379" s="72"/>
      <c r="AI4379" s="76"/>
      <c r="AK4379" s="3"/>
      <c r="AM4379" s="4">
        <v>1</v>
      </c>
      <c r="AO4379" s="4">
        <v>1</v>
      </c>
    </row>
    <row r="4380" spans="1:41" s="4" customFormat="1" ht="16.5" customHeight="1">
      <c r="A4380" s="3" t="s">
        <v>86</v>
      </c>
      <c r="B4380" s="4">
        <v>72060215</v>
      </c>
      <c r="C4380" s="4" t="s">
        <v>3874</v>
      </c>
      <c r="D4380" s="3" t="s">
        <v>184</v>
      </c>
      <c r="E4380" s="3">
        <v>33</v>
      </c>
      <c r="F4380" s="3">
        <v>1</v>
      </c>
      <c r="G4380" s="4">
        <v>7588</v>
      </c>
      <c r="H4380" s="4">
        <v>558</v>
      </c>
      <c r="I4380" s="4">
        <v>473</v>
      </c>
      <c r="J4380" s="4">
        <v>320</v>
      </c>
      <c r="K4380" s="4">
        <v>128</v>
      </c>
      <c r="L4380" s="4">
        <v>1708</v>
      </c>
      <c r="M4380" s="4">
        <v>142</v>
      </c>
      <c r="N4380" s="4">
        <v>172</v>
      </c>
      <c r="O4380" s="4">
        <v>0</v>
      </c>
      <c r="P4380" s="3">
        <v>16011</v>
      </c>
      <c r="Q4380" s="4">
        <v>16021</v>
      </c>
      <c r="R4380" s="3">
        <v>16031</v>
      </c>
      <c r="T4380" s="3"/>
      <c r="U4380" s="3" t="s">
        <v>1999</v>
      </c>
      <c r="V4380" s="97">
        <v>1001611</v>
      </c>
      <c r="W4380" s="3" t="s">
        <v>186</v>
      </c>
      <c r="X4380" s="3" t="s">
        <v>439</v>
      </c>
      <c r="Y4380" s="3" t="s">
        <v>291</v>
      </c>
      <c r="Z4380" s="3"/>
      <c r="AA4380" s="3"/>
      <c r="AB4380" s="3">
        <v>16</v>
      </c>
      <c r="AC4380" s="3"/>
      <c r="AD4380" s="3"/>
      <c r="AE4380" s="65"/>
      <c r="AF4380" s="72"/>
      <c r="AI4380" s="76"/>
      <c r="AK4380" s="3"/>
      <c r="AM4380" s="4">
        <v>1</v>
      </c>
      <c r="AO4380" s="4">
        <v>1</v>
      </c>
    </row>
    <row r="4381" spans="1:41" s="4" customFormat="1" ht="16.5" customHeight="1">
      <c r="A4381" s="3" t="s">
        <v>86</v>
      </c>
      <c r="B4381" s="4">
        <v>72060216</v>
      </c>
      <c r="C4381" s="4" t="s">
        <v>3874</v>
      </c>
      <c r="D4381" s="10" t="s">
        <v>201</v>
      </c>
      <c r="E4381" s="3">
        <v>33</v>
      </c>
      <c r="F4381" s="3">
        <v>1</v>
      </c>
      <c r="G4381" s="3">
        <v>7588</v>
      </c>
      <c r="H4381" s="3">
        <v>485</v>
      </c>
      <c r="I4381" s="3">
        <v>408</v>
      </c>
      <c r="J4381" s="3">
        <v>273</v>
      </c>
      <c r="K4381" s="3">
        <v>64</v>
      </c>
      <c r="L4381" s="3">
        <v>1508</v>
      </c>
      <c r="M4381" s="3">
        <v>72</v>
      </c>
      <c r="N4381" s="3">
        <v>182</v>
      </c>
      <c r="O4381" s="4">
        <v>0</v>
      </c>
      <c r="P4381" s="3">
        <v>41011</v>
      </c>
      <c r="Q4381" s="3">
        <v>41025</v>
      </c>
      <c r="R4381" s="3">
        <v>41031</v>
      </c>
      <c r="T4381" s="3"/>
      <c r="U4381" s="3" t="s">
        <v>2084</v>
      </c>
      <c r="V4381" s="97">
        <v>1004111</v>
      </c>
      <c r="W4381" s="3" t="s">
        <v>203</v>
      </c>
      <c r="X4381" s="3" t="s">
        <v>482</v>
      </c>
      <c r="Y4381" s="3" t="s">
        <v>319</v>
      </c>
      <c r="AA4381" s="3"/>
      <c r="AB4381" s="3">
        <v>41</v>
      </c>
      <c r="AC4381" s="3"/>
      <c r="AD4381" s="3"/>
      <c r="AE4381" s="72"/>
      <c r="AI4381" s="76"/>
      <c r="AK4381" s="3"/>
      <c r="AM4381" s="4">
        <v>1</v>
      </c>
      <c r="AO4381" s="4">
        <v>1</v>
      </c>
    </row>
    <row r="4382" spans="1:41" s="4" customFormat="1" ht="16.5" customHeight="1">
      <c r="A4382" s="3" t="s">
        <v>86</v>
      </c>
      <c r="B4382" s="4">
        <v>72060311</v>
      </c>
      <c r="C4382" s="4" t="s">
        <v>3875</v>
      </c>
      <c r="D4382" s="10" t="s">
        <v>207</v>
      </c>
      <c r="E4382" s="3">
        <v>45</v>
      </c>
      <c r="F4382" s="3">
        <v>1</v>
      </c>
      <c r="G4382" s="4">
        <v>21910</v>
      </c>
      <c r="H4382" s="4">
        <v>1454</v>
      </c>
      <c r="I4382" s="4">
        <v>794</v>
      </c>
      <c r="J4382" s="4">
        <v>306</v>
      </c>
      <c r="K4382" s="4">
        <v>182</v>
      </c>
      <c r="L4382" s="4">
        <v>1966</v>
      </c>
      <c r="M4382" s="4">
        <v>104</v>
      </c>
      <c r="N4382" s="4">
        <v>169</v>
      </c>
      <c r="O4382" s="4">
        <v>0</v>
      </c>
      <c r="P4382" s="3">
        <v>6011</v>
      </c>
      <c r="Q4382" s="3">
        <v>6051</v>
      </c>
      <c r="R4382" s="3">
        <v>6031</v>
      </c>
      <c r="S4382" s="4">
        <v>6041</v>
      </c>
      <c r="T4382" s="3"/>
      <c r="U4382" s="3" t="s">
        <v>2159</v>
      </c>
      <c r="V4382" s="97">
        <v>1000611</v>
      </c>
      <c r="W4382" s="3" t="s">
        <v>209</v>
      </c>
      <c r="X4382" s="3" t="s">
        <v>544</v>
      </c>
      <c r="Y4382" s="3" t="s">
        <v>279</v>
      </c>
      <c r="AA4382" s="3"/>
      <c r="AB4382" s="3">
        <v>6</v>
      </c>
      <c r="AC4382" s="3"/>
      <c r="AD4382" s="3"/>
      <c r="AE4382" s="72" t="s">
        <v>2160</v>
      </c>
      <c r="AF4382" s="72">
        <v>6041</v>
      </c>
      <c r="AI4382" s="76"/>
      <c r="AK4382" s="3"/>
      <c r="AM4382" s="4">
        <v>3</v>
      </c>
      <c r="AO4382" s="4">
        <v>1</v>
      </c>
    </row>
    <row r="4383" spans="1:41" s="4" customFormat="1">
      <c r="A4383" s="4" t="s">
        <v>86</v>
      </c>
      <c r="B4383" s="4">
        <v>72060312</v>
      </c>
      <c r="C4383" s="4" t="s">
        <v>3875</v>
      </c>
      <c r="D4383" s="3" t="s">
        <v>159</v>
      </c>
      <c r="E4383" s="3">
        <v>45</v>
      </c>
      <c r="F4383" s="4">
        <v>1</v>
      </c>
      <c r="G4383" s="3">
        <v>18402</v>
      </c>
      <c r="H4383" s="3">
        <v>1409</v>
      </c>
      <c r="I4383" s="3">
        <v>878</v>
      </c>
      <c r="J4383" s="3">
        <v>285</v>
      </c>
      <c r="K4383" s="3">
        <v>142</v>
      </c>
      <c r="L4383" s="3">
        <v>1526</v>
      </c>
      <c r="M4383" s="3">
        <v>104</v>
      </c>
      <c r="N4383" s="3">
        <v>194</v>
      </c>
      <c r="O4383" s="4">
        <v>0</v>
      </c>
      <c r="P4383" s="4">
        <v>12011</v>
      </c>
      <c r="Q4383" s="4">
        <v>12021</v>
      </c>
      <c r="R4383" s="4">
        <v>12031</v>
      </c>
      <c r="U4383" s="4" t="s">
        <v>2162</v>
      </c>
      <c r="V4383" s="4">
        <v>1001211</v>
      </c>
      <c r="W4383" s="4" t="s">
        <v>161</v>
      </c>
      <c r="X4383" s="4" t="s">
        <v>548</v>
      </c>
      <c r="Y4383" s="71" t="s">
        <v>286</v>
      </c>
      <c r="AB4383" s="4">
        <v>12</v>
      </c>
      <c r="AE4383" s="72"/>
      <c r="AF4383" s="72"/>
      <c r="AI4383" s="76"/>
      <c r="AM4383" s="4">
        <v>3</v>
      </c>
      <c r="AO4383" s="4">
        <v>1</v>
      </c>
    </row>
    <row r="4384" spans="1:41" s="4" customFormat="1">
      <c r="A4384" s="4" t="s">
        <v>86</v>
      </c>
      <c r="B4384" s="4">
        <v>72060313</v>
      </c>
      <c r="C4384" s="4" t="s">
        <v>3875</v>
      </c>
      <c r="D4384" s="3" t="s">
        <v>165</v>
      </c>
      <c r="E4384" s="3">
        <v>45</v>
      </c>
      <c r="F4384" s="4">
        <v>1</v>
      </c>
      <c r="G4384" s="3">
        <v>19193</v>
      </c>
      <c r="H4384" s="3">
        <v>1281</v>
      </c>
      <c r="I4384" s="3">
        <v>813</v>
      </c>
      <c r="J4384" s="3">
        <v>294</v>
      </c>
      <c r="K4384" s="3">
        <v>166</v>
      </c>
      <c r="L4384" s="3">
        <v>1516</v>
      </c>
      <c r="M4384" s="3">
        <v>104</v>
      </c>
      <c r="N4384" s="3">
        <v>194</v>
      </c>
      <c r="O4384" s="4">
        <v>0</v>
      </c>
      <c r="P4384" s="4">
        <v>14011</v>
      </c>
      <c r="Q4384" s="96">
        <v>14021</v>
      </c>
      <c r="R4384" s="4">
        <v>14031</v>
      </c>
      <c r="U4384" s="4" t="s">
        <v>2035</v>
      </c>
      <c r="V4384" s="4">
        <v>1001411</v>
      </c>
      <c r="W4384" s="4" t="s">
        <v>167</v>
      </c>
      <c r="X4384" s="4" t="s">
        <v>487</v>
      </c>
      <c r="Y4384" s="71" t="s">
        <v>288</v>
      </c>
      <c r="AB4384" s="4">
        <v>14</v>
      </c>
      <c r="AE4384" s="72"/>
      <c r="AI4384" s="76"/>
      <c r="AM4384" s="4">
        <v>2</v>
      </c>
      <c r="AO4384" s="4">
        <v>1</v>
      </c>
    </row>
    <row r="4385" spans="1:41" s="4" customFormat="1">
      <c r="A4385" s="4" t="s">
        <v>86</v>
      </c>
      <c r="B4385" s="4">
        <v>72060314</v>
      </c>
      <c r="C4385" s="4" t="s">
        <v>3875</v>
      </c>
      <c r="D4385" s="3" t="s">
        <v>225</v>
      </c>
      <c r="E4385" s="3">
        <v>45</v>
      </c>
      <c r="F4385" s="4">
        <v>1</v>
      </c>
      <c r="G4385" s="3">
        <v>23493</v>
      </c>
      <c r="H4385" s="3">
        <v>1327</v>
      </c>
      <c r="I4385" s="3">
        <v>990</v>
      </c>
      <c r="J4385" s="3">
        <v>300</v>
      </c>
      <c r="K4385" s="3">
        <v>152</v>
      </c>
      <c r="L4385" s="3">
        <v>1806</v>
      </c>
      <c r="M4385" s="3">
        <v>104</v>
      </c>
      <c r="N4385" s="3">
        <v>224</v>
      </c>
      <c r="O4385" s="4">
        <v>0</v>
      </c>
      <c r="P4385" s="4">
        <v>7011</v>
      </c>
      <c r="Q4385" s="96">
        <v>7021</v>
      </c>
      <c r="R4385" s="4">
        <v>7035</v>
      </c>
      <c r="U4385" s="4" t="s">
        <v>2112</v>
      </c>
      <c r="V4385" s="4">
        <v>1000711</v>
      </c>
      <c r="W4385" s="4" t="s">
        <v>227</v>
      </c>
      <c r="X4385" s="4" t="s">
        <v>578</v>
      </c>
      <c r="Y4385" s="71" t="s">
        <v>280</v>
      </c>
      <c r="AB4385" s="4">
        <v>7</v>
      </c>
      <c r="AE4385" s="72"/>
      <c r="AI4385" s="76"/>
      <c r="AM4385" s="4">
        <v>1</v>
      </c>
      <c r="AO4385" s="4">
        <v>1</v>
      </c>
    </row>
    <row r="4386" spans="1:41" s="4" customFormat="1">
      <c r="A4386" s="4" t="s">
        <v>86</v>
      </c>
      <c r="B4386" s="4">
        <v>72060315</v>
      </c>
      <c r="C4386" s="4" t="s">
        <v>3875</v>
      </c>
      <c r="D4386" s="3" t="s">
        <v>184</v>
      </c>
      <c r="E4386" s="3">
        <v>45</v>
      </c>
      <c r="F4386" s="4">
        <v>1</v>
      </c>
      <c r="G4386" s="3">
        <v>20774</v>
      </c>
      <c r="H4386" s="3">
        <v>1153</v>
      </c>
      <c r="I4386" s="3">
        <v>845</v>
      </c>
      <c r="J4386" s="3">
        <v>325</v>
      </c>
      <c r="K4386" s="3">
        <v>142</v>
      </c>
      <c r="L4386" s="3">
        <v>1586</v>
      </c>
      <c r="M4386" s="3">
        <v>209</v>
      </c>
      <c r="N4386" s="3">
        <v>204</v>
      </c>
      <c r="O4386" s="4">
        <v>0</v>
      </c>
      <c r="P4386" s="4">
        <v>16011</v>
      </c>
      <c r="Q4386" s="4">
        <v>16021</v>
      </c>
      <c r="R4386" s="4">
        <v>16031</v>
      </c>
      <c r="U4386" s="4" t="s">
        <v>1999</v>
      </c>
      <c r="V4386" s="4">
        <v>1001611</v>
      </c>
      <c r="W4386" s="4" t="s">
        <v>186</v>
      </c>
      <c r="X4386" s="4" t="s">
        <v>439</v>
      </c>
      <c r="Y4386" s="71" t="s">
        <v>291</v>
      </c>
      <c r="AB4386" s="4">
        <v>16</v>
      </c>
      <c r="AC4386" s="77"/>
      <c r="AD4386" s="77"/>
      <c r="AE4386" s="65"/>
      <c r="AF4386" s="72"/>
      <c r="AI4386" s="76"/>
      <c r="AM4386" s="4">
        <v>1</v>
      </c>
      <c r="AO4386" s="4">
        <v>1</v>
      </c>
    </row>
    <row r="4387" spans="1:41" s="4" customFormat="1">
      <c r="A4387" s="4" t="s">
        <v>86</v>
      </c>
      <c r="B4387" s="4">
        <v>72060316</v>
      </c>
      <c r="C4387" s="4" t="s">
        <v>3875</v>
      </c>
      <c r="D4387" s="3" t="s">
        <v>201</v>
      </c>
      <c r="E4387" s="4">
        <v>45</v>
      </c>
      <c r="F4387" s="4">
        <v>1</v>
      </c>
      <c r="G4387" s="3">
        <v>20082</v>
      </c>
      <c r="H4387" s="3">
        <v>1025</v>
      </c>
      <c r="I4387" s="3">
        <v>753</v>
      </c>
      <c r="J4387" s="3">
        <v>278</v>
      </c>
      <c r="K4387" s="3">
        <v>78</v>
      </c>
      <c r="L4387" s="3">
        <v>1766</v>
      </c>
      <c r="M4387" s="3">
        <v>104</v>
      </c>
      <c r="N4387" s="3">
        <v>184</v>
      </c>
      <c r="O4387" s="4">
        <v>0</v>
      </c>
      <c r="P4387" s="4">
        <v>41011</v>
      </c>
      <c r="Q4387" s="4">
        <v>41025</v>
      </c>
      <c r="R4387" s="4">
        <v>41031</v>
      </c>
      <c r="U4387" s="4" t="s">
        <v>2084</v>
      </c>
      <c r="V4387" s="4">
        <v>1004111</v>
      </c>
      <c r="W4387" s="4" t="s">
        <v>203</v>
      </c>
      <c r="X4387" s="4" t="s">
        <v>482</v>
      </c>
      <c r="Y4387" s="71" t="s">
        <v>319</v>
      </c>
      <c r="AB4387" s="4">
        <v>41</v>
      </c>
      <c r="AC4387" s="77"/>
      <c r="AD4387" s="77"/>
      <c r="AE4387" s="72"/>
      <c r="AI4387" s="76"/>
      <c r="AM4387" s="4">
        <v>1</v>
      </c>
      <c r="AO4387" s="4">
        <v>1</v>
      </c>
    </row>
    <row r="4388" spans="1:41" s="4" customFormat="1">
      <c r="A4388" s="4" t="s">
        <v>86</v>
      </c>
      <c r="B4388" s="4">
        <v>72060411</v>
      </c>
      <c r="C4388" s="4" t="s">
        <v>3876</v>
      </c>
      <c r="D4388" s="3" t="s">
        <v>207</v>
      </c>
      <c r="E4388" s="4">
        <v>56</v>
      </c>
      <c r="F4388" s="4">
        <v>1</v>
      </c>
      <c r="G4388" s="3">
        <v>37706</v>
      </c>
      <c r="H4388" s="3">
        <v>3001</v>
      </c>
      <c r="I4388" s="3">
        <v>1351</v>
      </c>
      <c r="J4388" s="3">
        <v>318</v>
      </c>
      <c r="K4388" s="3">
        <v>210</v>
      </c>
      <c r="L4388" s="3">
        <v>1980</v>
      </c>
      <c r="M4388" s="3">
        <v>110</v>
      </c>
      <c r="N4388" s="3">
        <v>175</v>
      </c>
      <c r="O4388" s="4">
        <v>0</v>
      </c>
      <c r="P4388" s="4">
        <v>6011</v>
      </c>
      <c r="Q4388" s="4">
        <v>6051</v>
      </c>
      <c r="R4388" s="4">
        <v>6031</v>
      </c>
      <c r="S4388" s="4">
        <v>6041</v>
      </c>
      <c r="U4388" s="4" t="s">
        <v>2159</v>
      </c>
      <c r="V4388" s="4">
        <v>1000611</v>
      </c>
      <c r="W4388" s="4" t="s">
        <v>209</v>
      </c>
      <c r="X4388" s="4" t="s">
        <v>544</v>
      </c>
      <c r="Y4388" s="71" t="s">
        <v>279</v>
      </c>
      <c r="AB4388" s="4">
        <v>6</v>
      </c>
      <c r="AE4388" s="72" t="s">
        <v>2160</v>
      </c>
      <c r="AF4388" s="4">
        <v>6041</v>
      </c>
      <c r="AI4388" s="76"/>
      <c r="AM4388" s="4">
        <v>3</v>
      </c>
      <c r="AO4388" s="4">
        <v>1</v>
      </c>
    </row>
    <row r="4389" spans="1:41" s="4" customFormat="1" ht="14.25" customHeight="1">
      <c r="A4389" s="3" t="s">
        <v>86</v>
      </c>
      <c r="B4389" s="4">
        <v>72060412</v>
      </c>
      <c r="C4389" s="4" t="s">
        <v>3876</v>
      </c>
      <c r="D4389" s="3" t="s">
        <v>159</v>
      </c>
      <c r="E4389" s="3">
        <v>56</v>
      </c>
      <c r="F4389" s="3">
        <v>1</v>
      </c>
      <c r="G4389" s="4">
        <v>32049</v>
      </c>
      <c r="H4389" s="4">
        <v>2889</v>
      </c>
      <c r="I4389" s="4">
        <v>1497</v>
      </c>
      <c r="J4389" s="4">
        <v>327</v>
      </c>
      <c r="K4389" s="4">
        <v>170</v>
      </c>
      <c r="L4389" s="4">
        <v>1660</v>
      </c>
      <c r="M4389" s="4">
        <v>220</v>
      </c>
      <c r="N4389" s="4">
        <v>220</v>
      </c>
      <c r="O4389" s="4">
        <v>0</v>
      </c>
      <c r="P4389" s="3">
        <v>12011</v>
      </c>
      <c r="Q4389" s="3">
        <v>12021</v>
      </c>
      <c r="R4389" s="3">
        <v>12031</v>
      </c>
      <c r="T4389" s="3"/>
      <c r="U4389" s="3" t="s">
        <v>2162</v>
      </c>
      <c r="V4389" s="3">
        <v>1001211</v>
      </c>
      <c r="W4389" s="3" t="s">
        <v>161</v>
      </c>
      <c r="X4389" s="3" t="s">
        <v>548</v>
      </c>
      <c r="Y4389" s="3" t="s">
        <v>286</v>
      </c>
      <c r="Z4389" s="3"/>
      <c r="AA4389" s="3"/>
      <c r="AB4389" s="3">
        <v>12</v>
      </c>
      <c r="AC4389" s="3"/>
      <c r="AD4389" s="3"/>
      <c r="AE4389" s="58"/>
      <c r="AF4389" s="72"/>
      <c r="AI4389" s="76"/>
      <c r="AK4389" s="3"/>
      <c r="AM4389" s="4">
        <v>3</v>
      </c>
      <c r="AO4389" s="4">
        <v>1</v>
      </c>
    </row>
    <row r="4390" spans="1:41" s="4" customFormat="1" ht="14.25" customHeight="1">
      <c r="A4390" s="3" t="s">
        <v>86</v>
      </c>
      <c r="B4390" s="4">
        <v>72060413</v>
      </c>
      <c r="C4390" s="4" t="s">
        <v>3876</v>
      </c>
      <c r="D4390" s="3" t="s">
        <v>165</v>
      </c>
      <c r="E4390" s="3">
        <v>56</v>
      </c>
      <c r="F4390" s="3">
        <v>1</v>
      </c>
      <c r="G4390" s="3">
        <v>33368</v>
      </c>
      <c r="H4390" s="3">
        <v>2673</v>
      </c>
      <c r="I4390" s="3">
        <v>1391</v>
      </c>
      <c r="J4390" s="3">
        <v>306</v>
      </c>
      <c r="K4390" s="3">
        <v>194</v>
      </c>
      <c r="L4390" s="3">
        <v>1530</v>
      </c>
      <c r="M4390" s="3">
        <v>110</v>
      </c>
      <c r="N4390" s="3">
        <v>200</v>
      </c>
      <c r="O4390" s="4">
        <v>0</v>
      </c>
      <c r="P4390" s="3">
        <v>14011</v>
      </c>
      <c r="Q4390" s="3">
        <v>14021</v>
      </c>
      <c r="R4390" s="3">
        <v>14031</v>
      </c>
      <c r="T4390" s="3"/>
      <c r="U4390" s="3" t="s">
        <v>2035</v>
      </c>
      <c r="V4390" s="3">
        <v>1001411</v>
      </c>
      <c r="W4390" s="3" t="s">
        <v>167</v>
      </c>
      <c r="X4390" s="3" t="s">
        <v>487</v>
      </c>
      <c r="Y4390" s="3" t="s">
        <v>288</v>
      </c>
      <c r="Z4390" s="3"/>
      <c r="AA4390" s="3"/>
      <c r="AB4390" s="3">
        <v>14</v>
      </c>
      <c r="AC4390" s="3"/>
      <c r="AD4390" s="3"/>
      <c r="AE4390" s="58"/>
      <c r="AF4390" s="72"/>
      <c r="AI4390" s="76"/>
      <c r="AK4390" s="3"/>
      <c r="AM4390" s="4">
        <v>2</v>
      </c>
      <c r="AO4390" s="4">
        <v>1</v>
      </c>
    </row>
    <row r="4391" spans="1:41" s="4" customFormat="1" ht="16.5" customHeight="1">
      <c r="A4391" s="3" t="s">
        <v>86</v>
      </c>
      <c r="B4391" s="4">
        <v>72060414</v>
      </c>
      <c r="C4391" s="4" t="s">
        <v>3876</v>
      </c>
      <c r="D4391" s="10" t="s">
        <v>225</v>
      </c>
      <c r="E4391" s="3">
        <v>56</v>
      </c>
      <c r="F4391" s="3">
        <v>1</v>
      </c>
      <c r="G4391" s="3">
        <v>40340</v>
      </c>
      <c r="H4391" s="3">
        <v>2786</v>
      </c>
      <c r="I4391" s="3">
        <v>1673</v>
      </c>
      <c r="J4391" s="3">
        <v>312</v>
      </c>
      <c r="K4391" s="3">
        <v>180</v>
      </c>
      <c r="L4391" s="3">
        <v>1820</v>
      </c>
      <c r="M4391" s="3">
        <v>110</v>
      </c>
      <c r="N4391" s="3">
        <v>230</v>
      </c>
      <c r="O4391" s="4">
        <v>0</v>
      </c>
      <c r="P4391" s="3">
        <v>7011</v>
      </c>
      <c r="Q4391" s="3">
        <v>7021</v>
      </c>
      <c r="R4391" s="3">
        <v>7035</v>
      </c>
      <c r="T4391" s="3"/>
      <c r="U4391" s="3" t="s">
        <v>2112</v>
      </c>
      <c r="V4391" s="97">
        <v>1000711</v>
      </c>
      <c r="W4391" s="3" t="s">
        <v>227</v>
      </c>
      <c r="X4391" s="3" t="s">
        <v>578</v>
      </c>
      <c r="Y4391" s="3" t="s">
        <v>280</v>
      </c>
      <c r="AA4391" s="3"/>
      <c r="AB4391" s="3">
        <v>7</v>
      </c>
      <c r="AC4391" s="3"/>
      <c r="AD4391" s="3"/>
      <c r="AE4391" s="72"/>
      <c r="AI4391" s="76"/>
      <c r="AK4391" s="3"/>
      <c r="AM4391" s="4">
        <v>1</v>
      </c>
      <c r="AO4391" s="4">
        <v>1</v>
      </c>
    </row>
    <row r="4392" spans="1:41" s="4" customFormat="1" ht="16.5" customHeight="1">
      <c r="A4392" s="3" t="s">
        <v>86</v>
      </c>
      <c r="B4392" s="4">
        <v>72060415</v>
      </c>
      <c r="C4392" s="4" t="s">
        <v>3876</v>
      </c>
      <c r="D4392" s="3" t="s">
        <v>184</v>
      </c>
      <c r="E4392" s="3">
        <v>56</v>
      </c>
      <c r="F4392" s="3">
        <v>1</v>
      </c>
      <c r="G4392" s="4">
        <v>36005</v>
      </c>
      <c r="H4392" s="4">
        <v>2457</v>
      </c>
      <c r="I4392" s="4">
        <v>1444</v>
      </c>
      <c r="J4392" s="4">
        <v>337</v>
      </c>
      <c r="K4392" s="4">
        <v>170</v>
      </c>
      <c r="L4392" s="4">
        <v>1820</v>
      </c>
      <c r="M4392" s="4">
        <v>180</v>
      </c>
      <c r="N4392" s="4">
        <v>210</v>
      </c>
      <c r="O4392" s="4">
        <v>0</v>
      </c>
      <c r="P4392" s="3">
        <v>16011</v>
      </c>
      <c r="Q4392" s="3">
        <v>16021</v>
      </c>
      <c r="R4392" s="3">
        <v>16031</v>
      </c>
      <c r="T4392" s="3"/>
      <c r="U4392" s="3" t="s">
        <v>1999</v>
      </c>
      <c r="V4392" s="97">
        <v>1001611</v>
      </c>
      <c r="W4392" s="3" t="s">
        <v>186</v>
      </c>
      <c r="X4392" s="3" t="s">
        <v>439</v>
      </c>
      <c r="Y4392" s="3" t="s">
        <v>291</v>
      </c>
      <c r="Z4392" s="3"/>
      <c r="AA4392" s="3"/>
      <c r="AB4392" s="3">
        <v>16</v>
      </c>
      <c r="AC4392" s="3"/>
      <c r="AD4392" s="3"/>
      <c r="AE4392" s="65"/>
      <c r="AF4392" s="72"/>
      <c r="AI4392" s="76"/>
      <c r="AK4392" s="3"/>
      <c r="AM4392" s="4">
        <v>1</v>
      </c>
      <c r="AO4392" s="4">
        <v>1</v>
      </c>
    </row>
    <row r="4393" spans="1:41" s="4" customFormat="1" ht="16.5" customHeight="1">
      <c r="A4393" s="3" t="s">
        <v>86</v>
      </c>
      <c r="B4393" s="4">
        <v>72060416</v>
      </c>
      <c r="C4393" s="4" t="s">
        <v>3876</v>
      </c>
      <c r="D4393" s="3" t="s">
        <v>201</v>
      </c>
      <c r="E4393" s="3">
        <v>56</v>
      </c>
      <c r="F4393" s="3">
        <v>1</v>
      </c>
      <c r="G4393" s="4">
        <v>35247</v>
      </c>
      <c r="H4393" s="4">
        <v>2166</v>
      </c>
      <c r="I4393" s="4">
        <v>1308</v>
      </c>
      <c r="J4393" s="4">
        <v>290</v>
      </c>
      <c r="K4393" s="4">
        <v>106</v>
      </c>
      <c r="L4393" s="4">
        <v>1620</v>
      </c>
      <c r="M4393" s="4">
        <v>110</v>
      </c>
      <c r="N4393" s="4">
        <v>220</v>
      </c>
      <c r="O4393" s="4">
        <v>0</v>
      </c>
      <c r="P4393" s="3">
        <v>41011</v>
      </c>
      <c r="Q4393" s="3">
        <v>41025</v>
      </c>
      <c r="R4393" s="3">
        <v>41031</v>
      </c>
      <c r="T4393" s="3"/>
      <c r="U4393" s="3" t="s">
        <v>2084</v>
      </c>
      <c r="V4393" s="97">
        <v>1004111</v>
      </c>
      <c r="W4393" s="3" t="s">
        <v>203</v>
      </c>
      <c r="X4393" s="3" t="s">
        <v>482</v>
      </c>
      <c r="Y4393" s="3" t="s">
        <v>319</v>
      </c>
      <c r="Z4393" s="3"/>
      <c r="AA4393" s="3"/>
      <c r="AB4393" s="3">
        <v>41</v>
      </c>
      <c r="AC4393" s="3"/>
      <c r="AD4393" s="3"/>
      <c r="AE4393" s="65"/>
      <c r="AF4393" s="72"/>
      <c r="AI4393" s="76"/>
      <c r="AK4393" s="3"/>
      <c r="AM4393" s="4">
        <v>1</v>
      </c>
      <c r="AO4393" s="4">
        <v>1</v>
      </c>
    </row>
    <row r="4394" spans="1:41" s="4" customFormat="1" ht="16.5" customHeight="1">
      <c r="A4394" s="3" t="s">
        <v>86</v>
      </c>
      <c r="B4394" s="4">
        <v>72060511</v>
      </c>
      <c r="C4394" s="4" t="s">
        <v>3877</v>
      </c>
      <c r="D4394" s="3" t="s">
        <v>207</v>
      </c>
      <c r="E4394" s="3">
        <v>66</v>
      </c>
      <c r="F4394" s="3">
        <v>1</v>
      </c>
      <c r="G4394" s="4">
        <v>56111</v>
      </c>
      <c r="H4394" s="4">
        <v>4547</v>
      </c>
      <c r="I4394" s="4">
        <v>1795</v>
      </c>
      <c r="J4394" s="4">
        <v>336</v>
      </c>
      <c r="K4394" s="4">
        <v>263</v>
      </c>
      <c r="L4394" s="4">
        <v>2036</v>
      </c>
      <c r="M4394" s="4">
        <v>127</v>
      </c>
      <c r="N4394" s="4">
        <v>192</v>
      </c>
      <c r="O4394" s="4">
        <v>0</v>
      </c>
      <c r="P4394" s="3">
        <v>6011</v>
      </c>
      <c r="Q4394" s="4">
        <v>6051</v>
      </c>
      <c r="R4394" s="3">
        <v>6031</v>
      </c>
      <c r="S4394" s="4">
        <v>6041</v>
      </c>
      <c r="T4394" s="3"/>
      <c r="U4394" s="3" t="s">
        <v>2159</v>
      </c>
      <c r="V4394" s="97">
        <v>1000611</v>
      </c>
      <c r="W4394" s="3" t="s">
        <v>209</v>
      </c>
      <c r="X4394" s="3" t="s">
        <v>544</v>
      </c>
      <c r="Y4394" s="3" t="s">
        <v>279</v>
      </c>
      <c r="Z4394" s="3"/>
      <c r="AA4394" s="3"/>
      <c r="AB4394" s="3">
        <v>6</v>
      </c>
      <c r="AC4394" s="3"/>
      <c r="AD4394" s="3"/>
      <c r="AE4394" s="65" t="s">
        <v>2160</v>
      </c>
      <c r="AF4394" s="72">
        <v>6041</v>
      </c>
      <c r="AI4394" s="76"/>
      <c r="AK4394" s="3"/>
      <c r="AM4394" s="4">
        <v>3</v>
      </c>
      <c r="AO4394" s="4">
        <v>1</v>
      </c>
    </row>
    <row r="4395" spans="1:41" s="4" customFormat="1" ht="16.5" customHeight="1">
      <c r="A4395" s="3" t="s">
        <v>86</v>
      </c>
      <c r="B4395" s="4">
        <v>72060512</v>
      </c>
      <c r="C4395" s="4" t="s">
        <v>3877</v>
      </c>
      <c r="D4395" s="10" t="s">
        <v>159</v>
      </c>
      <c r="E4395" s="3">
        <v>66</v>
      </c>
      <c r="F4395" s="3">
        <v>1</v>
      </c>
      <c r="G4395" s="3">
        <v>46418</v>
      </c>
      <c r="H4395" s="3">
        <v>4377</v>
      </c>
      <c r="I4395" s="3">
        <v>2047</v>
      </c>
      <c r="J4395" s="3">
        <v>330</v>
      </c>
      <c r="K4395" s="3">
        <v>213</v>
      </c>
      <c r="L4395" s="3">
        <v>1596</v>
      </c>
      <c r="M4395" s="3">
        <v>127</v>
      </c>
      <c r="N4395" s="3">
        <v>217</v>
      </c>
      <c r="O4395" s="4">
        <v>0</v>
      </c>
      <c r="P4395" s="3">
        <v>12011</v>
      </c>
      <c r="Q4395" s="3">
        <v>12021</v>
      </c>
      <c r="R4395" s="3">
        <v>12031</v>
      </c>
      <c r="T4395" s="3"/>
      <c r="U4395" s="3" t="s">
        <v>2162</v>
      </c>
      <c r="V4395" s="97">
        <v>1001211</v>
      </c>
      <c r="W4395" s="3" t="s">
        <v>161</v>
      </c>
      <c r="X4395" s="3" t="s">
        <v>548</v>
      </c>
      <c r="Y4395" s="3" t="s">
        <v>286</v>
      </c>
      <c r="AA4395" s="3"/>
      <c r="AB4395" s="3">
        <v>12</v>
      </c>
      <c r="AC4395" s="3"/>
      <c r="AD4395" s="3"/>
      <c r="AE4395" s="72"/>
      <c r="AI4395" s="76"/>
      <c r="AK4395" s="3"/>
      <c r="AM4395" s="4">
        <v>3</v>
      </c>
      <c r="AO4395" s="4">
        <v>1</v>
      </c>
    </row>
    <row r="4396" spans="1:41" s="4" customFormat="1" ht="16.5" customHeight="1">
      <c r="A4396" s="3" t="s">
        <v>86</v>
      </c>
      <c r="B4396" s="4">
        <v>72060513</v>
      </c>
      <c r="C4396" s="4" t="s">
        <v>3877</v>
      </c>
      <c r="D4396" s="10" t="s">
        <v>165</v>
      </c>
      <c r="E4396" s="3">
        <v>66</v>
      </c>
      <c r="F4396" s="3">
        <v>1</v>
      </c>
      <c r="G4396" s="4">
        <v>48724</v>
      </c>
      <c r="H4396" s="4">
        <v>4015</v>
      </c>
      <c r="I4396" s="4">
        <v>1868</v>
      </c>
      <c r="J4396" s="4">
        <v>321</v>
      </c>
      <c r="K4396" s="4">
        <v>237</v>
      </c>
      <c r="L4396" s="4">
        <v>1916</v>
      </c>
      <c r="M4396" s="4">
        <v>127</v>
      </c>
      <c r="N4396" s="4">
        <v>262</v>
      </c>
      <c r="O4396" s="4">
        <v>0</v>
      </c>
      <c r="P4396" s="3">
        <v>14011</v>
      </c>
      <c r="Q4396" s="3">
        <v>14021</v>
      </c>
      <c r="R4396" s="3">
        <v>14031</v>
      </c>
      <c r="T4396" s="3"/>
      <c r="U4396" s="3" t="s">
        <v>2035</v>
      </c>
      <c r="V4396" s="97">
        <v>1001411</v>
      </c>
      <c r="W4396" s="3" t="s">
        <v>167</v>
      </c>
      <c r="X4396" s="3" t="s">
        <v>487</v>
      </c>
      <c r="Y4396" s="3" t="s">
        <v>288</v>
      </c>
      <c r="AA4396" s="3"/>
      <c r="AB4396" s="3">
        <v>14</v>
      </c>
      <c r="AC4396" s="3"/>
      <c r="AD4396" s="3"/>
      <c r="AE4396" s="72"/>
      <c r="AF4396" s="72"/>
      <c r="AI4396" s="76"/>
      <c r="AK4396" s="3"/>
      <c r="AM4396" s="4">
        <v>2</v>
      </c>
      <c r="AO4396" s="4">
        <v>1</v>
      </c>
    </row>
    <row r="4397" spans="1:41" s="4" customFormat="1">
      <c r="A4397" s="4" t="s">
        <v>86</v>
      </c>
      <c r="B4397" s="4">
        <v>72060514</v>
      </c>
      <c r="C4397" s="4" t="s">
        <v>3877</v>
      </c>
      <c r="D4397" s="3" t="s">
        <v>225</v>
      </c>
      <c r="E4397" s="3">
        <v>66</v>
      </c>
      <c r="F4397" s="4">
        <v>1</v>
      </c>
      <c r="G4397" s="3">
        <v>60720</v>
      </c>
      <c r="H4397" s="3">
        <v>4184</v>
      </c>
      <c r="I4397" s="3">
        <v>2335</v>
      </c>
      <c r="J4397" s="3">
        <v>315</v>
      </c>
      <c r="K4397" s="3">
        <v>233</v>
      </c>
      <c r="L4397" s="3">
        <v>1876</v>
      </c>
      <c r="M4397" s="3">
        <v>127</v>
      </c>
      <c r="N4397" s="3">
        <v>247</v>
      </c>
      <c r="O4397" s="4">
        <v>0</v>
      </c>
      <c r="P4397" s="4">
        <v>7011</v>
      </c>
      <c r="Q4397" s="4">
        <v>7021</v>
      </c>
      <c r="R4397" s="4">
        <v>7035</v>
      </c>
      <c r="U4397" s="4" t="s">
        <v>2112</v>
      </c>
      <c r="V4397" s="4">
        <v>1000711</v>
      </c>
      <c r="W4397" s="4" t="s">
        <v>227</v>
      </c>
      <c r="X4397" s="4" t="s">
        <v>578</v>
      </c>
      <c r="Y4397" s="71" t="s">
        <v>280</v>
      </c>
      <c r="AB4397" s="4">
        <v>7</v>
      </c>
      <c r="AE4397" s="72"/>
      <c r="AF4397" s="72"/>
      <c r="AI4397" s="76"/>
      <c r="AM4397" s="4">
        <v>1</v>
      </c>
      <c r="AO4397" s="4">
        <v>1</v>
      </c>
    </row>
    <row r="4398" spans="1:41" s="4" customFormat="1">
      <c r="A4398" s="4" t="s">
        <v>86</v>
      </c>
      <c r="B4398" s="4">
        <v>72060515</v>
      </c>
      <c r="C4398" s="4" t="s">
        <v>3877</v>
      </c>
      <c r="D4398" s="3" t="s">
        <v>184</v>
      </c>
      <c r="E4398" s="3">
        <v>66</v>
      </c>
      <c r="F4398" s="4">
        <v>1</v>
      </c>
      <c r="G4398" s="3">
        <v>53338</v>
      </c>
      <c r="H4398" s="3">
        <v>3651</v>
      </c>
      <c r="I4398" s="3">
        <v>1957</v>
      </c>
      <c r="J4398" s="3">
        <v>352</v>
      </c>
      <c r="K4398" s="3">
        <v>213</v>
      </c>
      <c r="L4398" s="3">
        <v>1656</v>
      </c>
      <c r="M4398" s="3">
        <v>232</v>
      </c>
      <c r="N4398" s="3">
        <v>227</v>
      </c>
      <c r="O4398" s="4">
        <v>0</v>
      </c>
      <c r="P4398" s="4">
        <v>16011</v>
      </c>
      <c r="Q4398" s="96">
        <v>16021</v>
      </c>
      <c r="R4398" s="4">
        <v>16031</v>
      </c>
      <c r="U4398" s="4" t="s">
        <v>1999</v>
      </c>
      <c r="V4398" s="4">
        <v>1001611</v>
      </c>
      <c r="W4398" s="4" t="s">
        <v>186</v>
      </c>
      <c r="X4398" s="4" t="s">
        <v>439</v>
      </c>
      <c r="Y4398" s="71" t="s">
        <v>291</v>
      </c>
      <c r="AB4398" s="4">
        <v>16</v>
      </c>
      <c r="AE4398" s="72"/>
      <c r="AI4398" s="76"/>
      <c r="AM4398" s="4">
        <v>1</v>
      </c>
      <c r="AO4398" s="4">
        <v>1</v>
      </c>
    </row>
    <row r="4399" spans="1:41" s="4" customFormat="1">
      <c r="A4399" s="4" t="s">
        <v>86</v>
      </c>
      <c r="B4399" s="4">
        <v>72060516</v>
      </c>
      <c r="C4399" s="4" t="s">
        <v>3877</v>
      </c>
      <c r="D4399" s="3" t="s">
        <v>201</v>
      </c>
      <c r="E4399" s="3">
        <v>66</v>
      </c>
      <c r="F4399" s="4">
        <v>1</v>
      </c>
      <c r="G4399" s="3">
        <v>52401</v>
      </c>
      <c r="H4399" s="3">
        <v>3199</v>
      </c>
      <c r="I4399" s="3">
        <v>1744</v>
      </c>
      <c r="J4399" s="3">
        <v>301</v>
      </c>
      <c r="K4399" s="3">
        <v>109</v>
      </c>
      <c r="L4399" s="3">
        <v>1836</v>
      </c>
      <c r="M4399" s="3">
        <v>127</v>
      </c>
      <c r="N4399" s="3">
        <v>207</v>
      </c>
      <c r="O4399" s="4">
        <v>0</v>
      </c>
      <c r="P4399" s="4">
        <v>41011</v>
      </c>
      <c r="Q4399" s="96">
        <v>41025</v>
      </c>
      <c r="R4399" s="4">
        <v>41031</v>
      </c>
      <c r="U4399" s="4" t="s">
        <v>2084</v>
      </c>
      <c r="V4399" s="4">
        <v>1004111</v>
      </c>
      <c r="W4399" s="4" t="s">
        <v>203</v>
      </c>
      <c r="X4399" s="4" t="s">
        <v>482</v>
      </c>
      <c r="Y4399" s="71" t="s">
        <v>319</v>
      </c>
      <c r="AB4399" s="4">
        <v>41</v>
      </c>
      <c r="AE4399" s="72"/>
      <c r="AI4399" s="76"/>
      <c r="AM4399" s="4">
        <v>1</v>
      </c>
      <c r="AO4399" s="4">
        <v>1</v>
      </c>
    </row>
    <row r="4400" spans="1:41" s="4" customFormat="1">
      <c r="A4400" s="4" t="s">
        <v>86</v>
      </c>
      <c r="B4400" s="4">
        <v>72060611</v>
      </c>
      <c r="C4400" s="4" t="s">
        <v>3878</v>
      </c>
      <c r="D4400" s="3" t="s">
        <v>207</v>
      </c>
      <c r="E4400" s="3">
        <v>75</v>
      </c>
      <c r="F4400" s="4">
        <v>1</v>
      </c>
      <c r="G4400" s="3">
        <v>92804</v>
      </c>
      <c r="H4400" s="3">
        <v>7448</v>
      </c>
      <c r="I4400" s="3">
        <v>2944</v>
      </c>
      <c r="J4400" s="3">
        <v>348</v>
      </c>
      <c r="K4400" s="3">
        <v>290</v>
      </c>
      <c r="L4400" s="3">
        <v>2052</v>
      </c>
      <c r="M4400" s="3">
        <v>134</v>
      </c>
      <c r="N4400" s="3">
        <v>199</v>
      </c>
      <c r="O4400" s="4">
        <v>0</v>
      </c>
      <c r="P4400" s="4">
        <v>6011</v>
      </c>
      <c r="Q4400" s="4">
        <v>6051</v>
      </c>
      <c r="R4400" s="4">
        <v>6031</v>
      </c>
      <c r="S4400" s="4">
        <v>6041</v>
      </c>
      <c r="U4400" s="4" t="s">
        <v>2159</v>
      </c>
      <c r="V4400" s="4">
        <v>1000611</v>
      </c>
      <c r="W4400" s="4" t="s">
        <v>209</v>
      </c>
      <c r="X4400" s="4" t="s">
        <v>544</v>
      </c>
      <c r="Y4400" s="71" t="s">
        <v>279</v>
      </c>
      <c r="AB4400" s="4">
        <v>6</v>
      </c>
      <c r="AC4400" s="77"/>
      <c r="AD4400" s="77"/>
      <c r="AE4400" s="65" t="s">
        <v>2160</v>
      </c>
      <c r="AF4400" s="72">
        <v>6041</v>
      </c>
      <c r="AI4400" s="76"/>
      <c r="AM4400" s="4">
        <v>3</v>
      </c>
      <c r="AO4400" s="4">
        <v>1</v>
      </c>
    </row>
    <row r="4401" spans="1:41" s="4" customFormat="1">
      <c r="A4401" s="4" t="s">
        <v>86</v>
      </c>
      <c r="B4401" s="4">
        <v>72060612</v>
      </c>
      <c r="C4401" s="4" t="s">
        <v>3878</v>
      </c>
      <c r="D4401" s="3" t="s">
        <v>159</v>
      </c>
      <c r="E4401" s="4">
        <v>75</v>
      </c>
      <c r="F4401" s="4">
        <v>1</v>
      </c>
      <c r="G4401" s="3">
        <v>77291</v>
      </c>
      <c r="H4401" s="3">
        <v>7154</v>
      </c>
      <c r="I4401" s="3">
        <v>3315</v>
      </c>
      <c r="J4401" s="3">
        <v>372</v>
      </c>
      <c r="K4401" s="3">
        <v>240</v>
      </c>
      <c r="L4401" s="3">
        <v>1732</v>
      </c>
      <c r="M4401" s="3">
        <v>244</v>
      </c>
      <c r="N4401" s="3">
        <v>244</v>
      </c>
      <c r="O4401" s="4">
        <v>0</v>
      </c>
      <c r="P4401" s="4">
        <v>12011</v>
      </c>
      <c r="Q4401" s="4">
        <v>12021</v>
      </c>
      <c r="R4401" s="4">
        <v>12031</v>
      </c>
      <c r="U4401" s="4" t="s">
        <v>2162</v>
      </c>
      <c r="V4401" s="4">
        <v>1001211</v>
      </c>
      <c r="W4401" s="4" t="s">
        <v>161</v>
      </c>
      <c r="X4401" s="4" t="s">
        <v>548</v>
      </c>
      <c r="Y4401" s="71" t="s">
        <v>286</v>
      </c>
      <c r="AB4401" s="4">
        <v>12</v>
      </c>
      <c r="AC4401" s="77"/>
      <c r="AD4401" s="77"/>
      <c r="AE4401" s="72"/>
      <c r="AI4401" s="76"/>
      <c r="AM4401" s="4">
        <v>3</v>
      </c>
      <c r="AO4401" s="4">
        <v>1</v>
      </c>
    </row>
    <row r="4402" spans="1:41" s="4" customFormat="1">
      <c r="A4402" s="4" t="s">
        <v>86</v>
      </c>
      <c r="B4402" s="4">
        <v>72060613</v>
      </c>
      <c r="C4402" s="4" t="s">
        <v>3878</v>
      </c>
      <c r="D4402" s="3" t="s">
        <v>165</v>
      </c>
      <c r="E4402" s="4">
        <v>75</v>
      </c>
      <c r="F4402" s="4">
        <v>1</v>
      </c>
      <c r="G4402" s="3">
        <v>80896</v>
      </c>
      <c r="H4402" s="3">
        <v>6591</v>
      </c>
      <c r="I4402" s="3">
        <v>3043</v>
      </c>
      <c r="J4402" s="3">
        <v>333</v>
      </c>
      <c r="K4402" s="3">
        <v>264</v>
      </c>
      <c r="L4402" s="3">
        <v>1932</v>
      </c>
      <c r="M4402" s="3">
        <v>134</v>
      </c>
      <c r="N4402" s="3">
        <v>269</v>
      </c>
      <c r="O4402" s="4">
        <v>0</v>
      </c>
      <c r="P4402" s="4">
        <v>14011</v>
      </c>
      <c r="Q4402" s="4">
        <v>14021</v>
      </c>
      <c r="R4402" s="4">
        <v>14031</v>
      </c>
      <c r="U4402" s="4" t="s">
        <v>2035</v>
      </c>
      <c r="V4402" s="4">
        <v>1001411</v>
      </c>
      <c r="W4402" s="4" t="s">
        <v>167</v>
      </c>
      <c r="X4402" s="4" t="s">
        <v>487</v>
      </c>
      <c r="Y4402" s="71" t="s">
        <v>288</v>
      </c>
      <c r="AB4402" s="4">
        <v>14</v>
      </c>
      <c r="AC4402" s="77"/>
      <c r="AD4402" s="77"/>
      <c r="AE4402" s="72"/>
      <c r="AI4402" s="76"/>
      <c r="AM4402" s="4">
        <v>2</v>
      </c>
      <c r="AO4402" s="4">
        <v>1</v>
      </c>
    </row>
    <row r="4403" spans="1:41" s="4" customFormat="1">
      <c r="A4403" s="4" t="s">
        <v>86</v>
      </c>
      <c r="B4403" s="4">
        <v>72060614</v>
      </c>
      <c r="C4403" s="4" t="s">
        <v>3878</v>
      </c>
      <c r="D4403" s="3" t="s">
        <v>225</v>
      </c>
      <c r="E4403" s="4">
        <v>75</v>
      </c>
      <c r="F4403" s="4">
        <v>1</v>
      </c>
      <c r="G4403" s="3">
        <v>100009</v>
      </c>
      <c r="H4403" s="3">
        <v>6888</v>
      </c>
      <c r="I4403" s="3">
        <v>3766</v>
      </c>
      <c r="J4403" s="3">
        <v>327</v>
      </c>
      <c r="K4403" s="3">
        <v>260</v>
      </c>
      <c r="L4403" s="3">
        <v>2002</v>
      </c>
      <c r="M4403" s="3">
        <v>209</v>
      </c>
      <c r="N4403" s="3">
        <v>209</v>
      </c>
      <c r="O4403" s="4">
        <v>0</v>
      </c>
      <c r="P4403" s="4">
        <v>7011</v>
      </c>
      <c r="Q4403" s="4">
        <v>7021</v>
      </c>
      <c r="R4403" s="4">
        <v>7035</v>
      </c>
      <c r="U4403" s="4" t="s">
        <v>2112</v>
      </c>
      <c r="V4403" s="4">
        <v>1000711</v>
      </c>
      <c r="W4403" s="4" t="s">
        <v>227</v>
      </c>
      <c r="X4403" s="4" t="s">
        <v>578</v>
      </c>
      <c r="Y4403" s="71" t="s">
        <v>280</v>
      </c>
      <c r="AB4403" s="4">
        <v>7</v>
      </c>
      <c r="AE4403" s="72"/>
      <c r="AI4403" s="76"/>
      <c r="AM4403" s="4">
        <v>1</v>
      </c>
      <c r="AO4403" s="4">
        <v>1</v>
      </c>
    </row>
    <row r="4404" spans="1:41" s="4" customFormat="1">
      <c r="A4404" s="4" t="s">
        <v>86</v>
      </c>
      <c r="B4404" s="4">
        <v>72060615</v>
      </c>
      <c r="C4404" s="4" t="s">
        <v>3878</v>
      </c>
      <c r="D4404" s="3" t="s">
        <v>184</v>
      </c>
      <c r="E4404" s="4">
        <v>75</v>
      </c>
      <c r="F4404" s="4">
        <v>1</v>
      </c>
      <c r="G4404" s="3">
        <v>88101</v>
      </c>
      <c r="H4404" s="3">
        <v>6029</v>
      </c>
      <c r="I4404" s="3">
        <v>3179</v>
      </c>
      <c r="J4404" s="3">
        <v>364</v>
      </c>
      <c r="K4404" s="3">
        <v>240</v>
      </c>
      <c r="L4404" s="3">
        <v>1692</v>
      </c>
      <c r="M4404" s="3">
        <v>134</v>
      </c>
      <c r="N4404" s="3">
        <v>244</v>
      </c>
      <c r="O4404" s="4">
        <v>0</v>
      </c>
      <c r="P4404" s="4">
        <v>16011</v>
      </c>
      <c r="Q4404" s="4">
        <v>16021</v>
      </c>
      <c r="R4404" s="4">
        <v>16031</v>
      </c>
      <c r="U4404" s="4" t="s">
        <v>1999</v>
      </c>
      <c r="V4404" s="4">
        <v>1001611</v>
      </c>
      <c r="W4404" s="4" t="s">
        <v>186</v>
      </c>
      <c r="X4404" s="4" t="s">
        <v>439</v>
      </c>
      <c r="Y4404" s="71" t="s">
        <v>291</v>
      </c>
      <c r="AB4404" s="4">
        <v>16</v>
      </c>
      <c r="AE4404" s="72"/>
      <c r="AI4404" s="76"/>
      <c r="AM4404" s="4">
        <v>1</v>
      </c>
      <c r="AO4404" s="4">
        <v>1</v>
      </c>
    </row>
    <row r="4405" spans="1:41" s="4" customFormat="1">
      <c r="A4405" s="4" t="s">
        <v>86</v>
      </c>
      <c r="B4405" s="4">
        <v>72060616</v>
      </c>
      <c r="C4405" s="4" t="s">
        <v>3878</v>
      </c>
      <c r="D4405" s="3" t="s">
        <v>201</v>
      </c>
      <c r="E4405" s="4">
        <v>75</v>
      </c>
      <c r="F4405" s="4">
        <v>1</v>
      </c>
      <c r="G4405" s="3">
        <v>85907</v>
      </c>
      <c r="H4405" s="3">
        <v>5260</v>
      </c>
      <c r="I4405" s="3">
        <v>2829</v>
      </c>
      <c r="J4405" s="3">
        <v>313</v>
      </c>
      <c r="K4405" s="3">
        <v>136</v>
      </c>
      <c r="L4405" s="3">
        <v>1892</v>
      </c>
      <c r="M4405" s="3">
        <v>204</v>
      </c>
      <c r="N4405" s="3">
        <v>234</v>
      </c>
      <c r="O4405" s="4">
        <v>0</v>
      </c>
      <c r="P4405" s="4">
        <v>41011</v>
      </c>
      <c r="Q4405" s="4">
        <v>41025</v>
      </c>
      <c r="R4405" s="4">
        <v>41031</v>
      </c>
      <c r="U4405" s="4" t="s">
        <v>2084</v>
      </c>
      <c r="V4405" s="4">
        <v>1004111</v>
      </c>
      <c r="W4405" s="4" t="s">
        <v>203</v>
      </c>
      <c r="X4405" s="4" t="s">
        <v>482</v>
      </c>
      <c r="Y4405" s="71" t="s">
        <v>319</v>
      </c>
      <c r="AB4405" s="4">
        <v>41</v>
      </c>
      <c r="AE4405" s="72"/>
      <c r="AI4405" s="76"/>
      <c r="AM4405" s="4">
        <v>1</v>
      </c>
      <c r="AO4405" s="4">
        <v>1</v>
      </c>
    </row>
    <row r="4406" spans="1:41" s="4" customFormat="1" ht="14.25" customHeight="1">
      <c r="A4406" s="3" t="s">
        <v>86</v>
      </c>
      <c r="B4406" s="4">
        <v>72060711</v>
      </c>
      <c r="C4406" s="4" t="s">
        <v>3879</v>
      </c>
      <c r="D4406" s="3" t="s">
        <v>207</v>
      </c>
      <c r="E4406" s="3">
        <v>80</v>
      </c>
      <c r="F4406" s="3">
        <v>1</v>
      </c>
      <c r="G4406" s="4">
        <v>111851</v>
      </c>
      <c r="H4406" s="4">
        <v>9097</v>
      </c>
      <c r="I4406" s="4">
        <v>3446</v>
      </c>
      <c r="J4406" s="4">
        <v>363</v>
      </c>
      <c r="K4406" s="4">
        <v>349</v>
      </c>
      <c r="L4406" s="4">
        <v>1814</v>
      </c>
      <c r="M4406" s="4">
        <v>51</v>
      </c>
      <c r="N4406" s="4">
        <v>116</v>
      </c>
      <c r="O4406" s="4">
        <v>0</v>
      </c>
      <c r="P4406" s="3">
        <v>6011</v>
      </c>
      <c r="Q4406" s="3">
        <v>6051</v>
      </c>
      <c r="R4406" s="3">
        <v>6031</v>
      </c>
      <c r="S4406" s="4">
        <v>6041</v>
      </c>
      <c r="T4406" s="3"/>
      <c r="U4406" s="3" t="s">
        <v>2159</v>
      </c>
      <c r="V4406" s="3">
        <v>1000611</v>
      </c>
      <c r="W4406" s="3" t="s">
        <v>209</v>
      </c>
      <c r="X4406" s="3" t="s">
        <v>544</v>
      </c>
      <c r="Y4406" s="3" t="s">
        <v>279</v>
      </c>
      <c r="Z4406" s="3"/>
      <c r="AA4406" s="3"/>
      <c r="AB4406" s="3">
        <v>6</v>
      </c>
      <c r="AC4406" s="3"/>
      <c r="AD4406" s="3"/>
      <c r="AE4406" s="58" t="s">
        <v>2160</v>
      </c>
      <c r="AF4406" s="72">
        <v>6041</v>
      </c>
      <c r="AI4406" s="76"/>
      <c r="AK4406" s="3"/>
      <c r="AM4406" s="4">
        <v>3</v>
      </c>
      <c r="AO4406" s="4">
        <v>1</v>
      </c>
    </row>
    <row r="4407" spans="1:41" s="4" customFormat="1" ht="14.25" customHeight="1">
      <c r="A4407" s="3" t="s">
        <v>86</v>
      </c>
      <c r="B4407" s="4">
        <v>72060712</v>
      </c>
      <c r="C4407" s="4" t="s">
        <v>3879</v>
      </c>
      <c r="D4407" s="3" t="s">
        <v>159</v>
      </c>
      <c r="E4407" s="3">
        <v>80</v>
      </c>
      <c r="F4407" s="3">
        <v>1</v>
      </c>
      <c r="G4407" s="3">
        <v>92660</v>
      </c>
      <c r="H4407" s="3">
        <v>8749</v>
      </c>
      <c r="I4407" s="3">
        <v>3908</v>
      </c>
      <c r="J4407" s="3">
        <v>372</v>
      </c>
      <c r="K4407" s="3">
        <v>289</v>
      </c>
      <c r="L4407" s="3">
        <v>1374</v>
      </c>
      <c r="M4407" s="3">
        <v>51</v>
      </c>
      <c r="N4407" s="3">
        <v>141</v>
      </c>
      <c r="O4407" s="4">
        <v>0</v>
      </c>
      <c r="P4407" s="3">
        <v>12011</v>
      </c>
      <c r="Q4407" s="3">
        <v>12021</v>
      </c>
      <c r="R4407" s="70">
        <v>12031</v>
      </c>
      <c r="T4407" s="3"/>
      <c r="U4407" s="3" t="s">
        <v>2162</v>
      </c>
      <c r="V4407" s="3">
        <v>1001211</v>
      </c>
      <c r="W4407" s="3" t="s">
        <v>161</v>
      </c>
      <c r="X4407" s="3" t="s">
        <v>548</v>
      </c>
      <c r="Y4407" s="3" t="s">
        <v>286</v>
      </c>
      <c r="Z4407" s="3"/>
      <c r="AA4407" s="3"/>
      <c r="AB4407" s="3">
        <v>12</v>
      </c>
      <c r="AC4407" s="3"/>
      <c r="AD4407" s="3"/>
      <c r="AE4407" s="58"/>
      <c r="AF4407" s="72"/>
      <c r="AI4407" s="76"/>
      <c r="AK4407" s="3"/>
      <c r="AM4407" s="4">
        <v>3</v>
      </c>
      <c r="AO4407" s="4">
        <v>1</v>
      </c>
    </row>
    <row r="4408" spans="1:41" s="4" customFormat="1" ht="16.5" customHeight="1">
      <c r="A4408" s="3" t="s">
        <v>86</v>
      </c>
      <c r="B4408" s="4">
        <v>72060713</v>
      </c>
      <c r="C4408" s="4" t="s">
        <v>3879</v>
      </c>
      <c r="D4408" s="10" t="s">
        <v>165</v>
      </c>
      <c r="E4408" s="3">
        <v>80</v>
      </c>
      <c r="F4408" s="3">
        <v>1</v>
      </c>
      <c r="G4408" s="3">
        <v>97168</v>
      </c>
      <c r="H4408" s="3">
        <v>8041</v>
      </c>
      <c r="I4408" s="3">
        <v>3573</v>
      </c>
      <c r="J4408" s="3">
        <v>345</v>
      </c>
      <c r="K4408" s="3">
        <v>313</v>
      </c>
      <c r="L4408" s="3">
        <v>1374</v>
      </c>
      <c r="M4408" s="3">
        <v>51</v>
      </c>
      <c r="N4408" s="3">
        <v>131</v>
      </c>
      <c r="O4408" s="4">
        <v>0</v>
      </c>
      <c r="P4408" s="3">
        <v>14011</v>
      </c>
      <c r="Q4408" s="3">
        <v>14021</v>
      </c>
      <c r="R4408" s="3">
        <v>14031</v>
      </c>
      <c r="T4408" s="3"/>
      <c r="U4408" s="3" t="s">
        <v>2035</v>
      </c>
      <c r="V4408" s="97">
        <v>1001411</v>
      </c>
      <c r="W4408" s="3" t="s">
        <v>167</v>
      </c>
      <c r="X4408" s="3" t="s">
        <v>487</v>
      </c>
      <c r="Y4408" s="3" t="s">
        <v>288</v>
      </c>
      <c r="AA4408" s="3"/>
      <c r="AB4408" s="3">
        <v>14</v>
      </c>
      <c r="AC4408" s="3"/>
      <c r="AD4408" s="3"/>
      <c r="AE4408" s="72"/>
      <c r="AI4408" s="76"/>
      <c r="AK4408" s="3"/>
      <c r="AM4408" s="4">
        <v>2</v>
      </c>
      <c r="AO4408" s="4">
        <v>1</v>
      </c>
    </row>
    <row r="4409" spans="1:41" s="4" customFormat="1" ht="16.5" customHeight="1">
      <c r="A4409" s="3" t="s">
        <v>86</v>
      </c>
      <c r="B4409" s="4">
        <v>72060714</v>
      </c>
      <c r="C4409" s="4" t="s">
        <v>3879</v>
      </c>
      <c r="D4409" s="3" t="s">
        <v>225</v>
      </c>
      <c r="E4409" s="3">
        <v>80</v>
      </c>
      <c r="F4409" s="3">
        <v>1</v>
      </c>
      <c r="G4409" s="4">
        <v>120867</v>
      </c>
      <c r="H4409" s="4">
        <v>8391</v>
      </c>
      <c r="I4409" s="4">
        <v>4453</v>
      </c>
      <c r="J4409" s="4">
        <v>327</v>
      </c>
      <c r="K4409" s="4">
        <v>319</v>
      </c>
      <c r="L4409" s="4">
        <v>1654</v>
      </c>
      <c r="M4409" s="4">
        <v>51</v>
      </c>
      <c r="N4409" s="4">
        <v>171</v>
      </c>
      <c r="O4409" s="4">
        <v>0</v>
      </c>
      <c r="P4409" s="3">
        <v>7011</v>
      </c>
      <c r="Q4409" s="3">
        <v>7021</v>
      </c>
      <c r="R4409" s="3">
        <v>7035</v>
      </c>
      <c r="T4409" s="3"/>
      <c r="U4409" s="3" t="s">
        <v>2112</v>
      </c>
      <c r="V4409" s="97">
        <v>1000711</v>
      </c>
      <c r="W4409" s="3" t="s">
        <v>227</v>
      </c>
      <c r="X4409" s="3" t="s">
        <v>578</v>
      </c>
      <c r="Y4409" s="3" t="s">
        <v>280</v>
      </c>
      <c r="Z4409" s="3"/>
      <c r="AA4409" s="3"/>
      <c r="AB4409" s="3">
        <v>7</v>
      </c>
      <c r="AC4409" s="3"/>
      <c r="AD4409" s="3"/>
      <c r="AE4409" s="65"/>
      <c r="AF4409" s="72"/>
      <c r="AI4409" s="76"/>
      <c r="AK4409" s="3"/>
      <c r="AM4409" s="4">
        <v>1</v>
      </c>
      <c r="AO4409" s="4">
        <v>1</v>
      </c>
    </row>
    <row r="4410" spans="1:41" s="4" customFormat="1" ht="16.5" customHeight="1">
      <c r="A4410" s="3" t="s">
        <v>86</v>
      </c>
      <c r="B4410" s="4">
        <v>72060715</v>
      </c>
      <c r="C4410" s="4" t="s">
        <v>3879</v>
      </c>
      <c r="D4410" s="3" t="s">
        <v>184</v>
      </c>
      <c r="E4410" s="3">
        <v>80</v>
      </c>
      <c r="F4410" s="3">
        <v>1</v>
      </c>
      <c r="G4410" s="4">
        <v>106192</v>
      </c>
      <c r="H4410" s="4">
        <v>7333</v>
      </c>
      <c r="I4410" s="4">
        <v>3741</v>
      </c>
      <c r="J4410" s="4">
        <v>376</v>
      </c>
      <c r="K4410" s="4">
        <v>289</v>
      </c>
      <c r="L4410" s="4">
        <v>1434</v>
      </c>
      <c r="M4410" s="4">
        <v>156</v>
      </c>
      <c r="N4410" s="4">
        <v>151</v>
      </c>
      <c r="O4410" s="4">
        <v>0</v>
      </c>
      <c r="P4410" s="3">
        <v>16011</v>
      </c>
      <c r="Q4410" s="3">
        <v>16021</v>
      </c>
      <c r="R4410" s="3">
        <v>16031</v>
      </c>
      <c r="T4410" s="3"/>
      <c r="U4410" s="3" t="s">
        <v>1999</v>
      </c>
      <c r="V4410" s="97">
        <v>1001611</v>
      </c>
      <c r="W4410" s="3" t="s">
        <v>186</v>
      </c>
      <c r="X4410" s="3" t="s">
        <v>439</v>
      </c>
      <c r="Y4410" s="3" t="s">
        <v>291</v>
      </c>
      <c r="Z4410" s="3"/>
      <c r="AA4410" s="3"/>
      <c r="AB4410" s="3">
        <v>16</v>
      </c>
      <c r="AC4410" s="3"/>
      <c r="AD4410" s="3"/>
      <c r="AE4410" s="65"/>
      <c r="AF4410" s="72"/>
      <c r="AI4410" s="76"/>
      <c r="AK4410" s="3"/>
      <c r="AM4410" s="4">
        <v>1</v>
      </c>
      <c r="AO4410" s="4">
        <v>1</v>
      </c>
    </row>
    <row r="4411" spans="1:41" s="4" customFormat="1" ht="16.5" customHeight="1">
      <c r="A4411" s="3" t="s">
        <v>86</v>
      </c>
      <c r="B4411" s="4">
        <v>72060716</v>
      </c>
      <c r="C4411" s="4" t="s">
        <v>3879</v>
      </c>
      <c r="D4411" s="3" t="s">
        <v>201</v>
      </c>
      <c r="E4411" s="3">
        <v>80</v>
      </c>
      <c r="F4411" s="3">
        <v>1</v>
      </c>
      <c r="G4411" s="4">
        <v>103896</v>
      </c>
      <c r="H4411" s="4">
        <v>6408</v>
      </c>
      <c r="I4411" s="4">
        <v>3328</v>
      </c>
      <c r="J4411" s="4">
        <v>321</v>
      </c>
      <c r="K4411" s="4">
        <v>145</v>
      </c>
      <c r="L4411" s="4">
        <v>1614</v>
      </c>
      <c r="M4411" s="4">
        <v>51</v>
      </c>
      <c r="N4411" s="4">
        <v>131</v>
      </c>
      <c r="O4411" s="4">
        <v>0</v>
      </c>
      <c r="P4411" s="3">
        <v>41011</v>
      </c>
      <c r="Q4411" s="4">
        <v>41025</v>
      </c>
      <c r="R4411" s="3">
        <v>41031</v>
      </c>
      <c r="T4411" s="3"/>
      <c r="U4411" s="3" t="s">
        <v>2084</v>
      </c>
      <c r="V4411" s="97">
        <v>1004111</v>
      </c>
      <c r="W4411" s="3" t="s">
        <v>203</v>
      </c>
      <c r="X4411" s="3" t="s">
        <v>482</v>
      </c>
      <c r="Y4411" s="3" t="s">
        <v>319</v>
      </c>
      <c r="Z4411" s="3"/>
      <c r="AA4411" s="3"/>
      <c r="AB4411" s="3">
        <v>41</v>
      </c>
      <c r="AC4411" s="3"/>
      <c r="AD4411" s="3"/>
      <c r="AE4411" s="65"/>
      <c r="AF4411" s="72"/>
      <c r="AI4411" s="76"/>
      <c r="AK4411" s="3"/>
      <c r="AM4411" s="4">
        <v>1</v>
      </c>
      <c r="AO4411" s="4">
        <v>1</v>
      </c>
    </row>
    <row r="4412" spans="1:41" s="4" customFormat="1" ht="16.5" customHeight="1">
      <c r="A4412" s="3" t="s">
        <v>86</v>
      </c>
      <c r="B4412" s="4">
        <v>72060811</v>
      </c>
      <c r="C4412" s="4" t="s">
        <v>3880</v>
      </c>
      <c r="D4412" s="10" t="s">
        <v>207</v>
      </c>
      <c r="E4412" s="3">
        <v>85</v>
      </c>
      <c r="F4412" s="3">
        <v>1</v>
      </c>
      <c r="G4412" s="3">
        <v>140938</v>
      </c>
      <c r="H4412" s="3">
        <v>10794</v>
      </c>
      <c r="I4412" s="3">
        <v>4276</v>
      </c>
      <c r="J4412" s="3">
        <v>372</v>
      </c>
      <c r="K4412" s="3">
        <v>368</v>
      </c>
      <c r="L4412" s="3">
        <v>1868</v>
      </c>
      <c r="M4412" s="3">
        <v>72</v>
      </c>
      <c r="N4412" s="3">
        <v>137</v>
      </c>
      <c r="O4412" s="4">
        <v>0</v>
      </c>
      <c r="P4412" s="3">
        <v>6011</v>
      </c>
      <c r="Q4412" s="3">
        <v>6051</v>
      </c>
      <c r="R4412" s="3">
        <v>6031</v>
      </c>
      <c r="S4412" s="4">
        <v>6041</v>
      </c>
      <c r="T4412" s="3"/>
      <c r="U4412" s="3" t="s">
        <v>2159</v>
      </c>
      <c r="V4412" s="97">
        <v>1000611</v>
      </c>
      <c r="W4412" s="3" t="s">
        <v>209</v>
      </c>
      <c r="X4412" s="3" t="s">
        <v>544</v>
      </c>
      <c r="Y4412" s="3" t="s">
        <v>279</v>
      </c>
      <c r="AA4412" s="3"/>
      <c r="AB4412" s="3">
        <v>6</v>
      </c>
      <c r="AC4412" s="3"/>
      <c r="AD4412" s="3"/>
      <c r="AE4412" s="72" t="s">
        <v>2160</v>
      </c>
      <c r="AF4412" s="4">
        <v>6041</v>
      </c>
      <c r="AI4412" s="76"/>
      <c r="AK4412" s="3"/>
      <c r="AM4412" s="4">
        <v>3</v>
      </c>
      <c r="AO4412" s="4">
        <v>1</v>
      </c>
    </row>
    <row r="4413" spans="1:41" s="4" customFormat="1" ht="16.5" customHeight="1">
      <c r="A4413" s="3" t="s">
        <v>86</v>
      </c>
      <c r="B4413" s="4">
        <v>72060812</v>
      </c>
      <c r="C4413" s="4" t="s">
        <v>3880</v>
      </c>
      <c r="D4413" s="10" t="s">
        <v>159</v>
      </c>
      <c r="E4413" s="3">
        <v>85</v>
      </c>
      <c r="F4413" s="3">
        <v>1</v>
      </c>
      <c r="G4413" s="4">
        <v>117502</v>
      </c>
      <c r="H4413" s="4">
        <v>10391</v>
      </c>
      <c r="I4413" s="4">
        <v>4799</v>
      </c>
      <c r="J4413" s="4">
        <v>381</v>
      </c>
      <c r="K4413" s="4">
        <v>308</v>
      </c>
      <c r="L4413" s="4">
        <v>1548</v>
      </c>
      <c r="M4413" s="4">
        <v>182</v>
      </c>
      <c r="N4413" s="4">
        <v>182</v>
      </c>
      <c r="O4413" s="4">
        <v>0</v>
      </c>
      <c r="P4413" s="3">
        <v>12011</v>
      </c>
      <c r="Q4413" s="3">
        <v>12021</v>
      </c>
      <c r="R4413" s="3">
        <v>12031</v>
      </c>
      <c r="T4413" s="3"/>
      <c r="U4413" s="3" t="s">
        <v>2162</v>
      </c>
      <c r="V4413" s="97">
        <v>1001211</v>
      </c>
      <c r="W4413" s="3" t="s">
        <v>161</v>
      </c>
      <c r="X4413" s="3" t="s">
        <v>548</v>
      </c>
      <c r="Y4413" s="3" t="s">
        <v>286</v>
      </c>
      <c r="AA4413" s="3"/>
      <c r="AB4413" s="3">
        <v>12</v>
      </c>
      <c r="AC4413" s="3"/>
      <c r="AD4413" s="3"/>
      <c r="AE4413" s="72"/>
      <c r="AF4413" s="72"/>
      <c r="AI4413" s="76"/>
      <c r="AK4413" s="3"/>
      <c r="AM4413" s="4">
        <v>3</v>
      </c>
      <c r="AO4413" s="4">
        <v>1</v>
      </c>
    </row>
    <row r="4414" spans="1:41" s="4" customFormat="1">
      <c r="A4414" s="4" t="s">
        <v>86</v>
      </c>
      <c r="B4414" s="4">
        <v>72060813</v>
      </c>
      <c r="C4414" s="4" t="s">
        <v>3880</v>
      </c>
      <c r="D4414" s="3" t="s">
        <v>165</v>
      </c>
      <c r="E4414" s="3">
        <v>85</v>
      </c>
      <c r="F4414" s="4">
        <v>1</v>
      </c>
      <c r="G4414" s="3">
        <v>122892</v>
      </c>
      <c r="H4414" s="3">
        <v>9549</v>
      </c>
      <c r="I4414" s="3">
        <v>4408</v>
      </c>
      <c r="J4414" s="3">
        <v>354</v>
      </c>
      <c r="K4414" s="3">
        <v>332</v>
      </c>
      <c r="L4414" s="3">
        <v>1428</v>
      </c>
      <c r="M4414" s="3">
        <v>72</v>
      </c>
      <c r="N4414" s="3">
        <v>152</v>
      </c>
      <c r="O4414" s="4">
        <v>0</v>
      </c>
      <c r="P4414" s="4">
        <v>14011</v>
      </c>
      <c r="Q4414" s="4">
        <v>14021</v>
      </c>
      <c r="R4414" s="4">
        <v>14031</v>
      </c>
      <c r="U4414" s="4" t="s">
        <v>2035</v>
      </c>
      <c r="V4414" s="4">
        <v>1001411</v>
      </c>
      <c r="W4414" s="4" t="s">
        <v>167</v>
      </c>
      <c r="X4414" s="4" t="s">
        <v>487</v>
      </c>
      <c r="Y4414" s="71" t="s">
        <v>288</v>
      </c>
      <c r="AB4414" s="4">
        <v>14</v>
      </c>
      <c r="AE4414" s="72"/>
      <c r="AF4414" s="72"/>
      <c r="AI4414" s="76"/>
      <c r="AM4414" s="4">
        <v>2</v>
      </c>
      <c r="AO4414" s="4">
        <v>1</v>
      </c>
    </row>
    <row r="4415" spans="1:41" s="4" customFormat="1">
      <c r="A4415" s="4" t="s">
        <v>86</v>
      </c>
      <c r="B4415" s="4">
        <v>72060814</v>
      </c>
      <c r="C4415" s="4" t="s">
        <v>3880</v>
      </c>
      <c r="D4415" s="3" t="s">
        <v>225</v>
      </c>
      <c r="E4415" s="3">
        <v>85</v>
      </c>
      <c r="F4415" s="4">
        <v>1</v>
      </c>
      <c r="G4415" s="3">
        <v>151728</v>
      </c>
      <c r="H4415" s="3">
        <v>9954</v>
      </c>
      <c r="I4415" s="3">
        <v>5447</v>
      </c>
      <c r="J4415" s="3">
        <v>336</v>
      </c>
      <c r="K4415" s="3">
        <v>338</v>
      </c>
      <c r="L4415" s="3">
        <v>1708</v>
      </c>
      <c r="M4415" s="3">
        <v>72</v>
      </c>
      <c r="N4415" s="3">
        <v>192</v>
      </c>
      <c r="O4415" s="4">
        <v>0</v>
      </c>
      <c r="P4415" s="4">
        <v>7011</v>
      </c>
      <c r="Q4415" s="96">
        <v>7021</v>
      </c>
      <c r="R4415" s="4">
        <v>7035</v>
      </c>
      <c r="U4415" s="4" t="s">
        <v>2112</v>
      </c>
      <c r="V4415" s="4">
        <v>1000711</v>
      </c>
      <c r="W4415" s="4" t="s">
        <v>227</v>
      </c>
      <c r="X4415" s="4" t="s">
        <v>578</v>
      </c>
      <c r="Y4415" s="71" t="s">
        <v>280</v>
      </c>
      <c r="AB4415" s="4">
        <v>7</v>
      </c>
      <c r="AE4415" s="72"/>
      <c r="AI4415" s="76"/>
      <c r="AM4415" s="4">
        <v>1</v>
      </c>
      <c r="AO4415" s="4">
        <v>1</v>
      </c>
    </row>
    <row r="4416" spans="1:41" s="4" customFormat="1">
      <c r="A4416" s="4" t="s">
        <v>86</v>
      </c>
      <c r="B4416" s="4">
        <v>72060815</v>
      </c>
      <c r="C4416" s="4" t="s">
        <v>3880</v>
      </c>
      <c r="D4416" s="3" t="s">
        <v>184</v>
      </c>
      <c r="E4416" s="3">
        <v>85</v>
      </c>
      <c r="F4416" s="4">
        <v>1</v>
      </c>
      <c r="G4416" s="3">
        <v>133682</v>
      </c>
      <c r="H4416" s="3">
        <v>8706</v>
      </c>
      <c r="I4416" s="3">
        <v>4603</v>
      </c>
      <c r="J4416" s="3">
        <v>385</v>
      </c>
      <c r="K4416" s="3">
        <v>308</v>
      </c>
      <c r="L4416" s="3">
        <v>1708</v>
      </c>
      <c r="M4416" s="3">
        <v>142</v>
      </c>
      <c r="N4416" s="3">
        <v>172</v>
      </c>
      <c r="O4416" s="4">
        <v>0</v>
      </c>
      <c r="P4416" s="4">
        <v>16011</v>
      </c>
      <c r="Q4416" s="96">
        <v>16021</v>
      </c>
      <c r="R4416" s="4">
        <v>16031</v>
      </c>
      <c r="U4416" s="4" t="s">
        <v>1999</v>
      </c>
      <c r="V4416" s="4">
        <v>1001611</v>
      </c>
      <c r="W4416" s="4" t="s">
        <v>186</v>
      </c>
      <c r="X4416" s="4" t="s">
        <v>439</v>
      </c>
      <c r="Y4416" s="71" t="s">
        <v>291</v>
      </c>
      <c r="AB4416" s="4">
        <v>16</v>
      </c>
      <c r="AE4416" s="72"/>
      <c r="AI4416" s="76"/>
      <c r="AM4416" s="4">
        <v>1</v>
      </c>
      <c r="AO4416" s="4">
        <v>1</v>
      </c>
    </row>
    <row r="4417" spans="1:41" s="4" customFormat="1">
      <c r="A4417" s="4" t="s">
        <v>86</v>
      </c>
      <c r="B4417" s="4">
        <v>72060816</v>
      </c>
      <c r="C4417" s="4" t="s">
        <v>3880</v>
      </c>
      <c r="D4417" s="3" t="s">
        <v>201</v>
      </c>
      <c r="E4417" s="3">
        <v>85</v>
      </c>
      <c r="F4417" s="4">
        <v>1</v>
      </c>
      <c r="G4417" s="3">
        <v>129957</v>
      </c>
      <c r="H4417" s="3">
        <v>7627</v>
      </c>
      <c r="I4417" s="3">
        <v>4090</v>
      </c>
      <c r="J4417" s="3">
        <v>330</v>
      </c>
      <c r="K4417" s="3">
        <v>164</v>
      </c>
      <c r="L4417" s="3">
        <v>1508</v>
      </c>
      <c r="M4417" s="3">
        <v>72</v>
      </c>
      <c r="N4417" s="3">
        <v>182</v>
      </c>
      <c r="O4417" s="4">
        <v>0</v>
      </c>
      <c r="P4417" s="4">
        <v>41011</v>
      </c>
      <c r="Q4417" s="4">
        <v>41025</v>
      </c>
      <c r="R4417" s="4">
        <v>41031</v>
      </c>
      <c r="U4417" s="4" t="s">
        <v>2084</v>
      </c>
      <c r="V4417" s="4">
        <v>1004111</v>
      </c>
      <c r="W4417" s="4" t="s">
        <v>203</v>
      </c>
      <c r="X4417" s="4" t="s">
        <v>482</v>
      </c>
      <c r="Y4417" s="71" t="s">
        <v>319</v>
      </c>
      <c r="AB4417" s="4">
        <v>41</v>
      </c>
      <c r="AC4417" s="77"/>
      <c r="AD4417" s="77"/>
      <c r="AE4417" s="65"/>
      <c r="AF4417" s="72"/>
      <c r="AI4417" s="76"/>
      <c r="AM4417" s="4">
        <v>1</v>
      </c>
      <c r="AO4417" s="4">
        <v>1</v>
      </c>
    </row>
    <row r="4418" spans="1:41" s="4" customFormat="1">
      <c r="A4418" s="4" t="s">
        <v>86</v>
      </c>
      <c r="B4418" s="4">
        <v>72060911</v>
      </c>
      <c r="C4418" s="4" t="s">
        <v>3881</v>
      </c>
      <c r="D4418" s="3" t="s">
        <v>207</v>
      </c>
      <c r="E4418" s="4">
        <v>90</v>
      </c>
      <c r="F4418" s="4">
        <v>1</v>
      </c>
      <c r="G4418" s="3">
        <v>161144</v>
      </c>
      <c r="H4418" s="3">
        <v>13385</v>
      </c>
      <c r="I4418" s="3">
        <v>4779</v>
      </c>
      <c r="J4418" s="3">
        <v>372</v>
      </c>
      <c r="K4418" s="3">
        <v>418</v>
      </c>
      <c r="L4418" s="3">
        <v>1966</v>
      </c>
      <c r="M4418" s="3">
        <v>104</v>
      </c>
      <c r="N4418" s="3">
        <v>169</v>
      </c>
      <c r="O4418" s="4">
        <v>0</v>
      </c>
      <c r="P4418" s="4">
        <v>6011</v>
      </c>
      <c r="Q4418" s="4">
        <v>6051</v>
      </c>
      <c r="R4418" s="4">
        <v>6031</v>
      </c>
      <c r="S4418" s="4">
        <v>6041</v>
      </c>
      <c r="U4418" s="4" t="s">
        <v>2159</v>
      </c>
      <c r="V4418" s="4">
        <v>1000611</v>
      </c>
      <c r="W4418" s="4" t="s">
        <v>209</v>
      </c>
      <c r="X4418" s="4" t="s">
        <v>544</v>
      </c>
      <c r="Y4418" s="71" t="s">
        <v>279</v>
      </c>
      <c r="AB4418" s="4">
        <v>6</v>
      </c>
      <c r="AC4418" s="77"/>
      <c r="AD4418" s="77"/>
      <c r="AE4418" s="72" t="s">
        <v>2160</v>
      </c>
      <c r="AF4418" s="4">
        <v>6041</v>
      </c>
      <c r="AI4418" s="76"/>
      <c r="AM4418" s="4">
        <v>3</v>
      </c>
      <c r="AO4418" s="4">
        <v>1</v>
      </c>
    </row>
    <row r="4419" spans="1:41" s="4" customFormat="1">
      <c r="A4419" s="4" t="s">
        <v>86</v>
      </c>
      <c r="B4419" s="4">
        <v>72060912</v>
      </c>
      <c r="C4419" s="4" t="s">
        <v>3881</v>
      </c>
      <c r="D4419" s="3" t="s">
        <v>159</v>
      </c>
      <c r="E4419" s="4">
        <v>90</v>
      </c>
      <c r="F4419" s="4">
        <v>1</v>
      </c>
      <c r="G4419" s="3">
        <v>133237</v>
      </c>
      <c r="H4419" s="3">
        <v>12852</v>
      </c>
      <c r="I4419" s="3">
        <v>5409</v>
      </c>
      <c r="J4419" s="3">
        <v>411</v>
      </c>
      <c r="K4419" s="3">
        <v>308</v>
      </c>
      <c r="L4419" s="3">
        <v>1526</v>
      </c>
      <c r="M4419" s="3">
        <v>104</v>
      </c>
      <c r="N4419" s="3">
        <v>194</v>
      </c>
      <c r="O4419" s="4">
        <v>0</v>
      </c>
      <c r="P4419" s="4">
        <v>12011</v>
      </c>
      <c r="Q4419" s="4">
        <v>12021</v>
      </c>
      <c r="R4419" s="4">
        <v>12031</v>
      </c>
      <c r="U4419" s="4" t="s">
        <v>2162</v>
      </c>
      <c r="V4419" s="4">
        <v>1001211</v>
      </c>
      <c r="W4419" s="4" t="s">
        <v>161</v>
      </c>
      <c r="X4419" s="4" t="s">
        <v>548</v>
      </c>
      <c r="Y4419" s="71" t="s">
        <v>286</v>
      </c>
      <c r="AB4419" s="4">
        <v>12</v>
      </c>
      <c r="AC4419" s="77"/>
      <c r="AD4419" s="77"/>
      <c r="AE4419" s="72"/>
      <c r="AI4419" s="76"/>
      <c r="AM4419" s="4">
        <v>3</v>
      </c>
      <c r="AO4419" s="4">
        <v>1</v>
      </c>
    </row>
    <row r="4420" spans="1:41" s="4" customFormat="1">
      <c r="A4420" s="4" t="s">
        <v>86</v>
      </c>
      <c r="B4420" s="4">
        <v>72060913</v>
      </c>
      <c r="C4420" s="4" t="s">
        <v>3881</v>
      </c>
      <c r="D4420" s="3" t="s">
        <v>165</v>
      </c>
      <c r="E4420" s="4">
        <v>90</v>
      </c>
      <c r="F4420" s="4">
        <v>1</v>
      </c>
      <c r="G4420" s="3">
        <v>139742</v>
      </c>
      <c r="H4420" s="3">
        <v>11820</v>
      </c>
      <c r="I4420" s="3">
        <v>4947</v>
      </c>
      <c r="J4420" s="3">
        <v>354</v>
      </c>
      <c r="K4420" s="3">
        <v>332</v>
      </c>
      <c r="L4420" s="3">
        <v>1516</v>
      </c>
      <c r="M4420" s="3">
        <v>104</v>
      </c>
      <c r="N4420" s="3">
        <v>194</v>
      </c>
      <c r="O4420" s="4">
        <v>0</v>
      </c>
      <c r="P4420" s="4">
        <v>14011</v>
      </c>
      <c r="Q4420" s="4">
        <v>14021</v>
      </c>
      <c r="R4420" s="4">
        <v>14031</v>
      </c>
      <c r="U4420" s="4" t="s">
        <v>2035</v>
      </c>
      <c r="V4420" s="4">
        <v>1001411</v>
      </c>
      <c r="W4420" s="4" t="s">
        <v>167</v>
      </c>
      <c r="X4420" s="4" t="s">
        <v>487</v>
      </c>
      <c r="Y4420" s="71" t="s">
        <v>288</v>
      </c>
      <c r="AB4420" s="4">
        <v>14</v>
      </c>
      <c r="AE4420" s="72"/>
      <c r="AI4420" s="76"/>
      <c r="AM4420" s="4">
        <v>2</v>
      </c>
      <c r="AO4420" s="4">
        <v>1</v>
      </c>
    </row>
    <row r="4421" spans="1:41" s="4" customFormat="1">
      <c r="A4421" s="4" t="s">
        <v>86</v>
      </c>
      <c r="B4421" s="4">
        <v>72060914</v>
      </c>
      <c r="C4421" s="4" t="s">
        <v>3881</v>
      </c>
      <c r="D4421" s="3" t="s">
        <v>225</v>
      </c>
      <c r="E4421" s="4">
        <v>90</v>
      </c>
      <c r="F4421" s="4">
        <v>1</v>
      </c>
      <c r="G4421" s="3">
        <v>174150</v>
      </c>
      <c r="H4421" s="3">
        <v>12352</v>
      </c>
      <c r="I4421" s="3">
        <v>6168</v>
      </c>
      <c r="J4421" s="3">
        <v>336</v>
      </c>
      <c r="K4421" s="3">
        <v>338</v>
      </c>
      <c r="L4421" s="3">
        <v>1806</v>
      </c>
      <c r="M4421" s="3">
        <v>104</v>
      </c>
      <c r="N4421" s="3">
        <v>224</v>
      </c>
      <c r="O4421" s="4">
        <v>0</v>
      </c>
      <c r="P4421" s="4">
        <v>7011</v>
      </c>
      <c r="Q4421" s="4">
        <v>7021</v>
      </c>
      <c r="R4421" s="4">
        <v>7035</v>
      </c>
      <c r="U4421" s="4" t="s">
        <v>2112</v>
      </c>
      <c r="V4421" s="4">
        <v>1000711</v>
      </c>
      <c r="W4421" s="4" t="s">
        <v>227</v>
      </c>
      <c r="X4421" s="4" t="s">
        <v>578</v>
      </c>
      <c r="Y4421" s="71" t="s">
        <v>280</v>
      </c>
      <c r="AB4421" s="4">
        <v>7</v>
      </c>
      <c r="AE4421" s="72"/>
      <c r="AI4421" s="76"/>
      <c r="AM4421" s="4">
        <v>1</v>
      </c>
      <c r="AO4421" s="4">
        <v>1</v>
      </c>
    </row>
    <row r="4422" spans="1:41" s="4" customFormat="1">
      <c r="A4422" s="4" t="s">
        <v>86</v>
      </c>
      <c r="B4422" s="4">
        <v>72060915</v>
      </c>
      <c r="C4422" s="4" t="s">
        <v>3881</v>
      </c>
      <c r="D4422" s="3" t="s">
        <v>184</v>
      </c>
      <c r="E4422" s="4">
        <v>90</v>
      </c>
      <c r="F4422" s="4">
        <v>1</v>
      </c>
      <c r="G4422" s="3">
        <v>152748</v>
      </c>
      <c r="H4422" s="3">
        <v>10790</v>
      </c>
      <c r="I4422" s="3">
        <v>5179</v>
      </c>
      <c r="J4422" s="3">
        <v>385</v>
      </c>
      <c r="K4422" s="3">
        <v>308</v>
      </c>
      <c r="L4422" s="3">
        <v>1586</v>
      </c>
      <c r="M4422" s="3">
        <v>209</v>
      </c>
      <c r="N4422" s="3">
        <v>204</v>
      </c>
      <c r="O4422" s="4">
        <v>0</v>
      </c>
      <c r="P4422" s="4">
        <v>16011</v>
      </c>
      <c r="Q4422" s="4">
        <v>16021</v>
      </c>
      <c r="R4422" s="4">
        <v>16031</v>
      </c>
      <c r="U4422" s="4" t="s">
        <v>1999</v>
      </c>
      <c r="V4422" s="4">
        <v>1001611</v>
      </c>
      <c r="W4422" s="4" t="s">
        <v>186</v>
      </c>
      <c r="X4422" s="4" t="s">
        <v>439</v>
      </c>
      <c r="Y4422" s="71" t="s">
        <v>291</v>
      </c>
      <c r="AB4422" s="4">
        <v>16</v>
      </c>
      <c r="AE4422" s="72"/>
      <c r="AI4422" s="76"/>
      <c r="AM4422" s="4">
        <v>1</v>
      </c>
      <c r="AO4422" s="4">
        <v>1</v>
      </c>
    </row>
    <row r="4423" spans="1:41" s="4" customFormat="1" ht="14.25" customHeight="1">
      <c r="A4423" s="3" t="s">
        <v>86</v>
      </c>
      <c r="B4423" s="4">
        <v>72060916</v>
      </c>
      <c r="C4423" s="4" t="s">
        <v>3881</v>
      </c>
      <c r="D4423" s="3" t="s">
        <v>201</v>
      </c>
      <c r="E4423" s="3">
        <v>90</v>
      </c>
      <c r="F4423" s="3">
        <v>1</v>
      </c>
      <c r="G4423" s="4">
        <v>148958</v>
      </c>
      <c r="H4423" s="4">
        <v>9393</v>
      </c>
      <c r="I4423" s="4">
        <v>4592</v>
      </c>
      <c r="J4423" s="4">
        <v>330</v>
      </c>
      <c r="K4423" s="4">
        <v>164</v>
      </c>
      <c r="L4423" s="4">
        <v>1766</v>
      </c>
      <c r="M4423" s="4">
        <v>104</v>
      </c>
      <c r="N4423" s="4">
        <v>184</v>
      </c>
      <c r="O4423" s="4">
        <v>0</v>
      </c>
      <c r="P4423" s="3">
        <v>41011</v>
      </c>
      <c r="Q4423" s="3">
        <v>41025</v>
      </c>
      <c r="R4423" s="3">
        <v>41031</v>
      </c>
      <c r="T4423" s="3"/>
      <c r="U4423" s="3" t="s">
        <v>2084</v>
      </c>
      <c r="V4423" s="3">
        <v>1004111</v>
      </c>
      <c r="W4423" s="3" t="s">
        <v>203</v>
      </c>
      <c r="X4423" s="3" t="s">
        <v>482</v>
      </c>
      <c r="Y4423" s="3" t="s">
        <v>319</v>
      </c>
      <c r="Z4423" s="3"/>
      <c r="AA4423" s="3"/>
      <c r="AB4423" s="3">
        <v>41</v>
      </c>
      <c r="AC4423" s="3"/>
      <c r="AD4423" s="3"/>
      <c r="AE4423" s="58"/>
      <c r="AF4423" s="72"/>
      <c r="AI4423" s="76"/>
      <c r="AK4423" s="3"/>
      <c r="AM4423" s="4">
        <v>1</v>
      </c>
      <c r="AO4423" s="4">
        <v>1</v>
      </c>
    </row>
    <row r="4424" spans="1:41" s="4" customFormat="1" ht="14.25" customHeight="1">
      <c r="A4424" s="3" t="s">
        <v>86</v>
      </c>
      <c r="B4424" s="4">
        <v>72061011</v>
      </c>
      <c r="C4424" s="4" t="s">
        <v>3882</v>
      </c>
      <c r="D4424" s="3" t="s">
        <v>207</v>
      </c>
      <c r="E4424" s="3">
        <v>95</v>
      </c>
      <c r="F4424" s="3">
        <v>1</v>
      </c>
      <c r="G4424" s="3">
        <v>181345</v>
      </c>
      <c r="H4424" s="3">
        <v>15485</v>
      </c>
      <c r="I4424" s="3">
        <v>5289</v>
      </c>
      <c r="J4424" s="3">
        <v>372</v>
      </c>
      <c r="K4424" s="3">
        <v>418</v>
      </c>
      <c r="L4424" s="3">
        <v>1980</v>
      </c>
      <c r="M4424" s="3">
        <v>110</v>
      </c>
      <c r="N4424" s="3">
        <v>175</v>
      </c>
      <c r="O4424" s="4">
        <v>0</v>
      </c>
      <c r="P4424" s="3">
        <v>6011</v>
      </c>
      <c r="Q4424" s="3">
        <v>6051</v>
      </c>
      <c r="R4424" s="70">
        <v>6031</v>
      </c>
      <c r="S4424" s="4">
        <v>6041</v>
      </c>
      <c r="T4424" s="3"/>
      <c r="U4424" s="3" t="s">
        <v>2159</v>
      </c>
      <c r="V4424" s="3">
        <v>1000611</v>
      </c>
      <c r="W4424" s="3" t="s">
        <v>209</v>
      </c>
      <c r="X4424" s="3" t="s">
        <v>544</v>
      </c>
      <c r="Y4424" s="3" t="s">
        <v>279</v>
      </c>
      <c r="Z4424" s="3"/>
      <c r="AA4424" s="3"/>
      <c r="AB4424" s="3">
        <v>6</v>
      </c>
      <c r="AC4424" s="3"/>
      <c r="AD4424" s="3"/>
      <c r="AE4424" s="58" t="s">
        <v>2160</v>
      </c>
      <c r="AF4424" s="72">
        <v>6041</v>
      </c>
      <c r="AI4424" s="76"/>
      <c r="AK4424" s="3"/>
      <c r="AM4424" s="4">
        <v>3</v>
      </c>
      <c r="AO4424" s="4">
        <v>1</v>
      </c>
    </row>
    <row r="4425" spans="1:41" s="4" customFormat="1" ht="16.5" customHeight="1">
      <c r="A4425" s="3" t="s">
        <v>86</v>
      </c>
      <c r="B4425" s="4">
        <v>72061012</v>
      </c>
      <c r="C4425" s="4" t="s">
        <v>3882</v>
      </c>
      <c r="D4425" s="10" t="s">
        <v>159</v>
      </c>
      <c r="E4425" s="3">
        <v>95</v>
      </c>
      <c r="F4425" s="3">
        <v>1</v>
      </c>
      <c r="G4425" s="3">
        <v>149287</v>
      </c>
      <c r="H4425" s="3">
        <v>14876</v>
      </c>
      <c r="I4425" s="3">
        <v>6014</v>
      </c>
      <c r="J4425" s="3">
        <v>411</v>
      </c>
      <c r="K4425" s="3">
        <v>348</v>
      </c>
      <c r="L4425" s="3">
        <v>1660</v>
      </c>
      <c r="M4425" s="3">
        <v>220</v>
      </c>
      <c r="N4425" s="3">
        <v>220</v>
      </c>
      <c r="O4425" s="4">
        <v>0</v>
      </c>
      <c r="P4425" s="3">
        <v>12011</v>
      </c>
      <c r="Q4425" s="3">
        <v>12021</v>
      </c>
      <c r="R4425" s="3">
        <v>12031</v>
      </c>
      <c r="T4425" s="3"/>
      <c r="U4425" s="3" t="s">
        <v>2162</v>
      </c>
      <c r="V4425" s="97">
        <v>1001211</v>
      </c>
      <c r="W4425" s="3" t="s">
        <v>161</v>
      </c>
      <c r="X4425" s="3" t="s">
        <v>548</v>
      </c>
      <c r="Y4425" s="3" t="s">
        <v>286</v>
      </c>
      <c r="AA4425" s="3"/>
      <c r="AB4425" s="3">
        <v>12</v>
      </c>
      <c r="AC4425" s="3"/>
      <c r="AD4425" s="3"/>
      <c r="AE4425" s="72"/>
      <c r="AI4425" s="76"/>
      <c r="AK4425" s="3"/>
      <c r="AM4425" s="4">
        <v>3</v>
      </c>
      <c r="AO4425" s="4">
        <v>1</v>
      </c>
    </row>
    <row r="4426" spans="1:41" s="4" customFormat="1" ht="16.5" customHeight="1">
      <c r="A4426" s="3" t="s">
        <v>86</v>
      </c>
      <c r="B4426" s="4">
        <v>72061013</v>
      </c>
      <c r="C4426" s="4" t="s">
        <v>3882</v>
      </c>
      <c r="D4426" s="3" t="s">
        <v>165</v>
      </c>
      <c r="E4426" s="3">
        <v>95</v>
      </c>
      <c r="F4426" s="3">
        <v>1</v>
      </c>
      <c r="G4426" s="4">
        <v>156804</v>
      </c>
      <c r="H4426" s="4">
        <v>13662</v>
      </c>
      <c r="I4426" s="4">
        <v>5486</v>
      </c>
      <c r="J4426" s="4">
        <v>354</v>
      </c>
      <c r="K4426" s="4">
        <v>372</v>
      </c>
      <c r="L4426" s="4">
        <v>1530</v>
      </c>
      <c r="M4426" s="4">
        <v>110</v>
      </c>
      <c r="N4426" s="4">
        <v>200</v>
      </c>
      <c r="O4426" s="4">
        <v>0</v>
      </c>
      <c r="P4426" s="3">
        <v>14011</v>
      </c>
      <c r="Q4426" s="3">
        <v>14021</v>
      </c>
      <c r="R4426" s="3">
        <v>14031</v>
      </c>
      <c r="T4426" s="3"/>
      <c r="U4426" s="3" t="s">
        <v>2035</v>
      </c>
      <c r="V4426" s="97">
        <v>1001411</v>
      </c>
      <c r="W4426" s="3" t="s">
        <v>167</v>
      </c>
      <c r="X4426" s="3" t="s">
        <v>487</v>
      </c>
      <c r="Y4426" s="3" t="s">
        <v>288</v>
      </c>
      <c r="Z4426" s="3"/>
      <c r="AA4426" s="3"/>
      <c r="AB4426" s="3">
        <v>14</v>
      </c>
      <c r="AC4426" s="3"/>
      <c r="AD4426" s="3"/>
      <c r="AE4426" s="65"/>
      <c r="AF4426" s="72"/>
      <c r="AI4426" s="76"/>
      <c r="AK4426" s="3"/>
      <c r="AM4426" s="4">
        <v>2</v>
      </c>
      <c r="AO4426" s="4">
        <v>1</v>
      </c>
    </row>
    <row r="4427" spans="1:41" s="4" customFormat="1" ht="16.5" customHeight="1">
      <c r="A4427" s="3" t="s">
        <v>86</v>
      </c>
      <c r="B4427" s="4">
        <v>72061014</v>
      </c>
      <c r="C4427" s="4" t="s">
        <v>3882</v>
      </c>
      <c r="D4427" s="3" t="s">
        <v>225</v>
      </c>
      <c r="E4427" s="3">
        <v>95</v>
      </c>
      <c r="F4427" s="3">
        <v>1</v>
      </c>
      <c r="G4427" s="4">
        <v>196375</v>
      </c>
      <c r="H4427" s="4">
        <v>14269</v>
      </c>
      <c r="I4427" s="4">
        <v>6871</v>
      </c>
      <c r="J4427" s="4">
        <v>336</v>
      </c>
      <c r="K4427" s="4">
        <v>388</v>
      </c>
      <c r="L4427" s="4">
        <v>1820</v>
      </c>
      <c r="M4427" s="4">
        <v>110</v>
      </c>
      <c r="N4427" s="4">
        <v>230</v>
      </c>
      <c r="O4427" s="4">
        <v>0</v>
      </c>
      <c r="P4427" s="3">
        <v>7011</v>
      </c>
      <c r="Q4427" s="3">
        <v>7021</v>
      </c>
      <c r="R4427" s="3">
        <v>7035</v>
      </c>
      <c r="T4427" s="3"/>
      <c r="U4427" s="3" t="s">
        <v>2112</v>
      </c>
      <c r="V4427" s="97">
        <v>1000711</v>
      </c>
      <c r="W4427" s="3" t="s">
        <v>227</v>
      </c>
      <c r="X4427" s="3" t="s">
        <v>578</v>
      </c>
      <c r="Y4427" s="3" t="s">
        <v>280</v>
      </c>
      <c r="Z4427" s="3"/>
      <c r="AA4427" s="3"/>
      <c r="AB4427" s="3">
        <v>7</v>
      </c>
      <c r="AC4427" s="3"/>
      <c r="AD4427" s="3"/>
      <c r="AE4427" s="65"/>
      <c r="AF4427" s="72"/>
      <c r="AI4427" s="76"/>
      <c r="AK4427" s="3"/>
      <c r="AM4427" s="4">
        <v>1</v>
      </c>
      <c r="AO4427" s="4">
        <v>1</v>
      </c>
    </row>
    <row r="4428" spans="1:41" s="4" customFormat="1" ht="16.5" customHeight="1">
      <c r="A4428" s="3" t="s">
        <v>86</v>
      </c>
      <c r="B4428" s="4">
        <v>72061015</v>
      </c>
      <c r="C4428" s="4" t="s">
        <v>3882</v>
      </c>
      <c r="D4428" s="3" t="s">
        <v>184</v>
      </c>
      <c r="E4428" s="3">
        <v>95</v>
      </c>
      <c r="F4428" s="3">
        <v>1</v>
      </c>
      <c r="G4428" s="4">
        <v>171834</v>
      </c>
      <c r="H4428" s="4">
        <v>12447</v>
      </c>
      <c r="I4428" s="4">
        <v>5750</v>
      </c>
      <c r="J4428" s="4">
        <v>385</v>
      </c>
      <c r="K4428" s="4">
        <v>348</v>
      </c>
      <c r="L4428" s="4">
        <v>1820</v>
      </c>
      <c r="M4428" s="4">
        <v>180</v>
      </c>
      <c r="N4428" s="4">
        <v>210</v>
      </c>
      <c r="O4428" s="4">
        <v>0</v>
      </c>
      <c r="P4428" s="3">
        <v>16011</v>
      </c>
      <c r="Q4428" s="4">
        <v>16021</v>
      </c>
      <c r="R4428" s="3">
        <v>16031</v>
      </c>
      <c r="T4428" s="3"/>
      <c r="U4428" s="3" t="s">
        <v>1999</v>
      </c>
      <c r="V4428" s="97">
        <v>1001611</v>
      </c>
      <c r="W4428" s="3" t="s">
        <v>186</v>
      </c>
      <c r="X4428" s="3" t="s">
        <v>439</v>
      </c>
      <c r="Y4428" s="3" t="s">
        <v>291</v>
      </c>
      <c r="Z4428" s="3"/>
      <c r="AA4428" s="3"/>
      <c r="AB4428" s="3">
        <v>16</v>
      </c>
      <c r="AC4428" s="3"/>
      <c r="AD4428" s="3"/>
      <c r="AE4428" s="65"/>
      <c r="AF4428" s="72"/>
      <c r="AI4428" s="76"/>
      <c r="AK4428" s="3"/>
      <c r="AM4428" s="4">
        <v>1</v>
      </c>
      <c r="AO4428" s="4">
        <v>1</v>
      </c>
    </row>
    <row r="4429" spans="1:41" s="4" customFormat="1" ht="16.5" customHeight="1">
      <c r="A4429" s="3" t="s">
        <v>86</v>
      </c>
      <c r="B4429" s="4">
        <v>72061016</v>
      </c>
      <c r="C4429" s="4" t="s">
        <v>3882</v>
      </c>
      <c r="D4429" s="10" t="s">
        <v>201</v>
      </c>
      <c r="E4429" s="3">
        <v>95</v>
      </c>
      <c r="F4429" s="3">
        <v>1</v>
      </c>
      <c r="G4429" s="3">
        <v>167846</v>
      </c>
      <c r="H4429" s="3">
        <v>10840</v>
      </c>
      <c r="I4429" s="3">
        <v>5096</v>
      </c>
      <c r="J4429" s="3">
        <v>330</v>
      </c>
      <c r="K4429" s="3">
        <v>164</v>
      </c>
      <c r="L4429" s="3">
        <v>1620</v>
      </c>
      <c r="M4429" s="3">
        <v>110</v>
      </c>
      <c r="N4429" s="3">
        <v>220</v>
      </c>
      <c r="O4429" s="4">
        <v>0</v>
      </c>
      <c r="P4429" s="3">
        <v>41011</v>
      </c>
      <c r="Q4429" s="3">
        <v>41025</v>
      </c>
      <c r="R4429" s="3">
        <v>41031</v>
      </c>
      <c r="T4429" s="3"/>
      <c r="U4429" s="3" t="s">
        <v>2084</v>
      </c>
      <c r="V4429" s="97">
        <v>1004111</v>
      </c>
      <c r="W4429" s="3" t="s">
        <v>203</v>
      </c>
      <c r="X4429" s="3" t="s">
        <v>482</v>
      </c>
      <c r="Y4429" s="3" t="s">
        <v>319</v>
      </c>
      <c r="AA4429" s="3"/>
      <c r="AB4429" s="3">
        <v>41</v>
      </c>
      <c r="AC4429" s="3"/>
      <c r="AD4429" s="3"/>
      <c r="AE4429" s="72"/>
      <c r="AI4429" s="76"/>
      <c r="AK4429" s="3"/>
      <c r="AM4429" s="4">
        <v>1</v>
      </c>
      <c r="AO4429" s="4">
        <v>1</v>
      </c>
    </row>
    <row r="4430" spans="1:41" s="4" customFormat="1" ht="16.5" customHeight="1">
      <c r="A4430" s="3" t="s">
        <v>86</v>
      </c>
      <c r="B4430" s="4">
        <v>72061111</v>
      </c>
      <c r="C4430" s="4" t="s">
        <v>3883</v>
      </c>
      <c r="D4430" s="10" t="s">
        <v>207</v>
      </c>
      <c r="E4430" s="3">
        <v>100</v>
      </c>
      <c r="F4430" s="3">
        <v>1</v>
      </c>
      <c r="G4430" s="4">
        <v>203040</v>
      </c>
      <c r="H4430" s="4">
        <v>17795</v>
      </c>
      <c r="I4430" s="4">
        <v>5819</v>
      </c>
      <c r="J4430" s="4">
        <v>387</v>
      </c>
      <c r="K4430" s="4">
        <v>418</v>
      </c>
      <c r="L4430" s="4">
        <v>2036</v>
      </c>
      <c r="M4430" s="4">
        <v>127</v>
      </c>
      <c r="N4430" s="4">
        <v>192</v>
      </c>
      <c r="O4430" s="4">
        <v>0</v>
      </c>
      <c r="P4430" s="3">
        <v>6011</v>
      </c>
      <c r="Q4430" s="3">
        <v>6051</v>
      </c>
      <c r="R4430" s="3">
        <v>6031</v>
      </c>
      <c r="S4430" s="4">
        <v>6041</v>
      </c>
      <c r="T4430" s="3"/>
      <c r="U4430" s="3" t="s">
        <v>2159</v>
      </c>
      <c r="V4430" s="97">
        <v>1000611</v>
      </c>
      <c r="W4430" s="3" t="s">
        <v>209</v>
      </c>
      <c r="X4430" s="3" t="s">
        <v>544</v>
      </c>
      <c r="Y4430" s="3" t="s">
        <v>279</v>
      </c>
      <c r="AA4430" s="3"/>
      <c r="AB4430" s="3">
        <v>6</v>
      </c>
      <c r="AC4430" s="3"/>
      <c r="AD4430" s="3"/>
      <c r="AE4430" s="72" t="s">
        <v>2160</v>
      </c>
      <c r="AF4430" s="72">
        <v>6041</v>
      </c>
      <c r="AI4430" s="76"/>
      <c r="AK4430" s="3"/>
      <c r="AM4430" s="4">
        <v>3</v>
      </c>
      <c r="AO4430" s="4">
        <v>1</v>
      </c>
    </row>
    <row r="4431" spans="1:41" s="4" customFormat="1">
      <c r="A4431" s="4" t="s">
        <v>86</v>
      </c>
      <c r="B4431" s="4">
        <v>72061112</v>
      </c>
      <c r="C4431" s="4" t="s">
        <v>3883</v>
      </c>
      <c r="D4431" s="3" t="s">
        <v>159</v>
      </c>
      <c r="E4431" s="3">
        <v>100</v>
      </c>
      <c r="F4431" s="4">
        <v>1</v>
      </c>
      <c r="G4431" s="3">
        <v>166332</v>
      </c>
      <c r="H4431" s="3">
        <v>17103</v>
      </c>
      <c r="I4431" s="3">
        <v>6649</v>
      </c>
      <c r="J4431" s="3">
        <v>411</v>
      </c>
      <c r="K4431" s="3">
        <v>348</v>
      </c>
      <c r="L4431" s="3">
        <v>1596</v>
      </c>
      <c r="M4431" s="3">
        <v>127</v>
      </c>
      <c r="N4431" s="3">
        <v>217</v>
      </c>
      <c r="O4431" s="4">
        <v>0</v>
      </c>
      <c r="P4431" s="4">
        <v>12011</v>
      </c>
      <c r="Q4431" s="4">
        <v>12021</v>
      </c>
      <c r="R4431" s="4">
        <v>12031</v>
      </c>
      <c r="U4431" s="4" t="s">
        <v>2162</v>
      </c>
      <c r="V4431" s="4">
        <v>1001211</v>
      </c>
      <c r="W4431" s="4" t="s">
        <v>161</v>
      </c>
      <c r="X4431" s="4" t="s">
        <v>548</v>
      </c>
      <c r="Y4431" s="71" t="s">
        <v>286</v>
      </c>
      <c r="AB4431" s="4">
        <v>12</v>
      </c>
      <c r="AE4431" s="72"/>
      <c r="AF4431" s="72"/>
      <c r="AI4431" s="76"/>
      <c r="AM4431" s="4">
        <v>3</v>
      </c>
      <c r="AO4431" s="4">
        <v>1</v>
      </c>
    </row>
    <row r="4432" spans="1:41" s="4" customFormat="1">
      <c r="A4432" s="4" t="s">
        <v>86</v>
      </c>
      <c r="B4432" s="4">
        <v>72061113</v>
      </c>
      <c r="C4432" s="4" t="s">
        <v>3883</v>
      </c>
      <c r="D4432" s="3" t="s">
        <v>165</v>
      </c>
      <c r="E4432" s="3">
        <v>100</v>
      </c>
      <c r="F4432" s="4">
        <v>1</v>
      </c>
      <c r="G4432" s="3">
        <v>174984</v>
      </c>
      <c r="H4432" s="3">
        <v>15677</v>
      </c>
      <c r="I4432" s="3">
        <v>6050</v>
      </c>
      <c r="J4432" s="3">
        <v>366</v>
      </c>
      <c r="K4432" s="3">
        <v>372</v>
      </c>
      <c r="L4432" s="3">
        <v>1916</v>
      </c>
      <c r="M4432" s="3">
        <v>127</v>
      </c>
      <c r="N4432" s="3">
        <v>262</v>
      </c>
      <c r="O4432" s="4">
        <v>0</v>
      </c>
      <c r="P4432" s="4">
        <v>14011</v>
      </c>
      <c r="Q4432" s="96">
        <v>14021</v>
      </c>
      <c r="R4432" s="4">
        <v>14031</v>
      </c>
      <c r="U4432" s="4" t="s">
        <v>2035</v>
      </c>
      <c r="V4432" s="4">
        <v>1001411</v>
      </c>
      <c r="W4432" s="4" t="s">
        <v>167</v>
      </c>
      <c r="X4432" s="4" t="s">
        <v>487</v>
      </c>
      <c r="Y4432" s="71" t="s">
        <v>288</v>
      </c>
      <c r="AB4432" s="4">
        <v>14</v>
      </c>
      <c r="AE4432" s="72"/>
      <c r="AI4432" s="76"/>
      <c r="AM4432" s="4">
        <v>2</v>
      </c>
      <c r="AO4432" s="4">
        <v>1</v>
      </c>
    </row>
    <row r="4433" spans="1:41" s="4" customFormat="1">
      <c r="A4433" s="4" t="s">
        <v>86</v>
      </c>
      <c r="B4433" s="4">
        <v>72061114</v>
      </c>
      <c r="C4433" s="4" t="s">
        <v>3883</v>
      </c>
      <c r="D4433" s="3" t="s">
        <v>225</v>
      </c>
      <c r="E4433" s="3">
        <v>100</v>
      </c>
      <c r="F4433" s="4">
        <v>1</v>
      </c>
      <c r="G4433" s="3">
        <v>220341</v>
      </c>
      <c r="H4433" s="3">
        <v>16371</v>
      </c>
      <c r="I4433" s="3">
        <v>7615</v>
      </c>
      <c r="J4433" s="3">
        <v>336</v>
      </c>
      <c r="K4433" s="3">
        <v>388</v>
      </c>
      <c r="L4433" s="3">
        <v>1876</v>
      </c>
      <c r="M4433" s="3">
        <v>127</v>
      </c>
      <c r="N4433" s="3">
        <v>247</v>
      </c>
      <c r="O4433" s="4">
        <v>0</v>
      </c>
      <c r="P4433" s="4">
        <v>7011</v>
      </c>
      <c r="Q4433" s="96">
        <v>7021</v>
      </c>
      <c r="R4433" s="4">
        <v>7035</v>
      </c>
      <c r="U4433" s="4" t="s">
        <v>2112</v>
      </c>
      <c r="V4433" s="4">
        <v>1000711</v>
      </c>
      <c r="W4433" s="4" t="s">
        <v>227</v>
      </c>
      <c r="X4433" s="4" t="s">
        <v>578</v>
      </c>
      <c r="Y4433" s="71" t="s">
        <v>280</v>
      </c>
      <c r="AB4433" s="4">
        <v>7</v>
      </c>
      <c r="AE4433" s="72"/>
      <c r="AI4433" s="76"/>
      <c r="AM4433" s="4">
        <v>1</v>
      </c>
      <c r="AO4433" s="4">
        <v>1</v>
      </c>
    </row>
    <row r="4434" spans="1:41" s="4" customFormat="1">
      <c r="A4434" s="4" t="s">
        <v>86</v>
      </c>
      <c r="B4434" s="4">
        <v>72061115</v>
      </c>
      <c r="C4434" s="4" t="s">
        <v>3883</v>
      </c>
      <c r="D4434" s="3" t="s">
        <v>184</v>
      </c>
      <c r="E4434" s="3">
        <v>100</v>
      </c>
      <c r="F4434" s="4">
        <v>1</v>
      </c>
      <c r="G4434" s="3">
        <v>192282</v>
      </c>
      <c r="H4434" s="3">
        <v>14252</v>
      </c>
      <c r="I4434" s="3">
        <v>6350</v>
      </c>
      <c r="J4434" s="3">
        <v>397</v>
      </c>
      <c r="K4434" s="3">
        <v>348</v>
      </c>
      <c r="L4434" s="3">
        <v>1656</v>
      </c>
      <c r="M4434" s="3">
        <v>232</v>
      </c>
      <c r="N4434" s="3">
        <v>227</v>
      </c>
      <c r="O4434" s="4">
        <v>0</v>
      </c>
      <c r="P4434" s="4">
        <v>16011</v>
      </c>
      <c r="Q4434" s="4">
        <v>16021</v>
      </c>
      <c r="R4434" s="4">
        <v>16031</v>
      </c>
      <c r="U4434" s="4" t="s">
        <v>1999</v>
      </c>
      <c r="V4434" s="4">
        <v>1001611</v>
      </c>
      <c r="W4434" s="4" t="s">
        <v>186</v>
      </c>
      <c r="X4434" s="4" t="s">
        <v>439</v>
      </c>
      <c r="Y4434" s="71" t="s">
        <v>291</v>
      </c>
      <c r="AB4434" s="4">
        <v>16</v>
      </c>
      <c r="AC4434" s="77"/>
      <c r="AD4434" s="77"/>
      <c r="AE4434" s="65"/>
      <c r="AF4434" s="72"/>
      <c r="AI4434" s="76"/>
      <c r="AM4434" s="4">
        <v>1</v>
      </c>
      <c r="AO4434" s="4">
        <v>1</v>
      </c>
    </row>
    <row r="4435" spans="1:41" s="4" customFormat="1">
      <c r="A4435" s="4" t="s">
        <v>86</v>
      </c>
      <c r="B4435" s="4">
        <v>72061116</v>
      </c>
      <c r="C4435" s="4" t="s">
        <v>3883</v>
      </c>
      <c r="D4435" s="3" t="s">
        <v>201</v>
      </c>
      <c r="E4435" s="4">
        <v>100</v>
      </c>
      <c r="F4435" s="4">
        <v>1</v>
      </c>
      <c r="G4435" s="3">
        <v>188067</v>
      </c>
      <c r="H4435" s="3">
        <v>12406</v>
      </c>
      <c r="I4435" s="3">
        <v>5618</v>
      </c>
      <c r="J4435" s="3">
        <v>338</v>
      </c>
      <c r="K4435" s="3">
        <v>164</v>
      </c>
      <c r="L4435" s="3">
        <v>1836</v>
      </c>
      <c r="M4435" s="3">
        <v>127</v>
      </c>
      <c r="N4435" s="3">
        <v>207</v>
      </c>
      <c r="O4435" s="4">
        <v>0</v>
      </c>
      <c r="P4435" s="4">
        <v>41011</v>
      </c>
      <c r="Q4435" s="4">
        <v>41025</v>
      </c>
      <c r="R4435" s="4">
        <v>41031</v>
      </c>
      <c r="U4435" s="4" t="s">
        <v>2084</v>
      </c>
      <c r="V4435" s="4">
        <v>1004111</v>
      </c>
      <c r="W4435" s="4" t="s">
        <v>203</v>
      </c>
      <c r="X4435" s="4" t="s">
        <v>482</v>
      </c>
      <c r="Y4435" s="71" t="s">
        <v>319</v>
      </c>
      <c r="AB4435" s="4">
        <v>41</v>
      </c>
      <c r="AC4435" s="77"/>
      <c r="AD4435" s="77"/>
      <c r="AE4435" s="72"/>
      <c r="AI4435" s="76"/>
      <c r="AM4435" s="4">
        <v>1</v>
      </c>
      <c r="AO4435" s="4">
        <v>1</v>
      </c>
    </row>
    <row r="4436" spans="1:41" s="4" customFormat="1">
      <c r="A4436" s="4" t="s">
        <v>86</v>
      </c>
      <c r="B4436" s="4">
        <v>72070111</v>
      </c>
      <c r="C4436" s="4" t="s">
        <v>3884</v>
      </c>
      <c r="D4436" s="3" t="s">
        <v>225</v>
      </c>
      <c r="E4436" s="4">
        <v>20</v>
      </c>
      <c r="F4436" s="4">
        <v>1</v>
      </c>
      <c r="G4436" s="3">
        <v>3785</v>
      </c>
      <c r="H4436" s="3">
        <v>265</v>
      </c>
      <c r="I4436" s="3">
        <v>159</v>
      </c>
      <c r="J4436" s="3">
        <v>295</v>
      </c>
      <c r="K4436" s="3">
        <v>88</v>
      </c>
      <c r="L4436" s="3">
        <v>1814</v>
      </c>
      <c r="M4436" s="3">
        <v>51</v>
      </c>
      <c r="N4436" s="3">
        <v>116</v>
      </c>
      <c r="O4436" s="4">
        <v>0</v>
      </c>
      <c r="P4436" s="4">
        <v>7401</v>
      </c>
      <c r="Q4436" s="4">
        <v>7025</v>
      </c>
      <c r="R4436" s="4">
        <v>7321</v>
      </c>
      <c r="U4436" s="4" t="s">
        <v>2219</v>
      </c>
      <c r="V4436" s="4">
        <v>1000711</v>
      </c>
      <c r="W4436" s="4" t="s">
        <v>227</v>
      </c>
      <c r="X4436" s="4" t="s">
        <v>578</v>
      </c>
      <c r="Y4436" s="71" t="s">
        <v>280</v>
      </c>
      <c r="AB4436" s="4">
        <v>7</v>
      </c>
      <c r="AC4436" s="77"/>
      <c r="AD4436" s="77"/>
      <c r="AE4436" s="72" t="s">
        <v>2198</v>
      </c>
      <c r="AI4436" s="76"/>
      <c r="AM4436" s="4">
        <v>1</v>
      </c>
      <c r="AO4436" s="4">
        <v>1</v>
      </c>
    </row>
    <row r="4437" spans="1:41" s="4" customFormat="1">
      <c r="A4437" s="4" t="s">
        <v>86</v>
      </c>
      <c r="B4437" s="4">
        <v>72070112</v>
      </c>
      <c r="C4437" s="4" t="s">
        <v>3884</v>
      </c>
      <c r="D4437" s="3" t="s">
        <v>268</v>
      </c>
      <c r="E4437" s="4">
        <v>20</v>
      </c>
      <c r="F4437" s="4">
        <v>1</v>
      </c>
      <c r="G4437" s="3">
        <v>2820</v>
      </c>
      <c r="H4437" s="3">
        <v>207</v>
      </c>
      <c r="I4437" s="3">
        <v>95</v>
      </c>
      <c r="J4437" s="3">
        <v>286</v>
      </c>
      <c r="K4437" s="3">
        <v>46</v>
      </c>
      <c r="L4437" s="3">
        <v>1374</v>
      </c>
      <c r="M4437" s="3">
        <v>51</v>
      </c>
      <c r="N4437" s="3">
        <v>141</v>
      </c>
      <c r="O4437" s="4">
        <v>0</v>
      </c>
      <c r="Q4437" s="4">
        <v>7331</v>
      </c>
      <c r="R4437" s="4">
        <v>7351</v>
      </c>
      <c r="U4437" s="4" t="s">
        <v>269</v>
      </c>
      <c r="V4437" s="4">
        <v>1000721</v>
      </c>
      <c r="W4437" s="4">
        <v>313000702</v>
      </c>
      <c r="X4437" s="4">
        <v>321001101</v>
      </c>
      <c r="Y4437" s="71" t="s">
        <v>267</v>
      </c>
      <c r="AE4437" s="72"/>
      <c r="AI4437" s="76"/>
      <c r="AM4437" s="4">
        <v>0</v>
      </c>
      <c r="AO4437" s="4">
        <v>1</v>
      </c>
    </row>
    <row r="4438" spans="1:41" s="4" customFormat="1">
      <c r="A4438" s="4" t="s">
        <v>86</v>
      </c>
      <c r="B4438" s="4">
        <v>72070113</v>
      </c>
      <c r="C4438" s="4" t="s">
        <v>3884</v>
      </c>
      <c r="D4438" s="3" t="s">
        <v>270</v>
      </c>
      <c r="E4438" s="4">
        <v>20</v>
      </c>
      <c r="F4438" s="4">
        <v>1</v>
      </c>
      <c r="G4438" s="3">
        <v>2820</v>
      </c>
      <c r="H4438" s="3">
        <v>207</v>
      </c>
      <c r="I4438" s="3">
        <v>95</v>
      </c>
      <c r="J4438" s="3">
        <v>286</v>
      </c>
      <c r="K4438" s="3">
        <v>46</v>
      </c>
      <c r="L4438" s="3">
        <v>1374</v>
      </c>
      <c r="M4438" s="3">
        <v>51</v>
      </c>
      <c r="N4438" s="3">
        <v>131</v>
      </c>
      <c r="O4438" s="4">
        <v>0</v>
      </c>
      <c r="Q4438" s="4">
        <v>7331</v>
      </c>
      <c r="R4438" s="4">
        <v>7361</v>
      </c>
      <c r="U4438" s="4" t="s">
        <v>269</v>
      </c>
      <c r="V4438" s="4">
        <v>1000721</v>
      </c>
      <c r="W4438" s="4">
        <v>313000702</v>
      </c>
      <c r="X4438" s="4">
        <v>321001101</v>
      </c>
      <c r="Y4438" s="71" t="s">
        <v>267</v>
      </c>
      <c r="AE4438" s="72"/>
      <c r="AI4438" s="76"/>
      <c r="AM4438" s="4">
        <v>0</v>
      </c>
      <c r="AO4438" s="4">
        <v>1</v>
      </c>
    </row>
    <row r="4439" spans="1:41" s="4" customFormat="1">
      <c r="A4439" s="4" t="s">
        <v>86</v>
      </c>
      <c r="B4439" s="4">
        <v>72070114</v>
      </c>
      <c r="C4439" s="4" t="s">
        <v>3884</v>
      </c>
      <c r="D4439" s="3" t="s">
        <v>271</v>
      </c>
      <c r="E4439" s="4">
        <v>20</v>
      </c>
      <c r="F4439" s="4">
        <v>1</v>
      </c>
      <c r="G4439" s="3">
        <v>2820</v>
      </c>
      <c r="H4439" s="3">
        <v>207</v>
      </c>
      <c r="I4439" s="3">
        <v>95</v>
      </c>
      <c r="J4439" s="3">
        <v>286</v>
      </c>
      <c r="K4439" s="3">
        <v>46</v>
      </c>
      <c r="L4439" s="3">
        <v>1654</v>
      </c>
      <c r="M4439" s="3">
        <v>51</v>
      </c>
      <c r="N4439" s="3">
        <v>171</v>
      </c>
      <c r="O4439" s="4">
        <v>0</v>
      </c>
      <c r="Q4439" s="4">
        <v>7331</v>
      </c>
      <c r="R4439" s="4">
        <v>7371</v>
      </c>
      <c r="U4439" s="4" t="s">
        <v>269</v>
      </c>
      <c r="V4439" s="4">
        <v>1000721</v>
      </c>
      <c r="W4439" s="4">
        <v>313000702</v>
      </c>
      <c r="X4439" s="4">
        <v>321001101</v>
      </c>
      <c r="Y4439" s="71" t="s">
        <v>267</v>
      </c>
      <c r="AE4439" s="72"/>
      <c r="AI4439" s="76"/>
      <c r="AM4439" s="4">
        <v>0</v>
      </c>
      <c r="AO4439" s="4">
        <v>1</v>
      </c>
    </row>
    <row r="4440" spans="1:41" s="4" customFormat="1" ht="14.25" customHeight="1">
      <c r="A4440" s="3" t="s">
        <v>86</v>
      </c>
      <c r="B4440" s="4">
        <v>72070115</v>
      </c>
      <c r="C4440" s="4" t="s">
        <v>3884</v>
      </c>
      <c r="D4440" s="3" t="s">
        <v>272</v>
      </c>
      <c r="E4440" s="3">
        <v>20</v>
      </c>
      <c r="F4440" s="3">
        <v>1</v>
      </c>
      <c r="G4440" s="4">
        <v>2820</v>
      </c>
      <c r="H4440" s="4">
        <v>207</v>
      </c>
      <c r="I4440" s="4">
        <v>95</v>
      </c>
      <c r="J4440" s="4">
        <v>286</v>
      </c>
      <c r="K4440" s="4">
        <v>46</v>
      </c>
      <c r="L4440" s="4">
        <v>1434</v>
      </c>
      <c r="M4440" s="4">
        <v>156</v>
      </c>
      <c r="N4440" s="4">
        <v>151</v>
      </c>
      <c r="O4440" s="4">
        <v>0</v>
      </c>
      <c r="P4440" s="3"/>
      <c r="Q4440" s="3">
        <v>7331</v>
      </c>
      <c r="R4440" s="3">
        <v>7381</v>
      </c>
      <c r="T4440" s="3"/>
      <c r="U4440" s="3" t="s">
        <v>269</v>
      </c>
      <c r="V4440" s="3">
        <v>1000721</v>
      </c>
      <c r="W4440" s="3">
        <v>313000702</v>
      </c>
      <c r="X4440" s="3">
        <v>321001101</v>
      </c>
      <c r="Y4440" s="3" t="s">
        <v>267</v>
      </c>
      <c r="Z4440" s="3"/>
      <c r="AA4440" s="3"/>
      <c r="AB4440" s="3"/>
      <c r="AC4440" s="3"/>
      <c r="AD4440" s="3"/>
      <c r="AE4440" s="58"/>
      <c r="AF4440" s="72"/>
      <c r="AI4440" s="76"/>
      <c r="AK4440" s="3"/>
      <c r="AM4440" s="4">
        <v>0</v>
      </c>
      <c r="AO4440" s="4">
        <v>1</v>
      </c>
    </row>
    <row r="4441" spans="1:41" s="4" customFormat="1" ht="14.25" customHeight="1">
      <c r="A4441" s="3" t="s">
        <v>86</v>
      </c>
      <c r="B4441" s="4">
        <v>72070116</v>
      </c>
      <c r="C4441" s="4" t="s">
        <v>3884</v>
      </c>
      <c r="D4441" s="3" t="s">
        <v>273</v>
      </c>
      <c r="E4441" s="3">
        <v>20</v>
      </c>
      <c r="F4441" s="3">
        <v>1</v>
      </c>
      <c r="G4441" s="3">
        <v>2820</v>
      </c>
      <c r="H4441" s="3">
        <v>207</v>
      </c>
      <c r="I4441" s="3">
        <v>95</v>
      </c>
      <c r="J4441" s="3">
        <v>286</v>
      </c>
      <c r="K4441" s="3">
        <v>46</v>
      </c>
      <c r="L4441" s="3">
        <v>1614</v>
      </c>
      <c r="M4441" s="3">
        <v>51</v>
      </c>
      <c r="N4441" s="3">
        <v>131</v>
      </c>
      <c r="O4441" s="4">
        <v>0</v>
      </c>
      <c r="P4441" s="3"/>
      <c r="Q4441" s="3">
        <v>7331</v>
      </c>
      <c r="R4441" s="70">
        <v>7391</v>
      </c>
      <c r="T4441" s="3"/>
      <c r="U4441" s="3" t="s">
        <v>269</v>
      </c>
      <c r="V4441" s="3">
        <v>1000721</v>
      </c>
      <c r="W4441" s="3">
        <v>313000702</v>
      </c>
      <c r="X4441" s="3">
        <v>321001101</v>
      </c>
      <c r="Y4441" s="3" t="s">
        <v>267</v>
      </c>
      <c r="Z4441" s="3"/>
      <c r="AA4441" s="3"/>
      <c r="AB4441" s="3"/>
      <c r="AC4441" s="3"/>
      <c r="AD4441" s="3"/>
      <c r="AE4441" s="58"/>
      <c r="AF4441" s="72"/>
      <c r="AI4441" s="76"/>
      <c r="AK4441" s="3"/>
      <c r="AM4441" s="4">
        <v>0</v>
      </c>
      <c r="AO4441" s="4">
        <v>1</v>
      </c>
    </row>
    <row r="4442" spans="1:41" s="4" customFormat="1" ht="16.5" customHeight="1">
      <c r="A4442" s="3" t="s">
        <v>86</v>
      </c>
      <c r="B4442" s="4">
        <v>72070211</v>
      </c>
      <c r="C4442" s="4" t="s">
        <v>3885</v>
      </c>
      <c r="D4442" s="10" t="s">
        <v>225</v>
      </c>
      <c r="E4442" s="3">
        <v>33</v>
      </c>
      <c r="F4442" s="3">
        <v>1</v>
      </c>
      <c r="G4442" s="3">
        <v>8986</v>
      </c>
      <c r="H4442" s="3">
        <v>658</v>
      </c>
      <c r="I4442" s="3">
        <v>565</v>
      </c>
      <c r="J4442" s="3">
        <v>295</v>
      </c>
      <c r="K4442" s="3">
        <v>138</v>
      </c>
      <c r="L4442" s="3">
        <v>1868</v>
      </c>
      <c r="M4442" s="3">
        <v>72</v>
      </c>
      <c r="N4442" s="3">
        <v>137</v>
      </c>
      <c r="O4442" s="4">
        <v>0</v>
      </c>
      <c r="P4442" s="3">
        <v>7401</v>
      </c>
      <c r="Q4442" s="3">
        <v>7025</v>
      </c>
      <c r="R4442" s="3">
        <v>7321</v>
      </c>
      <c r="T4442" s="3"/>
      <c r="U4442" s="3" t="s">
        <v>2219</v>
      </c>
      <c r="V4442" s="97">
        <v>1000711</v>
      </c>
      <c r="W4442" s="3" t="s">
        <v>227</v>
      </c>
      <c r="X4442" s="3" t="s">
        <v>578</v>
      </c>
      <c r="Y4442" s="3" t="s">
        <v>280</v>
      </c>
      <c r="AA4442" s="3"/>
      <c r="AB4442" s="3">
        <v>7</v>
      </c>
      <c r="AC4442" s="3"/>
      <c r="AD4442" s="3"/>
      <c r="AE4442" s="72" t="s">
        <v>2198</v>
      </c>
      <c r="AI4442" s="76"/>
      <c r="AK4442" s="3"/>
      <c r="AM4442" s="4">
        <v>1</v>
      </c>
      <c r="AO4442" s="4">
        <v>1</v>
      </c>
    </row>
    <row r="4443" spans="1:41" s="4" customFormat="1" ht="16.5" customHeight="1">
      <c r="A4443" s="3" t="s">
        <v>86</v>
      </c>
      <c r="B4443" s="4">
        <v>72070212</v>
      </c>
      <c r="C4443" s="4" t="s">
        <v>3885</v>
      </c>
      <c r="D4443" s="3" t="s">
        <v>268</v>
      </c>
      <c r="E4443" s="3">
        <v>33</v>
      </c>
      <c r="F4443" s="3">
        <v>1</v>
      </c>
      <c r="G4443" s="4">
        <v>10337</v>
      </c>
      <c r="H4443" s="4">
        <v>511</v>
      </c>
      <c r="I4443" s="4">
        <v>224</v>
      </c>
      <c r="J4443" s="4">
        <v>296</v>
      </c>
      <c r="K4443" s="4">
        <v>81</v>
      </c>
      <c r="L4443" s="4">
        <v>1548</v>
      </c>
      <c r="M4443" s="4">
        <v>182</v>
      </c>
      <c r="N4443" s="4">
        <v>182</v>
      </c>
      <c r="O4443" s="4">
        <v>0</v>
      </c>
      <c r="P4443" s="3"/>
      <c r="Q4443" s="3">
        <v>7331</v>
      </c>
      <c r="R4443" s="3">
        <v>7351</v>
      </c>
      <c r="T4443" s="3"/>
      <c r="U4443" s="3" t="s">
        <v>269</v>
      </c>
      <c r="V4443" s="97">
        <v>1000721</v>
      </c>
      <c r="W4443" s="3">
        <v>313000702</v>
      </c>
      <c r="X4443" s="3">
        <v>321001101</v>
      </c>
      <c r="Y4443" s="3" t="s">
        <v>267</v>
      </c>
      <c r="Z4443" s="3"/>
      <c r="AA4443" s="3"/>
      <c r="AB4443" s="3"/>
      <c r="AC4443" s="3"/>
      <c r="AD4443" s="3"/>
      <c r="AE4443" s="65"/>
      <c r="AF4443" s="72"/>
      <c r="AI4443" s="76"/>
      <c r="AK4443" s="3"/>
      <c r="AM4443" s="4">
        <v>0</v>
      </c>
      <c r="AO4443" s="4">
        <v>1</v>
      </c>
    </row>
    <row r="4444" spans="1:41" s="4" customFormat="1" ht="16.5" customHeight="1">
      <c r="A4444" s="3" t="s">
        <v>86</v>
      </c>
      <c r="B4444" s="4">
        <v>72070213</v>
      </c>
      <c r="C4444" s="4" t="s">
        <v>3885</v>
      </c>
      <c r="D4444" s="3" t="s">
        <v>270</v>
      </c>
      <c r="E4444" s="3">
        <v>33</v>
      </c>
      <c r="F4444" s="3">
        <v>1</v>
      </c>
      <c r="G4444" s="4">
        <v>10337</v>
      </c>
      <c r="H4444" s="4">
        <v>511</v>
      </c>
      <c r="I4444" s="4">
        <v>224</v>
      </c>
      <c r="J4444" s="4">
        <v>296</v>
      </c>
      <c r="K4444" s="4">
        <v>81</v>
      </c>
      <c r="L4444" s="4">
        <v>1428</v>
      </c>
      <c r="M4444" s="4">
        <v>72</v>
      </c>
      <c r="N4444" s="4">
        <v>152</v>
      </c>
      <c r="O4444" s="4">
        <v>0</v>
      </c>
      <c r="P4444" s="3"/>
      <c r="Q4444" s="3">
        <v>7331</v>
      </c>
      <c r="R4444" s="3">
        <v>7361</v>
      </c>
      <c r="T4444" s="3"/>
      <c r="U4444" s="3" t="s">
        <v>269</v>
      </c>
      <c r="V4444" s="97">
        <v>1000721</v>
      </c>
      <c r="W4444" s="3">
        <v>313000702</v>
      </c>
      <c r="X4444" s="3">
        <v>321001101</v>
      </c>
      <c r="Y4444" s="3" t="s">
        <v>267</v>
      </c>
      <c r="Z4444" s="3"/>
      <c r="AA4444" s="3"/>
      <c r="AB4444" s="3"/>
      <c r="AC4444" s="3"/>
      <c r="AD4444" s="3"/>
      <c r="AE4444" s="65"/>
      <c r="AF4444" s="72"/>
      <c r="AI4444" s="76"/>
      <c r="AK4444" s="3"/>
      <c r="AM4444" s="4">
        <v>0</v>
      </c>
      <c r="AO4444" s="4">
        <v>1</v>
      </c>
    </row>
    <row r="4445" spans="1:41" s="4" customFormat="1" ht="16.5" customHeight="1">
      <c r="A4445" s="3" t="s">
        <v>86</v>
      </c>
      <c r="B4445" s="4">
        <v>72070214</v>
      </c>
      <c r="C4445" s="4" t="s">
        <v>3885</v>
      </c>
      <c r="D4445" s="3" t="s">
        <v>271</v>
      </c>
      <c r="E4445" s="3">
        <v>33</v>
      </c>
      <c r="F4445" s="3">
        <v>1</v>
      </c>
      <c r="G4445" s="4">
        <v>10337</v>
      </c>
      <c r="H4445" s="4">
        <v>511</v>
      </c>
      <c r="I4445" s="4">
        <v>224</v>
      </c>
      <c r="J4445" s="4">
        <v>296</v>
      </c>
      <c r="K4445" s="4">
        <v>81</v>
      </c>
      <c r="L4445" s="4">
        <v>1708</v>
      </c>
      <c r="M4445" s="4">
        <v>72</v>
      </c>
      <c r="N4445" s="4">
        <v>192</v>
      </c>
      <c r="O4445" s="4">
        <v>0</v>
      </c>
      <c r="P4445" s="3"/>
      <c r="Q4445" s="4">
        <v>7331</v>
      </c>
      <c r="R4445" s="3">
        <v>7371</v>
      </c>
      <c r="T4445" s="3"/>
      <c r="U4445" s="3" t="s">
        <v>269</v>
      </c>
      <c r="V4445" s="97">
        <v>1000721</v>
      </c>
      <c r="W4445" s="3">
        <v>313000702</v>
      </c>
      <c r="X4445" s="3">
        <v>321001101</v>
      </c>
      <c r="Y4445" s="3" t="s">
        <v>267</v>
      </c>
      <c r="Z4445" s="3"/>
      <c r="AA4445" s="3"/>
      <c r="AB4445" s="3"/>
      <c r="AC4445" s="3"/>
      <c r="AD4445" s="3"/>
      <c r="AE4445" s="65"/>
      <c r="AF4445" s="72"/>
      <c r="AI4445" s="76"/>
      <c r="AK4445" s="3"/>
      <c r="AM4445" s="4">
        <v>0</v>
      </c>
      <c r="AO4445" s="4">
        <v>1</v>
      </c>
    </row>
    <row r="4446" spans="1:41" s="4" customFormat="1" ht="16.5" customHeight="1">
      <c r="A4446" s="3" t="s">
        <v>86</v>
      </c>
      <c r="B4446" s="4">
        <v>72070215</v>
      </c>
      <c r="C4446" s="4" t="s">
        <v>3885</v>
      </c>
      <c r="D4446" s="10" t="s">
        <v>272</v>
      </c>
      <c r="E4446" s="3">
        <v>33</v>
      </c>
      <c r="F4446" s="3">
        <v>1</v>
      </c>
      <c r="G4446" s="3">
        <v>10337</v>
      </c>
      <c r="H4446" s="3">
        <v>511</v>
      </c>
      <c r="I4446" s="3">
        <v>224</v>
      </c>
      <c r="J4446" s="3">
        <v>296</v>
      </c>
      <c r="K4446" s="3">
        <v>81</v>
      </c>
      <c r="L4446" s="3">
        <v>1708</v>
      </c>
      <c r="M4446" s="3">
        <v>142</v>
      </c>
      <c r="N4446" s="3">
        <v>172</v>
      </c>
      <c r="O4446" s="4">
        <v>0</v>
      </c>
      <c r="P4446" s="3"/>
      <c r="Q4446" s="3">
        <v>7331</v>
      </c>
      <c r="R4446" s="3">
        <v>7381</v>
      </c>
      <c r="T4446" s="3"/>
      <c r="U4446" s="3" t="s">
        <v>269</v>
      </c>
      <c r="V4446" s="97">
        <v>1000721</v>
      </c>
      <c r="W4446" s="3">
        <v>313000702</v>
      </c>
      <c r="X4446" s="3">
        <v>321001101</v>
      </c>
      <c r="Y4446" s="3" t="s">
        <v>267</v>
      </c>
      <c r="AA4446" s="3"/>
      <c r="AB4446" s="3"/>
      <c r="AC4446" s="3"/>
      <c r="AD4446" s="3"/>
      <c r="AE4446" s="72"/>
      <c r="AI4446" s="76"/>
      <c r="AK4446" s="3"/>
      <c r="AM4446" s="4">
        <v>0</v>
      </c>
      <c r="AO4446" s="4">
        <v>1</v>
      </c>
    </row>
    <row r="4447" spans="1:41" s="4" customFormat="1" ht="16.5" customHeight="1">
      <c r="A4447" s="3" t="s">
        <v>86</v>
      </c>
      <c r="B4447" s="4">
        <v>72070216</v>
      </c>
      <c r="C4447" s="4" t="s">
        <v>3885</v>
      </c>
      <c r="D4447" s="10" t="s">
        <v>273</v>
      </c>
      <c r="E4447" s="3">
        <v>33</v>
      </c>
      <c r="F4447" s="3">
        <v>1</v>
      </c>
      <c r="G4447" s="4">
        <v>10337</v>
      </c>
      <c r="H4447" s="4">
        <v>511</v>
      </c>
      <c r="I4447" s="4">
        <v>224</v>
      </c>
      <c r="J4447" s="4">
        <v>296</v>
      </c>
      <c r="K4447" s="4">
        <v>81</v>
      </c>
      <c r="L4447" s="4">
        <v>1508</v>
      </c>
      <c r="M4447" s="4">
        <v>72</v>
      </c>
      <c r="N4447" s="4">
        <v>182</v>
      </c>
      <c r="O4447" s="4">
        <v>0</v>
      </c>
      <c r="P4447" s="3"/>
      <c r="Q4447" s="3">
        <v>7331</v>
      </c>
      <c r="R4447" s="3">
        <v>7391</v>
      </c>
      <c r="T4447" s="3"/>
      <c r="U4447" s="3" t="s">
        <v>269</v>
      </c>
      <c r="V4447" s="97">
        <v>1000721</v>
      </c>
      <c r="W4447" s="3">
        <v>313000702</v>
      </c>
      <c r="X4447" s="3">
        <v>321001101</v>
      </c>
      <c r="Y4447" s="3" t="s">
        <v>267</v>
      </c>
      <c r="AA4447" s="3"/>
      <c r="AB4447" s="3"/>
      <c r="AC4447" s="3"/>
      <c r="AD4447" s="3"/>
      <c r="AE4447" s="72"/>
      <c r="AF4447" s="72"/>
      <c r="AI4447" s="76"/>
      <c r="AK4447" s="3"/>
      <c r="AM4447" s="4">
        <v>0</v>
      </c>
      <c r="AO4447" s="4">
        <v>1</v>
      </c>
    </row>
    <row r="4448" spans="1:41" s="4" customFormat="1">
      <c r="A4448" s="4" t="s">
        <v>86</v>
      </c>
      <c r="B4448" s="4">
        <v>72070311</v>
      </c>
      <c r="C4448" s="4" t="s">
        <v>3886</v>
      </c>
      <c r="D4448" s="3" t="s">
        <v>225</v>
      </c>
      <c r="E4448" s="3">
        <v>45</v>
      </c>
      <c r="F4448" s="4">
        <v>1</v>
      </c>
      <c r="G4448" s="3">
        <v>23493</v>
      </c>
      <c r="H4448" s="3">
        <v>1327</v>
      </c>
      <c r="I4448" s="3">
        <v>990</v>
      </c>
      <c r="J4448" s="3">
        <v>300</v>
      </c>
      <c r="K4448" s="3">
        <v>152</v>
      </c>
      <c r="L4448" s="3">
        <v>1966</v>
      </c>
      <c r="M4448" s="3">
        <v>104</v>
      </c>
      <c r="N4448" s="3">
        <v>169</v>
      </c>
      <c r="O4448" s="4">
        <v>0</v>
      </c>
      <c r="P4448" s="4">
        <v>7401</v>
      </c>
      <c r="Q4448" s="4">
        <v>7025</v>
      </c>
      <c r="R4448" s="4">
        <v>7321</v>
      </c>
      <c r="U4448" s="4" t="s">
        <v>2219</v>
      </c>
      <c r="V4448" s="4">
        <v>1000711</v>
      </c>
      <c r="W4448" s="4" t="s">
        <v>227</v>
      </c>
      <c r="X4448" s="4" t="s">
        <v>578</v>
      </c>
      <c r="Y4448" s="71" t="s">
        <v>280</v>
      </c>
      <c r="AB4448" s="4">
        <v>7</v>
      </c>
      <c r="AE4448" s="72" t="s">
        <v>2198</v>
      </c>
      <c r="AF4448" s="72"/>
      <c r="AI4448" s="76"/>
      <c r="AM4448" s="4">
        <v>1</v>
      </c>
      <c r="AO4448" s="4">
        <v>1</v>
      </c>
    </row>
    <row r="4449" spans="1:41" s="4" customFormat="1">
      <c r="A4449" s="4" t="s">
        <v>86</v>
      </c>
      <c r="B4449" s="4">
        <v>72070312</v>
      </c>
      <c r="C4449" s="4" t="s">
        <v>3886</v>
      </c>
      <c r="D4449" s="3" t="s">
        <v>268</v>
      </c>
      <c r="E4449" s="3">
        <v>45</v>
      </c>
      <c r="F4449" s="4">
        <v>1</v>
      </c>
      <c r="G4449" s="3">
        <v>18847</v>
      </c>
      <c r="H4449" s="3">
        <v>1071</v>
      </c>
      <c r="I4449" s="3">
        <v>702</v>
      </c>
      <c r="J4449" s="3">
        <v>301</v>
      </c>
      <c r="K4449" s="3">
        <v>95</v>
      </c>
      <c r="L4449" s="3">
        <v>1526</v>
      </c>
      <c r="M4449" s="3">
        <v>104</v>
      </c>
      <c r="N4449" s="3">
        <v>194</v>
      </c>
      <c r="O4449" s="4">
        <v>0</v>
      </c>
      <c r="Q4449" s="96">
        <v>7331</v>
      </c>
      <c r="R4449" s="4">
        <v>7351</v>
      </c>
      <c r="U4449" s="4" t="s">
        <v>269</v>
      </c>
      <c r="V4449" s="4">
        <v>1000721</v>
      </c>
      <c r="W4449" s="4">
        <v>313000702</v>
      </c>
      <c r="X4449" s="4">
        <v>321001101</v>
      </c>
      <c r="Y4449" s="71" t="s">
        <v>267</v>
      </c>
      <c r="AE4449" s="72"/>
      <c r="AI4449" s="76"/>
      <c r="AM4449" s="4">
        <v>0</v>
      </c>
      <c r="AO4449" s="4">
        <v>1</v>
      </c>
    </row>
    <row r="4450" spans="1:41" s="4" customFormat="1">
      <c r="A4450" s="4" t="s">
        <v>86</v>
      </c>
      <c r="B4450" s="4">
        <v>72070313</v>
      </c>
      <c r="C4450" s="4" t="s">
        <v>3886</v>
      </c>
      <c r="D4450" s="3" t="s">
        <v>270</v>
      </c>
      <c r="E4450" s="3">
        <v>45</v>
      </c>
      <c r="F4450" s="4">
        <v>1</v>
      </c>
      <c r="G4450" s="3">
        <v>18847</v>
      </c>
      <c r="H4450" s="3">
        <v>1071</v>
      </c>
      <c r="I4450" s="3">
        <v>702</v>
      </c>
      <c r="J4450" s="3">
        <v>301</v>
      </c>
      <c r="K4450" s="3">
        <v>95</v>
      </c>
      <c r="L4450" s="3">
        <v>1516</v>
      </c>
      <c r="M4450" s="3">
        <v>104</v>
      </c>
      <c r="N4450" s="3">
        <v>194</v>
      </c>
      <c r="O4450" s="4">
        <v>0</v>
      </c>
      <c r="Q4450" s="96">
        <v>7331</v>
      </c>
      <c r="R4450" s="4">
        <v>7361</v>
      </c>
      <c r="U4450" s="4" t="s">
        <v>269</v>
      </c>
      <c r="V4450" s="4">
        <v>1000721</v>
      </c>
      <c r="W4450" s="4">
        <v>313000702</v>
      </c>
      <c r="X4450" s="4">
        <v>321001101</v>
      </c>
      <c r="Y4450" s="71" t="s">
        <v>267</v>
      </c>
      <c r="AE4450" s="72"/>
      <c r="AI4450" s="76"/>
      <c r="AM4450" s="4">
        <v>0</v>
      </c>
      <c r="AO4450" s="4">
        <v>1</v>
      </c>
    </row>
    <row r="4451" spans="1:41" s="4" customFormat="1">
      <c r="A4451" s="4" t="s">
        <v>86</v>
      </c>
      <c r="B4451" s="4">
        <v>72070314</v>
      </c>
      <c r="C4451" s="4" t="s">
        <v>3886</v>
      </c>
      <c r="D4451" s="3" t="s">
        <v>271</v>
      </c>
      <c r="E4451" s="3">
        <v>45</v>
      </c>
      <c r="F4451" s="4">
        <v>1</v>
      </c>
      <c r="G4451" s="3">
        <v>18847</v>
      </c>
      <c r="H4451" s="3">
        <v>1071</v>
      </c>
      <c r="I4451" s="3">
        <v>702</v>
      </c>
      <c r="J4451" s="3">
        <v>301</v>
      </c>
      <c r="K4451" s="3">
        <v>95</v>
      </c>
      <c r="L4451" s="3">
        <v>1806</v>
      </c>
      <c r="M4451" s="3">
        <v>104</v>
      </c>
      <c r="N4451" s="3">
        <v>224</v>
      </c>
      <c r="O4451" s="4">
        <v>0</v>
      </c>
      <c r="Q4451" s="4">
        <v>7331</v>
      </c>
      <c r="R4451" s="4">
        <v>7371</v>
      </c>
      <c r="U4451" s="4" t="s">
        <v>269</v>
      </c>
      <c r="V4451" s="4">
        <v>1000721</v>
      </c>
      <c r="W4451" s="4">
        <v>313000702</v>
      </c>
      <c r="X4451" s="4">
        <v>321001101</v>
      </c>
      <c r="Y4451" s="71" t="s">
        <v>267</v>
      </c>
      <c r="AC4451" s="77"/>
      <c r="AD4451" s="77"/>
      <c r="AE4451" s="65"/>
      <c r="AF4451" s="72"/>
      <c r="AI4451" s="76"/>
      <c r="AM4451" s="4">
        <v>0</v>
      </c>
      <c r="AO4451" s="4">
        <v>1</v>
      </c>
    </row>
    <row r="4452" spans="1:41" s="4" customFormat="1">
      <c r="A4452" s="4" t="s">
        <v>86</v>
      </c>
      <c r="B4452" s="4">
        <v>72070315</v>
      </c>
      <c r="C4452" s="4" t="s">
        <v>3886</v>
      </c>
      <c r="D4452" s="3" t="s">
        <v>272</v>
      </c>
      <c r="E4452" s="4">
        <v>45</v>
      </c>
      <c r="F4452" s="4">
        <v>1</v>
      </c>
      <c r="G4452" s="3">
        <v>18847</v>
      </c>
      <c r="H4452" s="3">
        <v>1071</v>
      </c>
      <c r="I4452" s="3">
        <v>702</v>
      </c>
      <c r="J4452" s="3">
        <v>301</v>
      </c>
      <c r="K4452" s="3">
        <v>95</v>
      </c>
      <c r="L4452" s="3">
        <v>1586</v>
      </c>
      <c r="M4452" s="3">
        <v>209</v>
      </c>
      <c r="N4452" s="3">
        <v>204</v>
      </c>
      <c r="O4452" s="4">
        <v>0</v>
      </c>
      <c r="Q4452" s="4">
        <v>7331</v>
      </c>
      <c r="R4452" s="4">
        <v>7381</v>
      </c>
      <c r="U4452" s="4" t="s">
        <v>269</v>
      </c>
      <c r="V4452" s="4">
        <v>1000721</v>
      </c>
      <c r="W4452" s="4">
        <v>313000702</v>
      </c>
      <c r="X4452" s="4">
        <v>321001101</v>
      </c>
      <c r="Y4452" s="71" t="s">
        <v>267</v>
      </c>
      <c r="AC4452" s="77"/>
      <c r="AD4452" s="77"/>
      <c r="AE4452" s="72"/>
      <c r="AI4452" s="76"/>
      <c r="AM4452" s="4">
        <v>0</v>
      </c>
      <c r="AO4452" s="4">
        <v>1</v>
      </c>
    </row>
    <row r="4453" spans="1:41" s="4" customFormat="1">
      <c r="A4453" s="4" t="s">
        <v>86</v>
      </c>
      <c r="B4453" s="4">
        <v>72070316</v>
      </c>
      <c r="C4453" s="4" t="s">
        <v>3886</v>
      </c>
      <c r="D4453" s="3" t="s">
        <v>273</v>
      </c>
      <c r="E4453" s="4">
        <v>45</v>
      </c>
      <c r="F4453" s="4">
        <v>1</v>
      </c>
      <c r="G4453" s="3">
        <v>18847</v>
      </c>
      <c r="H4453" s="3">
        <v>1071</v>
      </c>
      <c r="I4453" s="3">
        <v>702</v>
      </c>
      <c r="J4453" s="3">
        <v>301</v>
      </c>
      <c r="K4453" s="3">
        <v>95</v>
      </c>
      <c r="L4453" s="3">
        <v>1766</v>
      </c>
      <c r="M4453" s="3">
        <v>104</v>
      </c>
      <c r="N4453" s="3">
        <v>184</v>
      </c>
      <c r="O4453" s="4">
        <v>0</v>
      </c>
      <c r="Q4453" s="4">
        <v>7331</v>
      </c>
      <c r="R4453" s="4">
        <v>7391</v>
      </c>
      <c r="U4453" s="4" t="s">
        <v>269</v>
      </c>
      <c r="V4453" s="4">
        <v>1000721</v>
      </c>
      <c r="W4453" s="4">
        <v>313000702</v>
      </c>
      <c r="X4453" s="4">
        <v>321001101</v>
      </c>
      <c r="Y4453" s="71" t="s">
        <v>267</v>
      </c>
      <c r="AC4453" s="77"/>
      <c r="AD4453" s="77"/>
      <c r="AE4453" s="72"/>
      <c r="AI4453" s="76"/>
      <c r="AM4453" s="4">
        <v>0</v>
      </c>
      <c r="AO4453" s="4">
        <v>1</v>
      </c>
    </row>
    <row r="4454" spans="1:41" s="4" customFormat="1">
      <c r="A4454" s="4" t="s">
        <v>86</v>
      </c>
      <c r="B4454" s="4">
        <v>72070411</v>
      </c>
      <c r="C4454" s="4" t="s">
        <v>3887</v>
      </c>
      <c r="D4454" s="3" t="s">
        <v>225</v>
      </c>
      <c r="E4454" s="4">
        <v>56</v>
      </c>
      <c r="F4454" s="4">
        <v>1</v>
      </c>
      <c r="G4454" s="3">
        <v>40340</v>
      </c>
      <c r="H4454" s="3">
        <v>2786</v>
      </c>
      <c r="I4454" s="3">
        <v>1673</v>
      </c>
      <c r="J4454" s="3">
        <v>312</v>
      </c>
      <c r="K4454" s="3">
        <v>180</v>
      </c>
      <c r="L4454" s="3">
        <v>1980</v>
      </c>
      <c r="M4454" s="3">
        <v>110</v>
      </c>
      <c r="N4454" s="3">
        <v>175</v>
      </c>
      <c r="O4454" s="4">
        <v>0</v>
      </c>
      <c r="P4454" s="4">
        <v>7401</v>
      </c>
      <c r="Q4454" s="4">
        <v>7025</v>
      </c>
      <c r="R4454" s="4">
        <v>7321</v>
      </c>
      <c r="U4454" s="4" t="s">
        <v>2219</v>
      </c>
      <c r="V4454" s="4">
        <v>1000711</v>
      </c>
      <c r="W4454" s="4" t="s">
        <v>227</v>
      </c>
      <c r="X4454" s="4" t="s">
        <v>578</v>
      </c>
      <c r="Y4454" s="71" t="s">
        <v>280</v>
      </c>
      <c r="AB4454" s="4">
        <v>7</v>
      </c>
      <c r="AE4454" s="72" t="s">
        <v>2198</v>
      </c>
      <c r="AI4454" s="76"/>
      <c r="AM4454" s="4">
        <v>1</v>
      </c>
      <c r="AO4454" s="4">
        <v>1</v>
      </c>
    </row>
    <row r="4455" spans="1:41" s="4" customFormat="1">
      <c r="A4455" s="4" t="s">
        <v>86</v>
      </c>
      <c r="B4455" s="4">
        <v>72070412</v>
      </c>
      <c r="C4455" s="4" t="s">
        <v>3887</v>
      </c>
      <c r="D4455" s="3" t="s">
        <v>268</v>
      </c>
      <c r="E4455" s="4">
        <v>56</v>
      </c>
      <c r="F4455" s="4">
        <v>1</v>
      </c>
      <c r="G4455" s="3">
        <v>37168</v>
      </c>
      <c r="H4455" s="3">
        <v>2278</v>
      </c>
      <c r="I4455" s="3">
        <v>1216</v>
      </c>
      <c r="J4455" s="3">
        <v>313</v>
      </c>
      <c r="K4455" s="3">
        <v>123</v>
      </c>
      <c r="L4455" s="3">
        <v>1660</v>
      </c>
      <c r="M4455" s="3">
        <v>220</v>
      </c>
      <c r="N4455" s="3">
        <v>220</v>
      </c>
      <c r="O4455" s="4">
        <v>0</v>
      </c>
      <c r="Q4455" s="4">
        <v>7331</v>
      </c>
      <c r="R4455" s="4">
        <v>7351</v>
      </c>
      <c r="U4455" s="4" t="s">
        <v>269</v>
      </c>
      <c r="V4455" s="4">
        <v>1000721</v>
      </c>
      <c r="W4455" s="4">
        <v>313000702</v>
      </c>
      <c r="X4455" s="4">
        <v>321001101</v>
      </c>
      <c r="Y4455" s="71" t="s">
        <v>267</v>
      </c>
      <c r="AE4455" s="72"/>
      <c r="AI4455" s="76"/>
      <c r="AM4455" s="4">
        <v>0</v>
      </c>
      <c r="AO4455" s="4">
        <v>1</v>
      </c>
    </row>
    <row r="4456" spans="1:41" s="4" customFormat="1">
      <c r="A4456" s="4" t="s">
        <v>86</v>
      </c>
      <c r="B4456" s="4">
        <v>72070413</v>
      </c>
      <c r="C4456" s="4" t="s">
        <v>3887</v>
      </c>
      <c r="D4456" s="3" t="s">
        <v>270</v>
      </c>
      <c r="E4456" s="4">
        <v>56</v>
      </c>
      <c r="F4456" s="4">
        <v>1</v>
      </c>
      <c r="G4456" s="3">
        <v>37168</v>
      </c>
      <c r="H4456" s="3">
        <v>2278</v>
      </c>
      <c r="I4456" s="3">
        <v>1216</v>
      </c>
      <c r="J4456" s="3">
        <v>313</v>
      </c>
      <c r="K4456" s="3">
        <v>123</v>
      </c>
      <c r="L4456" s="3">
        <v>1530</v>
      </c>
      <c r="M4456" s="3">
        <v>110</v>
      </c>
      <c r="N4456" s="3">
        <v>200</v>
      </c>
      <c r="O4456" s="4">
        <v>0</v>
      </c>
      <c r="Q4456" s="4">
        <v>7331</v>
      </c>
      <c r="R4456" s="4">
        <v>7361</v>
      </c>
      <c r="U4456" s="4" t="s">
        <v>269</v>
      </c>
      <c r="V4456" s="4">
        <v>1000721</v>
      </c>
      <c r="W4456" s="4">
        <v>313000702</v>
      </c>
      <c r="X4456" s="4">
        <v>321001101</v>
      </c>
      <c r="Y4456" s="71" t="s">
        <v>267</v>
      </c>
      <c r="AE4456" s="72"/>
      <c r="AI4456" s="76"/>
      <c r="AM4456" s="4">
        <v>0</v>
      </c>
      <c r="AO4456" s="4">
        <v>1</v>
      </c>
    </row>
    <row r="4457" spans="1:41" s="4" customFormat="1" ht="14.25" customHeight="1">
      <c r="A4457" s="3" t="s">
        <v>86</v>
      </c>
      <c r="B4457" s="4">
        <v>72070414</v>
      </c>
      <c r="C4457" s="4" t="s">
        <v>3887</v>
      </c>
      <c r="D4457" s="3" t="s">
        <v>271</v>
      </c>
      <c r="E4457" s="3">
        <v>56</v>
      </c>
      <c r="F4457" s="3">
        <v>1</v>
      </c>
      <c r="G4457" s="4">
        <v>37168</v>
      </c>
      <c r="H4457" s="4">
        <v>2278</v>
      </c>
      <c r="I4457" s="4">
        <v>1216</v>
      </c>
      <c r="J4457" s="4">
        <v>313</v>
      </c>
      <c r="K4457" s="4">
        <v>123</v>
      </c>
      <c r="L4457" s="4">
        <v>1820</v>
      </c>
      <c r="M4457" s="4">
        <v>110</v>
      </c>
      <c r="N4457" s="4">
        <v>230</v>
      </c>
      <c r="O4457" s="4">
        <v>0</v>
      </c>
      <c r="P4457" s="3"/>
      <c r="Q4457" s="3">
        <v>7331</v>
      </c>
      <c r="R4457" s="3">
        <v>7371</v>
      </c>
      <c r="T4457" s="3"/>
      <c r="U4457" s="3" t="s">
        <v>269</v>
      </c>
      <c r="V4457" s="3">
        <v>1000721</v>
      </c>
      <c r="W4457" s="3">
        <v>313000702</v>
      </c>
      <c r="X4457" s="3">
        <v>321001101</v>
      </c>
      <c r="Y4457" s="3" t="s">
        <v>267</v>
      </c>
      <c r="Z4457" s="3"/>
      <c r="AA4457" s="3"/>
      <c r="AB4457" s="3"/>
      <c r="AC4457" s="3"/>
      <c r="AD4457" s="3"/>
      <c r="AE4457" s="58"/>
      <c r="AF4457" s="72"/>
      <c r="AI4457" s="76"/>
      <c r="AK4457" s="3"/>
      <c r="AM4457" s="4">
        <v>0</v>
      </c>
      <c r="AO4457" s="4">
        <v>1</v>
      </c>
    </row>
    <row r="4458" spans="1:41" s="4" customFormat="1" ht="14.25" customHeight="1">
      <c r="A4458" s="3" t="s">
        <v>86</v>
      </c>
      <c r="B4458" s="4">
        <v>72070415</v>
      </c>
      <c r="C4458" s="4" t="s">
        <v>3887</v>
      </c>
      <c r="D4458" s="3" t="s">
        <v>272</v>
      </c>
      <c r="E4458" s="3">
        <v>56</v>
      </c>
      <c r="F4458" s="3">
        <v>1</v>
      </c>
      <c r="G4458" s="3">
        <v>37168</v>
      </c>
      <c r="H4458" s="3">
        <v>2278</v>
      </c>
      <c r="I4458" s="3">
        <v>1216</v>
      </c>
      <c r="J4458" s="3">
        <v>313</v>
      </c>
      <c r="K4458" s="3">
        <v>123</v>
      </c>
      <c r="L4458" s="3">
        <v>1820</v>
      </c>
      <c r="M4458" s="3">
        <v>180</v>
      </c>
      <c r="N4458" s="3">
        <v>210</v>
      </c>
      <c r="O4458" s="4">
        <v>0</v>
      </c>
      <c r="P4458" s="3"/>
      <c r="Q4458" s="3">
        <v>7331</v>
      </c>
      <c r="R4458" s="70">
        <v>7381</v>
      </c>
      <c r="T4458" s="3"/>
      <c r="U4458" s="3" t="s">
        <v>269</v>
      </c>
      <c r="V4458" s="3">
        <v>1000721</v>
      </c>
      <c r="W4458" s="3">
        <v>313000702</v>
      </c>
      <c r="X4458" s="3">
        <v>321001101</v>
      </c>
      <c r="Y4458" s="3" t="s">
        <v>267</v>
      </c>
      <c r="Z4458" s="3"/>
      <c r="AA4458" s="3"/>
      <c r="AB4458" s="3"/>
      <c r="AC4458" s="3"/>
      <c r="AD4458" s="3"/>
      <c r="AE4458" s="58"/>
      <c r="AF4458" s="72"/>
      <c r="AI4458" s="76"/>
      <c r="AK4458" s="3"/>
      <c r="AM4458" s="4">
        <v>0</v>
      </c>
      <c r="AO4458" s="4">
        <v>1</v>
      </c>
    </row>
    <row r="4459" spans="1:41" s="4" customFormat="1" ht="16.5" customHeight="1">
      <c r="A4459" s="3" t="s">
        <v>86</v>
      </c>
      <c r="B4459" s="4">
        <v>72070416</v>
      </c>
      <c r="C4459" s="4" t="s">
        <v>3887</v>
      </c>
      <c r="D4459" s="10" t="s">
        <v>273</v>
      </c>
      <c r="E4459" s="3">
        <v>56</v>
      </c>
      <c r="F4459" s="3">
        <v>1</v>
      </c>
      <c r="G4459" s="3">
        <v>37168</v>
      </c>
      <c r="H4459" s="3">
        <v>2278</v>
      </c>
      <c r="I4459" s="3">
        <v>1216</v>
      </c>
      <c r="J4459" s="3">
        <v>313</v>
      </c>
      <c r="K4459" s="3">
        <v>123</v>
      </c>
      <c r="L4459" s="3">
        <v>1620</v>
      </c>
      <c r="M4459" s="3">
        <v>110</v>
      </c>
      <c r="N4459" s="3">
        <v>220</v>
      </c>
      <c r="O4459" s="4">
        <v>0</v>
      </c>
      <c r="P4459" s="3"/>
      <c r="Q4459" s="3">
        <v>7331</v>
      </c>
      <c r="R4459" s="3">
        <v>7391</v>
      </c>
      <c r="T4459" s="3"/>
      <c r="U4459" s="3" t="s">
        <v>269</v>
      </c>
      <c r="V4459" s="97">
        <v>1000721</v>
      </c>
      <c r="W4459" s="3">
        <v>313000702</v>
      </c>
      <c r="X4459" s="3">
        <v>321001101</v>
      </c>
      <c r="Y4459" s="3" t="s">
        <v>267</v>
      </c>
      <c r="AA4459" s="3"/>
      <c r="AB4459" s="3"/>
      <c r="AC4459" s="3"/>
      <c r="AD4459" s="3"/>
      <c r="AE4459" s="72"/>
      <c r="AI4459" s="76"/>
      <c r="AK4459" s="3"/>
      <c r="AM4459" s="4">
        <v>0</v>
      </c>
      <c r="AO4459" s="4">
        <v>1</v>
      </c>
    </row>
    <row r="4460" spans="1:41" s="4" customFormat="1" ht="16.5" customHeight="1">
      <c r="A4460" s="3" t="s">
        <v>86</v>
      </c>
      <c r="B4460" s="4">
        <v>72070511</v>
      </c>
      <c r="C4460" s="4" t="s">
        <v>3888</v>
      </c>
      <c r="D4460" s="3" t="s">
        <v>225</v>
      </c>
      <c r="E4460" s="3">
        <v>66</v>
      </c>
      <c r="F4460" s="3">
        <v>1</v>
      </c>
      <c r="G4460" s="4">
        <v>60720</v>
      </c>
      <c r="H4460" s="4">
        <v>4184</v>
      </c>
      <c r="I4460" s="4">
        <v>2335</v>
      </c>
      <c r="J4460" s="4">
        <v>315</v>
      </c>
      <c r="K4460" s="4">
        <v>233</v>
      </c>
      <c r="L4460" s="4">
        <v>2036</v>
      </c>
      <c r="M4460" s="4">
        <v>127</v>
      </c>
      <c r="N4460" s="4">
        <v>192</v>
      </c>
      <c r="O4460" s="4">
        <v>0</v>
      </c>
      <c r="P4460" s="3">
        <v>7401</v>
      </c>
      <c r="Q4460" s="3">
        <v>7025</v>
      </c>
      <c r="R4460" s="3">
        <v>7321</v>
      </c>
      <c r="T4460" s="3"/>
      <c r="U4460" s="3" t="s">
        <v>2219</v>
      </c>
      <c r="V4460" s="97">
        <v>1000711</v>
      </c>
      <c r="W4460" s="3" t="s">
        <v>227</v>
      </c>
      <c r="X4460" s="3" t="s">
        <v>578</v>
      </c>
      <c r="Y4460" s="3" t="s">
        <v>280</v>
      </c>
      <c r="Z4460" s="3"/>
      <c r="AA4460" s="3"/>
      <c r="AB4460" s="3">
        <v>7</v>
      </c>
      <c r="AC4460" s="3"/>
      <c r="AD4460" s="3"/>
      <c r="AE4460" s="65" t="s">
        <v>2198</v>
      </c>
      <c r="AF4460" s="72"/>
      <c r="AI4460" s="76"/>
      <c r="AK4460" s="3"/>
      <c r="AM4460" s="4">
        <v>1</v>
      </c>
      <c r="AO4460" s="4">
        <v>1</v>
      </c>
    </row>
    <row r="4461" spans="1:41" s="4" customFormat="1" ht="16.5" customHeight="1">
      <c r="A4461" s="3" t="s">
        <v>86</v>
      </c>
      <c r="B4461" s="4">
        <v>72070512</v>
      </c>
      <c r="C4461" s="4" t="s">
        <v>3888</v>
      </c>
      <c r="D4461" s="3" t="s">
        <v>268</v>
      </c>
      <c r="E4461" s="3">
        <v>66</v>
      </c>
      <c r="F4461" s="3">
        <v>1</v>
      </c>
      <c r="G4461" s="4">
        <v>53408</v>
      </c>
      <c r="H4461" s="4">
        <v>3368</v>
      </c>
      <c r="I4461" s="4">
        <v>1582</v>
      </c>
      <c r="J4461" s="4">
        <v>326</v>
      </c>
      <c r="K4461" s="4">
        <v>161</v>
      </c>
      <c r="L4461" s="4">
        <v>1596</v>
      </c>
      <c r="M4461" s="4">
        <v>127</v>
      </c>
      <c r="N4461" s="4">
        <v>217</v>
      </c>
      <c r="O4461" s="4">
        <v>0</v>
      </c>
      <c r="P4461" s="3"/>
      <c r="Q4461" s="3">
        <v>7331</v>
      </c>
      <c r="R4461" s="3">
        <v>7351</v>
      </c>
      <c r="T4461" s="3"/>
      <c r="U4461" s="3" t="s">
        <v>269</v>
      </c>
      <c r="V4461" s="97">
        <v>1000721</v>
      </c>
      <c r="W4461" s="3">
        <v>313000702</v>
      </c>
      <c r="X4461" s="3">
        <v>321001101</v>
      </c>
      <c r="Y4461" s="3" t="s">
        <v>267</v>
      </c>
      <c r="Z4461" s="3"/>
      <c r="AA4461" s="3"/>
      <c r="AB4461" s="3"/>
      <c r="AC4461" s="3"/>
      <c r="AD4461" s="3"/>
      <c r="AE4461" s="65"/>
      <c r="AF4461" s="72"/>
      <c r="AI4461" s="76"/>
      <c r="AK4461" s="3"/>
      <c r="AM4461" s="4">
        <v>0</v>
      </c>
      <c r="AO4461" s="4">
        <v>1</v>
      </c>
    </row>
    <row r="4462" spans="1:41" s="4" customFormat="1" ht="16.5" customHeight="1">
      <c r="A4462" s="3" t="s">
        <v>86</v>
      </c>
      <c r="B4462" s="4">
        <v>72070513</v>
      </c>
      <c r="C4462" s="4" t="s">
        <v>3888</v>
      </c>
      <c r="D4462" s="3" t="s">
        <v>270</v>
      </c>
      <c r="E4462" s="3">
        <v>66</v>
      </c>
      <c r="F4462" s="3">
        <v>1</v>
      </c>
      <c r="G4462" s="4">
        <v>53408</v>
      </c>
      <c r="H4462" s="4">
        <v>3368</v>
      </c>
      <c r="I4462" s="4">
        <v>1582</v>
      </c>
      <c r="J4462" s="4">
        <v>326</v>
      </c>
      <c r="K4462" s="4">
        <v>161</v>
      </c>
      <c r="L4462" s="4">
        <v>1916</v>
      </c>
      <c r="M4462" s="4">
        <v>127</v>
      </c>
      <c r="N4462" s="4">
        <v>262</v>
      </c>
      <c r="O4462" s="4">
        <v>0</v>
      </c>
      <c r="P4462" s="3"/>
      <c r="Q4462" s="4">
        <v>7331</v>
      </c>
      <c r="R4462" s="3">
        <v>7361</v>
      </c>
      <c r="T4462" s="3"/>
      <c r="U4462" s="3" t="s">
        <v>269</v>
      </c>
      <c r="V4462" s="97">
        <v>1000721</v>
      </c>
      <c r="W4462" s="3">
        <v>313000702</v>
      </c>
      <c r="X4462" s="3">
        <v>321001101</v>
      </c>
      <c r="Y4462" s="3" t="s">
        <v>267</v>
      </c>
      <c r="Z4462" s="3"/>
      <c r="AA4462" s="3"/>
      <c r="AB4462" s="3"/>
      <c r="AC4462" s="3"/>
      <c r="AD4462" s="3"/>
      <c r="AE4462" s="65"/>
      <c r="AF4462" s="72"/>
      <c r="AI4462" s="76"/>
      <c r="AK4462" s="3"/>
      <c r="AM4462" s="4">
        <v>0</v>
      </c>
      <c r="AO4462" s="4">
        <v>1</v>
      </c>
    </row>
    <row r="4463" spans="1:41" s="4" customFormat="1" ht="16.5" customHeight="1">
      <c r="A4463" s="3" t="s">
        <v>86</v>
      </c>
      <c r="B4463" s="4">
        <v>72070514</v>
      </c>
      <c r="C4463" s="4" t="s">
        <v>3888</v>
      </c>
      <c r="D4463" s="10" t="s">
        <v>271</v>
      </c>
      <c r="E4463" s="3">
        <v>66</v>
      </c>
      <c r="F4463" s="3">
        <v>1</v>
      </c>
      <c r="G4463" s="3">
        <v>53408</v>
      </c>
      <c r="H4463" s="3">
        <v>3368</v>
      </c>
      <c r="I4463" s="3">
        <v>1582</v>
      </c>
      <c r="J4463" s="3">
        <v>326</v>
      </c>
      <c r="K4463" s="3">
        <v>161</v>
      </c>
      <c r="L4463" s="3">
        <v>1876</v>
      </c>
      <c r="M4463" s="3">
        <v>127</v>
      </c>
      <c r="N4463" s="3">
        <v>247</v>
      </c>
      <c r="O4463" s="4">
        <v>0</v>
      </c>
      <c r="P4463" s="3"/>
      <c r="Q4463" s="3">
        <v>7331</v>
      </c>
      <c r="R4463" s="3">
        <v>7371</v>
      </c>
      <c r="T4463" s="3"/>
      <c r="U4463" s="3" t="s">
        <v>269</v>
      </c>
      <c r="V4463" s="97">
        <v>1000721</v>
      </c>
      <c r="W4463" s="3">
        <v>313000702</v>
      </c>
      <c r="X4463" s="3">
        <v>321001101</v>
      </c>
      <c r="Y4463" s="3" t="s">
        <v>267</v>
      </c>
      <c r="AA4463" s="3"/>
      <c r="AB4463" s="3"/>
      <c r="AC4463" s="3"/>
      <c r="AD4463" s="3"/>
      <c r="AE4463" s="72"/>
      <c r="AI4463" s="76"/>
      <c r="AK4463" s="3"/>
      <c r="AM4463" s="4">
        <v>0</v>
      </c>
      <c r="AO4463" s="4">
        <v>1</v>
      </c>
    </row>
    <row r="4464" spans="1:41" s="4" customFormat="1" ht="16.5" customHeight="1">
      <c r="A4464" s="3" t="s">
        <v>86</v>
      </c>
      <c r="B4464" s="4">
        <v>72070515</v>
      </c>
      <c r="C4464" s="4" t="s">
        <v>3888</v>
      </c>
      <c r="D4464" s="10" t="s">
        <v>272</v>
      </c>
      <c r="E4464" s="3">
        <v>66</v>
      </c>
      <c r="F4464" s="3">
        <v>1</v>
      </c>
      <c r="G4464" s="4">
        <v>53408</v>
      </c>
      <c r="H4464" s="4">
        <v>3368</v>
      </c>
      <c r="I4464" s="4">
        <v>1582</v>
      </c>
      <c r="J4464" s="4">
        <v>326</v>
      </c>
      <c r="K4464" s="4">
        <v>161</v>
      </c>
      <c r="L4464" s="4">
        <v>1656</v>
      </c>
      <c r="M4464" s="4">
        <v>232</v>
      </c>
      <c r="N4464" s="4">
        <v>227</v>
      </c>
      <c r="O4464" s="4">
        <v>0</v>
      </c>
      <c r="P4464" s="3"/>
      <c r="Q4464" s="3">
        <v>7331</v>
      </c>
      <c r="R4464" s="3">
        <v>7381</v>
      </c>
      <c r="T4464" s="3"/>
      <c r="U4464" s="3" t="s">
        <v>269</v>
      </c>
      <c r="V4464" s="97">
        <v>1000721</v>
      </c>
      <c r="W4464" s="3">
        <v>313000702</v>
      </c>
      <c r="X4464" s="3">
        <v>321001101</v>
      </c>
      <c r="Y4464" s="3" t="s">
        <v>267</v>
      </c>
      <c r="AA4464" s="3"/>
      <c r="AB4464" s="3"/>
      <c r="AC4464" s="3"/>
      <c r="AD4464" s="3"/>
      <c r="AE4464" s="72"/>
      <c r="AF4464" s="72"/>
      <c r="AI4464" s="76"/>
      <c r="AK4464" s="3"/>
      <c r="AM4464" s="4">
        <v>0</v>
      </c>
      <c r="AO4464" s="4">
        <v>1</v>
      </c>
    </row>
    <row r="4465" spans="1:41" s="4" customFormat="1">
      <c r="A4465" s="4" t="s">
        <v>86</v>
      </c>
      <c r="B4465" s="4">
        <v>72070516</v>
      </c>
      <c r="C4465" s="4" t="s">
        <v>3888</v>
      </c>
      <c r="D4465" s="3" t="s">
        <v>273</v>
      </c>
      <c r="E4465" s="3">
        <v>66</v>
      </c>
      <c r="F4465" s="4">
        <v>1</v>
      </c>
      <c r="G4465" s="3">
        <v>53408</v>
      </c>
      <c r="H4465" s="3">
        <v>3368</v>
      </c>
      <c r="I4465" s="3">
        <v>1582</v>
      </c>
      <c r="J4465" s="3">
        <v>326</v>
      </c>
      <c r="K4465" s="3">
        <v>161</v>
      </c>
      <c r="L4465" s="3">
        <v>1836</v>
      </c>
      <c r="M4465" s="3">
        <v>127</v>
      </c>
      <c r="N4465" s="3">
        <v>207</v>
      </c>
      <c r="O4465" s="4">
        <v>0</v>
      </c>
      <c r="Q4465" s="4">
        <v>7331</v>
      </c>
      <c r="R4465" s="4">
        <v>7391</v>
      </c>
      <c r="U4465" s="4" t="s">
        <v>269</v>
      </c>
      <c r="V4465" s="4">
        <v>1000721</v>
      </c>
      <c r="W4465" s="4">
        <v>313000702</v>
      </c>
      <c r="X4465" s="4">
        <v>321001101</v>
      </c>
      <c r="Y4465" s="71" t="s">
        <v>267</v>
      </c>
      <c r="AE4465" s="72"/>
      <c r="AF4465" s="72"/>
      <c r="AI4465" s="76"/>
      <c r="AM4465" s="4">
        <v>0</v>
      </c>
      <c r="AO4465" s="4">
        <v>1</v>
      </c>
    </row>
    <row r="4466" spans="1:41" s="4" customFormat="1">
      <c r="A4466" s="4" t="s">
        <v>86</v>
      </c>
      <c r="B4466" s="4">
        <v>72070611</v>
      </c>
      <c r="C4466" s="4" t="s">
        <v>3889</v>
      </c>
      <c r="D4466" s="3" t="s">
        <v>225</v>
      </c>
      <c r="E4466" s="3">
        <v>75</v>
      </c>
      <c r="F4466" s="4">
        <v>1</v>
      </c>
      <c r="G4466" s="3">
        <v>100009</v>
      </c>
      <c r="H4466" s="3">
        <v>6888</v>
      </c>
      <c r="I4466" s="3">
        <v>3766</v>
      </c>
      <c r="J4466" s="3">
        <v>327</v>
      </c>
      <c r="K4466" s="3">
        <v>260</v>
      </c>
      <c r="L4466" s="3">
        <v>2052</v>
      </c>
      <c r="M4466" s="3">
        <v>134</v>
      </c>
      <c r="N4466" s="3">
        <v>199</v>
      </c>
      <c r="O4466" s="4">
        <v>0</v>
      </c>
      <c r="P4466" s="4">
        <v>7401</v>
      </c>
      <c r="Q4466" s="96">
        <v>7025</v>
      </c>
      <c r="R4466" s="4">
        <v>7321</v>
      </c>
      <c r="U4466" s="4" t="s">
        <v>2219</v>
      </c>
      <c r="V4466" s="4">
        <v>1000711</v>
      </c>
      <c r="W4466" s="4" t="s">
        <v>227</v>
      </c>
      <c r="X4466" s="4" t="s">
        <v>578</v>
      </c>
      <c r="Y4466" s="71" t="s">
        <v>280</v>
      </c>
      <c r="AB4466" s="4">
        <v>7</v>
      </c>
      <c r="AE4466" s="72" t="s">
        <v>2198</v>
      </c>
      <c r="AI4466" s="76"/>
      <c r="AM4466" s="4">
        <v>1</v>
      </c>
      <c r="AO4466" s="4">
        <v>1</v>
      </c>
    </row>
    <row r="4467" spans="1:41" s="4" customFormat="1">
      <c r="A4467" s="4" t="s">
        <v>86</v>
      </c>
      <c r="B4467" s="4">
        <v>72070612</v>
      </c>
      <c r="C4467" s="4" t="s">
        <v>3889</v>
      </c>
      <c r="D4467" s="3" t="s">
        <v>268</v>
      </c>
      <c r="E4467" s="3">
        <v>75</v>
      </c>
      <c r="F4467" s="4">
        <v>1</v>
      </c>
      <c r="G4467" s="3">
        <v>91869</v>
      </c>
      <c r="H4467" s="3">
        <v>5554</v>
      </c>
      <c r="I4467" s="3">
        <v>2595</v>
      </c>
      <c r="J4467" s="3">
        <v>338</v>
      </c>
      <c r="K4467" s="3">
        <v>188</v>
      </c>
      <c r="L4467" s="3">
        <v>1732</v>
      </c>
      <c r="M4467" s="3">
        <v>244</v>
      </c>
      <c r="N4467" s="3">
        <v>244</v>
      </c>
      <c r="O4467" s="4">
        <v>0</v>
      </c>
      <c r="Q4467" s="96">
        <v>7331</v>
      </c>
      <c r="R4467" s="4">
        <v>7351</v>
      </c>
      <c r="U4467" s="4" t="s">
        <v>269</v>
      </c>
      <c r="V4467" s="4">
        <v>1000721</v>
      </c>
      <c r="W4467" s="4">
        <v>313000702</v>
      </c>
      <c r="X4467" s="4">
        <v>321001101</v>
      </c>
      <c r="Y4467" s="71" t="s">
        <v>267</v>
      </c>
      <c r="AE4467" s="72"/>
      <c r="AI4467" s="76"/>
      <c r="AM4467" s="4">
        <v>0</v>
      </c>
      <c r="AO4467" s="4">
        <v>1</v>
      </c>
    </row>
    <row r="4468" spans="1:41" s="4" customFormat="1">
      <c r="A4468" s="4" t="s">
        <v>86</v>
      </c>
      <c r="B4468" s="4">
        <v>72070613</v>
      </c>
      <c r="C4468" s="4" t="s">
        <v>3889</v>
      </c>
      <c r="D4468" s="3" t="s">
        <v>270</v>
      </c>
      <c r="E4468" s="3">
        <v>75</v>
      </c>
      <c r="F4468" s="4">
        <v>1</v>
      </c>
      <c r="G4468" s="3">
        <v>91869</v>
      </c>
      <c r="H4468" s="3">
        <v>5554</v>
      </c>
      <c r="I4468" s="3">
        <v>2595</v>
      </c>
      <c r="J4468" s="3">
        <v>338</v>
      </c>
      <c r="K4468" s="3">
        <v>188</v>
      </c>
      <c r="L4468" s="3">
        <v>1932</v>
      </c>
      <c r="M4468" s="3">
        <v>134</v>
      </c>
      <c r="N4468" s="3">
        <v>269</v>
      </c>
      <c r="O4468" s="4">
        <v>0</v>
      </c>
      <c r="Q4468" s="4">
        <v>7331</v>
      </c>
      <c r="R4468" s="4">
        <v>7361</v>
      </c>
      <c r="U4468" s="4" t="s">
        <v>269</v>
      </c>
      <c r="V4468" s="4">
        <v>1000721</v>
      </c>
      <c r="W4468" s="4">
        <v>313000702</v>
      </c>
      <c r="X4468" s="4">
        <v>321001101</v>
      </c>
      <c r="Y4468" s="71" t="s">
        <v>267</v>
      </c>
      <c r="AC4468" s="77"/>
      <c r="AD4468" s="77"/>
      <c r="AE4468" s="65"/>
      <c r="AF4468" s="72"/>
      <c r="AI4468" s="76"/>
      <c r="AM4468" s="4">
        <v>0</v>
      </c>
      <c r="AO4468" s="4">
        <v>1</v>
      </c>
    </row>
    <row r="4469" spans="1:41" s="4" customFormat="1">
      <c r="A4469" s="4" t="s">
        <v>86</v>
      </c>
      <c r="B4469" s="4">
        <v>72070614</v>
      </c>
      <c r="C4469" s="4" t="s">
        <v>3889</v>
      </c>
      <c r="D4469" s="3" t="s">
        <v>271</v>
      </c>
      <c r="E4469" s="4">
        <v>75</v>
      </c>
      <c r="F4469" s="4">
        <v>1</v>
      </c>
      <c r="G4469" s="3">
        <v>91869</v>
      </c>
      <c r="H4469" s="3">
        <v>5554</v>
      </c>
      <c r="I4469" s="3">
        <v>2595</v>
      </c>
      <c r="J4469" s="3">
        <v>338</v>
      </c>
      <c r="K4469" s="3">
        <v>188</v>
      </c>
      <c r="L4469" s="3">
        <v>2002</v>
      </c>
      <c r="M4469" s="3">
        <v>209</v>
      </c>
      <c r="N4469" s="3">
        <v>209</v>
      </c>
      <c r="O4469" s="4">
        <v>0</v>
      </c>
      <c r="Q4469" s="4">
        <v>7331</v>
      </c>
      <c r="R4469" s="4">
        <v>7371</v>
      </c>
      <c r="U4469" s="4" t="s">
        <v>269</v>
      </c>
      <c r="V4469" s="4">
        <v>1000721</v>
      </c>
      <c r="W4469" s="4">
        <v>313000702</v>
      </c>
      <c r="X4469" s="4">
        <v>321001101</v>
      </c>
      <c r="Y4469" s="71" t="s">
        <v>267</v>
      </c>
      <c r="AC4469" s="77"/>
      <c r="AD4469" s="77"/>
      <c r="AE4469" s="72"/>
      <c r="AI4469" s="76"/>
      <c r="AM4469" s="4">
        <v>0</v>
      </c>
      <c r="AO4469" s="4">
        <v>1</v>
      </c>
    </row>
    <row r="4470" spans="1:41" s="4" customFormat="1">
      <c r="A4470" s="4" t="s">
        <v>86</v>
      </c>
      <c r="B4470" s="4">
        <v>72070615</v>
      </c>
      <c r="C4470" s="4" t="s">
        <v>3889</v>
      </c>
      <c r="D4470" s="3" t="s">
        <v>272</v>
      </c>
      <c r="E4470" s="4">
        <v>75</v>
      </c>
      <c r="F4470" s="4">
        <v>1</v>
      </c>
      <c r="G4470" s="3">
        <v>91869</v>
      </c>
      <c r="H4470" s="3">
        <v>5554</v>
      </c>
      <c r="I4470" s="3">
        <v>2595</v>
      </c>
      <c r="J4470" s="3">
        <v>338</v>
      </c>
      <c r="K4470" s="3">
        <v>188</v>
      </c>
      <c r="L4470" s="3">
        <v>1692</v>
      </c>
      <c r="M4470" s="3">
        <v>134</v>
      </c>
      <c r="N4470" s="3">
        <v>244</v>
      </c>
      <c r="O4470" s="4">
        <v>0</v>
      </c>
      <c r="Q4470" s="4">
        <v>7331</v>
      </c>
      <c r="R4470" s="4">
        <v>7381</v>
      </c>
      <c r="U4470" s="4" t="s">
        <v>269</v>
      </c>
      <c r="V4470" s="4">
        <v>1000721</v>
      </c>
      <c r="W4470" s="4">
        <v>313000702</v>
      </c>
      <c r="X4470" s="4">
        <v>321001101</v>
      </c>
      <c r="Y4470" s="71" t="s">
        <v>267</v>
      </c>
      <c r="AC4470" s="77"/>
      <c r="AD4470" s="77"/>
      <c r="AE4470" s="72"/>
      <c r="AI4470" s="76"/>
      <c r="AM4470" s="4">
        <v>0</v>
      </c>
      <c r="AO4470" s="4">
        <v>1</v>
      </c>
    </row>
    <row r="4471" spans="1:41" s="4" customFormat="1">
      <c r="A4471" s="4" t="s">
        <v>86</v>
      </c>
      <c r="B4471" s="4">
        <v>72070616</v>
      </c>
      <c r="C4471" s="4" t="s">
        <v>3889</v>
      </c>
      <c r="D4471" s="3" t="s">
        <v>273</v>
      </c>
      <c r="E4471" s="4">
        <v>75</v>
      </c>
      <c r="F4471" s="4">
        <v>1</v>
      </c>
      <c r="G4471" s="3">
        <v>91869</v>
      </c>
      <c r="H4471" s="3">
        <v>5554</v>
      </c>
      <c r="I4471" s="3">
        <v>2595</v>
      </c>
      <c r="J4471" s="3">
        <v>338</v>
      </c>
      <c r="K4471" s="3">
        <v>188</v>
      </c>
      <c r="L4471" s="3">
        <v>1892</v>
      </c>
      <c r="M4471" s="3">
        <v>204</v>
      </c>
      <c r="N4471" s="3">
        <v>234</v>
      </c>
      <c r="O4471" s="4">
        <v>0</v>
      </c>
      <c r="Q4471" s="4">
        <v>7331</v>
      </c>
      <c r="R4471" s="4">
        <v>7391</v>
      </c>
      <c r="U4471" s="4" t="s">
        <v>269</v>
      </c>
      <c r="V4471" s="4">
        <v>1000721</v>
      </c>
      <c r="W4471" s="4">
        <v>313000702</v>
      </c>
      <c r="X4471" s="4">
        <v>321001101</v>
      </c>
      <c r="Y4471" s="71" t="s">
        <v>267</v>
      </c>
      <c r="AE4471" s="72"/>
      <c r="AI4471" s="76"/>
      <c r="AM4471" s="4">
        <v>0</v>
      </c>
      <c r="AO4471" s="4">
        <v>1</v>
      </c>
    </row>
    <row r="4472" spans="1:41" s="4" customFormat="1">
      <c r="A4472" s="4" t="s">
        <v>86</v>
      </c>
      <c r="B4472" s="4">
        <v>72070711</v>
      </c>
      <c r="C4472" s="4" t="s">
        <v>3890</v>
      </c>
      <c r="D4472" s="3" t="s">
        <v>225</v>
      </c>
      <c r="E4472" s="4">
        <v>80</v>
      </c>
      <c r="F4472" s="4">
        <v>1</v>
      </c>
      <c r="G4472" s="3">
        <v>120867</v>
      </c>
      <c r="H4472" s="3">
        <v>8391</v>
      </c>
      <c r="I4472" s="3">
        <v>4453</v>
      </c>
      <c r="J4472" s="3">
        <v>327</v>
      </c>
      <c r="K4472" s="3">
        <v>319</v>
      </c>
      <c r="L4472" s="3">
        <v>1814</v>
      </c>
      <c r="M4472" s="3">
        <v>51</v>
      </c>
      <c r="N4472" s="3">
        <v>116</v>
      </c>
      <c r="O4472" s="4">
        <v>0</v>
      </c>
      <c r="P4472" s="4">
        <v>7401</v>
      </c>
      <c r="Q4472" s="4">
        <v>7025</v>
      </c>
      <c r="R4472" s="4">
        <v>7321</v>
      </c>
      <c r="U4472" s="4" t="s">
        <v>2219</v>
      </c>
      <c r="V4472" s="4">
        <v>1000711</v>
      </c>
      <c r="W4472" s="4" t="s">
        <v>227</v>
      </c>
      <c r="X4472" s="4" t="s">
        <v>578</v>
      </c>
      <c r="Y4472" s="71" t="s">
        <v>280</v>
      </c>
      <c r="AB4472" s="4">
        <v>7</v>
      </c>
      <c r="AE4472" s="72" t="s">
        <v>2198</v>
      </c>
      <c r="AI4472" s="76"/>
      <c r="AM4472" s="4">
        <v>1</v>
      </c>
      <c r="AO4472" s="4">
        <v>1</v>
      </c>
    </row>
    <row r="4473" spans="1:41" s="4" customFormat="1">
      <c r="A4473" s="4" t="s">
        <v>86</v>
      </c>
      <c r="B4473" s="4">
        <v>72070712</v>
      </c>
      <c r="C4473" s="4" t="s">
        <v>3890</v>
      </c>
      <c r="D4473" s="3" t="s">
        <v>268</v>
      </c>
      <c r="E4473" s="4">
        <v>80</v>
      </c>
      <c r="F4473" s="4">
        <v>1</v>
      </c>
      <c r="G4473" s="3">
        <v>108648</v>
      </c>
      <c r="H4473" s="3">
        <v>6759</v>
      </c>
      <c r="I4473" s="3">
        <v>3033</v>
      </c>
      <c r="J4473" s="3">
        <v>348</v>
      </c>
      <c r="K4473" s="3">
        <v>232</v>
      </c>
      <c r="L4473" s="3">
        <v>1374</v>
      </c>
      <c r="M4473" s="3">
        <v>51</v>
      </c>
      <c r="N4473" s="3">
        <v>141</v>
      </c>
      <c r="O4473" s="4">
        <v>0</v>
      </c>
      <c r="Q4473" s="4">
        <v>7331</v>
      </c>
      <c r="R4473" s="4">
        <v>7351</v>
      </c>
      <c r="U4473" s="4" t="s">
        <v>269</v>
      </c>
      <c r="V4473" s="4">
        <v>1000721</v>
      </c>
      <c r="W4473" s="4">
        <v>313000702</v>
      </c>
      <c r="X4473" s="4">
        <v>321001101</v>
      </c>
      <c r="Y4473" s="71" t="s">
        <v>267</v>
      </c>
      <c r="AE4473" s="72"/>
      <c r="AI4473" s="76"/>
      <c r="AM4473" s="4">
        <v>0</v>
      </c>
      <c r="AO4473" s="4">
        <v>1</v>
      </c>
    </row>
    <row r="4474" spans="1:41" s="4" customFormat="1" ht="14.25" customHeight="1">
      <c r="A4474" s="3" t="s">
        <v>86</v>
      </c>
      <c r="B4474" s="4">
        <v>72070713</v>
      </c>
      <c r="C4474" s="4" t="s">
        <v>3890</v>
      </c>
      <c r="D4474" s="3" t="s">
        <v>270</v>
      </c>
      <c r="E4474" s="3">
        <v>80</v>
      </c>
      <c r="F4474" s="3">
        <v>1</v>
      </c>
      <c r="G4474" s="4">
        <v>108648</v>
      </c>
      <c r="H4474" s="4">
        <v>6759</v>
      </c>
      <c r="I4474" s="4">
        <v>3033</v>
      </c>
      <c r="J4474" s="4">
        <v>348</v>
      </c>
      <c r="K4474" s="4">
        <v>232</v>
      </c>
      <c r="L4474" s="4">
        <v>1374</v>
      </c>
      <c r="M4474" s="4">
        <v>51</v>
      </c>
      <c r="N4474" s="4">
        <v>131</v>
      </c>
      <c r="O4474" s="4">
        <v>0</v>
      </c>
      <c r="P4474" s="3"/>
      <c r="Q4474" s="3">
        <v>7331</v>
      </c>
      <c r="R4474" s="3">
        <v>7361</v>
      </c>
      <c r="T4474" s="3"/>
      <c r="U4474" s="3" t="s">
        <v>269</v>
      </c>
      <c r="V4474" s="3">
        <v>1000721</v>
      </c>
      <c r="W4474" s="3">
        <v>313000702</v>
      </c>
      <c r="X4474" s="3">
        <v>321001101</v>
      </c>
      <c r="Y4474" s="3" t="s">
        <v>267</v>
      </c>
      <c r="Z4474" s="3"/>
      <c r="AA4474" s="3"/>
      <c r="AB4474" s="3"/>
      <c r="AC4474" s="3"/>
      <c r="AD4474" s="3"/>
      <c r="AE4474" s="58"/>
      <c r="AF4474" s="72"/>
      <c r="AI4474" s="76"/>
      <c r="AK4474" s="3"/>
      <c r="AM4474" s="4">
        <v>0</v>
      </c>
      <c r="AO4474" s="4">
        <v>1</v>
      </c>
    </row>
    <row r="4475" spans="1:41" s="4" customFormat="1" ht="14.25" customHeight="1">
      <c r="A4475" s="3" t="s">
        <v>86</v>
      </c>
      <c r="B4475" s="4">
        <v>72070714</v>
      </c>
      <c r="C4475" s="4" t="s">
        <v>3890</v>
      </c>
      <c r="D4475" s="3" t="s">
        <v>271</v>
      </c>
      <c r="E4475" s="3">
        <v>80</v>
      </c>
      <c r="F4475" s="3">
        <v>1</v>
      </c>
      <c r="G4475" s="3">
        <v>108648</v>
      </c>
      <c r="H4475" s="3">
        <v>6759</v>
      </c>
      <c r="I4475" s="3">
        <v>3033</v>
      </c>
      <c r="J4475" s="3">
        <v>348</v>
      </c>
      <c r="K4475" s="3">
        <v>232</v>
      </c>
      <c r="L4475" s="3">
        <v>1654</v>
      </c>
      <c r="M4475" s="3">
        <v>51</v>
      </c>
      <c r="N4475" s="3">
        <v>171</v>
      </c>
      <c r="O4475" s="4">
        <v>0</v>
      </c>
      <c r="P4475" s="3"/>
      <c r="Q4475" s="3">
        <v>7331</v>
      </c>
      <c r="R4475" s="70">
        <v>7371</v>
      </c>
      <c r="T4475" s="3"/>
      <c r="U4475" s="3" t="s">
        <v>269</v>
      </c>
      <c r="V4475" s="3">
        <v>1000721</v>
      </c>
      <c r="W4475" s="3">
        <v>313000702</v>
      </c>
      <c r="X4475" s="3">
        <v>321001101</v>
      </c>
      <c r="Y4475" s="3" t="s">
        <v>267</v>
      </c>
      <c r="Z4475" s="3"/>
      <c r="AA4475" s="3"/>
      <c r="AB4475" s="3"/>
      <c r="AC4475" s="3"/>
      <c r="AD4475" s="3"/>
      <c r="AE4475" s="58"/>
      <c r="AF4475" s="72"/>
      <c r="AI4475" s="76"/>
      <c r="AK4475" s="3"/>
      <c r="AM4475" s="4">
        <v>0</v>
      </c>
      <c r="AO4475" s="4">
        <v>1</v>
      </c>
    </row>
    <row r="4476" spans="1:41" s="4" customFormat="1" ht="16.5" customHeight="1">
      <c r="A4476" s="3" t="s">
        <v>86</v>
      </c>
      <c r="B4476" s="4">
        <v>72070715</v>
      </c>
      <c r="C4476" s="4" t="s">
        <v>3890</v>
      </c>
      <c r="D4476" s="10" t="s">
        <v>272</v>
      </c>
      <c r="E4476" s="3">
        <v>80</v>
      </c>
      <c r="F4476" s="3">
        <v>1</v>
      </c>
      <c r="G4476" s="3">
        <v>108648</v>
      </c>
      <c r="H4476" s="3">
        <v>6759</v>
      </c>
      <c r="I4476" s="3">
        <v>3033</v>
      </c>
      <c r="J4476" s="3">
        <v>348</v>
      </c>
      <c r="K4476" s="3">
        <v>232</v>
      </c>
      <c r="L4476" s="3">
        <v>1434</v>
      </c>
      <c r="M4476" s="3">
        <v>156</v>
      </c>
      <c r="N4476" s="3">
        <v>151</v>
      </c>
      <c r="O4476" s="4">
        <v>0</v>
      </c>
      <c r="P4476" s="3"/>
      <c r="Q4476" s="3">
        <v>7331</v>
      </c>
      <c r="R4476" s="3">
        <v>7381</v>
      </c>
      <c r="T4476" s="3"/>
      <c r="U4476" s="3" t="s">
        <v>269</v>
      </c>
      <c r="V4476" s="97">
        <v>1000721</v>
      </c>
      <c r="W4476" s="3">
        <v>313000702</v>
      </c>
      <c r="X4476" s="3">
        <v>321001101</v>
      </c>
      <c r="Y4476" s="3" t="s">
        <v>267</v>
      </c>
      <c r="AA4476" s="3"/>
      <c r="AB4476" s="3"/>
      <c r="AC4476" s="3"/>
      <c r="AD4476" s="3"/>
      <c r="AE4476" s="72"/>
      <c r="AI4476" s="76"/>
      <c r="AK4476" s="3"/>
      <c r="AM4476" s="4">
        <v>0</v>
      </c>
      <c r="AO4476" s="4">
        <v>1</v>
      </c>
    </row>
    <row r="4477" spans="1:41" s="4" customFormat="1" ht="16.5" customHeight="1">
      <c r="A4477" s="3" t="s">
        <v>86</v>
      </c>
      <c r="B4477" s="4">
        <v>72070716</v>
      </c>
      <c r="C4477" s="4" t="s">
        <v>3890</v>
      </c>
      <c r="D4477" s="3" t="s">
        <v>273</v>
      </c>
      <c r="E4477" s="3">
        <v>80</v>
      </c>
      <c r="F4477" s="3">
        <v>1</v>
      </c>
      <c r="G4477" s="4">
        <v>108648</v>
      </c>
      <c r="H4477" s="4">
        <v>6759</v>
      </c>
      <c r="I4477" s="4">
        <v>3033</v>
      </c>
      <c r="J4477" s="4">
        <v>348</v>
      </c>
      <c r="K4477" s="4">
        <v>232</v>
      </c>
      <c r="L4477" s="4">
        <v>1614</v>
      </c>
      <c r="M4477" s="4">
        <v>51</v>
      </c>
      <c r="N4477" s="4">
        <v>131</v>
      </c>
      <c r="O4477" s="4">
        <v>0</v>
      </c>
      <c r="P4477" s="3"/>
      <c r="Q4477" s="3">
        <v>7331</v>
      </c>
      <c r="R4477" s="3">
        <v>7391</v>
      </c>
      <c r="T4477" s="3"/>
      <c r="U4477" s="3" t="s">
        <v>269</v>
      </c>
      <c r="V4477" s="97">
        <v>1000721</v>
      </c>
      <c r="W4477" s="3">
        <v>313000702</v>
      </c>
      <c r="X4477" s="3">
        <v>321001101</v>
      </c>
      <c r="Y4477" s="3" t="s">
        <v>267</v>
      </c>
      <c r="Z4477" s="3"/>
      <c r="AA4477" s="3"/>
      <c r="AB4477" s="3"/>
      <c r="AC4477" s="3"/>
      <c r="AD4477" s="3"/>
      <c r="AE4477" s="65"/>
      <c r="AF4477" s="72"/>
      <c r="AI4477" s="76"/>
      <c r="AK4477" s="3"/>
      <c r="AM4477" s="4">
        <v>0</v>
      </c>
      <c r="AO4477" s="4">
        <v>1</v>
      </c>
    </row>
    <row r="4478" spans="1:41" s="4" customFormat="1" ht="16.5" customHeight="1">
      <c r="A4478" s="3" t="s">
        <v>86</v>
      </c>
      <c r="B4478" s="4">
        <v>72070811</v>
      </c>
      <c r="C4478" s="4" t="s">
        <v>3891</v>
      </c>
      <c r="D4478" s="3" t="s">
        <v>225</v>
      </c>
      <c r="E4478" s="3">
        <v>85</v>
      </c>
      <c r="F4478" s="3">
        <v>1</v>
      </c>
      <c r="G4478" s="4">
        <v>151728</v>
      </c>
      <c r="H4478" s="4">
        <v>9954</v>
      </c>
      <c r="I4478" s="4">
        <v>5447</v>
      </c>
      <c r="J4478" s="4">
        <v>336</v>
      </c>
      <c r="K4478" s="4">
        <v>338</v>
      </c>
      <c r="L4478" s="4">
        <v>1868</v>
      </c>
      <c r="M4478" s="4">
        <v>72</v>
      </c>
      <c r="N4478" s="4">
        <v>137</v>
      </c>
      <c r="O4478" s="4">
        <v>0</v>
      </c>
      <c r="P4478" s="3">
        <v>7401</v>
      </c>
      <c r="Q4478" s="3">
        <v>7025</v>
      </c>
      <c r="R4478" s="3">
        <v>7321</v>
      </c>
      <c r="T4478" s="3"/>
      <c r="U4478" s="3" t="s">
        <v>2219</v>
      </c>
      <c r="V4478" s="97">
        <v>1000711</v>
      </c>
      <c r="W4478" s="3" t="s">
        <v>227</v>
      </c>
      <c r="X4478" s="3" t="s">
        <v>578</v>
      </c>
      <c r="Y4478" s="3" t="s">
        <v>280</v>
      </c>
      <c r="Z4478" s="3"/>
      <c r="AA4478" s="3"/>
      <c r="AB4478" s="3">
        <v>7</v>
      </c>
      <c r="AC4478" s="3"/>
      <c r="AD4478" s="3"/>
      <c r="AE4478" s="65" t="s">
        <v>2198</v>
      </c>
      <c r="AF4478" s="72"/>
      <c r="AI4478" s="76"/>
      <c r="AK4478" s="3"/>
      <c r="AM4478" s="4">
        <v>1</v>
      </c>
      <c r="AO4478" s="4">
        <v>1</v>
      </c>
    </row>
    <row r="4479" spans="1:41" s="4" customFormat="1" ht="16.5" customHeight="1">
      <c r="A4479" s="3" t="s">
        <v>86</v>
      </c>
      <c r="B4479" s="4">
        <v>72070812</v>
      </c>
      <c r="C4479" s="4" t="s">
        <v>3891</v>
      </c>
      <c r="D4479" s="3" t="s">
        <v>268</v>
      </c>
      <c r="E4479" s="3">
        <v>85</v>
      </c>
      <c r="F4479" s="3">
        <v>1</v>
      </c>
      <c r="G4479" s="4">
        <v>134691</v>
      </c>
      <c r="H4479" s="4">
        <v>8032</v>
      </c>
      <c r="I4479" s="4">
        <v>3763</v>
      </c>
      <c r="J4479" s="4">
        <v>357</v>
      </c>
      <c r="K4479" s="4">
        <v>251</v>
      </c>
      <c r="L4479" s="4">
        <v>1548</v>
      </c>
      <c r="M4479" s="4">
        <v>182</v>
      </c>
      <c r="N4479" s="4">
        <v>182</v>
      </c>
      <c r="O4479" s="4">
        <v>0</v>
      </c>
      <c r="P4479" s="3"/>
      <c r="Q4479" s="4">
        <v>7331</v>
      </c>
      <c r="R4479" s="3">
        <v>7351</v>
      </c>
      <c r="T4479" s="3"/>
      <c r="U4479" s="3" t="s">
        <v>269</v>
      </c>
      <c r="V4479" s="97">
        <v>1000721</v>
      </c>
      <c r="W4479" s="3">
        <v>313000702</v>
      </c>
      <c r="X4479" s="3">
        <v>321001101</v>
      </c>
      <c r="Y4479" s="3" t="s">
        <v>267</v>
      </c>
      <c r="Z4479" s="3"/>
      <c r="AA4479" s="3"/>
      <c r="AB4479" s="3"/>
      <c r="AC4479" s="3"/>
      <c r="AD4479" s="3"/>
      <c r="AE4479" s="65"/>
      <c r="AF4479" s="72"/>
      <c r="AI4479" s="76"/>
      <c r="AK4479" s="3"/>
      <c r="AM4479" s="4">
        <v>0</v>
      </c>
      <c r="AO4479" s="4">
        <v>1</v>
      </c>
    </row>
    <row r="4480" spans="1:41" s="4" customFormat="1" ht="16.5" customHeight="1">
      <c r="A4480" s="3" t="s">
        <v>86</v>
      </c>
      <c r="B4480" s="4">
        <v>72070813</v>
      </c>
      <c r="C4480" s="4" t="s">
        <v>3891</v>
      </c>
      <c r="D4480" s="10" t="s">
        <v>270</v>
      </c>
      <c r="E4480" s="3">
        <v>85</v>
      </c>
      <c r="F4480" s="3">
        <v>1</v>
      </c>
      <c r="G4480" s="3">
        <v>134691</v>
      </c>
      <c r="H4480" s="3">
        <v>8032</v>
      </c>
      <c r="I4480" s="3">
        <v>3763</v>
      </c>
      <c r="J4480" s="3">
        <v>357</v>
      </c>
      <c r="K4480" s="3">
        <v>251</v>
      </c>
      <c r="L4480" s="3">
        <v>1428</v>
      </c>
      <c r="M4480" s="3">
        <v>72</v>
      </c>
      <c r="N4480" s="3">
        <v>152</v>
      </c>
      <c r="O4480" s="4">
        <v>0</v>
      </c>
      <c r="P4480" s="3"/>
      <c r="Q4480" s="3">
        <v>7331</v>
      </c>
      <c r="R4480" s="3">
        <v>7361</v>
      </c>
      <c r="T4480" s="3"/>
      <c r="U4480" s="3" t="s">
        <v>269</v>
      </c>
      <c r="V4480" s="97">
        <v>1000721</v>
      </c>
      <c r="W4480" s="3">
        <v>313000702</v>
      </c>
      <c r="X4480" s="3">
        <v>321001101</v>
      </c>
      <c r="Y4480" s="3" t="s">
        <v>267</v>
      </c>
      <c r="AA4480" s="3"/>
      <c r="AB4480" s="3"/>
      <c r="AC4480" s="3"/>
      <c r="AD4480" s="3"/>
      <c r="AE4480" s="72"/>
      <c r="AI4480" s="76"/>
      <c r="AK4480" s="3"/>
      <c r="AM4480" s="4">
        <v>0</v>
      </c>
      <c r="AO4480" s="4">
        <v>1</v>
      </c>
    </row>
    <row r="4481" spans="1:41" s="4" customFormat="1" ht="16.5" customHeight="1">
      <c r="A4481" s="3" t="s">
        <v>86</v>
      </c>
      <c r="B4481" s="4">
        <v>72070814</v>
      </c>
      <c r="C4481" s="4" t="s">
        <v>3891</v>
      </c>
      <c r="D4481" s="10" t="s">
        <v>271</v>
      </c>
      <c r="E4481" s="3">
        <v>85</v>
      </c>
      <c r="F4481" s="3">
        <v>1</v>
      </c>
      <c r="G4481" s="4">
        <v>134691</v>
      </c>
      <c r="H4481" s="4">
        <v>8032</v>
      </c>
      <c r="I4481" s="4">
        <v>3763</v>
      </c>
      <c r="J4481" s="4">
        <v>357</v>
      </c>
      <c r="K4481" s="4">
        <v>251</v>
      </c>
      <c r="L4481" s="4">
        <v>1708</v>
      </c>
      <c r="M4481" s="4">
        <v>72</v>
      </c>
      <c r="N4481" s="4">
        <v>192</v>
      </c>
      <c r="O4481" s="4">
        <v>0</v>
      </c>
      <c r="P4481" s="3"/>
      <c r="Q4481" s="3">
        <v>7331</v>
      </c>
      <c r="R4481" s="3">
        <v>7371</v>
      </c>
      <c r="T4481" s="3"/>
      <c r="U4481" s="3" t="s">
        <v>269</v>
      </c>
      <c r="V4481" s="97">
        <v>1000721</v>
      </c>
      <c r="W4481" s="3">
        <v>313000702</v>
      </c>
      <c r="X4481" s="3">
        <v>321001101</v>
      </c>
      <c r="Y4481" s="3" t="s">
        <v>267</v>
      </c>
      <c r="AA4481" s="3"/>
      <c r="AB4481" s="3"/>
      <c r="AC4481" s="3"/>
      <c r="AD4481" s="3"/>
      <c r="AE4481" s="72"/>
      <c r="AF4481" s="72"/>
      <c r="AI4481" s="76"/>
      <c r="AK4481" s="3"/>
      <c r="AM4481" s="4">
        <v>0</v>
      </c>
      <c r="AO4481" s="4">
        <v>1</v>
      </c>
    </row>
    <row r="4482" spans="1:41" s="4" customFormat="1">
      <c r="A4482" s="4" t="s">
        <v>86</v>
      </c>
      <c r="B4482" s="4">
        <v>72070815</v>
      </c>
      <c r="C4482" s="4" t="s">
        <v>3891</v>
      </c>
      <c r="D4482" s="3" t="s">
        <v>272</v>
      </c>
      <c r="E4482" s="3">
        <v>85</v>
      </c>
      <c r="F4482" s="4">
        <v>1</v>
      </c>
      <c r="G4482" s="3">
        <v>134691</v>
      </c>
      <c r="H4482" s="3">
        <v>8032</v>
      </c>
      <c r="I4482" s="3">
        <v>3763</v>
      </c>
      <c r="J4482" s="3">
        <v>357</v>
      </c>
      <c r="K4482" s="3">
        <v>251</v>
      </c>
      <c r="L4482" s="3">
        <v>1708</v>
      </c>
      <c r="M4482" s="3">
        <v>142</v>
      </c>
      <c r="N4482" s="3">
        <v>172</v>
      </c>
      <c r="O4482" s="4">
        <v>0</v>
      </c>
      <c r="Q4482" s="4">
        <v>7331</v>
      </c>
      <c r="R4482" s="4">
        <v>7381</v>
      </c>
      <c r="U4482" s="4" t="s">
        <v>269</v>
      </c>
      <c r="V4482" s="4">
        <v>1000721</v>
      </c>
      <c r="W4482" s="4">
        <v>313000702</v>
      </c>
      <c r="X4482" s="4">
        <v>321001101</v>
      </c>
      <c r="Y4482" s="71" t="s">
        <v>267</v>
      </c>
      <c r="AE4482" s="72"/>
      <c r="AF4482" s="72"/>
      <c r="AI4482" s="76"/>
      <c r="AM4482" s="4">
        <v>0</v>
      </c>
      <c r="AO4482" s="4">
        <v>1</v>
      </c>
    </row>
    <row r="4483" spans="1:41" s="4" customFormat="1">
      <c r="A4483" s="4" t="s">
        <v>86</v>
      </c>
      <c r="B4483" s="4">
        <v>72070816</v>
      </c>
      <c r="C4483" s="4" t="s">
        <v>3891</v>
      </c>
      <c r="D4483" s="3" t="s">
        <v>273</v>
      </c>
      <c r="E4483" s="3">
        <v>85</v>
      </c>
      <c r="F4483" s="4">
        <v>1</v>
      </c>
      <c r="G4483" s="3">
        <v>134691</v>
      </c>
      <c r="H4483" s="3">
        <v>8032</v>
      </c>
      <c r="I4483" s="3">
        <v>3763</v>
      </c>
      <c r="J4483" s="3">
        <v>357</v>
      </c>
      <c r="K4483" s="3">
        <v>251</v>
      </c>
      <c r="L4483" s="3">
        <v>1508</v>
      </c>
      <c r="M4483" s="3">
        <v>72</v>
      </c>
      <c r="N4483" s="3">
        <v>182</v>
      </c>
      <c r="O4483" s="4">
        <v>0</v>
      </c>
      <c r="Q4483" s="96">
        <v>7331</v>
      </c>
      <c r="R4483" s="4">
        <v>7391</v>
      </c>
      <c r="U4483" s="4" t="s">
        <v>269</v>
      </c>
      <c r="V4483" s="4">
        <v>1000721</v>
      </c>
      <c r="W4483" s="4">
        <v>313000702</v>
      </c>
      <c r="X4483" s="4">
        <v>321001101</v>
      </c>
      <c r="Y4483" s="71" t="s">
        <v>267</v>
      </c>
      <c r="AE4483" s="72"/>
      <c r="AI4483" s="76"/>
      <c r="AM4483" s="4">
        <v>0</v>
      </c>
      <c r="AO4483" s="4">
        <v>1</v>
      </c>
    </row>
    <row r="4484" spans="1:41" s="4" customFormat="1">
      <c r="A4484" s="4" t="s">
        <v>86</v>
      </c>
      <c r="B4484" s="4">
        <v>72070911</v>
      </c>
      <c r="C4484" s="4" t="s">
        <v>3892</v>
      </c>
      <c r="D4484" s="3" t="s">
        <v>225</v>
      </c>
      <c r="E4484" s="3">
        <v>90</v>
      </c>
      <c r="F4484" s="4">
        <v>1</v>
      </c>
      <c r="G4484" s="3">
        <v>174150</v>
      </c>
      <c r="H4484" s="3">
        <v>12352</v>
      </c>
      <c r="I4484" s="3">
        <v>6168</v>
      </c>
      <c r="J4484" s="3">
        <v>336</v>
      </c>
      <c r="K4484" s="3">
        <v>338</v>
      </c>
      <c r="L4484" s="3">
        <v>1966</v>
      </c>
      <c r="M4484" s="3">
        <v>104</v>
      </c>
      <c r="N4484" s="3">
        <v>169</v>
      </c>
      <c r="O4484" s="4">
        <v>0</v>
      </c>
      <c r="P4484" s="4">
        <v>7401</v>
      </c>
      <c r="Q4484" s="96">
        <v>7025</v>
      </c>
      <c r="R4484" s="4">
        <v>7321</v>
      </c>
      <c r="U4484" s="4" t="s">
        <v>2219</v>
      </c>
      <c r="V4484" s="4">
        <v>1000711</v>
      </c>
      <c r="W4484" s="4" t="s">
        <v>227</v>
      </c>
      <c r="X4484" s="4" t="s">
        <v>578</v>
      </c>
      <c r="Y4484" s="71" t="s">
        <v>280</v>
      </c>
      <c r="AB4484" s="4">
        <v>7</v>
      </c>
      <c r="AE4484" s="72" t="s">
        <v>2198</v>
      </c>
      <c r="AI4484" s="76"/>
      <c r="AM4484" s="4">
        <v>1</v>
      </c>
      <c r="AO4484" s="4">
        <v>1</v>
      </c>
    </row>
    <row r="4485" spans="1:41" s="4" customFormat="1">
      <c r="A4485" s="4" t="s">
        <v>86</v>
      </c>
      <c r="B4485" s="4">
        <v>72070912</v>
      </c>
      <c r="C4485" s="4" t="s">
        <v>3892</v>
      </c>
      <c r="D4485" s="3" t="s">
        <v>268</v>
      </c>
      <c r="E4485" s="3">
        <v>90</v>
      </c>
      <c r="F4485" s="4">
        <v>1</v>
      </c>
      <c r="G4485" s="3">
        <v>158696</v>
      </c>
      <c r="H4485" s="3">
        <v>9926</v>
      </c>
      <c r="I4485" s="3">
        <v>4192</v>
      </c>
      <c r="J4485" s="3">
        <v>357</v>
      </c>
      <c r="K4485" s="3">
        <v>251</v>
      </c>
      <c r="L4485" s="3">
        <v>1526</v>
      </c>
      <c r="M4485" s="3">
        <v>104</v>
      </c>
      <c r="N4485" s="3">
        <v>194</v>
      </c>
      <c r="O4485" s="4">
        <v>0</v>
      </c>
      <c r="Q4485" s="4">
        <v>7331</v>
      </c>
      <c r="R4485" s="4">
        <v>7351</v>
      </c>
      <c r="U4485" s="4" t="s">
        <v>269</v>
      </c>
      <c r="V4485" s="4">
        <v>1000721</v>
      </c>
      <c r="W4485" s="4">
        <v>313000702</v>
      </c>
      <c r="X4485" s="4">
        <v>321001101</v>
      </c>
      <c r="Y4485" s="71" t="s">
        <v>267</v>
      </c>
      <c r="AC4485" s="77"/>
      <c r="AD4485" s="77"/>
      <c r="AE4485" s="65"/>
      <c r="AF4485" s="72"/>
      <c r="AI4485" s="76"/>
      <c r="AM4485" s="4">
        <v>0</v>
      </c>
      <c r="AO4485" s="4">
        <v>1</v>
      </c>
    </row>
    <row r="4486" spans="1:41" s="4" customFormat="1">
      <c r="A4486" s="4" t="s">
        <v>86</v>
      </c>
      <c r="B4486" s="4">
        <v>72070913</v>
      </c>
      <c r="C4486" s="4" t="s">
        <v>3892</v>
      </c>
      <c r="D4486" s="3" t="s">
        <v>270</v>
      </c>
      <c r="E4486" s="4">
        <v>90</v>
      </c>
      <c r="F4486" s="4">
        <v>1</v>
      </c>
      <c r="G4486" s="3">
        <v>158696</v>
      </c>
      <c r="H4486" s="3">
        <v>9926</v>
      </c>
      <c r="I4486" s="3">
        <v>4192</v>
      </c>
      <c r="J4486" s="3">
        <v>357</v>
      </c>
      <c r="K4486" s="3">
        <v>251</v>
      </c>
      <c r="L4486" s="3">
        <v>1516</v>
      </c>
      <c r="M4486" s="3">
        <v>104</v>
      </c>
      <c r="N4486" s="3">
        <v>194</v>
      </c>
      <c r="O4486" s="4">
        <v>0</v>
      </c>
      <c r="Q4486" s="4">
        <v>7331</v>
      </c>
      <c r="R4486" s="4">
        <v>7361</v>
      </c>
      <c r="U4486" s="4" t="s">
        <v>269</v>
      </c>
      <c r="V4486" s="4">
        <v>1000721</v>
      </c>
      <c r="W4486" s="4">
        <v>313000702</v>
      </c>
      <c r="X4486" s="4">
        <v>321001101</v>
      </c>
      <c r="Y4486" s="71" t="s">
        <v>267</v>
      </c>
      <c r="AC4486" s="77"/>
      <c r="AD4486" s="77"/>
      <c r="AE4486" s="72"/>
      <c r="AI4486" s="76"/>
      <c r="AM4486" s="4">
        <v>0</v>
      </c>
      <c r="AO4486" s="4">
        <v>1</v>
      </c>
    </row>
    <row r="4487" spans="1:41" s="4" customFormat="1">
      <c r="A4487" s="4" t="s">
        <v>86</v>
      </c>
      <c r="B4487" s="4">
        <v>72070914</v>
      </c>
      <c r="C4487" s="4" t="s">
        <v>3892</v>
      </c>
      <c r="D4487" s="3" t="s">
        <v>271</v>
      </c>
      <c r="E4487" s="4">
        <v>90</v>
      </c>
      <c r="F4487" s="4">
        <v>1</v>
      </c>
      <c r="G4487" s="3">
        <v>158696</v>
      </c>
      <c r="H4487" s="3">
        <v>9926</v>
      </c>
      <c r="I4487" s="3">
        <v>4192</v>
      </c>
      <c r="J4487" s="3">
        <v>357</v>
      </c>
      <c r="K4487" s="3">
        <v>251</v>
      </c>
      <c r="L4487" s="3">
        <v>1806</v>
      </c>
      <c r="M4487" s="3">
        <v>104</v>
      </c>
      <c r="N4487" s="3">
        <v>224</v>
      </c>
      <c r="O4487" s="4">
        <v>0</v>
      </c>
      <c r="Q4487" s="4">
        <v>7331</v>
      </c>
      <c r="R4487" s="4">
        <v>7371</v>
      </c>
      <c r="U4487" s="4" t="s">
        <v>269</v>
      </c>
      <c r="V4487" s="4">
        <v>1000721</v>
      </c>
      <c r="W4487" s="4">
        <v>313000702</v>
      </c>
      <c r="X4487" s="4">
        <v>321001101</v>
      </c>
      <c r="Y4487" s="71" t="s">
        <v>267</v>
      </c>
      <c r="AE4487" s="72"/>
      <c r="AI4487" s="76"/>
      <c r="AM4487" s="4">
        <v>0</v>
      </c>
      <c r="AO4487" s="4">
        <v>1</v>
      </c>
    </row>
    <row r="4488" spans="1:41" s="4" customFormat="1" ht="14.25" customHeight="1">
      <c r="A4488" s="3" t="s">
        <v>86</v>
      </c>
      <c r="B4488" s="4">
        <v>72070915</v>
      </c>
      <c r="C4488" s="4" t="s">
        <v>3892</v>
      </c>
      <c r="D4488" s="3" t="s">
        <v>272</v>
      </c>
      <c r="E4488" s="3">
        <v>90</v>
      </c>
      <c r="F4488" s="3">
        <v>1</v>
      </c>
      <c r="G4488" s="4">
        <v>158696</v>
      </c>
      <c r="H4488" s="4">
        <v>9926</v>
      </c>
      <c r="I4488" s="4">
        <v>4192</v>
      </c>
      <c r="J4488" s="4">
        <v>357</v>
      </c>
      <c r="K4488" s="4">
        <v>251</v>
      </c>
      <c r="L4488" s="4">
        <v>1586</v>
      </c>
      <c r="M4488" s="4">
        <v>209</v>
      </c>
      <c r="N4488" s="4">
        <v>204</v>
      </c>
      <c r="O4488" s="4">
        <v>0</v>
      </c>
      <c r="P4488" s="3"/>
      <c r="Q4488" s="3">
        <v>7331</v>
      </c>
      <c r="R4488" s="3">
        <v>7381</v>
      </c>
      <c r="T4488" s="3"/>
      <c r="U4488" s="3" t="s">
        <v>269</v>
      </c>
      <c r="V4488" s="3">
        <v>1000721</v>
      </c>
      <c r="W4488" s="3">
        <v>313000702</v>
      </c>
      <c r="X4488" s="3">
        <v>321001101</v>
      </c>
      <c r="Y4488" s="3" t="s">
        <v>267</v>
      </c>
      <c r="Z4488" s="3"/>
      <c r="AA4488" s="3"/>
      <c r="AB4488" s="3"/>
      <c r="AC4488" s="3"/>
      <c r="AD4488" s="3"/>
      <c r="AE4488" s="58"/>
      <c r="AF4488" s="72"/>
      <c r="AI4488" s="76"/>
      <c r="AK4488" s="3"/>
      <c r="AM4488" s="4">
        <v>0</v>
      </c>
      <c r="AO4488" s="4">
        <v>1</v>
      </c>
    </row>
    <row r="4489" spans="1:41" s="4" customFormat="1" ht="14.25" customHeight="1">
      <c r="A4489" s="3" t="s">
        <v>86</v>
      </c>
      <c r="B4489" s="4">
        <v>72070916</v>
      </c>
      <c r="C4489" s="4" t="s">
        <v>3892</v>
      </c>
      <c r="D4489" s="3" t="s">
        <v>273</v>
      </c>
      <c r="E4489" s="3">
        <v>90</v>
      </c>
      <c r="F4489" s="3">
        <v>1</v>
      </c>
      <c r="G4489" s="3">
        <v>158696</v>
      </c>
      <c r="H4489" s="3">
        <v>9926</v>
      </c>
      <c r="I4489" s="3">
        <v>4192</v>
      </c>
      <c r="J4489" s="3">
        <v>357</v>
      </c>
      <c r="K4489" s="3">
        <v>251</v>
      </c>
      <c r="L4489" s="3">
        <v>1766</v>
      </c>
      <c r="M4489" s="3">
        <v>104</v>
      </c>
      <c r="N4489" s="3">
        <v>184</v>
      </c>
      <c r="O4489" s="4">
        <v>0</v>
      </c>
      <c r="P4489" s="3"/>
      <c r="Q4489" s="3">
        <v>7331</v>
      </c>
      <c r="R4489" s="3">
        <v>7391</v>
      </c>
      <c r="T4489" s="3"/>
      <c r="U4489" s="3" t="s">
        <v>269</v>
      </c>
      <c r="V4489" s="3">
        <v>1000721</v>
      </c>
      <c r="W4489" s="3">
        <v>313000702</v>
      </c>
      <c r="X4489" s="3">
        <v>321001101</v>
      </c>
      <c r="Y4489" s="3" t="s">
        <v>267</v>
      </c>
      <c r="Z4489" s="3"/>
      <c r="AA4489" s="3"/>
      <c r="AB4489" s="3"/>
      <c r="AC4489" s="3"/>
      <c r="AD4489" s="3"/>
      <c r="AE4489" s="58"/>
      <c r="AF4489" s="72"/>
      <c r="AI4489" s="76"/>
      <c r="AK4489" s="3"/>
      <c r="AM4489" s="4">
        <v>0</v>
      </c>
      <c r="AO4489" s="4">
        <v>1</v>
      </c>
    </row>
    <row r="4490" spans="1:41" s="4" customFormat="1" ht="16.5" customHeight="1">
      <c r="A4490" s="3" t="s">
        <v>86</v>
      </c>
      <c r="B4490" s="4">
        <v>72071011</v>
      </c>
      <c r="C4490" s="4" t="s">
        <v>3893</v>
      </c>
      <c r="D4490" s="10" t="s">
        <v>225</v>
      </c>
      <c r="E4490" s="3">
        <v>95</v>
      </c>
      <c r="F4490" s="3">
        <v>1</v>
      </c>
      <c r="G4490" s="3">
        <v>196375</v>
      </c>
      <c r="H4490" s="3">
        <v>14269</v>
      </c>
      <c r="I4490" s="3">
        <v>6871</v>
      </c>
      <c r="J4490" s="3">
        <v>336</v>
      </c>
      <c r="K4490" s="3">
        <v>388</v>
      </c>
      <c r="L4490" s="3">
        <v>1980</v>
      </c>
      <c r="M4490" s="3">
        <v>110</v>
      </c>
      <c r="N4490" s="3">
        <v>175</v>
      </c>
      <c r="O4490" s="4">
        <v>0</v>
      </c>
      <c r="P4490" s="3">
        <v>7401</v>
      </c>
      <c r="Q4490" s="3">
        <v>7025</v>
      </c>
      <c r="R4490" s="3">
        <v>7321</v>
      </c>
      <c r="T4490" s="3"/>
      <c r="U4490" s="3" t="s">
        <v>2219</v>
      </c>
      <c r="V4490" s="97">
        <v>1000711</v>
      </c>
      <c r="W4490" s="3" t="s">
        <v>227</v>
      </c>
      <c r="X4490" s="3" t="s">
        <v>578</v>
      </c>
      <c r="Y4490" s="3" t="s">
        <v>280</v>
      </c>
      <c r="AA4490" s="3"/>
      <c r="AB4490" s="3">
        <v>7</v>
      </c>
      <c r="AC4490" s="3"/>
      <c r="AD4490" s="3"/>
      <c r="AE4490" s="72" t="s">
        <v>2198</v>
      </c>
      <c r="AI4490" s="76"/>
      <c r="AK4490" s="3"/>
      <c r="AM4490" s="4">
        <v>1</v>
      </c>
      <c r="AO4490" s="4">
        <v>1</v>
      </c>
    </row>
    <row r="4491" spans="1:41" s="4" customFormat="1" ht="16.5" customHeight="1">
      <c r="A4491" s="3" t="s">
        <v>86</v>
      </c>
      <c r="B4491" s="4">
        <v>72071012</v>
      </c>
      <c r="C4491" s="4" t="s">
        <v>3893</v>
      </c>
      <c r="D4491" s="3" t="s">
        <v>268</v>
      </c>
      <c r="E4491" s="3">
        <v>95</v>
      </c>
      <c r="F4491" s="3">
        <v>1</v>
      </c>
      <c r="G4491" s="4">
        <v>176749</v>
      </c>
      <c r="H4491" s="4">
        <v>11449</v>
      </c>
      <c r="I4491" s="4">
        <v>4634</v>
      </c>
      <c r="J4491" s="4">
        <v>367</v>
      </c>
      <c r="K4491" s="4">
        <v>251</v>
      </c>
      <c r="L4491" s="4">
        <v>1660</v>
      </c>
      <c r="M4491" s="4">
        <v>220</v>
      </c>
      <c r="N4491" s="4">
        <v>220</v>
      </c>
      <c r="O4491" s="4">
        <v>0</v>
      </c>
      <c r="P4491" s="3"/>
      <c r="Q4491" s="3">
        <v>7331</v>
      </c>
      <c r="R4491" s="3">
        <v>7351</v>
      </c>
      <c r="T4491" s="3"/>
      <c r="U4491" s="3" t="s">
        <v>269</v>
      </c>
      <c r="V4491" s="97">
        <v>1000721</v>
      </c>
      <c r="W4491" s="3">
        <v>313000702</v>
      </c>
      <c r="X4491" s="3">
        <v>321001101</v>
      </c>
      <c r="Y4491" s="3" t="s">
        <v>267</v>
      </c>
      <c r="Z4491" s="3"/>
      <c r="AA4491" s="3"/>
      <c r="AB4491" s="3"/>
      <c r="AC4491" s="3"/>
      <c r="AD4491" s="3"/>
      <c r="AE4491" s="65"/>
      <c r="AF4491" s="72"/>
      <c r="AI4491" s="76"/>
      <c r="AK4491" s="3"/>
      <c r="AM4491" s="4">
        <v>0</v>
      </c>
      <c r="AO4491" s="4">
        <v>1</v>
      </c>
    </row>
    <row r="4492" spans="1:41" s="4" customFormat="1" ht="16.5" customHeight="1">
      <c r="A4492" s="3" t="s">
        <v>86</v>
      </c>
      <c r="B4492" s="4">
        <v>72071013</v>
      </c>
      <c r="C4492" s="4" t="s">
        <v>3893</v>
      </c>
      <c r="D4492" s="3" t="s">
        <v>270</v>
      </c>
      <c r="E4492" s="3">
        <v>95</v>
      </c>
      <c r="F4492" s="3">
        <v>1</v>
      </c>
      <c r="G4492" s="4">
        <v>176749</v>
      </c>
      <c r="H4492" s="4">
        <v>11449</v>
      </c>
      <c r="I4492" s="4">
        <v>4634</v>
      </c>
      <c r="J4492" s="4">
        <v>367</v>
      </c>
      <c r="K4492" s="4">
        <v>251</v>
      </c>
      <c r="L4492" s="4">
        <v>1530</v>
      </c>
      <c r="M4492" s="4">
        <v>110</v>
      </c>
      <c r="N4492" s="4">
        <v>200</v>
      </c>
      <c r="O4492" s="4">
        <v>0</v>
      </c>
      <c r="P4492" s="3"/>
      <c r="Q4492" s="3">
        <v>7331</v>
      </c>
      <c r="R4492" s="3">
        <v>7361</v>
      </c>
      <c r="T4492" s="3"/>
      <c r="U4492" s="3" t="s">
        <v>269</v>
      </c>
      <c r="V4492" s="97">
        <v>1000721</v>
      </c>
      <c r="W4492" s="3">
        <v>313000702</v>
      </c>
      <c r="X4492" s="3">
        <v>321001101</v>
      </c>
      <c r="Y4492" s="3" t="s">
        <v>267</v>
      </c>
      <c r="Z4492" s="3"/>
      <c r="AA4492" s="3"/>
      <c r="AB4492" s="3"/>
      <c r="AC4492" s="3"/>
      <c r="AD4492" s="3"/>
      <c r="AE4492" s="65"/>
      <c r="AF4492" s="72"/>
      <c r="AI4492" s="76"/>
      <c r="AK4492" s="3"/>
      <c r="AM4492" s="4">
        <v>0</v>
      </c>
      <c r="AO4492" s="4">
        <v>1</v>
      </c>
    </row>
    <row r="4493" spans="1:41" s="4" customFormat="1" ht="16.5" customHeight="1">
      <c r="A4493" s="3" t="s">
        <v>86</v>
      </c>
      <c r="B4493" s="4">
        <v>72071014</v>
      </c>
      <c r="C4493" s="4" t="s">
        <v>3893</v>
      </c>
      <c r="D4493" s="3" t="s">
        <v>271</v>
      </c>
      <c r="E4493" s="3">
        <v>95</v>
      </c>
      <c r="F4493" s="3">
        <v>1</v>
      </c>
      <c r="G4493" s="4">
        <v>176749</v>
      </c>
      <c r="H4493" s="4">
        <v>11449</v>
      </c>
      <c r="I4493" s="4">
        <v>4634</v>
      </c>
      <c r="J4493" s="4">
        <v>367</v>
      </c>
      <c r="K4493" s="4">
        <v>251</v>
      </c>
      <c r="L4493" s="4">
        <v>1820</v>
      </c>
      <c r="M4493" s="4">
        <v>110</v>
      </c>
      <c r="N4493" s="4">
        <v>230</v>
      </c>
      <c r="O4493" s="4">
        <v>0</v>
      </c>
      <c r="P4493" s="3"/>
      <c r="Q4493" s="4">
        <v>7331</v>
      </c>
      <c r="R4493" s="3">
        <v>7371</v>
      </c>
      <c r="T4493" s="3"/>
      <c r="U4493" s="3" t="s">
        <v>269</v>
      </c>
      <c r="V4493" s="97">
        <v>1000721</v>
      </c>
      <c r="W4493" s="3">
        <v>313000702</v>
      </c>
      <c r="X4493" s="3">
        <v>321001101</v>
      </c>
      <c r="Y4493" s="3" t="s">
        <v>267</v>
      </c>
      <c r="Z4493" s="3"/>
      <c r="AA4493" s="3"/>
      <c r="AB4493" s="3"/>
      <c r="AC4493" s="3"/>
      <c r="AD4493" s="3"/>
      <c r="AE4493" s="65"/>
      <c r="AF4493" s="72"/>
      <c r="AI4493" s="76"/>
      <c r="AK4493" s="3"/>
      <c r="AM4493" s="4">
        <v>0</v>
      </c>
      <c r="AO4493" s="4">
        <v>1</v>
      </c>
    </row>
    <row r="4494" spans="1:41" s="4" customFormat="1" ht="16.5" customHeight="1">
      <c r="A4494" s="3" t="s">
        <v>86</v>
      </c>
      <c r="B4494" s="4">
        <v>72071015</v>
      </c>
      <c r="C4494" s="4" t="s">
        <v>3893</v>
      </c>
      <c r="D4494" s="10" t="s">
        <v>272</v>
      </c>
      <c r="E4494" s="3">
        <v>95</v>
      </c>
      <c r="F4494" s="3">
        <v>1</v>
      </c>
      <c r="G4494" s="3">
        <v>176749</v>
      </c>
      <c r="H4494" s="3">
        <v>11449</v>
      </c>
      <c r="I4494" s="3">
        <v>4634</v>
      </c>
      <c r="J4494" s="3">
        <v>367</v>
      </c>
      <c r="K4494" s="3">
        <v>251</v>
      </c>
      <c r="L4494" s="3">
        <v>1820</v>
      </c>
      <c r="M4494" s="3">
        <v>180</v>
      </c>
      <c r="N4494" s="3">
        <v>210</v>
      </c>
      <c r="O4494" s="4">
        <v>0</v>
      </c>
      <c r="P4494" s="3"/>
      <c r="Q4494" s="3">
        <v>7331</v>
      </c>
      <c r="R4494" s="3">
        <v>7381</v>
      </c>
      <c r="T4494" s="3"/>
      <c r="U4494" s="3" t="s">
        <v>269</v>
      </c>
      <c r="V4494" s="97">
        <v>1000721</v>
      </c>
      <c r="W4494" s="3">
        <v>313000702</v>
      </c>
      <c r="X4494" s="3">
        <v>321001101</v>
      </c>
      <c r="Y4494" s="3" t="s">
        <v>267</v>
      </c>
      <c r="AA4494" s="3"/>
      <c r="AB4494" s="3"/>
      <c r="AC4494" s="3"/>
      <c r="AD4494" s="3"/>
      <c r="AE4494" s="72"/>
      <c r="AI4494" s="76"/>
      <c r="AK4494" s="3"/>
      <c r="AM4494" s="4">
        <v>0</v>
      </c>
      <c r="AO4494" s="4">
        <v>1</v>
      </c>
    </row>
    <row r="4495" spans="1:41" s="4" customFormat="1" ht="16.5" customHeight="1">
      <c r="A4495" s="3" t="s">
        <v>86</v>
      </c>
      <c r="B4495" s="4">
        <v>72071016</v>
      </c>
      <c r="C4495" s="4" t="s">
        <v>3893</v>
      </c>
      <c r="D4495" s="10" t="s">
        <v>273</v>
      </c>
      <c r="E4495" s="3">
        <v>95</v>
      </c>
      <c r="F4495" s="3">
        <v>1</v>
      </c>
      <c r="G4495" s="4">
        <v>176749</v>
      </c>
      <c r="H4495" s="4">
        <v>11449</v>
      </c>
      <c r="I4495" s="4">
        <v>4634</v>
      </c>
      <c r="J4495" s="4">
        <v>367</v>
      </c>
      <c r="K4495" s="4">
        <v>251</v>
      </c>
      <c r="L4495" s="4">
        <v>1620</v>
      </c>
      <c r="M4495" s="4">
        <v>110</v>
      </c>
      <c r="N4495" s="4">
        <v>220</v>
      </c>
      <c r="O4495" s="4">
        <v>0</v>
      </c>
      <c r="P4495" s="3"/>
      <c r="Q4495" s="3">
        <v>7331</v>
      </c>
      <c r="R4495" s="3">
        <v>7391</v>
      </c>
      <c r="T4495" s="3"/>
      <c r="U4495" s="3" t="s">
        <v>269</v>
      </c>
      <c r="V4495" s="97">
        <v>1000721</v>
      </c>
      <c r="W4495" s="3">
        <v>313000702</v>
      </c>
      <c r="X4495" s="3">
        <v>321001101</v>
      </c>
      <c r="Y4495" s="3" t="s">
        <v>267</v>
      </c>
      <c r="AA4495" s="3"/>
      <c r="AB4495" s="3"/>
      <c r="AC4495" s="3"/>
      <c r="AD4495" s="3"/>
      <c r="AE4495" s="72"/>
      <c r="AF4495" s="72"/>
      <c r="AI4495" s="76"/>
      <c r="AK4495" s="3"/>
      <c r="AM4495" s="4">
        <v>0</v>
      </c>
      <c r="AO4495" s="4">
        <v>1</v>
      </c>
    </row>
    <row r="4496" spans="1:41" s="4" customFormat="1">
      <c r="A4496" s="4" t="s">
        <v>86</v>
      </c>
      <c r="B4496" s="4">
        <v>72071111</v>
      </c>
      <c r="C4496" s="4" t="s">
        <v>3894</v>
      </c>
      <c r="D4496" s="3" t="s">
        <v>225</v>
      </c>
      <c r="E4496" s="3">
        <v>100</v>
      </c>
      <c r="F4496" s="4">
        <v>1</v>
      </c>
      <c r="G4496" s="3">
        <v>220341</v>
      </c>
      <c r="H4496" s="3">
        <v>16371</v>
      </c>
      <c r="I4496" s="3">
        <v>7615</v>
      </c>
      <c r="J4496" s="3">
        <v>336</v>
      </c>
      <c r="K4496" s="3">
        <v>388</v>
      </c>
      <c r="L4496" s="3">
        <v>2036</v>
      </c>
      <c r="M4496" s="3">
        <v>127</v>
      </c>
      <c r="N4496" s="3">
        <v>192</v>
      </c>
      <c r="O4496" s="4">
        <v>0</v>
      </c>
      <c r="P4496" s="4">
        <v>7401</v>
      </c>
      <c r="Q4496" s="4">
        <v>7025</v>
      </c>
      <c r="R4496" s="4">
        <v>7321</v>
      </c>
      <c r="U4496" s="4" t="s">
        <v>2219</v>
      </c>
      <c r="V4496" s="4">
        <v>1000711</v>
      </c>
      <c r="W4496" s="4" t="s">
        <v>227</v>
      </c>
      <c r="X4496" s="4" t="s">
        <v>578</v>
      </c>
      <c r="Y4496" s="71" t="s">
        <v>280</v>
      </c>
      <c r="AB4496" s="4">
        <v>7</v>
      </c>
      <c r="AE4496" s="72" t="s">
        <v>2198</v>
      </c>
      <c r="AF4496" s="72"/>
      <c r="AI4496" s="76"/>
      <c r="AM4496" s="4">
        <v>1</v>
      </c>
      <c r="AO4496" s="4">
        <v>1</v>
      </c>
    </row>
    <row r="4497" spans="1:41" s="4" customFormat="1">
      <c r="A4497" s="4" t="s">
        <v>86</v>
      </c>
      <c r="B4497" s="4">
        <v>72071112</v>
      </c>
      <c r="C4497" s="4" t="s">
        <v>3894</v>
      </c>
      <c r="D4497" s="3" t="s">
        <v>268</v>
      </c>
      <c r="E4497" s="3">
        <v>100</v>
      </c>
      <c r="F4497" s="4">
        <v>1</v>
      </c>
      <c r="G4497" s="3">
        <v>196056</v>
      </c>
      <c r="H4497" s="3">
        <v>13096</v>
      </c>
      <c r="I4497" s="3">
        <v>5087</v>
      </c>
      <c r="J4497" s="3">
        <v>367</v>
      </c>
      <c r="K4497" s="3">
        <v>286</v>
      </c>
      <c r="L4497" s="3">
        <v>1596</v>
      </c>
      <c r="M4497" s="3">
        <v>127</v>
      </c>
      <c r="N4497" s="3">
        <v>217</v>
      </c>
      <c r="O4497" s="4">
        <v>0</v>
      </c>
      <c r="Q4497" s="96">
        <v>7331</v>
      </c>
      <c r="R4497" s="4">
        <v>7351</v>
      </c>
      <c r="U4497" s="4" t="s">
        <v>269</v>
      </c>
      <c r="V4497" s="4">
        <v>1000721</v>
      </c>
      <c r="W4497" s="4">
        <v>313000702</v>
      </c>
      <c r="X4497" s="4">
        <v>321001101</v>
      </c>
      <c r="Y4497" s="71" t="s">
        <v>267</v>
      </c>
      <c r="AE4497" s="72"/>
      <c r="AI4497" s="76"/>
      <c r="AM4497" s="4">
        <v>0</v>
      </c>
      <c r="AO4497" s="4">
        <v>1</v>
      </c>
    </row>
    <row r="4498" spans="1:41" s="4" customFormat="1">
      <c r="A4498" s="4" t="s">
        <v>86</v>
      </c>
      <c r="B4498" s="4">
        <v>72071113</v>
      </c>
      <c r="C4498" s="4" t="s">
        <v>3894</v>
      </c>
      <c r="D4498" s="3" t="s">
        <v>270</v>
      </c>
      <c r="E4498" s="3">
        <v>100</v>
      </c>
      <c r="F4498" s="4">
        <v>1</v>
      </c>
      <c r="G4498" s="3">
        <v>196056</v>
      </c>
      <c r="H4498" s="3">
        <v>13096</v>
      </c>
      <c r="I4498" s="3">
        <v>5087</v>
      </c>
      <c r="J4498" s="3">
        <v>367</v>
      </c>
      <c r="K4498" s="3">
        <v>286</v>
      </c>
      <c r="L4498" s="3">
        <v>1916</v>
      </c>
      <c r="M4498" s="3">
        <v>127</v>
      </c>
      <c r="N4498" s="3">
        <v>262</v>
      </c>
      <c r="O4498" s="4">
        <v>0</v>
      </c>
      <c r="Q4498" s="96">
        <v>7331</v>
      </c>
      <c r="R4498" s="4">
        <v>7361</v>
      </c>
      <c r="U4498" s="4" t="s">
        <v>269</v>
      </c>
      <c r="V4498" s="4">
        <v>1000721</v>
      </c>
      <c r="W4498" s="4">
        <v>313000702</v>
      </c>
      <c r="X4498" s="4">
        <v>321001101</v>
      </c>
      <c r="Y4498" s="71" t="s">
        <v>267</v>
      </c>
      <c r="AE4498" s="72"/>
      <c r="AI4498" s="76"/>
      <c r="AM4498" s="4">
        <v>0</v>
      </c>
      <c r="AO4498" s="4">
        <v>1</v>
      </c>
    </row>
    <row r="4499" spans="1:41" s="4" customFormat="1">
      <c r="A4499" s="4" t="s">
        <v>86</v>
      </c>
      <c r="B4499" s="4">
        <v>72071114</v>
      </c>
      <c r="C4499" s="4" t="s">
        <v>3894</v>
      </c>
      <c r="D4499" s="3" t="s">
        <v>271</v>
      </c>
      <c r="E4499" s="3">
        <v>100</v>
      </c>
      <c r="F4499" s="4">
        <v>1</v>
      </c>
      <c r="G4499" s="3">
        <v>196056</v>
      </c>
      <c r="H4499" s="3">
        <v>13096</v>
      </c>
      <c r="I4499" s="3">
        <v>5087</v>
      </c>
      <c r="J4499" s="3">
        <v>367</v>
      </c>
      <c r="K4499" s="3">
        <v>286</v>
      </c>
      <c r="L4499" s="3">
        <v>1876</v>
      </c>
      <c r="M4499" s="3">
        <v>127</v>
      </c>
      <c r="N4499" s="3">
        <v>247</v>
      </c>
      <c r="O4499" s="4">
        <v>0</v>
      </c>
      <c r="Q4499" s="4">
        <v>7331</v>
      </c>
      <c r="R4499" s="4">
        <v>7371</v>
      </c>
      <c r="U4499" s="4" t="s">
        <v>269</v>
      </c>
      <c r="V4499" s="4">
        <v>1000721</v>
      </c>
      <c r="W4499" s="4">
        <v>313000702</v>
      </c>
      <c r="X4499" s="4">
        <v>321001101</v>
      </c>
      <c r="Y4499" s="71" t="s">
        <v>267</v>
      </c>
      <c r="AC4499" s="77"/>
      <c r="AD4499" s="77"/>
      <c r="AE4499" s="65"/>
      <c r="AF4499" s="72"/>
      <c r="AI4499" s="76"/>
      <c r="AM4499" s="4">
        <v>0</v>
      </c>
      <c r="AO4499" s="4">
        <v>1</v>
      </c>
    </row>
    <row r="4500" spans="1:41" s="4" customFormat="1">
      <c r="A4500" s="4" t="s">
        <v>86</v>
      </c>
      <c r="B4500" s="4">
        <v>72071115</v>
      </c>
      <c r="C4500" s="4" t="s">
        <v>3894</v>
      </c>
      <c r="D4500" s="3" t="s">
        <v>272</v>
      </c>
      <c r="E4500" s="4">
        <v>100</v>
      </c>
      <c r="F4500" s="4">
        <v>1</v>
      </c>
      <c r="G4500" s="3">
        <v>196056</v>
      </c>
      <c r="H4500" s="3">
        <v>13096</v>
      </c>
      <c r="I4500" s="3">
        <v>5087</v>
      </c>
      <c r="J4500" s="3">
        <v>367</v>
      </c>
      <c r="K4500" s="3">
        <v>286</v>
      </c>
      <c r="L4500" s="3">
        <v>1656</v>
      </c>
      <c r="M4500" s="3">
        <v>232</v>
      </c>
      <c r="N4500" s="3">
        <v>227</v>
      </c>
      <c r="O4500" s="4">
        <v>0</v>
      </c>
      <c r="Q4500" s="4">
        <v>7331</v>
      </c>
      <c r="R4500" s="4">
        <v>7381</v>
      </c>
      <c r="U4500" s="4" t="s">
        <v>269</v>
      </c>
      <c r="V4500" s="4">
        <v>1000721</v>
      </c>
      <c r="W4500" s="4">
        <v>313000702</v>
      </c>
      <c r="X4500" s="4">
        <v>321001101</v>
      </c>
      <c r="Y4500" s="71" t="s">
        <v>267</v>
      </c>
      <c r="AC4500" s="77"/>
      <c r="AD4500" s="77"/>
      <c r="AE4500" s="72"/>
      <c r="AI4500" s="76"/>
      <c r="AM4500" s="4">
        <v>0</v>
      </c>
      <c r="AO4500" s="4">
        <v>1</v>
      </c>
    </row>
    <row r="4501" spans="1:41" s="4" customFormat="1">
      <c r="A4501" s="4" t="s">
        <v>86</v>
      </c>
      <c r="B4501" s="4">
        <v>72071116</v>
      </c>
      <c r="C4501" s="4" t="s">
        <v>3894</v>
      </c>
      <c r="D4501" s="3" t="s">
        <v>273</v>
      </c>
      <c r="E4501" s="4">
        <v>100</v>
      </c>
      <c r="F4501" s="4">
        <v>1</v>
      </c>
      <c r="G4501" s="3">
        <v>196056</v>
      </c>
      <c r="H4501" s="3">
        <v>13096</v>
      </c>
      <c r="I4501" s="3">
        <v>5087</v>
      </c>
      <c r="J4501" s="3">
        <v>367</v>
      </c>
      <c r="K4501" s="3">
        <v>286</v>
      </c>
      <c r="L4501" s="3">
        <v>1836</v>
      </c>
      <c r="M4501" s="3">
        <v>127</v>
      </c>
      <c r="N4501" s="3">
        <v>207</v>
      </c>
      <c r="O4501" s="4">
        <v>0</v>
      </c>
      <c r="Q4501" s="4">
        <v>7331</v>
      </c>
      <c r="R4501" s="4">
        <v>7391</v>
      </c>
      <c r="U4501" s="4" t="s">
        <v>269</v>
      </c>
      <c r="V4501" s="4">
        <v>1000721</v>
      </c>
      <c r="W4501" s="4">
        <v>313000702</v>
      </c>
      <c r="X4501" s="4">
        <v>321001101</v>
      </c>
      <c r="Y4501" s="71" t="s">
        <v>267</v>
      </c>
      <c r="AE4501" s="72"/>
      <c r="AI4501" s="76"/>
      <c r="AM4501" s="4">
        <v>0</v>
      </c>
      <c r="AO4501" s="4">
        <v>1</v>
      </c>
    </row>
    <row r="4502" spans="1:41" s="4" customFormat="1" ht="14.25" customHeight="1">
      <c r="A4502" s="3" t="s">
        <v>86</v>
      </c>
      <c r="B4502" s="4">
        <v>72080111</v>
      </c>
      <c r="C4502" s="4" t="s">
        <v>3895</v>
      </c>
      <c r="D4502" s="3" t="s">
        <v>150</v>
      </c>
      <c r="E4502" s="3">
        <v>20</v>
      </c>
      <c r="F4502" s="3">
        <v>1</v>
      </c>
      <c r="G4502" s="4">
        <v>3590</v>
      </c>
      <c r="H4502" s="4">
        <v>265</v>
      </c>
      <c r="I4502" s="4">
        <v>152</v>
      </c>
      <c r="J4502" s="4">
        <v>274</v>
      </c>
      <c r="K4502" s="4">
        <v>106</v>
      </c>
      <c r="L4502" s="4">
        <v>1814</v>
      </c>
      <c r="M4502" s="4">
        <v>51</v>
      </c>
      <c r="N4502" s="4">
        <v>116</v>
      </c>
      <c r="O4502" s="4">
        <v>0</v>
      </c>
      <c r="P4502" s="3">
        <v>8011</v>
      </c>
      <c r="Q4502" s="3">
        <v>8021</v>
      </c>
      <c r="R4502" s="3">
        <v>8031</v>
      </c>
      <c r="S4502" s="4">
        <v>8051</v>
      </c>
      <c r="T4502" s="3"/>
      <c r="U4502" s="3" t="s">
        <v>2230</v>
      </c>
      <c r="V4502" s="3">
        <v>1000811</v>
      </c>
      <c r="W4502" s="3" t="s">
        <v>152</v>
      </c>
      <c r="X4502" s="3" t="s">
        <v>452</v>
      </c>
      <c r="Y4502" s="3" t="s">
        <v>281</v>
      </c>
      <c r="Z4502" s="3"/>
      <c r="AA4502" s="3"/>
      <c r="AB4502" s="3">
        <v>8</v>
      </c>
      <c r="AC4502" s="3"/>
      <c r="AD4502" s="3"/>
      <c r="AE4502" s="58" t="s">
        <v>2231</v>
      </c>
      <c r="AF4502" s="72">
        <v>8051</v>
      </c>
      <c r="AI4502" s="76"/>
      <c r="AK4502" s="3"/>
      <c r="AM4502" s="4">
        <v>4</v>
      </c>
      <c r="AO4502" s="4">
        <v>1</v>
      </c>
    </row>
    <row r="4503" spans="1:41" s="4" customFormat="1" ht="14.25" customHeight="1">
      <c r="A4503" s="3" t="s">
        <v>86</v>
      </c>
      <c r="B4503" s="4">
        <v>72080112</v>
      </c>
      <c r="C4503" s="4" t="s">
        <v>3895</v>
      </c>
      <c r="D4503" s="3" t="s">
        <v>184</v>
      </c>
      <c r="E4503" s="3">
        <v>20</v>
      </c>
      <c r="F4503" s="3">
        <v>1</v>
      </c>
      <c r="G4503" s="3">
        <v>3207</v>
      </c>
      <c r="H4503" s="3">
        <v>224</v>
      </c>
      <c r="I4503" s="3">
        <v>128</v>
      </c>
      <c r="J4503" s="3">
        <v>308</v>
      </c>
      <c r="K4503" s="3">
        <v>88</v>
      </c>
      <c r="L4503" s="3">
        <v>1374</v>
      </c>
      <c r="M4503" s="3">
        <v>51</v>
      </c>
      <c r="N4503" s="3">
        <v>141</v>
      </c>
      <c r="O4503" s="4">
        <v>0</v>
      </c>
      <c r="P4503" s="3">
        <v>16011</v>
      </c>
      <c r="Q4503" s="3">
        <v>16021</v>
      </c>
      <c r="R4503" s="3">
        <v>16031</v>
      </c>
      <c r="T4503" s="3"/>
      <c r="U4503" s="3" t="s">
        <v>1999</v>
      </c>
      <c r="V4503" s="3">
        <v>1001611</v>
      </c>
      <c r="W4503" s="3" t="s">
        <v>186</v>
      </c>
      <c r="X4503" s="3" t="s">
        <v>439</v>
      </c>
      <c r="Y4503" s="3" t="s">
        <v>291</v>
      </c>
      <c r="Z4503" s="3"/>
      <c r="AA4503" s="3"/>
      <c r="AB4503" s="3">
        <v>16</v>
      </c>
      <c r="AC4503" s="3"/>
      <c r="AD4503" s="3"/>
      <c r="AE4503" s="58"/>
      <c r="AF4503" s="72"/>
      <c r="AI4503" s="76"/>
      <c r="AK4503" s="3"/>
      <c r="AM4503" s="4">
        <v>1</v>
      </c>
      <c r="AO4503" s="4">
        <v>1</v>
      </c>
    </row>
    <row r="4504" spans="1:41" s="4" customFormat="1" ht="16.5" customHeight="1">
      <c r="A4504" s="3" t="s">
        <v>86</v>
      </c>
      <c r="B4504" s="4">
        <v>72080113</v>
      </c>
      <c r="C4504" s="4" t="s">
        <v>3895</v>
      </c>
      <c r="D4504" s="10" t="s">
        <v>222</v>
      </c>
      <c r="E4504" s="3">
        <v>20</v>
      </c>
      <c r="F4504" s="3">
        <v>1</v>
      </c>
      <c r="G4504" s="3">
        <v>3012</v>
      </c>
      <c r="H4504" s="3">
        <v>148</v>
      </c>
      <c r="I4504" s="3">
        <v>135</v>
      </c>
      <c r="J4504" s="3">
        <v>278</v>
      </c>
      <c r="K4504" s="3">
        <v>64</v>
      </c>
      <c r="L4504" s="3">
        <v>1374</v>
      </c>
      <c r="M4504" s="3">
        <v>51</v>
      </c>
      <c r="N4504" s="3">
        <v>131</v>
      </c>
      <c r="O4504" s="4">
        <v>0</v>
      </c>
      <c r="P4504" s="3">
        <v>38011</v>
      </c>
      <c r="Q4504" s="3">
        <v>38021</v>
      </c>
      <c r="R4504" s="3">
        <v>38035</v>
      </c>
      <c r="T4504" s="3"/>
      <c r="U4504" s="3" t="s">
        <v>2001</v>
      </c>
      <c r="V4504" s="97">
        <v>1003811</v>
      </c>
      <c r="W4504" s="3" t="s">
        <v>224</v>
      </c>
      <c r="X4504" s="3" t="s">
        <v>449</v>
      </c>
      <c r="Y4504" s="3" t="s">
        <v>316</v>
      </c>
      <c r="AA4504" s="3"/>
      <c r="AB4504" s="3">
        <v>38</v>
      </c>
      <c r="AC4504" s="3"/>
      <c r="AD4504" s="3"/>
      <c r="AE4504" s="72"/>
      <c r="AI4504" s="76"/>
      <c r="AK4504" s="3"/>
      <c r="AM4504" s="4">
        <v>1</v>
      </c>
      <c r="AO4504" s="4">
        <v>1</v>
      </c>
    </row>
    <row r="4505" spans="1:41" s="4" customFormat="1" ht="16.5" customHeight="1">
      <c r="A4505" s="3" t="s">
        <v>86</v>
      </c>
      <c r="B4505" s="4">
        <v>72080114</v>
      </c>
      <c r="C4505" s="4" t="s">
        <v>3895</v>
      </c>
      <c r="D4505" s="3" t="s">
        <v>153</v>
      </c>
      <c r="E4505" s="3">
        <v>20</v>
      </c>
      <c r="F4505" s="3">
        <v>1</v>
      </c>
      <c r="G4505" s="4">
        <v>3975</v>
      </c>
      <c r="H4505" s="4">
        <v>236</v>
      </c>
      <c r="I4505" s="4">
        <v>128</v>
      </c>
      <c r="J4505" s="4">
        <v>281</v>
      </c>
      <c r="K4505" s="4">
        <v>100</v>
      </c>
      <c r="L4505" s="4">
        <v>1654</v>
      </c>
      <c r="M4505" s="4">
        <v>51</v>
      </c>
      <c r="N4505" s="4">
        <v>171</v>
      </c>
      <c r="O4505" s="4">
        <v>0</v>
      </c>
      <c r="P4505" s="3">
        <v>10011</v>
      </c>
      <c r="Q4505" s="3">
        <v>10021</v>
      </c>
      <c r="R4505" s="3">
        <v>10031</v>
      </c>
      <c r="T4505" s="3"/>
      <c r="U4505" s="3" t="s">
        <v>2058</v>
      </c>
      <c r="V4505" s="97">
        <v>1001011</v>
      </c>
      <c r="W4505" s="3" t="s">
        <v>155</v>
      </c>
      <c r="X4505" s="3" t="s">
        <v>526</v>
      </c>
      <c r="Y4505" s="3" t="s">
        <v>284</v>
      </c>
      <c r="Z4505" s="3"/>
      <c r="AA4505" s="3"/>
      <c r="AB4505" s="3">
        <v>10</v>
      </c>
      <c r="AC4505" s="3"/>
      <c r="AD4505" s="3"/>
      <c r="AE4505" s="65"/>
      <c r="AF4505" s="72"/>
      <c r="AI4505" s="76"/>
      <c r="AK4505" s="3"/>
      <c r="AM4505" s="4">
        <v>2</v>
      </c>
      <c r="AO4505" s="4">
        <v>1</v>
      </c>
    </row>
    <row r="4506" spans="1:41" s="4" customFormat="1" ht="16.5" customHeight="1">
      <c r="A4506" s="3" t="s">
        <v>86</v>
      </c>
      <c r="B4506" s="4">
        <v>72080115</v>
      </c>
      <c r="C4506" s="4" t="s">
        <v>3895</v>
      </c>
      <c r="D4506" s="3" t="s">
        <v>234</v>
      </c>
      <c r="E4506" s="3">
        <v>20</v>
      </c>
      <c r="F4506" s="3">
        <v>1</v>
      </c>
      <c r="G4506" s="4">
        <v>2820</v>
      </c>
      <c r="H4506" s="4">
        <v>236</v>
      </c>
      <c r="I4506" s="4">
        <v>87</v>
      </c>
      <c r="J4506" s="4">
        <v>262</v>
      </c>
      <c r="K4506" s="4">
        <v>100</v>
      </c>
      <c r="L4506" s="4">
        <v>1434</v>
      </c>
      <c r="M4506" s="4">
        <v>156</v>
      </c>
      <c r="N4506" s="4">
        <v>151</v>
      </c>
      <c r="O4506" s="4">
        <v>0</v>
      </c>
      <c r="P4506" s="3">
        <v>22011</v>
      </c>
      <c r="Q4506" s="3">
        <v>22021</v>
      </c>
      <c r="R4506" s="3">
        <v>22031</v>
      </c>
      <c r="T4506" s="3"/>
      <c r="U4506" s="3" t="s">
        <v>2261</v>
      </c>
      <c r="V4506" s="97">
        <v>1002211</v>
      </c>
      <c r="W4506" s="3" t="s">
        <v>236</v>
      </c>
      <c r="X4506" s="3" t="s">
        <v>2262</v>
      </c>
      <c r="Y4506" s="3" t="s">
        <v>296</v>
      </c>
      <c r="Z4506" s="3"/>
      <c r="AA4506" s="3"/>
      <c r="AB4506" s="3">
        <v>22</v>
      </c>
      <c r="AC4506" s="3"/>
      <c r="AD4506" s="3"/>
      <c r="AE4506" s="65"/>
      <c r="AF4506" s="72"/>
      <c r="AI4506" s="76"/>
      <c r="AK4506" s="3"/>
      <c r="AM4506" s="4">
        <v>3</v>
      </c>
      <c r="AO4506" s="4">
        <v>1</v>
      </c>
    </row>
    <row r="4507" spans="1:41" s="4" customFormat="1" ht="16.5" customHeight="1">
      <c r="A4507" s="3" t="s">
        <v>86</v>
      </c>
      <c r="B4507" s="4">
        <v>72080116</v>
      </c>
      <c r="C4507" s="4" t="s">
        <v>3895</v>
      </c>
      <c r="D4507" s="3" t="s">
        <v>201</v>
      </c>
      <c r="E4507" s="3">
        <v>20</v>
      </c>
      <c r="F4507" s="3">
        <v>1</v>
      </c>
      <c r="G4507" s="4">
        <v>3207</v>
      </c>
      <c r="H4507" s="4">
        <v>195</v>
      </c>
      <c r="I4507" s="4">
        <v>111</v>
      </c>
      <c r="J4507" s="4">
        <v>265</v>
      </c>
      <c r="K4507" s="4">
        <v>64</v>
      </c>
      <c r="L4507" s="4">
        <v>1614</v>
      </c>
      <c r="M4507" s="4">
        <v>51</v>
      </c>
      <c r="N4507" s="4">
        <v>131</v>
      </c>
      <c r="O4507" s="4">
        <v>0</v>
      </c>
      <c r="P4507" s="3">
        <v>41011</v>
      </c>
      <c r="Q4507" s="4">
        <v>41025</v>
      </c>
      <c r="R4507" s="3">
        <v>41031</v>
      </c>
      <c r="T4507" s="3"/>
      <c r="U4507" s="3" t="s">
        <v>2084</v>
      </c>
      <c r="V4507" s="97">
        <v>1004111</v>
      </c>
      <c r="W4507" s="3" t="s">
        <v>203</v>
      </c>
      <c r="X4507" s="3" t="s">
        <v>482</v>
      </c>
      <c r="Y4507" s="3" t="s">
        <v>319</v>
      </c>
      <c r="Z4507" s="3"/>
      <c r="AA4507" s="3"/>
      <c r="AB4507" s="3">
        <v>41</v>
      </c>
      <c r="AC4507" s="3"/>
      <c r="AD4507" s="3"/>
      <c r="AE4507" s="65"/>
      <c r="AF4507" s="72"/>
      <c r="AI4507" s="76"/>
      <c r="AK4507" s="3"/>
      <c r="AM4507" s="4">
        <v>1</v>
      </c>
      <c r="AO4507" s="4">
        <v>1</v>
      </c>
    </row>
    <row r="4508" spans="1:41" s="4" customFormat="1" ht="16.5" customHeight="1">
      <c r="A4508" s="3" t="s">
        <v>86</v>
      </c>
      <c r="B4508" s="4">
        <v>72080211</v>
      </c>
      <c r="C4508" s="4" t="s">
        <v>3896</v>
      </c>
      <c r="D4508" s="10" t="s">
        <v>150</v>
      </c>
      <c r="E4508" s="3">
        <v>33</v>
      </c>
      <c r="F4508" s="3">
        <v>1</v>
      </c>
      <c r="G4508" s="3">
        <v>8522</v>
      </c>
      <c r="H4508" s="3">
        <v>658</v>
      </c>
      <c r="I4508" s="3">
        <v>546</v>
      </c>
      <c r="J4508" s="3">
        <v>274</v>
      </c>
      <c r="K4508" s="3">
        <v>156</v>
      </c>
      <c r="L4508" s="3">
        <v>1868</v>
      </c>
      <c r="M4508" s="3">
        <v>72</v>
      </c>
      <c r="N4508" s="3">
        <v>137</v>
      </c>
      <c r="O4508" s="4">
        <v>0</v>
      </c>
      <c r="P4508" s="3">
        <v>8011</v>
      </c>
      <c r="Q4508" s="3">
        <v>8021</v>
      </c>
      <c r="R4508" s="3">
        <v>8031</v>
      </c>
      <c r="S4508" s="4">
        <v>8051</v>
      </c>
      <c r="T4508" s="3"/>
      <c r="U4508" s="3" t="s">
        <v>2230</v>
      </c>
      <c r="V4508" s="97">
        <v>1000811</v>
      </c>
      <c r="W4508" s="3" t="s">
        <v>152</v>
      </c>
      <c r="X4508" s="3" t="s">
        <v>452</v>
      </c>
      <c r="Y4508" s="3" t="s">
        <v>281</v>
      </c>
      <c r="AA4508" s="3"/>
      <c r="AB4508" s="3">
        <v>8</v>
      </c>
      <c r="AC4508" s="3"/>
      <c r="AD4508" s="3"/>
      <c r="AE4508" s="72" t="s">
        <v>2231</v>
      </c>
      <c r="AF4508" s="4">
        <v>8051</v>
      </c>
      <c r="AI4508" s="76"/>
      <c r="AK4508" s="3"/>
      <c r="AM4508" s="4">
        <v>4</v>
      </c>
      <c r="AO4508" s="4">
        <v>1</v>
      </c>
    </row>
    <row r="4509" spans="1:41" s="4" customFormat="1" ht="16.5" customHeight="1">
      <c r="A4509" s="3" t="s">
        <v>86</v>
      </c>
      <c r="B4509" s="4">
        <v>72080212</v>
      </c>
      <c r="C4509" s="4" t="s">
        <v>3896</v>
      </c>
      <c r="D4509" s="10" t="s">
        <v>184</v>
      </c>
      <c r="E4509" s="3">
        <v>33</v>
      </c>
      <c r="F4509" s="3">
        <v>1</v>
      </c>
      <c r="G4509" s="4">
        <v>7588</v>
      </c>
      <c r="H4509" s="4">
        <v>558</v>
      </c>
      <c r="I4509" s="4">
        <v>473</v>
      </c>
      <c r="J4509" s="4">
        <v>320</v>
      </c>
      <c r="K4509" s="4">
        <v>128</v>
      </c>
      <c r="L4509" s="4">
        <v>1548</v>
      </c>
      <c r="M4509" s="4">
        <v>182</v>
      </c>
      <c r="N4509" s="4">
        <v>182</v>
      </c>
      <c r="O4509" s="4">
        <v>0</v>
      </c>
      <c r="P4509" s="3">
        <v>16011</v>
      </c>
      <c r="Q4509" s="3">
        <v>16021</v>
      </c>
      <c r="R4509" s="3">
        <v>16031</v>
      </c>
      <c r="T4509" s="3"/>
      <c r="U4509" s="3" t="s">
        <v>1999</v>
      </c>
      <c r="V4509" s="97">
        <v>1001611</v>
      </c>
      <c r="W4509" s="3" t="s">
        <v>186</v>
      </c>
      <c r="X4509" s="3" t="s">
        <v>439</v>
      </c>
      <c r="Y4509" s="3" t="s">
        <v>291</v>
      </c>
      <c r="AA4509" s="3"/>
      <c r="AB4509" s="3">
        <v>16</v>
      </c>
      <c r="AC4509" s="3"/>
      <c r="AD4509" s="3"/>
      <c r="AE4509" s="72"/>
      <c r="AF4509" s="72"/>
      <c r="AI4509" s="76"/>
      <c r="AK4509" s="3"/>
      <c r="AM4509" s="4">
        <v>1</v>
      </c>
      <c r="AO4509" s="4">
        <v>1</v>
      </c>
    </row>
    <row r="4510" spans="1:41" s="4" customFormat="1">
      <c r="A4510" s="4" t="s">
        <v>86</v>
      </c>
      <c r="B4510" s="4">
        <v>72080213</v>
      </c>
      <c r="C4510" s="4" t="s">
        <v>3896</v>
      </c>
      <c r="D4510" s="3" t="s">
        <v>222</v>
      </c>
      <c r="E4510" s="3">
        <v>33</v>
      </c>
      <c r="F4510" s="4">
        <v>1</v>
      </c>
      <c r="G4510" s="3">
        <v>7122</v>
      </c>
      <c r="H4510" s="3">
        <v>363</v>
      </c>
      <c r="I4510" s="3">
        <v>467</v>
      </c>
      <c r="J4510" s="3">
        <v>286</v>
      </c>
      <c r="K4510" s="3">
        <v>94</v>
      </c>
      <c r="L4510" s="3">
        <v>1428</v>
      </c>
      <c r="M4510" s="3">
        <v>72</v>
      </c>
      <c r="N4510" s="3">
        <v>152</v>
      </c>
      <c r="O4510" s="4">
        <v>0</v>
      </c>
      <c r="P4510" s="4">
        <v>38011</v>
      </c>
      <c r="Q4510" s="4">
        <v>38021</v>
      </c>
      <c r="R4510" s="4">
        <v>38035</v>
      </c>
      <c r="U4510" s="4" t="s">
        <v>2001</v>
      </c>
      <c r="V4510" s="4">
        <v>1003811</v>
      </c>
      <c r="W4510" s="4" t="s">
        <v>224</v>
      </c>
      <c r="X4510" s="4" t="s">
        <v>449</v>
      </c>
      <c r="Y4510" s="71" t="s">
        <v>316</v>
      </c>
      <c r="AB4510" s="4">
        <v>38</v>
      </c>
      <c r="AE4510" s="72"/>
      <c r="AF4510" s="72"/>
      <c r="AI4510" s="76"/>
      <c r="AM4510" s="4">
        <v>1</v>
      </c>
      <c r="AO4510" s="4">
        <v>1</v>
      </c>
    </row>
    <row r="4511" spans="1:41" s="4" customFormat="1">
      <c r="A4511" s="4" t="s">
        <v>86</v>
      </c>
      <c r="B4511" s="4">
        <v>72080214</v>
      </c>
      <c r="C4511" s="4" t="s">
        <v>3896</v>
      </c>
      <c r="D4511" s="3" t="s">
        <v>153</v>
      </c>
      <c r="E4511" s="3">
        <v>33</v>
      </c>
      <c r="F4511" s="4">
        <v>1</v>
      </c>
      <c r="G4511" s="3">
        <v>9452</v>
      </c>
      <c r="H4511" s="3">
        <v>585</v>
      </c>
      <c r="I4511" s="3">
        <v>487</v>
      </c>
      <c r="J4511" s="3">
        <v>281</v>
      </c>
      <c r="K4511" s="3">
        <v>150</v>
      </c>
      <c r="L4511" s="3">
        <v>1708</v>
      </c>
      <c r="M4511" s="3">
        <v>72</v>
      </c>
      <c r="N4511" s="3">
        <v>192</v>
      </c>
      <c r="O4511" s="4">
        <v>0</v>
      </c>
      <c r="P4511" s="4">
        <v>10011</v>
      </c>
      <c r="Q4511" s="96">
        <v>10021</v>
      </c>
      <c r="R4511" s="4">
        <v>10031</v>
      </c>
      <c r="U4511" s="4" t="s">
        <v>2058</v>
      </c>
      <c r="V4511" s="4">
        <v>1001011</v>
      </c>
      <c r="W4511" s="4" t="s">
        <v>155</v>
      </c>
      <c r="X4511" s="4" t="s">
        <v>526</v>
      </c>
      <c r="Y4511" s="71" t="s">
        <v>284</v>
      </c>
      <c r="AB4511" s="4">
        <v>10</v>
      </c>
      <c r="AE4511" s="72"/>
      <c r="AI4511" s="76"/>
      <c r="AM4511" s="4">
        <v>2</v>
      </c>
      <c r="AO4511" s="4">
        <v>1</v>
      </c>
    </row>
    <row r="4512" spans="1:41" s="4" customFormat="1">
      <c r="A4512" s="4" t="s">
        <v>86</v>
      </c>
      <c r="B4512" s="4">
        <v>72080215</v>
      </c>
      <c r="C4512" s="4" t="s">
        <v>3896</v>
      </c>
      <c r="D4512" s="3" t="s">
        <v>234</v>
      </c>
      <c r="E4512" s="3">
        <v>33</v>
      </c>
      <c r="F4512" s="4">
        <v>1</v>
      </c>
      <c r="G4512" s="3">
        <v>6655</v>
      </c>
      <c r="H4512" s="3">
        <v>585</v>
      </c>
      <c r="I4512" s="3">
        <v>363</v>
      </c>
      <c r="J4512" s="3">
        <v>262</v>
      </c>
      <c r="K4512" s="3">
        <v>135</v>
      </c>
      <c r="L4512" s="3">
        <v>1708</v>
      </c>
      <c r="M4512" s="3">
        <v>142</v>
      </c>
      <c r="N4512" s="3">
        <v>172</v>
      </c>
      <c r="O4512" s="4">
        <v>0</v>
      </c>
      <c r="P4512" s="4">
        <v>22011</v>
      </c>
      <c r="Q4512" s="96">
        <v>22021</v>
      </c>
      <c r="R4512" s="4">
        <v>22031</v>
      </c>
      <c r="U4512" s="4" t="s">
        <v>2261</v>
      </c>
      <c r="V4512" s="4">
        <v>1002211</v>
      </c>
      <c r="W4512" s="4" t="s">
        <v>236</v>
      </c>
      <c r="X4512" s="4" t="s">
        <v>2262</v>
      </c>
      <c r="Y4512" s="71" t="s">
        <v>296</v>
      </c>
      <c r="AB4512" s="4">
        <v>22</v>
      </c>
      <c r="AE4512" s="72"/>
      <c r="AI4512" s="76"/>
      <c r="AM4512" s="4">
        <v>3</v>
      </c>
      <c r="AO4512" s="4">
        <v>1</v>
      </c>
    </row>
    <row r="4513" spans="1:41" s="4" customFormat="1">
      <c r="A4513" s="4" t="s">
        <v>86</v>
      </c>
      <c r="B4513" s="4">
        <v>72080216</v>
      </c>
      <c r="C4513" s="4" t="s">
        <v>3896</v>
      </c>
      <c r="D4513" s="3" t="s">
        <v>201</v>
      </c>
      <c r="E4513" s="3">
        <v>33</v>
      </c>
      <c r="F4513" s="4">
        <v>1</v>
      </c>
      <c r="G4513" s="3">
        <v>7588</v>
      </c>
      <c r="H4513" s="3">
        <v>485</v>
      </c>
      <c r="I4513" s="3">
        <v>408</v>
      </c>
      <c r="J4513" s="3">
        <v>273</v>
      </c>
      <c r="K4513" s="3">
        <v>64</v>
      </c>
      <c r="L4513" s="3">
        <v>1508</v>
      </c>
      <c r="M4513" s="3">
        <v>72</v>
      </c>
      <c r="N4513" s="3">
        <v>182</v>
      </c>
      <c r="O4513" s="4">
        <v>0</v>
      </c>
      <c r="P4513" s="4">
        <v>41011</v>
      </c>
      <c r="Q4513" s="4">
        <v>41025</v>
      </c>
      <c r="R4513" s="4">
        <v>41031</v>
      </c>
      <c r="U4513" s="4" t="s">
        <v>2084</v>
      </c>
      <c r="V4513" s="4">
        <v>1004111</v>
      </c>
      <c r="W4513" s="4" t="s">
        <v>203</v>
      </c>
      <c r="X4513" s="4" t="s">
        <v>482</v>
      </c>
      <c r="Y4513" s="71" t="s">
        <v>319</v>
      </c>
      <c r="AB4513" s="4">
        <v>41</v>
      </c>
      <c r="AC4513" s="77"/>
      <c r="AD4513" s="77"/>
      <c r="AE4513" s="65"/>
      <c r="AF4513" s="72"/>
      <c r="AI4513" s="76"/>
      <c r="AM4513" s="4">
        <v>1</v>
      </c>
      <c r="AO4513" s="4">
        <v>1</v>
      </c>
    </row>
    <row r="4514" spans="1:41" s="4" customFormat="1">
      <c r="A4514" s="4" t="s">
        <v>86</v>
      </c>
      <c r="B4514" s="4">
        <v>72080311</v>
      </c>
      <c r="C4514" s="4" t="s">
        <v>3897</v>
      </c>
      <c r="D4514" s="3" t="s">
        <v>150</v>
      </c>
      <c r="E4514" s="4">
        <v>45</v>
      </c>
      <c r="F4514" s="4">
        <v>1</v>
      </c>
      <c r="G4514" s="3">
        <v>22700</v>
      </c>
      <c r="H4514" s="3">
        <v>1327</v>
      </c>
      <c r="I4514" s="3">
        <v>958</v>
      </c>
      <c r="J4514" s="3">
        <v>279</v>
      </c>
      <c r="K4514" s="3">
        <v>170</v>
      </c>
      <c r="L4514" s="3">
        <v>1966</v>
      </c>
      <c r="M4514" s="3">
        <v>104</v>
      </c>
      <c r="N4514" s="3">
        <v>169</v>
      </c>
      <c r="O4514" s="4">
        <v>0</v>
      </c>
      <c r="P4514" s="4">
        <v>8011</v>
      </c>
      <c r="Q4514" s="4">
        <v>8021</v>
      </c>
      <c r="R4514" s="4">
        <v>8031</v>
      </c>
      <c r="S4514" s="4">
        <v>8051</v>
      </c>
      <c r="U4514" s="4" t="s">
        <v>2230</v>
      </c>
      <c r="V4514" s="4">
        <v>1000811</v>
      </c>
      <c r="W4514" s="4" t="s">
        <v>152</v>
      </c>
      <c r="X4514" s="4" t="s">
        <v>452</v>
      </c>
      <c r="Y4514" s="71" t="s">
        <v>281</v>
      </c>
      <c r="AB4514" s="4">
        <v>8</v>
      </c>
      <c r="AC4514" s="77"/>
      <c r="AD4514" s="77"/>
      <c r="AE4514" s="72" t="s">
        <v>2231</v>
      </c>
      <c r="AF4514" s="4">
        <v>8051</v>
      </c>
      <c r="AI4514" s="76"/>
      <c r="AM4514" s="4">
        <v>4</v>
      </c>
      <c r="AO4514" s="4">
        <v>1</v>
      </c>
    </row>
    <row r="4515" spans="1:41" s="4" customFormat="1">
      <c r="A4515" s="4" t="s">
        <v>86</v>
      </c>
      <c r="B4515" s="4">
        <v>72080312</v>
      </c>
      <c r="C4515" s="4" t="s">
        <v>3897</v>
      </c>
      <c r="D4515" s="3" t="s">
        <v>184</v>
      </c>
      <c r="E4515" s="4">
        <v>45</v>
      </c>
      <c r="F4515" s="4">
        <v>1</v>
      </c>
      <c r="G4515" s="3">
        <v>20774</v>
      </c>
      <c r="H4515" s="3">
        <v>1153</v>
      </c>
      <c r="I4515" s="3">
        <v>845</v>
      </c>
      <c r="J4515" s="3">
        <v>325</v>
      </c>
      <c r="K4515" s="3">
        <v>142</v>
      </c>
      <c r="L4515" s="3">
        <v>1526</v>
      </c>
      <c r="M4515" s="3">
        <v>104</v>
      </c>
      <c r="N4515" s="3">
        <v>194</v>
      </c>
      <c r="O4515" s="4">
        <v>0</v>
      </c>
      <c r="P4515" s="4">
        <v>16011</v>
      </c>
      <c r="Q4515" s="4">
        <v>16021</v>
      </c>
      <c r="R4515" s="4">
        <v>16031</v>
      </c>
      <c r="U4515" s="4" t="s">
        <v>1999</v>
      </c>
      <c r="V4515" s="4">
        <v>1001611</v>
      </c>
      <c r="W4515" s="4" t="s">
        <v>186</v>
      </c>
      <c r="X4515" s="4" t="s">
        <v>439</v>
      </c>
      <c r="Y4515" s="71" t="s">
        <v>291</v>
      </c>
      <c r="AB4515" s="4">
        <v>16</v>
      </c>
      <c r="AE4515" s="72"/>
      <c r="AI4515" s="76"/>
      <c r="AM4515" s="4">
        <v>1</v>
      </c>
      <c r="AO4515" s="4">
        <v>1</v>
      </c>
    </row>
    <row r="4516" spans="1:41" s="4" customFormat="1" ht="14.25" customHeight="1">
      <c r="A4516" s="3" t="s">
        <v>86</v>
      </c>
      <c r="B4516" s="4">
        <v>72080313</v>
      </c>
      <c r="C4516" s="4" t="s">
        <v>3897</v>
      </c>
      <c r="D4516" s="3" t="s">
        <v>222</v>
      </c>
      <c r="E4516" s="3">
        <v>45</v>
      </c>
      <c r="F4516" s="3">
        <v>1</v>
      </c>
      <c r="G4516" s="4">
        <v>19289</v>
      </c>
      <c r="H4516" s="4">
        <v>813</v>
      </c>
      <c r="I4516" s="4">
        <v>852</v>
      </c>
      <c r="J4516" s="4">
        <v>291</v>
      </c>
      <c r="K4516" s="4">
        <v>108</v>
      </c>
      <c r="L4516" s="4">
        <v>1516</v>
      </c>
      <c r="M4516" s="4">
        <v>104</v>
      </c>
      <c r="N4516" s="4">
        <v>194</v>
      </c>
      <c r="O4516" s="4">
        <v>0</v>
      </c>
      <c r="P4516" s="3">
        <v>38011</v>
      </c>
      <c r="Q4516" s="3">
        <v>38021</v>
      </c>
      <c r="R4516" s="3">
        <v>38035</v>
      </c>
      <c r="T4516" s="3"/>
      <c r="U4516" s="3" t="s">
        <v>2001</v>
      </c>
      <c r="V4516" s="3">
        <v>1003811</v>
      </c>
      <c r="W4516" s="3" t="s">
        <v>224</v>
      </c>
      <c r="X4516" s="3" t="s">
        <v>449</v>
      </c>
      <c r="Y4516" s="3" t="s">
        <v>316</v>
      </c>
      <c r="Z4516" s="3"/>
      <c r="AA4516" s="3"/>
      <c r="AB4516" s="3">
        <v>38</v>
      </c>
      <c r="AC4516" s="3"/>
      <c r="AD4516" s="3"/>
      <c r="AE4516" s="58"/>
      <c r="AF4516" s="72"/>
      <c r="AI4516" s="76"/>
      <c r="AK4516" s="3"/>
      <c r="AM4516" s="4">
        <v>1</v>
      </c>
      <c r="AO4516" s="4">
        <v>1</v>
      </c>
    </row>
    <row r="4517" spans="1:41" s="4" customFormat="1" ht="14.25" customHeight="1">
      <c r="A4517" s="3" t="s">
        <v>86</v>
      </c>
      <c r="B4517" s="4">
        <v>72080314</v>
      </c>
      <c r="C4517" s="4" t="s">
        <v>3897</v>
      </c>
      <c r="D4517" s="3" t="s">
        <v>153</v>
      </c>
      <c r="E4517" s="3">
        <v>45</v>
      </c>
      <c r="F4517" s="3">
        <v>1</v>
      </c>
      <c r="G4517" s="3">
        <v>24281</v>
      </c>
      <c r="H4517" s="3">
        <v>1198</v>
      </c>
      <c r="I4517" s="3">
        <v>859</v>
      </c>
      <c r="J4517" s="3">
        <v>286</v>
      </c>
      <c r="K4517" s="3">
        <v>164</v>
      </c>
      <c r="L4517" s="3">
        <v>1806</v>
      </c>
      <c r="M4517" s="3">
        <v>104</v>
      </c>
      <c r="N4517" s="3">
        <v>224</v>
      </c>
      <c r="O4517" s="4">
        <v>0</v>
      </c>
      <c r="P4517" s="3">
        <v>10011</v>
      </c>
      <c r="Q4517" s="3">
        <v>10021</v>
      </c>
      <c r="R4517" s="3">
        <v>10031</v>
      </c>
      <c r="T4517" s="3"/>
      <c r="U4517" s="3" t="s">
        <v>2058</v>
      </c>
      <c r="V4517" s="3">
        <v>1001011</v>
      </c>
      <c r="W4517" s="3" t="s">
        <v>155</v>
      </c>
      <c r="X4517" s="3" t="s">
        <v>526</v>
      </c>
      <c r="Y4517" s="3" t="s">
        <v>284</v>
      </c>
      <c r="Z4517" s="3"/>
      <c r="AA4517" s="3"/>
      <c r="AB4517" s="3">
        <v>10</v>
      </c>
      <c r="AC4517" s="3"/>
      <c r="AD4517" s="3"/>
      <c r="AE4517" s="58"/>
      <c r="AF4517" s="72"/>
      <c r="AI4517" s="76"/>
      <c r="AK4517" s="3"/>
      <c r="AM4517" s="4">
        <v>2</v>
      </c>
      <c r="AO4517" s="4">
        <v>1</v>
      </c>
    </row>
    <row r="4518" spans="1:41" s="4" customFormat="1" ht="16.5" customHeight="1">
      <c r="A4518" s="3" t="s">
        <v>86</v>
      </c>
      <c r="B4518" s="4">
        <v>72080315</v>
      </c>
      <c r="C4518" s="4" t="s">
        <v>3897</v>
      </c>
      <c r="D4518" s="10" t="s">
        <v>234</v>
      </c>
      <c r="E4518" s="3">
        <v>45</v>
      </c>
      <c r="F4518" s="3">
        <v>1</v>
      </c>
      <c r="G4518" s="3">
        <v>18847</v>
      </c>
      <c r="H4518" s="3">
        <v>1198</v>
      </c>
      <c r="I4518" s="3">
        <v>669</v>
      </c>
      <c r="J4518" s="3">
        <v>267</v>
      </c>
      <c r="K4518" s="3">
        <v>149</v>
      </c>
      <c r="L4518" s="3">
        <v>1586</v>
      </c>
      <c r="M4518" s="3">
        <v>209</v>
      </c>
      <c r="N4518" s="3">
        <v>204</v>
      </c>
      <c r="O4518" s="4">
        <v>0</v>
      </c>
      <c r="P4518" s="3">
        <v>22011</v>
      </c>
      <c r="Q4518" s="3">
        <v>22021</v>
      </c>
      <c r="R4518" s="3">
        <v>22031</v>
      </c>
      <c r="T4518" s="3"/>
      <c r="U4518" s="3" t="s">
        <v>2261</v>
      </c>
      <c r="V4518" s="97">
        <v>1002211</v>
      </c>
      <c r="W4518" s="3" t="s">
        <v>236</v>
      </c>
      <c r="X4518" s="3" t="s">
        <v>2262</v>
      </c>
      <c r="Y4518" s="3" t="s">
        <v>296</v>
      </c>
      <c r="AA4518" s="3"/>
      <c r="AB4518" s="3">
        <v>22</v>
      </c>
      <c r="AC4518" s="3"/>
      <c r="AD4518" s="3"/>
      <c r="AE4518" s="72"/>
      <c r="AI4518" s="76"/>
      <c r="AK4518" s="3"/>
      <c r="AM4518" s="4">
        <v>3</v>
      </c>
      <c r="AO4518" s="4">
        <v>1</v>
      </c>
    </row>
    <row r="4519" spans="1:41" s="4" customFormat="1" ht="16.5" customHeight="1">
      <c r="A4519" s="3" t="s">
        <v>86</v>
      </c>
      <c r="B4519" s="4">
        <v>72080316</v>
      </c>
      <c r="C4519" s="4" t="s">
        <v>3897</v>
      </c>
      <c r="D4519" s="3" t="s">
        <v>201</v>
      </c>
      <c r="E4519" s="3">
        <v>45</v>
      </c>
      <c r="F4519" s="3">
        <v>1</v>
      </c>
      <c r="G4519" s="4">
        <v>20082</v>
      </c>
      <c r="H4519" s="4">
        <v>1025</v>
      </c>
      <c r="I4519" s="4">
        <v>753</v>
      </c>
      <c r="J4519" s="4">
        <v>278</v>
      </c>
      <c r="K4519" s="4">
        <v>78</v>
      </c>
      <c r="L4519" s="4">
        <v>1766</v>
      </c>
      <c r="M4519" s="4">
        <v>104</v>
      </c>
      <c r="N4519" s="4">
        <v>184</v>
      </c>
      <c r="O4519" s="4">
        <v>0</v>
      </c>
      <c r="P4519" s="3">
        <v>41011</v>
      </c>
      <c r="Q4519" s="3">
        <v>41025</v>
      </c>
      <c r="R4519" s="3">
        <v>41031</v>
      </c>
      <c r="T4519" s="3"/>
      <c r="U4519" s="3" t="s">
        <v>2084</v>
      </c>
      <c r="V4519" s="97">
        <v>1004111</v>
      </c>
      <c r="W4519" s="3" t="s">
        <v>203</v>
      </c>
      <c r="X4519" s="3" t="s">
        <v>482</v>
      </c>
      <c r="Y4519" s="3" t="s">
        <v>319</v>
      </c>
      <c r="Z4519" s="3"/>
      <c r="AA4519" s="3"/>
      <c r="AB4519" s="3">
        <v>41</v>
      </c>
      <c r="AC4519" s="3"/>
      <c r="AD4519" s="3"/>
      <c r="AE4519" s="65"/>
      <c r="AF4519" s="72"/>
      <c r="AI4519" s="76"/>
      <c r="AK4519" s="3"/>
      <c r="AM4519" s="4">
        <v>1</v>
      </c>
      <c r="AO4519" s="4">
        <v>1</v>
      </c>
    </row>
    <row r="4520" spans="1:41" s="4" customFormat="1" ht="16.5" customHeight="1">
      <c r="A4520" s="3" t="s">
        <v>86</v>
      </c>
      <c r="B4520" s="4">
        <v>72080411</v>
      </c>
      <c r="C4520" s="4" t="s">
        <v>3898</v>
      </c>
      <c r="D4520" s="3" t="s">
        <v>150</v>
      </c>
      <c r="E4520" s="3">
        <v>56</v>
      </c>
      <c r="F4520" s="3">
        <v>1</v>
      </c>
      <c r="G4520" s="4">
        <v>39023</v>
      </c>
      <c r="H4520" s="4">
        <v>2786</v>
      </c>
      <c r="I4520" s="4">
        <v>1618</v>
      </c>
      <c r="J4520" s="4">
        <v>291</v>
      </c>
      <c r="K4520" s="4">
        <v>198</v>
      </c>
      <c r="L4520" s="4">
        <v>1980</v>
      </c>
      <c r="M4520" s="4">
        <v>110</v>
      </c>
      <c r="N4520" s="4">
        <v>175</v>
      </c>
      <c r="O4520" s="4">
        <v>0</v>
      </c>
      <c r="P4520" s="3">
        <v>8011</v>
      </c>
      <c r="Q4520" s="3">
        <v>8021</v>
      </c>
      <c r="R4520" s="3">
        <v>8031</v>
      </c>
      <c r="S4520" s="4">
        <v>8051</v>
      </c>
      <c r="T4520" s="3"/>
      <c r="U4520" s="3" t="s">
        <v>2230</v>
      </c>
      <c r="V4520" s="97">
        <v>1000811</v>
      </c>
      <c r="W4520" s="3" t="s">
        <v>152</v>
      </c>
      <c r="X4520" s="3" t="s">
        <v>452</v>
      </c>
      <c r="Y4520" s="3" t="s">
        <v>281</v>
      </c>
      <c r="Z4520" s="3"/>
      <c r="AA4520" s="3"/>
      <c r="AB4520" s="3">
        <v>8</v>
      </c>
      <c r="AC4520" s="3"/>
      <c r="AD4520" s="3"/>
      <c r="AE4520" s="65" t="s">
        <v>2231</v>
      </c>
      <c r="AF4520" s="72">
        <v>8051</v>
      </c>
      <c r="AI4520" s="76"/>
      <c r="AK4520" s="3"/>
      <c r="AM4520" s="4">
        <v>4</v>
      </c>
      <c r="AO4520" s="4">
        <v>1</v>
      </c>
    </row>
    <row r="4521" spans="1:41" s="4" customFormat="1" ht="16.5" customHeight="1">
      <c r="A4521" s="3" t="s">
        <v>86</v>
      </c>
      <c r="B4521" s="4">
        <v>72080412</v>
      </c>
      <c r="C4521" s="4" t="s">
        <v>3898</v>
      </c>
      <c r="D4521" s="3" t="s">
        <v>184</v>
      </c>
      <c r="E4521" s="3">
        <v>56</v>
      </c>
      <c r="F4521" s="3">
        <v>1</v>
      </c>
      <c r="G4521" s="4">
        <v>36005</v>
      </c>
      <c r="H4521" s="4">
        <v>2457</v>
      </c>
      <c r="I4521" s="4">
        <v>1444</v>
      </c>
      <c r="J4521" s="4">
        <v>337</v>
      </c>
      <c r="K4521" s="4">
        <v>170</v>
      </c>
      <c r="L4521" s="4">
        <v>1660</v>
      </c>
      <c r="M4521" s="4">
        <v>220</v>
      </c>
      <c r="N4521" s="4">
        <v>220</v>
      </c>
      <c r="O4521" s="4">
        <v>0</v>
      </c>
      <c r="P4521" s="3">
        <v>16011</v>
      </c>
      <c r="Q4521" s="4">
        <v>16021</v>
      </c>
      <c r="R4521" s="3">
        <v>16031</v>
      </c>
      <c r="T4521" s="3"/>
      <c r="U4521" s="3" t="s">
        <v>1999</v>
      </c>
      <c r="V4521" s="97">
        <v>1001611</v>
      </c>
      <c r="W4521" s="3" t="s">
        <v>186</v>
      </c>
      <c r="X4521" s="3" t="s">
        <v>439</v>
      </c>
      <c r="Y4521" s="3" t="s">
        <v>291</v>
      </c>
      <c r="Z4521" s="3"/>
      <c r="AA4521" s="3"/>
      <c r="AB4521" s="3">
        <v>16</v>
      </c>
      <c r="AC4521" s="3"/>
      <c r="AD4521" s="3"/>
      <c r="AE4521" s="65"/>
      <c r="AF4521" s="72"/>
      <c r="AI4521" s="76"/>
      <c r="AK4521" s="3"/>
      <c r="AM4521" s="4">
        <v>1</v>
      </c>
      <c r="AO4521" s="4">
        <v>1</v>
      </c>
    </row>
    <row r="4522" spans="1:41" s="4" customFormat="1" ht="16.5" customHeight="1">
      <c r="A4522" s="3" t="s">
        <v>86</v>
      </c>
      <c r="B4522" s="4">
        <v>72080413</v>
      </c>
      <c r="C4522" s="4" t="s">
        <v>3898</v>
      </c>
      <c r="D4522" s="10" t="s">
        <v>222</v>
      </c>
      <c r="E4522" s="3">
        <v>56</v>
      </c>
      <c r="F4522" s="3">
        <v>1</v>
      </c>
      <c r="G4522" s="3">
        <v>33927</v>
      </c>
      <c r="H4522" s="3">
        <v>1810</v>
      </c>
      <c r="I4522" s="3">
        <v>1468</v>
      </c>
      <c r="J4522" s="3">
        <v>303</v>
      </c>
      <c r="K4522" s="3">
        <v>136</v>
      </c>
      <c r="L4522" s="3">
        <v>1530</v>
      </c>
      <c r="M4522" s="3">
        <v>110</v>
      </c>
      <c r="N4522" s="3">
        <v>200</v>
      </c>
      <c r="O4522" s="4">
        <v>0</v>
      </c>
      <c r="P4522" s="3">
        <v>38011</v>
      </c>
      <c r="Q4522" s="3">
        <v>38021</v>
      </c>
      <c r="R4522" s="3">
        <v>38035</v>
      </c>
      <c r="T4522" s="3"/>
      <c r="U4522" s="3" t="s">
        <v>2001</v>
      </c>
      <c r="V4522" s="97">
        <v>1003811</v>
      </c>
      <c r="W4522" s="3" t="s">
        <v>224</v>
      </c>
      <c r="X4522" s="3" t="s">
        <v>449</v>
      </c>
      <c r="Y4522" s="3" t="s">
        <v>316</v>
      </c>
      <c r="AA4522" s="3"/>
      <c r="AB4522" s="3">
        <v>38</v>
      </c>
      <c r="AC4522" s="3"/>
      <c r="AD4522" s="3"/>
      <c r="AE4522" s="72"/>
      <c r="AI4522" s="76"/>
      <c r="AK4522" s="3"/>
      <c r="AM4522" s="4">
        <v>1</v>
      </c>
      <c r="AO4522" s="4">
        <v>1</v>
      </c>
    </row>
    <row r="4523" spans="1:41" s="4" customFormat="1" ht="16.5" customHeight="1">
      <c r="A4523" s="3" t="s">
        <v>86</v>
      </c>
      <c r="B4523" s="4">
        <v>72080414</v>
      </c>
      <c r="C4523" s="4" t="s">
        <v>3898</v>
      </c>
      <c r="D4523" s="10" t="s">
        <v>153</v>
      </c>
      <c r="E4523" s="3">
        <v>56</v>
      </c>
      <c r="F4523" s="3">
        <v>1</v>
      </c>
      <c r="G4523" s="4">
        <v>41660</v>
      </c>
      <c r="H4523" s="4">
        <v>2569</v>
      </c>
      <c r="I4523" s="4">
        <v>1458</v>
      </c>
      <c r="J4523" s="4">
        <v>298</v>
      </c>
      <c r="K4523" s="4">
        <v>192</v>
      </c>
      <c r="L4523" s="4">
        <v>1820</v>
      </c>
      <c r="M4523" s="4">
        <v>110</v>
      </c>
      <c r="N4523" s="4">
        <v>230</v>
      </c>
      <c r="O4523" s="4">
        <v>0</v>
      </c>
      <c r="P4523" s="3">
        <v>10011</v>
      </c>
      <c r="Q4523" s="3">
        <v>10021</v>
      </c>
      <c r="R4523" s="3">
        <v>10031</v>
      </c>
      <c r="T4523" s="3"/>
      <c r="U4523" s="3" t="s">
        <v>2058</v>
      </c>
      <c r="V4523" s="97">
        <v>1001011</v>
      </c>
      <c r="W4523" s="3" t="s">
        <v>155</v>
      </c>
      <c r="X4523" s="3" t="s">
        <v>526</v>
      </c>
      <c r="Y4523" s="3" t="s">
        <v>284</v>
      </c>
      <c r="AA4523" s="3"/>
      <c r="AB4523" s="3">
        <v>10</v>
      </c>
      <c r="AC4523" s="3"/>
      <c r="AD4523" s="3"/>
      <c r="AE4523" s="72"/>
      <c r="AF4523" s="72"/>
      <c r="AI4523" s="76"/>
      <c r="AK4523" s="3"/>
      <c r="AM4523" s="4">
        <v>2</v>
      </c>
      <c r="AO4523" s="4">
        <v>1</v>
      </c>
    </row>
    <row r="4524" spans="1:41" s="4" customFormat="1">
      <c r="A4524" s="4" t="s">
        <v>86</v>
      </c>
      <c r="B4524" s="4">
        <v>72080415</v>
      </c>
      <c r="C4524" s="4" t="s">
        <v>3898</v>
      </c>
      <c r="D4524" s="3" t="s">
        <v>234</v>
      </c>
      <c r="E4524" s="3">
        <v>56</v>
      </c>
      <c r="F4524" s="4">
        <v>1</v>
      </c>
      <c r="G4524" s="3">
        <v>32987</v>
      </c>
      <c r="H4524" s="3">
        <v>2493</v>
      </c>
      <c r="I4524" s="3">
        <v>1163</v>
      </c>
      <c r="J4524" s="3">
        <v>279</v>
      </c>
      <c r="K4524" s="3">
        <v>177</v>
      </c>
      <c r="L4524" s="3">
        <v>1820</v>
      </c>
      <c r="M4524" s="3">
        <v>180</v>
      </c>
      <c r="N4524" s="3">
        <v>210</v>
      </c>
      <c r="O4524" s="4">
        <v>0</v>
      </c>
      <c r="P4524" s="4">
        <v>22011</v>
      </c>
      <c r="Q4524" s="4">
        <v>22021</v>
      </c>
      <c r="R4524" s="4">
        <v>22031</v>
      </c>
      <c r="U4524" s="4" t="s">
        <v>2261</v>
      </c>
      <c r="V4524" s="4">
        <v>1002211</v>
      </c>
      <c r="W4524" s="4" t="s">
        <v>236</v>
      </c>
      <c r="X4524" s="4" t="s">
        <v>2262</v>
      </c>
      <c r="Y4524" s="71" t="s">
        <v>296</v>
      </c>
      <c r="AB4524" s="4">
        <v>22</v>
      </c>
      <c r="AE4524" s="72"/>
      <c r="AF4524" s="72"/>
      <c r="AI4524" s="76"/>
      <c r="AM4524" s="4">
        <v>3</v>
      </c>
      <c r="AO4524" s="4">
        <v>1</v>
      </c>
    </row>
    <row r="4525" spans="1:41" s="4" customFormat="1">
      <c r="A4525" s="4" t="s">
        <v>86</v>
      </c>
      <c r="B4525" s="4">
        <v>72080416</v>
      </c>
      <c r="C4525" s="4" t="s">
        <v>3898</v>
      </c>
      <c r="D4525" s="3" t="s">
        <v>201</v>
      </c>
      <c r="E4525" s="3">
        <v>56</v>
      </c>
      <c r="F4525" s="4">
        <v>1</v>
      </c>
      <c r="G4525" s="3">
        <v>35247</v>
      </c>
      <c r="H4525" s="3">
        <v>2166</v>
      </c>
      <c r="I4525" s="3">
        <v>1308</v>
      </c>
      <c r="J4525" s="3">
        <v>290</v>
      </c>
      <c r="K4525" s="3">
        <v>106</v>
      </c>
      <c r="L4525" s="3">
        <v>1620</v>
      </c>
      <c r="M4525" s="3">
        <v>110</v>
      </c>
      <c r="N4525" s="3">
        <v>220</v>
      </c>
      <c r="O4525" s="4">
        <v>0</v>
      </c>
      <c r="P4525" s="4">
        <v>41011</v>
      </c>
      <c r="Q4525" s="96">
        <v>41025</v>
      </c>
      <c r="R4525" s="4">
        <v>41031</v>
      </c>
      <c r="U4525" s="4" t="s">
        <v>2084</v>
      </c>
      <c r="V4525" s="4">
        <v>1004111</v>
      </c>
      <c r="W4525" s="4" t="s">
        <v>203</v>
      </c>
      <c r="X4525" s="4" t="s">
        <v>482</v>
      </c>
      <c r="Y4525" s="71" t="s">
        <v>319</v>
      </c>
      <c r="AB4525" s="4">
        <v>41</v>
      </c>
      <c r="AE4525" s="72"/>
      <c r="AI4525" s="76"/>
      <c r="AM4525" s="4">
        <v>1</v>
      </c>
      <c r="AO4525" s="4">
        <v>1</v>
      </c>
    </row>
    <row r="4526" spans="1:41" s="4" customFormat="1">
      <c r="A4526" s="4" t="s">
        <v>86</v>
      </c>
      <c r="B4526" s="4">
        <v>72080511</v>
      </c>
      <c r="C4526" s="4" t="s">
        <v>3899</v>
      </c>
      <c r="D4526" s="3" t="s">
        <v>150</v>
      </c>
      <c r="E4526" s="3">
        <v>66</v>
      </c>
      <c r="F4526" s="4">
        <v>1</v>
      </c>
      <c r="G4526" s="3">
        <v>58414</v>
      </c>
      <c r="H4526" s="3">
        <v>4184</v>
      </c>
      <c r="I4526" s="3">
        <v>2244</v>
      </c>
      <c r="J4526" s="3">
        <v>294</v>
      </c>
      <c r="K4526" s="3">
        <v>251</v>
      </c>
      <c r="L4526" s="3">
        <v>2036</v>
      </c>
      <c r="M4526" s="3">
        <v>127</v>
      </c>
      <c r="N4526" s="3">
        <v>192</v>
      </c>
      <c r="O4526" s="4">
        <v>0</v>
      </c>
      <c r="P4526" s="4">
        <v>8011</v>
      </c>
      <c r="Q4526" s="96">
        <v>8021</v>
      </c>
      <c r="R4526" s="4">
        <v>8031</v>
      </c>
      <c r="S4526" s="4">
        <v>8051</v>
      </c>
      <c r="U4526" s="4" t="s">
        <v>2230</v>
      </c>
      <c r="V4526" s="4">
        <v>1000811</v>
      </c>
      <c r="W4526" s="4" t="s">
        <v>152</v>
      </c>
      <c r="X4526" s="4" t="s">
        <v>452</v>
      </c>
      <c r="Y4526" s="71" t="s">
        <v>281</v>
      </c>
      <c r="AB4526" s="4">
        <v>8</v>
      </c>
      <c r="AE4526" s="72" t="s">
        <v>2231</v>
      </c>
      <c r="AF4526" s="4">
        <v>8051</v>
      </c>
      <c r="AI4526" s="76"/>
      <c r="AM4526" s="4">
        <v>4</v>
      </c>
      <c r="AO4526" s="4">
        <v>1</v>
      </c>
    </row>
    <row r="4527" spans="1:41" s="4" customFormat="1">
      <c r="A4527" s="4" t="s">
        <v>86</v>
      </c>
      <c r="B4527" s="4">
        <v>72080512</v>
      </c>
      <c r="C4527" s="4" t="s">
        <v>3899</v>
      </c>
      <c r="D4527" s="3" t="s">
        <v>184</v>
      </c>
      <c r="E4527" s="3">
        <v>66</v>
      </c>
      <c r="F4527" s="4">
        <v>1</v>
      </c>
      <c r="G4527" s="3">
        <v>53338</v>
      </c>
      <c r="H4527" s="3">
        <v>3651</v>
      </c>
      <c r="I4527" s="3">
        <v>1957</v>
      </c>
      <c r="J4527" s="3">
        <v>352</v>
      </c>
      <c r="K4527" s="3">
        <v>213</v>
      </c>
      <c r="L4527" s="3">
        <v>1596</v>
      </c>
      <c r="M4527" s="3">
        <v>127</v>
      </c>
      <c r="N4527" s="3">
        <v>217</v>
      </c>
      <c r="O4527" s="4">
        <v>0</v>
      </c>
      <c r="P4527" s="4">
        <v>16011</v>
      </c>
      <c r="Q4527" s="4">
        <v>16021</v>
      </c>
      <c r="R4527" s="4">
        <v>16031</v>
      </c>
      <c r="U4527" s="4" t="s">
        <v>1999</v>
      </c>
      <c r="V4527" s="4">
        <v>1001611</v>
      </c>
      <c r="W4527" s="4" t="s">
        <v>186</v>
      </c>
      <c r="X4527" s="4" t="s">
        <v>439</v>
      </c>
      <c r="Y4527" s="71" t="s">
        <v>291</v>
      </c>
      <c r="AB4527" s="4">
        <v>16</v>
      </c>
      <c r="AC4527" s="77"/>
      <c r="AD4527" s="77"/>
      <c r="AE4527" s="65"/>
      <c r="AF4527" s="72"/>
      <c r="AI4527" s="76"/>
      <c r="AM4527" s="4">
        <v>1</v>
      </c>
      <c r="AO4527" s="4">
        <v>1</v>
      </c>
    </row>
    <row r="4528" spans="1:41" s="4" customFormat="1">
      <c r="A4528" s="4" t="s">
        <v>86</v>
      </c>
      <c r="B4528" s="4">
        <v>72080513</v>
      </c>
      <c r="C4528" s="4" t="s">
        <v>3899</v>
      </c>
      <c r="D4528" s="3" t="s">
        <v>222</v>
      </c>
      <c r="E4528" s="4">
        <v>66</v>
      </c>
      <c r="F4528" s="4">
        <v>1</v>
      </c>
      <c r="G4528" s="3">
        <v>50093</v>
      </c>
      <c r="H4528" s="3">
        <v>2598</v>
      </c>
      <c r="I4528" s="3">
        <v>2013</v>
      </c>
      <c r="J4528" s="3">
        <v>314</v>
      </c>
      <c r="K4528" s="3">
        <v>169</v>
      </c>
      <c r="L4528" s="3">
        <v>1916</v>
      </c>
      <c r="M4528" s="3">
        <v>127</v>
      </c>
      <c r="N4528" s="3">
        <v>262</v>
      </c>
      <c r="O4528" s="4">
        <v>0</v>
      </c>
      <c r="P4528" s="4">
        <v>38011</v>
      </c>
      <c r="Q4528" s="4">
        <v>38021</v>
      </c>
      <c r="R4528" s="4">
        <v>38035</v>
      </c>
      <c r="U4528" s="4" t="s">
        <v>2001</v>
      </c>
      <c r="V4528" s="4">
        <v>1003811</v>
      </c>
      <c r="W4528" s="4" t="s">
        <v>224</v>
      </c>
      <c r="X4528" s="4" t="s">
        <v>449</v>
      </c>
      <c r="Y4528" s="71" t="s">
        <v>316</v>
      </c>
      <c r="AB4528" s="4">
        <v>38</v>
      </c>
      <c r="AC4528" s="77"/>
      <c r="AD4528" s="77"/>
      <c r="AE4528" s="72"/>
      <c r="AI4528" s="76"/>
      <c r="AM4528" s="4">
        <v>1</v>
      </c>
      <c r="AO4528" s="4">
        <v>1</v>
      </c>
    </row>
    <row r="4529" spans="1:41" s="4" customFormat="1">
      <c r="A4529" s="4" t="s">
        <v>86</v>
      </c>
      <c r="B4529" s="4">
        <v>72080514</v>
      </c>
      <c r="C4529" s="4" t="s">
        <v>3899</v>
      </c>
      <c r="D4529" s="3" t="s">
        <v>153</v>
      </c>
      <c r="E4529" s="4">
        <v>66</v>
      </c>
      <c r="F4529" s="4">
        <v>1</v>
      </c>
      <c r="G4529" s="3">
        <v>63026</v>
      </c>
      <c r="H4529" s="3">
        <v>3822</v>
      </c>
      <c r="I4529" s="3">
        <v>1975</v>
      </c>
      <c r="J4529" s="3">
        <v>301</v>
      </c>
      <c r="K4529" s="3">
        <v>245</v>
      </c>
      <c r="L4529" s="3">
        <v>1876</v>
      </c>
      <c r="M4529" s="3">
        <v>127</v>
      </c>
      <c r="N4529" s="3">
        <v>247</v>
      </c>
      <c r="O4529" s="4">
        <v>0</v>
      </c>
      <c r="P4529" s="4">
        <v>10011</v>
      </c>
      <c r="Q4529" s="4">
        <v>10021</v>
      </c>
      <c r="R4529" s="4">
        <v>10031</v>
      </c>
      <c r="U4529" s="4" t="s">
        <v>2058</v>
      </c>
      <c r="V4529" s="4">
        <v>1001011</v>
      </c>
      <c r="W4529" s="4" t="s">
        <v>155</v>
      </c>
      <c r="X4529" s="4" t="s">
        <v>526</v>
      </c>
      <c r="Y4529" s="71" t="s">
        <v>284</v>
      </c>
      <c r="AB4529" s="4">
        <v>10</v>
      </c>
      <c r="AE4529" s="72"/>
      <c r="AI4529" s="76"/>
      <c r="AM4529" s="4">
        <v>2</v>
      </c>
      <c r="AO4529" s="4">
        <v>1</v>
      </c>
    </row>
    <row r="4530" spans="1:41" s="4" customFormat="1" ht="14.25" customHeight="1">
      <c r="A4530" s="3" t="s">
        <v>86</v>
      </c>
      <c r="B4530" s="4">
        <v>72080515</v>
      </c>
      <c r="C4530" s="4" t="s">
        <v>3899</v>
      </c>
      <c r="D4530" s="3" t="s">
        <v>234</v>
      </c>
      <c r="E4530" s="3">
        <v>66</v>
      </c>
      <c r="F4530" s="3">
        <v>1</v>
      </c>
      <c r="G4530" s="4">
        <v>48257</v>
      </c>
      <c r="H4530" s="4">
        <v>3732</v>
      </c>
      <c r="I4530" s="4">
        <v>1492</v>
      </c>
      <c r="J4530" s="4">
        <v>282</v>
      </c>
      <c r="K4530" s="4">
        <v>215</v>
      </c>
      <c r="L4530" s="4">
        <v>1656</v>
      </c>
      <c r="M4530" s="4">
        <v>232</v>
      </c>
      <c r="N4530" s="4">
        <v>227</v>
      </c>
      <c r="O4530" s="4">
        <v>0</v>
      </c>
      <c r="P4530" s="3">
        <v>22011</v>
      </c>
      <c r="Q4530" s="3">
        <v>22021</v>
      </c>
      <c r="R4530" s="3">
        <v>22031</v>
      </c>
      <c r="T4530" s="3"/>
      <c r="U4530" s="3" t="s">
        <v>2261</v>
      </c>
      <c r="V4530" s="3">
        <v>1002211</v>
      </c>
      <c r="W4530" s="3" t="s">
        <v>236</v>
      </c>
      <c r="X4530" s="3" t="s">
        <v>2262</v>
      </c>
      <c r="Y4530" s="3" t="s">
        <v>296</v>
      </c>
      <c r="Z4530" s="3"/>
      <c r="AA4530" s="3"/>
      <c r="AB4530" s="3">
        <v>22</v>
      </c>
      <c r="AC4530" s="3"/>
      <c r="AD4530" s="3"/>
      <c r="AE4530" s="58"/>
      <c r="AF4530" s="72"/>
      <c r="AI4530" s="76"/>
      <c r="AK4530" s="3"/>
      <c r="AM4530" s="4">
        <v>3</v>
      </c>
      <c r="AO4530" s="4">
        <v>1</v>
      </c>
    </row>
    <row r="4531" spans="1:41" s="4" customFormat="1" ht="14.25" customHeight="1">
      <c r="A4531" s="3" t="s">
        <v>86</v>
      </c>
      <c r="B4531" s="4">
        <v>72080516</v>
      </c>
      <c r="C4531" s="4" t="s">
        <v>3899</v>
      </c>
      <c r="D4531" s="3" t="s">
        <v>201</v>
      </c>
      <c r="E4531" s="3">
        <v>66</v>
      </c>
      <c r="F4531" s="3">
        <v>1</v>
      </c>
      <c r="G4531" s="3">
        <v>52401</v>
      </c>
      <c r="H4531" s="3">
        <v>3199</v>
      </c>
      <c r="I4531" s="3">
        <v>1744</v>
      </c>
      <c r="J4531" s="3">
        <v>301</v>
      </c>
      <c r="K4531" s="3">
        <v>109</v>
      </c>
      <c r="L4531" s="3">
        <v>1836</v>
      </c>
      <c r="M4531" s="3">
        <v>127</v>
      </c>
      <c r="N4531" s="3">
        <v>207</v>
      </c>
      <c r="O4531" s="4">
        <v>0</v>
      </c>
      <c r="P4531" s="3">
        <v>41011</v>
      </c>
      <c r="Q4531" s="3">
        <v>41025</v>
      </c>
      <c r="R4531" s="3">
        <v>41031</v>
      </c>
      <c r="T4531" s="3"/>
      <c r="U4531" s="3" t="s">
        <v>2084</v>
      </c>
      <c r="V4531" s="3">
        <v>1004111</v>
      </c>
      <c r="W4531" s="3" t="s">
        <v>203</v>
      </c>
      <c r="X4531" s="3" t="s">
        <v>482</v>
      </c>
      <c r="Y4531" s="3" t="s">
        <v>319</v>
      </c>
      <c r="Z4531" s="3"/>
      <c r="AA4531" s="3"/>
      <c r="AB4531" s="3">
        <v>41</v>
      </c>
      <c r="AC4531" s="3"/>
      <c r="AD4531" s="3"/>
      <c r="AE4531" s="58"/>
      <c r="AF4531" s="72"/>
      <c r="AI4531" s="76"/>
      <c r="AK4531" s="3"/>
      <c r="AM4531" s="4">
        <v>1</v>
      </c>
      <c r="AO4531" s="4">
        <v>1</v>
      </c>
    </row>
    <row r="4532" spans="1:41" s="4" customFormat="1" ht="16.5" customHeight="1">
      <c r="A4532" s="3" t="s">
        <v>86</v>
      </c>
      <c r="B4532" s="4">
        <v>72080611</v>
      </c>
      <c r="C4532" s="4" t="s">
        <v>3900</v>
      </c>
      <c r="D4532" s="10" t="s">
        <v>150</v>
      </c>
      <c r="E4532" s="3">
        <v>75</v>
      </c>
      <c r="F4532" s="3">
        <v>1</v>
      </c>
      <c r="G4532" s="3">
        <v>96406</v>
      </c>
      <c r="H4532" s="3">
        <v>6888</v>
      </c>
      <c r="I4532" s="3">
        <v>3629</v>
      </c>
      <c r="J4532" s="3">
        <v>306</v>
      </c>
      <c r="K4532" s="3">
        <v>278</v>
      </c>
      <c r="L4532" s="3">
        <v>2052</v>
      </c>
      <c r="M4532" s="3">
        <v>134</v>
      </c>
      <c r="N4532" s="3">
        <v>199</v>
      </c>
      <c r="O4532" s="4">
        <v>0</v>
      </c>
      <c r="P4532" s="3">
        <v>8011</v>
      </c>
      <c r="Q4532" s="3">
        <v>8021</v>
      </c>
      <c r="R4532" s="3">
        <v>8031</v>
      </c>
      <c r="S4532" s="4">
        <v>8051</v>
      </c>
      <c r="T4532" s="3"/>
      <c r="U4532" s="3" t="s">
        <v>2230</v>
      </c>
      <c r="V4532" s="97">
        <v>1000811</v>
      </c>
      <c r="W4532" s="3" t="s">
        <v>152</v>
      </c>
      <c r="X4532" s="3" t="s">
        <v>452</v>
      </c>
      <c r="Y4532" s="3" t="s">
        <v>281</v>
      </c>
      <c r="AA4532" s="3"/>
      <c r="AB4532" s="3">
        <v>8</v>
      </c>
      <c r="AC4532" s="3"/>
      <c r="AD4532" s="3"/>
      <c r="AE4532" s="72" t="s">
        <v>2231</v>
      </c>
      <c r="AF4532" s="4">
        <v>8051</v>
      </c>
      <c r="AI4532" s="76"/>
      <c r="AK4532" s="3"/>
      <c r="AM4532" s="4">
        <v>4</v>
      </c>
      <c r="AO4532" s="4">
        <v>1</v>
      </c>
    </row>
    <row r="4533" spans="1:41" s="4" customFormat="1" ht="16.5" customHeight="1">
      <c r="A4533" s="3" t="s">
        <v>86</v>
      </c>
      <c r="B4533" s="4">
        <v>72080612</v>
      </c>
      <c r="C4533" s="4" t="s">
        <v>3900</v>
      </c>
      <c r="D4533" s="3" t="s">
        <v>184</v>
      </c>
      <c r="E4533" s="3">
        <v>75</v>
      </c>
      <c r="F4533" s="3">
        <v>1</v>
      </c>
      <c r="G4533" s="4">
        <v>88101</v>
      </c>
      <c r="H4533" s="4">
        <v>6029</v>
      </c>
      <c r="I4533" s="4">
        <v>3179</v>
      </c>
      <c r="J4533" s="4">
        <v>364</v>
      </c>
      <c r="K4533" s="4">
        <v>240</v>
      </c>
      <c r="L4533" s="4">
        <v>1732</v>
      </c>
      <c r="M4533" s="4">
        <v>244</v>
      </c>
      <c r="N4533" s="4">
        <v>244</v>
      </c>
      <c r="O4533" s="4">
        <v>0</v>
      </c>
      <c r="P4533" s="3">
        <v>16011</v>
      </c>
      <c r="Q4533" s="3">
        <v>16021</v>
      </c>
      <c r="R4533" s="3">
        <v>16031</v>
      </c>
      <c r="T4533" s="3"/>
      <c r="U4533" s="3" t="s">
        <v>1999</v>
      </c>
      <c r="V4533" s="97">
        <v>1001611</v>
      </c>
      <c r="W4533" s="3" t="s">
        <v>186</v>
      </c>
      <c r="X4533" s="3" t="s">
        <v>439</v>
      </c>
      <c r="Y4533" s="3" t="s">
        <v>291</v>
      </c>
      <c r="Z4533" s="3"/>
      <c r="AA4533" s="3"/>
      <c r="AB4533" s="3">
        <v>16</v>
      </c>
      <c r="AC4533" s="3"/>
      <c r="AD4533" s="3"/>
      <c r="AE4533" s="65"/>
      <c r="AF4533" s="72"/>
      <c r="AI4533" s="76"/>
      <c r="AK4533" s="3"/>
      <c r="AM4533" s="4">
        <v>1</v>
      </c>
      <c r="AO4533" s="4">
        <v>1</v>
      </c>
    </row>
    <row r="4534" spans="1:41" s="4" customFormat="1" ht="16.5" customHeight="1">
      <c r="A4534" s="3" t="s">
        <v>86</v>
      </c>
      <c r="B4534" s="4">
        <v>72080613</v>
      </c>
      <c r="C4534" s="4" t="s">
        <v>3900</v>
      </c>
      <c r="D4534" s="3" t="s">
        <v>222</v>
      </c>
      <c r="E4534" s="3">
        <v>75</v>
      </c>
      <c r="F4534" s="3">
        <v>1</v>
      </c>
      <c r="G4534" s="4">
        <v>82304</v>
      </c>
      <c r="H4534" s="4">
        <v>4328</v>
      </c>
      <c r="I4534" s="4">
        <v>3240</v>
      </c>
      <c r="J4534" s="4">
        <v>326</v>
      </c>
      <c r="K4534" s="4">
        <v>196</v>
      </c>
      <c r="L4534" s="4">
        <v>1932</v>
      </c>
      <c r="M4534" s="4">
        <v>134</v>
      </c>
      <c r="N4534" s="4">
        <v>269</v>
      </c>
      <c r="O4534" s="4">
        <v>0</v>
      </c>
      <c r="P4534" s="3">
        <v>38011</v>
      </c>
      <c r="Q4534" s="3">
        <v>38021</v>
      </c>
      <c r="R4534" s="3">
        <v>38035</v>
      </c>
      <c r="T4534" s="3"/>
      <c r="U4534" s="3" t="s">
        <v>2001</v>
      </c>
      <c r="V4534" s="97">
        <v>1003811</v>
      </c>
      <c r="W4534" s="3" t="s">
        <v>224</v>
      </c>
      <c r="X4534" s="3" t="s">
        <v>449</v>
      </c>
      <c r="Y4534" s="3" t="s">
        <v>316</v>
      </c>
      <c r="Z4534" s="3"/>
      <c r="AA4534" s="3"/>
      <c r="AB4534" s="3">
        <v>38</v>
      </c>
      <c r="AC4534" s="3"/>
      <c r="AD4534" s="3"/>
      <c r="AE4534" s="65"/>
      <c r="AF4534" s="72"/>
      <c r="AI4534" s="76"/>
      <c r="AK4534" s="3"/>
      <c r="AM4534" s="4">
        <v>1</v>
      </c>
      <c r="AO4534" s="4">
        <v>1</v>
      </c>
    </row>
    <row r="4535" spans="1:41" s="4" customFormat="1" ht="16.5" customHeight="1">
      <c r="A4535" s="3" t="s">
        <v>86</v>
      </c>
      <c r="B4535" s="4">
        <v>72080614</v>
      </c>
      <c r="C4535" s="4" t="s">
        <v>3900</v>
      </c>
      <c r="D4535" s="3" t="s">
        <v>153</v>
      </c>
      <c r="E4535" s="3">
        <v>75</v>
      </c>
      <c r="F4535" s="3">
        <v>1</v>
      </c>
      <c r="G4535" s="4">
        <v>103611</v>
      </c>
      <c r="H4535" s="4">
        <v>6326</v>
      </c>
      <c r="I4535" s="4">
        <v>3218</v>
      </c>
      <c r="J4535" s="4">
        <v>313</v>
      </c>
      <c r="K4535" s="4">
        <v>272</v>
      </c>
      <c r="L4535" s="4">
        <v>2002</v>
      </c>
      <c r="M4535" s="4">
        <v>209</v>
      </c>
      <c r="N4535" s="4">
        <v>209</v>
      </c>
      <c r="O4535" s="4">
        <v>0</v>
      </c>
      <c r="P4535" s="3">
        <v>10011</v>
      </c>
      <c r="Q4535" s="4">
        <v>10021</v>
      </c>
      <c r="R4535" s="3">
        <v>10031</v>
      </c>
      <c r="T4535" s="3"/>
      <c r="U4535" s="3" t="s">
        <v>2058</v>
      </c>
      <c r="V4535" s="97">
        <v>1001011</v>
      </c>
      <c r="W4535" s="3" t="s">
        <v>155</v>
      </c>
      <c r="X4535" s="3" t="s">
        <v>526</v>
      </c>
      <c r="Y4535" s="3" t="s">
        <v>284</v>
      </c>
      <c r="Z4535" s="3"/>
      <c r="AA4535" s="3"/>
      <c r="AB4535" s="3">
        <v>10</v>
      </c>
      <c r="AC4535" s="3"/>
      <c r="AD4535" s="3"/>
      <c r="AE4535" s="65"/>
      <c r="AF4535" s="72"/>
      <c r="AI4535" s="76"/>
      <c r="AK4535" s="3"/>
      <c r="AM4535" s="4">
        <v>2</v>
      </c>
      <c r="AO4535" s="4">
        <v>1</v>
      </c>
    </row>
    <row r="4536" spans="1:41" s="4" customFormat="1" ht="16.5" customHeight="1">
      <c r="A4536" s="3" t="s">
        <v>86</v>
      </c>
      <c r="B4536" s="4">
        <v>72080615</v>
      </c>
      <c r="C4536" s="4" t="s">
        <v>3900</v>
      </c>
      <c r="D4536" s="10" t="s">
        <v>234</v>
      </c>
      <c r="E4536" s="3">
        <v>75</v>
      </c>
      <c r="F4536" s="3">
        <v>1</v>
      </c>
      <c r="G4536" s="3">
        <v>79799</v>
      </c>
      <c r="H4536" s="3">
        <v>6119</v>
      </c>
      <c r="I4536" s="3">
        <v>2459</v>
      </c>
      <c r="J4536" s="3">
        <v>294</v>
      </c>
      <c r="K4536" s="3">
        <v>242</v>
      </c>
      <c r="L4536" s="3">
        <v>1692</v>
      </c>
      <c r="M4536" s="3">
        <v>134</v>
      </c>
      <c r="N4536" s="3">
        <v>244</v>
      </c>
      <c r="O4536" s="4">
        <v>0</v>
      </c>
      <c r="P4536" s="3">
        <v>22011</v>
      </c>
      <c r="Q4536" s="3">
        <v>22021</v>
      </c>
      <c r="R4536" s="3">
        <v>22031</v>
      </c>
      <c r="T4536" s="3"/>
      <c r="U4536" s="3" t="s">
        <v>2261</v>
      </c>
      <c r="V4536" s="97">
        <v>1002211</v>
      </c>
      <c r="W4536" s="3" t="s">
        <v>236</v>
      </c>
      <c r="X4536" s="3" t="s">
        <v>2262</v>
      </c>
      <c r="Y4536" s="3" t="s">
        <v>296</v>
      </c>
      <c r="AA4536" s="3"/>
      <c r="AB4536" s="3">
        <v>22</v>
      </c>
      <c r="AC4536" s="3"/>
      <c r="AD4536" s="3"/>
      <c r="AE4536" s="72"/>
      <c r="AI4536" s="76"/>
      <c r="AK4536" s="3"/>
      <c r="AM4536" s="4">
        <v>3</v>
      </c>
      <c r="AO4536" s="4">
        <v>1</v>
      </c>
    </row>
    <row r="4537" spans="1:41" s="4" customFormat="1" ht="16.5" customHeight="1">
      <c r="A4537" s="3" t="s">
        <v>86</v>
      </c>
      <c r="B4537" s="4">
        <v>72080616</v>
      </c>
      <c r="C4537" s="4" t="s">
        <v>3900</v>
      </c>
      <c r="D4537" s="10" t="s">
        <v>201</v>
      </c>
      <c r="E4537" s="3">
        <v>75</v>
      </c>
      <c r="F4537" s="3">
        <v>1</v>
      </c>
      <c r="G4537" s="4">
        <v>85907</v>
      </c>
      <c r="H4537" s="4">
        <v>5260</v>
      </c>
      <c r="I4537" s="4">
        <v>2829</v>
      </c>
      <c r="J4537" s="4">
        <v>313</v>
      </c>
      <c r="K4537" s="4">
        <v>136</v>
      </c>
      <c r="L4537" s="4">
        <v>1892</v>
      </c>
      <c r="M4537" s="4">
        <v>204</v>
      </c>
      <c r="N4537" s="4">
        <v>234</v>
      </c>
      <c r="O4537" s="4">
        <v>0</v>
      </c>
      <c r="P4537" s="3">
        <v>41011</v>
      </c>
      <c r="Q4537" s="3">
        <v>41025</v>
      </c>
      <c r="R4537" s="3">
        <v>41031</v>
      </c>
      <c r="T4537" s="3"/>
      <c r="U4537" s="3" t="s">
        <v>2084</v>
      </c>
      <c r="V4537" s="97">
        <v>1004111</v>
      </c>
      <c r="W4537" s="3" t="s">
        <v>203</v>
      </c>
      <c r="X4537" s="3" t="s">
        <v>482</v>
      </c>
      <c r="Y4537" s="3" t="s">
        <v>319</v>
      </c>
      <c r="AA4537" s="3"/>
      <c r="AB4537" s="3">
        <v>41</v>
      </c>
      <c r="AC4537" s="3"/>
      <c r="AD4537" s="3"/>
      <c r="AE4537" s="72"/>
      <c r="AF4537" s="72"/>
      <c r="AI4537" s="76"/>
      <c r="AK4537" s="3"/>
      <c r="AM4537" s="4">
        <v>1</v>
      </c>
      <c r="AO4537" s="4">
        <v>1</v>
      </c>
    </row>
    <row r="4538" spans="1:41" s="4" customFormat="1">
      <c r="A4538" s="4" t="s">
        <v>86</v>
      </c>
      <c r="B4538" s="4">
        <v>72080711</v>
      </c>
      <c r="C4538" s="4" t="s">
        <v>3901</v>
      </c>
      <c r="D4538" s="3" t="s">
        <v>150</v>
      </c>
      <c r="E4538" s="3">
        <v>80</v>
      </c>
      <c r="F4538" s="4">
        <v>1</v>
      </c>
      <c r="G4538" s="3">
        <v>116359</v>
      </c>
      <c r="H4538" s="3">
        <v>8391</v>
      </c>
      <c r="I4538" s="3">
        <v>4286</v>
      </c>
      <c r="J4538" s="3">
        <v>306</v>
      </c>
      <c r="K4538" s="3">
        <v>337</v>
      </c>
      <c r="L4538" s="3">
        <v>1814</v>
      </c>
      <c r="M4538" s="3">
        <v>51</v>
      </c>
      <c r="N4538" s="3">
        <v>116</v>
      </c>
      <c r="O4538" s="4">
        <v>0</v>
      </c>
      <c r="P4538" s="4">
        <v>8011</v>
      </c>
      <c r="Q4538" s="4">
        <v>8021</v>
      </c>
      <c r="R4538" s="4">
        <v>8031</v>
      </c>
      <c r="S4538" s="4">
        <v>8051</v>
      </c>
      <c r="U4538" s="4" t="s">
        <v>2230</v>
      </c>
      <c r="V4538" s="4">
        <v>1000811</v>
      </c>
      <c r="W4538" s="4" t="s">
        <v>152</v>
      </c>
      <c r="X4538" s="4" t="s">
        <v>452</v>
      </c>
      <c r="Y4538" s="71" t="s">
        <v>281</v>
      </c>
      <c r="AB4538" s="4">
        <v>8</v>
      </c>
      <c r="AE4538" s="72" t="s">
        <v>2231</v>
      </c>
      <c r="AF4538" s="72">
        <v>8051</v>
      </c>
      <c r="AI4538" s="76"/>
      <c r="AM4538" s="4">
        <v>4</v>
      </c>
      <c r="AO4538" s="4">
        <v>1</v>
      </c>
    </row>
    <row r="4539" spans="1:41" s="4" customFormat="1">
      <c r="A4539" s="4" t="s">
        <v>86</v>
      </c>
      <c r="B4539" s="4">
        <v>72080712</v>
      </c>
      <c r="C4539" s="4" t="s">
        <v>3901</v>
      </c>
      <c r="D4539" s="3" t="s">
        <v>184</v>
      </c>
      <c r="E4539" s="3">
        <v>80</v>
      </c>
      <c r="F4539" s="4">
        <v>1</v>
      </c>
      <c r="G4539" s="3">
        <v>106192</v>
      </c>
      <c r="H4539" s="3">
        <v>7333</v>
      </c>
      <c r="I4539" s="3">
        <v>3741</v>
      </c>
      <c r="J4539" s="3">
        <v>376</v>
      </c>
      <c r="K4539" s="3">
        <v>289</v>
      </c>
      <c r="L4539" s="3">
        <v>1374</v>
      </c>
      <c r="M4539" s="3">
        <v>51</v>
      </c>
      <c r="N4539" s="3">
        <v>141</v>
      </c>
      <c r="O4539" s="4">
        <v>0</v>
      </c>
      <c r="P4539" s="4">
        <v>16011</v>
      </c>
      <c r="Q4539" s="96">
        <v>16021</v>
      </c>
      <c r="R4539" s="4">
        <v>16031</v>
      </c>
      <c r="U4539" s="4" t="s">
        <v>1999</v>
      </c>
      <c r="V4539" s="4">
        <v>1001611</v>
      </c>
      <c r="W4539" s="4" t="s">
        <v>186</v>
      </c>
      <c r="X4539" s="4" t="s">
        <v>439</v>
      </c>
      <c r="Y4539" s="71" t="s">
        <v>291</v>
      </c>
      <c r="AB4539" s="4">
        <v>16</v>
      </c>
      <c r="AE4539" s="72"/>
      <c r="AI4539" s="76"/>
      <c r="AM4539" s="4">
        <v>1</v>
      </c>
      <c r="AO4539" s="4">
        <v>1</v>
      </c>
    </row>
    <row r="4540" spans="1:41" s="4" customFormat="1">
      <c r="A4540" s="4" t="s">
        <v>86</v>
      </c>
      <c r="B4540" s="4">
        <v>72080713</v>
      </c>
      <c r="C4540" s="4" t="s">
        <v>3901</v>
      </c>
      <c r="D4540" s="3" t="s">
        <v>222</v>
      </c>
      <c r="E4540" s="3">
        <v>80</v>
      </c>
      <c r="F4540" s="4">
        <v>1</v>
      </c>
      <c r="G4540" s="3">
        <v>99383</v>
      </c>
      <c r="H4540" s="3">
        <v>5238</v>
      </c>
      <c r="I4540" s="3">
        <v>3831</v>
      </c>
      <c r="J4540" s="3">
        <v>334</v>
      </c>
      <c r="K4540" s="3">
        <v>235</v>
      </c>
      <c r="L4540" s="3">
        <v>1374</v>
      </c>
      <c r="M4540" s="3">
        <v>51</v>
      </c>
      <c r="N4540" s="3">
        <v>131</v>
      </c>
      <c r="O4540" s="4">
        <v>0</v>
      </c>
      <c r="P4540" s="4">
        <v>38011</v>
      </c>
      <c r="Q4540" s="96">
        <v>38021</v>
      </c>
      <c r="R4540" s="4">
        <v>38035</v>
      </c>
      <c r="U4540" s="4" t="s">
        <v>2001</v>
      </c>
      <c r="V4540" s="4">
        <v>1003811</v>
      </c>
      <c r="W4540" s="4" t="s">
        <v>224</v>
      </c>
      <c r="X4540" s="4" t="s">
        <v>449</v>
      </c>
      <c r="Y4540" s="71" t="s">
        <v>316</v>
      </c>
      <c r="AB4540" s="4">
        <v>38</v>
      </c>
      <c r="AE4540" s="72"/>
      <c r="AI4540" s="76"/>
      <c r="AM4540" s="4">
        <v>1</v>
      </c>
      <c r="AO4540" s="4">
        <v>1</v>
      </c>
    </row>
    <row r="4541" spans="1:41" s="4" customFormat="1">
      <c r="A4541" s="4" t="s">
        <v>86</v>
      </c>
      <c r="B4541" s="4">
        <v>72080714</v>
      </c>
      <c r="C4541" s="4" t="s">
        <v>3901</v>
      </c>
      <c r="D4541" s="3" t="s">
        <v>153</v>
      </c>
      <c r="E4541" s="3">
        <v>80</v>
      </c>
      <c r="F4541" s="4">
        <v>1</v>
      </c>
      <c r="G4541" s="3">
        <v>125378</v>
      </c>
      <c r="H4541" s="3">
        <v>7684</v>
      </c>
      <c r="I4541" s="3">
        <v>3781</v>
      </c>
      <c r="J4541" s="3">
        <v>313</v>
      </c>
      <c r="K4541" s="3">
        <v>331</v>
      </c>
      <c r="L4541" s="3">
        <v>1654</v>
      </c>
      <c r="M4541" s="3">
        <v>51</v>
      </c>
      <c r="N4541" s="3">
        <v>171</v>
      </c>
      <c r="O4541" s="4">
        <v>0</v>
      </c>
      <c r="P4541" s="4">
        <v>10011</v>
      </c>
      <c r="Q4541" s="4">
        <v>10021</v>
      </c>
      <c r="R4541" s="4">
        <v>10031</v>
      </c>
      <c r="U4541" s="4" t="s">
        <v>2058</v>
      </c>
      <c r="V4541" s="4">
        <v>1001011</v>
      </c>
      <c r="W4541" s="4" t="s">
        <v>155</v>
      </c>
      <c r="X4541" s="4" t="s">
        <v>526</v>
      </c>
      <c r="Y4541" s="71" t="s">
        <v>284</v>
      </c>
      <c r="AB4541" s="4">
        <v>10</v>
      </c>
      <c r="AC4541" s="77"/>
      <c r="AD4541" s="77"/>
      <c r="AE4541" s="65"/>
      <c r="AF4541" s="72"/>
      <c r="AI4541" s="76"/>
      <c r="AM4541" s="4">
        <v>2</v>
      </c>
      <c r="AO4541" s="4">
        <v>1</v>
      </c>
    </row>
    <row r="4542" spans="1:41" s="4" customFormat="1">
      <c r="A4542" s="4" t="s">
        <v>86</v>
      </c>
      <c r="B4542" s="4">
        <v>72080715</v>
      </c>
      <c r="C4542" s="4" t="s">
        <v>3901</v>
      </c>
      <c r="D4542" s="3" t="s">
        <v>234</v>
      </c>
      <c r="E4542" s="4">
        <v>80</v>
      </c>
      <c r="F4542" s="4">
        <v>1</v>
      </c>
      <c r="G4542" s="3">
        <v>96020</v>
      </c>
      <c r="H4542" s="3">
        <v>7467</v>
      </c>
      <c r="I4542" s="3">
        <v>2866</v>
      </c>
      <c r="J4542" s="3">
        <v>294</v>
      </c>
      <c r="K4542" s="3">
        <v>286</v>
      </c>
      <c r="L4542" s="3">
        <v>1434</v>
      </c>
      <c r="M4542" s="3">
        <v>156</v>
      </c>
      <c r="N4542" s="3">
        <v>151</v>
      </c>
      <c r="O4542" s="4">
        <v>0</v>
      </c>
      <c r="P4542" s="4">
        <v>22011</v>
      </c>
      <c r="Q4542" s="4">
        <v>22021</v>
      </c>
      <c r="R4542" s="4">
        <v>22031</v>
      </c>
      <c r="U4542" s="4" t="s">
        <v>2261</v>
      </c>
      <c r="V4542" s="4">
        <v>1002211</v>
      </c>
      <c r="W4542" s="4" t="s">
        <v>236</v>
      </c>
      <c r="X4542" s="4" t="s">
        <v>2262</v>
      </c>
      <c r="Y4542" s="71" t="s">
        <v>296</v>
      </c>
      <c r="AB4542" s="4">
        <v>22</v>
      </c>
      <c r="AC4542" s="77"/>
      <c r="AD4542" s="77"/>
      <c r="AE4542" s="72"/>
      <c r="AI4542" s="76"/>
      <c r="AM4542" s="4">
        <v>3</v>
      </c>
      <c r="AO4542" s="4">
        <v>1</v>
      </c>
    </row>
    <row r="4543" spans="1:41" s="4" customFormat="1">
      <c r="A4543" s="4" t="s">
        <v>86</v>
      </c>
      <c r="B4543" s="4">
        <v>72080716</v>
      </c>
      <c r="C4543" s="4" t="s">
        <v>3901</v>
      </c>
      <c r="D4543" s="3" t="s">
        <v>201</v>
      </c>
      <c r="E4543" s="4">
        <v>80</v>
      </c>
      <c r="F4543" s="4">
        <v>1</v>
      </c>
      <c r="G4543" s="3">
        <v>103896</v>
      </c>
      <c r="H4543" s="3">
        <v>6408</v>
      </c>
      <c r="I4543" s="3">
        <v>3328</v>
      </c>
      <c r="J4543" s="3">
        <v>321</v>
      </c>
      <c r="K4543" s="3">
        <v>145</v>
      </c>
      <c r="L4543" s="3">
        <v>1614</v>
      </c>
      <c r="M4543" s="3">
        <v>51</v>
      </c>
      <c r="N4543" s="3">
        <v>131</v>
      </c>
      <c r="O4543" s="4">
        <v>0</v>
      </c>
      <c r="P4543" s="4">
        <v>41011</v>
      </c>
      <c r="Q4543" s="4">
        <v>41025</v>
      </c>
      <c r="R4543" s="4">
        <v>41031</v>
      </c>
      <c r="U4543" s="4" t="s">
        <v>2084</v>
      </c>
      <c r="V4543" s="4">
        <v>1004111</v>
      </c>
      <c r="W4543" s="4" t="s">
        <v>203</v>
      </c>
      <c r="X4543" s="4" t="s">
        <v>482</v>
      </c>
      <c r="Y4543" s="71" t="s">
        <v>319</v>
      </c>
      <c r="AB4543" s="4">
        <v>41</v>
      </c>
      <c r="AE4543" s="72"/>
      <c r="AI4543" s="76"/>
      <c r="AM4543" s="4">
        <v>1</v>
      </c>
      <c r="AO4543" s="4">
        <v>1</v>
      </c>
    </row>
    <row r="4544" spans="1:41" s="4" customFormat="1" ht="14.25" customHeight="1">
      <c r="A4544" s="3" t="s">
        <v>86</v>
      </c>
      <c r="B4544" s="4">
        <v>72080811</v>
      </c>
      <c r="C4544" s="4" t="s">
        <v>3902</v>
      </c>
      <c r="D4544" s="3" t="s">
        <v>150</v>
      </c>
      <c r="E4544" s="3">
        <v>85</v>
      </c>
      <c r="F4544" s="3">
        <v>1</v>
      </c>
      <c r="G4544" s="4">
        <v>146333</v>
      </c>
      <c r="H4544" s="4">
        <v>9954</v>
      </c>
      <c r="I4544" s="4">
        <v>5253</v>
      </c>
      <c r="J4544" s="4">
        <v>315</v>
      </c>
      <c r="K4544" s="4">
        <v>356</v>
      </c>
      <c r="L4544" s="4">
        <v>1868</v>
      </c>
      <c r="M4544" s="4">
        <v>72</v>
      </c>
      <c r="N4544" s="4">
        <v>137</v>
      </c>
      <c r="O4544" s="4">
        <v>0</v>
      </c>
      <c r="P4544" s="3">
        <v>8011</v>
      </c>
      <c r="Q4544" s="3">
        <v>8021</v>
      </c>
      <c r="R4544" s="3">
        <v>8031</v>
      </c>
      <c r="S4544" s="4">
        <v>8051</v>
      </c>
      <c r="T4544" s="3"/>
      <c r="U4544" s="3" t="s">
        <v>2230</v>
      </c>
      <c r="V4544" s="3">
        <v>1000811</v>
      </c>
      <c r="W4544" s="3" t="s">
        <v>152</v>
      </c>
      <c r="X4544" s="3" t="s">
        <v>452</v>
      </c>
      <c r="Y4544" s="3" t="s">
        <v>281</v>
      </c>
      <c r="Z4544" s="3"/>
      <c r="AA4544" s="3"/>
      <c r="AB4544" s="3">
        <v>8</v>
      </c>
      <c r="AC4544" s="3"/>
      <c r="AD4544" s="3"/>
      <c r="AE4544" s="58" t="s">
        <v>2231</v>
      </c>
      <c r="AF4544" s="72">
        <v>8051</v>
      </c>
      <c r="AI4544" s="76"/>
      <c r="AK4544" s="3"/>
      <c r="AM4544" s="4">
        <v>4</v>
      </c>
      <c r="AO4544" s="4">
        <v>1</v>
      </c>
    </row>
    <row r="4545" spans="1:41" s="4" customFormat="1" ht="14.25" customHeight="1">
      <c r="A4545" s="3" t="s">
        <v>86</v>
      </c>
      <c r="B4545" s="4">
        <v>72080812</v>
      </c>
      <c r="C4545" s="4" t="s">
        <v>3902</v>
      </c>
      <c r="D4545" s="3" t="s">
        <v>184</v>
      </c>
      <c r="E4545" s="3">
        <v>85</v>
      </c>
      <c r="F4545" s="3">
        <v>1</v>
      </c>
      <c r="G4545" s="3">
        <v>133682</v>
      </c>
      <c r="H4545" s="3">
        <v>8706</v>
      </c>
      <c r="I4545" s="3">
        <v>4603</v>
      </c>
      <c r="J4545" s="3">
        <v>385</v>
      </c>
      <c r="K4545" s="3">
        <v>308</v>
      </c>
      <c r="L4545" s="3">
        <v>1548</v>
      </c>
      <c r="M4545" s="3">
        <v>182</v>
      </c>
      <c r="N4545" s="3">
        <v>182</v>
      </c>
      <c r="O4545" s="4">
        <v>0</v>
      </c>
      <c r="P4545" s="3">
        <v>16011</v>
      </c>
      <c r="Q4545" s="3">
        <v>16021</v>
      </c>
      <c r="R4545" s="3">
        <v>16031</v>
      </c>
      <c r="T4545" s="3"/>
      <c r="U4545" s="3" t="s">
        <v>1999</v>
      </c>
      <c r="V4545" s="3">
        <v>1001611</v>
      </c>
      <c r="W4545" s="3" t="s">
        <v>186</v>
      </c>
      <c r="X4545" s="3" t="s">
        <v>439</v>
      </c>
      <c r="Y4545" s="3" t="s">
        <v>291</v>
      </c>
      <c r="Z4545" s="3"/>
      <c r="AA4545" s="3"/>
      <c r="AB4545" s="3">
        <v>16</v>
      </c>
      <c r="AC4545" s="3"/>
      <c r="AD4545" s="3"/>
      <c r="AE4545" s="58"/>
      <c r="AF4545" s="72"/>
      <c r="AI4545" s="76"/>
      <c r="AK4545" s="3"/>
      <c r="AM4545" s="4">
        <v>1</v>
      </c>
      <c r="AO4545" s="4">
        <v>1</v>
      </c>
    </row>
    <row r="4546" spans="1:41" s="4" customFormat="1" ht="16.5" customHeight="1">
      <c r="A4546" s="3" t="s">
        <v>86</v>
      </c>
      <c r="B4546" s="4">
        <v>72080813</v>
      </c>
      <c r="C4546" s="4" t="s">
        <v>3902</v>
      </c>
      <c r="D4546" s="10" t="s">
        <v>222</v>
      </c>
      <c r="E4546" s="3">
        <v>85</v>
      </c>
      <c r="F4546" s="3">
        <v>1</v>
      </c>
      <c r="G4546" s="3">
        <v>124562</v>
      </c>
      <c r="H4546" s="3">
        <v>6229</v>
      </c>
      <c r="I4546" s="3">
        <v>4676</v>
      </c>
      <c r="J4546" s="3">
        <v>343</v>
      </c>
      <c r="K4546" s="3">
        <v>254</v>
      </c>
      <c r="L4546" s="3">
        <v>1428</v>
      </c>
      <c r="M4546" s="3">
        <v>72</v>
      </c>
      <c r="N4546" s="3">
        <v>152</v>
      </c>
      <c r="O4546" s="4">
        <v>0</v>
      </c>
      <c r="P4546" s="3">
        <v>38011</v>
      </c>
      <c r="Q4546" s="3">
        <v>38021</v>
      </c>
      <c r="R4546" s="3">
        <v>38035</v>
      </c>
      <c r="T4546" s="3"/>
      <c r="U4546" s="3" t="s">
        <v>2001</v>
      </c>
      <c r="V4546" s="97">
        <v>1003811</v>
      </c>
      <c r="W4546" s="3" t="s">
        <v>224</v>
      </c>
      <c r="X4546" s="3" t="s">
        <v>449</v>
      </c>
      <c r="Y4546" s="3" t="s">
        <v>316</v>
      </c>
      <c r="AA4546" s="3"/>
      <c r="AB4546" s="3">
        <v>38</v>
      </c>
      <c r="AC4546" s="3"/>
      <c r="AD4546" s="3"/>
      <c r="AE4546" s="72"/>
      <c r="AI4546" s="76"/>
      <c r="AK4546" s="3"/>
      <c r="AM4546" s="4">
        <v>1</v>
      </c>
      <c r="AO4546" s="4">
        <v>1</v>
      </c>
    </row>
    <row r="4547" spans="1:41" s="4" customFormat="1" ht="16.5" customHeight="1">
      <c r="A4547" s="3" t="s">
        <v>86</v>
      </c>
      <c r="B4547" s="4">
        <v>72080814</v>
      </c>
      <c r="C4547" s="4" t="s">
        <v>3902</v>
      </c>
      <c r="D4547" s="3" t="s">
        <v>153</v>
      </c>
      <c r="E4547" s="3">
        <v>85</v>
      </c>
      <c r="F4547" s="3">
        <v>1</v>
      </c>
      <c r="G4547" s="4">
        <v>157123</v>
      </c>
      <c r="H4547" s="4">
        <v>9109</v>
      </c>
      <c r="I4547" s="4">
        <v>4666</v>
      </c>
      <c r="J4547" s="4">
        <v>322</v>
      </c>
      <c r="K4547" s="4">
        <v>350</v>
      </c>
      <c r="L4547" s="4">
        <v>1708</v>
      </c>
      <c r="M4547" s="4">
        <v>72</v>
      </c>
      <c r="N4547" s="4">
        <v>192</v>
      </c>
      <c r="O4547" s="4">
        <v>0</v>
      </c>
      <c r="P4547" s="3">
        <v>10011</v>
      </c>
      <c r="Q4547" s="3">
        <v>10021</v>
      </c>
      <c r="R4547" s="3">
        <v>10031</v>
      </c>
      <c r="T4547" s="3"/>
      <c r="U4547" s="3" t="s">
        <v>2058</v>
      </c>
      <c r="V4547" s="97">
        <v>1001011</v>
      </c>
      <c r="W4547" s="3" t="s">
        <v>155</v>
      </c>
      <c r="X4547" s="3" t="s">
        <v>526</v>
      </c>
      <c r="Y4547" s="3" t="s">
        <v>284</v>
      </c>
      <c r="Z4547" s="3"/>
      <c r="AA4547" s="3"/>
      <c r="AB4547" s="3">
        <v>10</v>
      </c>
      <c r="AC4547" s="3"/>
      <c r="AD4547" s="3"/>
      <c r="AE4547" s="65"/>
      <c r="AF4547" s="72"/>
      <c r="AI4547" s="76"/>
      <c r="AK4547" s="3"/>
      <c r="AM4547" s="4">
        <v>2</v>
      </c>
      <c r="AO4547" s="4">
        <v>1</v>
      </c>
    </row>
    <row r="4548" spans="1:41" s="4" customFormat="1" ht="16.5" customHeight="1">
      <c r="A4548" s="3" t="s">
        <v>86</v>
      </c>
      <c r="B4548" s="4">
        <v>72080815</v>
      </c>
      <c r="C4548" s="4" t="s">
        <v>3902</v>
      </c>
      <c r="D4548" s="3" t="s">
        <v>234</v>
      </c>
      <c r="E4548" s="3">
        <v>85</v>
      </c>
      <c r="F4548" s="3">
        <v>1</v>
      </c>
      <c r="G4548" s="4">
        <v>121028</v>
      </c>
      <c r="H4548" s="4">
        <v>8875</v>
      </c>
      <c r="I4548" s="4">
        <v>3567</v>
      </c>
      <c r="J4548" s="4">
        <v>303</v>
      </c>
      <c r="K4548" s="4">
        <v>305</v>
      </c>
      <c r="L4548" s="4">
        <v>1708</v>
      </c>
      <c r="M4548" s="4">
        <v>142</v>
      </c>
      <c r="N4548" s="4">
        <v>172</v>
      </c>
      <c r="O4548" s="4">
        <v>0</v>
      </c>
      <c r="P4548" s="3">
        <v>22011</v>
      </c>
      <c r="Q4548" s="3">
        <v>22021</v>
      </c>
      <c r="R4548" s="3">
        <v>22031</v>
      </c>
      <c r="T4548" s="3"/>
      <c r="U4548" s="3" t="s">
        <v>2261</v>
      </c>
      <c r="V4548" s="97">
        <v>1002211</v>
      </c>
      <c r="W4548" s="3" t="s">
        <v>236</v>
      </c>
      <c r="X4548" s="3" t="s">
        <v>2262</v>
      </c>
      <c r="Y4548" s="3" t="s">
        <v>296</v>
      </c>
      <c r="Z4548" s="3"/>
      <c r="AA4548" s="3"/>
      <c r="AB4548" s="3">
        <v>22</v>
      </c>
      <c r="AC4548" s="3"/>
      <c r="AD4548" s="3"/>
      <c r="AE4548" s="65"/>
      <c r="AF4548" s="72"/>
      <c r="AI4548" s="76"/>
      <c r="AK4548" s="3"/>
      <c r="AM4548" s="4">
        <v>3</v>
      </c>
      <c r="AO4548" s="4">
        <v>1</v>
      </c>
    </row>
    <row r="4549" spans="1:41" s="4" customFormat="1" ht="16.5" customHeight="1">
      <c r="A4549" s="3" t="s">
        <v>86</v>
      </c>
      <c r="B4549" s="4">
        <v>72080816</v>
      </c>
      <c r="C4549" s="4" t="s">
        <v>3902</v>
      </c>
      <c r="D4549" s="3" t="s">
        <v>201</v>
      </c>
      <c r="E4549" s="3">
        <v>85</v>
      </c>
      <c r="F4549" s="3">
        <v>1</v>
      </c>
      <c r="G4549" s="4">
        <v>129957</v>
      </c>
      <c r="H4549" s="4">
        <v>7627</v>
      </c>
      <c r="I4549" s="4">
        <v>4090</v>
      </c>
      <c r="J4549" s="4">
        <v>330</v>
      </c>
      <c r="K4549" s="4">
        <v>164</v>
      </c>
      <c r="L4549" s="4">
        <v>1508</v>
      </c>
      <c r="M4549" s="4">
        <v>72</v>
      </c>
      <c r="N4549" s="4">
        <v>182</v>
      </c>
      <c r="O4549" s="4">
        <v>0</v>
      </c>
      <c r="P4549" s="3">
        <v>41011</v>
      </c>
      <c r="Q4549" s="4">
        <v>41025</v>
      </c>
      <c r="R4549" s="3">
        <v>41031</v>
      </c>
      <c r="T4549" s="3"/>
      <c r="U4549" s="3" t="s">
        <v>2084</v>
      </c>
      <c r="V4549" s="97">
        <v>1004111</v>
      </c>
      <c r="W4549" s="3" t="s">
        <v>203</v>
      </c>
      <c r="X4549" s="3" t="s">
        <v>482</v>
      </c>
      <c r="Y4549" s="3" t="s">
        <v>319</v>
      </c>
      <c r="Z4549" s="3"/>
      <c r="AA4549" s="3"/>
      <c r="AB4549" s="3">
        <v>41</v>
      </c>
      <c r="AC4549" s="3"/>
      <c r="AD4549" s="3"/>
      <c r="AE4549" s="65"/>
      <c r="AF4549" s="72"/>
      <c r="AI4549" s="76"/>
      <c r="AK4549" s="3"/>
      <c r="AM4549" s="4">
        <v>1</v>
      </c>
      <c r="AO4549" s="4">
        <v>1</v>
      </c>
    </row>
    <row r="4550" spans="1:41" s="4" customFormat="1" ht="16.5" customHeight="1">
      <c r="A4550" s="3" t="s">
        <v>86</v>
      </c>
      <c r="B4550" s="4">
        <v>72080911</v>
      </c>
      <c r="C4550" s="4" t="s">
        <v>3903</v>
      </c>
      <c r="D4550" s="10" t="s">
        <v>150</v>
      </c>
      <c r="E4550" s="3">
        <v>90</v>
      </c>
      <c r="F4550" s="3">
        <v>1</v>
      </c>
      <c r="G4550" s="3">
        <v>167649</v>
      </c>
      <c r="H4550" s="3">
        <v>12352</v>
      </c>
      <c r="I4550" s="3">
        <v>5936</v>
      </c>
      <c r="J4550" s="3">
        <v>315</v>
      </c>
      <c r="K4550" s="3">
        <v>356</v>
      </c>
      <c r="L4550" s="3">
        <v>1966</v>
      </c>
      <c r="M4550" s="3">
        <v>104</v>
      </c>
      <c r="N4550" s="3">
        <v>169</v>
      </c>
      <c r="O4550" s="4">
        <v>0</v>
      </c>
      <c r="P4550" s="3">
        <v>8011</v>
      </c>
      <c r="Q4550" s="3">
        <v>8021</v>
      </c>
      <c r="R4550" s="3">
        <v>8031</v>
      </c>
      <c r="S4550" s="4">
        <v>8051</v>
      </c>
      <c r="T4550" s="3"/>
      <c r="U4550" s="3" t="s">
        <v>2230</v>
      </c>
      <c r="V4550" s="97">
        <v>1000811</v>
      </c>
      <c r="W4550" s="3" t="s">
        <v>152</v>
      </c>
      <c r="X4550" s="3" t="s">
        <v>452</v>
      </c>
      <c r="Y4550" s="3" t="s">
        <v>281</v>
      </c>
      <c r="AA4550" s="3"/>
      <c r="AB4550" s="3">
        <v>8</v>
      </c>
      <c r="AC4550" s="3"/>
      <c r="AD4550" s="3"/>
      <c r="AE4550" s="72" t="s">
        <v>2231</v>
      </c>
      <c r="AF4550" s="4">
        <v>8051</v>
      </c>
      <c r="AI4550" s="76"/>
      <c r="AK4550" s="3"/>
      <c r="AM4550" s="4">
        <v>4</v>
      </c>
      <c r="AO4550" s="4">
        <v>1</v>
      </c>
    </row>
    <row r="4551" spans="1:41" s="4" customFormat="1" ht="16.5" customHeight="1">
      <c r="A4551" s="3" t="s">
        <v>86</v>
      </c>
      <c r="B4551" s="4">
        <v>72080912</v>
      </c>
      <c r="C4551" s="4" t="s">
        <v>3903</v>
      </c>
      <c r="D4551" s="10" t="s">
        <v>184</v>
      </c>
      <c r="E4551" s="3">
        <v>90</v>
      </c>
      <c r="F4551" s="3">
        <v>1</v>
      </c>
      <c r="G4551" s="4">
        <v>152748</v>
      </c>
      <c r="H4551" s="4">
        <v>10790</v>
      </c>
      <c r="I4551" s="4">
        <v>5179</v>
      </c>
      <c r="J4551" s="4">
        <v>385</v>
      </c>
      <c r="K4551" s="4">
        <v>308</v>
      </c>
      <c r="L4551" s="4">
        <v>1526</v>
      </c>
      <c r="M4551" s="4">
        <v>104</v>
      </c>
      <c r="N4551" s="4">
        <v>194</v>
      </c>
      <c r="O4551" s="4">
        <v>0</v>
      </c>
      <c r="P4551" s="3">
        <v>16011</v>
      </c>
      <c r="Q4551" s="3">
        <v>16021</v>
      </c>
      <c r="R4551" s="3">
        <v>16031</v>
      </c>
      <c r="T4551" s="3"/>
      <c r="U4551" s="3" t="s">
        <v>1999</v>
      </c>
      <c r="V4551" s="97">
        <v>1001611</v>
      </c>
      <c r="W4551" s="3" t="s">
        <v>186</v>
      </c>
      <c r="X4551" s="3" t="s">
        <v>439</v>
      </c>
      <c r="Y4551" s="3" t="s">
        <v>291</v>
      </c>
      <c r="AA4551" s="3"/>
      <c r="AB4551" s="3">
        <v>16</v>
      </c>
      <c r="AC4551" s="3"/>
      <c r="AD4551" s="3"/>
      <c r="AE4551" s="72"/>
      <c r="AF4551" s="72"/>
      <c r="AI4551" s="76"/>
      <c r="AK4551" s="3"/>
      <c r="AM4551" s="4">
        <v>1</v>
      </c>
      <c r="AO4551" s="4">
        <v>1</v>
      </c>
    </row>
    <row r="4552" spans="1:41" s="4" customFormat="1">
      <c r="A4552" s="4" t="s">
        <v>86</v>
      </c>
      <c r="B4552" s="4">
        <v>72080913</v>
      </c>
      <c r="C4552" s="4" t="s">
        <v>3903</v>
      </c>
      <c r="D4552" s="3" t="s">
        <v>222</v>
      </c>
      <c r="E4552" s="3">
        <v>90</v>
      </c>
      <c r="F4552" s="4">
        <v>1</v>
      </c>
      <c r="G4552" s="3">
        <v>142450</v>
      </c>
      <c r="H4552" s="3">
        <v>7681</v>
      </c>
      <c r="I4552" s="3">
        <v>5286</v>
      </c>
      <c r="J4552" s="3">
        <v>343</v>
      </c>
      <c r="K4552" s="3">
        <v>254</v>
      </c>
      <c r="L4552" s="3">
        <v>1516</v>
      </c>
      <c r="M4552" s="3">
        <v>104</v>
      </c>
      <c r="N4552" s="3">
        <v>194</v>
      </c>
      <c r="O4552" s="4">
        <v>0</v>
      </c>
      <c r="P4552" s="4">
        <v>38011</v>
      </c>
      <c r="Q4552" s="4">
        <v>38021</v>
      </c>
      <c r="R4552" s="4">
        <v>38035</v>
      </c>
      <c r="U4552" s="4" t="s">
        <v>2001</v>
      </c>
      <c r="V4552" s="4">
        <v>1003811</v>
      </c>
      <c r="W4552" s="4" t="s">
        <v>224</v>
      </c>
      <c r="X4552" s="4" t="s">
        <v>449</v>
      </c>
      <c r="Y4552" s="71" t="s">
        <v>316</v>
      </c>
      <c r="AB4552" s="4">
        <v>38</v>
      </c>
      <c r="AE4552" s="72"/>
      <c r="AF4552" s="72"/>
      <c r="AI4552" s="76"/>
      <c r="AM4552" s="4">
        <v>1</v>
      </c>
      <c r="AO4552" s="4">
        <v>1</v>
      </c>
    </row>
    <row r="4553" spans="1:41" s="4" customFormat="1">
      <c r="A4553" s="4" t="s">
        <v>86</v>
      </c>
      <c r="B4553" s="4">
        <v>72080914</v>
      </c>
      <c r="C4553" s="4" t="s">
        <v>3903</v>
      </c>
      <c r="D4553" s="3" t="s">
        <v>153</v>
      </c>
      <c r="E4553" s="3">
        <v>90</v>
      </c>
      <c r="F4553" s="4">
        <v>1</v>
      </c>
      <c r="G4553" s="3">
        <v>180655</v>
      </c>
      <c r="H4553" s="3">
        <v>11321</v>
      </c>
      <c r="I4553" s="3">
        <v>5242</v>
      </c>
      <c r="J4553" s="3">
        <v>322</v>
      </c>
      <c r="K4553" s="3">
        <v>350</v>
      </c>
      <c r="L4553" s="3">
        <v>1806</v>
      </c>
      <c r="M4553" s="3">
        <v>104</v>
      </c>
      <c r="N4553" s="3">
        <v>224</v>
      </c>
      <c r="O4553" s="4">
        <v>0</v>
      </c>
      <c r="P4553" s="4">
        <v>10011</v>
      </c>
      <c r="Q4553" s="96">
        <v>10021</v>
      </c>
      <c r="R4553" s="4">
        <v>10031</v>
      </c>
      <c r="U4553" s="4" t="s">
        <v>2058</v>
      </c>
      <c r="V4553" s="4">
        <v>1001011</v>
      </c>
      <c r="W4553" s="4" t="s">
        <v>155</v>
      </c>
      <c r="X4553" s="4" t="s">
        <v>526</v>
      </c>
      <c r="Y4553" s="71" t="s">
        <v>284</v>
      </c>
      <c r="AB4553" s="4">
        <v>10</v>
      </c>
      <c r="AE4553" s="72"/>
      <c r="AI4553" s="76"/>
      <c r="AM4553" s="4">
        <v>2</v>
      </c>
      <c r="AO4553" s="4">
        <v>1</v>
      </c>
    </row>
    <row r="4554" spans="1:41" s="4" customFormat="1">
      <c r="A4554" s="4" t="s">
        <v>86</v>
      </c>
      <c r="B4554" s="4">
        <v>72080915</v>
      </c>
      <c r="C4554" s="4" t="s">
        <v>3903</v>
      </c>
      <c r="D4554" s="3" t="s">
        <v>234</v>
      </c>
      <c r="E4554" s="3">
        <v>90</v>
      </c>
      <c r="F4554" s="4">
        <v>1</v>
      </c>
      <c r="G4554" s="3">
        <v>137845</v>
      </c>
      <c r="H4554" s="3">
        <v>10958</v>
      </c>
      <c r="I4554" s="3">
        <v>3962</v>
      </c>
      <c r="J4554" s="3">
        <v>303</v>
      </c>
      <c r="K4554" s="3">
        <v>305</v>
      </c>
      <c r="L4554" s="3">
        <v>1586</v>
      </c>
      <c r="M4554" s="3">
        <v>209</v>
      </c>
      <c r="N4554" s="3">
        <v>204</v>
      </c>
      <c r="O4554" s="4">
        <v>0</v>
      </c>
      <c r="P4554" s="4">
        <v>22011</v>
      </c>
      <c r="Q4554" s="96">
        <v>22021</v>
      </c>
      <c r="R4554" s="4">
        <v>22031</v>
      </c>
      <c r="U4554" s="4" t="s">
        <v>2261</v>
      </c>
      <c r="V4554" s="4">
        <v>1002211</v>
      </c>
      <c r="W4554" s="4" t="s">
        <v>236</v>
      </c>
      <c r="X4554" s="4" t="s">
        <v>2262</v>
      </c>
      <c r="Y4554" s="71" t="s">
        <v>296</v>
      </c>
      <c r="AB4554" s="4">
        <v>22</v>
      </c>
      <c r="AE4554" s="72"/>
      <c r="AI4554" s="76"/>
      <c r="AM4554" s="4">
        <v>3</v>
      </c>
      <c r="AO4554" s="4">
        <v>1</v>
      </c>
    </row>
    <row r="4555" spans="1:41" s="4" customFormat="1">
      <c r="A4555" s="4" t="s">
        <v>86</v>
      </c>
      <c r="B4555" s="4">
        <v>72080916</v>
      </c>
      <c r="C4555" s="4" t="s">
        <v>3903</v>
      </c>
      <c r="D4555" s="3" t="s">
        <v>201</v>
      </c>
      <c r="E4555" s="3">
        <v>90</v>
      </c>
      <c r="F4555" s="4">
        <v>1</v>
      </c>
      <c r="G4555" s="3">
        <v>148958</v>
      </c>
      <c r="H4555" s="3">
        <v>9393</v>
      </c>
      <c r="I4555" s="3">
        <v>4592</v>
      </c>
      <c r="J4555" s="3">
        <v>330</v>
      </c>
      <c r="K4555" s="3">
        <v>164</v>
      </c>
      <c r="L4555" s="3">
        <v>1766</v>
      </c>
      <c r="M4555" s="3">
        <v>104</v>
      </c>
      <c r="N4555" s="3">
        <v>184</v>
      </c>
      <c r="O4555" s="4">
        <v>0</v>
      </c>
      <c r="P4555" s="4">
        <v>41011</v>
      </c>
      <c r="Q4555" s="4">
        <v>41025</v>
      </c>
      <c r="R4555" s="4">
        <v>41031</v>
      </c>
      <c r="U4555" s="4" t="s">
        <v>2084</v>
      </c>
      <c r="V4555" s="4">
        <v>1004111</v>
      </c>
      <c r="W4555" s="4" t="s">
        <v>203</v>
      </c>
      <c r="X4555" s="4" t="s">
        <v>482</v>
      </c>
      <c r="Y4555" s="71" t="s">
        <v>319</v>
      </c>
      <c r="AB4555" s="4">
        <v>41</v>
      </c>
      <c r="AC4555" s="77"/>
      <c r="AD4555" s="77"/>
      <c r="AE4555" s="65"/>
      <c r="AF4555" s="72"/>
      <c r="AI4555" s="76"/>
      <c r="AM4555" s="4">
        <v>1</v>
      </c>
      <c r="AO4555" s="4">
        <v>1</v>
      </c>
    </row>
    <row r="4556" spans="1:41" s="4" customFormat="1">
      <c r="A4556" s="4" t="s">
        <v>86</v>
      </c>
      <c r="B4556" s="4">
        <v>72081011</v>
      </c>
      <c r="C4556" s="4" t="s">
        <v>3904</v>
      </c>
      <c r="D4556" s="3" t="s">
        <v>150</v>
      </c>
      <c r="E4556" s="4">
        <v>95</v>
      </c>
      <c r="F4556" s="4">
        <v>1</v>
      </c>
      <c r="G4556" s="3">
        <v>188859</v>
      </c>
      <c r="H4556" s="3">
        <v>14269</v>
      </c>
      <c r="I4556" s="3">
        <v>6608</v>
      </c>
      <c r="J4556" s="3">
        <v>315</v>
      </c>
      <c r="K4556" s="3">
        <v>356</v>
      </c>
      <c r="L4556" s="3">
        <v>1980</v>
      </c>
      <c r="M4556" s="3">
        <v>110</v>
      </c>
      <c r="N4556" s="3">
        <v>175</v>
      </c>
      <c r="O4556" s="4">
        <v>0</v>
      </c>
      <c r="P4556" s="4">
        <v>8011</v>
      </c>
      <c r="Q4556" s="4">
        <v>8021</v>
      </c>
      <c r="R4556" s="4">
        <v>8031</v>
      </c>
      <c r="S4556" s="4">
        <v>8051</v>
      </c>
      <c r="U4556" s="4" t="s">
        <v>2230</v>
      </c>
      <c r="V4556" s="4">
        <v>1000811</v>
      </c>
      <c r="W4556" s="4" t="s">
        <v>152</v>
      </c>
      <c r="X4556" s="4" t="s">
        <v>452</v>
      </c>
      <c r="Y4556" s="71" t="s">
        <v>281</v>
      </c>
      <c r="AB4556" s="4">
        <v>8</v>
      </c>
      <c r="AC4556" s="77"/>
      <c r="AD4556" s="77"/>
      <c r="AE4556" s="72" t="s">
        <v>2231</v>
      </c>
      <c r="AF4556" s="4">
        <v>8051</v>
      </c>
      <c r="AI4556" s="76"/>
      <c r="AM4556" s="4">
        <v>4</v>
      </c>
      <c r="AO4556" s="4">
        <v>1</v>
      </c>
    </row>
    <row r="4557" spans="1:41" s="4" customFormat="1">
      <c r="A4557" s="4" t="s">
        <v>86</v>
      </c>
      <c r="B4557" s="4">
        <v>72081012</v>
      </c>
      <c r="C4557" s="4" t="s">
        <v>3904</v>
      </c>
      <c r="D4557" s="3" t="s">
        <v>184</v>
      </c>
      <c r="E4557" s="4">
        <v>95</v>
      </c>
      <c r="F4557" s="4">
        <v>1</v>
      </c>
      <c r="G4557" s="3">
        <v>171834</v>
      </c>
      <c r="H4557" s="3">
        <v>12447</v>
      </c>
      <c r="I4557" s="3">
        <v>5750</v>
      </c>
      <c r="J4557" s="3">
        <v>385</v>
      </c>
      <c r="K4557" s="3">
        <v>348</v>
      </c>
      <c r="L4557" s="3">
        <v>1660</v>
      </c>
      <c r="M4557" s="3">
        <v>220</v>
      </c>
      <c r="N4557" s="3">
        <v>220</v>
      </c>
      <c r="O4557" s="4">
        <v>0</v>
      </c>
      <c r="P4557" s="4">
        <v>16011</v>
      </c>
      <c r="Q4557" s="4">
        <v>16021</v>
      </c>
      <c r="R4557" s="4">
        <v>16031</v>
      </c>
      <c r="U4557" s="4" t="s">
        <v>1999</v>
      </c>
      <c r="V4557" s="4">
        <v>1001611</v>
      </c>
      <c r="W4557" s="4" t="s">
        <v>186</v>
      </c>
      <c r="X4557" s="4" t="s">
        <v>439</v>
      </c>
      <c r="Y4557" s="71" t="s">
        <v>291</v>
      </c>
      <c r="AB4557" s="4">
        <v>16</v>
      </c>
      <c r="AC4557" s="77"/>
      <c r="AD4557" s="77"/>
      <c r="AE4557" s="72"/>
      <c r="AI4557" s="76"/>
      <c r="AM4557" s="4">
        <v>1</v>
      </c>
      <c r="AO4557" s="4">
        <v>1</v>
      </c>
    </row>
    <row r="4558" spans="1:41" s="4" customFormat="1">
      <c r="A4558" s="4" t="s">
        <v>86</v>
      </c>
      <c r="B4558" s="4">
        <v>72081013</v>
      </c>
      <c r="C4558" s="4" t="s">
        <v>3904</v>
      </c>
      <c r="D4558" s="3" t="s">
        <v>222</v>
      </c>
      <c r="E4558" s="4">
        <v>95</v>
      </c>
      <c r="F4558" s="4">
        <v>1</v>
      </c>
      <c r="G4558" s="3">
        <v>160329</v>
      </c>
      <c r="H4558" s="3">
        <v>8822</v>
      </c>
      <c r="I4558" s="3">
        <v>5887</v>
      </c>
      <c r="J4558" s="3">
        <v>343</v>
      </c>
      <c r="K4558" s="3">
        <v>284</v>
      </c>
      <c r="L4558" s="3">
        <v>1530</v>
      </c>
      <c r="M4558" s="3">
        <v>110</v>
      </c>
      <c r="N4558" s="3">
        <v>200</v>
      </c>
      <c r="O4558" s="4">
        <v>0</v>
      </c>
      <c r="P4558" s="4">
        <v>38011</v>
      </c>
      <c r="Q4558" s="4">
        <v>38021</v>
      </c>
      <c r="R4558" s="4">
        <v>38035</v>
      </c>
      <c r="U4558" s="4" t="s">
        <v>2001</v>
      </c>
      <c r="V4558" s="4">
        <v>1003811</v>
      </c>
      <c r="W4558" s="4" t="s">
        <v>224</v>
      </c>
      <c r="X4558" s="4" t="s">
        <v>449</v>
      </c>
      <c r="Y4558" s="71" t="s">
        <v>316</v>
      </c>
      <c r="AB4558" s="4">
        <v>38</v>
      </c>
      <c r="AE4558" s="72"/>
      <c r="AI4558" s="76"/>
      <c r="AM4558" s="4">
        <v>1</v>
      </c>
      <c r="AO4558" s="4">
        <v>1</v>
      </c>
    </row>
    <row r="4559" spans="1:41" s="4" customFormat="1">
      <c r="A4559" s="4" t="s">
        <v>86</v>
      </c>
      <c r="B4559" s="4">
        <v>72081014</v>
      </c>
      <c r="C4559" s="4" t="s">
        <v>3904</v>
      </c>
      <c r="D4559" s="3" t="s">
        <v>153</v>
      </c>
      <c r="E4559" s="4">
        <v>95</v>
      </c>
      <c r="F4559" s="4">
        <v>1</v>
      </c>
      <c r="G4559" s="3">
        <v>203889</v>
      </c>
      <c r="H4559" s="3">
        <v>13054</v>
      </c>
      <c r="I4559" s="3">
        <v>5816</v>
      </c>
      <c r="J4559" s="3">
        <v>322</v>
      </c>
      <c r="K4559" s="3">
        <v>400</v>
      </c>
      <c r="L4559" s="3">
        <v>1820</v>
      </c>
      <c r="M4559" s="3">
        <v>110</v>
      </c>
      <c r="N4559" s="3">
        <v>230</v>
      </c>
      <c r="O4559" s="4">
        <v>0</v>
      </c>
      <c r="P4559" s="4">
        <v>10011</v>
      </c>
      <c r="Q4559" s="4">
        <v>10021</v>
      </c>
      <c r="R4559" s="4">
        <v>10031</v>
      </c>
      <c r="U4559" s="4" t="s">
        <v>2058</v>
      </c>
      <c r="V4559" s="4">
        <v>1001011</v>
      </c>
      <c r="W4559" s="4" t="s">
        <v>155</v>
      </c>
      <c r="X4559" s="4" t="s">
        <v>526</v>
      </c>
      <c r="Y4559" s="71" t="s">
        <v>284</v>
      </c>
      <c r="AB4559" s="4">
        <v>10</v>
      </c>
      <c r="AE4559" s="72"/>
      <c r="AI4559" s="76"/>
      <c r="AM4559" s="4">
        <v>2</v>
      </c>
      <c r="AO4559" s="4">
        <v>1</v>
      </c>
    </row>
    <row r="4560" spans="1:41" s="4" customFormat="1">
      <c r="A4560" s="4" t="s">
        <v>86</v>
      </c>
      <c r="B4560" s="4">
        <v>72081015</v>
      </c>
      <c r="C4560" s="4" t="s">
        <v>3904</v>
      </c>
      <c r="D4560" s="3" t="s">
        <v>234</v>
      </c>
      <c r="E4560" s="4">
        <v>95</v>
      </c>
      <c r="F4560" s="4">
        <v>1</v>
      </c>
      <c r="G4560" s="3">
        <v>154807</v>
      </c>
      <c r="H4560" s="3">
        <v>12663</v>
      </c>
      <c r="I4560" s="3">
        <v>4370</v>
      </c>
      <c r="J4560" s="3">
        <v>303</v>
      </c>
      <c r="K4560" s="3">
        <v>340</v>
      </c>
      <c r="L4560" s="3">
        <v>1820</v>
      </c>
      <c r="M4560" s="3">
        <v>180</v>
      </c>
      <c r="N4560" s="3">
        <v>210</v>
      </c>
      <c r="O4560" s="4">
        <v>0</v>
      </c>
      <c r="P4560" s="4">
        <v>22011</v>
      </c>
      <c r="Q4560" s="4">
        <v>22021</v>
      </c>
      <c r="R4560" s="4">
        <v>22031</v>
      </c>
      <c r="U4560" s="4" t="s">
        <v>2261</v>
      </c>
      <c r="V4560" s="4">
        <v>1002211</v>
      </c>
      <c r="W4560" s="4" t="s">
        <v>236</v>
      </c>
      <c r="X4560" s="4" t="s">
        <v>2262</v>
      </c>
      <c r="Y4560" s="71" t="s">
        <v>296</v>
      </c>
      <c r="AB4560" s="4">
        <v>22</v>
      </c>
      <c r="AE4560" s="72"/>
      <c r="AI4560" s="76"/>
      <c r="AM4560" s="4">
        <v>3</v>
      </c>
      <c r="AO4560" s="4">
        <v>1</v>
      </c>
    </row>
    <row r="4561" spans="1:41" s="4" customFormat="1" ht="14.25" customHeight="1">
      <c r="A4561" s="3" t="s">
        <v>86</v>
      </c>
      <c r="B4561" s="4">
        <v>72081016</v>
      </c>
      <c r="C4561" s="4" t="s">
        <v>3904</v>
      </c>
      <c r="D4561" s="3" t="s">
        <v>201</v>
      </c>
      <c r="E4561" s="3">
        <v>95</v>
      </c>
      <c r="F4561" s="3">
        <v>1</v>
      </c>
      <c r="G4561" s="4">
        <v>167846</v>
      </c>
      <c r="H4561" s="4">
        <v>10840</v>
      </c>
      <c r="I4561" s="4">
        <v>5096</v>
      </c>
      <c r="J4561" s="4">
        <v>330</v>
      </c>
      <c r="K4561" s="4">
        <v>164</v>
      </c>
      <c r="L4561" s="4">
        <v>1620</v>
      </c>
      <c r="M4561" s="4">
        <v>110</v>
      </c>
      <c r="N4561" s="4">
        <v>220</v>
      </c>
      <c r="O4561" s="4">
        <v>0</v>
      </c>
      <c r="P4561" s="3">
        <v>41011</v>
      </c>
      <c r="Q4561" s="3">
        <v>41025</v>
      </c>
      <c r="R4561" s="3">
        <v>41031</v>
      </c>
      <c r="T4561" s="3"/>
      <c r="U4561" s="3" t="s">
        <v>2084</v>
      </c>
      <c r="V4561" s="3">
        <v>1004111</v>
      </c>
      <c r="W4561" s="3" t="s">
        <v>203</v>
      </c>
      <c r="X4561" s="3" t="s">
        <v>482</v>
      </c>
      <c r="Y4561" s="3" t="s">
        <v>319</v>
      </c>
      <c r="Z4561" s="3"/>
      <c r="AA4561" s="3"/>
      <c r="AB4561" s="3">
        <v>41</v>
      </c>
      <c r="AC4561" s="3"/>
      <c r="AD4561" s="3"/>
      <c r="AE4561" s="58"/>
      <c r="AF4561" s="72"/>
      <c r="AI4561" s="76"/>
      <c r="AK4561" s="3"/>
      <c r="AM4561" s="4">
        <v>1</v>
      </c>
      <c r="AO4561" s="4">
        <v>1</v>
      </c>
    </row>
    <row r="4562" spans="1:41" s="4" customFormat="1" ht="14.25" customHeight="1">
      <c r="A4562" s="3" t="s">
        <v>86</v>
      </c>
      <c r="B4562" s="4">
        <v>72081111</v>
      </c>
      <c r="C4562" s="4" t="s">
        <v>3905</v>
      </c>
      <c r="D4562" s="3" t="s">
        <v>150</v>
      </c>
      <c r="E4562" s="3">
        <v>100</v>
      </c>
      <c r="F4562" s="3">
        <v>1</v>
      </c>
      <c r="G4562" s="3">
        <v>211689</v>
      </c>
      <c r="H4562" s="3">
        <v>16371</v>
      </c>
      <c r="I4562" s="3">
        <v>7316</v>
      </c>
      <c r="J4562" s="3">
        <v>315</v>
      </c>
      <c r="K4562" s="3">
        <v>406</v>
      </c>
      <c r="L4562" s="3">
        <v>2036</v>
      </c>
      <c r="M4562" s="3">
        <v>127</v>
      </c>
      <c r="N4562" s="3">
        <v>192</v>
      </c>
      <c r="O4562" s="4">
        <v>0</v>
      </c>
      <c r="P4562" s="3">
        <v>8011</v>
      </c>
      <c r="Q4562" s="3">
        <v>8021</v>
      </c>
      <c r="R4562" s="70">
        <v>8031</v>
      </c>
      <c r="S4562" s="4">
        <v>8051</v>
      </c>
      <c r="T4562" s="3"/>
      <c r="U4562" s="3" t="s">
        <v>2230</v>
      </c>
      <c r="V4562" s="3">
        <v>1000811</v>
      </c>
      <c r="W4562" s="3" t="s">
        <v>152</v>
      </c>
      <c r="X4562" s="3" t="s">
        <v>452</v>
      </c>
      <c r="Y4562" s="3" t="s">
        <v>281</v>
      </c>
      <c r="Z4562" s="3"/>
      <c r="AA4562" s="3"/>
      <c r="AB4562" s="3">
        <v>8</v>
      </c>
      <c r="AC4562" s="3"/>
      <c r="AD4562" s="3"/>
      <c r="AE4562" s="58" t="s">
        <v>2231</v>
      </c>
      <c r="AF4562" s="72">
        <v>8051</v>
      </c>
      <c r="AI4562" s="76"/>
      <c r="AK4562" s="3"/>
      <c r="AM4562" s="4">
        <v>4</v>
      </c>
      <c r="AO4562" s="4">
        <v>1</v>
      </c>
    </row>
    <row r="4563" spans="1:41" s="4" customFormat="1" ht="16.5" customHeight="1">
      <c r="A4563" s="3" t="s">
        <v>86</v>
      </c>
      <c r="B4563" s="4">
        <v>72081112</v>
      </c>
      <c r="C4563" s="4" t="s">
        <v>3905</v>
      </c>
      <c r="D4563" s="10" t="s">
        <v>184</v>
      </c>
      <c r="E4563" s="3">
        <v>100</v>
      </c>
      <c r="F4563" s="3">
        <v>1</v>
      </c>
      <c r="G4563" s="3">
        <v>192282</v>
      </c>
      <c r="H4563" s="3">
        <v>14252</v>
      </c>
      <c r="I4563" s="3">
        <v>6350</v>
      </c>
      <c r="J4563" s="3">
        <v>397</v>
      </c>
      <c r="K4563" s="3">
        <v>348</v>
      </c>
      <c r="L4563" s="3">
        <v>1596</v>
      </c>
      <c r="M4563" s="3">
        <v>127</v>
      </c>
      <c r="N4563" s="3">
        <v>217</v>
      </c>
      <c r="O4563" s="4">
        <v>0</v>
      </c>
      <c r="P4563" s="3">
        <v>16011</v>
      </c>
      <c r="Q4563" s="3">
        <v>16021</v>
      </c>
      <c r="R4563" s="3">
        <v>16031</v>
      </c>
      <c r="T4563" s="3"/>
      <c r="U4563" s="3" t="s">
        <v>1999</v>
      </c>
      <c r="V4563" s="97">
        <v>1001611</v>
      </c>
      <c r="W4563" s="3" t="s">
        <v>186</v>
      </c>
      <c r="X4563" s="3" t="s">
        <v>439</v>
      </c>
      <c r="Y4563" s="3" t="s">
        <v>291</v>
      </c>
      <c r="AA4563" s="3"/>
      <c r="AB4563" s="3">
        <v>16</v>
      </c>
      <c r="AC4563" s="3"/>
      <c r="AD4563" s="3"/>
      <c r="AE4563" s="72"/>
      <c r="AI4563" s="76"/>
      <c r="AK4563" s="3"/>
      <c r="AM4563" s="4">
        <v>1</v>
      </c>
      <c r="AO4563" s="4">
        <v>1</v>
      </c>
    </row>
    <row r="4564" spans="1:41" s="4" customFormat="1" ht="16.5" customHeight="1">
      <c r="A4564" s="3" t="s">
        <v>86</v>
      </c>
      <c r="B4564" s="4">
        <v>72081113</v>
      </c>
      <c r="C4564" s="4" t="s">
        <v>3905</v>
      </c>
      <c r="D4564" s="3" t="s">
        <v>222</v>
      </c>
      <c r="E4564" s="3">
        <v>100</v>
      </c>
      <c r="F4564" s="3">
        <v>1</v>
      </c>
      <c r="G4564" s="4">
        <v>179418</v>
      </c>
      <c r="H4564" s="4">
        <v>10036</v>
      </c>
      <c r="I4564" s="4">
        <v>6517</v>
      </c>
      <c r="J4564" s="4">
        <v>351</v>
      </c>
      <c r="K4564" s="4">
        <v>284</v>
      </c>
      <c r="L4564" s="4">
        <v>1916</v>
      </c>
      <c r="M4564" s="4">
        <v>127</v>
      </c>
      <c r="N4564" s="4">
        <v>262</v>
      </c>
      <c r="O4564" s="4">
        <v>0</v>
      </c>
      <c r="P4564" s="3">
        <v>38011</v>
      </c>
      <c r="Q4564" s="3">
        <v>38021</v>
      </c>
      <c r="R4564" s="3">
        <v>38035</v>
      </c>
      <c r="T4564" s="3"/>
      <c r="U4564" s="3" t="s">
        <v>2001</v>
      </c>
      <c r="V4564" s="97">
        <v>1003811</v>
      </c>
      <c r="W4564" s="3" t="s">
        <v>224</v>
      </c>
      <c r="X4564" s="3" t="s">
        <v>449</v>
      </c>
      <c r="Y4564" s="3" t="s">
        <v>316</v>
      </c>
      <c r="Z4564" s="3"/>
      <c r="AA4564" s="3"/>
      <c r="AB4564" s="3">
        <v>38</v>
      </c>
      <c r="AC4564" s="3"/>
      <c r="AD4564" s="3"/>
      <c r="AE4564" s="65"/>
      <c r="AF4564" s="72"/>
      <c r="AI4564" s="76"/>
      <c r="AK4564" s="3"/>
      <c r="AM4564" s="4">
        <v>1</v>
      </c>
      <c r="AO4564" s="4">
        <v>1</v>
      </c>
    </row>
    <row r="4565" spans="1:41" s="4" customFormat="1" ht="16.5" customHeight="1">
      <c r="A4565" s="3" t="s">
        <v>86</v>
      </c>
      <c r="B4565" s="4">
        <v>72081114</v>
      </c>
      <c r="C4565" s="4" t="s">
        <v>3905</v>
      </c>
      <c r="D4565" s="3" t="s">
        <v>153</v>
      </c>
      <c r="E4565" s="3">
        <v>100</v>
      </c>
      <c r="F4565" s="3">
        <v>1</v>
      </c>
      <c r="G4565" s="4">
        <v>228990</v>
      </c>
      <c r="H4565" s="4">
        <v>14944</v>
      </c>
      <c r="I4565" s="4">
        <v>6418</v>
      </c>
      <c r="J4565" s="4">
        <v>322</v>
      </c>
      <c r="K4565" s="4">
        <v>400</v>
      </c>
      <c r="L4565" s="4">
        <v>1876</v>
      </c>
      <c r="M4565" s="4">
        <v>127</v>
      </c>
      <c r="N4565" s="4">
        <v>247</v>
      </c>
      <c r="O4565" s="4">
        <v>0</v>
      </c>
      <c r="P4565" s="3">
        <v>10011</v>
      </c>
      <c r="Q4565" s="3">
        <v>10021</v>
      </c>
      <c r="R4565" s="3">
        <v>10031</v>
      </c>
      <c r="T4565" s="3"/>
      <c r="U4565" s="3" t="s">
        <v>2058</v>
      </c>
      <c r="V4565" s="97">
        <v>1001011</v>
      </c>
      <c r="W4565" s="3" t="s">
        <v>155</v>
      </c>
      <c r="X4565" s="3" t="s">
        <v>526</v>
      </c>
      <c r="Y4565" s="3" t="s">
        <v>284</v>
      </c>
      <c r="Z4565" s="3"/>
      <c r="AA4565" s="3"/>
      <c r="AB4565" s="3">
        <v>10</v>
      </c>
      <c r="AC4565" s="3"/>
      <c r="AD4565" s="3"/>
      <c r="AE4565" s="65"/>
      <c r="AF4565" s="72"/>
      <c r="AI4565" s="76"/>
      <c r="AK4565" s="3"/>
      <c r="AM4565" s="4">
        <v>2</v>
      </c>
      <c r="AO4565" s="4">
        <v>1</v>
      </c>
    </row>
    <row r="4566" spans="1:41" s="4" customFormat="1" ht="16.5" customHeight="1">
      <c r="A4566" s="3" t="s">
        <v>86</v>
      </c>
      <c r="B4566" s="4">
        <v>72081115</v>
      </c>
      <c r="C4566" s="4" t="s">
        <v>3905</v>
      </c>
      <c r="D4566" s="3" t="s">
        <v>234</v>
      </c>
      <c r="E4566" s="3">
        <v>100</v>
      </c>
      <c r="F4566" s="3">
        <v>1</v>
      </c>
      <c r="G4566" s="4">
        <v>172878</v>
      </c>
      <c r="H4566" s="4">
        <v>14524</v>
      </c>
      <c r="I4566" s="4">
        <v>4789</v>
      </c>
      <c r="J4566" s="4">
        <v>303</v>
      </c>
      <c r="K4566" s="4">
        <v>340</v>
      </c>
      <c r="L4566" s="4">
        <v>1656</v>
      </c>
      <c r="M4566" s="4">
        <v>232</v>
      </c>
      <c r="N4566" s="4">
        <v>227</v>
      </c>
      <c r="O4566" s="4">
        <v>0</v>
      </c>
      <c r="P4566" s="3">
        <v>22011</v>
      </c>
      <c r="Q4566" s="4">
        <v>22021</v>
      </c>
      <c r="R4566" s="3">
        <v>22031</v>
      </c>
      <c r="T4566" s="3"/>
      <c r="U4566" s="3" t="s">
        <v>2261</v>
      </c>
      <c r="V4566" s="97">
        <v>1002211</v>
      </c>
      <c r="W4566" s="3" t="s">
        <v>236</v>
      </c>
      <c r="X4566" s="3" t="s">
        <v>2262</v>
      </c>
      <c r="Y4566" s="3" t="s">
        <v>296</v>
      </c>
      <c r="Z4566" s="3"/>
      <c r="AA4566" s="3"/>
      <c r="AB4566" s="3">
        <v>22</v>
      </c>
      <c r="AC4566" s="3"/>
      <c r="AD4566" s="3"/>
      <c r="AE4566" s="65"/>
      <c r="AF4566" s="72"/>
      <c r="AI4566" s="76"/>
      <c r="AK4566" s="3"/>
      <c r="AM4566" s="4">
        <v>3</v>
      </c>
      <c r="AO4566" s="4">
        <v>1</v>
      </c>
    </row>
    <row r="4567" spans="1:41" s="4" customFormat="1" ht="16.5" customHeight="1">
      <c r="A4567" s="3" t="s">
        <v>86</v>
      </c>
      <c r="B4567" s="4">
        <v>72081116</v>
      </c>
      <c r="C4567" s="4" t="s">
        <v>3905</v>
      </c>
      <c r="D4567" s="10" t="s">
        <v>201</v>
      </c>
      <c r="E4567" s="3">
        <v>100</v>
      </c>
      <c r="F4567" s="3">
        <v>1</v>
      </c>
      <c r="G4567" s="3">
        <v>188067</v>
      </c>
      <c r="H4567" s="3">
        <v>12406</v>
      </c>
      <c r="I4567" s="3">
        <v>5618</v>
      </c>
      <c r="J4567" s="3">
        <v>338</v>
      </c>
      <c r="K4567" s="3">
        <v>164</v>
      </c>
      <c r="L4567" s="3">
        <v>1836</v>
      </c>
      <c r="M4567" s="3">
        <v>127</v>
      </c>
      <c r="N4567" s="3">
        <v>207</v>
      </c>
      <c r="O4567" s="4">
        <v>0</v>
      </c>
      <c r="P4567" s="3">
        <v>41011</v>
      </c>
      <c r="Q4567" s="3">
        <v>41025</v>
      </c>
      <c r="R4567" s="3">
        <v>41031</v>
      </c>
      <c r="T4567" s="3"/>
      <c r="U4567" s="3" t="s">
        <v>2084</v>
      </c>
      <c r="V4567" s="97">
        <v>1004111</v>
      </c>
      <c r="W4567" s="3" t="s">
        <v>203</v>
      </c>
      <c r="X4567" s="3" t="s">
        <v>482</v>
      </c>
      <c r="Y4567" s="3" t="s">
        <v>319</v>
      </c>
      <c r="AA4567" s="3"/>
      <c r="AB4567" s="3">
        <v>41</v>
      </c>
      <c r="AC4567" s="3"/>
      <c r="AD4567" s="3"/>
      <c r="AE4567" s="72"/>
      <c r="AI4567" s="76"/>
      <c r="AK4567" s="3"/>
      <c r="AM4567" s="4">
        <v>1</v>
      </c>
      <c r="AO4567" s="4">
        <v>1</v>
      </c>
    </row>
    <row r="4568" spans="1:41" s="4" customFormat="1" ht="16.5" customHeight="1">
      <c r="A4568" s="3" t="s">
        <v>86</v>
      </c>
      <c r="B4568" s="4">
        <v>72090111</v>
      </c>
      <c r="C4568" s="4" t="s">
        <v>3906</v>
      </c>
      <c r="D4568" s="10" t="s">
        <v>181</v>
      </c>
      <c r="E4568" s="3">
        <v>20</v>
      </c>
      <c r="F4568" s="3">
        <v>1</v>
      </c>
      <c r="G4568" s="4">
        <v>3975</v>
      </c>
      <c r="H4568" s="4">
        <v>236</v>
      </c>
      <c r="I4568" s="4">
        <v>152</v>
      </c>
      <c r="J4568" s="4">
        <v>280</v>
      </c>
      <c r="K4568" s="4">
        <v>82</v>
      </c>
      <c r="L4568" s="4">
        <v>1814</v>
      </c>
      <c r="M4568" s="4">
        <v>51</v>
      </c>
      <c r="N4568" s="4">
        <v>116</v>
      </c>
      <c r="O4568" s="4">
        <v>0</v>
      </c>
      <c r="P4568" s="3">
        <v>9011</v>
      </c>
      <c r="Q4568" s="3">
        <v>9021</v>
      </c>
      <c r="R4568" s="3">
        <v>9031</v>
      </c>
      <c r="S4568" s="4">
        <v>9041</v>
      </c>
      <c r="T4568" s="3"/>
      <c r="U4568" s="3" t="s">
        <v>2265</v>
      </c>
      <c r="V4568" s="97">
        <v>1000911</v>
      </c>
      <c r="W4568" s="3" t="s">
        <v>183</v>
      </c>
      <c r="X4568" s="3" t="s">
        <v>596</v>
      </c>
      <c r="Y4568" s="3" t="s">
        <v>283</v>
      </c>
      <c r="AA4568" s="3"/>
      <c r="AB4568" s="3">
        <v>9</v>
      </c>
      <c r="AC4568" s="3"/>
      <c r="AD4568" s="3"/>
      <c r="AE4568" s="72" t="s">
        <v>2266</v>
      </c>
      <c r="AF4568" s="72">
        <v>9041</v>
      </c>
      <c r="AI4568" s="76"/>
      <c r="AK4568" s="3"/>
      <c r="AM4568" s="4">
        <v>1</v>
      </c>
      <c r="AO4568" s="4">
        <v>1</v>
      </c>
    </row>
    <row r="4569" spans="1:41" s="4" customFormat="1">
      <c r="A4569" s="4" t="s">
        <v>86</v>
      </c>
      <c r="B4569" s="4">
        <v>72090112</v>
      </c>
      <c r="C4569" s="4" t="s">
        <v>3906</v>
      </c>
      <c r="D4569" s="3" t="s">
        <v>433</v>
      </c>
      <c r="E4569" s="3">
        <v>20</v>
      </c>
      <c r="F4569" s="4">
        <v>1</v>
      </c>
      <c r="G4569" s="3">
        <v>3397</v>
      </c>
      <c r="H4569" s="3">
        <v>265</v>
      </c>
      <c r="I4569" s="3">
        <v>143</v>
      </c>
      <c r="J4569" s="3">
        <v>280</v>
      </c>
      <c r="K4569" s="3">
        <v>118</v>
      </c>
      <c r="L4569" s="3">
        <v>1374</v>
      </c>
      <c r="M4569" s="3">
        <v>51</v>
      </c>
      <c r="N4569" s="3">
        <v>141</v>
      </c>
      <c r="O4569" s="4">
        <v>0</v>
      </c>
      <c r="P4569" s="4">
        <v>5011</v>
      </c>
      <c r="Q4569" s="4">
        <v>5061</v>
      </c>
      <c r="R4569" s="4">
        <v>5031</v>
      </c>
      <c r="U4569" s="4" t="s">
        <v>2299</v>
      </c>
      <c r="V4569" s="4">
        <v>1000511</v>
      </c>
      <c r="W4569" s="4" t="s">
        <v>212</v>
      </c>
      <c r="X4569" s="4" t="s">
        <v>435</v>
      </c>
      <c r="Y4569" s="71" t="s">
        <v>278</v>
      </c>
      <c r="AB4569" s="4">
        <v>5</v>
      </c>
      <c r="AE4569" s="72"/>
      <c r="AF4569" s="72"/>
      <c r="AI4569" s="76"/>
      <c r="AM4569" s="4">
        <v>4</v>
      </c>
      <c r="AO4569" s="4">
        <v>1</v>
      </c>
    </row>
    <row r="4570" spans="1:41" s="4" customFormat="1">
      <c r="A4570" s="4" t="s">
        <v>86</v>
      </c>
      <c r="B4570" s="4">
        <v>72090113</v>
      </c>
      <c r="C4570" s="4" t="s">
        <v>3906</v>
      </c>
      <c r="D4570" s="3" t="s">
        <v>184</v>
      </c>
      <c r="E4570" s="3">
        <v>20</v>
      </c>
      <c r="F4570" s="4">
        <v>1</v>
      </c>
      <c r="G4570" s="3">
        <v>3207</v>
      </c>
      <c r="H4570" s="3">
        <v>224</v>
      </c>
      <c r="I4570" s="3">
        <v>128</v>
      </c>
      <c r="J4570" s="3">
        <v>308</v>
      </c>
      <c r="K4570" s="3">
        <v>88</v>
      </c>
      <c r="L4570" s="3">
        <v>1374</v>
      </c>
      <c r="M4570" s="3">
        <v>51</v>
      </c>
      <c r="N4570" s="3">
        <v>131</v>
      </c>
      <c r="O4570" s="4">
        <v>0</v>
      </c>
      <c r="P4570" s="4">
        <v>16011</v>
      </c>
      <c r="Q4570" s="96">
        <v>16021</v>
      </c>
      <c r="R4570" s="4">
        <v>16031</v>
      </c>
      <c r="U4570" s="4" t="s">
        <v>1999</v>
      </c>
      <c r="V4570" s="4">
        <v>1001611</v>
      </c>
      <c r="W4570" s="4" t="s">
        <v>186</v>
      </c>
      <c r="X4570" s="4" t="s">
        <v>439</v>
      </c>
      <c r="Y4570" s="71" t="s">
        <v>291</v>
      </c>
      <c r="AB4570" s="4">
        <v>16</v>
      </c>
      <c r="AE4570" s="72"/>
      <c r="AI4570" s="76"/>
      <c r="AM4570" s="4">
        <v>1</v>
      </c>
      <c r="AO4570" s="4">
        <v>1</v>
      </c>
    </row>
    <row r="4571" spans="1:41" s="4" customFormat="1">
      <c r="A4571" s="4" t="s">
        <v>86</v>
      </c>
      <c r="B4571" s="4">
        <v>72090114</v>
      </c>
      <c r="C4571" s="4" t="s">
        <v>3906</v>
      </c>
      <c r="D4571" s="3" t="s">
        <v>173</v>
      </c>
      <c r="E4571" s="3">
        <v>20</v>
      </c>
      <c r="F4571" s="4">
        <v>1</v>
      </c>
      <c r="G4571" s="3">
        <v>3590</v>
      </c>
      <c r="H4571" s="3">
        <v>195</v>
      </c>
      <c r="I4571" s="3">
        <v>143</v>
      </c>
      <c r="J4571" s="3">
        <v>266</v>
      </c>
      <c r="K4571" s="3">
        <v>88</v>
      </c>
      <c r="L4571" s="3">
        <v>1654</v>
      </c>
      <c r="M4571" s="3">
        <v>51</v>
      </c>
      <c r="N4571" s="3">
        <v>171</v>
      </c>
      <c r="O4571" s="4">
        <v>0</v>
      </c>
      <c r="P4571" s="4">
        <v>19011</v>
      </c>
      <c r="Q4571" s="96">
        <v>19021</v>
      </c>
      <c r="R4571" s="4">
        <v>19031</v>
      </c>
      <c r="U4571" s="4" t="s">
        <v>1997</v>
      </c>
      <c r="V4571" s="4">
        <v>1001911</v>
      </c>
      <c r="W4571" s="4" t="s">
        <v>175</v>
      </c>
      <c r="X4571" s="4" t="s">
        <v>442</v>
      </c>
      <c r="Y4571" s="71" t="s">
        <v>294</v>
      </c>
      <c r="AB4571" s="4">
        <v>19</v>
      </c>
      <c r="AE4571" s="72"/>
      <c r="AI4571" s="76"/>
      <c r="AM4571" s="4">
        <v>1</v>
      </c>
      <c r="AO4571" s="4">
        <v>1</v>
      </c>
    </row>
    <row r="4572" spans="1:41" s="4" customFormat="1">
      <c r="A4572" s="4" t="s">
        <v>86</v>
      </c>
      <c r="B4572" s="4">
        <v>72090115</v>
      </c>
      <c r="C4572" s="4" t="s">
        <v>3906</v>
      </c>
      <c r="D4572" s="3" t="s">
        <v>222</v>
      </c>
      <c r="E4572" s="3">
        <v>20</v>
      </c>
      <c r="F4572" s="4">
        <v>1</v>
      </c>
      <c r="G4572" s="3">
        <v>3012</v>
      </c>
      <c r="H4572" s="3">
        <v>148</v>
      </c>
      <c r="I4572" s="3">
        <v>135</v>
      </c>
      <c r="J4572" s="3">
        <v>278</v>
      </c>
      <c r="K4572" s="3">
        <v>64</v>
      </c>
      <c r="L4572" s="3">
        <v>1434</v>
      </c>
      <c r="M4572" s="3">
        <v>156</v>
      </c>
      <c r="N4572" s="3">
        <v>151</v>
      </c>
      <c r="O4572" s="4">
        <v>0</v>
      </c>
      <c r="P4572" s="4">
        <v>38011</v>
      </c>
      <c r="Q4572" s="4">
        <v>38021</v>
      </c>
      <c r="R4572" s="4">
        <v>38035</v>
      </c>
      <c r="U4572" s="4" t="s">
        <v>2001</v>
      </c>
      <c r="V4572" s="4">
        <v>1003811</v>
      </c>
      <c r="W4572" s="4" t="s">
        <v>224</v>
      </c>
      <c r="X4572" s="4" t="s">
        <v>449</v>
      </c>
      <c r="Y4572" s="71" t="s">
        <v>316</v>
      </c>
      <c r="AB4572" s="4">
        <v>38</v>
      </c>
      <c r="AC4572" s="77"/>
      <c r="AD4572" s="77"/>
      <c r="AE4572" s="65"/>
      <c r="AF4572" s="72"/>
      <c r="AI4572" s="76"/>
      <c r="AM4572" s="4">
        <v>1</v>
      </c>
      <c r="AO4572" s="4">
        <v>1</v>
      </c>
    </row>
    <row r="4573" spans="1:41" s="4" customFormat="1">
      <c r="A4573" s="4" t="s">
        <v>86</v>
      </c>
      <c r="B4573" s="4">
        <v>72090116</v>
      </c>
      <c r="C4573" s="4" t="s">
        <v>3906</v>
      </c>
      <c r="D4573" s="3" t="s">
        <v>201</v>
      </c>
      <c r="E4573" s="4">
        <v>20</v>
      </c>
      <c r="F4573" s="4">
        <v>1</v>
      </c>
      <c r="G4573" s="3">
        <v>3207</v>
      </c>
      <c r="H4573" s="3">
        <v>195</v>
      </c>
      <c r="I4573" s="3">
        <v>111</v>
      </c>
      <c r="J4573" s="3">
        <v>265</v>
      </c>
      <c r="K4573" s="3">
        <v>64</v>
      </c>
      <c r="L4573" s="3">
        <v>1614</v>
      </c>
      <c r="M4573" s="3">
        <v>51</v>
      </c>
      <c r="N4573" s="3">
        <v>131</v>
      </c>
      <c r="O4573" s="4">
        <v>0</v>
      </c>
      <c r="P4573" s="4">
        <v>41011</v>
      </c>
      <c r="Q4573" s="4">
        <v>41025</v>
      </c>
      <c r="R4573" s="4">
        <v>41031</v>
      </c>
      <c r="U4573" s="4" t="s">
        <v>2084</v>
      </c>
      <c r="V4573" s="4">
        <v>1004111</v>
      </c>
      <c r="W4573" s="4" t="s">
        <v>203</v>
      </c>
      <c r="X4573" s="4" t="s">
        <v>482</v>
      </c>
      <c r="Y4573" s="71" t="s">
        <v>319</v>
      </c>
      <c r="AB4573" s="4">
        <v>41</v>
      </c>
      <c r="AC4573" s="77"/>
      <c r="AD4573" s="77"/>
      <c r="AE4573" s="72"/>
      <c r="AI4573" s="76"/>
      <c r="AM4573" s="4">
        <v>1</v>
      </c>
      <c r="AO4573" s="4">
        <v>1</v>
      </c>
    </row>
    <row r="4574" spans="1:41" s="4" customFormat="1">
      <c r="A4574" s="4" t="s">
        <v>86</v>
      </c>
      <c r="B4574" s="4">
        <v>72090211</v>
      </c>
      <c r="C4574" s="4" t="s">
        <v>3907</v>
      </c>
      <c r="D4574" s="3" t="s">
        <v>181</v>
      </c>
      <c r="E4574" s="4">
        <v>33</v>
      </c>
      <c r="F4574" s="4">
        <v>1</v>
      </c>
      <c r="G4574" s="3">
        <v>9452</v>
      </c>
      <c r="H4574" s="3">
        <v>585</v>
      </c>
      <c r="I4574" s="3">
        <v>546</v>
      </c>
      <c r="J4574" s="3">
        <v>295</v>
      </c>
      <c r="K4574" s="3">
        <v>82</v>
      </c>
      <c r="L4574" s="3">
        <v>1868</v>
      </c>
      <c r="M4574" s="3">
        <v>72</v>
      </c>
      <c r="N4574" s="3">
        <v>137</v>
      </c>
      <c r="O4574" s="4">
        <v>0</v>
      </c>
      <c r="P4574" s="4">
        <v>9011</v>
      </c>
      <c r="Q4574" s="4">
        <v>9021</v>
      </c>
      <c r="R4574" s="4">
        <v>9031</v>
      </c>
      <c r="S4574" s="4">
        <v>9041</v>
      </c>
      <c r="U4574" s="4" t="s">
        <v>2265</v>
      </c>
      <c r="V4574" s="4">
        <v>1000911</v>
      </c>
      <c r="W4574" s="4" t="s">
        <v>183</v>
      </c>
      <c r="X4574" s="4" t="s">
        <v>596</v>
      </c>
      <c r="Y4574" s="71" t="s">
        <v>283</v>
      </c>
      <c r="AB4574" s="4">
        <v>9</v>
      </c>
      <c r="AC4574" s="77"/>
      <c r="AD4574" s="77"/>
      <c r="AE4574" s="72" t="s">
        <v>2266</v>
      </c>
      <c r="AF4574" s="4">
        <v>9041</v>
      </c>
      <c r="AI4574" s="76"/>
      <c r="AM4574" s="4">
        <v>1</v>
      </c>
      <c r="AO4574" s="4">
        <v>1</v>
      </c>
    </row>
    <row r="4575" spans="1:41" s="4" customFormat="1">
      <c r="A4575" s="4" t="s">
        <v>86</v>
      </c>
      <c r="B4575" s="4">
        <v>72090212</v>
      </c>
      <c r="C4575" s="4" t="s">
        <v>3907</v>
      </c>
      <c r="D4575" s="3" t="s">
        <v>433</v>
      </c>
      <c r="E4575" s="4">
        <v>33</v>
      </c>
      <c r="F4575" s="4">
        <v>1</v>
      </c>
      <c r="G4575" s="3">
        <v>8055</v>
      </c>
      <c r="H4575" s="3">
        <v>658</v>
      </c>
      <c r="I4575" s="3">
        <v>527</v>
      </c>
      <c r="J4575" s="3">
        <v>295</v>
      </c>
      <c r="K4575" s="3">
        <v>168</v>
      </c>
      <c r="L4575" s="3">
        <v>1548</v>
      </c>
      <c r="M4575" s="3">
        <v>182</v>
      </c>
      <c r="N4575" s="3">
        <v>182</v>
      </c>
      <c r="O4575" s="4">
        <v>0</v>
      </c>
      <c r="P4575" s="4">
        <v>5011</v>
      </c>
      <c r="Q4575" s="4">
        <v>5061</v>
      </c>
      <c r="R4575" s="4">
        <v>5031</v>
      </c>
      <c r="U4575" s="4" t="s">
        <v>2299</v>
      </c>
      <c r="V4575" s="4">
        <v>1000511</v>
      </c>
      <c r="W4575" s="4" t="s">
        <v>212</v>
      </c>
      <c r="X4575" s="4" t="s">
        <v>435</v>
      </c>
      <c r="Y4575" s="71" t="s">
        <v>278</v>
      </c>
      <c r="AB4575" s="4">
        <v>5</v>
      </c>
      <c r="AE4575" s="72"/>
      <c r="AI4575" s="76"/>
      <c r="AM4575" s="4">
        <v>4</v>
      </c>
      <c r="AO4575" s="4">
        <v>1</v>
      </c>
    </row>
    <row r="4576" spans="1:41" s="4" customFormat="1">
      <c r="A4576" s="4" t="s">
        <v>86</v>
      </c>
      <c r="B4576" s="4">
        <v>72090213</v>
      </c>
      <c r="C4576" s="4" t="s">
        <v>3907</v>
      </c>
      <c r="D4576" s="3" t="s">
        <v>184</v>
      </c>
      <c r="E4576" s="4">
        <v>33</v>
      </c>
      <c r="F4576" s="4">
        <v>1</v>
      </c>
      <c r="G4576" s="3">
        <v>7588</v>
      </c>
      <c r="H4576" s="3">
        <v>558</v>
      </c>
      <c r="I4576" s="3">
        <v>473</v>
      </c>
      <c r="J4576" s="3">
        <v>320</v>
      </c>
      <c r="K4576" s="3">
        <v>128</v>
      </c>
      <c r="L4576" s="3">
        <v>1428</v>
      </c>
      <c r="M4576" s="3">
        <v>72</v>
      </c>
      <c r="N4576" s="3">
        <v>152</v>
      </c>
      <c r="O4576" s="4">
        <v>0</v>
      </c>
      <c r="P4576" s="4">
        <v>16011</v>
      </c>
      <c r="Q4576" s="4">
        <v>16021</v>
      </c>
      <c r="R4576" s="4">
        <v>16031</v>
      </c>
      <c r="U4576" s="4" t="s">
        <v>1999</v>
      </c>
      <c r="V4576" s="4">
        <v>1001611</v>
      </c>
      <c r="W4576" s="4" t="s">
        <v>186</v>
      </c>
      <c r="X4576" s="4" t="s">
        <v>439</v>
      </c>
      <c r="Y4576" s="71" t="s">
        <v>291</v>
      </c>
      <c r="AB4576" s="4">
        <v>16</v>
      </c>
      <c r="AE4576" s="72"/>
      <c r="AI4576" s="76"/>
      <c r="AM4576" s="4">
        <v>1</v>
      </c>
      <c r="AO4576" s="4">
        <v>1</v>
      </c>
    </row>
    <row r="4577" spans="1:41" s="4" customFormat="1">
      <c r="A4577" s="4" t="s">
        <v>86</v>
      </c>
      <c r="B4577" s="4">
        <v>72090214</v>
      </c>
      <c r="C4577" s="4" t="s">
        <v>3907</v>
      </c>
      <c r="D4577" s="3" t="s">
        <v>173</v>
      </c>
      <c r="E4577" s="4">
        <v>33</v>
      </c>
      <c r="F4577" s="4">
        <v>1</v>
      </c>
      <c r="G4577" s="3">
        <v>8522</v>
      </c>
      <c r="H4577" s="3">
        <v>485</v>
      </c>
      <c r="I4577" s="3">
        <v>513</v>
      </c>
      <c r="J4577" s="3">
        <v>266</v>
      </c>
      <c r="K4577" s="3">
        <v>128</v>
      </c>
      <c r="L4577" s="3">
        <v>1708</v>
      </c>
      <c r="M4577" s="3">
        <v>72</v>
      </c>
      <c r="N4577" s="3">
        <v>192</v>
      </c>
      <c r="O4577" s="4">
        <v>0</v>
      </c>
      <c r="P4577" s="4">
        <v>19011</v>
      </c>
      <c r="Q4577" s="4">
        <v>19021</v>
      </c>
      <c r="R4577" s="4">
        <v>19031</v>
      </c>
      <c r="U4577" s="4" t="s">
        <v>1997</v>
      </c>
      <c r="V4577" s="4">
        <v>1001911</v>
      </c>
      <c r="W4577" s="4" t="s">
        <v>175</v>
      </c>
      <c r="X4577" s="4" t="s">
        <v>442</v>
      </c>
      <c r="Y4577" s="71" t="s">
        <v>294</v>
      </c>
      <c r="AB4577" s="4">
        <v>19</v>
      </c>
      <c r="AE4577" s="72"/>
      <c r="AI4577" s="76"/>
      <c r="AM4577" s="4">
        <v>1</v>
      </c>
      <c r="AO4577" s="4">
        <v>1</v>
      </c>
    </row>
    <row r="4578" spans="1:41" s="4" customFormat="1" ht="14.25" customHeight="1">
      <c r="A4578" s="3" t="s">
        <v>86</v>
      </c>
      <c r="B4578" s="4">
        <v>72090215</v>
      </c>
      <c r="C4578" s="4" t="s">
        <v>3907</v>
      </c>
      <c r="D4578" s="3" t="s">
        <v>222</v>
      </c>
      <c r="E4578" s="3">
        <v>33</v>
      </c>
      <c r="F4578" s="3">
        <v>1</v>
      </c>
      <c r="G4578" s="4">
        <v>7122</v>
      </c>
      <c r="H4578" s="4">
        <v>363</v>
      </c>
      <c r="I4578" s="4">
        <v>467</v>
      </c>
      <c r="J4578" s="4">
        <v>286</v>
      </c>
      <c r="K4578" s="4">
        <v>94</v>
      </c>
      <c r="L4578" s="4">
        <v>1708</v>
      </c>
      <c r="M4578" s="4">
        <v>142</v>
      </c>
      <c r="N4578" s="4">
        <v>172</v>
      </c>
      <c r="O4578" s="4">
        <v>0</v>
      </c>
      <c r="P4578" s="3">
        <v>38011</v>
      </c>
      <c r="Q4578" s="3">
        <v>38021</v>
      </c>
      <c r="R4578" s="3">
        <v>38035</v>
      </c>
      <c r="T4578" s="3"/>
      <c r="U4578" s="3" t="s">
        <v>2001</v>
      </c>
      <c r="V4578" s="3">
        <v>1003811</v>
      </c>
      <c r="W4578" s="3" t="s">
        <v>224</v>
      </c>
      <c r="X4578" s="3" t="s">
        <v>449</v>
      </c>
      <c r="Y4578" s="3" t="s">
        <v>316</v>
      </c>
      <c r="Z4578" s="3"/>
      <c r="AA4578" s="3"/>
      <c r="AB4578" s="3">
        <v>38</v>
      </c>
      <c r="AC4578" s="3"/>
      <c r="AD4578" s="3"/>
      <c r="AE4578" s="58"/>
      <c r="AF4578" s="72"/>
      <c r="AI4578" s="76"/>
      <c r="AK4578" s="3"/>
      <c r="AM4578" s="4">
        <v>1</v>
      </c>
      <c r="AO4578" s="4">
        <v>1</v>
      </c>
    </row>
    <row r="4579" spans="1:41" s="4" customFormat="1" ht="14.25" customHeight="1">
      <c r="A4579" s="3" t="s">
        <v>86</v>
      </c>
      <c r="B4579" s="4">
        <v>72090216</v>
      </c>
      <c r="C4579" s="4" t="s">
        <v>3907</v>
      </c>
      <c r="D4579" s="3" t="s">
        <v>201</v>
      </c>
      <c r="E4579" s="3">
        <v>33</v>
      </c>
      <c r="F4579" s="3">
        <v>1</v>
      </c>
      <c r="G4579" s="3">
        <v>7588</v>
      </c>
      <c r="H4579" s="3">
        <v>485</v>
      </c>
      <c r="I4579" s="3">
        <v>408</v>
      </c>
      <c r="J4579" s="3">
        <v>273</v>
      </c>
      <c r="K4579" s="3">
        <v>64</v>
      </c>
      <c r="L4579" s="3">
        <v>1508</v>
      </c>
      <c r="M4579" s="3">
        <v>72</v>
      </c>
      <c r="N4579" s="3">
        <v>182</v>
      </c>
      <c r="O4579" s="4">
        <v>0</v>
      </c>
      <c r="P4579" s="3">
        <v>41011</v>
      </c>
      <c r="Q4579" s="3">
        <v>41025</v>
      </c>
      <c r="R4579" s="70">
        <v>41031</v>
      </c>
      <c r="T4579" s="3"/>
      <c r="U4579" s="3" t="s">
        <v>2084</v>
      </c>
      <c r="V4579" s="3">
        <v>1004111</v>
      </c>
      <c r="W4579" s="3" t="s">
        <v>203</v>
      </c>
      <c r="X4579" s="3" t="s">
        <v>482</v>
      </c>
      <c r="Y4579" s="3" t="s">
        <v>319</v>
      </c>
      <c r="Z4579" s="3"/>
      <c r="AA4579" s="3"/>
      <c r="AB4579" s="3">
        <v>41</v>
      </c>
      <c r="AC4579" s="3"/>
      <c r="AD4579" s="3"/>
      <c r="AE4579" s="58"/>
      <c r="AF4579" s="72"/>
      <c r="AI4579" s="76"/>
      <c r="AK4579" s="3"/>
      <c r="AM4579" s="4">
        <v>1</v>
      </c>
      <c r="AO4579" s="4">
        <v>1</v>
      </c>
    </row>
    <row r="4580" spans="1:41" s="4" customFormat="1" ht="16.5" customHeight="1">
      <c r="A4580" s="3" t="s">
        <v>86</v>
      </c>
      <c r="B4580" s="4">
        <v>72090311</v>
      </c>
      <c r="C4580" s="4" t="s">
        <v>3908</v>
      </c>
      <c r="D4580" s="10" t="s">
        <v>181</v>
      </c>
      <c r="E4580" s="3">
        <v>45</v>
      </c>
      <c r="F4580" s="3">
        <v>1</v>
      </c>
      <c r="G4580" s="3">
        <v>24281</v>
      </c>
      <c r="H4580" s="3">
        <v>1198</v>
      </c>
      <c r="I4580" s="3">
        <v>958</v>
      </c>
      <c r="J4580" s="3">
        <v>300</v>
      </c>
      <c r="K4580" s="3">
        <v>96</v>
      </c>
      <c r="L4580" s="3">
        <v>1966</v>
      </c>
      <c r="M4580" s="3">
        <v>104</v>
      </c>
      <c r="N4580" s="3">
        <v>169</v>
      </c>
      <c r="O4580" s="4">
        <v>0</v>
      </c>
      <c r="P4580" s="3">
        <v>9011</v>
      </c>
      <c r="Q4580" s="3">
        <v>9021</v>
      </c>
      <c r="R4580" s="3">
        <v>9031</v>
      </c>
      <c r="S4580" s="4">
        <v>9041</v>
      </c>
      <c r="T4580" s="3"/>
      <c r="U4580" s="3" t="s">
        <v>2265</v>
      </c>
      <c r="V4580" s="97">
        <v>1000911</v>
      </c>
      <c r="W4580" s="3" t="s">
        <v>183</v>
      </c>
      <c r="X4580" s="3" t="s">
        <v>596</v>
      </c>
      <c r="Y4580" s="3" t="s">
        <v>283</v>
      </c>
      <c r="AA4580" s="3"/>
      <c r="AB4580" s="3">
        <v>9</v>
      </c>
      <c r="AC4580" s="3"/>
      <c r="AD4580" s="3"/>
      <c r="AE4580" s="72" t="s">
        <v>2266</v>
      </c>
      <c r="AF4580" s="4">
        <v>9041</v>
      </c>
      <c r="AI4580" s="76"/>
      <c r="AK4580" s="3"/>
      <c r="AM4580" s="4">
        <v>1</v>
      </c>
      <c r="AO4580" s="4">
        <v>1</v>
      </c>
    </row>
    <row r="4581" spans="1:41" s="4" customFormat="1" ht="16.5" customHeight="1">
      <c r="A4581" s="3" t="s">
        <v>86</v>
      </c>
      <c r="B4581" s="4">
        <v>72090312</v>
      </c>
      <c r="C4581" s="4" t="s">
        <v>3908</v>
      </c>
      <c r="D4581" s="3" t="s">
        <v>433</v>
      </c>
      <c r="E4581" s="3">
        <v>45</v>
      </c>
      <c r="F4581" s="3">
        <v>1</v>
      </c>
      <c r="G4581" s="4">
        <v>21910</v>
      </c>
      <c r="H4581" s="4">
        <v>1327</v>
      </c>
      <c r="I4581" s="4">
        <v>925</v>
      </c>
      <c r="J4581" s="4">
        <v>300</v>
      </c>
      <c r="K4581" s="4">
        <v>182</v>
      </c>
      <c r="L4581" s="4">
        <v>1526</v>
      </c>
      <c r="M4581" s="4">
        <v>104</v>
      </c>
      <c r="N4581" s="4">
        <v>194</v>
      </c>
      <c r="O4581" s="4">
        <v>0</v>
      </c>
      <c r="P4581" s="3">
        <v>5011</v>
      </c>
      <c r="Q4581" s="3">
        <v>5061</v>
      </c>
      <c r="R4581" s="3">
        <v>5031</v>
      </c>
      <c r="T4581" s="3"/>
      <c r="U4581" s="3" t="s">
        <v>2299</v>
      </c>
      <c r="V4581" s="97">
        <v>1000511</v>
      </c>
      <c r="W4581" s="3" t="s">
        <v>212</v>
      </c>
      <c r="X4581" s="3" t="s">
        <v>435</v>
      </c>
      <c r="Y4581" s="3" t="s">
        <v>278</v>
      </c>
      <c r="Z4581" s="3"/>
      <c r="AA4581" s="3"/>
      <c r="AB4581" s="3">
        <v>5</v>
      </c>
      <c r="AC4581" s="3"/>
      <c r="AD4581" s="3"/>
      <c r="AE4581" s="65"/>
      <c r="AF4581" s="72"/>
      <c r="AI4581" s="76"/>
      <c r="AK4581" s="3"/>
      <c r="AM4581" s="4">
        <v>4</v>
      </c>
      <c r="AO4581" s="4">
        <v>1</v>
      </c>
    </row>
    <row r="4582" spans="1:41" s="4" customFormat="1" ht="16.5" customHeight="1">
      <c r="A4582" s="3" t="s">
        <v>86</v>
      </c>
      <c r="B4582" s="4">
        <v>72090313</v>
      </c>
      <c r="C4582" s="4" t="s">
        <v>3908</v>
      </c>
      <c r="D4582" s="3" t="s">
        <v>184</v>
      </c>
      <c r="E4582" s="3">
        <v>45</v>
      </c>
      <c r="F4582" s="3">
        <v>1</v>
      </c>
      <c r="G4582" s="4">
        <v>20774</v>
      </c>
      <c r="H4582" s="4">
        <v>1153</v>
      </c>
      <c r="I4582" s="4">
        <v>845</v>
      </c>
      <c r="J4582" s="4">
        <v>325</v>
      </c>
      <c r="K4582" s="4">
        <v>142</v>
      </c>
      <c r="L4582" s="4">
        <v>1516</v>
      </c>
      <c r="M4582" s="4">
        <v>104</v>
      </c>
      <c r="N4582" s="4">
        <v>194</v>
      </c>
      <c r="O4582" s="4">
        <v>0</v>
      </c>
      <c r="P4582" s="3">
        <v>16011</v>
      </c>
      <c r="Q4582" s="3">
        <v>16021</v>
      </c>
      <c r="R4582" s="3">
        <v>16031</v>
      </c>
      <c r="T4582" s="3"/>
      <c r="U4582" s="3" t="s">
        <v>1999</v>
      </c>
      <c r="V4582" s="97">
        <v>1001611</v>
      </c>
      <c r="W4582" s="3" t="s">
        <v>186</v>
      </c>
      <c r="X4582" s="3" t="s">
        <v>439</v>
      </c>
      <c r="Y4582" s="3" t="s">
        <v>291</v>
      </c>
      <c r="Z4582" s="3"/>
      <c r="AA4582" s="3"/>
      <c r="AB4582" s="3">
        <v>16</v>
      </c>
      <c r="AC4582" s="3"/>
      <c r="AD4582" s="3"/>
      <c r="AE4582" s="65"/>
      <c r="AF4582" s="72"/>
      <c r="AI4582" s="76"/>
      <c r="AK4582" s="3"/>
      <c r="AM4582" s="4">
        <v>1</v>
      </c>
      <c r="AO4582" s="4">
        <v>1</v>
      </c>
    </row>
    <row r="4583" spans="1:41" s="4" customFormat="1" ht="16.5" customHeight="1">
      <c r="A4583" s="3" t="s">
        <v>86</v>
      </c>
      <c r="B4583" s="4">
        <v>72090314</v>
      </c>
      <c r="C4583" s="4" t="s">
        <v>3908</v>
      </c>
      <c r="D4583" s="3" t="s">
        <v>173</v>
      </c>
      <c r="E4583" s="3">
        <v>45</v>
      </c>
      <c r="F4583" s="3">
        <v>1</v>
      </c>
      <c r="G4583" s="4">
        <v>22354</v>
      </c>
      <c r="H4583" s="4">
        <v>1025</v>
      </c>
      <c r="I4583" s="4">
        <v>911</v>
      </c>
      <c r="J4583" s="4">
        <v>271</v>
      </c>
      <c r="K4583" s="4">
        <v>142</v>
      </c>
      <c r="L4583" s="4">
        <v>1806</v>
      </c>
      <c r="M4583" s="4">
        <v>104</v>
      </c>
      <c r="N4583" s="4">
        <v>224</v>
      </c>
      <c r="O4583" s="4">
        <v>0</v>
      </c>
      <c r="P4583" s="3">
        <v>19011</v>
      </c>
      <c r="Q4583" s="4">
        <v>19021</v>
      </c>
      <c r="R4583" s="3">
        <v>19031</v>
      </c>
      <c r="T4583" s="3"/>
      <c r="U4583" s="3" t="s">
        <v>1997</v>
      </c>
      <c r="V4583" s="97">
        <v>1001911</v>
      </c>
      <c r="W4583" s="3" t="s">
        <v>175</v>
      </c>
      <c r="X4583" s="3" t="s">
        <v>442</v>
      </c>
      <c r="Y4583" s="3" t="s">
        <v>294</v>
      </c>
      <c r="Z4583" s="3"/>
      <c r="AA4583" s="3"/>
      <c r="AB4583" s="3">
        <v>19</v>
      </c>
      <c r="AC4583" s="3"/>
      <c r="AD4583" s="3"/>
      <c r="AE4583" s="65"/>
      <c r="AF4583" s="72"/>
      <c r="AI4583" s="76"/>
      <c r="AK4583" s="3"/>
      <c r="AM4583" s="4">
        <v>1</v>
      </c>
      <c r="AO4583" s="4">
        <v>1</v>
      </c>
    </row>
    <row r="4584" spans="1:41" s="4" customFormat="1" ht="16.5" customHeight="1">
      <c r="A4584" s="3" t="s">
        <v>86</v>
      </c>
      <c r="B4584" s="4">
        <v>72090315</v>
      </c>
      <c r="C4584" s="4" t="s">
        <v>3908</v>
      </c>
      <c r="D4584" s="10" t="s">
        <v>222</v>
      </c>
      <c r="E4584" s="3">
        <v>45</v>
      </c>
      <c r="F4584" s="3">
        <v>1</v>
      </c>
      <c r="G4584" s="3">
        <v>19289</v>
      </c>
      <c r="H4584" s="3">
        <v>813</v>
      </c>
      <c r="I4584" s="3">
        <v>852</v>
      </c>
      <c r="J4584" s="3">
        <v>291</v>
      </c>
      <c r="K4584" s="3">
        <v>108</v>
      </c>
      <c r="L4584" s="3">
        <v>1586</v>
      </c>
      <c r="M4584" s="3">
        <v>209</v>
      </c>
      <c r="N4584" s="3">
        <v>204</v>
      </c>
      <c r="O4584" s="4">
        <v>0</v>
      </c>
      <c r="P4584" s="3">
        <v>38011</v>
      </c>
      <c r="Q4584" s="3">
        <v>38021</v>
      </c>
      <c r="R4584" s="3">
        <v>38035</v>
      </c>
      <c r="T4584" s="3"/>
      <c r="U4584" s="3" t="s">
        <v>2001</v>
      </c>
      <c r="V4584" s="97">
        <v>1003811</v>
      </c>
      <c r="W4584" s="3" t="s">
        <v>224</v>
      </c>
      <c r="X4584" s="3" t="s">
        <v>449</v>
      </c>
      <c r="Y4584" s="3" t="s">
        <v>316</v>
      </c>
      <c r="AA4584" s="3"/>
      <c r="AB4584" s="3">
        <v>38</v>
      </c>
      <c r="AC4584" s="3"/>
      <c r="AD4584" s="3"/>
      <c r="AE4584" s="72"/>
      <c r="AI4584" s="76"/>
      <c r="AK4584" s="3"/>
      <c r="AM4584" s="4">
        <v>1</v>
      </c>
      <c r="AO4584" s="4">
        <v>1</v>
      </c>
    </row>
    <row r="4585" spans="1:41" s="4" customFormat="1" ht="16.5" customHeight="1">
      <c r="A4585" s="3" t="s">
        <v>86</v>
      </c>
      <c r="B4585" s="4">
        <v>72090316</v>
      </c>
      <c r="C4585" s="4" t="s">
        <v>3908</v>
      </c>
      <c r="D4585" s="10" t="s">
        <v>201</v>
      </c>
      <c r="E4585" s="3">
        <v>45</v>
      </c>
      <c r="F4585" s="3">
        <v>1</v>
      </c>
      <c r="G4585" s="4">
        <v>20082</v>
      </c>
      <c r="H4585" s="4">
        <v>1025</v>
      </c>
      <c r="I4585" s="4">
        <v>753</v>
      </c>
      <c r="J4585" s="4">
        <v>278</v>
      </c>
      <c r="K4585" s="4">
        <v>78</v>
      </c>
      <c r="L4585" s="4">
        <v>1766</v>
      </c>
      <c r="M4585" s="4">
        <v>104</v>
      </c>
      <c r="N4585" s="4">
        <v>184</v>
      </c>
      <c r="O4585" s="4">
        <v>0</v>
      </c>
      <c r="P4585" s="3">
        <v>41011</v>
      </c>
      <c r="Q4585" s="3">
        <v>41025</v>
      </c>
      <c r="R4585" s="3">
        <v>41031</v>
      </c>
      <c r="T4585" s="3"/>
      <c r="U4585" s="3" t="s">
        <v>2084</v>
      </c>
      <c r="V4585" s="97">
        <v>1004111</v>
      </c>
      <c r="W4585" s="3" t="s">
        <v>203</v>
      </c>
      <c r="X4585" s="3" t="s">
        <v>482</v>
      </c>
      <c r="Y4585" s="3" t="s">
        <v>319</v>
      </c>
      <c r="AA4585" s="3"/>
      <c r="AB4585" s="3">
        <v>41</v>
      </c>
      <c r="AC4585" s="3"/>
      <c r="AD4585" s="3"/>
      <c r="AE4585" s="72"/>
      <c r="AF4585" s="72"/>
      <c r="AI4585" s="76"/>
      <c r="AK4585" s="3"/>
      <c r="AM4585" s="4">
        <v>1</v>
      </c>
      <c r="AO4585" s="4">
        <v>1</v>
      </c>
    </row>
    <row r="4586" spans="1:41" s="4" customFormat="1">
      <c r="A4586" s="4" t="s">
        <v>86</v>
      </c>
      <c r="B4586" s="4">
        <v>72090411</v>
      </c>
      <c r="C4586" s="4" t="s">
        <v>3909</v>
      </c>
      <c r="D4586" s="3" t="s">
        <v>181</v>
      </c>
      <c r="E4586" s="3">
        <v>56</v>
      </c>
      <c r="F4586" s="4">
        <v>1</v>
      </c>
      <c r="G4586" s="3">
        <v>41660</v>
      </c>
      <c r="H4586" s="3">
        <v>2569</v>
      </c>
      <c r="I4586" s="3">
        <v>1618</v>
      </c>
      <c r="J4586" s="3">
        <v>312</v>
      </c>
      <c r="K4586" s="3">
        <v>124</v>
      </c>
      <c r="L4586" s="3">
        <v>1980</v>
      </c>
      <c r="M4586" s="3">
        <v>110</v>
      </c>
      <c r="N4586" s="3">
        <v>175</v>
      </c>
      <c r="O4586" s="4">
        <v>0</v>
      </c>
      <c r="P4586" s="4">
        <v>9011</v>
      </c>
      <c r="Q4586" s="4">
        <v>9021</v>
      </c>
      <c r="R4586" s="4">
        <v>9031</v>
      </c>
      <c r="S4586" s="4">
        <v>9041</v>
      </c>
      <c r="U4586" s="4" t="s">
        <v>2265</v>
      </c>
      <c r="V4586" s="4">
        <v>1000911</v>
      </c>
      <c r="W4586" s="4" t="s">
        <v>183</v>
      </c>
      <c r="X4586" s="4" t="s">
        <v>596</v>
      </c>
      <c r="Y4586" s="71" t="s">
        <v>283</v>
      </c>
      <c r="AB4586" s="4">
        <v>9</v>
      </c>
      <c r="AE4586" s="72" t="s">
        <v>2266</v>
      </c>
      <c r="AF4586" s="72">
        <v>9041</v>
      </c>
      <c r="AI4586" s="76"/>
      <c r="AM4586" s="4">
        <v>1</v>
      </c>
      <c r="AO4586" s="4">
        <v>1</v>
      </c>
    </row>
    <row r="4587" spans="1:41" s="4" customFormat="1">
      <c r="A4587" s="4" t="s">
        <v>86</v>
      </c>
      <c r="B4587" s="4">
        <v>72090412</v>
      </c>
      <c r="C4587" s="4" t="s">
        <v>3909</v>
      </c>
      <c r="D4587" s="3" t="s">
        <v>433</v>
      </c>
      <c r="E4587" s="3">
        <v>56</v>
      </c>
      <c r="F4587" s="4">
        <v>1</v>
      </c>
      <c r="G4587" s="3">
        <v>37706</v>
      </c>
      <c r="H4587" s="3">
        <v>2786</v>
      </c>
      <c r="I4587" s="3">
        <v>1565</v>
      </c>
      <c r="J4587" s="3">
        <v>312</v>
      </c>
      <c r="K4587" s="3">
        <v>210</v>
      </c>
      <c r="L4587" s="3">
        <v>1660</v>
      </c>
      <c r="M4587" s="3">
        <v>220</v>
      </c>
      <c r="N4587" s="3">
        <v>220</v>
      </c>
      <c r="O4587" s="4">
        <v>0</v>
      </c>
      <c r="P4587" s="4">
        <v>5011</v>
      </c>
      <c r="Q4587" s="96">
        <v>5061</v>
      </c>
      <c r="R4587" s="4">
        <v>5031</v>
      </c>
      <c r="U4587" s="4" t="s">
        <v>2299</v>
      </c>
      <c r="V4587" s="4">
        <v>1000511</v>
      </c>
      <c r="W4587" s="4" t="s">
        <v>212</v>
      </c>
      <c r="X4587" s="4" t="s">
        <v>435</v>
      </c>
      <c r="Y4587" s="71" t="s">
        <v>278</v>
      </c>
      <c r="AB4587" s="4">
        <v>5</v>
      </c>
      <c r="AE4587" s="72"/>
      <c r="AI4587" s="76"/>
      <c r="AM4587" s="4">
        <v>4</v>
      </c>
      <c r="AO4587" s="4">
        <v>1</v>
      </c>
    </row>
    <row r="4588" spans="1:41" s="4" customFormat="1">
      <c r="A4588" s="4" t="s">
        <v>86</v>
      </c>
      <c r="B4588" s="4">
        <v>72090413</v>
      </c>
      <c r="C4588" s="4" t="s">
        <v>3909</v>
      </c>
      <c r="D4588" s="3" t="s">
        <v>184</v>
      </c>
      <c r="E4588" s="3">
        <v>56</v>
      </c>
      <c r="F4588" s="4">
        <v>1</v>
      </c>
      <c r="G4588" s="3">
        <v>36005</v>
      </c>
      <c r="H4588" s="3">
        <v>2457</v>
      </c>
      <c r="I4588" s="3">
        <v>1444</v>
      </c>
      <c r="J4588" s="3">
        <v>337</v>
      </c>
      <c r="K4588" s="3">
        <v>170</v>
      </c>
      <c r="L4588" s="3">
        <v>1530</v>
      </c>
      <c r="M4588" s="3">
        <v>110</v>
      </c>
      <c r="N4588" s="3">
        <v>200</v>
      </c>
      <c r="O4588" s="4">
        <v>0</v>
      </c>
      <c r="P4588" s="4">
        <v>16011</v>
      </c>
      <c r="Q4588" s="96">
        <v>16021</v>
      </c>
      <c r="R4588" s="4">
        <v>16031</v>
      </c>
      <c r="U4588" s="4" t="s">
        <v>1999</v>
      </c>
      <c r="V4588" s="4">
        <v>1001611</v>
      </c>
      <c r="W4588" s="4" t="s">
        <v>186</v>
      </c>
      <c r="X4588" s="4" t="s">
        <v>439</v>
      </c>
      <c r="Y4588" s="71" t="s">
        <v>291</v>
      </c>
      <c r="AB4588" s="4">
        <v>16</v>
      </c>
      <c r="AE4588" s="72"/>
      <c r="AI4588" s="76"/>
      <c r="AM4588" s="4">
        <v>1</v>
      </c>
      <c r="AO4588" s="4">
        <v>1</v>
      </c>
    </row>
    <row r="4589" spans="1:41" s="4" customFormat="1">
      <c r="A4589" s="4" t="s">
        <v>86</v>
      </c>
      <c r="B4589" s="4">
        <v>72090414</v>
      </c>
      <c r="C4589" s="4" t="s">
        <v>3909</v>
      </c>
      <c r="D4589" s="3" t="s">
        <v>173</v>
      </c>
      <c r="E4589" s="3">
        <v>56</v>
      </c>
      <c r="F4589" s="4">
        <v>1</v>
      </c>
      <c r="G4589" s="3">
        <v>38644</v>
      </c>
      <c r="H4589" s="3">
        <v>2242</v>
      </c>
      <c r="I4589" s="3">
        <v>1551</v>
      </c>
      <c r="J4589" s="3">
        <v>283</v>
      </c>
      <c r="K4589" s="3">
        <v>170</v>
      </c>
      <c r="L4589" s="3">
        <v>1820</v>
      </c>
      <c r="M4589" s="3">
        <v>110</v>
      </c>
      <c r="N4589" s="3">
        <v>230</v>
      </c>
      <c r="O4589" s="4">
        <v>0</v>
      </c>
      <c r="P4589" s="4">
        <v>19011</v>
      </c>
      <c r="Q4589" s="4">
        <v>19021</v>
      </c>
      <c r="R4589" s="4">
        <v>19031</v>
      </c>
      <c r="U4589" s="4" t="s">
        <v>1997</v>
      </c>
      <c r="V4589" s="4">
        <v>1001911</v>
      </c>
      <c r="W4589" s="4" t="s">
        <v>175</v>
      </c>
      <c r="X4589" s="4" t="s">
        <v>442</v>
      </c>
      <c r="Y4589" s="71" t="s">
        <v>294</v>
      </c>
      <c r="AB4589" s="4">
        <v>19</v>
      </c>
      <c r="AC4589" s="77"/>
      <c r="AD4589" s="77"/>
      <c r="AE4589" s="65"/>
      <c r="AF4589" s="72"/>
      <c r="AI4589" s="76"/>
      <c r="AM4589" s="4">
        <v>1</v>
      </c>
      <c r="AO4589" s="4">
        <v>1</v>
      </c>
    </row>
    <row r="4590" spans="1:41" s="4" customFormat="1">
      <c r="A4590" s="4" t="s">
        <v>86</v>
      </c>
      <c r="B4590" s="4">
        <v>72090415</v>
      </c>
      <c r="C4590" s="4" t="s">
        <v>3909</v>
      </c>
      <c r="D4590" s="3" t="s">
        <v>222</v>
      </c>
      <c r="E4590" s="4">
        <v>56</v>
      </c>
      <c r="F4590" s="4">
        <v>1</v>
      </c>
      <c r="G4590" s="3">
        <v>33927</v>
      </c>
      <c r="H4590" s="3">
        <v>1810</v>
      </c>
      <c r="I4590" s="3">
        <v>1468</v>
      </c>
      <c r="J4590" s="3">
        <v>303</v>
      </c>
      <c r="K4590" s="3">
        <v>136</v>
      </c>
      <c r="L4590" s="3">
        <v>1820</v>
      </c>
      <c r="M4590" s="3">
        <v>180</v>
      </c>
      <c r="N4590" s="3">
        <v>210</v>
      </c>
      <c r="O4590" s="4">
        <v>0</v>
      </c>
      <c r="P4590" s="4">
        <v>38011</v>
      </c>
      <c r="Q4590" s="4">
        <v>38021</v>
      </c>
      <c r="R4590" s="4">
        <v>38035</v>
      </c>
      <c r="U4590" s="4" t="s">
        <v>2001</v>
      </c>
      <c r="V4590" s="4">
        <v>1003811</v>
      </c>
      <c r="W4590" s="4" t="s">
        <v>224</v>
      </c>
      <c r="X4590" s="4" t="s">
        <v>449</v>
      </c>
      <c r="Y4590" s="71" t="s">
        <v>316</v>
      </c>
      <c r="AB4590" s="4">
        <v>38</v>
      </c>
      <c r="AC4590" s="77"/>
      <c r="AD4590" s="77"/>
      <c r="AE4590" s="72"/>
      <c r="AI4590" s="76"/>
      <c r="AM4590" s="4">
        <v>1</v>
      </c>
      <c r="AO4590" s="4">
        <v>1</v>
      </c>
    </row>
    <row r="4591" spans="1:41" s="4" customFormat="1">
      <c r="A4591" s="4" t="s">
        <v>86</v>
      </c>
      <c r="B4591" s="4">
        <v>72090416</v>
      </c>
      <c r="C4591" s="4" t="s">
        <v>3909</v>
      </c>
      <c r="D4591" s="3" t="s">
        <v>201</v>
      </c>
      <c r="E4591" s="4">
        <v>56</v>
      </c>
      <c r="F4591" s="4">
        <v>1</v>
      </c>
      <c r="G4591" s="3">
        <v>35247</v>
      </c>
      <c r="H4591" s="3">
        <v>2166</v>
      </c>
      <c r="I4591" s="3">
        <v>1308</v>
      </c>
      <c r="J4591" s="3">
        <v>290</v>
      </c>
      <c r="K4591" s="3">
        <v>106</v>
      </c>
      <c r="L4591" s="3">
        <v>1620</v>
      </c>
      <c r="M4591" s="3">
        <v>110</v>
      </c>
      <c r="N4591" s="3">
        <v>220</v>
      </c>
      <c r="O4591" s="4">
        <v>0</v>
      </c>
      <c r="P4591" s="4">
        <v>41011</v>
      </c>
      <c r="Q4591" s="4">
        <v>41025</v>
      </c>
      <c r="R4591" s="4">
        <v>41031</v>
      </c>
      <c r="U4591" s="4" t="s">
        <v>2084</v>
      </c>
      <c r="V4591" s="4">
        <v>1004111</v>
      </c>
      <c r="W4591" s="4" t="s">
        <v>203</v>
      </c>
      <c r="X4591" s="4" t="s">
        <v>482</v>
      </c>
      <c r="Y4591" s="71" t="s">
        <v>319</v>
      </c>
      <c r="AB4591" s="4">
        <v>41</v>
      </c>
      <c r="AC4591" s="77"/>
      <c r="AD4591" s="77"/>
      <c r="AE4591" s="72"/>
      <c r="AI4591" s="76"/>
      <c r="AM4591" s="4">
        <v>1</v>
      </c>
      <c r="AO4591" s="4">
        <v>1</v>
      </c>
    </row>
    <row r="4592" spans="1:41" s="4" customFormat="1">
      <c r="A4592" s="4" t="s">
        <v>86</v>
      </c>
      <c r="B4592" s="4">
        <v>72090511</v>
      </c>
      <c r="C4592" s="4" t="s">
        <v>3910</v>
      </c>
      <c r="D4592" s="3" t="s">
        <v>181</v>
      </c>
      <c r="E4592" s="4">
        <v>66</v>
      </c>
      <c r="F4592" s="4">
        <v>1</v>
      </c>
      <c r="G4592" s="3">
        <v>63026</v>
      </c>
      <c r="H4592" s="3">
        <v>3822</v>
      </c>
      <c r="I4592" s="3">
        <v>2244</v>
      </c>
      <c r="J4592" s="3">
        <v>330</v>
      </c>
      <c r="K4592" s="3">
        <v>127</v>
      </c>
      <c r="L4592" s="3">
        <v>2036</v>
      </c>
      <c r="M4592" s="3">
        <v>127</v>
      </c>
      <c r="N4592" s="3">
        <v>192</v>
      </c>
      <c r="O4592" s="4">
        <v>0</v>
      </c>
      <c r="P4592" s="4">
        <v>9011</v>
      </c>
      <c r="Q4592" s="4">
        <v>9021</v>
      </c>
      <c r="R4592" s="4">
        <v>9031</v>
      </c>
      <c r="S4592" s="4">
        <v>9041</v>
      </c>
      <c r="U4592" s="4" t="s">
        <v>2265</v>
      </c>
      <c r="V4592" s="4">
        <v>1000911</v>
      </c>
      <c r="W4592" s="4" t="s">
        <v>183</v>
      </c>
      <c r="X4592" s="4" t="s">
        <v>596</v>
      </c>
      <c r="Y4592" s="71" t="s">
        <v>283</v>
      </c>
      <c r="AB4592" s="4">
        <v>9</v>
      </c>
      <c r="AE4592" s="72" t="s">
        <v>2266</v>
      </c>
      <c r="AF4592" s="4">
        <v>9041</v>
      </c>
      <c r="AI4592" s="76"/>
      <c r="AM4592" s="4">
        <v>1</v>
      </c>
      <c r="AO4592" s="4">
        <v>1</v>
      </c>
    </row>
    <row r="4593" spans="1:41" s="4" customFormat="1">
      <c r="A4593" s="4" t="s">
        <v>86</v>
      </c>
      <c r="B4593" s="4">
        <v>72090512</v>
      </c>
      <c r="C4593" s="4" t="s">
        <v>3910</v>
      </c>
      <c r="D4593" s="3" t="s">
        <v>433</v>
      </c>
      <c r="E4593" s="4">
        <v>66</v>
      </c>
      <c r="F4593" s="4">
        <v>1</v>
      </c>
      <c r="G4593" s="3">
        <v>56111</v>
      </c>
      <c r="H4593" s="3">
        <v>4184</v>
      </c>
      <c r="I4593" s="3">
        <v>2155</v>
      </c>
      <c r="J4593" s="3">
        <v>330</v>
      </c>
      <c r="K4593" s="3">
        <v>263</v>
      </c>
      <c r="L4593" s="3">
        <v>1596</v>
      </c>
      <c r="M4593" s="3">
        <v>127</v>
      </c>
      <c r="N4593" s="3">
        <v>217</v>
      </c>
      <c r="O4593" s="4">
        <v>0</v>
      </c>
      <c r="P4593" s="4">
        <v>5011</v>
      </c>
      <c r="Q4593" s="4">
        <v>5061</v>
      </c>
      <c r="R4593" s="4">
        <v>5031</v>
      </c>
      <c r="U4593" s="4" t="s">
        <v>2299</v>
      </c>
      <c r="V4593" s="4">
        <v>1000511</v>
      </c>
      <c r="W4593" s="4" t="s">
        <v>212</v>
      </c>
      <c r="X4593" s="4" t="s">
        <v>435</v>
      </c>
      <c r="Y4593" s="71" t="s">
        <v>278</v>
      </c>
      <c r="AB4593" s="4">
        <v>5</v>
      </c>
      <c r="AE4593" s="72"/>
      <c r="AI4593" s="76"/>
      <c r="AM4593" s="4">
        <v>4</v>
      </c>
      <c r="AO4593" s="4">
        <v>1</v>
      </c>
    </row>
    <row r="4594" spans="1:41" s="4" customFormat="1">
      <c r="A4594" s="4" t="s">
        <v>86</v>
      </c>
      <c r="B4594" s="4">
        <v>72090513</v>
      </c>
      <c r="C4594" s="4" t="s">
        <v>3910</v>
      </c>
      <c r="D4594" s="3" t="s">
        <v>184</v>
      </c>
      <c r="E4594" s="4">
        <v>66</v>
      </c>
      <c r="F4594" s="4">
        <v>1</v>
      </c>
      <c r="G4594" s="3">
        <v>53338</v>
      </c>
      <c r="H4594" s="3">
        <v>3651</v>
      </c>
      <c r="I4594" s="3">
        <v>1957</v>
      </c>
      <c r="J4594" s="3">
        <v>352</v>
      </c>
      <c r="K4594" s="3">
        <v>213</v>
      </c>
      <c r="L4594" s="3">
        <v>1916</v>
      </c>
      <c r="M4594" s="3">
        <v>127</v>
      </c>
      <c r="N4594" s="3">
        <v>262</v>
      </c>
      <c r="O4594" s="4">
        <v>0</v>
      </c>
      <c r="P4594" s="4">
        <v>16011</v>
      </c>
      <c r="Q4594" s="4">
        <v>16021</v>
      </c>
      <c r="R4594" s="4">
        <v>16031</v>
      </c>
      <c r="U4594" s="4" t="s">
        <v>1999</v>
      </c>
      <c r="V4594" s="4">
        <v>1001611</v>
      </c>
      <c r="W4594" s="4" t="s">
        <v>186</v>
      </c>
      <c r="X4594" s="4" t="s">
        <v>439</v>
      </c>
      <c r="Y4594" s="71" t="s">
        <v>291</v>
      </c>
      <c r="AB4594" s="4">
        <v>16</v>
      </c>
      <c r="AE4594" s="72"/>
      <c r="AI4594" s="76"/>
      <c r="AM4594" s="4">
        <v>1</v>
      </c>
      <c r="AO4594" s="4">
        <v>1</v>
      </c>
    </row>
    <row r="4595" spans="1:41" s="4" customFormat="1" ht="14.25" customHeight="1">
      <c r="A4595" s="3" t="s">
        <v>86</v>
      </c>
      <c r="B4595" s="4">
        <v>72090514</v>
      </c>
      <c r="C4595" s="4" t="s">
        <v>3910</v>
      </c>
      <c r="D4595" s="3" t="s">
        <v>173</v>
      </c>
      <c r="E4595" s="3">
        <v>66</v>
      </c>
      <c r="F4595" s="3">
        <v>1</v>
      </c>
      <c r="G4595" s="4">
        <v>57947</v>
      </c>
      <c r="H4595" s="4">
        <v>3288</v>
      </c>
      <c r="I4595" s="4">
        <v>2137</v>
      </c>
      <c r="J4595" s="4">
        <v>286</v>
      </c>
      <c r="K4595" s="4">
        <v>213</v>
      </c>
      <c r="L4595" s="4">
        <v>1876</v>
      </c>
      <c r="M4595" s="4">
        <v>127</v>
      </c>
      <c r="N4595" s="4">
        <v>247</v>
      </c>
      <c r="O4595" s="4">
        <v>0</v>
      </c>
      <c r="P4595" s="3">
        <v>19011</v>
      </c>
      <c r="Q4595" s="3">
        <v>19021</v>
      </c>
      <c r="R4595" s="3">
        <v>19031</v>
      </c>
      <c r="T4595" s="3"/>
      <c r="U4595" s="3" t="s">
        <v>1997</v>
      </c>
      <c r="V4595" s="3">
        <v>1001911</v>
      </c>
      <c r="W4595" s="3" t="s">
        <v>175</v>
      </c>
      <c r="X4595" s="3" t="s">
        <v>442</v>
      </c>
      <c r="Y4595" s="3" t="s">
        <v>294</v>
      </c>
      <c r="Z4595" s="3"/>
      <c r="AA4595" s="3"/>
      <c r="AB4595" s="3">
        <v>19</v>
      </c>
      <c r="AC4595" s="3"/>
      <c r="AD4595" s="3"/>
      <c r="AE4595" s="58"/>
      <c r="AF4595" s="72"/>
      <c r="AI4595" s="76"/>
      <c r="AK4595" s="3"/>
      <c r="AM4595" s="4">
        <v>1</v>
      </c>
      <c r="AO4595" s="4">
        <v>1</v>
      </c>
    </row>
    <row r="4596" spans="1:41" s="4" customFormat="1" ht="14.25" customHeight="1">
      <c r="A4596" s="3" t="s">
        <v>86</v>
      </c>
      <c r="B4596" s="4">
        <v>72090515</v>
      </c>
      <c r="C4596" s="4" t="s">
        <v>3910</v>
      </c>
      <c r="D4596" s="3" t="s">
        <v>222</v>
      </c>
      <c r="E4596" s="3">
        <v>66</v>
      </c>
      <c r="F4596" s="3">
        <v>1</v>
      </c>
      <c r="G4596" s="3">
        <v>50093</v>
      </c>
      <c r="H4596" s="3">
        <v>2598</v>
      </c>
      <c r="I4596" s="3">
        <v>2013</v>
      </c>
      <c r="J4596" s="3">
        <v>314</v>
      </c>
      <c r="K4596" s="3">
        <v>169</v>
      </c>
      <c r="L4596" s="3">
        <v>1656</v>
      </c>
      <c r="M4596" s="3">
        <v>232</v>
      </c>
      <c r="N4596" s="3">
        <v>227</v>
      </c>
      <c r="O4596" s="4">
        <v>0</v>
      </c>
      <c r="P4596" s="3">
        <v>38011</v>
      </c>
      <c r="Q4596" s="3">
        <v>38021</v>
      </c>
      <c r="R4596" s="70">
        <v>38035</v>
      </c>
      <c r="T4596" s="3"/>
      <c r="U4596" s="3" t="s">
        <v>2001</v>
      </c>
      <c r="V4596" s="3">
        <v>1003811</v>
      </c>
      <c r="W4596" s="3" t="s">
        <v>224</v>
      </c>
      <c r="X4596" s="3" t="s">
        <v>449</v>
      </c>
      <c r="Y4596" s="3" t="s">
        <v>316</v>
      </c>
      <c r="Z4596" s="3"/>
      <c r="AA4596" s="3"/>
      <c r="AB4596" s="3">
        <v>38</v>
      </c>
      <c r="AC4596" s="3"/>
      <c r="AD4596" s="3"/>
      <c r="AE4596" s="58"/>
      <c r="AF4596" s="72"/>
      <c r="AI4596" s="76"/>
      <c r="AK4596" s="3"/>
      <c r="AM4596" s="4">
        <v>1</v>
      </c>
      <c r="AO4596" s="4">
        <v>1</v>
      </c>
    </row>
    <row r="4597" spans="1:41" s="4" customFormat="1" ht="16.5" customHeight="1">
      <c r="A4597" s="3" t="s">
        <v>86</v>
      </c>
      <c r="B4597" s="4">
        <v>72090516</v>
      </c>
      <c r="C4597" s="4" t="s">
        <v>3910</v>
      </c>
      <c r="D4597" s="10" t="s">
        <v>201</v>
      </c>
      <c r="E4597" s="3">
        <v>66</v>
      </c>
      <c r="F4597" s="3">
        <v>1</v>
      </c>
      <c r="G4597" s="3">
        <v>52401</v>
      </c>
      <c r="H4597" s="3">
        <v>3199</v>
      </c>
      <c r="I4597" s="3">
        <v>1744</v>
      </c>
      <c r="J4597" s="3">
        <v>301</v>
      </c>
      <c r="K4597" s="3">
        <v>109</v>
      </c>
      <c r="L4597" s="3">
        <v>1836</v>
      </c>
      <c r="M4597" s="3">
        <v>127</v>
      </c>
      <c r="N4597" s="3">
        <v>207</v>
      </c>
      <c r="O4597" s="4">
        <v>0</v>
      </c>
      <c r="P4597" s="3">
        <v>41011</v>
      </c>
      <c r="Q4597" s="3">
        <v>41025</v>
      </c>
      <c r="R4597" s="3">
        <v>41031</v>
      </c>
      <c r="T4597" s="3"/>
      <c r="U4597" s="3" t="s">
        <v>2084</v>
      </c>
      <c r="V4597" s="97">
        <v>1004111</v>
      </c>
      <c r="W4597" s="3" t="s">
        <v>203</v>
      </c>
      <c r="X4597" s="3" t="s">
        <v>482</v>
      </c>
      <c r="Y4597" s="3" t="s">
        <v>319</v>
      </c>
      <c r="AA4597" s="3"/>
      <c r="AB4597" s="3">
        <v>41</v>
      </c>
      <c r="AC4597" s="3"/>
      <c r="AD4597" s="3"/>
      <c r="AE4597" s="72"/>
      <c r="AI4597" s="76"/>
      <c r="AK4597" s="3"/>
      <c r="AM4597" s="4">
        <v>1</v>
      </c>
      <c r="AO4597" s="4">
        <v>1</v>
      </c>
    </row>
    <row r="4598" spans="1:41" s="4" customFormat="1" ht="16.5" customHeight="1">
      <c r="A4598" s="3" t="s">
        <v>86</v>
      </c>
      <c r="B4598" s="4">
        <v>72090611</v>
      </c>
      <c r="C4598" s="4" t="s">
        <v>3911</v>
      </c>
      <c r="D4598" s="3" t="s">
        <v>181</v>
      </c>
      <c r="E4598" s="3">
        <v>75</v>
      </c>
      <c r="F4598" s="3">
        <v>1</v>
      </c>
      <c r="G4598" s="4">
        <v>103611</v>
      </c>
      <c r="H4598" s="4">
        <v>6326</v>
      </c>
      <c r="I4598" s="4">
        <v>3629</v>
      </c>
      <c r="J4598" s="4">
        <v>342</v>
      </c>
      <c r="K4598" s="4">
        <v>154</v>
      </c>
      <c r="L4598" s="4">
        <v>2052</v>
      </c>
      <c r="M4598" s="4">
        <v>134</v>
      </c>
      <c r="N4598" s="4">
        <v>199</v>
      </c>
      <c r="O4598" s="4">
        <v>0</v>
      </c>
      <c r="P4598" s="3">
        <v>9011</v>
      </c>
      <c r="Q4598" s="3">
        <v>9021</v>
      </c>
      <c r="R4598" s="3">
        <v>9031</v>
      </c>
      <c r="S4598" s="4">
        <v>9041</v>
      </c>
      <c r="T4598" s="3"/>
      <c r="U4598" s="3" t="s">
        <v>2265</v>
      </c>
      <c r="V4598" s="97">
        <v>1000911</v>
      </c>
      <c r="W4598" s="3" t="s">
        <v>183</v>
      </c>
      <c r="X4598" s="3" t="s">
        <v>596</v>
      </c>
      <c r="Y4598" s="3" t="s">
        <v>283</v>
      </c>
      <c r="Z4598" s="3"/>
      <c r="AA4598" s="3"/>
      <c r="AB4598" s="3">
        <v>9</v>
      </c>
      <c r="AC4598" s="3"/>
      <c r="AD4598" s="3"/>
      <c r="AE4598" s="65" t="s">
        <v>2266</v>
      </c>
      <c r="AF4598" s="72">
        <v>9041</v>
      </c>
      <c r="AI4598" s="76"/>
      <c r="AK4598" s="3"/>
      <c r="AM4598" s="4">
        <v>1</v>
      </c>
      <c r="AO4598" s="4">
        <v>1</v>
      </c>
    </row>
    <row r="4599" spans="1:41" s="4" customFormat="1" ht="16.5" customHeight="1">
      <c r="A4599" s="3" t="s">
        <v>86</v>
      </c>
      <c r="B4599" s="4">
        <v>72090612</v>
      </c>
      <c r="C4599" s="4" t="s">
        <v>3911</v>
      </c>
      <c r="D4599" s="3" t="s">
        <v>433</v>
      </c>
      <c r="E4599" s="3">
        <v>75</v>
      </c>
      <c r="F4599" s="3">
        <v>1</v>
      </c>
      <c r="G4599" s="4">
        <v>92804</v>
      </c>
      <c r="H4599" s="4">
        <v>6888</v>
      </c>
      <c r="I4599" s="4">
        <v>3491</v>
      </c>
      <c r="J4599" s="4">
        <v>342</v>
      </c>
      <c r="K4599" s="4">
        <v>290</v>
      </c>
      <c r="L4599" s="4">
        <v>1732</v>
      </c>
      <c r="M4599" s="4">
        <v>244</v>
      </c>
      <c r="N4599" s="4">
        <v>244</v>
      </c>
      <c r="O4599" s="4">
        <v>0</v>
      </c>
      <c r="P4599" s="3">
        <v>5011</v>
      </c>
      <c r="Q4599" s="3">
        <v>5061</v>
      </c>
      <c r="R4599" s="3">
        <v>5031</v>
      </c>
      <c r="T4599" s="3"/>
      <c r="U4599" s="3" t="s">
        <v>2299</v>
      </c>
      <c r="V4599" s="97">
        <v>1000511</v>
      </c>
      <c r="W4599" s="3" t="s">
        <v>212</v>
      </c>
      <c r="X4599" s="3" t="s">
        <v>435</v>
      </c>
      <c r="Y4599" s="3" t="s">
        <v>278</v>
      </c>
      <c r="Z4599" s="3"/>
      <c r="AA4599" s="3"/>
      <c r="AB4599" s="3">
        <v>5</v>
      </c>
      <c r="AC4599" s="3"/>
      <c r="AD4599" s="3"/>
      <c r="AE4599" s="65"/>
      <c r="AF4599" s="72"/>
      <c r="AI4599" s="76"/>
      <c r="AK4599" s="3"/>
      <c r="AM4599" s="4">
        <v>4</v>
      </c>
      <c r="AO4599" s="4">
        <v>1</v>
      </c>
    </row>
    <row r="4600" spans="1:41" s="4" customFormat="1" ht="16.5" customHeight="1">
      <c r="A4600" s="3" t="s">
        <v>86</v>
      </c>
      <c r="B4600" s="4">
        <v>72090613</v>
      </c>
      <c r="C4600" s="4" t="s">
        <v>3911</v>
      </c>
      <c r="D4600" s="3" t="s">
        <v>184</v>
      </c>
      <c r="E4600" s="3">
        <v>75</v>
      </c>
      <c r="F4600" s="3">
        <v>1</v>
      </c>
      <c r="G4600" s="4">
        <v>88101</v>
      </c>
      <c r="H4600" s="4">
        <v>6029</v>
      </c>
      <c r="I4600" s="4">
        <v>3179</v>
      </c>
      <c r="J4600" s="4">
        <v>364</v>
      </c>
      <c r="K4600" s="4">
        <v>240</v>
      </c>
      <c r="L4600" s="4">
        <v>1932</v>
      </c>
      <c r="M4600" s="4">
        <v>134</v>
      </c>
      <c r="N4600" s="4">
        <v>269</v>
      </c>
      <c r="O4600" s="4">
        <v>0</v>
      </c>
      <c r="P4600" s="3">
        <v>16011</v>
      </c>
      <c r="Q4600" s="4">
        <v>16021</v>
      </c>
      <c r="R4600" s="3">
        <v>16031</v>
      </c>
      <c r="T4600" s="3"/>
      <c r="U4600" s="3" t="s">
        <v>1999</v>
      </c>
      <c r="V4600" s="97">
        <v>1001611</v>
      </c>
      <c r="W4600" s="3" t="s">
        <v>186</v>
      </c>
      <c r="X4600" s="3" t="s">
        <v>439</v>
      </c>
      <c r="Y4600" s="3" t="s">
        <v>291</v>
      </c>
      <c r="Z4600" s="3"/>
      <c r="AA4600" s="3"/>
      <c r="AB4600" s="3">
        <v>16</v>
      </c>
      <c r="AC4600" s="3"/>
      <c r="AD4600" s="3"/>
      <c r="AE4600" s="65"/>
      <c r="AF4600" s="72"/>
      <c r="AI4600" s="76"/>
      <c r="AK4600" s="3"/>
      <c r="AM4600" s="4">
        <v>1</v>
      </c>
      <c r="AO4600" s="4">
        <v>1</v>
      </c>
    </row>
    <row r="4601" spans="1:41" s="4" customFormat="1" ht="16.5" customHeight="1">
      <c r="A4601" s="3" t="s">
        <v>86</v>
      </c>
      <c r="B4601" s="4">
        <v>72090614</v>
      </c>
      <c r="C4601" s="4" t="s">
        <v>3911</v>
      </c>
      <c r="D4601" s="10" t="s">
        <v>173</v>
      </c>
      <c r="E4601" s="3">
        <v>75</v>
      </c>
      <c r="F4601" s="3">
        <v>1</v>
      </c>
      <c r="G4601" s="3">
        <v>95309</v>
      </c>
      <c r="H4601" s="3">
        <v>5467</v>
      </c>
      <c r="I4601" s="3">
        <v>3452</v>
      </c>
      <c r="J4601" s="3">
        <v>298</v>
      </c>
      <c r="K4601" s="3">
        <v>240</v>
      </c>
      <c r="L4601" s="3">
        <v>2002</v>
      </c>
      <c r="M4601" s="3">
        <v>209</v>
      </c>
      <c r="N4601" s="3">
        <v>209</v>
      </c>
      <c r="O4601" s="4">
        <v>0</v>
      </c>
      <c r="P4601" s="3">
        <v>19011</v>
      </c>
      <c r="Q4601" s="3">
        <v>19021</v>
      </c>
      <c r="R4601" s="3">
        <v>19031</v>
      </c>
      <c r="T4601" s="3"/>
      <c r="U4601" s="3" t="s">
        <v>1997</v>
      </c>
      <c r="V4601" s="97">
        <v>1001911</v>
      </c>
      <c r="W4601" s="3" t="s">
        <v>175</v>
      </c>
      <c r="X4601" s="3" t="s">
        <v>442</v>
      </c>
      <c r="Y4601" s="3" t="s">
        <v>294</v>
      </c>
      <c r="AA4601" s="3"/>
      <c r="AB4601" s="3">
        <v>19</v>
      </c>
      <c r="AC4601" s="3"/>
      <c r="AD4601" s="3"/>
      <c r="AE4601" s="72"/>
      <c r="AI4601" s="76"/>
      <c r="AK4601" s="3"/>
      <c r="AM4601" s="4">
        <v>1</v>
      </c>
      <c r="AO4601" s="4">
        <v>1</v>
      </c>
    </row>
    <row r="4602" spans="1:41" s="4" customFormat="1" ht="16.5" customHeight="1">
      <c r="A4602" s="3" t="s">
        <v>86</v>
      </c>
      <c r="B4602" s="4">
        <v>72090615</v>
      </c>
      <c r="C4602" s="4" t="s">
        <v>3911</v>
      </c>
      <c r="D4602" s="10" t="s">
        <v>222</v>
      </c>
      <c r="E4602" s="3">
        <v>75</v>
      </c>
      <c r="F4602" s="3">
        <v>1</v>
      </c>
      <c r="G4602" s="4">
        <v>82304</v>
      </c>
      <c r="H4602" s="4">
        <v>4328</v>
      </c>
      <c r="I4602" s="4">
        <v>3240</v>
      </c>
      <c r="J4602" s="4">
        <v>326</v>
      </c>
      <c r="K4602" s="4">
        <v>196</v>
      </c>
      <c r="L4602" s="4">
        <v>1692</v>
      </c>
      <c r="M4602" s="4">
        <v>134</v>
      </c>
      <c r="N4602" s="4">
        <v>244</v>
      </c>
      <c r="O4602" s="4">
        <v>0</v>
      </c>
      <c r="P4602" s="3">
        <v>38011</v>
      </c>
      <c r="Q4602" s="3">
        <v>38021</v>
      </c>
      <c r="R4602" s="3">
        <v>38035</v>
      </c>
      <c r="T4602" s="3"/>
      <c r="U4602" s="3" t="s">
        <v>2001</v>
      </c>
      <c r="V4602" s="97">
        <v>1003811</v>
      </c>
      <c r="W4602" s="3" t="s">
        <v>224</v>
      </c>
      <c r="X4602" s="3" t="s">
        <v>449</v>
      </c>
      <c r="Y4602" s="3" t="s">
        <v>316</v>
      </c>
      <c r="AA4602" s="3"/>
      <c r="AB4602" s="3">
        <v>38</v>
      </c>
      <c r="AC4602" s="3"/>
      <c r="AD4602" s="3"/>
      <c r="AE4602" s="72"/>
      <c r="AF4602" s="72"/>
      <c r="AI4602" s="76"/>
      <c r="AK4602" s="3"/>
      <c r="AM4602" s="4">
        <v>1</v>
      </c>
      <c r="AO4602" s="4">
        <v>1</v>
      </c>
    </row>
    <row r="4603" spans="1:41" s="4" customFormat="1">
      <c r="A4603" s="4" t="s">
        <v>86</v>
      </c>
      <c r="B4603" s="4">
        <v>72090616</v>
      </c>
      <c r="C4603" s="4" t="s">
        <v>3911</v>
      </c>
      <c r="D4603" s="3" t="s">
        <v>201</v>
      </c>
      <c r="E4603" s="3">
        <v>75</v>
      </c>
      <c r="F4603" s="4">
        <v>1</v>
      </c>
      <c r="G4603" s="3">
        <v>85907</v>
      </c>
      <c r="H4603" s="3">
        <v>5260</v>
      </c>
      <c r="I4603" s="3">
        <v>2829</v>
      </c>
      <c r="J4603" s="3">
        <v>313</v>
      </c>
      <c r="K4603" s="3">
        <v>136</v>
      </c>
      <c r="L4603" s="3">
        <v>1892</v>
      </c>
      <c r="M4603" s="3">
        <v>204</v>
      </c>
      <c r="N4603" s="3">
        <v>234</v>
      </c>
      <c r="O4603" s="4">
        <v>0</v>
      </c>
      <c r="P4603" s="4">
        <v>41011</v>
      </c>
      <c r="Q4603" s="4">
        <v>41025</v>
      </c>
      <c r="R4603" s="4">
        <v>41031</v>
      </c>
      <c r="U4603" s="4" t="s">
        <v>2084</v>
      </c>
      <c r="V4603" s="4">
        <v>1004111</v>
      </c>
      <c r="W4603" s="4" t="s">
        <v>203</v>
      </c>
      <c r="X4603" s="4" t="s">
        <v>482</v>
      </c>
      <c r="Y4603" s="71" t="s">
        <v>319</v>
      </c>
      <c r="AB4603" s="4">
        <v>41</v>
      </c>
      <c r="AE4603" s="72"/>
      <c r="AF4603" s="72"/>
      <c r="AI4603" s="76"/>
      <c r="AM4603" s="4">
        <v>1</v>
      </c>
      <c r="AO4603" s="4">
        <v>1</v>
      </c>
    </row>
    <row r="4604" spans="1:41" s="4" customFormat="1">
      <c r="A4604" s="4" t="s">
        <v>86</v>
      </c>
      <c r="B4604" s="4">
        <v>72090711</v>
      </c>
      <c r="C4604" s="4" t="s">
        <v>3912</v>
      </c>
      <c r="D4604" s="3" t="s">
        <v>181</v>
      </c>
      <c r="E4604" s="3">
        <v>80</v>
      </c>
      <c r="F4604" s="4">
        <v>1</v>
      </c>
      <c r="G4604" s="3">
        <v>125378</v>
      </c>
      <c r="H4604" s="3">
        <v>7684</v>
      </c>
      <c r="I4604" s="3">
        <v>4286</v>
      </c>
      <c r="J4604" s="3">
        <v>357</v>
      </c>
      <c r="K4604" s="3">
        <v>163</v>
      </c>
      <c r="L4604" s="3">
        <v>1814</v>
      </c>
      <c r="M4604" s="3">
        <v>51</v>
      </c>
      <c r="N4604" s="3">
        <v>116</v>
      </c>
      <c r="O4604" s="4">
        <v>0</v>
      </c>
      <c r="P4604" s="4">
        <v>9011</v>
      </c>
      <c r="Q4604" s="96">
        <v>9021</v>
      </c>
      <c r="R4604" s="4">
        <v>9031</v>
      </c>
      <c r="S4604" s="4">
        <v>9041</v>
      </c>
      <c r="U4604" s="4" t="s">
        <v>2265</v>
      </c>
      <c r="V4604" s="4">
        <v>1000911</v>
      </c>
      <c r="W4604" s="4" t="s">
        <v>183</v>
      </c>
      <c r="X4604" s="4" t="s">
        <v>596</v>
      </c>
      <c r="Y4604" s="71" t="s">
        <v>283</v>
      </c>
      <c r="AB4604" s="4">
        <v>9</v>
      </c>
      <c r="AE4604" s="72" t="s">
        <v>2266</v>
      </c>
      <c r="AF4604" s="4">
        <v>9041</v>
      </c>
      <c r="AI4604" s="76"/>
      <c r="AM4604" s="4">
        <v>1</v>
      </c>
      <c r="AO4604" s="4">
        <v>1</v>
      </c>
    </row>
    <row r="4605" spans="1:41" s="4" customFormat="1">
      <c r="A4605" s="4" t="s">
        <v>86</v>
      </c>
      <c r="B4605" s="4">
        <v>72090712</v>
      </c>
      <c r="C4605" s="4" t="s">
        <v>3912</v>
      </c>
      <c r="D4605" s="3" t="s">
        <v>433</v>
      </c>
      <c r="E4605" s="3">
        <v>80</v>
      </c>
      <c r="F4605" s="4">
        <v>1</v>
      </c>
      <c r="G4605" s="3">
        <v>111851</v>
      </c>
      <c r="H4605" s="3">
        <v>8391</v>
      </c>
      <c r="I4605" s="3">
        <v>4116</v>
      </c>
      <c r="J4605" s="3">
        <v>357</v>
      </c>
      <c r="K4605" s="3">
        <v>349</v>
      </c>
      <c r="L4605" s="3">
        <v>1374</v>
      </c>
      <c r="M4605" s="3">
        <v>51</v>
      </c>
      <c r="N4605" s="3">
        <v>141</v>
      </c>
      <c r="O4605" s="4">
        <v>0</v>
      </c>
      <c r="P4605" s="4">
        <v>5011</v>
      </c>
      <c r="Q4605" s="96">
        <v>5061</v>
      </c>
      <c r="R4605" s="4">
        <v>5031</v>
      </c>
      <c r="U4605" s="4" t="s">
        <v>2299</v>
      </c>
      <c r="V4605" s="4">
        <v>1000511</v>
      </c>
      <c r="W4605" s="4" t="s">
        <v>212</v>
      </c>
      <c r="X4605" s="4" t="s">
        <v>435</v>
      </c>
      <c r="Y4605" s="71" t="s">
        <v>278</v>
      </c>
      <c r="AB4605" s="4">
        <v>5</v>
      </c>
      <c r="AE4605" s="72"/>
      <c r="AI4605" s="76"/>
      <c r="AM4605" s="4">
        <v>4</v>
      </c>
      <c r="AO4605" s="4">
        <v>1</v>
      </c>
    </row>
    <row r="4606" spans="1:41" s="4" customFormat="1">
      <c r="A4606" s="4" t="s">
        <v>86</v>
      </c>
      <c r="B4606" s="4">
        <v>72090713</v>
      </c>
      <c r="C4606" s="4" t="s">
        <v>3912</v>
      </c>
      <c r="D4606" s="3" t="s">
        <v>184</v>
      </c>
      <c r="E4606" s="3">
        <v>80</v>
      </c>
      <c r="F4606" s="4">
        <v>1</v>
      </c>
      <c r="G4606" s="3">
        <v>106192</v>
      </c>
      <c r="H4606" s="3">
        <v>7333</v>
      </c>
      <c r="I4606" s="3">
        <v>3741</v>
      </c>
      <c r="J4606" s="3">
        <v>376</v>
      </c>
      <c r="K4606" s="3">
        <v>289</v>
      </c>
      <c r="L4606" s="3">
        <v>1374</v>
      </c>
      <c r="M4606" s="3">
        <v>51</v>
      </c>
      <c r="N4606" s="3">
        <v>131</v>
      </c>
      <c r="O4606" s="4">
        <v>0</v>
      </c>
      <c r="P4606" s="4">
        <v>16011</v>
      </c>
      <c r="Q4606" s="4">
        <v>16021</v>
      </c>
      <c r="R4606" s="4">
        <v>16031</v>
      </c>
      <c r="U4606" s="4" t="s">
        <v>1999</v>
      </c>
      <c r="V4606" s="4">
        <v>1001611</v>
      </c>
      <c r="W4606" s="4" t="s">
        <v>186</v>
      </c>
      <c r="X4606" s="4" t="s">
        <v>439</v>
      </c>
      <c r="Y4606" s="71" t="s">
        <v>291</v>
      </c>
      <c r="AB4606" s="4">
        <v>16</v>
      </c>
      <c r="AC4606" s="77"/>
      <c r="AD4606" s="77"/>
      <c r="AE4606" s="65"/>
      <c r="AF4606" s="72"/>
      <c r="AI4606" s="76"/>
      <c r="AM4606" s="4">
        <v>1</v>
      </c>
      <c r="AO4606" s="4">
        <v>1</v>
      </c>
    </row>
    <row r="4607" spans="1:41" s="4" customFormat="1">
      <c r="A4607" s="4" t="s">
        <v>86</v>
      </c>
      <c r="B4607" s="4">
        <v>72090714</v>
      </c>
      <c r="C4607" s="4" t="s">
        <v>3912</v>
      </c>
      <c r="D4607" s="3" t="s">
        <v>173</v>
      </c>
      <c r="E4607" s="4">
        <v>80</v>
      </c>
      <c r="F4607" s="4">
        <v>1</v>
      </c>
      <c r="G4607" s="3">
        <v>115211</v>
      </c>
      <c r="H4607" s="3">
        <v>6627</v>
      </c>
      <c r="I4607" s="3">
        <v>4076</v>
      </c>
      <c r="J4607" s="3">
        <v>298</v>
      </c>
      <c r="K4607" s="3">
        <v>289</v>
      </c>
      <c r="L4607" s="3">
        <v>1654</v>
      </c>
      <c r="M4607" s="3">
        <v>51</v>
      </c>
      <c r="N4607" s="3">
        <v>171</v>
      </c>
      <c r="O4607" s="4">
        <v>0</v>
      </c>
      <c r="P4607" s="4">
        <v>19011</v>
      </c>
      <c r="Q4607" s="4">
        <v>19021</v>
      </c>
      <c r="R4607" s="4">
        <v>19031</v>
      </c>
      <c r="U4607" s="4" t="s">
        <v>1997</v>
      </c>
      <c r="V4607" s="4">
        <v>1001911</v>
      </c>
      <c r="W4607" s="4" t="s">
        <v>175</v>
      </c>
      <c r="X4607" s="4" t="s">
        <v>442</v>
      </c>
      <c r="Y4607" s="71" t="s">
        <v>294</v>
      </c>
      <c r="AB4607" s="4">
        <v>19</v>
      </c>
      <c r="AC4607" s="77"/>
      <c r="AD4607" s="77"/>
      <c r="AE4607" s="72"/>
      <c r="AI4607" s="76"/>
      <c r="AM4607" s="4">
        <v>1</v>
      </c>
      <c r="AO4607" s="4">
        <v>1</v>
      </c>
    </row>
    <row r="4608" spans="1:41" s="4" customFormat="1">
      <c r="A4608" s="4" t="s">
        <v>86</v>
      </c>
      <c r="B4608" s="4">
        <v>72090715</v>
      </c>
      <c r="C4608" s="4" t="s">
        <v>3912</v>
      </c>
      <c r="D4608" s="3" t="s">
        <v>222</v>
      </c>
      <c r="E4608" s="4">
        <v>80</v>
      </c>
      <c r="F4608" s="4">
        <v>1</v>
      </c>
      <c r="G4608" s="3">
        <v>99383</v>
      </c>
      <c r="H4608" s="3">
        <v>5238</v>
      </c>
      <c r="I4608" s="3">
        <v>3831</v>
      </c>
      <c r="J4608" s="3">
        <v>334</v>
      </c>
      <c r="K4608" s="3">
        <v>235</v>
      </c>
      <c r="L4608" s="3">
        <v>1434</v>
      </c>
      <c r="M4608" s="3">
        <v>156</v>
      </c>
      <c r="N4608" s="3">
        <v>151</v>
      </c>
      <c r="O4608" s="4">
        <v>0</v>
      </c>
      <c r="P4608" s="4">
        <v>38011</v>
      </c>
      <c r="Q4608" s="4">
        <v>38021</v>
      </c>
      <c r="R4608" s="4">
        <v>38035</v>
      </c>
      <c r="U4608" s="4" t="s">
        <v>2001</v>
      </c>
      <c r="V4608" s="4">
        <v>1003811</v>
      </c>
      <c r="W4608" s="4" t="s">
        <v>224</v>
      </c>
      <c r="X4608" s="4" t="s">
        <v>449</v>
      </c>
      <c r="Y4608" s="71" t="s">
        <v>316</v>
      </c>
      <c r="AB4608" s="4">
        <v>38</v>
      </c>
      <c r="AC4608" s="77"/>
      <c r="AD4608" s="77"/>
      <c r="AE4608" s="72"/>
      <c r="AI4608" s="76"/>
      <c r="AM4608" s="4">
        <v>1</v>
      </c>
      <c r="AO4608" s="4">
        <v>1</v>
      </c>
    </row>
    <row r="4609" spans="1:41" s="4" customFormat="1">
      <c r="A4609" s="4" t="s">
        <v>86</v>
      </c>
      <c r="B4609" s="4">
        <v>72090716</v>
      </c>
      <c r="C4609" s="4" t="s">
        <v>3912</v>
      </c>
      <c r="D4609" s="3" t="s">
        <v>201</v>
      </c>
      <c r="E4609" s="4">
        <v>80</v>
      </c>
      <c r="F4609" s="4">
        <v>1</v>
      </c>
      <c r="G4609" s="3">
        <v>103896</v>
      </c>
      <c r="H4609" s="3">
        <v>6408</v>
      </c>
      <c r="I4609" s="3">
        <v>3328</v>
      </c>
      <c r="J4609" s="3">
        <v>321</v>
      </c>
      <c r="K4609" s="3">
        <v>145</v>
      </c>
      <c r="L4609" s="3">
        <v>1614</v>
      </c>
      <c r="M4609" s="3">
        <v>51</v>
      </c>
      <c r="N4609" s="3">
        <v>131</v>
      </c>
      <c r="O4609" s="4">
        <v>0</v>
      </c>
      <c r="P4609" s="4">
        <v>41011</v>
      </c>
      <c r="Q4609" s="4">
        <v>41025</v>
      </c>
      <c r="R4609" s="4">
        <v>41031</v>
      </c>
      <c r="U4609" s="4" t="s">
        <v>2084</v>
      </c>
      <c r="V4609" s="4">
        <v>1004111</v>
      </c>
      <c r="W4609" s="4" t="s">
        <v>203</v>
      </c>
      <c r="X4609" s="4" t="s">
        <v>482</v>
      </c>
      <c r="Y4609" s="71" t="s">
        <v>319</v>
      </c>
      <c r="AB4609" s="4">
        <v>41</v>
      </c>
      <c r="AE4609" s="72"/>
      <c r="AI4609" s="76"/>
      <c r="AM4609" s="4">
        <v>1</v>
      </c>
      <c r="AO4609" s="4">
        <v>1</v>
      </c>
    </row>
    <row r="4610" spans="1:41" s="4" customFormat="1">
      <c r="A4610" s="4" t="s">
        <v>86</v>
      </c>
      <c r="B4610" s="4">
        <v>72090811</v>
      </c>
      <c r="C4610" s="4" t="s">
        <v>3913</v>
      </c>
      <c r="D4610" s="3" t="s">
        <v>181</v>
      </c>
      <c r="E4610" s="4">
        <v>85</v>
      </c>
      <c r="F4610" s="4">
        <v>1</v>
      </c>
      <c r="G4610" s="3">
        <v>157123</v>
      </c>
      <c r="H4610" s="3">
        <v>9109</v>
      </c>
      <c r="I4610" s="3">
        <v>5253</v>
      </c>
      <c r="J4610" s="3">
        <v>366</v>
      </c>
      <c r="K4610" s="3">
        <v>182</v>
      </c>
      <c r="L4610" s="3">
        <v>1868</v>
      </c>
      <c r="M4610" s="3">
        <v>72</v>
      </c>
      <c r="N4610" s="3">
        <v>137</v>
      </c>
      <c r="O4610" s="4">
        <v>0</v>
      </c>
      <c r="P4610" s="4">
        <v>9011</v>
      </c>
      <c r="Q4610" s="4">
        <v>9021</v>
      </c>
      <c r="R4610" s="4">
        <v>9031</v>
      </c>
      <c r="S4610" s="4">
        <v>9041</v>
      </c>
      <c r="U4610" s="4" t="s">
        <v>2265</v>
      </c>
      <c r="V4610" s="4">
        <v>1000911</v>
      </c>
      <c r="W4610" s="4" t="s">
        <v>183</v>
      </c>
      <c r="X4610" s="4" t="s">
        <v>596</v>
      </c>
      <c r="Y4610" s="71" t="s">
        <v>283</v>
      </c>
      <c r="AB4610" s="4">
        <v>9</v>
      </c>
      <c r="AE4610" s="72" t="s">
        <v>2266</v>
      </c>
      <c r="AF4610" s="4">
        <v>9041</v>
      </c>
      <c r="AI4610" s="76"/>
      <c r="AM4610" s="4">
        <v>1</v>
      </c>
      <c r="AO4610" s="4">
        <v>1</v>
      </c>
    </row>
    <row r="4611" spans="1:41" s="4" customFormat="1">
      <c r="A4611" s="4" t="s">
        <v>86</v>
      </c>
      <c r="B4611" s="4">
        <v>72090812</v>
      </c>
      <c r="C4611" s="4" t="s">
        <v>3913</v>
      </c>
      <c r="D4611" s="3" t="s">
        <v>433</v>
      </c>
      <c r="E4611" s="4">
        <v>85</v>
      </c>
      <c r="F4611" s="4">
        <v>1</v>
      </c>
      <c r="G4611" s="3">
        <v>140938</v>
      </c>
      <c r="H4611" s="3">
        <v>9954</v>
      </c>
      <c r="I4611" s="3">
        <v>5057</v>
      </c>
      <c r="J4611" s="3">
        <v>366</v>
      </c>
      <c r="K4611" s="3">
        <v>368</v>
      </c>
      <c r="L4611" s="3">
        <v>1548</v>
      </c>
      <c r="M4611" s="3">
        <v>182</v>
      </c>
      <c r="N4611" s="3">
        <v>182</v>
      </c>
      <c r="O4611" s="4">
        <v>0</v>
      </c>
      <c r="P4611" s="4">
        <v>5011</v>
      </c>
      <c r="Q4611" s="4">
        <v>5061</v>
      </c>
      <c r="R4611" s="4">
        <v>5031</v>
      </c>
      <c r="U4611" s="4" t="s">
        <v>2299</v>
      </c>
      <c r="V4611" s="4">
        <v>1000511</v>
      </c>
      <c r="W4611" s="4" t="s">
        <v>212</v>
      </c>
      <c r="X4611" s="4" t="s">
        <v>435</v>
      </c>
      <c r="Y4611" s="71" t="s">
        <v>278</v>
      </c>
      <c r="AB4611" s="4">
        <v>5</v>
      </c>
      <c r="AE4611" s="72"/>
      <c r="AI4611" s="76"/>
      <c r="AM4611" s="4">
        <v>4</v>
      </c>
      <c r="AO4611" s="4">
        <v>1</v>
      </c>
    </row>
    <row r="4612" spans="1:41" s="4" customFormat="1" ht="14.25" customHeight="1">
      <c r="A4612" s="3" t="s">
        <v>86</v>
      </c>
      <c r="B4612" s="4">
        <v>72090813</v>
      </c>
      <c r="C4612" s="4" t="s">
        <v>3913</v>
      </c>
      <c r="D4612" s="3" t="s">
        <v>184</v>
      </c>
      <c r="E4612" s="3">
        <v>85</v>
      </c>
      <c r="F4612" s="3">
        <v>1</v>
      </c>
      <c r="G4612" s="4">
        <v>133682</v>
      </c>
      <c r="H4612" s="4">
        <v>8706</v>
      </c>
      <c r="I4612" s="4">
        <v>4603</v>
      </c>
      <c r="J4612" s="4">
        <v>385</v>
      </c>
      <c r="K4612" s="4">
        <v>308</v>
      </c>
      <c r="L4612" s="4">
        <v>1428</v>
      </c>
      <c r="M4612" s="4">
        <v>72</v>
      </c>
      <c r="N4612" s="4">
        <v>152</v>
      </c>
      <c r="O4612" s="4">
        <v>0</v>
      </c>
      <c r="P4612" s="3">
        <v>16011</v>
      </c>
      <c r="Q4612" s="3">
        <v>16021</v>
      </c>
      <c r="R4612" s="3">
        <v>16031</v>
      </c>
      <c r="T4612" s="3"/>
      <c r="U4612" s="3" t="s">
        <v>1999</v>
      </c>
      <c r="V4612" s="3">
        <v>1001611</v>
      </c>
      <c r="W4612" s="3" t="s">
        <v>186</v>
      </c>
      <c r="X4612" s="3" t="s">
        <v>439</v>
      </c>
      <c r="Y4612" s="3" t="s">
        <v>291</v>
      </c>
      <c r="Z4612" s="3"/>
      <c r="AA4612" s="3"/>
      <c r="AB4612" s="3">
        <v>16</v>
      </c>
      <c r="AC4612" s="3"/>
      <c r="AD4612" s="3"/>
      <c r="AE4612" s="58"/>
      <c r="AF4612" s="72"/>
      <c r="AI4612" s="76"/>
      <c r="AK4612" s="3"/>
      <c r="AM4612" s="4">
        <v>1</v>
      </c>
      <c r="AO4612" s="4">
        <v>1</v>
      </c>
    </row>
    <row r="4613" spans="1:41" s="4" customFormat="1" ht="14.25" customHeight="1">
      <c r="A4613" s="3" t="s">
        <v>86</v>
      </c>
      <c r="B4613" s="4">
        <v>72090814</v>
      </c>
      <c r="C4613" s="4" t="s">
        <v>3913</v>
      </c>
      <c r="D4613" s="3" t="s">
        <v>173</v>
      </c>
      <c r="E4613" s="3">
        <v>85</v>
      </c>
      <c r="F4613" s="3">
        <v>1</v>
      </c>
      <c r="G4613" s="3">
        <v>144472</v>
      </c>
      <c r="H4613" s="3">
        <v>7861</v>
      </c>
      <c r="I4613" s="3">
        <v>4993</v>
      </c>
      <c r="J4613" s="3">
        <v>307</v>
      </c>
      <c r="K4613" s="3">
        <v>308</v>
      </c>
      <c r="L4613" s="3">
        <v>1708</v>
      </c>
      <c r="M4613" s="3">
        <v>72</v>
      </c>
      <c r="N4613" s="3">
        <v>192</v>
      </c>
      <c r="O4613" s="4">
        <v>0</v>
      </c>
      <c r="P4613" s="3">
        <v>19011</v>
      </c>
      <c r="Q4613" s="3">
        <v>19021</v>
      </c>
      <c r="R4613" s="70">
        <v>19031</v>
      </c>
      <c r="T4613" s="3"/>
      <c r="U4613" s="3" t="s">
        <v>1997</v>
      </c>
      <c r="V4613" s="3">
        <v>1001911</v>
      </c>
      <c r="W4613" s="3" t="s">
        <v>175</v>
      </c>
      <c r="X4613" s="3" t="s">
        <v>442</v>
      </c>
      <c r="Y4613" s="3" t="s">
        <v>294</v>
      </c>
      <c r="Z4613" s="3"/>
      <c r="AA4613" s="3"/>
      <c r="AB4613" s="3">
        <v>19</v>
      </c>
      <c r="AC4613" s="3"/>
      <c r="AD4613" s="3"/>
      <c r="AE4613" s="58"/>
      <c r="AF4613" s="72"/>
      <c r="AI4613" s="76"/>
      <c r="AK4613" s="3"/>
      <c r="AM4613" s="4">
        <v>1</v>
      </c>
      <c r="AO4613" s="4">
        <v>1</v>
      </c>
    </row>
    <row r="4614" spans="1:41" s="4" customFormat="1" ht="16.5" customHeight="1">
      <c r="A4614" s="3" t="s">
        <v>86</v>
      </c>
      <c r="B4614" s="4">
        <v>72090815</v>
      </c>
      <c r="C4614" s="4" t="s">
        <v>3913</v>
      </c>
      <c r="D4614" s="10" t="s">
        <v>222</v>
      </c>
      <c r="E4614" s="3">
        <v>85</v>
      </c>
      <c r="F4614" s="3">
        <v>1</v>
      </c>
      <c r="G4614" s="3">
        <v>124562</v>
      </c>
      <c r="H4614" s="3">
        <v>6229</v>
      </c>
      <c r="I4614" s="3">
        <v>4676</v>
      </c>
      <c r="J4614" s="3">
        <v>343</v>
      </c>
      <c r="K4614" s="3">
        <v>254</v>
      </c>
      <c r="L4614" s="3">
        <v>1708</v>
      </c>
      <c r="M4614" s="3">
        <v>142</v>
      </c>
      <c r="N4614" s="3">
        <v>172</v>
      </c>
      <c r="O4614" s="4">
        <v>0</v>
      </c>
      <c r="P4614" s="3">
        <v>38011</v>
      </c>
      <c r="Q4614" s="3">
        <v>38021</v>
      </c>
      <c r="R4614" s="3">
        <v>38035</v>
      </c>
      <c r="T4614" s="3"/>
      <c r="U4614" s="3" t="s">
        <v>2001</v>
      </c>
      <c r="V4614" s="97">
        <v>1003811</v>
      </c>
      <c r="W4614" s="3" t="s">
        <v>224</v>
      </c>
      <c r="X4614" s="3" t="s">
        <v>449</v>
      </c>
      <c r="Y4614" s="3" t="s">
        <v>316</v>
      </c>
      <c r="AA4614" s="3"/>
      <c r="AB4614" s="3">
        <v>38</v>
      </c>
      <c r="AC4614" s="3"/>
      <c r="AD4614" s="3"/>
      <c r="AE4614" s="72"/>
      <c r="AI4614" s="76"/>
      <c r="AK4614" s="3"/>
      <c r="AM4614" s="4">
        <v>1</v>
      </c>
      <c r="AO4614" s="4">
        <v>1</v>
      </c>
    </row>
    <row r="4615" spans="1:41" s="4" customFormat="1" ht="16.5" customHeight="1">
      <c r="A4615" s="3" t="s">
        <v>86</v>
      </c>
      <c r="B4615" s="4">
        <v>72090816</v>
      </c>
      <c r="C4615" s="4" t="s">
        <v>3913</v>
      </c>
      <c r="D4615" s="3" t="s">
        <v>201</v>
      </c>
      <c r="E4615" s="3">
        <v>85</v>
      </c>
      <c r="F4615" s="3">
        <v>1</v>
      </c>
      <c r="G4615" s="4">
        <v>129957</v>
      </c>
      <c r="H4615" s="4">
        <v>7627</v>
      </c>
      <c r="I4615" s="4">
        <v>4090</v>
      </c>
      <c r="J4615" s="4">
        <v>330</v>
      </c>
      <c r="K4615" s="4">
        <v>164</v>
      </c>
      <c r="L4615" s="4">
        <v>1508</v>
      </c>
      <c r="M4615" s="4">
        <v>72</v>
      </c>
      <c r="N4615" s="4">
        <v>182</v>
      </c>
      <c r="O4615" s="4">
        <v>0</v>
      </c>
      <c r="P4615" s="3">
        <v>41011</v>
      </c>
      <c r="Q4615" s="3">
        <v>41025</v>
      </c>
      <c r="R4615" s="3">
        <v>41031</v>
      </c>
      <c r="T4615" s="3"/>
      <c r="U4615" s="3" t="s">
        <v>2084</v>
      </c>
      <c r="V4615" s="97">
        <v>1004111</v>
      </c>
      <c r="W4615" s="3" t="s">
        <v>203</v>
      </c>
      <c r="X4615" s="3" t="s">
        <v>482</v>
      </c>
      <c r="Y4615" s="3" t="s">
        <v>319</v>
      </c>
      <c r="Z4615" s="3"/>
      <c r="AA4615" s="3"/>
      <c r="AB4615" s="3">
        <v>41</v>
      </c>
      <c r="AC4615" s="3"/>
      <c r="AD4615" s="3"/>
      <c r="AE4615" s="65"/>
      <c r="AF4615" s="72"/>
      <c r="AI4615" s="76"/>
      <c r="AK4615" s="3"/>
      <c r="AM4615" s="4">
        <v>1</v>
      </c>
      <c r="AO4615" s="4">
        <v>1</v>
      </c>
    </row>
    <row r="4616" spans="1:41" s="4" customFormat="1" ht="16.5" customHeight="1">
      <c r="A4616" s="3" t="s">
        <v>86</v>
      </c>
      <c r="B4616" s="4">
        <v>72090911</v>
      </c>
      <c r="C4616" s="4" t="s">
        <v>3914</v>
      </c>
      <c r="D4616" s="3" t="s">
        <v>181</v>
      </c>
      <c r="E4616" s="3">
        <v>90</v>
      </c>
      <c r="F4616" s="3">
        <v>1</v>
      </c>
      <c r="G4616" s="4">
        <v>180655</v>
      </c>
      <c r="H4616" s="4">
        <v>11321</v>
      </c>
      <c r="I4616" s="4">
        <v>5936</v>
      </c>
      <c r="J4616" s="4">
        <v>366</v>
      </c>
      <c r="K4616" s="4">
        <v>182</v>
      </c>
      <c r="L4616" s="4">
        <v>1966</v>
      </c>
      <c r="M4616" s="4">
        <v>104</v>
      </c>
      <c r="N4616" s="4">
        <v>169</v>
      </c>
      <c r="O4616" s="4">
        <v>0</v>
      </c>
      <c r="P4616" s="3">
        <v>9011</v>
      </c>
      <c r="Q4616" s="3">
        <v>9021</v>
      </c>
      <c r="R4616" s="3">
        <v>9031</v>
      </c>
      <c r="S4616" s="4">
        <v>9041</v>
      </c>
      <c r="T4616" s="3"/>
      <c r="U4616" s="3" t="s">
        <v>2265</v>
      </c>
      <c r="V4616" s="97">
        <v>1000911</v>
      </c>
      <c r="W4616" s="3" t="s">
        <v>183</v>
      </c>
      <c r="X4616" s="3" t="s">
        <v>596</v>
      </c>
      <c r="Y4616" s="3" t="s">
        <v>283</v>
      </c>
      <c r="Z4616" s="3"/>
      <c r="AA4616" s="3"/>
      <c r="AB4616" s="3">
        <v>9</v>
      </c>
      <c r="AC4616" s="3"/>
      <c r="AD4616" s="3"/>
      <c r="AE4616" s="65" t="s">
        <v>2266</v>
      </c>
      <c r="AF4616" s="72">
        <v>9041</v>
      </c>
      <c r="AI4616" s="76"/>
      <c r="AK4616" s="3"/>
      <c r="AM4616" s="4">
        <v>1</v>
      </c>
      <c r="AO4616" s="4">
        <v>1</v>
      </c>
    </row>
    <row r="4617" spans="1:41" s="4" customFormat="1" ht="16.5" customHeight="1">
      <c r="A4617" s="3" t="s">
        <v>86</v>
      </c>
      <c r="B4617" s="4">
        <v>72090912</v>
      </c>
      <c r="C4617" s="4" t="s">
        <v>3914</v>
      </c>
      <c r="D4617" s="3" t="s">
        <v>433</v>
      </c>
      <c r="E4617" s="3">
        <v>90</v>
      </c>
      <c r="F4617" s="3">
        <v>1</v>
      </c>
      <c r="G4617" s="4">
        <v>161144</v>
      </c>
      <c r="H4617" s="4">
        <v>12352</v>
      </c>
      <c r="I4617" s="4">
        <v>5704</v>
      </c>
      <c r="J4617" s="4">
        <v>366</v>
      </c>
      <c r="K4617" s="4">
        <v>368</v>
      </c>
      <c r="L4617" s="4">
        <v>1526</v>
      </c>
      <c r="M4617" s="4">
        <v>104</v>
      </c>
      <c r="N4617" s="4">
        <v>194</v>
      </c>
      <c r="O4617" s="4">
        <v>0</v>
      </c>
      <c r="P4617" s="3">
        <v>5011</v>
      </c>
      <c r="Q4617" s="4">
        <v>5061</v>
      </c>
      <c r="R4617" s="3">
        <v>5031</v>
      </c>
      <c r="T4617" s="3"/>
      <c r="U4617" s="3" t="s">
        <v>2299</v>
      </c>
      <c r="V4617" s="97">
        <v>1000511</v>
      </c>
      <c r="W4617" s="3" t="s">
        <v>212</v>
      </c>
      <c r="X4617" s="3" t="s">
        <v>435</v>
      </c>
      <c r="Y4617" s="3" t="s">
        <v>278</v>
      </c>
      <c r="Z4617" s="3"/>
      <c r="AA4617" s="3"/>
      <c r="AB4617" s="3">
        <v>5</v>
      </c>
      <c r="AC4617" s="3"/>
      <c r="AD4617" s="3"/>
      <c r="AE4617" s="65"/>
      <c r="AF4617" s="72"/>
      <c r="AI4617" s="76"/>
      <c r="AK4617" s="3"/>
      <c r="AM4617" s="4">
        <v>4</v>
      </c>
      <c r="AO4617" s="4">
        <v>1</v>
      </c>
    </row>
    <row r="4618" spans="1:41" s="4" customFormat="1" ht="16.5" customHeight="1">
      <c r="A4618" s="3" t="s">
        <v>86</v>
      </c>
      <c r="B4618" s="4">
        <v>72090913</v>
      </c>
      <c r="C4618" s="4" t="s">
        <v>3914</v>
      </c>
      <c r="D4618" s="10" t="s">
        <v>184</v>
      </c>
      <c r="E4618" s="3">
        <v>90</v>
      </c>
      <c r="F4618" s="3">
        <v>1</v>
      </c>
      <c r="G4618" s="3">
        <v>152748</v>
      </c>
      <c r="H4618" s="3">
        <v>10790</v>
      </c>
      <c r="I4618" s="3">
        <v>5179</v>
      </c>
      <c r="J4618" s="3">
        <v>385</v>
      </c>
      <c r="K4618" s="3">
        <v>308</v>
      </c>
      <c r="L4618" s="3">
        <v>1516</v>
      </c>
      <c r="M4618" s="3">
        <v>104</v>
      </c>
      <c r="N4618" s="3">
        <v>194</v>
      </c>
      <c r="O4618" s="4">
        <v>0</v>
      </c>
      <c r="P4618" s="3">
        <v>16011</v>
      </c>
      <c r="Q4618" s="3">
        <v>16021</v>
      </c>
      <c r="R4618" s="3">
        <v>16031</v>
      </c>
      <c r="T4618" s="3"/>
      <c r="U4618" s="3" t="s">
        <v>1999</v>
      </c>
      <c r="V4618" s="97">
        <v>1001611</v>
      </c>
      <c r="W4618" s="3" t="s">
        <v>186</v>
      </c>
      <c r="X4618" s="3" t="s">
        <v>439</v>
      </c>
      <c r="Y4618" s="3" t="s">
        <v>291</v>
      </c>
      <c r="AA4618" s="3"/>
      <c r="AB4618" s="3">
        <v>16</v>
      </c>
      <c r="AC4618" s="3"/>
      <c r="AD4618" s="3"/>
      <c r="AE4618" s="72"/>
      <c r="AI4618" s="76"/>
      <c r="AK4618" s="3"/>
      <c r="AM4618" s="4">
        <v>1</v>
      </c>
      <c r="AO4618" s="4">
        <v>1</v>
      </c>
    </row>
    <row r="4619" spans="1:41" s="4" customFormat="1" ht="16.5" customHeight="1">
      <c r="A4619" s="3" t="s">
        <v>86</v>
      </c>
      <c r="B4619" s="4">
        <v>72090914</v>
      </c>
      <c r="C4619" s="4" t="s">
        <v>3914</v>
      </c>
      <c r="D4619" s="10" t="s">
        <v>173</v>
      </c>
      <c r="E4619" s="3">
        <v>90</v>
      </c>
      <c r="F4619" s="3">
        <v>1</v>
      </c>
      <c r="G4619" s="4">
        <v>165755</v>
      </c>
      <c r="H4619" s="4">
        <v>9756</v>
      </c>
      <c r="I4619" s="4">
        <v>5641</v>
      </c>
      <c r="J4619" s="4">
        <v>307</v>
      </c>
      <c r="K4619" s="4">
        <v>308</v>
      </c>
      <c r="L4619" s="4">
        <v>1806</v>
      </c>
      <c r="M4619" s="4">
        <v>104</v>
      </c>
      <c r="N4619" s="4">
        <v>224</v>
      </c>
      <c r="O4619" s="4">
        <v>0</v>
      </c>
      <c r="P4619" s="3">
        <v>19011</v>
      </c>
      <c r="Q4619" s="3">
        <v>19021</v>
      </c>
      <c r="R4619" s="3">
        <v>19031</v>
      </c>
      <c r="T4619" s="3"/>
      <c r="U4619" s="3" t="s">
        <v>1997</v>
      </c>
      <c r="V4619" s="97">
        <v>1001911</v>
      </c>
      <c r="W4619" s="3" t="s">
        <v>175</v>
      </c>
      <c r="X4619" s="3" t="s">
        <v>442</v>
      </c>
      <c r="Y4619" s="3" t="s">
        <v>294</v>
      </c>
      <c r="AA4619" s="3"/>
      <c r="AB4619" s="3">
        <v>19</v>
      </c>
      <c r="AC4619" s="3"/>
      <c r="AD4619" s="3"/>
      <c r="AE4619" s="72"/>
      <c r="AF4619" s="72"/>
      <c r="AI4619" s="76"/>
      <c r="AK4619" s="3"/>
      <c r="AM4619" s="4">
        <v>1</v>
      </c>
      <c r="AO4619" s="4">
        <v>1</v>
      </c>
    </row>
    <row r="4620" spans="1:41" s="4" customFormat="1">
      <c r="A4620" s="4" t="s">
        <v>86</v>
      </c>
      <c r="B4620" s="4">
        <v>72090915</v>
      </c>
      <c r="C4620" s="4" t="s">
        <v>3914</v>
      </c>
      <c r="D4620" s="3" t="s">
        <v>222</v>
      </c>
      <c r="E4620" s="3">
        <v>90</v>
      </c>
      <c r="F4620" s="4">
        <v>1</v>
      </c>
      <c r="G4620" s="3">
        <v>142450</v>
      </c>
      <c r="H4620" s="3">
        <v>7681</v>
      </c>
      <c r="I4620" s="3">
        <v>5286</v>
      </c>
      <c r="J4620" s="3">
        <v>343</v>
      </c>
      <c r="K4620" s="3">
        <v>254</v>
      </c>
      <c r="L4620" s="3">
        <v>1586</v>
      </c>
      <c r="M4620" s="3">
        <v>209</v>
      </c>
      <c r="N4620" s="3">
        <v>204</v>
      </c>
      <c r="O4620" s="4">
        <v>0</v>
      </c>
      <c r="P4620" s="4">
        <v>38011</v>
      </c>
      <c r="Q4620" s="4">
        <v>38021</v>
      </c>
      <c r="R4620" s="4">
        <v>38035</v>
      </c>
      <c r="U4620" s="4" t="s">
        <v>2001</v>
      </c>
      <c r="V4620" s="4">
        <v>1003811</v>
      </c>
      <c r="W4620" s="4" t="s">
        <v>224</v>
      </c>
      <c r="X4620" s="4" t="s">
        <v>449</v>
      </c>
      <c r="Y4620" s="71" t="s">
        <v>316</v>
      </c>
      <c r="AB4620" s="4">
        <v>38</v>
      </c>
      <c r="AE4620" s="72"/>
      <c r="AF4620" s="72"/>
      <c r="AI4620" s="76"/>
      <c r="AM4620" s="4">
        <v>1</v>
      </c>
      <c r="AO4620" s="4">
        <v>1</v>
      </c>
    </row>
    <row r="4621" spans="1:41" s="4" customFormat="1">
      <c r="A4621" s="4" t="s">
        <v>86</v>
      </c>
      <c r="B4621" s="4">
        <v>72090916</v>
      </c>
      <c r="C4621" s="4" t="s">
        <v>3914</v>
      </c>
      <c r="D4621" s="3" t="s">
        <v>201</v>
      </c>
      <c r="E4621" s="3">
        <v>90</v>
      </c>
      <c r="F4621" s="4">
        <v>1</v>
      </c>
      <c r="G4621" s="3">
        <v>148958</v>
      </c>
      <c r="H4621" s="3">
        <v>9393</v>
      </c>
      <c r="I4621" s="3">
        <v>4592</v>
      </c>
      <c r="J4621" s="3">
        <v>330</v>
      </c>
      <c r="K4621" s="3">
        <v>164</v>
      </c>
      <c r="L4621" s="3">
        <v>1766</v>
      </c>
      <c r="M4621" s="3">
        <v>104</v>
      </c>
      <c r="N4621" s="3">
        <v>184</v>
      </c>
      <c r="O4621" s="4">
        <v>0</v>
      </c>
      <c r="P4621" s="4">
        <v>41011</v>
      </c>
      <c r="Q4621" s="96">
        <v>41025</v>
      </c>
      <c r="R4621" s="4">
        <v>41031</v>
      </c>
      <c r="U4621" s="4" t="s">
        <v>2084</v>
      </c>
      <c r="V4621" s="4">
        <v>1004111</v>
      </c>
      <c r="W4621" s="4" t="s">
        <v>203</v>
      </c>
      <c r="X4621" s="4" t="s">
        <v>482</v>
      </c>
      <c r="Y4621" s="71" t="s">
        <v>319</v>
      </c>
      <c r="AB4621" s="4">
        <v>41</v>
      </c>
      <c r="AE4621" s="72"/>
      <c r="AI4621" s="76"/>
      <c r="AM4621" s="4">
        <v>1</v>
      </c>
      <c r="AO4621" s="4">
        <v>1</v>
      </c>
    </row>
    <row r="4622" spans="1:41" s="4" customFormat="1">
      <c r="A4622" s="4" t="s">
        <v>86</v>
      </c>
      <c r="B4622" s="4">
        <v>72091011</v>
      </c>
      <c r="C4622" s="4" t="s">
        <v>3915</v>
      </c>
      <c r="D4622" s="3" t="s">
        <v>181</v>
      </c>
      <c r="E4622" s="3">
        <v>95</v>
      </c>
      <c r="F4622" s="4">
        <v>1</v>
      </c>
      <c r="G4622" s="3">
        <v>203889</v>
      </c>
      <c r="H4622" s="3">
        <v>13054</v>
      </c>
      <c r="I4622" s="3">
        <v>6608</v>
      </c>
      <c r="J4622" s="3">
        <v>366</v>
      </c>
      <c r="K4622" s="3">
        <v>182</v>
      </c>
      <c r="L4622" s="3">
        <v>1980</v>
      </c>
      <c r="M4622" s="3">
        <v>110</v>
      </c>
      <c r="N4622" s="3">
        <v>175</v>
      </c>
      <c r="O4622" s="4">
        <v>0</v>
      </c>
      <c r="P4622" s="4">
        <v>9011</v>
      </c>
      <c r="Q4622" s="96">
        <v>9021</v>
      </c>
      <c r="R4622" s="4">
        <v>9031</v>
      </c>
      <c r="S4622" s="4">
        <v>9041</v>
      </c>
      <c r="U4622" s="4" t="s">
        <v>2265</v>
      </c>
      <c r="V4622" s="4">
        <v>1000911</v>
      </c>
      <c r="W4622" s="4" t="s">
        <v>183</v>
      </c>
      <c r="X4622" s="4" t="s">
        <v>596</v>
      </c>
      <c r="Y4622" s="71" t="s">
        <v>283</v>
      </c>
      <c r="AB4622" s="4">
        <v>9</v>
      </c>
      <c r="AE4622" s="72" t="s">
        <v>2266</v>
      </c>
      <c r="AF4622" s="4">
        <v>9041</v>
      </c>
      <c r="AI4622" s="76"/>
      <c r="AM4622" s="4">
        <v>1</v>
      </c>
      <c r="AO4622" s="4">
        <v>1</v>
      </c>
    </row>
    <row r="4623" spans="1:41" s="4" customFormat="1">
      <c r="A4623" s="4" t="s">
        <v>86</v>
      </c>
      <c r="B4623" s="4">
        <v>72091012</v>
      </c>
      <c r="C4623" s="4" t="s">
        <v>3915</v>
      </c>
      <c r="D4623" s="3" t="s">
        <v>433</v>
      </c>
      <c r="E4623" s="3">
        <v>95</v>
      </c>
      <c r="F4623" s="4">
        <v>1</v>
      </c>
      <c r="G4623" s="3">
        <v>181345</v>
      </c>
      <c r="H4623" s="3">
        <v>14269</v>
      </c>
      <c r="I4623" s="3">
        <v>6344</v>
      </c>
      <c r="J4623" s="3">
        <v>366</v>
      </c>
      <c r="K4623" s="3">
        <v>418</v>
      </c>
      <c r="L4623" s="3">
        <v>1660</v>
      </c>
      <c r="M4623" s="3">
        <v>220</v>
      </c>
      <c r="N4623" s="3">
        <v>220</v>
      </c>
      <c r="O4623" s="4">
        <v>0</v>
      </c>
      <c r="P4623" s="4">
        <v>5011</v>
      </c>
      <c r="Q4623" s="4">
        <v>5061</v>
      </c>
      <c r="R4623" s="4">
        <v>5031</v>
      </c>
      <c r="U4623" s="4" t="s">
        <v>2299</v>
      </c>
      <c r="V4623" s="4">
        <v>1000511</v>
      </c>
      <c r="W4623" s="4" t="s">
        <v>212</v>
      </c>
      <c r="X4623" s="4" t="s">
        <v>435</v>
      </c>
      <c r="Y4623" s="71" t="s">
        <v>278</v>
      </c>
      <c r="AB4623" s="4">
        <v>5</v>
      </c>
      <c r="AC4623" s="77"/>
      <c r="AD4623" s="77"/>
      <c r="AE4623" s="65"/>
      <c r="AF4623" s="72"/>
      <c r="AI4623" s="76"/>
      <c r="AM4623" s="4">
        <v>4</v>
      </c>
      <c r="AO4623" s="4">
        <v>1</v>
      </c>
    </row>
    <row r="4624" spans="1:41" s="4" customFormat="1">
      <c r="A4624" s="4" t="s">
        <v>86</v>
      </c>
      <c r="B4624" s="4">
        <v>72091013</v>
      </c>
      <c r="C4624" s="4" t="s">
        <v>3915</v>
      </c>
      <c r="D4624" s="3" t="s">
        <v>184</v>
      </c>
      <c r="E4624" s="4">
        <v>95</v>
      </c>
      <c r="F4624" s="4">
        <v>1</v>
      </c>
      <c r="G4624" s="3">
        <v>171834</v>
      </c>
      <c r="H4624" s="3">
        <v>12447</v>
      </c>
      <c r="I4624" s="3">
        <v>5750</v>
      </c>
      <c r="J4624" s="3">
        <v>385</v>
      </c>
      <c r="K4624" s="3">
        <v>348</v>
      </c>
      <c r="L4624" s="3">
        <v>1530</v>
      </c>
      <c r="M4624" s="3">
        <v>110</v>
      </c>
      <c r="N4624" s="3">
        <v>200</v>
      </c>
      <c r="O4624" s="4">
        <v>0</v>
      </c>
      <c r="P4624" s="4">
        <v>16011</v>
      </c>
      <c r="Q4624" s="4">
        <v>16021</v>
      </c>
      <c r="R4624" s="4">
        <v>16031</v>
      </c>
      <c r="U4624" s="4" t="s">
        <v>1999</v>
      </c>
      <c r="V4624" s="4">
        <v>1001611</v>
      </c>
      <c r="W4624" s="4" t="s">
        <v>186</v>
      </c>
      <c r="X4624" s="4" t="s">
        <v>439</v>
      </c>
      <c r="Y4624" s="71" t="s">
        <v>291</v>
      </c>
      <c r="AB4624" s="4">
        <v>16</v>
      </c>
      <c r="AC4624" s="77"/>
      <c r="AD4624" s="77"/>
      <c r="AE4624" s="72"/>
      <c r="AI4624" s="76"/>
      <c r="AM4624" s="4">
        <v>1</v>
      </c>
      <c r="AO4624" s="4">
        <v>1</v>
      </c>
    </row>
    <row r="4625" spans="1:41" s="4" customFormat="1">
      <c r="A4625" s="4" t="s">
        <v>86</v>
      </c>
      <c r="B4625" s="4">
        <v>72091014</v>
      </c>
      <c r="C4625" s="4" t="s">
        <v>3915</v>
      </c>
      <c r="D4625" s="3" t="s">
        <v>173</v>
      </c>
      <c r="E4625" s="4">
        <v>95</v>
      </c>
      <c r="F4625" s="4">
        <v>1</v>
      </c>
      <c r="G4625" s="3">
        <v>186864</v>
      </c>
      <c r="H4625" s="3">
        <v>11231</v>
      </c>
      <c r="I4625" s="3">
        <v>6278</v>
      </c>
      <c r="J4625" s="3">
        <v>307</v>
      </c>
      <c r="K4625" s="3">
        <v>348</v>
      </c>
      <c r="L4625" s="3">
        <v>1820</v>
      </c>
      <c r="M4625" s="3">
        <v>110</v>
      </c>
      <c r="N4625" s="3">
        <v>230</v>
      </c>
      <c r="O4625" s="4">
        <v>0</v>
      </c>
      <c r="P4625" s="4">
        <v>19011</v>
      </c>
      <c r="Q4625" s="4">
        <v>19021</v>
      </c>
      <c r="R4625" s="4">
        <v>19031</v>
      </c>
      <c r="U4625" s="4" t="s">
        <v>1997</v>
      </c>
      <c r="V4625" s="4">
        <v>1001911</v>
      </c>
      <c r="W4625" s="4" t="s">
        <v>175</v>
      </c>
      <c r="X4625" s="4" t="s">
        <v>442</v>
      </c>
      <c r="Y4625" s="71" t="s">
        <v>294</v>
      </c>
      <c r="AB4625" s="4">
        <v>19</v>
      </c>
      <c r="AC4625" s="77"/>
      <c r="AD4625" s="77"/>
      <c r="AE4625" s="72"/>
      <c r="AI4625" s="76"/>
      <c r="AM4625" s="4">
        <v>1</v>
      </c>
      <c r="AO4625" s="4">
        <v>1</v>
      </c>
    </row>
    <row r="4626" spans="1:41" s="4" customFormat="1">
      <c r="A4626" s="4" t="s">
        <v>86</v>
      </c>
      <c r="B4626" s="4">
        <v>72091015</v>
      </c>
      <c r="C4626" s="4" t="s">
        <v>3915</v>
      </c>
      <c r="D4626" s="3" t="s">
        <v>222</v>
      </c>
      <c r="E4626" s="4">
        <v>95</v>
      </c>
      <c r="F4626" s="4">
        <v>1</v>
      </c>
      <c r="G4626" s="3">
        <v>160329</v>
      </c>
      <c r="H4626" s="3">
        <v>8822</v>
      </c>
      <c r="I4626" s="3">
        <v>5887</v>
      </c>
      <c r="J4626" s="3">
        <v>343</v>
      </c>
      <c r="K4626" s="3">
        <v>284</v>
      </c>
      <c r="L4626" s="3">
        <v>1820</v>
      </c>
      <c r="M4626" s="3">
        <v>180</v>
      </c>
      <c r="N4626" s="3">
        <v>210</v>
      </c>
      <c r="O4626" s="4">
        <v>0</v>
      </c>
      <c r="P4626" s="4">
        <v>38011</v>
      </c>
      <c r="Q4626" s="4">
        <v>38021</v>
      </c>
      <c r="R4626" s="4">
        <v>38035</v>
      </c>
      <c r="U4626" s="4" t="s">
        <v>2001</v>
      </c>
      <c r="V4626" s="4">
        <v>1003811</v>
      </c>
      <c r="W4626" s="4" t="s">
        <v>224</v>
      </c>
      <c r="X4626" s="4" t="s">
        <v>449</v>
      </c>
      <c r="Y4626" s="71" t="s">
        <v>316</v>
      </c>
      <c r="AB4626" s="4">
        <v>38</v>
      </c>
      <c r="AE4626" s="72"/>
      <c r="AI4626" s="76"/>
      <c r="AM4626" s="4">
        <v>1</v>
      </c>
      <c r="AO4626" s="4">
        <v>1</v>
      </c>
    </row>
    <row r="4627" spans="1:41" s="4" customFormat="1">
      <c r="A4627" s="4" t="s">
        <v>86</v>
      </c>
      <c r="B4627" s="4">
        <v>72091016</v>
      </c>
      <c r="C4627" s="4" t="s">
        <v>3915</v>
      </c>
      <c r="D4627" s="3" t="s">
        <v>201</v>
      </c>
      <c r="E4627" s="4">
        <v>95</v>
      </c>
      <c r="F4627" s="4">
        <v>1</v>
      </c>
      <c r="G4627" s="3">
        <v>167846</v>
      </c>
      <c r="H4627" s="3">
        <v>10840</v>
      </c>
      <c r="I4627" s="3">
        <v>5096</v>
      </c>
      <c r="J4627" s="3">
        <v>330</v>
      </c>
      <c r="K4627" s="3">
        <v>164</v>
      </c>
      <c r="L4627" s="3">
        <v>1620</v>
      </c>
      <c r="M4627" s="3">
        <v>110</v>
      </c>
      <c r="N4627" s="3">
        <v>220</v>
      </c>
      <c r="O4627" s="4">
        <v>0</v>
      </c>
      <c r="P4627" s="4">
        <v>41011</v>
      </c>
      <c r="Q4627" s="4">
        <v>41025</v>
      </c>
      <c r="R4627" s="4">
        <v>41031</v>
      </c>
      <c r="U4627" s="4" t="s">
        <v>2084</v>
      </c>
      <c r="V4627" s="4">
        <v>1004111</v>
      </c>
      <c r="W4627" s="4" t="s">
        <v>203</v>
      </c>
      <c r="X4627" s="4" t="s">
        <v>482</v>
      </c>
      <c r="Y4627" s="71" t="s">
        <v>319</v>
      </c>
      <c r="AB4627" s="4">
        <v>41</v>
      </c>
      <c r="AE4627" s="72"/>
      <c r="AI4627" s="76"/>
      <c r="AM4627" s="4">
        <v>1</v>
      </c>
      <c r="AO4627" s="4">
        <v>1</v>
      </c>
    </row>
    <row r="4628" spans="1:41" s="4" customFormat="1">
      <c r="A4628" s="4" t="s">
        <v>86</v>
      </c>
      <c r="B4628" s="4">
        <v>72091111</v>
      </c>
      <c r="C4628" s="4" t="s">
        <v>3916</v>
      </c>
      <c r="D4628" s="3" t="s">
        <v>181</v>
      </c>
      <c r="E4628" s="4">
        <v>100</v>
      </c>
      <c r="F4628" s="4">
        <v>1</v>
      </c>
      <c r="G4628" s="3">
        <v>228990</v>
      </c>
      <c r="H4628" s="3">
        <v>14944</v>
      </c>
      <c r="I4628" s="3">
        <v>7316</v>
      </c>
      <c r="J4628" s="3">
        <v>381</v>
      </c>
      <c r="K4628" s="3">
        <v>182</v>
      </c>
      <c r="L4628" s="3">
        <v>2036</v>
      </c>
      <c r="M4628" s="3">
        <v>127</v>
      </c>
      <c r="N4628" s="3">
        <v>192</v>
      </c>
      <c r="O4628" s="4">
        <v>0</v>
      </c>
      <c r="P4628" s="4">
        <v>9011</v>
      </c>
      <c r="Q4628" s="4">
        <v>9021</v>
      </c>
      <c r="R4628" s="4">
        <v>9031</v>
      </c>
      <c r="S4628" s="4">
        <v>9041</v>
      </c>
      <c r="U4628" s="4" t="s">
        <v>2265</v>
      </c>
      <c r="V4628" s="4">
        <v>1000911</v>
      </c>
      <c r="W4628" s="4" t="s">
        <v>183</v>
      </c>
      <c r="X4628" s="4" t="s">
        <v>596</v>
      </c>
      <c r="Y4628" s="71" t="s">
        <v>283</v>
      </c>
      <c r="AB4628" s="4">
        <v>9</v>
      </c>
      <c r="AE4628" s="72" t="s">
        <v>2266</v>
      </c>
      <c r="AF4628" s="4">
        <v>9041</v>
      </c>
      <c r="AI4628" s="76"/>
      <c r="AM4628" s="4">
        <v>1</v>
      </c>
      <c r="AO4628" s="4">
        <v>1</v>
      </c>
    </row>
    <row r="4629" spans="1:41" s="4" customFormat="1" ht="14.25" customHeight="1">
      <c r="A4629" s="3" t="s">
        <v>86</v>
      </c>
      <c r="B4629" s="4">
        <v>72091112</v>
      </c>
      <c r="C4629" s="4" t="s">
        <v>3916</v>
      </c>
      <c r="D4629" s="3" t="s">
        <v>433</v>
      </c>
      <c r="E4629" s="3">
        <v>100</v>
      </c>
      <c r="F4629" s="3">
        <v>1</v>
      </c>
      <c r="G4629" s="4">
        <v>203040</v>
      </c>
      <c r="H4629" s="4">
        <v>16371</v>
      </c>
      <c r="I4629" s="4">
        <v>7018</v>
      </c>
      <c r="J4629" s="4">
        <v>381</v>
      </c>
      <c r="K4629" s="4">
        <v>418</v>
      </c>
      <c r="L4629" s="4">
        <v>1596</v>
      </c>
      <c r="M4629" s="4">
        <v>127</v>
      </c>
      <c r="N4629" s="4">
        <v>217</v>
      </c>
      <c r="O4629" s="4">
        <v>0</v>
      </c>
      <c r="P4629" s="3">
        <v>5011</v>
      </c>
      <c r="Q4629" s="3">
        <v>5061</v>
      </c>
      <c r="R4629" s="3">
        <v>5031</v>
      </c>
      <c r="T4629" s="3"/>
      <c r="U4629" s="3" t="s">
        <v>2299</v>
      </c>
      <c r="V4629" s="3">
        <v>1000511</v>
      </c>
      <c r="W4629" s="3" t="s">
        <v>212</v>
      </c>
      <c r="X4629" s="3" t="s">
        <v>435</v>
      </c>
      <c r="Y4629" s="3" t="s">
        <v>278</v>
      </c>
      <c r="Z4629" s="3"/>
      <c r="AA4629" s="3"/>
      <c r="AB4629" s="3">
        <v>5</v>
      </c>
      <c r="AC4629" s="3"/>
      <c r="AD4629" s="3"/>
      <c r="AE4629" s="58"/>
      <c r="AF4629" s="72"/>
      <c r="AI4629" s="76"/>
      <c r="AK4629" s="3"/>
      <c r="AM4629" s="4">
        <v>4</v>
      </c>
      <c r="AO4629" s="4">
        <v>1</v>
      </c>
    </row>
    <row r="4630" spans="1:41" s="4" customFormat="1" ht="14.25" customHeight="1">
      <c r="A4630" s="3" t="s">
        <v>86</v>
      </c>
      <c r="B4630" s="4">
        <v>72091113</v>
      </c>
      <c r="C4630" s="4" t="s">
        <v>3916</v>
      </c>
      <c r="D4630" s="3" t="s">
        <v>184</v>
      </c>
      <c r="E4630" s="3">
        <v>100</v>
      </c>
      <c r="F4630" s="3">
        <v>1</v>
      </c>
      <c r="G4630" s="3">
        <v>192282</v>
      </c>
      <c r="H4630" s="3">
        <v>14252</v>
      </c>
      <c r="I4630" s="3">
        <v>6350</v>
      </c>
      <c r="J4630" s="3">
        <v>397</v>
      </c>
      <c r="K4630" s="3">
        <v>348</v>
      </c>
      <c r="L4630" s="3">
        <v>1916</v>
      </c>
      <c r="M4630" s="3">
        <v>127</v>
      </c>
      <c r="N4630" s="3">
        <v>262</v>
      </c>
      <c r="O4630" s="4">
        <v>0</v>
      </c>
      <c r="P4630" s="3">
        <v>16011</v>
      </c>
      <c r="Q4630" s="3">
        <v>16021</v>
      </c>
      <c r="R4630" s="70">
        <v>16031</v>
      </c>
      <c r="T4630" s="3"/>
      <c r="U4630" s="3" t="s">
        <v>1999</v>
      </c>
      <c r="V4630" s="3">
        <v>1001611</v>
      </c>
      <c r="W4630" s="3" t="s">
        <v>186</v>
      </c>
      <c r="X4630" s="3" t="s">
        <v>439</v>
      </c>
      <c r="Y4630" s="3" t="s">
        <v>291</v>
      </c>
      <c r="Z4630" s="3"/>
      <c r="AA4630" s="3"/>
      <c r="AB4630" s="3">
        <v>16</v>
      </c>
      <c r="AC4630" s="3"/>
      <c r="AD4630" s="3"/>
      <c r="AE4630" s="58"/>
      <c r="AF4630" s="72"/>
      <c r="AI4630" s="76"/>
      <c r="AK4630" s="3"/>
      <c r="AM4630" s="4">
        <v>1</v>
      </c>
      <c r="AO4630" s="4">
        <v>1</v>
      </c>
    </row>
    <row r="4631" spans="1:41" s="4" customFormat="1" ht="16.5" customHeight="1">
      <c r="A4631" s="3" t="s">
        <v>86</v>
      </c>
      <c r="B4631" s="4">
        <v>72091114</v>
      </c>
      <c r="C4631" s="4" t="s">
        <v>3916</v>
      </c>
      <c r="D4631" s="10" t="s">
        <v>173</v>
      </c>
      <c r="E4631" s="3">
        <v>100</v>
      </c>
      <c r="F4631" s="3">
        <v>1</v>
      </c>
      <c r="G4631" s="3">
        <v>209580</v>
      </c>
      <c r="H4631" s="3">
        <v>12826</v>
      </c>
      <c r="I4631" s="3">
        <v>6949</v>
      </c>
      <c r="J4631" s="3">
        <v>307</v>
      </c>
      <c r="K4631" s="3">
        <v>348</v>
      </c>
      <c r="L4631" s="3">
        <v>1876</v>
      </c>
      <c r="M4631" s="3">
        <v>127</v>
      </c>
      <c r="N4631" s="3">
        <v>247</v>
      </c>
      <c r="O4631" s="4">
        <v>0</v>
      </c>
      <c r="P4631" s="3">
        <v>19011</v>
      </c>
      <c r="Q4631" s="3">
        <v>19021</v>
      </c>
      <c r="R4631" s="3">
        <v>19031</v>
      </c>
      <c r="T4631" s="3"/>
      <c r="U4631" s="3" t="s">
        <v>1997</v>
      </c>
      <c r="V4631" s="97">
        <v>1001911</v>
      </c>
      <c r="W4631" s="3" t="s">
        <v>175</v>
      </c>
      <c r="X4631" s="3" t="s">
        <v>442</v>
      </c>
      <c r="Y4631" s="3" t="s">
        <v>294</v>
      </c>
      <c r="AA4631" s="3"/>
      <c r="AB4631" s="3">
        <v>19</v>
      </c>
      <c r="AC4631" s="3"/>
      <c r="AD4631" s="3"/>
      <c r="AE4631" s="72"/>
      <c r="AI4631" s="76"/>
      <c r="AK4631" s="3"/>
      <c r="AM4631" s="4">
        <v>1</v>
      </c>
      <c r="AO4631" s="4">
        <v>1</v>
      </c>
    </row>
    <row r="4632" spans="1:41" s="4" customFormat="1" ht="16.5" customHeight="1">
      <c r="A4632" s="3" t="s">
        <v>86</v>
      </c>
      <c r="B4632" s="4">
        <v>72091115</v>
      </c>
      <c r="C4632" s="4" t="s">
        <v>3916</v>
      </c>
      <c r="D4632" s="3" t="s">
        <v>222</v>
      </c>
      <c r="E4632" s="3">
        <v>100</v>
      </c>
      <c r="F4632" s="3">
        <v>1</v>
      </c>
      <c r="G4632" s="4">
        <v>179418</v>
      </c>
      <c r="H4632" s="4">
        <v>10036</v>
      </c>
      <c r="I4632" s="4">
        <v>6517</v>
      </c>
      <c r="J4632" s="4">
        <v>351</v>
      </c>
      <c r="K4632" s="4">
        <v>284</v>
      </c>
      <c r="L4632" s="4">
        <v>1656</v>
      </c>
      <c r="M4632" s="4">
        <v>232</v>
      </c>
      <c r="N4632" s="4">
        <v>227</v>
      </c>
      <c r="O4632" s="4">
        <v>0</v>
      </c>
      <c r="P4632" s="3">
        <v>38011</v>
      </c>
      <c r="Q4632" s="3">
        <v>38021</v>
      </c>
      <c r="R4632" s="3">
        <v>38035</v>
      </c>
      <c r="T4632" s="3"/>
      <c r="U4632" s="3" t="s">
        <v>2001</v>
      </c>
      <c r="V4632" s="97">
        <v>1003811</v>
      </c>
      <c r="W4632" s="3" t="s">
        <v>224</v>
      </c>
      <c r="X4632" s="3" t="s">
        <v>449</v>
      </c>
      <c r="Y4632" s="3" t="s">
        <v>316</v>
      </c>
      <c r="Z4632" s="3"/>
      <c r="AA4632" s="3"/>
      <c r="AB4632" s="3">
        <v>38</v>
      </c>
      <c r="AC4632" s="3"/>
      <c r="AD4632" s="3"/>
      <c r="AE4632" s="65"/>
      <c r="AF4632" s="72"/>
      <c r="AI4632" s="76"/>
      <c r="AK4632" s="3"/>
      <c r="AM4632" s="4">
        <v>1</v>
      </c>
      <c r="AO4632" s="4">
        <v>1</v>
      </c>
    </row>
    <row r="4633" spans="1:41" s="4" customFormat="1" ht="16.5" customHeight="1">
      <c r="A4633" s="3" t="s">
        <v>86</v>
      </c>
      <c r="B4633" s="4">
        <v>72091116</v>
      </c>
      <c r="C4633" s="4" t="s">
        <v>3916</v>
      </c>
      <c r="D4633" s="3" t="s">
        <v>201</v>
      </c>
      <c r="E4633" s="3">
        <v>100</v>
      </c>
      <c r="F4633" s="3">
        <v>1</v>
      </c>
      <c r="G4633" s="4">
        <v>188067</v>
      </c>
      <c r="H4633" s="4">
        <v>12406</v>
      </c>
      <c r="I4633" s="4">
        <v>5618</v>
      </c>
      <c r="J4633" s="4">
        <v>338</v>
      </c>
      <c r="K4633" s="4">
        <v>164</v>
      </c>
      <c r="L4633" s="4">
        <v>1836</v>
      </c>
      <c r="M4633" s="4">
        <v>127</v>
      </c>
      <c r="N4633" s="4">
        <v>207</v>
      </c>
      <c r="O4633" s="4">
        <v>0</v>
      </c>
      <c r="P4633" s="3">
        <v>41011</v>
      </c>
      <c r="Q4633" s="3">
        <v>41025</v>
      </c>
      <c r="R4633" s="3">
        <v>41031</v>
      </c>
      <c r="T4633" s="3"/>
      <c r="U4633" s="3" t="s">
        <v>2084</v>
      </c>
      <c r="V4633" s="97">
        <v>1004111</v>
      </c>
      <c r="W4633" s="3" t="s">
        <v>203</v>
      </c>
      <c r="X4633" s="3" t="s">
        <v>482</v>
      </c>
      <c r="Y4633" s="3" t="s">
        <v>319</v>
      </c>
      <c r="Z4633" s="3"/>
      <c r="AA4633" s="3"/>
      <c r="AB4633" s="3">
        <v>41</v>
      </c>
      <c r="AC4633" s="3"/>
      <c r="AD4633" s="3"/>
      <c r="AE4633" s="65"/>
      <c r="AF4633" s="72"/>
      <c r="AI4633" s="76"/>
      <c r="AK4633" s="3"/>
      <c r="AM4633" s="4">
        <v>1</v>
      </c>
      <c r="AO4633" s="4">
        <v>1</v>
      </c>
    </row>
    <row r="4634" spans="1:41" s="4" customFormat="1" ht="16.5" customHeight="1">
      <c r="A4634" s="3" t="s">
        <v>86</v>
      </c>
      <c r="B4634" s="4">
        <v>72100111</v>
      </c>
      <c r="C4634" s="4" t="s">
        <v>3917</v>
      </c>
      <c r="D4634" s="3" t="s">
        <v>153</v>
      </c>
      <c r="E4634" s="3">
        <v>20</v>
      </c>
      <c r="F4634" s="3">
        <v>1</v>
      </c>
      <c r="G4634" s="4">
        <v>3975</v>
      </c>
      <c r="H4634" s="4">
        <v>236</v>
      </c>
      <c r="I4634" s="4">
        <v>128</v>
      </c>
      <c r="J4634" s="4">
        <v>281</v>
      </c>
      <c r="K4634" s="4">
        <v>100</v>
      </c>
      <c r="L4634" s="4">
        <v>1814</v>
      </c>
      <c r="M4634" s="4">
        <v>51</v>
      </c>
      <c r="N4634" s="4">
        <v>116</v>
      </c>
      <c r="O4634" s="4">
        <v>0</v>
      </c>
      <c r="P4634" s="3">
        <v>10011</v>
      </c>
      <c r="Q4634" s="4">
        <v>10021</v>
      </c>
      <c r="R4634" s="3">
        <v>10031</v>
      </c>
      <c r="S4634" s="4">
        <v>10041</v>
      </c>
      <c r="T4634" s="3"/>
      <c r="U4634" s="3" t="s">
        <v>2305</v>
      </c>
      <c r="V4634" s="97">
        <v>1001011</v>
      </c>
      <c r="W4634" s="3" t="s">
        <v>155</v>
      </c>
      <c r="X4634" s="3" t="s">
        <v>526</v>
      </c>
      <c r="Y4634" s="3" t="s">
        <v>284</v>
      </c>
      <c r="Z4634" s="3"/>
      <c r="AA4634" s="3"/>
      <c r="AB4634" s="3">
        <v>10</v>
      </c>
      <c r="AC4634" s="3"/>
      <c r="AD4634" s="3"/>
      <c r="AE4634" s="65" t="s">
        <v>2306</v>
      </c>
      <c r="AF4634" s="72">
        <v>10041</v>
      </c>
      <c r="AI4634" s="76"/>
      <c r="AK4634" s="3"/>
      <c r="AM4634" s="4">
        <v>2</v>
      </c>
      <c r="AO4634" s="4">
        <v>1</v>
      </c>
    </row>
    <row r="4635" spans="1:41" s="4" customFormat="1" ht="16.5" customHeight="1">
      <c r="A4635" s="3" t="s">
        <v>86</v>
      </c>
      <c r="B4635" s="4">
        <v>72100112</v>
      </c>
      <c r="C4635" s="4" t="s">
        <v>3917</v>
      </c>
      <c r="D4635" s="10" t="s">
        <v>165</v>
      </c>
      <c r="E4635" s="3">
        <v>20</v>
      </c>
      <c r="F4635" s="3">
        <v>1</v>
      </c>
      <c r="G4635" s="3">
        <v>2820</v>
      </c>
      <c r="H4635" s="3">
        <v>254</v>
      </c>
      <c r="I4635" s="3">
        <v>119</v>
      </c>
      <c r="J4635" s="3">
        <v>277</v>
      </c>
      <c r="K4635" s="3">
        <v>112</v>
      </c>
      <c r="L4635" s="3">
        <v>1374</v>
      </c>
      <c r="M4635" s="3">
        <v>51</v>
      </c>
      <c r="N4635" s="3">
        <v>141</v>
      </c>
      <c r="O4635" s="4">
        <v>0</v>
      </c>
      <c r="P4635" s="3">
        <v>14011</v>
      </c>
      <c r="Q4635" s="3">
        <v>14021</v>
      </c>
      <c r="R4635" s="3">
        <v>14031</v>
      </c>
      <c r="T4635" s="3"/>
      <c r="U4635" s="3" t="s">
        <v>2035</v>
      </c>
      <c r="V4635" s="97">
        <v>1001411</v>
      </c>
      <c r="W4635" s="3" t="s">
        <v>167</v>
      </c>
      <c r="X4635" s="3" t="s">
        <v>487</v>
      </c>
      <c r="Y4635" s="3" t="s">
        <v>288</v>
      </c>
      <c r="AA4635" s="3"/>
      <c r="AB4635" s="3">
        <v>14</v>
      </c>
      <c r="AC4635" s="3"/>
      <c r="AD4635" s="3"/>
      <c r="AE4635" s="72"/>
      <c r="AI4635" s="76"/>
      <c r="AK4635" s="3"/>
      <c r="AM4635" s="4">
        <v>2</v>
      </c>
      <c r="AO4635" s="4">
        <v>1</v>
      </c>
    </row>
    <row r="4636" spans="1:41" s="4" customFormat="1" ht="16.5" customHeight="1">
      <c r="A4636" s="3" t="s">
        <v>86</v>
      </c>
      <c r="B4636" s="4">
        <v>72100113</v>
      </c>
      <c r="C4636" s="4" t="s">
        <v>3917</v>
      </c>
      <c r="D4636" s="10" t="s">
        <v>178</v>
      </c>
      <c r="E4636" s="3">
        <v>20</v>
      </c>
      <c r="F4636" s="3">
        <v>1</v>
      </c>
      <c r="G4636" s="4">
        <v>3590</v>
      </c>
      <c r="H4636" s="4">
        <v>284</v>
      </c>
      <c r="I4636" s="4">
        <v>176</v>
      </c>
      <c r="J4636" s="4">
        <v>283</v>
      </c>
      <c r="K4636" s="4">
        <v>106</v>
      </c>
      <c r="L4636" s="4">
        <v>1374</v>
      </c>
      <c r="M4636" s="4">
        <v>51</v>
      </c>
      <c r="N4636" s="4">
        <v>131</v>
      </c>
      <c r="O4636" s="4">
        <v>0</v>
      </c>
      <c r="P4636" s="3">
        <v>4011</v>
      </c>
      <c r="Q4636" s="3">
        <v>4021</v>
      </c>
      <c r="R4636" s="3">
        <v>4031</v>
      </c>
      <c r="T4636" s="3"/>
      <c r="U4636" s="3" t="s">
        <v>2235</v>
      </c>
      <c r="V4636" s="97">
        <v>1000411</v>
      </c>
      <c r="W4636" s="3" t="s">
        <v>180</v>
      </c>
      <c r="X4636" s="3" t="s">
        <v>536</v>
      </c>
      <c r="Y4636" s="3" t="s">
        <v>276</v>
      </c>
      <c r="AA4636" s="3"/>
      <c r="AB4636" s="3">
        <v>4</v>
      </c>
      <c r="AC4636" s="3"/>
      <c r="AD4636" s="3"/>
      <c r="AE4636" s="72"/>
      <c r="AF4636" s="72"/>
      <c r="AI4636" s="76"/>
      <c r="AK4636" s="3"/>
      <c r="AM4636" s="4">
        <v>4</v>
      </c>
      <c r="AO4636" s="4">
        <v>1</v>
      </c>
    </row>
    <row r="4637" spans="1:41" s="4" customFormat="1">
      <c r="A4637" s="4" t="s">
        <v>86</v>
      </c>
      <c r="B4637" s="4">
        <v>72100114</v>
      </c>
      <c r="C4637" s="4" t="s">
        <v>3917</v>
      </c>
      <c r="D4637" s="3" t="s">
        <v>184</v>
      </c>
      <c r="E4637" s="3">
        <v>20</v>
      </c>
      <c r="F4637" s="4">
        <v>1</v>
      </c>
      <c r="G4637" s="3">
        <v>3207</v>
      </c>
      <c r="H4637" s="3">
        <v>224</v>
      </c>
      <c r="I4637" s="3">
        <v>128</v>
      </c>
      <c r="J4637" s="3">
        <v>308</v>
      </c>
      <c r="K4637" s="3">
        <v>88</v>
      </c>
      <c r="L4637" s="3">
        <v>1654</v>
      </c>
      <c r="M4637" s="3">
        <v>51</v>
      </c>
      <c r="N4637" s="3">
        <v>171</v>
      </c>
      <c r="O4637" s="4">
        <v>0</v>
      </c>
      <c r="P4637" s="4">
        <v>16011</v>
      </c>
      <c r="Q4637" s="4">
        <v>16021</v>
      </c>
      <c r="R4637" s="4">
        <v>16031</v>
      </c>
      <c r="U4637" s="4" t="s">
        <v>1999</v>
      </c>
      <c r="V4637" s="4">
        <v>1001611</v>
      </c>
      <c r="W4637" s="4" t="s">
        <v>186</v>
      </c>
      <c r="X4637" s="4" t="s">
        <v>439</v>
      </c>
      <c r="Y4637" s="71" t="s">
        <v>291</v>
      </c>
      <c r="AB4637" s="4">
        <v>16</v>
      </c>
      <c r="AE4637" s="72"/>
      <c r="AF4637" s="72"/>
      <c r="AI4637" s="76"/>
      <c r="AM4637" s="4">
        <v>1</v>
      </c>
      <c r="AO4637" s="4">
        <v>1</v>
      </c>
    </row>
    <row r="4638" spans="1:41" s="4" customFormat="1">
      <c r="A4638" s="4" t="s">
        <v>86</v>
      </c>
      <c r="B4638" s="4">
        <v>72100115</v>
      </c>
      <c r="C4638" s="4" t="s">
        <v>3917</v>
      </c>
      <c r="D4638" s="3" t="s">
        <v>201</v>
      </c>
      <c r="E4638" s="3">
        <v>20</v>
      </c>
      <c r="F4638" s="4">
        <v>1</v>
      </c>
      <c r="G4638" s="3">
        <v>3207</v>
      </c>
      <c r="H4638" s="3">
        <v>195</v>
      </c>
      <c r="I4638" s="3">
        <v>111</v>
      </c>
      <c r="J4638" s="3">
        <v>265</v>
      </c>
      <c r="K4638" s="3">
        <v>64</v>
      </c>
      <c r="L4638" s="3">
        <v>1434</v>
      </c>
      <c r="M4638" s="3">
        <v>156</v>
      </c>
      <c r="N4638" s="3">
        <v>151</v>
      </c>
      <c r="O4638" s="4">
        <v>0</v>
      </c>
      <c r="P4638" s="4">
        <v>41011</v>
      </c>
      <c r="Q4638" s="96">
        <v>41025</v>
      </c>
      <c r="R4638" s="4">
        <v>41031</v>
      </c>
      <c r="U4638" s="4" t="s">
        <v>2084</v>
      </c>
      <c r="V4638" s="4">
        <v>1004111</v>
      </c>
      <c r="W4638" s="4" t="s">
        <v>203</v>
      </c>
      <c r="X4638" s="4" t="s">
        <v>482</v>
      </c>
      <c r="Y4638" s="71" t="s">
        <v>319</v>
      </c>
      <c r="AB4638" s="4">
        <v>41</v>
      </c>
      <c r="AE4638" s="72"/>
      <c r="AI4638" s="76"/>
      <c r="AM4638" s="4">
        <v>1</v>
      </c>
      <c r="AO4638" s="4">
        <v>1</v>
      </c>
    </row>
    <row r="4639" spans="1:41" s="4" customFormat="1">
      <c r="A4639" s="4" t="s">
        <v>86</v>
      </c>
      <c r="B4639" s="4">
        <v>72100116</v>
      </c>
      <c r="C4639" s="4" t="s">
        <v>3917</v>
      </c>
      <c r="D4639" s="3" t="s">
        <v>222</v>
      </c>
      <c r="E4639" s="3">
        <v>20</v>
      </c>
      <c r="F4639" s="4">
        <v>1</v>
      </c>
      <c r="G4639" s="3">
        <v>3012</v>
      </c>
      <c r="H4639" s="3">
        <v>148</v>
      </c>
      <c r="I4639" s="3">
        <v>135</v>
      </c>
      <c r="J4639" s="3">
        <v>278</v>
      </c>
      <c r="K4639" s="3">
        <v>64</v>
      </c>
      <c r="L4639" s="3">
        <v>1614</v>
      </c>
      <c r="M4639" s="3">
        <v>51</v>
      </c>
      <c r="N4639" s="3">
        <v>131</v>
      </c>
      <c r="O4639" s="4">
        <v>0</v>
      </c>
      <c r="P4639" s="4">
        <v>38011</v>
      </c>
      <c r="Q4639" s="96">
        <v>38021</v>
      </c>
      <c r="R4639" s="4">
        <v>38035</v>
      </c>
      <c r="U4639" s="4" t="s">
        <v>2001</v>
      </c>
      <c r="V4639" s="4">
        <v>1003811</v>
      </c>
      <c r="W4639" s="4" t="s">
        <v>224</v>
      </c>
      <c r="X4639" s="4" t="s">
        <v>449</v>
      </c>
      <c r="Y4639" s="71" t="s">
        <v>316</v>
      </c>
      <c r="AB4639" s="4">
        <v>38</v>
      </c>
      <c r="AE4639" s="72"/>
      <c r="AI4639" s="76"/>
      <c r="AM4639" s="4">
        <v>1</v>
      </c>
      <c r="AO4639" s="4">
        <v>1</v>
      </c>
    </row>
    <row r="4640" spans="1:41" s="4" customFormat="1">
      <c r="A4640" s="4" t="s">
        <v>86</v>
      </c>
      <c r="B4640" s="4">
        <v>72100211</v>
      </c>
      <c r="C4640" s="4" t="s">
        <v>3918</v>
      </c>
      <c r="D4640" s="3" t="s">
        <v>153</v>
      </c>
      <c r="E4640" s="3">
        <v>33</v>
      </c>
      <c r="F4640" s="4">
        <v>1</v>
      </c>
      <c r="G4640" s="3">
        <v>9452</v>
      </c>
      <c r="H4640" s="3">
        <v>585</v>
      </c>
      <c r="I4640" s="3">
        <v>487</v>
      </c>
      <c r="J4640" s="3">
        <v>281</v>
      </c>
      <c r="K4640" s="3">
        <v>150</v>
      </c>
      <c r="L4640" s="3">
        <v>1868</v>
      </c>
      <c r="M4640" s="3">
        <v>72</v>
      </c>
      <c r="N4640" s="3">
        <v>137</v>
      </c>
      <c r="O4640" s="4">
        <v>0</v>
      </c>
      <c r="P4640" s="4">
        <v>10011</v>
      </c>
      <c r="Q4640" s="4">
        <v>10021</v>
      </c>
      <c r="R4640" s="4">
        <v>10031</v>
      </c>
      <c r="S4640" s="4">
        <v>10041</v>
      </c>
      <c r="U4640" s="4" t="s">
        <v>2305</v>
      </c>
      <c r="V4640" s="4">
        <v>1001011</v>
      </c>
      <c r="W4640" s="4" t="s">
        <v>155</v>
      </c>
      <c r="X4640" s="4" t="s">
        <v>526</v>
      </c>
      <c r="Y4640" s="71" t="s">
        <v>284</v>
      </c>
      <c r="AB4640" s="4">
        <v>10</v>
      </c>
      <c r="AC4640" s="77"/>
      <c r="AD4640" s="77"/>
      <c r="AE4640" s="65" t="s">
        <v>2306</v>
      </c>
      <c r="AF4640" s="72">
        <v>10041</v>
      </c>
      <c r="AI4640" s="76"/>
      <c r="AM4640" s="4">
        <v>2</v>
      </c>
      <c r="AO4640" s="4">
        <v>1</v>
      </c>
    </row>
    <row r="4641" spans="1:41" s="4" customFormat="1">
      <c r="A4641" s="4" t="s">
        <v>86</v>
      </c>
      <c r="B4641" s="4">
        <v>72100212</v>
      </c>
      <c r="C4641" s="4" t="s">
        <v>3918</v>
      </c>
      <c r="D4641" s="3" t="s">
        <v>165</v>
      </c>
      <c r="E4641" s="4">
        <v>33</v>
      </c>
      <c r="F4641" s="4">
        <v>1</v>
      </c>
      <c r="G4641" s="3">
        <v>6655</v>
      </c>
      <c r="H4641" s="3">
        <v>632</v>
      </c>
      <c r="I4641" s="3">
        <v>454</v>
      </c>
      <c r="J4641" s="3">
        <v>289</v>
      </c>
      <c r="K4641" s="3">
        <v>152</v>
      </c>
      <c r="L4641" s="3">
        <v>1548</v>
      </c>
      <c r="M4641" s="3">
        <v>182</v>
      </c>
      <c r="N4641" s="3">
        <v>182</v>
      </c>
      <c r="O4641" s="4">
        <v>0</v>
      </c>
      <c r="P4641" s="4">
        <v>14011</v>
      </c>
      <c r="Q4641" s="4">
        <v>14021</v>
      </c>
      <c r="R4641" s="4">
        <v>14031</v>
      </c>
      <c r="U4641" s="4" t="s">
        <v>2035</v>
      </c>
      <c r="V4641" s="4">
        <v>1001411</v>
      </c>
      <c r="W4641" s="4" t="s">
        <v>167</v>
      </c>
      <c r="X4641" s="4" t="s">
        <v>487</v>
      </c>
      <c r="Y4641" s="71" t="s">
        <v>288</v>
      </c>
      <c r="AB4641" s="4">
        <v>14</v>
      </c>
      <c r="AC4641" s="77"/>
      <c r="AD4641" s="77"/>
      <c r="AE4641" s="72"/>
      <c r="AI4641" s="76"/>
      <c r="AM4641" s="4">
        <v>2</v>
      </c>
      <c r="AO4641" s="4">
        <v>1</v>
      </c>
    </row>
    <row r="4642" spans="1:41" s="4" customFormat="1">
      <c r="A4642" s="4" t="s">
        <v>86</v>
      </c>
      <c r="B4642" s="4">
        <v>72100213</v>
      </c>
      <c r="C4642" s="4" t="s">
        <v>3918</v>
      </c>
      <c r="D4642" s="3" t="s">
        <v>178</v>
      </c>
      <c r="E4642" s="4">
        <v>33</v>
      </c>
      <c r="F4642" s="4">
        <v>1</v>
      </c>
      <c r="G4642" s="3">
        <v>8522</v>
      </c>
      <c r="H4642" s="3">
        <v>705</v>
      </c>
      <c r="I4642" s="3">
        <v>605</v>
      </c>
      <c r="J4642" s="3">
        <v>283</v>
      </c>
      <c r="K4642" s="3">
        <v>156</v>
      </c>
      <c r="L4642" s="3">
        <v>1428</v>
      </c>
      <c r="M4642" s="3">
        <v>72</v>
      </c>
      <c r="N4642" s="3">
        <v>152</v>
      </c>
      <c r="O4642" s="4">
        <v>0</v>
      </c>
      <c r="P4642" s="4">
        <v>4011</v>
      </c>
      <c r="Q4642" s="4">
        <v>4021</v>
      </c>
      <c r="R4642" s="4">
        <v>4031</v>
      </c>
      <c r="U4642" s="4" t="s">
        <v>2235</v>
      </c>
      <c r="V4642" s="4">
        <v>1000411</v>
      </c>
      <c r="W4642" s="4" t="s">
        <v>180</v>
      </c>
      <c r="X4642" s="4" t="s">
        <v>536</v>
      </c>
      <c r="Y4642" s="71" t="s">
        <v>276</v>
      </c>
      <c r="AB4642" s="4">
        <v>4</v>
      </c>
      <c r="AE4642" s="72"/>
      <c r="AI4642" s="76"/>
      <c r="AM4642" s="4">
        <v>4</v>
      </c>
      <c r="AO4642" s="4">
        <v>1</v>
      </c>
    </row>
    <row r="4643" spans="1:41" s="4" customFormat="1" ht="14.25" customHeight="1">
      <c r="A4643" s="3" t="s">
        <v>86</v>
      </c>
      <c r="B4643" s="4">
        <v>72100214</v>
      </c>
      <c r="C4643" s="4" t="s">
        <v>3918</v>
      </c>
      <c r="D4643" s="3" t="s">
        <v>184</v>
      </c>
      <c r="E4643" s="3">
        <v>33</v>
      </c>
      <c r="F4643" s="3">
        <v>1</v>
      </c>
      <c r="G4643" s="4">
        <v>7588</v>
      </c>
      <c r="H4643" s="4">
        <v>558</v>
      </c>
      <c r="I4643" s="4">
        <v>473</v>
      </c>
      <c r="J4643" s="4">
        <v>320</v>
      </c>
      <c r="K4643" s="4">
        <v>128</v>
      </c>
      <c r="L4643" s="4">
        <v>1708</v>
      </c>
      <c r="M4643" s="4">
        <v>72</v>
      </c>
      <c r="N4643" s="4">
        <v>192</v>
      </c>
      <c r="O4643" s="4">
        <v>0</v>
      </c>
      <c r="P4643" s="3">
        <v>16011</v>
      </c>
      <c r="Q4643" s="3">
        <v>16021</v>
      </c>
      <c r="R4643" s="3">
        <v>16031</v>
      </c>
      <c r="T4643" s="3"/>
      <c r="U4643" s="3" t="s">
        <v>1999</v>
      </c>
      <c r="V4643" s="3">
        <v>1001611</v>
      </c>
      <c r="W4643" s="3" t="s">
        <v>186</v>
      </c>
      <c r="X4643" s="3" t="s">
        <v>439</v>
      </c>
      <c r="Y4643" s="3" t="s">
        <v>291</v>
      </c>
      <c r="Z4643" s="3"/>
      <c r="AA4643" s="3"/>
      <c r="AB4643" s="3">
        <v>16</v>
      </c>
      <c r="AC4643" s="3"/>
      <c r="AD4643" s="3"/>
      <c r="AE4643" s="58"/>
      <c r="AF4643" s="72"/>
      <c r="AI4643" s="76"/>
      <c r="AK4643" s="3"/>
      <c r="AM4643" s="4">
        <v>1</v>
      </c>
      <c r="AO4643" s="4">
        <v>1</v>
      </c>
    </row>
    <row r="4644" spans="1:41" s="4" customFormat="1" ht="14.25" customHeight="1">
      <c r="A4644" s="3" t="s">
        <v>86</v>
      </c>
      <c r="B4644" s="4">
        <v>72100215</v>
      </c>
      <c r="C4644" s="4" t="s">
        <v>3918</v>
      </c>
      <c r="D4644" s="3" t="s">
        <v>201</v>
      </c>
      <c r="E4644" s="3">
        <v>33</v>
      </c>
      <c r="F4644" s="3">
        <v>1</v>
      </c>
      <c r="G4644" s="3">
        <v>7588</v>
      </c>
      <c r="H4644" s="3">
        <v>485</v>
      </c>
      <c r="I4644" s="3">
        <v>408</v>
      </c>
      <c r="J4644" s="3">
        <v>273</v>
      </c>
      <c r="K4644" s="3">
        <v>64</v>
      </c>
      <c r="L4644" s="3">
        <v>1708</v>
      </c>
      <c r="M4644" s="3">
        <v>142</v>
      </c>
      <c r="N4644" s="3">
        <v>172</v>
      </c>
      <c r="O4644" s="4">
        <v>0</v>
      </c>
      <c r="P4644" s="3">
        <v>41011</v>
      </c>
      <c r="Q4644" s="3">
        <v>41025</v>
      </c>
      <c r="R4644" s="3">
        <v>41031</v>
      </c>
      <c r="T4644" s="3"/>
      <c r="U4644" s="3" t="s">
        <v>2084</v>
      </c>
      <c r="V4644" s="3">
        <v>1004111</v>
      </c>
      <c r="W4644" s="3" t="s">
        <v>203</v>
      </c>
      <c r="X4644" s="3" t="s">
        <v>482</v>
      </c>
      <c r="Y4644" s="3" t="s">
        <v>319</v>
      </c>
      <c r="Z4644" s="3"/>
      <c r="AA4644" s="3"/>
      <c r="AB4644" s="3">
        <v>41</v>
      </c>
      <c r="AC4644" s="3"/>
      <c r="AD4644" s="3"/>
      <c r="AE4644" s="58"/>
      <c r="AF4644" s="72"/>
      <c r="AI4644" s="76"/>
      <c r="AK4644" s="3"/>
      <c r="AM4644" s="4">
        <v>1</v>
      </c>
      <c r="AO4644" s="4">
        <v>1</v>
      </c>
    </row>
    <row r="4645" spans="1:41" s="4" customFormat="1" ht="16.5" customHeight="1">
      <c r="A4645" s="3" t="s">
        <v>86</v>
      </c>
      <c r="B4645" s="4">
        <v>72100216</v>
      </c>
      <c r="C4645" s="4" t="s">
        <v>3918</v>
      </c>
      <c r="D4645" s="10" t="s">
        <v>222</v>
      </c>
      <c r="E4645" s="3">
        <v>33</v>
      </c>
      <c r="F4645" s="3">
        <v>1</v>
      </c>
      <c r="G4645" s="3">
        <v>7122</v>
      </c>
      <c r="H4645" s="3">
        <v>363</v>
      </c>
      <c r="I4645" s="3">
        <v>467</v>
      </c>
      <c r="J4645" s="3">
        <v>286</v>
      </c>
      <c r="K4645" s="3">
        <v>94</v>
      </c>
      <c r="L4645" s="3">
        <v>1508</v>
      </c>
      <c r="M4645" s="3">
        <v>72</v>
      </c>
      <c r="N4645" s="3">
        <v>182</v>
      </c>
      <c r="O4645" s="4">
        <v>0</v>
      </c>
      <c r="P4645" s="3">
        <v>38011</v>
      </c>
      <c r="Q4645" s="3">
        <v>38021</v>
      </c>
      <c r="R4645" s="3">
        <v>38035</v>
      </c>
      <c r="T4645" s="3"/>
      <c r="U4645" s="3" t="s">
        <v>2001</v>
      </c>
      <c r="V4645" s="97">
        <v>1003811</v>
      </c>
      <c r="W4645" s="3" t="s">
        <v>224</v>
      </c>
      <c r="X4645" s="3" t="s">
        <v>449</v>
      </c>
      <c r="Y4645" s="3" t="s">
        <v>316</v>
      </c>
      <c r="AA4645" s="3"/>
      <c r="AB4645" s="3">
        <v>38</v>
      </c>
      <c r="AC4645" s="3"/>
      <c r="AD4645" s="3"/>
      <c r="AE4645" s="72"/>
      <c r="AI4645" s="76"/>
      <c r="AK4645" s="3"/>
      <c r="AM4645" s="4">
        <v>1</v>
      </c>
      <c r="AO4645" s="4">
        <v>1</v>
      </c>
    </row>
    <row r="4646" spans="1:41" s="4" customFormat="1" ht="16.5" customHeight="1">
      <c r="A4646" s="3" t="s">
        <v>86</v>
      </c>
      <c r="B4646" s="4">
        <v>72100311</v>
      </c>
      <c r="C4646" s="4" t="s">
        <v>3919</v>
      </c>
      <c r="D4646" s="3" t="s">
        <v>153</v>
      </c>
      <c r="E4646" s="3">
        <v>45</v>
      </c>
      <c r="F4646" s="3">
        <v>1</v>
      </c>
      <c r="G4646" s="4">
        <v>24281</v>
      </c>
      <c r="H4646" s="4">
        <v>1198</v>
      </c>
      <c r="I4646" s="4">
        <v>859</v>
      </c>
      <c r="J4646" s="4">
        <v>286</v>
      </c>
      <c r="K4646" s="4">
        <v>164</v>
      </c>
      <c r="L4646" s="4">
        <v>1966</v>
      </c>
      <c r="M4646" s="4">
        <v>104</v>
      </c>
      <c r="N4646" s="4">
        <v>169</v>
      </c>
      <c r="O4646" s="4">
        <v>0</v>
      </c>
      <c r="P4646" s="3">
        <v>10011</v>
      </c>
      <c r="Q4646" s="3">
        <v>10021</v>
      </c>
      <c r="R4646" s="3">
        <v>10031</v>
      </c>
      <c r="S4646" s="4">
        <v>10041</v>
      </c>
      <c r="T4646" s="3"/>
      <c r="U4646" s="3" t="s">
        <v>2305</v>
      </c>
      <c r="V4646" s="97">
        <v>1001011</v>
      </c>
      <c r="W4646" s="3" t="s">
        <v>155</v>
      </c>
      <c r="X4646" s="3" t="s">
        <v>526</v>
      </c>
      <c r="Y4646" s="3" t="s">
        <v>284</v>
      </c>
      <c r="Z4646" s="3"/>
      <c r="AA4646" s="3"/>
      <c r="AB4646" s="3">
        <v>10</v>
      </c>
      <c r="AC4646" s="3"/>
      <c r="AD4646" s="3"/>
      <c r="AE4646" s="65" t="s">
        <v>2306</v>
      </c>
      <c r="AF4646" s="72">
        <v>10041</v>
      </c>
      <c r="AI4646" s="76"/>
      <c r="AK4646" s="3"/>
      <c r="AM4646" s="4">
        <v>2</v>
      </c>
      <c r="AO4646" s="4">
        <v>1</v>
      </c>
    </row>
    <row r="4647" spans="1:41" s="4" customFormat="1" ht="16.5" customHeight="1">
      <c r="A4647" s="3" t="s">
        <v>86</v>
      </c>
      <c r="B4647" s="4">
        <v>72100312</v>
      </c>
      <c r="C4647" s="4" t="s">
        <v>3919</v>
      </c>
      <c r="D4647" s="3" t="s">
        <v>165</v>
      </c>
      <c r="E4647" s="3">
        <v>45</v>
      </c>
      <c r="F4647" s="3">
        <v>1</v>
      </c>
      <c r="G4647" s="4">
        <v>19193</v>
      </c>
      <c r="H4647" s="4">
        <v>1281</v>
      </c>
      <c r="I4647" s="4">
        <v>813</v>
      </c>
      <c r="J4647" s="4">
        <v>294</v>
      </c>
      <c r="K4647" s="4">
        <v>166</v>
      </c>
      <c r="L4647" s="4">
        <v>1526</v>
      </c>
      <c r="M4647" s="4">
        <v>104</v>
      </c>
      <c r="N4647" s="4">
        <v>194</v>
      </c>
      <c r="O4647" s="4">
        <v>0</v>
      </c>
      <c r="P4647" s="3">
        <v>14011</v>
      </c>
      <c r="Q4647" s="3">
        <v>14021</v>
      </c>
      <c r="R4647" s="3">
        <v>14031</v>
      </c>
      <c r="T4647" s="3"/>
      <c r="U4647" s="3" t="s">
        <v>2035</v>
      </c>
      <c r="V4647" s="97">
        <v>1001411</v>
      </c>
      <c r="W4647" s="3" t="s">
        <v>167</v>
      </c>
      <c r="X4647" s="3" t="s">
        <v>487</v>
      </c>
      <c r="Y4647" s="3" t="s">
        <v>288</v>
      </c>
      <c r="Z4647" s="3"/>
      <c r="AA4647" s="3"/>
      <c r="AB4647" s="3">
        <v>14</v>
      </c>
      <c r="AC4647" s="3"/>
      <c r="AD4647" s="3"/>
      <c r="AE4647" s="65"/>
      <c r="AF4647" s="72"/>
      <c r="AI4647" s="76"/>
      <c r="AK4647" s="3"/>
      <c r="AM4647" s="4">
        <v>2</v>
      </c>
      <c r="AO4647" s="4">
        <v>1</v>
      </c>
    </row>
    <row r="4648" spans="1:41" s="4" customFormat="1" ht="16.5" customHeight="1">
      <c r="A4648" s="3" t="s">
        <v>86</v>
      </c>
      <c r="B4648" s="4">
        <v>72100313</v>
      </c>
      <c r="C4648" s="4" t="s">
        <v>3919</v>
      </c>
      <c r="D4648" s="3" t="s">
        <v>178</v>
      </c>
      <c r="E4648" s="3">
        <v>45</v>
      </c>
      <c r="F4648" s="3">
        <v>1</v>
      </c>
      <c r="G4648" s="4">
        <v>22700</v>
      </c>
      <c r="H4648" s="4">
        <v>1409</v>
      </c>
      <c r="I4648" s="4">
        <v>1056</v>
      </c>
      <c r="J4648" s="4">
        <v>288</v>
      </c>
      <c r="K4648" s="4">
        <v>170</v>
      </c>
      <c r="L4648" s="4">
        <v>1516</v>
      </c>
      <c r="M4648" s="4">
        <v>104</v>
      </c>
      <c r="N4648" s="4">
        <v>194</v>
      </c>
      <c r="O4648" s="4">
        <v>0</v>
      </c>
      <c r="P4648" s="3">
        <v>4011</v>
      </c>
      <c r="Q4648" s="4">
        <v>4021</v>
      </c>
      <c r="R4648" s="3">
        <v>4031</v>
      </c>
      <c r="T4648" s="3"/>
      <c r="U4648" s="3" t="s">
        <v>2235</v>
      </c>
      <c r="V4648" s="97">
        <v>1000411</v>
      </c>
      <c r="W4648" s="3" t="s">
        <v>180</v>
      </c>
      <c r="X4648" s="3" t="s">
        <v>536</v>
      </c>
      <c r="Y4648" s="3" t="s">
        <v>276</v>
      </c>
      <c r="Z4648" s="3"/>
      <c r="AA4648" s="3"/>
      <c r="AB4648" s="3">
        <v>4</v>
      </c>
      <c r="AC4648" s="3"/>
      <c r="AD4648" s="3"/>
      <c r="AE4648" s="65"/>
      <c r="AF4648" s="72"/>
      <c r="AI4648" s="76"/>
      <c r="AK4648" s="3"/>
      <c r="AM4648" s="4">
        <v>4</v>
      </c>
      <c r="AO4648" s="4">
        <v>1</v>
      </c>
    </row>
    <row r="4649" spans="1:41" s="4" customFormat="1" ht="16.5" customHeight="1">
      <c r="A4649" s="3" t="s">
        <v>86</v>
      </c>
      <c r="B4649" s="4">
        <v>72100314</v>
      </c>
      <c r="C4649" s="4" t="s">
        <v>3919</v>
      </c>
      <c r="D4649" s="10" t="s">
        <v>184</v>
      </c>
      <c r="E4649" s="3">
        <v>45</v>
      </c>
      <c r="F4649" s="3">
        <v>1</v>
      </c>
      <c r="G4649" s="3">
        <v>20774</v>
      </c>
      <c r="H4649" s="3">
        <v>1153</v>
      </c>
      <c r="I4649" s="3">
        <v>845</v>
      </c>
      <c r="J4649" s="3">
        <v>325</v>
      </c>
      <c r="K4649" s="3">
        <v>142</v>
      </c>
      <c r="L4649" s="3">
        <v>1806</v>
      </c>
      <c r="M4649" s="3">
        <v>104</v>
      </c>
      <c r="N4649" s="3">
        <v>224</v>
      </c>
      <c r="O4649" s="4">
        <v>0</v>
      </c>
      <c r="P4649" s="3">
        <v>16011</v>
      </c>
      <c r="Q4649" s="3">
        <v>16021</v>
      </c>
      <c r="R4649" s="3">
        <v>16031</v>
      </c>
      <c r="T4649" s="3"/>
      <c r="U4649" s="3" t="s">
        <v>1999</v>
      </c>
      <c r="V4649" s="97">
        <v>1001611</v>
      </c>
      <c r="W4649" s="3" t="s">
        <v>186</v>
      </c>
      <c r="X4649" s="3" t="s">
        <v>439</v>
      </c>
      <c r="Y4649" s="3" t="s">
        <v>291</v>
      </c>
      <c r="AA4649" s="3"/>
      <c r="AB4649" s="3">
        <v>16</v>
      </c>
      <c r="AC4649" s="3"/>
      <c r="AD4649" s="3"/>
      <c r="AE4649" s="72"/>
      <c r="AI4649" s="76"/>
      <c r="AK4649" s="3"/>
      <c r="AM4649" s="4">
        <v>1</v>
      </c>
      <c r="AO4649" s="4">
        <v>1</v>
      </c>
    </row>
    <row r="4650" spans="1:41" s="4" customFormat="1" ht="16.5" customHeight="1">
      <c r="A4650" s="3" t="s">
        <v>86</v>
      </c>
      <c r="B4650" s="4">
        <v>72100315</v>
      </c>
      <c r="C4650" s="4" t="s">
        <v>3919</v>
      </c>
      <c r="D4650" s="10" t="s">
        <v>201</v>
      </c>
      <c r="E4650" s="3">
        <v>45</v>
      </c>
      <c r="F4650" s="3">
        <v>1</v>
      </c>
      <c r="G4650" s="4">
        <v>20082</v>
      </c>
      <c r="H4650" s="4">
        <v>1025</v>
      </c>
      <c r="I4650" s="4">
        <v>753</v>
      </c>
      <c r="J4650" s="4">
        <v>278</v>
      </c>
      <c r="K4650" s="4">
        <v>78</v>
      </c>
      <c r="L4650" s="4">
        <v>1586</v>
      </c>
      <c r="M4650" s="4">
        <v>209</v>
      </c>
      <c r="N4650" s="4">
        <v>204</v>
      </c>
      <c r="O4650" s="4">
        <v>0</v>
      </c>
      <c r="P4650" s="3">
        <v>41011</v>
      </c>
      <c r="Q4650" s="3">
        <v>41025</v>
      </c>
      <c r="R4650" s="3">
        <v>41031</v>
      </c>
      <c r="T4650" s="3"/>
      <c r="U4650" s="3" t="s">
        <v>2084</v>
      </c>
      <c r="V4650" s="97">
        <v>1004111</v>
      </c>
      <c r="W4650" s="3" t="s">
        <v>203</v>
      </c>
      <c r="X4650" s="3" t="s">
        <v>482</v>
      </c>
      <c r="Y4650" s="3" t="s">
        <v>319</v>
      </c>
      <c r="AA4650" s="3"/>
      <c r="AB4650" s="3">
        <v>41</v>
      </c>
      <c r="AC4650" s="3"/>
      <c r="AD4650" s="3"/>
      <c r="AE4650" s="72"/>
      <c r="AF4650" s="72"/>
      <c r="AI4650" s="76"/>
      <c r="AK4650" s="3"/>
      <c r="AM4650" s="4">
        <v>1</v>
      </c>
      <c r="AO4650" s="4">
        <v>1</v>
      </c>
    </row>
    <row r="4651" spans="1:41" s="4" customFormat="1">
      <c r="A4651" s="4" t="s">
        <v>86</v>
      </c>
      <c r="B4651" s="4">
        <v>72100316</v>
      </c>
      <c r="C4651" s="4" t="s">
        <v>3919</v>
      </c>
      <c r="D4651" s="3" t="s">
        <v>222</v>
      </c>
      <c r="E4651" s="3">
        <v>45</v>
      </c>
      <c r="F4651" s="4">
        <v>1</v>
      </c>
      <c r="G4651" s="3">
        <v>19289</v>
      </c>
      <c r="H4651" s="3">
        <v>813</v>
      </c>
      <c r="I4651" s="3">
        <v>852</v>
      </c>
      <c r="J4651" s="3">
        <v>291</v>
      </c>
      <c r="K4651" s="3">
        <v>108</v>
      </c>
      <c r="L4651" s="3">
        <v>1766</v>
      </c>
      <c r="M4651" s="3">
        <v>104</v>
      </c>
      <c r="N4651" s="3">
        <v>184</v>
      </c>
      <c r="O4651" s="4">
        <v>0</v>
      </c>
      <c r="P4651" s="4">
        <v>38011</v>
      </c>
      <c r="Q4651" s="4">
        <v>38021</v>
      </c>
      <c r="R4651" s="4">
        <v>38035</v>
      </c>
      <c r="U4651" s="4" t="s">
        <v>2001</v>
      </c>
      <c r="V4651" s="4">
        <v>1003811</v>
      </c>
      <c r="W4651" s="4" t="s">
        <v>224</v>
      </c>
      <c r="X4651" s="4" t="s">
        <v>449</v>
      </c>
      <c r="Y4651" s="71" t="s">
        <v>316</v>
      </c>
      <c r="AB4651" s="4">
        <v>38</v>
      </c>
      <c r="AE4651" s="72"/>
      <c r="AF4651" s="72"/>
      <c r="AI4651" s="76"/>
      <c r="AM4651" s="4">
        <v>1</v>
      </c>
      <c r="AO4651" s="4">
        <v>1</v>
      </c>
    </row>
    <row r="4652" spans="1:41" s="4" customFormat="1">
      <c r="A4652" s="4" t="s">
        <v>86</v>
      </c>
      <c r="B4652" s="4">
        <v>72100411</v>
      </c>
      <c r="C4652" s="4" t="s">
        <v>3920</v>
      </c>
      <c r="D4652" s="3" t="s">
        <v>153</v>
      </c>
      <c r="E4652" s="3">
        <v>56</v>
      </c>
      <c r="F4652" s="4">
        <v>1</v>
      </c>
      <c r="G4652" s="3">
        <v>41660</v>
      </c>
      <c r="H4652" s="3">
        <v>2569</v>
      </c>
      <c r="I4652" s="3">
        <v>1458</v>
      </c>
      <c r="J4652" s="3">
        <v>298</v>
      </c>
      <c r="K4652" s="3">
        <v>192</v>
      </c>
      <c r="L4652" s="3">
        <v>1980</v>
      </c>
      <c r="M4652" s="3">
        <v>110</v>
      </c>
      <c r="N4652" s="3">
        <v>175</v>
      </c>
      <c r="O4652" s="4">
        <v>0</v>
      </c>
      <c r="P4652" s="4">
        <v>10011</v>
      </c>
      <c r="Q4652" s="96">
        <v>10021</v>
      </c>
      <c r="R4652" s="4">
        <v>10031</v>
      </c>
      <c r="S4652" s="4">
        <v>10041</v>
      </c>
      <c r="U4652" s="4" t="s">
        <v>2305</v>
      </c>
      <c r="V4652" s="4">
        <v>1001011</v>
      </c>
      <c r="W4652" s="4" t="s">
        <v>155</v>
      </c>
      <c r="X4652" s="4" t="s">
        <v>526</v>
      </c>
      <c r="Y4652" s="71" t="s">
        <v>284</v>
      </c>
      <c r="AB4652" s="4">
        <v>10</v>
      </c>
      <c r="AE4652" s="72" t="s">
        <v>2306</v>
      </c>
      <c r="AF4652" s="4">
        <v>10041</v>
      </c>
      <c r="AI4652" s="76"/>
      <c r="AM4652" s="4">
        <v>2</v>
      </c>
      <c r="AO4652" s="4">
        <v>1</v>
      </c>
    </row>
    <row r="4653" spans="1:41" s="4" customFormat="1">
      <c r="A4653" s="4" t="s">
        <v>86</v>
      </c>
      <c r="B4653" s="4">
        <v>72100412</v>
      </c>
      <c r="C4653" s="4" t="s">
        <v>3920</v>
      </c>
      <c r="D4653" s="3" t="s">
        <v>165</v>
      </c>
      <c r="E4653" s="3">
        <v>56</v>
      </c>
      <c r="F4653" s="4">
        <v>1</v>
      </c>
      <c r="G4653" s="3">
        <v>33368</v>
      </c>
      <c r="H4653" s="3">
        <v>2673</v>
      </c>
      <c r="I4653" s="3">
        <v>1391</v>
      </c>
      <c r="J4653" s="3">
        <v>306</v>
      </c>
      <c r="K4653" s="3">
        <v>194</v>
      </c>
      <c r="L4653" s="3">
        <v>1660</v>
      </c>
      <c r="M4653" s="3">
        <v>220</v>
      </c>
      <c r="N4653" s="3">
        <v>220</v>
      </c>
      <c r="O4653" s="4">
        <v>0</v>
      </c>
      <c r="P4653" s="4">
        <v>14011</v>
      </c>
      <c r="Q4653" s="96">
        <v>14021</v>
      </c>
      <c r="R4653" s="4">
        <v>14031</v>
      </c>
      <c r="U4653" s="4" t="s">
        <v>2035</v>
      </c>
      <c r="V4653" s="4">
        <v>1001411</v>
      </c>
      <c r="W4653" s="4" t="s">
        <v>167</v>
      </c>
      <c r="X4653" s="4" t="s">
        <v>487</v>
      </c>
      <c r="Y4653" s="71" t="s">
        <v>288</v>
      </c>
      <c r="AB4653" s="4">
        <v>14</v>
      </c>
      <c r="AE4653" s="72"/>
      <c r="AI4653" s="76"/>
      <c r="AM4653" s="4">
        <v>2</v>
      </c>
      <c r="AO4653" s="4">
        <v>1</v>
      </c>
    </row>
    <row r="4654" spans="1:41" s="4" customFormat="1">
      <c r="A4654" s="4" t="s">
        <v>86</v>
      </c>
      <c r="B4654" s="4">
        <v>72100413</v>
      </c>
      <c r="C4654" s="4" t="s">
        <v>3920</v>
      </c>
      <c r="D4654" s="3" t="s">
        <v>178</v>
      </c>
      <c r="E4654" s="3">
        <v>56</v>
      </c>
      <c r="F4654" s="4">
        <v>1</v>
      </c>
      <c r="G4654" s="3">
        <v>39023</v>
      </c>
      <c r="H4654" s="3">
        <v>2926</v>
      </c>
      <c r="I4654" s="3">
        <v>1779</v>
      </c>
      <c r="J4654" s="3">
        <v>300</v>
      </c>
      <c r="K4654" s="3">
        <v>198</v>
      </c>
      <c r="L4654" s="3">
        <v>1530</v>
      </c>
      <c r="M4654" s="3">
        <v>110</v>
      </c>
      <c r="N4654" s="3">
        <v>200</v>
      </c>
      <c r="O4654" s="4">
        <v>0</v>
      </c>
      <c r="P4654" s="4">
        <v>4011</v>
      </c>
      <c r="Q4654" s="4">
        <v>4021</v>
      </c>
      <c r="R4654" s="4">
        <v>4031</v>
      </c>
      <c r="U4654" s="4" t="s">
        <v>2235</v>
      </c>
      <c r="V4654" s="4">
        <v>1000411</v>
      </c>
      <c r="W4654" s="4" t="s">
        <v>180</v>
      </c>
      <c r="X4654" s="4" t="s">
        <v>536</v>
      </c>
      <c r="Y4654" s="71" t="s">
        <v>276</v>
      </c>
      <c r="AB4654" s="4">
        <v>4</v>
      </c>
      <c r="AC4654" s="77"/>
      <c r="AD4654" s="77"/>
      <c r="AE4654" s="65"/>
      <c r="AF4654" s="72"/>
      <c r="AI4654" s="76"/>
      <c r="AM4654" s="4">
        <v>4</v>
      </c>
      <c r="AO4654" s="4">
        <v>1</v>
      </c>
    </row>
    <row r="4655" spans="1:41" s="4" customFormat="1">
      <c r="A4655" s="4" t="s">
        <v>86</v>
      </c>
      <c r="B4655" s="4">
        <v>72100414</v>
      </c>
      <c r="C4655" s="4" t="s">
        <v>3920</v>
      </c>
      <c r="D4655" s="3" t="s">
        <v>184</v>
      </c>
      <c r="E4655" s="4">
        <v>56</v>
      </c>
      <c r="F4655" s="4">
        <v>1</v>
      </c>
      <c r="G4655" s="3">
        <v>36005</v>
      </c>
      <c r="H4655" s="3">
        <v>2457</v>
      </c>
      <c r="I4655" s="3">
        <v>1444</v>
      </c>
      <c r="J4655" s="3">
        <v>337</v>
      </c>
      <c r="K4655" s="3">
        <v>170</v>
      </c>
      <c r="L4655" s="3">
        <v>1820</v>
      </c>
      <c r="M4655" s="3">
        <v>110</v>
      </c>
      <c r="N4655" s="3">
        <v>230</v>
      </c>
      <c r="O4655" s="4">
        <v>0</v>
      </c>
      <c r="P4655" s="4">
        <v>16011</v>
      </c>
      <c r="Q4655" s="4">
        <v>16021</v>
      </c>
      <c r="R4655" s="4">
        <v>16031</v>
      </c>
      <c r="U4655" s="4" t="s">
        <v>1999</v>
      </c>
      <c r="V4655" s="4">
        <v>1001611</v>
      </c>
      <c r="W4655" s="4" t="s">
        <v>186</v>
      </c>
      <c r="X4655" s="4" t="s">
        <v>439</v>
      </c>
      <c r="Y4655" s="71" t="s">
        <v>291</v>
      </c>
      <c r="AB4655" s="4">
        <v>16</v>
      </c>
      <c r="AC4655" s="77"/>
      <c r="AD4655" s="77"/>
      <c r="AE4655" s="72"/>
      <c r="AI4655" s="76"/>
      <c r="AM4655" s="4">
        <v>1</v>
      </c>
      <c r="AO4655" s="4">
        <v>1</v>
      </c>
    </row>
    <row r="4656" spans="1:41" s="4" customFormat="1">
      <c r="A4656" s="4" t="s">
        <v>86</v>
      </c>
      <c r="B4656" s="4">
        <v>72100415</v>
      </c>
      <c r="C4656" s="4" t="s">
        <v>3920</v>
      </c>
      <c r="D4656" s="3" t="s">
        <v>201</v>
      </c>
      <c r="E4656" s="4">
        <v>56</v>
      </c>
      <c r="F4656" s="4">
        <v>1</v>
      </c>
      <c r="G4656" s="3">
        <v>35247</v>
      </c>
      <c r="H4656" s="3">
        <v>2166</v>
      </c>
      <c r="I4656" s="3">
        <v>1308</v>
      </c>
      <c r="J4656" s="3">
        <v>290</v>
      </c>
      <c r="K4656" s="3">
        <v>106</v>
      </c>
      <c r="L4656" s="3">
        <v>1820</v>
      </c>
      <c r="M4656" s="3">
        <v>180</v>
      </c>
      <c r="N4656" s="3">
        <v>210</v>
      </c>
      <c r="O4656" s="4">
        <v>0</v>
      </c>
      <c r="P4656" s="4">
        <v>41011</v>
      </c>
      <c r="Q4656" s="4">
        <v>41025</v>
      </c>
      <c r="R4656" s="4">
        <v>41031</v>
      </c>
      <c r="U4656" s="4" t="s">
        <v>2084</v>
      </c>
      <c r="V4656" s="4">
        <v>1004111</v>
      </c>
      <c r="W4656" s="4" t="s">
        <v>203</v>
      </c>
      <c r="X4656" s="4" t="s">
        <v>482</v>
      </c>
      <c r="Y4656" s="71" t="s">
        <v>319</v>
      </c>
      <c r="AB4656" s="4">
        <v>41</v>
      </c>
      <c r="AE4656" s="72"/>
      <c r="AI4656" s="76"/>
      <c r="AM4656" s="4">
        <v>1</v>
      </c>
      <c r="AO4656" s="4">
        <v>1</v>
      </c>
    </row>
    <row r="4657" spans="1:41" s="4" customFormat="1" ht="14.25" customHeight="1">
      <c r="A4657" s="3" t="s">
        <v>86</v>
      </c>
      <c r="B4657" s="4">
        <v>72100416</v>
      </c>
      <c r="C4657" s="4" t="s">
        <v>3920</v>
      </c>
      <c r="D4657" s="3" t="s">
        <v>222</v>
      </c>
      <c r="E4657" s="3">
        <v>56</v>
      </c>
      <c r="F4657" s="3">
        <v>1</v>
      </c>
      <c r="G4657" s="4">
        <v>33927</v>
      </c>
      <c r="H4657" s="4">
        <v>1810</v>
      </c>
      <c r="I4657" s="4">
        <v>1468</v>
      </c>
      <c r="J4657" s="4">
        <v>303</v>
      </c>
      <c r="K4657" s="4">
        <v>136</v>
      </c>
      <c r="L4657" s="4">
        <v>1620</v>
      </c>
      <c r="M4657" s="4">
        <v>110</v>
      </c>
      <c r="N4657" s="4">
        <v>220</v>
      </c>
      <c r="O4657" s="4">
        <v>0</v>
      </c>
      <c r="P4657" s="3">
        <v>38011</v>
      </c>
      <c r="Q4657" s="3">
        <v>38021</v>
      </c>
      <c r="R4657" s="3">
        <v>38035</v>
      </c>
      <c r="T4657" s="3"/>
      <c r="U4657" s="3" t="s">
        <v>2001</v>
      </c>
      <c r="V4657" s="3">
        <v>1003811</v>
      </c>
      <c r="W4657" s="3" t="s">
        <v>224</v>
      </c>
      <c r="X4657" s="3" t="s">
        <v>449</v>
      </c>
      <c r="Y4657" s="3" t="s">
        <v>316</v>
      </c>
      <c r="Z4657" s="3"/>
      <c r="AA4657" s="3"/>
      <c r="AB4657" s="3">
        <v>38</v>
      </c>
      <c r="AC4657" s="3"/>
      <c r="AD4657" s="3"/>
      <c r="AE4657" s="58"/>
      <c r="AF4657" s="72"/>
      <c r="AI4657" s="76"/>
      <c r="AK4657" s="3"/>
      <c r="AM4657" s="4">
        <v>1</v>
      </c>
      <c r="AO4657" s="4">
        <v>1</v>
      </c>
    </row>
    <row r="4658" spans="1:41" s="4" customFormat="1" ht="14.25" customHeight="1">
      <c r="A4658" s="3" t="s">
        <v>86</v>
      </c>
      <c r="B4658" s="4">
        <v>72100511</v>
      </c>
      <c r="C4658" s="4" t="s">
        <v>3921</v>
      </c>
      <c r="D4658" s="3" t="s">
        <v>153</v>
      </c>
      <c r="E4658" s="3">
        <v>66</v>
      </c>
      <c r="F4658" s="3">
        <v>1</v>
      </c>
      <c r="G4658" s="3">
        <v>63026</v>
      </c>
      <c r="H4658" s="3">
        <v>3822</v>
      </c>
      <c r="I4658" s="3">
        <v>1975</v>
      </c>
      <c r="J4658" s="3">
        <v>301</v>
      </c>
      <c r="K4658" s="3">
        <v>245</v>
      </c>
      <c r="L4658" s="3">
        <v>2036</v>
      </c>
      <c r="M4658" s="3">
        <v>127</v>
      </c>
      <c r="N4658" s="3">
        <v>192</v>
      </c>
      <c r="O4658" s="4">
        <v>0</v>
      </c>
      <c r="P4658" s="3">
        <v>10011</v>
      </c>
      <c r="Q4658" s="3">
        <v>10021</v>
      </c>
      <c r="R4658" s="3">
        <v>10031</v>
      </c>
      <c r="S4658" s="4">
        <v>10041</v>
      </c>
      <c r="T4658" s="3"/>
      <c r="U4658" s="3" t="s">
        <v>2305</v>
      </c>
      <c r="V4658" s="3">
        <v>1001011</v>
      </c>
      <c r="W4658" s="3" t="s">
        <v>155</v>
      </c>
      <c r="X4658" s="3" t="s">
        <v>526</v>
      </c>
      <c r="Y4658" s="3" t="s">
        <v>284</v>
      </c>
      <c r="Z4658" s="3"/>
      <c r="AA4658" s="3"/>
      <c r="AB4658" s="3">
        <v>10</v>
      </c>
      <c r="AC4658" s="3"/>
      <c r="AD4658" s="3"/>
      <c r="AE4658" s="58" t="s">
        <v>2306</v>
      </c>
      <c r="AF4658" s="72">
        <v>10041</v>
      </c>
      <c r="AI4658" s="76"/>
      <c r="AK4658" s="3"/>
      <c r="AM4658" s="4">
        <v>2</v>
      </c>
      <c r="AO4658" s="4">
        <v>1</v>
      </c>
    </row>
    <row r="4659" spans="1:41" s="4" customFormat="1" ht="16.5" customHeight="1">
      <c r="A4659" s="3" t="s">
        <v>86</v>
      </c>
      <c r="B4659" s="4">
        <v>72100512</v>
      </c>
      <c r="C4659" s="4" t="s">
        <v>3921</v>
      </c>
      <c r="D4659" s="10" t="s">
        <v>165</v>
      </c>
      <c r="E4659" s="3">
        <v>66</v>
      </c>
      <c r="F4659" s="3">
        <v>1</v>
      </c>
      <c r="G4659" s="3">
        <v>48724</v>
      </c>
      <c r="H4659" s="3">
        <v>4015</v>
      </c>
      <c r="I4659" s="3">
        <v>1868</v>
      </c>
      <c r="J4659" s="3">
        <v>321</v>
      </c>
      <c r="K4659" s="3">
        <v>237</v>
      </c>
      <c r="L4659" s="3">
        <v>1596</v>
      </c>
      <c r="M4659" s="3">
        <v>127</v>
      </c>
      <c r="N4659" s="3">
        <v>217</v>
      </c>
      <c r="O4659" s="4">
        <v>0</v>
      </c>
      <c r="P4659" s="3">
        <v>14011</v>
      </c>
      <c r="Q4659" s="3">
        <v>14021</v>
      </c>
      <c r="R4659" s="3">
        <v>14031</v>
      </c>
      <c r="T4659" s="3"/>
      <c r="U4659" s="3" t="s">
        <v>2035</v>
      </c>
      <c r="V4659" s="97">
        <v>1001411</v>
      </c>
      <c r="W4659" s="3" t="s">
        <v>167</v>
      </c>
      <c r="X4659" s="3" t="s">
        <v>487</v>
      </c>
      <c r="Y4659" s="3" t="s">
        <v>288</v>
      </c>
      <c r="AA4659" s="3"/>
      <c r="AB4659" s="3">
        <v>14</v>
      </c>
      <c r="AC4659" s="3"/>
      <c r="AD4659" s="3"/>
      <c r="AE4659" s="72"/>
      <c r="AI4659" s="76"/>
      <c r="AK4659" s="3"/>
      <c r="AM4659" s="4">
        <v>2</v>
      </c>
      <c r="AO4659" s="4">
        <v>1</v>
      </c>
    </row>
    <row r="4660" spans="1:41" s="4" customFormat="1" ht="16.5" customHeight="1">
      <c r="A4660" s="3" t="s">
        <v>86</v>
      </c>
      <c r="B4660" s="4">
        <v>72100513</v>
      </c>
      <c r="C4660" s="4" t="s">
        <v>3921</v>
      </c>
      <c r="D4660" s="3" t="s">
        <v>178</v>
      </c>
      <c r="E4660" s="3">
        <v>66</v>
      </c>
      <c r="F4660" s="3">
        <v>1</v>
      </c>
      <c r="G4660" s="4">
        <v>58414</v>
      </c>
      <c r="H4660" s="4">
        <v>4422</v>
      </c>
      <c r="I4660" s="4">
        <v>2515</v>
      </c>
      <c r="J4660" s="4">
        <v>303</v>
      </c>
      <c r="K4660" s="4">
        <v>251</v>
      </c>
      <c r="L4660" s="4">
        <v>1916</v>
      </c>
      <c r="M4660" s="4">
        <v>127</v>
      </c>
      <c r="N4660" s="4">
        <v>262</v>
      </c>
      <c r="O4660" s="4">
        <v>0</v>
      </c>
      <c r="P4660" s="3">
        <v>4011</v>
      </c>
      <c r="Q4660" s="3">
        <v>4021</v>
      </c>
      <c r="R4660" s="3">
        <v>4031</v>
      </c>
      <c r="T4660" s="3"/>
      <c r="U4660" s="3" t="s">
        <v>2235</v>
      </c>
      <c r="V4660" s="97">
        <v>1000411</v>
      </c>
      <c r="W4660" s="3" t="s">
        <v>180</v>
      </c>
      <c r="X4660" s="3" t="s">
        <v>536</v>
      </c>
      <c r="Y4660" s="3" t="s">
        <v>276</v>
      </c>
      <c r="Z4660" s="3"/>
      <c r="AA4660" s="3"/>
      <c r="AB4660" s="3">
        <v>4</v>
      </c>
      <c r="AC4660" s="3"/>
      <c r="AD4660" s="3"/>
      <c r="AE4660" s="65"/>
      <c r="AF4660" s="72"/>
      <c r="AI4660" s="76"/>
      <c r="AK4660" s="3"/>
      <c r="AM4660" s="4">
        <v>4</v>
      </c>
      <c r="AO4660" s="4">
        <v>1</v>
      </c>
    </row>
    <row r="4661" spans="1:41" s="4" customFormat="1" ht="16.5" customHeight="1">
      <c r="A4661" s="3" t="s">
        <v>86</v>
      </c>
      <c r="B4661" s="4">
        <v>72100514</v>
      </c>
      <c r="C4661" s="4" t="s">
        <v>3921</v>
      </c>
      <c r="D4661" s="3" t="s">
        <v>184</v>
      </c>
      <c r="E4661" s="3">
        <v>66</v>
      </c>
      <c r="F4661" s="3">
        <v>1</v>
      </c>
      <c r="G4661" s="4">
        <v>53338</v>
      </c>
      <c r="H4661" s="4">
        <v>3651</v>
      </c>
      <c r="I4661" s="4">
        <v>1957</v>
      </c>
      <c r="J4661" s="4">
        <v>352</v>
      </c>
      <c r="K4661" s="4">
        <v>213</v>
      </c>
      <c r="L4661" s="4">
        <v>1876</v>
      </c>
      <c r="M4661" s="4">
        <v>127</v>
      </c>
      <c r="N4661" s="4">
        <v>247</v>
      </c>
      <c r="O4661" s="4">
        <v>0</v>
      </c>
      <c r="P4661" s="3">
        <v>16011</v>
      </c>
      <c r="Q4661" s="3">
        <v>16021</v>
      </c>
      <c r="R4661" s="3">
        <v>16031</v>
      </c>
      <c r="T4661" s="3"/>
      <c r="U4661" s="3" t="s">
        <v>1999</v>
      </c>
      <c r="V4661" s="97">
        <v>1001611</v>
      </c>
      <c r="W4661" s="3" t="s">
        <v>186</v>
      </c>
      <c r="X4661" s="3" t="s">
        <v>439</v>
      </c>
      <c r="Y4661" s="3" t="s">
        <v>291</v>
      </c>
      <c r="Z4661" s="3"/>
      <c r="AA4661" s="3"/>
      <c r="AB4661" s="3">
        <v>16</v>
      </c>
      <c r="AC4661" s="3"/>
      <c r="AD4661" s="3"/>
      <c r="AE4661" s="65"/>
      <c r="AF4661" s="72"/>
      <c r="AI4661" s="76"/>
      <c r="AK4661" s="3"/>
      <c r="AM4661" s="4">
        <v>1</v>
      </c>
      <c r="AO4661" s="4">
        <v>1</v>
      </c>
    </row>
    <row r="4662" spans="1:41" s="4" customFormat="1" ht="16.5" customHeight="1">
      <c r="A4662" s="3" t="s">
        <v>86</v>
      </c>
      <c r="B4662" s="4">
        <v>72100515</v>
      </c>
      <c r="C4662" s="4" t="s">
        <v>3921</v>
      </c>
      <c r="D4662" s="3" t="s">
        <v>201</v>
      </c>
      <c r="E4662" s="3">
        <v>66</v>
      </c>
      <c r="F4662" s="3">
        <v>1</v>
      </c>
      <c r="G4662" s="4">
        <v>52401</v>
      </c>
      <c r="H4662" s="4">
        <v>3199</v>
      </c>
      <c r="I4662" s="4">
        <v>1744</v>
      </c>
      <c r="J4662" s="4">
        <v>301</v>
      </c>
      <c r="K4662" s="4">
        <v>109</v>
      </c>
      <c r="L4662" s="4">
        <v>1656</v>
      </c>
      <c r="M4662" s="4">
        <v>232</v>
      </c>
      <c r="N4662" s="4">
        <v>227</v>
      </c>
      <c r="O4662" s="4">
        <v>0</v>
      </c>
      <c r="P4662" s="3">
        <v>41011</v>
      </c>
      <c r="Q4662" s="4">
        <v>41025</v>
      </c>
      <c r="R4662" s="3">
        <v>41031</v>
      </c>
      <c r="T4662" s="3"/>
      <c r="U4662" s="3" t="s">
        <v>2084</v>
      </c>
      <c r="V4662" s="97">
        <v>1004111</v>
      </c>
      <c r="W4662" s="3" t="s">
        <v>203</v>
      </c>
      <c r="X4662" s="3" t="s">
        <v>482</v>
      </c>
      <c r="Y4662" s="3" t="s">
        <v>319</v>
      </c>
      <c r="Z4662" s="3"/>
      <c r="AA4662" s="3"/>
      <c r="AB4662" s="3">
        <v>41</v>
      </c>
      <c r="AC4662" s="3"/>
      <c r="AD4662" s="3"/>
      <c r="AE4662" s="65"/>
      <c r="AF4662" s="72"/>
      <c r="AI4662" s="76"/>
      <c r="AK4662" s="3"/>
      <c r="AM4662" s="4">
        <v>1</v>
      </c>
      <c r="AO4662" s="4">
        <v>1</v>
      </c>
    </row>
    <row r="4663" spans="1:41" s="4" customFormat="1" ht="16.5" customHeight="1">
      <c r="A4663" s="3" t="s">
        <v>86</v>
      </c>
      <c r="B4663" s="4">
        <v>72100516</v>
      </c>
      <c r="C4663" s="4" t="s">
        <v>3921</v>
      </c>
      <c r="D4663" s="10" t="s">
        <v>222</v>
      </c>
      <c r="E4663" s="3">
        <v>66</v>
      </c>
      <c r="F4663" s="3">
        <v>1</v>
      </c>
      <c r="G4663" s="3">
        <v>50093</v>
      </c>
      <c r="H4663" s="3">
        <v>2598</v>
      </c>
      <c r="I4663" s="3">
        <v>2013</v>
      </c>
      <c r="J4663" s="3">
        <v>314</v>
      </c>
      <c r="K4663" s="3">
        <v>169</v>
      </c>
      <c r="L4663" s="3">
        <v>1836</v>
      </c>
      <c r="M4663" s="3">
        <v>127</v>
      </c>
      <c r="N4663" s="3">
        <v>207</v>
      </c>
      <c r="O4663" s="4">
        <v>0</v>
      </c>
      <c r="P4663" s="3">
        <v>38011</v>
      </c>
      <c r="Q4663" s="3">
        <v>38021</v>
      </c>
      <c r="R4663" s="3">
        <v>38035</v>
      </c>
      <c r="T4663" s="3"/>
      <c r="U4663" s="3" t="s">
        <v>2001</v>
      </c>
      <c r="V4663" s="97">
        <v>1003811</v>
      </c>
      <c r="W4663" s="3" t="s">
        <v>224</v>
      </c>
      <c r="X4663" s="3" t="s">
        <v>449</v>
      </c>
      <c r="Y4663" s="3" t="s">
        <v>316</v>
      </c>
      <c r="AA4663" s="3"/>
      <c r="AB4663" s="3">
        <v>38</v>
      </c>
      <c r="AC4663" s="3"/>
      <c r="AD4663" s="3"/>
      <c r="AE4663" s="72"/>
      <c r="AI4663" s="76"/>
      <c r="AK4663" s="3"/>
      <c r="AM4663" s="4">
        <v>1</v>
      </c>
      <c r="AO4663" s="4">
        <v>1</v>
      </c>
    </row>
    <row r="4664" spans="1:41" s="4" customFormat="1" ht="16.5" customHeight="1">
      <c r="A4664" s="3" t="s">
        <v>86</v>
      </c>
      <c r="B4664" s="4">
        <v>72100611</v>
      </c>
      <c r="C4664" s="4" t="s">
        <v>3922</v>
      </c>
      <c r="D4664" s="10" t="s">
        <v>153</v>
      </c>
      <c r="E4664" s="3">
        <v>75</v>
      </c>
      <c r="F4664" s="3">
        <v>1</v>
      </c>
      <c r="G4664" s="4">
        <v>103611</v>
      </c>
      <c r="H4664" s="4">
        <v>6326</v>
      </c>
      <c r="I4664" s="4">
        <v>3218</v>
      </c>
      <c r="J4664" s="4">
        <v>313</v>
      </c>
      <c r="K4664" s="4">
        <v>272</v>
      </c>
      <c r="L4664" s="4">
        <v>2052</v>
      </c>
      <c r="M4664" s="4">
        <v>134</v>
      </c>
      <c r="N4664" s="4">
        <v>199</v>
      </c>
      <c r="O4664" s="4">
        <v>0</v>
      </c>
      <c r="P4664" s="3">
        <v>10011</v>
      </c>
      <c r="Q4664" s="3">
        <v>10021</v>
      </c>
      <c r="R4664" s="3">
        <v>10031</v>
      </c>
      <c r="S4664" s="4">
        <v>10041</v>
      </c>
      <c r="T4664" s="3"/>
      <c r="U4664" s="3" t="s">
        <v>2305</v>
      </c>
      <c r="V4664" s="97">
        <v>1001011</v>
      </c>
      <c r="W4664" s="3" t="s">
        <v>155</v>
      </c>
      <c r="X4664" s="3" t="s">
        <v>526</v>
      </c>
      <c r="Y4664" s="3" t="s">
        <v>284</v>
      </c>
      <c r="AA4664" s="3"/>
      <c r="AB4664" s="3">
        <v>10</v>
      </c>
      <c r="AC4664" s="3"/>
      <c r="AD4664" s="3"/>
      <c r="AE4664" s="72" t="s">
        <v>2306</v>
      </c>
      <c r="AF4664" s="72">
        <v>10041</v>
      </c>
      <c r="AI4664" s="76"/>
      <c r="AK4664" s="3"/>
      <c r="AM4664" s="4">
        <v>2</v>
      </c>
      <c r="AO4664" s="4">
        <v>1</v>
      </c>
    </row>
    <row r="4665" spans="1:41" s="4" customFormat="1">
      <c r="A4665" s="4" t="s">
        <v>86</v>
      </c>
      <c r="B4665" s="4">
        <v>72100612</v>
      </c>
      <c r="C4665" s="4" t="s">
        <v>3922</v>
      </c>
      <c r="D4665" s="3" t="s">
        <v>165</v>
      </c>
      <c r="E4665" s="3">
        <v>75</v>
      </c>
      <c r="F4665" s="4">
        <v>1</v>
      </c>
      <c r="G4665" s="3">
        <v>80896</v>
      </c>
      <c r="H4665" s="3">
        <v>6591</v>
      </c>
      <c r="I4665" s="3">
        <v>3043</v>
      </c>
      <c r="J4665" s="3">
        <v>333</v>
      </c>
      <c r="K4665" s="3">
        <v>264</v>
      </c>
      <c r="L4665" s="3">
        <v>1732</v>
      </c>
      <c r="M4665" s="3">
        <v>244</v>
      </c>
      <c r="N4665" s="3">
        <v>244</v>
      </c>
      <c r="O4665" s="4">
        <v>0</v>
      </c>
      <c r="P4665" s="4">
        <v>14011</v>
      </c>
      <c r="Q4665" s="4">
        <v>14021</v>
      </c>
      <c r="R4665" s="4">
        <v>14031</v>
      </c>
      <c r="U4665" s="4" t="s">
        <v>2035</v>
      </c>
      <c r="V4665" s="4">
        <v>1001411</v>
      </c>
      <c r="W4665" s="4" t="s">
        <v>167</v>
      </c>
      <c r="X4665" s="4" t="s">
        <v>487</v>
      </c>
      <c r="Y4665" s="71" t="s">
        <v>288</v>
      </c>
      <c r="AB4665" s="4">
        <v>14</v>
      </c>
      <c r="AE4665" s="72"/>
      <c r="AF4665" s="72"/>
      <c r="AI4665" s="76"/>
      <c r="AM4665" s="4">
        <v>2</v>
      </c>
      <c r="AO4665" s="4">
        <v>1</v>
      </c>
    </row>
    <row r="4666" spans="1:41" s="4" customFormat="1">
      <c r="A4666" s="4" t="s">
        <v>86</v>
      </c>
      <c r="B4666" s="4">
        <v>72100613</v>
      </c>
      <c r="C4666" s="4" t="s">
        <v>3922</v>
      </c>
      <c r="D4666" s="3" t="s">
        <v>178</v>
      </c>
      <c r="E4666" s="3">
        <v>75</v>
      </c>
      <c r="F4666" s="4">
        <v>1</v>
      </c>
      <c r="G4666" s="3">
        <v>96406</v>
      </c>
      <c r="H4666" s="3">
        <v>7258</v>
      </c>
      <c r="I4666" s="3">
        <v>4039</v>
      </c>
      <c r="J4666" s="3">
        <v>315</v>
      </c>
      <c r="K4666" s="3">
        <v>278</v>
      </c>
      <c r="L4666" s="3">
        <v>1932</v>
      </c>
      <c r="M4666" s="3">
        <v>134</v>
      </c>
      <c r="N4666" s="3">
        <v>269</v>
      </c>
      <c r="O4666" s="4">
        <v>0</v>
      </c>
      <c r="P4666" s="4">
        <v>4011</v>
      </c>
      <c r="Q4666" s="96">
        <v>4021</v>
      </c>
      <c r="R4666" s="4">
        <v>4031</v>
      </c>
      <c r="U4666" s="4" t="s">
        <v>2235</v>
      </c>
      <c r="V4666" s="4">
        <v>1000411</v>
      </c>
      <c r="W4666" s="4" t="s">
        <v>180</v>
      </c>
      <c r="X4666" s="4" t="s">
        <v>536</v>
      </c>
      <c r="Y4666" s="71" t="s">
        <v>276</v>
      </c>
      <c r="AB4666" s="4">
        <v>4</v>
      </c>
      <c r="AE4666" s="72"/>
      <c r="AI4666" s="76"/>
      <c r="AM4666" s="4">
        <v>4</v>
      </c>
      <c r="AO4666" s="4">
        <v>1</v>
      </c>
    </row>
    <row r="4667" spans="1:41" s="4" customFormat="1">
      <c r="A4667" s="4" t="s">
        <v>86</v>
      </c>
      <c r="B4667" s="4">
        <v>72100614</v>
      </c>
      <c r="C4667" s="4" t="s">
        <v>3922</v>
      </c>
      <c r="D4667" s="3" t="s">
        <v>184</v>
      </c>
      <c r="E4667" s="3">
        <v>75</v>
      </c>
      <c r="F4667" s="4">
        <v>1</v>
      </c>
      <c r="G4667" s="3">
        <v>88101</v>
      </c>
      <c r="H4667" s="3">
        <v>6029</v>
      </c>
      <c r="I4667" s="3">
        <v>3179</v>
      </c>
      <c r="J4667" s="3">
        <v>364</v>
      </c>
      <c r="K4667" s="3">
        <v>240</v>
      </c>
      <c r="L4667" s="3">
        <v>2002</v>
      </c>
      <c r="M4667" s="3">
        <v>209</v>
      </c>
      <c r="N4667" s="3">
        <v>209</v>
      </c>
      <c r="O4667" s="4">
        <v>0</v>
      </c>
      <c r="P4667" s="4">
        <v>16011</v>
      </c>
      <c r="Q4667" s="96">
        <v>16021</v>
      </c>
      <c r="R4667" s="4">
        <v>16031</v>
      </c>
      <c r="U4667" s="4" t="s">
        <v>1999</v>
      </c>
      <c r="V4667" s="4">
        <v>1001611</v>
      </c>
      <c r="W4667" s="4" t="s">
        <v>186</v>
      </c>
      <c r="X4667" s="4" t="s">
        <v>439</v>
      </c>
      <c r="Y4667" s="71" t="s">
        <v>291</v>
      </c>
      <c r="AB4667" s="4">
        <v>16</v>
      </c>
      <c r="AE4667" s="72"/>
      <c r="AI4667" s="76"/>
      <c r="AM4667" s="4">
        <v>1</v>
      </c>
      <c r="AO4667" s="4">
        <v>1</v>
      </c>
    </row>
    <row r="4668" spans="1:41" s="4" customFormat="1">
      <c r="A4668" s="4" t="s">
        <v>86</v>
      </c>
      <c r="B4668" s="4">
        <v>72100615</v>
      </c>
      <c r="C4668" s="4" t="s">
        <v>3922</v>
      </c>
      <c r="D4668" s="3" t="s">
        <v>201</v>
      </c>
      <c r="E4668" s="3">
        <v>75</v>
      </c>
      <c r="F4668" s="4">
        <v>1</v>
      </c>
      <c r="G4668" s="3">
        <v>85907</v>
      </c>
      <c r="H4668" s="3">
        <v>5260</v>
      </c>
      <c r="I4668" s="3">
        <v>2829</v>
      </c>
      <c r="J4668" s="3">
        <v>313</v>
      </c>
      <c r="K4668" s="3">
        <v>136</v>
      </c>
      <c r="L4668" s="3">
        <v>1692</v>
      </c>
      <c r="M4668" s="3">
        <v>134</v>
      </c>
      <c r="N4668" s="3">
        <v>244</v>
      </c>
      <c r="O4668" s="4">
        <v>0</v>
      </c>
      <c r="P4668" s="4">
        <v>41011</v>
      </c>
      <c r="Q4668" s="4">
        <v>41025</v>
      </c>
      <c r="R4668" s="4">
        <v>41031</v>
      </c>
      <c r="U4668" s="4" t="s">
        <v>2084</v>
      </c>
      <c r="V4668" s="4">
        <v>1004111</v>
      </c>
      <c r="W4668" s="4" t="s">
        <v>203</v>
      </c>
      <c r="X4668" s="4" t="s">
        <v>482</v>
      </c>
      <c r="Y4668" s="71" t="s">
        <v>319</v>
      </c>
      <c r="AB4668" s="4">
        <v>41</v>
      </c>
      <c r="AC4668" s="77"/>
      <c r="AD4668" s="77"/>
      <c r="AE4668" s="65"/>
      <c r="AF4668" s="72"/>
      <c r="AI4668" s="76"/>
      <c r="AM4668" s="4">
        <v>1</v>
      </c>
      <c r="AO4668" s="4">
        <v>1</v>
      </c>
    </row>
    <row r="4669" spans="1:41" s="4" customFormat="1">
      <c r="A4669" s="4" t="s">
        <v>86</v>
      </c>
      <c r="B4669" s="4">
        <v>72100616</v>
      </c>
      <c r="C4669" s="4" t="s">
        <v>3922</v>
      </c>
      <c r="D4669" s="3" t="s">
        <v>222</v>
      </c>
      <c r="E4669" s="4">
        <v>75</v>
      </c>
      <c r="F4669" s="4">
        <v>1</v>
      </c>
      <c r="G4669" s="3">
        <v>82304</v>
      </c>
      <c r="H4669" s="3">
        <v>4328</v>
      </c>
      <c r="I4669" s="3">
        <v>3240</v>
      </c>
      <c r="J4669" s="3">
        <v>326</v>
      </c>
      <c r="K4669" s="3">
        <v>196</v>
      </c>
      <c r="L4669" s="3">
        <v>1892</v>
      </c>
      <c r="M4669" s="3">
        <v>204</v>
      </c>
      <c r="N4669" s="3">
        <v>234</v>
      </c>
      <c r="O4669" s="4">
        <v>0</v>
      </c>
      <c r="P4669" s="4">
        <v>38011</v>
      </c>
      <c r="Q4669" s="4">
        <v>38021</v>
      </c>
      <c r="R4669" s="4">
        <v>38035</v>
      </c>
      <c r="U4669" s="4" t="s">
        <v>2001</v>
      </c>
      <c r="V4669" s="4">
        <v>1003811</v>
      </c>
      <c r="W4669" s="4" t="s">
        <v>224</v>
      </c>
      <c r="X4669" s="4" t="s">
        <v>449</v>
      </c>
      <c r="Y4669" s="71" t="s">
        <v>316</v>
      </c>
      <c r="AB4669" s="4">
        <v>38</v>
      </c>
      <c r="AC4669" s="77"/>
      <c r="AD4669" s="77"/>
      <c r="AE4669" s="72"/>
      <c r="AI4669" s="76"/>
      <c r="AM4669" s="4">
        <v>1</v>
      </c>
      <c r="AO4669" s="4">
        <v>1</v>
      </c>
    </row>
    <row r="4670" spans="1:41" s="4" customFormat="1">
      <c r="A4670" s="4" t="s">
        <v>86</v>
      </c>
      <c r="B4670" s="4">
        <v>72100711</v>
      </c>
      <c r="C4670" s="4" t="s">
        <v>3923</v>
      </c>
      <c r="D4670" s="3" t="s">
        <v>153</v>
      </c>
      <c r="E4670" s="4">
        <v>80</v>
      </c>
      <c r="F4670" s="4">
        <v>1</v>
      </c>
      <c r="G4670" s="3">
        <v>125378</v>
      </c>
      <c r="H4670" s="3">
        <v>7684</v>
      </c>
      <c r="I4670" s="3">
        <v>3781</v>
      </c>
      <c r="J4670" s="3">
        <v>313</v>
      </c>
      <c r="K4670" s="3">
        <v>331</v>
      </c>
      <c r="L4670" s="3">
        <v>1814</v>
      </c>
      <c r="M4670" s="3">
        <v>51</v>
      </c>
      <c r="N4670" s="3">
        <v>116</v>
      </c>
      <c r="O4670" s="4">
        <v>0</v>
      </c>
      <c r="P4670" s="4">
        <v>10011</v>
      </c>
      <c r="Q4670" s="4">
        <v>10021</v>
      </c>
      <c r="R4670" s="4">
        <v>10031</v>
      </c>
      <c r="S4670" s="4">
        <v>10041</v>
      </c>
      <c r="U4670" s="4" t="s">
        <v>2305</v>
      </c>
      <c r="V4670" s="4">
        <v>1001011</v>
      </c>
      <c r="W4670" s="4" t="s">
        <v>155</v>
      </c>
      <c r="X4670" s="4" t="s">
        <v>526</v>
      </c>
      <c r="Y4670" s="71" t="s">
        <v>284</v>
      </c>
      <c r="AB4670" s="4">
        <v>10</v>
      </c>
      <c r="AE4670" s="72" t="s">
        <v>2306</v>
      </c>
      <c r="AF4670" s="4">
        <v>10041</v>
      </c>
      <c r="AI4670" s="76"/>
      <c r="AM4670" s="4">
        <v>2</v>
      </c>
      <c r="AO4670" s="4">
        <v>1</v>
      </c>
    </row>
    <row r="4671" spans="1:41" s="4" customFormat="1" ht="14.25" customHeight="1">
      <c r="A4671" s="3" t="s">
        <v>86</v>
      </c>
      <c r="B4671" s="4">
        <v>72100712</v>
      </c>
      <c r="C4671" s="4" t="s">
        <v>3923</v>
      </c>
      <c r="D4671" s="3" t="s">
        <v>165</v>
      </c>
      <c r="E4671" s="3">
        <v>80</v>
      </c>
      <c r="F4671" s="3">
        <v>1</v>
      </c>
      <c r="G4671" s="4">
        <v>97168</v>
      </c>
      <c r="H4671" s="4">
        <v>8041</v>
      </c>
      <c r="I4671" s="4">
        <v>3573</v>
      </c>
      <c r="J4671" s="4">
        <v>345</v>
      </c>
      <c r="K4671" s="4">
        <v>313</v>
      </c>
      <c r="L4671" s="4">
        <v>1374</v>
      </c>
      <c r="M4671" s="4">
        <v>51</v>
      </c>
      <c r="N4671" s="4">
        <v>141</v>
      </c>
      <c r="O4671" s="4">
        <v>0</v>
      </c>
      <c r="P4671" s="3">
        <v>14011</v>
      </c>
      <c r="Q4671" s="3">
        <v>14021</v>
      </c>
      <c r="R4671" s="3">
        <v>14031</v>
      </c>
      <c r="T4671" s="3"/>
      <c r="U4671" s="3" t="s">
        <v>2035</v>
      </c>
      <c r="V4671" s="3">
        <v>1001411</v>
      </c>
      <c r="W4671" s="3" t="s">
        <v>167</v>
      </c>
      <c r="X4671" s="3" t="s">
        <v>487</v>
      </c>
      <c r="Y4671" s="3" t="s">
        <v>288</v>
      </c>
      <c r="Z4671" s="3"/>
      <c r="AA4671" s="3"/>
      <c r="AB4671" s="3">
        <v>14</v>
      </c>
      <c r="AC4671" s="3"/>
      <c r="AD4671" s="3"/>
      <c r="AE4671" s="58"/>
      <c r="AF4671" s="72"/>
      <c r="AI4671" s="76"/>
      <c r="AK4671" s="3"/>
      <c r="AM4671" s="4">
        <v>2</v>
      </c>
      <c r="AO4671" s="4">
        <v>1</v>
      </c>
    </row>
    <row r="4672" spans="1:41" s="4" customFormat="1" ht="14.25" customHeight="1">
      <c r="A4672" s="3" t="s">
        <v>86</v>
      </c>
      <c r="B4672" s="4">
        <v>72100713</v>
      </c>
      <c r="C4672" s="4" t="s">
        <v>3923</v>
      </c>
      <c r="D4672" s="3" t="s">
        <v>178</v>
      </c>
      <c r="E4672" s="3">
        <v>80</v>
      </c>
      <c r="F4672" s="3">
        <v>1</v>
      </c>
      <c r="G4672" s="3">
        <v>116359</v>
      </c>
      <c r="H4672" s="3">
        <v>8857</v>
      </c>
      <c r="I4672" s="3">
        <v>4788</v>
      </c>
      <c r="J4672" s="3">
        <v>315</v>
      </c>
      <c r="K4672" s="3">
        <v>337</v>
      </c>
      <c r="L4672" s="3">
        <v>1374</v>
      </c>
      <c r="M4672" s="3">
        <v>51</v>
      </c>
      <c r="N4672" s="3">
        <v>131</v>
      </c>
      <c r="O4672" s="4">
        <v>0</v>
      </c>
      <c r="P4672" s="3">
        <v>4011</v>
      </c>
      <c r="Q4672" s="3">
        <v>4021</v>
      </c>
      <c r="R4672" s="3">
        <v>4031</v>
      </c>
      <c r="T4672" s="3"/>
      <c r="U4672" s="3" t="s">
        <v>2235</v>
      </c>
      <c r="V4672" s="3">
        <v>1000411</v>
      </c>
      <c r="W4672" s="3" t="s">
        <v>180</v>
      </c>
      <c r="X4672" s="3" t="s">
        <v>536</v>
      </c>
      <c r="Y4672" s="3" t="s">
        <v>276</v>
      </c>
      <c r="Z4672" s="3"/>
      <c r="AA4672" s="3"/>
      <c r="AB4672" s="3">
        <v>4</v>
      </c>
      <c r="AC4672" s="3"/>
      <c r="AD4672" s="3"/>
      <c r="AE4672" s="58"/>
      <c r="AF4672" s="72"/>
      <c r="AI4672" s="76"/>
      <c r="AK4672" s="3"/>
      <c r="AM4672" s="4">
        <v>4</v>
      </c>
      <c r="AO4672" s="4">
        <v>1</v>
      </c>
    </row>
    <row r="4673" spans="1:41" s="4" customFormat="1" ht="16.5" customHeight="1">
      <c r="A4673" s="3" t="s">
        <v>86</v>
      </c>
      <c r="B4673" s="4">
        <v>72100714</v>
      </c>
      <c r="C4673" s="4" t="s">
        <v>3923</v>
      </c>
      <c r="D4673" s="10" t="s">
        <v>184</v>
      </c>
      <c r="E4673" s="3">
        <v>80</v>
      </c>
      <c r="F4673" s="3">
        <v>1</v>
      </c>
      <c r="G4673" s="3">
        <v>106192</v>
      </c>
      <c r="H4673" s="3">
        <v>7333</v>
      </c>
      <c r="I4673" s="3">
        <v>3741</v>
      </c>
      <c r="J4673" s="3">
        <v>376</v>
      </c>
      <c r="K4673" s="3">
        <v>289</v>
      </c>
      <c r="L4673" s="3">
        <v>1654</v>
      </c>
      <c r="M4673" s="3">
        <v>51</v>
      </c>
      <c r="N4673" s="3">
        <v>171</v>
      </c>
      <c r="O4673" s="4">
        <v>0</v>
      </c>
      <c r="P4673" s="3">
        <v>16011</v>
      </c>
      <c r="Q4673" s="3">
        <v>16021</v>
      </c>
      <c r="R4673" s="3">
        <v>16031</v>
      </c>
      <c r="T4673" s="3"/>
      <c r="U4673" s="3" t="s">
        <v>1999</v>
      </c>
      <c r="V4673" s="97">
        <v>1001611</v>
      </c>
      <c r="W4673" s="3" t="s">
        <v>186</v>
      </c>
      <c r="X4673" s="3" t="s">
        <v>439</v>
      </c>
      <c r="Y4673" s="3" t="s">
        <v>291</v>
      </c>
      <c r="AA4673" s="3"/>
      <c r="AB4673" s="3">
        <v>16</v>
      </c>
      <c r="AC4673" s="3"/>
      <c r="AD4673" s="3"/>
      <c r="AE4673" s="72"/>
      <c r="AI4673" s="76"/>
      <c r="AK4673" s="3"/>
      <c r="AM4673" s="4">
        <v>1</v>
      </c>
      <c r="AO4673" s="4">
        <v>1</v>
      </c>
    </row>
    <row r="4674" spans="1:41" s="4" customFormat="1" ht="16.5" customHeight="1">
      <c r="A4674" s="3" t="s">
        <v>86</v>
      </c>
      <c r="B4674" s="4">
        <v>72100715</v>
      </c>
      <c r="C4674" s="4" t="s">
        <v>3923</v>
      </c>
      <c r="D4674" s="3" t="s">
        <v>201</v>
      </c>
      <c r="E4674" s="3">
        <v>80</v>
      </c>
      <c r="F4674" s="3">
        <v>1</v>
      </c>
      <c r="G4674" s="4">
        <v>103896</v>
      </c>
      <c r="H4674" s="4">
        <v>6408</v>
      </c>
      <c r="I4674" s="4">
        <v>3328</v>
      </c>
      <c r="J4674" s="4">
        <v>321</v>
      </c>
      <c r="K4674" s="4">
        <v>145</v>
      </c>
      <c r="L4674" s="4">
        <v>1434</v>
      </c>
      <c r="M4674" s="4">
        <v>156</v>
      </c>
      <c r="N4674" s="4">
        <v>151</v>
      </c>
      <c r="O4674" s="4">
        <v>0</v>
      </c>
      <c r="P4674" s="3">
        <v>41011</v>
      </c>
      <c r="Q4674" s="3">
        <v>41025</v>
      </c>
      <c r="R4674" s="3">
        <v>41031</v>
      </c>
      <c r="T4674" s="3"/>
      <c r="U4674" s="3" t="s">
        <v>2084</v>
      </c>
      <c r="V4674" s="97">
        <v>1004111</v>
      </c>
      <c r="W4674" s="3" t="s">
        <v>203</v>
      </c>
      <c r="X4674" s="3" t="s">
        <v>482</v>
      </c>
      <c r="Y4674" s="3" t="s">
        <v>319</v>
      </c>
      <c r="Z4674" s="3"/>
      <c r="AA4674" s="3"/>
      <c r="AB4674" s="3">
        <v>41</v>
      </c>
      <c r="AC4674" s="3"/>
      <c r="AD4674" s="3"/>
      <c r="AE4674" s="65"/>
      <c r="AF4674" s="72"/>
      <c r="AI4674" s="76"/>
      <c r="AK4674" s="3"/>
      <c r="AM4674" s="4">
        <v>1</v>
      </c>
      <c r="AO4674" s="4">
        <v>1</v>
      </c>
    </row>
    <row r="4675" spans="1:41" s="4" customFormat="1" ht="16.5" customHeight="1">
      <c r="A4675" s="3" t="s">
        <v>86</v>
      </c>
      <c r="B4675" s="4">
        <v>72100716</v>
      </c>
      <c r="C4675" s="4" t="s">
        <v>3923</v>
      </c>
      <c r="D4675" s="3" t="s">
        <v>222</v>
      </c>
      <c r="E4675" s="3">
        <v>80</v>
      </c>
      <c r="F4675" s="3">
        <v>1</v>
      </c>
      <c r="G4675" s="4">
        <v>99383</v>
      </c>
      <c r="H4675" s="4">
        <v>5238</v>
      </c>
      <c r="I4675" s="4">
        <v>3831</v>
      </c>
      <c r="J4675" s="4">
        <v>334</v>
      </c>
      <c r="K4675" s="4">
        <v>235</v>
      </c>
      <c r="L4675" s="4">
        <v>1614</v>
      </c>
      <c r="M4675" s="4">
        <v>51</v>
      </c>
      <c r="N4675" s="4">
        <v>131</v>
      </c>
      <c r="O4675" s="4">
        <v>0</v>
      </c>
      <c r="P4675" s="3">
        <v>38011</v>
      </c>
      <c r="Q4675" s="3">
        <v>38021</v>
      </c>
      <c r="R4675" s="3">
        <v>38035</v>
      </c>
      <c r="T4675" s="3"/>
      <c r="U4675" s="3" t="s">
        <v>2001</v>
      </c>
      <c r="V4675" s="97">
        <v>1003811</v>
      </c>
      <c r="W4675" s="3" t="s">
        <v>224</v>
      </c>
      <c r="X4675" s="3" t="s">
        <v>449</v>
      </c>
      <c r="Y4675" s="3" t="s">
        <v>316</v>
      </c>
      <c r="Z4675" s="3"/>
      <c r="AA4675" s="3"/>
      <c r="AB4675" s="3">
        <v>38</v>
      </c>
      <c r="AC4675" s="3"/>
      <c r="AD4675" s="3"/>
      <c r="AE4675" s="65"/>
      <c r="AF4675" s="72"/>
      <c r="AI4675" s="76"/>
      <c r="AK4675" s="3"/>
      <c r="AM4675" s="4">
        <v>1</v>
      </c>
      <c r="AO4675" s="4">
        <v>1</v>
      </c>
    </row>
    <row r="4676" spans="1:41" s="4" customFormat="1" ht="16.5" customHeight="1">
      <c r="A4676" s="3" t="s">
        <v>86</v>
      </c>
      <c r="B4676" s="4">
        <v>72100811</v>
      </c>
      <c r="C4676" s="4" t="s">
        <v>3924</v>
      </c>
      <c r="D4676" s="3" t="s">
        <v>153</v>
      </c>
      <c r="E4676" s="3">
        <v>85</v>
      </c>
      <c r="F4676" s="3">
        <v>1</v>
      </c>
      <c r="G4676" s="4">
        <v>157123</v>
      </c>
      <c r="H4676" s="4">
        <v>9109</v>
      </c>
      <c r="I4676" s="4">
        <v>4666</v>
      </c>
      <c r="J4676" s="4">
        <v>322</v>
      </c>
      <c r="K4676" s="4">
        <v>350</v>
      </c>
      <c r="L4676" s="4">
        <v>1868</v>
      </c>
      <c r="M4676" s="4">
        <v>72</v>
      </c>
      <c r="N4676" s="4">
        <v>137</v>
      </c>
      <c r="O4676" s="4">
        <v>0</v>
      </c>
      <c r="P4676" s="3">
        <v>10011</v>
      </c>
      <c r="Q4676" s="4">
        <v>10021</v>
      </c>
      <c r="R4676" s="3">
        <v>10031</v>
      </c>
      <c r="S4676" s="4">
        <v>10041</v>
      </c>
      <c r="T4676" s="3"/>
      <c r="U4676" s="3" t="s">
        <v>2305</v>
      </c>
      <c r="V4676" s="97">
        <v>1001011</v>
      </c>
      <c r="W4676" s="3" t="s">
        <v>155</v>
      </c>
      <c r="X4676" s="3" t="s">
        <v>526</v>
      </c>
      <c r="Y4676" s="3" t="s">
        <v>284</v>
      </c>
      <c r="Z4676" s="3"/>
      <c r="AA4676" s="3"/>
      <c r="AB4676" s="3">
        <v>10</v>
      </c>
      <c r="AC4676" s="3"/>
      <c r="AD4676" s="3"/>
      <c r="AE4676" s="65" t="s">
        <v>2306</v>
      </c>
      <c r="AF4676" s="72">
        <v>10041</v>
      </c>
      <c r="AI4676" s="76"/>
      <c r="AK4676" s="3"/>
      <c r="AM4676" s="4">
        <v>2</v>
      </c>
      <c r="AO4676" s="4">
        <v>1</v>
      </c>
    </row>
    <row r="4677" spans="1:41" s="4" customFormat="1" ht="16.5" customHeight="1">
      <c r="A4677" s="3" t="s">
        <v>86</v>
      </c>
      <c r="B4677" s="4">
        <v>72100812</v>
      </c>
      <c r="C4677" s="4" t="s">
        <v>3924</v>
      </c>
      <c r="D4677" s="10" t="s">
        <v>165</v>
      </c>
      <c r="E4677" s="3">
        <v>85</v>
      </c>
      <c r="F4677" s="3">
        <v>1</v>
      </c>
      <c r="G4677" s="3">
        <v>122892</v>
      </c>
      <c r="H4677" s="3">
        <v>9549</v>
      </c>
      <c r="I4677" s="3">
        <v>4408</v>
      </c>
      <c r="J4677" s="3">
        <v>354</v>
      </c>
      <c r="K4677" s="3">
        <v>332</v>
      </c>
      <c r="L4677" s="3">
        <v>1548</v>
      </c>
      <c r="M4677" s="3">
        <v>182</v>
      </c>
      <c r="N4677" s="3">
        <v>182</v>
      </c>
      <c r="O4677" s="4">
        <v>0</v>
      </c>
      <c r="P4677" s="3">
        <v>14011</v>
      </c>
      <c r="Q4677" s="3">
        <v>14021</v>
      </c>
      <c r="R4677" s="3">
        <v>14031</v>
      </c>
      <c r="T4677" s="3"/>
      <c r="U4677" s="3" t="s">
        <v>2035</v>
      </c>
      <c r="V4677" s="97">
        <v>1001411</v>
      </c>
      <c r="W4677" s="3" t="s">
        <v>167</v>
      </c>
      <c r="X4677" s="3" t="s">
        <v>487</v>
      </c>
      <c r="Y4677" s="3" t="s">
        <v>288</v>
      </c>
      <c r="AA4677" s="3"/>
      <c r="AB4677" s="3">
        <v>14</v>
      </c>
      <c r="AC4677" s="3"/>
      <c r="AD4677" s="3"/>
      <c r="AE4677" s="72"/>
      <c r="AI4677" s="76"/>
      <c r="AK4677" s="3"/>
      <c r="AM4677" s="4">
        <v>2</v>
      </c>
      <c r="AO4677" s="4">
        <v>1</v>
      </c>
    </row>
    <row r="4678" spans="1:41" s="4" customFormat="1" ht="16.5" customHeight="1">
      <c r="A4678" s="3" t="s">
        <v>86</v>
      </c>
      <c r="B4678" s="4">
        <v>72100813</v>
      </c>
      <c r="C4678" s="4" t="s">
        <v>3924</v>
      </c>
      <c r="D4678" s="10" t="s">
        <v>178</v>
      </c>
      <c r="E4678" s="3">
        <v>85</v>
      </c>
      <c r="F4678" s="3">
        <v>1</v>
      </c>
      <c r="G4678" s="4">
        <v>146333</v>
      </c>
      <c r="H4678" s="4">
        <v>10507</v>
      </c>
      <c r="I4678" s="4">
        <v>5837</v>
      </c>
      <c r="J4678" s="4">
        <v>324</v>
      </c>
      <c r="K4678" s="4">
        <v>356</v>
      </c>
      <c r="L4678" s="4">
        <v>1428</v>
      </c>
      <c r="M4678" s="4">
        <v>72</v>
      </c>
      <c r="N4678" s="4">
        <v>152</v>
      </c>
      <c r="O4678" s="4">
        <v>0</v>
      </c>
      <c r="P4678" s="3">
        <v>4011</v>
      </c>
      <c r="Q4678" s="3">
        <v>4021</v>
      </c>
      <c r="R4678" s="3">
        <v>4031</v>
      </c>
      <c r="T4678" s="3"/>
      <c r="U4678" s="3" t="s">
        <v>2235</v>
      </c>
      <c r="V4678" s="97">
        <v>1000411</v>
      </c>
      <c r="W4678" s="3" t="s">
        <v>180</v>
      </c>
      <c r="X4678" s="3" t="s">
        <v>536</v>
      </c>
      <c r="Y4678" s="3" t="s">
        <v>276</v>
      </c>
      <c r="AA4678" s="3"/>
      <c r="AB4678" s="3">
        <v>4</v>
      </c>
      <c r="AC4678" s="3"/>
      <c r="AD4678" s="3"/>
      <c r="AE4678" s="72"/>
      <c r="AF4678" s="72"/>
      <c r="AI4678" s="76"/>
      <c r="AK4678" s="3"/>
      <c r="AM4678" s="4">
        <v>4</v>
      </c>
      <c r="AO4678" s="4">
        <v>1</v>
      </c>
    </row>
    <row r="4679" spans="1:41" s="4" customFormat="1">
      <c r="A4679" s="4" t="s">
        <v>86</v>
      </c>
      <c r="B4679" s="4">
        <v>72100814</v>
      </c>
      <c r="C4679" s="4" t="s">
        <v>3924</v>
      </c>
      <c r="D4679" s="3" t="s">
        <v>184</v>
      </c>
      <c r="E4679" s="3">
        <v>85</v>
      </c>
      <c r="F4679" s="4">
        <v>1</v>
      </c>
      <c r="G4679" s="3">
        <v>133682</v>
      </c>
      <c r="H4679" s="3">
        <v>8706</v>
      </c>
      <c r="I4679" s="3">
        <v>4603</v>
      </c>
      <c r="J4679" s="3">
        <v>385</v>
      </c>
      <c r="K4679" s="3">
        <v>308</v>
      </c>
      <c r="L4679" s="3">
        <v>1708</v>
      </c>
      <c r="M4679" s="3">
        <v>72</v>
      </c>
      <c r="N4679" s="3">
        <v>192</v>
      </c>
      <c r="O4679" s="4">
        <v>0</v>
      </c>
      <c r="P4679" s="4">
        <v>16011</v>
      </c>
      <c r="Q4679" s="4">
        <v>16021</v>
      </c>
      <c r="R4679" s="4">
        <v>16031</v>
      </c>
      <c r="U4679" s="4" t="s">
        <v>1999</v>
      </c>
      <c r="V4679" s="4">
        <v>1001611</v>
      </c>
      <c r="W4679" s="4" t="s">
        <v>186</v>
      </c>
      <c r="X4679" s="4" t="s">
        <v>439</v>
      </c>
      <c r="Y4679" s="71" t="s">
        <v>291</v>
      </c>
      <c r="AB4679" s="4">
        <v>16</v>
      </c>
      <c r="AE4679" s="72"/>
      <c r="AF4679" s="72"/>
      <c r="AI4679" s="76"/>
      <c r="AM4679" s="4">
        <v>1</v>
      </c>
      <c r="AO4679" s="4">
        <v>1</v>
      </c>
    </row>
    <row r="4680" spans="1:41" s="4" customFormat="1">
      <c r="A4680" s="4" t="s">
        <v>86</v>
      </c>
      <c r="B4680" s="4">
        <v>72100815</v>
      </c>
      <c r="C4680" s="4" t="s">
        <v>3924</v>
      </c>
      <c r="D4680" s="3" t="s">
        <v>201</v>
      </c>
      <c r="E4680" s="3">
        <v>85</v>
      </c>
      <c r="F4680" s="4">
        <v>1</v>
      </c>
      <c r="G4680" s="3">
        <v>129957</v>
      </c>
      <c r="H4680" s="3">
        <v>7627</v>
      </c>
      <c r="I4680" s="3">
        <v>4090</v>
      </c>
      <c r="J4680" s="3">
        <v>330</v>
      </c>
      <c r="K4680" s="3">
        <v>164</v>
      </c>
      <c r="L4680" s="3">
        <v>1708</v>
      </c>
      <c r="M4680" s="3">
        <v>142</v>
      </c>
      <c r="N4680" s="3">
        <v>172</v>
      </c>
      <c r="O4680" s="4">
        <v>0</v>
      </c>
      <c r="P4680" s="4">
        <v>41011</v>
      </c>
      <c r="Q4680" s="96">
        <v>41025</v>
      </c>
      <c r="R4680" s="4">
        <v>41031</v>
      </c>
      <c r="U4680" s="4" t="s">
        <v>2084</v>
      </c>
      <c r="V4680" s="4">
        <v>1004111</v>
      </c>
      <c r="W4680" s="4" t="s">
        <v>203</v>
      </c>
      <c r="X4680" s="4" t="s">
        <v>482</v>
      </c>
      <c r="Y4680" s="71" t="s">
        <v>319</v>
      </c>
      <c r="AB4680" s="4">
        <v>41</v>
      </c>
      <c r="AE4680" s="72"/>
      <c r="AI4680" s="76"/>
      <c r="AM4680" s="4">
        <v>1</v>
      </c>
      <c r="AO4680" s="4">
        <v>1</v>
      </c>
    </row>
    <row r="4681" spans="1:41" s="4" customFormat="1">
      <c r="A4681" s="4" t="s">
        <v>86</v>
      </c>
      <c r="B4681" s="4">
        <v>72100816</v>
      </c>
      <c r="C4681" s="4" t="s">
        <v>3924</v>
      </c>
      <c r="D4681" s="3" t="s">
        <v>222</v>
      </c>
      <c r="E4681" s="3">
        <v>85</v>
      </c>
      <c r="F4681" s="4">
        <v>1</v>
      </c>
      <c r="G4681" s="3">
        <v>124562</v>
      </c>
      <c r="H4681" s="3">
        <v>6229</v>
      </c>
      <c r="I4681" s="3">
        <v>4676</v>
      </c>
      <c r="J4681" s="3">
        <v>343</v>
      </c>
      <c r="K4681" s="3">
        <v>254</v>
      </c>
      <c r="L4681" s="3">
        <v>1508</v>
      </c>
      <c r="M4681" s="3">
        <v>72</v>
      </c>
      <c r="N4681" s="3">
        <v>182</v>
      </c>
      <c r="O4681" s="4">
        <v>0</v>
      </c>
      <c r="P4681" s="4">
        <v>38011</v>
      </c>
      <c r="Q4681" s="96">
        <v>38021</v>
      </c>
      <c r="R4681" s="4">
        <v>38035</v>
      </c>
      <c r="U4681" s="4" t="s">
        <v>2001</v>
      </c>
      <c r="V4681" s="4">
        <v>1003811</v>
      </c>
      <c r="W4681" s="4" t="s">
        <v>224</v>
      </c>
      <c r="X4681" s="4" t="s">
        <v>449</v>
      </c>
      <c r="Y4681" s="71" t="s">
        <v>316</v>
      </c>
      <c r="AB4681" s="4">
        <v>38</v>
      </c>
      <c r="AE4681" s="72"/>
      <c r="AI4681" s="76"/>
      <c r="AM4681" s="4">
        <v>1</v>
      </c>
      <c r="AO4681" s="4">
        <v>1</v>
      </c>
    </row>
    <row r="4682" spans="1:41" s="4" customFormat="1">
      <c r="A4682" s="4" t="s">
        <v>86</v>
      </c>
      <c r="B4682" s="4">
        <v>72100911</v>
      </c>
      <c r="C4682" s="4" t="s">
        <v>3925</v>
      </c>
      <c r="D4682" s="3" t="s">
        <v>153</v>
      </c>
      <c r="E4682" s="3">
        <v>90</v>
      </c>
      <c r="F4682" s="4">
        <v>1</v>
      </c>
      <c r="G4682" s="3">
        <v>180655</v>
      </c>
      <c r="H4682" s="3">
        <v>11321</v>
      </c>
      <c r="I4682" s="3">
        <v>5242</v>
      </c>
      <c r="J4682" s="3">
        <v>322</v>
      </c>
      <c r="K4682" s="3">
        <v>350</v>
      </c>
      <c r="L4682" s="3">
        <v>1966</v>
      </c>
      <c r="M4682" s="3">
        <v>104</v>
      </c>
      <c r="N4682" s="3">
        <v>169</v>
      </c>
      <c r="O4682" s="4">
        <v>0</v>
      </c>
      <c r="P4682" s="4">
        <v>10011</v>
      </c>
      <c r="Q4682" s="4">
        <v>10021</v>
      </c>
      <c r="R4682" s="4">
        <v>10031</v>
      </c>
      <c r="S4682" s="4">
        <v>10041</v>
      </c>
      <c r="U4682" s="4" t="s">
        <v>2305</v>
      </c>
      <c r="V4682" s="4">
        <v>1001011</v>
      </c>
      <c r="W4682" s="4" t="s">
        <v>155</v>
      </c>
      <c r="X4682" s="4" t="s">
        <v>526</v>
      </c>
      <c r="Y4682" s="71" t="s">
        <v>284</v>
      </c>
      <c r="AB4682" s="4">
        <v>10</v>
      </c>
      <c r="AC4682" s="77"/>
      <c r="AD4682" s="77"/>
      <c r="AE4682" s="65" t="s">
        <v>2306</v>
      </c>
      <c r="AF4682" s="72">
        <v>10041</v>
      </c>
      <c r="AI4682" s="76"/>
      <c r="AM4682" s="4">
        <v>2</v>
      </c>
      <c r="AO4682" s="4">
        <v>1</v>
      </c>
    </row>
    <row r="4683" spans="1:41" s="4" customFormat="1">
      <c r="A4683" s="4" t="s">
        <v>86</v>
      </c>
      <c r="B4683" s="4">
        <v>72100912</v>
      </c>
      <c r="C4683" s="4" t="s">
        <v>3925</v>
      </c>
      <c r="D4683" s="3" t="s">
        <v>165</v>
      </c>
      <c r="E4683" s="4">
        <v>90</v>
      </c>
      <c r="F4683" s="4">
        <v>1</v>
      </c>
      <c r="G4683" s="3">
        <v>139742</v>
      </c>
      <c r="H4683" s="3">
        <v>11820</v>
      </c>
      <c r="I4683" s="3">
        <v>4947</v>
      </c>
      <c r="J4683" s="3">
        <v>354</v>
      </c>
      <c r="K4683" s="3">
        <v>332</v>
      </c>
      <c r="L4683" s="3">
        <v>1526</v>
      </c>
      <c r="M4683" s="3">
        <v>104</v>
      </c>
      <c r="N4683" s="3">
        <v>194</v>
      </c>
      <c r="O4683" s="4">
        <v>0</v>
      </c>
      <c r="P4683" s="4">
        <v>14011</v>
      </c>
      <c r="Q4683" s="4">
        <v>14021</v>
      </c>
      <c r="R4683" s="4">
        <v>14031</v>
      </c>
      <c r="U4683" s="4" t="s">
        <v>2035</v>
      </c>
      <c r="V4683" s="4">
        <v>1001411</v>
      </c>
      <c r="W4683" s="4" t="s">
        <v>167</v>
      </c>
      <c r="X4683" s="4" t="s">
        <v>487</v>
      </c>
      <c r="Y4683" s="71" t="s">
        <v>288</v>
      </c>
      <c r="AB4683" s="4">
        <v>14</v>
      </c>
      <c r="AC4683" s="77"/>
      <c r="AD4683" s="77"/>
      <c r="AE4683" s="72"/>
      <c r="AI4683" s="76"/>
      <c r="AM4683" s="4">
        <v>2</v>
      </c>
      <c r="AO4683" s="4">
        <v>1</v>
      </c>
    </row>
    <row r="4684" spans="1:41" s="4" customFormat="1">
      <c r="A4684" s="4" t="s">
        <v>86</v>
      </c>
      <c r="B4684" s="4">
        <v>72100913</v>
      </c>
      <c r="C4684" s="4" t="s">
        <v>3925</v>
      </c>
      <c r="D4684" s="3" t="s">
        <v>178</v>
      </c>
      <c r="E4684" s="4">
        <v>90</v>
      </c>
      <c r="F4684" s="4">
        <v>1</v>
      </c>
      <c r="G4684" s="3">
        <v>167649</v>
      </c>
      <c r="H4684" s="3">
        <v>13033</v>
      </c>
      <c r="I4684" s="3">
        <v>6630</v>
      </c>
      <c r="J4684" s="3">
        <v>324</v>
      </c>
      <c r="K4684" s="3">
        <v>356</v>
      </c>
      <c r="L4684" s="3">
        <v>1516</v>
      </c>
      <c r="M4684" s="3">
        <v>104</v>
      </c>
      <c r="N4684" s="3">
        <v>194</v>
      </c>
      <c r="O4684" s="4">
        <v>0</v>
      </c>
      <c r="P4684" s="4">
        <v>4011</v>
      </c>
      <c r="Q4684" s="4">
        <v>4021</v>
      </c>
      <c r="R4684" s="4">
        <v>4031</v>
      </c>
      <c r="U4684" s="4" t="s">
        <v>2235</v>
      </c>
      <c r="V4684" s="4">
        <v>1000411</v>
      </c>
      <c r="W4684" s="4" t="s">
        <v>180</v>
      </c>
      <c r="X4684" s="4" t="s">
        <v>536</v>
      </c>
      <c r="Y4684" s="71" t="s">
        <v>276</v>
      </c>
      <c r="AB4684" s="4">
        <v>4</v>
      </c>
      <c r="AE4684" s="72"/>
      <c r="AI4684" s="76"/>
      <c r="AM4684" s="4">
        <v>4</v>
      </c>
      <c r="AO4684" s="4">
        <v>1</v>
      </c>
    </row>
    <row r="4685" spans="1:41" s="4" customFormat="1" ht="14.25" customHeight="1">
      <c r="A4685" s="3" t="s">
        <v>86</v>
      </c>
      <c r="B4685" s="4">
        <v>72100914</v>
      </c>
      <c r="C4685" s="4" t="s">
        <v>3925</v>
      </c>
      <c r="D4685" s="3" t="s">
        <v>184</v>
      </c>
      <c r="E4685" s="3">
        <v>90</v>
      </c>
      <c r="F4685" s="3">
        <v>1</v>
      </c>
      <c r="G4685" s="4">
        <v>152748</v>
      </c>
      <c r="H4685" s="4">
        <v>10790</v>
      </c>
      <c r="I4685" s="4">
        <v>5179</v>
      </c>
      <c r="J4685" s="4">
        <v>385</v>
      </c>
      <c r="K4685" s="4">
        <v>308</v>
      </c>
      <c r="L4685" s="4">
        <v>1806</v>
      </c>
      <c r="M4685" s="4">
        <v>104</v>
      </c>
      <c r="N4685" s="4">
        <v>224</v>
      </c>
      <c r="O4685" s="4">
        <v>0</v>
      </c>
      <c r="P4685" s="3">
        <v>16011</v>
      </c>
      <c r="Q4685" s="3">
        <v>16021</v>
      </c>
      <c r="R4685" s="3">
        <v>16031</v>
      </c>
      <c r="T4685" s="3"/>
      <c r="U4685" s="3" t="s">
        <v>1999</v>
      </c>
      <c r="V4685" s="3">
        <v>1001611</v>
      </c>
      <c r="W4685" s="3" t="s">
        <v>186</v>
      </c>
      <c r="X4685" s="3" t="s">
        <v>439</v>
      </c>
      <c r="Y4685" s="3" t="s">
        <v>291</v>
      </c>
      <c r="Z4685" s="3"/>
      <c r="AA4685" s="3"/>
      <c r="AB4685" s="3">
        <v>16</v>
      </c>
      <c r="AC4685" s="3"/>
      <c r="AD4685" s="3"/>
      <c r="AE4685" s="58"/>
      <c r="AF4685" s="72"/>
      <c r="AI4685" s="76"/>
      <c r="AK4685" s="3"/>
      <c r="AM4685" s="4">
        <v>1</v>
      </c>
      <c r="AO4685" s="4">
        <v>1</v>
      </c>
    </row>
    <row r="4686" spans="1:41" s="4" customFormat="1" ht="14.25" customHeight="1">
      <c r="A4686" s="3" t="s">
        <v>86</v>
      </c>
      <c r="B4686" s="4">
        <v>72100915</v>
      </c>
      <c r="C4686" s="4" t="s">
        <v>3925</v>
      </c>
      <c r="D4686" s="3" t="s">
        <v>201</v>
      </c>
      <c r="E4686" s="3">
        <v>90</v>
      </c>
      <c r="F4686" s="3">
        <v>1</v>
      </c>
      <c r="G4686" s="3">
        <v>148958</v>
      </c>
      <c r="H4686" s="3">
        <v>9393</v>
      </c>
      <c r="I4686" s="3">
        <v>4592</v>
      </c>
      <c r="J4686" s="3">
        <v>330</v>
      </c>
      <c r="K4686" s="3">
        <v>164</v>
      </c>
      <c r="L4686" s="3">
        <v>1586</v>
      </c>
      <c r="M4686" s="3">
        <v>209</v>
      </c>
      <c r="N4686" s="3">
        <v>204</v>
      </c>
      <c r="O4686" s="4">
        <v>0</v>
      </c>
      <c r="P4686" s="3">
        <v>41011</v>
      </c>
      <c r="Q4686" s="3">
        <v>41025</v>
      </c>
      <c r="R4686" s="3">
        <v>41031</v>
      </c>
      <c r="T4686" s="3"/>
      <c r="U4686" s="3" t="s">
        <v>2084</v>
      </c>
      <c r="V4686" s="3">
        <v>1004111</v>
      </c>
      <c r="W4686" s="3" t="s">
        <v>203</v>
      </c>
      <c r="X4686" s="3" t="s">
        <v>482</v>
      </c>
      <c r="Y4686" s="3" t="s">
        <v>319</v>
      </c>
      <c r="Z4686" s="3"/>
      <c r="AA4686" s="3"/>
      <c r="AB4686" s="3">
        <v>41</v>
      </c>
      <c r="AC4686" s="3"/>
      <c r="AD4686" s="3"/>
      <c r="AE4686" s="58"/>
      <c r="AF4686" s="72"/>
      <c r="AI4686" s="76"/>
      <c r="AK4686" s="3"/>
      <c r="AM4686" s="4">
        <v>1</v>
      </c>
      <c r="AO4686" s="4">
        <v>1</v>
      </c>
    </row>
    <row r="4687" spans="1:41" s="4" customFormat="1" ht="16.5" customHeight="1">
      <c r="A4687" s="3" t="s">
        <v>86</v>
      </c>
      <c r="B4687" s="4">
        <v>72100916</v>
      </c>
      <c r="C4687" s="4" t="s">
        <v>3925</v>
      </c>
      <c r="D4687" s="10" t="s">
        <v>222</v>
      </c>
      <c r="E4687" s="3">
        <v>90</v>
      </c>
      <c r="F4687" s="3">
        <v>1</v>
      </c>
      <c r="G4687" s="3">
        <v>142450</v>
      </c>
      <c r="H4687" s="3">
        <v>7681</v>
      </c>
      <c r="I4687" s="3">
        <v>5286</v>
      </c>
      <c r="J4687" s="3">
        <v>343</v>
      </c>
      <c r="K4687" s="3">
        <v>254</v>
      </c>
      <c r="L4687" s="3">
        <v>1766</v>
      </c>
      <c r="M4687" s="3">
        <v>104</v>
      </c>
      <c r="N4687" s="3">
        <v>184</v>
      </c>
      <c r="O4687" s="4">
        <v>0</v>
      </c>
      <c r="P4687" s="3">
        <v>38011</v>
      </c>
      <c r="Q4687" s="3">
        <v>38021</v>
      </c>
      <c r="R4687" s="3">
        <v>38035</v>
      </c>
      <c r="T4687" s="3"/>
      <c r="U4687" s="3" t="s">
        <v>2001</v>
      </c>
      <c r="V4687" s="97">
        <v>1003811</v>
      </c>
      <c r="W4687" s="3" t="s">
        <v>224</v>
      </c>
      <c r="X4687" s="3" t="s">
        <v>449</v>
      </c>
      <c r="Y4687" s="3" t="s">
        <v>316</v>
      </c>
      <c r="AA4687" s="3"/>
      <c r="AB4687" s="3">
        <v>38</v>
      </c>
      <c r="AC4687" s="3"/>
      <c r="AD4687" s="3"/>
      <c r="AE4687" s="72"/>
      <c r="AI4687" s="76"/>
      <c r="AK4687" s="3"/>
      <c r="AM4687" s="4">
        <v>1</v>
      </c>
      <c r="AO4687" s="4">
        <v>1</v>
      </c>
    </row>
    <row r="4688" spans="1:41" s="4" customFormat="1" ht="16.5" customHeight="1">
      <c r="A4688" s="3" t="s">
        <v>86</v>
      </c>
      <c r="B4688" s="4">
        <v>72101011</v>
      </c>
      <c r="C4688" s="4" t="s">
        <v>3926</v>
      </c>
      <c r="D4688" s="3" t="s">
        <v>153</v>
      </c>
      <c r="E4688" s="3">
        <v>95</v>
      </c>
      <c r="F4688" s="3">
        <v>1</v>
      </c>
      <c r="G4688" s="4">
        <v>203889</v>
      </c>
      <c r="H4688" s="4">
        <v>13054</v>
      </c>
      <c r="I4688" s="4">
        <v>5816</v>
      </c>
      <c r="J4688" s="4">
        <v>322</v>
      </c>
      <c r="K4688" s="4">
        <v>400</v>
      </c>
      <c r="L4688" s="4">
        <v>1980</v>
      </c>
      <c r="M4688" s="4">
        <v>110</v>
      </c>
      <c r="N4688" s="4">
        <v>175</v>
      </c>
      <c r="O4688" s="4">
        <v>0</v>
      </c>
      <c r="P4688" s="3">
        <v>10011</v>
      </c>
      <c r="Q4688" s="3">
        <v>10021</v>
      </c>
      <c r="R4688" s="3">
        <v>10031</v>
      </c>
      <c r="S4688" s="4">
        <v>10041</v>
      </c>
      <c r="T4688" s="3"/>
      <c r="U4688" s="3" t="s">
        <v>2305</v>
      </c>
      <c r="V4688" s="97">
        <v>1001011</v>
      </c>
      <c r="W4688" s="3" t="s">
        <v>155</v>
      </c>
      <c r="X4688" s="3" t="s">
        <v>526</v>
      </c>
      <c r="Y4688" s="3" t="s">
        <v>284</v>
      </c>
      <c r="Z4688" s="3"/>
      <c r="AA4688" s="3"/>
      <c r="AB4688" s="3">
        <v>10</v>
      </c>
      <c r="AC4688" s="3"/>
      <c r="AD4688" s="3"/>
      <c r="AE4688" s="65" t="s">
        <v>2306</v>
      </c>
      <c r="AF4688" s="72">
        <v>10041</v>
      </c>
      <c r="AI4688" s="76"/>
      <c r="AK4688" s="3"/>
      <c r="AM4688" s="4">
        <v>2</v>
      </c>
      <c r="AO4688" s="4">
        <v>1</v>
      </c>
    </row>
    <row r="4689" spans="1:41" s="4" customFormat="1" ht="16.5" customHeight="1">
      <c r="A4689" s="3" t="s">
        <v>86</v>
      </c>
      <c r="B4689" s="4">
        <v>72101012</v>
      </c>
      <c r="C4689" s="4" t="s">
        <v>3926</v>
      </c>
      <c r="D4689" s="3" t="s">
        <v>165</v>
      </c>
      <c r="E4689" s="3">
        <v>95</v>
      </c>
      <c r="F4689" s="3">
        <v>1</v>
      </c>
      <c r="G4689" s="4">
        <v>156804</v>
      </c>
      <c r="H4689" s="4">
        <v>13662</v>
      </c>
      <c r="I4689" s="4">
        <v>5486</v>
      </c>
      <c r="J4689" s="4">
        <v>354</v>
      </c>
      <c r="K4689" s="4">
        <v>372</v>
      </c>
      <c r="L4689" s="4">
        <v>1660</v>
      </c>
      <c r="M4689" s="4">
        <v>220</v>
      </c>
      <c r="N4689" s="4">
        <v>220</v>
      </c>
      <c r="O4689" s="4">
        <v>0</v>
      </c>
      <c r="P4689" s="3">
        <v>14011</v>
      </c>
      <c r="Q4689" s="3">
        <v>14021</v>
      </c>
      <c r="R4689" s="3">
        <v>14031</v>
      </c>
      <c r="T4689" s="3"/>
      <c r="U4689" s="3" t="s">
        <v>2035</v>
      </c>
      <c r="V4689" s="97">
        <v>1001411</v>
      </c>
      <c r="W4689" s="3" t="s">
        <v>167</v>
      </c>
      <c r="X4689" s="3" t="s">
        <v>487</v>
      </c>
      <c r="Y4689" s="3" t="s">
        <v>288</v>
      </c>
      <c r="Z4689" s="3"/>
      <c r="AA4689" s="3"/>
      <c r="AB4689" s="3">
        <v>14</v>
      </c>
      <c r="AC4689" s="3"/>
      <c r="AD4689" s="3"/>
      <c r="AE4689" s="65"/>
      <c r="AF4689" s="72"/>
      <c r="AI4689" s="76"/>
      <c r="AK4689" s="3"/>
      <c r="AM4689" s="4">
        <v>2</v>
      </c>
      <c r="AO4689" s="4">
        <v>1</v>
      </c>
    </row>
    <row r="4690" spans="1:41" s="4" customFormat="1" ht="16.5" customHeight="1">
      <c r="A4690" s="3" t="s">
        <v>86</v>
      </c>
      <c r="B4690" s="4">
        <v>72101013</v>
      </c>
      <c r="C4690" s="4" t="s">
        <v>3926</v>
      </c>
      <c r="D4690" s="3" t="s">
        <v>178</v>
      </c>
      <c r="E4690" s="3">
        <v>95</v>
      </c>
      <c r="F4690" s="3">
        <v>1</v>
      </c>
      <c r="G4690" s="4">
        <v>188859</v>
      </c>
      <c r="H4690" s="4">
        <v>15072</v>
      </c>
      <c r="I4690" s="4">
        <v>7399</v>
      </c>
      <c r="J4690" s="4">
        <v>324</v>
      </c>
      <c r="K4690" s="4">
        <v>356</v>
      </c>
      <c r="L4690" s="4">
        <v>1530</v>
      </c>
      <c r="M4690" s="4">
        <v>110</v>
      </c>
      <c r="N4690" s="4">
        <v>200</v>
      </c>
      <c r="O4690" s="4">
        <v>0</v>
      </c>
      <c r="P4690" s="3">
        <v>4011</v>
      </c>
      <c r="Q4690" s="4">
        <v>4021</v>
      </c>
      <c r="R4690" s="3">
        <v>4031</v>
      </c>
      <c r="T4690" s="3"/>
      <c r="U4690" s="3" t="s">
        <v>2235</v>
      </c>
      <c r="V4690" s="97">
        <v>1000411</v>
      </c>
      <c r="W4690" s="3" t="s">
        <v>180</v>
      </c>
      <c r="X4690" s="3" t="s">
        <v>536</v>
      </c>
      <c r="Y4690" s="3" t="s">
        <v>276</v>
      </c>
      <c r="Z4690" s="3"/>
      <c r="AA4690" s="3"/>
      <c r="AB4690" s="3">
        <v>4</v>
      </c>
      <c r="AC4690" s="3"/>
      <c r="AD4690" s="3"/>
      <c r="AE4690" s="65"/>
      <c r="AF4690" s="72"/>
      <c r="AI4690" s="76"/>
      <c r="AK4690" s="3"/>
      <c r="AM4690" s="4">
        <v>4</v>
      </c>
      <c r="AO4690" s="4">
        <v>1</v>
      </c>
    </row>
    <row r="4691" spans="1:41" s="4" customFormat="1" ht="16.5" customHeight="1">
      <c r="A4691" s="3" t="s">
        <v>86</v>
      </c>
      <c r="B4691" s="4">
        <v>72101014</v>
      </c>
      <c r="C4691" s="4" t="s">
        <v>3926</v>
      </c>
      <c r="D4691" s="10" t="s">
        <v>184</v>
      </c>
      <c r="E4691" s="3">
        <v>95</v>
      </c>
      <c r="F4691" s="3">
        <v>1</v>
      </c>
      <c r="G4691" s="3">
        <v>171834</v>
      </c>
      <c r="H4691" s="3">
        <v>12447</v>
      </c>
      <c r="I4691" s="3">
        <v>5750</v>
      </c>
      <c r="J4691" s="3">
        <v>385</v>
      </c>
      <c r="K4691" s="3">
        <v>348</v>
      </c>
      <c r="L4691" s="3">
        <v>1820</v>
      </c>
      <c r="M4691" s="3">
        <v>110</v>
      </c>
      <c r="N4691" s="3">
        <v>230</v>
      </c>
      <c r="O4691" s="4">
        <v>0</v>
      </c>
      <c r="P4691" s="3">
        <v>16011</v>
      </c>
      <c r="Q4691" s="3">
        <v>16021</v>
      </c>
      <c r="R4691" s="3">
        <v>16031</v>
      </c>
      <c r="T4691" s="3"/>
      <c r="U4691" s="3" t="s">
        <v>1999</v>
      </c>
      <c r="V4691" s="97">
        <v>1001611</v>
      </c>
      <c r="W4691" s="3" t="s">
        <v>186</v>
      </c>
      <c r="X4691" s="3" t="s">
        <v>439</v>
      </c>
      <c r="Y4691" s="3" t="s">
        <v>291</v>
      </c>
      <c r="AA4691" s="3"/>
      <c r="AB4691" s="3">
        <v>16</v>
      </c>
      <c r="AC4691" s="3"/>
      <c r="AD4691" s="3"/>
      <c r="AE4691" s="72"/>
      <c r="AI4691" s="76"/>
      <c r="AK4691" s="3"/>
      <c r="AM4691" s="4">
        <v>1</v>
      </c>
      <c r="AO4691" s="4">
        <v>1</v>
      </c>
    </row>
    <row r="4692" spans="1:41" s="4" customFormat="1" ht="16.5" customHeight="1">
      <c r="A4692" s="3" t="s">
        <v>86</v>
      </c>
      <c r="B4692" s="4">
        <v>72101015</v>
      </c>
      <c r="C4692" s="4" t="s">
        <v>3926</v>
      </c>
      <c r="D4692" s="10" t="s">
        <v>201</v>
      </c>
      <c r="E4692" s="3">
        <v>95</v>
      </c>
      <c r="F4692" s="3">
        <v>1</v>
      </c>
      <c r="G4692" s="4">
        <v>167846</v>
      </c>
      <c r="H4692" s="4">
        <v>10840</v>
      </c>
      <c r="I4692" s="4">
        <v>5096</v>
      </c>
      <c r="J4692" s="4">
        <v>330</v>
      </c>
      <c r="K4692" s="4">
        <v>164</v>
      </c>
      <c r="L4692" s="4">
        <v>1820</v>
      </c>
      <c r="M4692" s="4">
        <v>180</v>
      </c>
      <c r="N4692" s="4">
        <v>210</v>
      </c>
      <c r="O4692" s="4">
        <v>0</v>
      </c>
      <c r="P4692" s="3">
        <v>41011</v>
      </c>
      <c r="Q4692" s="3">
        <v>41025</v>
      </c>
      <c r="R4692" s="3">
        <v>41031</v>
      </c>
      <c r="T4692" s="3"/>
      <c r="U4692" s="3" t="s">
        <v>2084</v>
      </c>
      <c r="V4692" s="97">
        <v>1004111</v>
      </c>
      <c r="W4692" s="3" t="s">
        <v>203</v>
      </c>
      <c r="X4692" s="3" t="s">
        <v>482</v>
      </c>
      <c r="Y4692" s="3" t="s">
        <v>319</v>
      </c>
      <c r="AA4692" s="3"/>
      <c r="AB4692" s="3">
        <v>41</v>
      </c>
      <c r="AC4692" s="3"/>
      <c r="AD4692" s="3"/>
      <c r="AE4692" s="72"/>
      <c r="AF4692" s="72"/>
      <c r="AI4692" s="76"/>
      <c r="AK4692" s="3"/>
      <c r="AM4692" s="4">
        <v>1</v>
      </c>
      <c r="AO4692" s="4">
        <v>1</v>
      </c>
    </row>
    <row r="4693" spans="1:41" s="4" customFormat="1">
      <c r="A4693" s="4" t="s">
        <v>86</v>
      </c>
      <c r="B4693" s="4">
        <v>72101016</v>
      </c>
      <c r="C4693" s="4" t="s">
        <v>3926</v>
      </c>
      <c r="D4693" s="3" t="s">
        <v>222</v>
      </c>
      <c r="E4693" s="3">
        <v>95</v>
      </c>
      <c r="F4693" s="4">
        <v>1</v>
      </c>
      <c r="G4693" s="3">
        <v>160329</v>
      </c>
      <c r="H4693" s="3">
        <v>8822</v>
      </c>
      <c r="I4693" s="3">
        <v>5887</v>
      </c>
      <c r="J4693" s="3">
        <v>343</v>
      </c>
      <c r="K4693" s="3">
        <v>284</v>
      </c>
      <c r="L4693" s="3">
        <v>1620</v>
      </c>
      <c r="M4693" s="3">
        <v>110</v>
      </c>
      <c r="N4693" s="3">
        <v>220</v>
      </c>
      <c r="O4693" s="4">
        <v>0</v>
      </c>
      <c r="P4693" s="4">
        <v>38011</v>
      </c>
      <c r="Q4693" s="4">
        <v>38021</v>
      </c>
      <c r="R4693" s="4">
        <v>38035</v>
      </c>
      <c r="U4693" s="4" t="s">
        <v>2001</v>
      </c>
      <c r="V4693" s="4">
        <v>1003811</v>
      </c>
      <c r="W4693" s="4" t="s">
        <v>224</v>
      </c>
      <c r="X4693" s="4" t="s">
        <v>449</v>
      </c>
      <c r="Y4693" s="71" t="s">
        <v>316</v>
      </c>
      <c r="AB4693" s="4">
        <v>38</v>
      </c>
      <c r="AE4693" s="72"/>
      <c r="AF4693" s="72"/>
      <c r="AI4693" s="76"/>
      <c r="AM4693" s="4">
        <v>1</v>
      </c>
      <c r="AO4693" s="4">
        <v>1</v>
      </c>
    </row>
    <row r="4694" spans="1:41" s="4" customFormat="1">
      <c r="A4694" s="4" t="s">
        <v>86</v>
      </c>
      <c r="B4694" s="4">
        <v>72101111</v>
      </c>
      <c r="C4694" s="4" t="s">
        <v>3927</v>
      </c>
      <c r="D4694" s="3" t="s">
        <v>153</v>
      </c>
      <c r="E4694" s="3">
        <v>100</v>
      </c>
      <c r="F4694" s="4">
        <v>1</v>
      </c>
      <c r="G4694" s="3">
        <v>228990</v>
      </c>
      <c r="H4694" s="3">
        <v>14944</v>
      </c>
      <c r="I4694" s="3">
        <v>6418</v>
      </c>
      <c r="J4694" s="3">
        <v>322</v>
      </c>
      <c r="K4694" s="3">
        <v>400</v>
      </c>
      <c r="L4694" s="3">
        <v>2036</v>
      </c>
      <c r="M4694" s="3">
        <v>127</v>
      </c>
      <c r="N4694" s="3">
        <v>192</v>
      </c>
      <c r="O4694" s="4">
        <v>0</v>
      </c>
      <c r="P4694" s="4">
        <v>10011</v>
      </c>
      <c r="Q4694" s="96">
        <v>10021</v>
      </c>
      <c r="R4694" s="4">
        <v>10031</v>
      </c>
      <c r="S4694" s="4">
        <v>10041</v>
      </c>
      <c r="U4694" s="4" t="s">
        <v>2305</v>
      </c>
      <c r="V4694" s="4">
        <v>1001011</v>
      </c>
      <c r="W4694" s="4" t="s">
        <v>155</v>
      </c>
      <c r="X4694" s="4" t="s">
        <v>526</v>
      </c>
      <c r="Y4694" s="71" t="s">
        <v>284</v>
      </c>
      <c r="AB4694" s="4">
        <v>10</v>
      </c>
      <c r="AE4694" s="72" t="s">
        <v>2306</v>
      </c>
      <c r="AF4694" s="4">
        <v>10041</v>
      </c>
      <c r="AI4694" s="76"/>
      <c r="AM4694" s="4">
        <v>2</v>
      </c>
      <c r="AO4694" s="4">
        <v>1</v>
      </c>
    </row>
    <row r="4695" spans="1:41" s="4" customFormat="1">
      <c r="A4695" s="4" t="s">
        <v>86</v>
      </c>
      <c r="B4695" s="4">
        <v>72101112</v>
      </c>
      <c r="C4695" s="4" t="s">
        <v>3927</v>
      </c>
      <c r="D4695" s="3" t="s">
        <v>165</v>
      </c>
      <c r="E4695" s="3">
        <v>100</v>
      </c>
      <c r="F4695" s="4">
        <v>1</v>
      </c>
      <c r="G4695" s="3">
        <v>174984</v>
      </c>
      <c r="H4695" s="3">
        <v>15677</v>
      </c>
      <c r="I4695" s="3">
        <v>6050</v>
      </c>
      <c r="J4695" s="3">
        <v>366</v>
      </c>
      <c r="K4695" s="3">
        <v>372</v>
      </c>
      <c r="L4695" s="3">
        <v>1596</v>
      </c>
      <c r="M4695" s="3">
        <v>127</v>
      </c>
      <c r="N4695" s="3">
        <v>217</v>
      </c>
      <c r="O4695" s="4">
        <v>0</v>
      </c>
      <c r="P4695" s="4">
        <v>14011</v>
      </c>
      <c r="Q4695" s="96">
        <v>14021</v>
      </c>
      <c r="R4695" s="4">
        <v>14031</v>
      </c>
      <c r="U4695" s="4" t="s">
        <v>2035</v>
      </c>
      <c r="V4695" s="4">
        <v>1001411</v>
      </c>
      <c r="W4695" s="4" t="s">
        <v>167</v>
      </c>
      <c r="X4695" s="4" t="s">
        <v>487</v>
      </c>
      <c r="Y4695" s="71" t="s">
        <v>288</v>
      </c>
      <c r="AB4695" s="4">
        <v>14</v>
      </c>
      <c r="AE4695" s="72"/>
      <c r="AI4695" s="76"/>
      <c r="AM4695" s="4">
        <v>2</v>
      </c>
      <c r="AO4695" s="4">
        <v>1</v>
      </c>
    </row>
    <row r="4696" spans="1:41" s="4" customFormat="1">
      <c r="A4696" s="4" t="s">
        <v>86</v>
      </c>
      <c r="B4696" s="4">
        <v>72101113</v>
      </c>
      <c r="C4696" s="4" t="s">
        <v>3927</v>
      </c>
      <c r="D4696" s="3" t="s">
        <v>178</v>
      </c>
      <c r="E4696" s="3">
        <v>100</v>
      </c>
      <c r="F4696" s="4">
        <v>1</v>
      </c>
      <c r="G4696" s="3">
        <v>211689</v>
      </c>
      <c r="H4696" s="3">
        <v>17314</v>
      </c>
      <c r="I4696" s="3">
        <v>8215</v>
      </c>
      <c r="J4696" s="3">
        <v>324</v>
      </c>
      <c r="K4696" s="3">
        <v>406</v>
      </c>
      <c r="L4696" s="3">
        <v>1916</v>
      </c>
      <c r="M4696" s="3">
        <v>127</v>
      </c>
      <c r="N4696" s="3">
        <v>262</v>
      </c>
      <c r="O4696" s="4">
        <v>0</v>
      </c>
      <c r="P4696" s="4">
        <v>4011</v>
      </c>
      <c r="Q4696" s="4">
        <v>4021</v>
      </c>
      <c r="R4696" s="4">
        <v>4031</v>
      </c>
      <c r="U4696" s="4" t="s">
        <v>2235</v>
      </c>
      <c r="V4696" s="4">
        <v>1000411</v>
      </c>
      <c r="W4696" s="4" t="s">
        <v>180</v>
      </c>
      <c r="X4696" s="4" t="s">
        <v>536</v>
      </c>
      <c r="Y4696" s="71" t="s">
        <v>276</v>
      </c>
      <c r="AB4696" s="4">
        <v>4</v>
      </c>
      <c r="AC4696" s="77"/>
      <c r="AD4696" s="77"/>
      <c r="AE4696" s="65"/>
      <c r="AF4696" s="72"/>
      <c r="AI4696" s="76"/>
      <c r="AM4696" s="4">
        <v>4</v>
      </c>
      <c r="AO4696" s="4">
        <v>1</v>
      </c>
    </row>
    <row r="4697" spans="1:41" s="4" customFormat="1">
      <c r="A4697" s="4" t="s">
        <v>86</v>
      </c>
      <c r="B4697" s="4">
        <v>72101114</v>
      </c>
      <c r="C4697" s="4" t="s">
        <v>3927</v>
      </c>
      <c r="D4697" s="3" t="s">
        <v>184</v>
      </c>
      <c r="E4697" s="4">
        <v>100</v>
      </c>
      <c r="F4697" s="4">
        <v>1</v>
      </c>
      <c r="G4697" s="3">
        <v>192282</v>
      </c>
      <c r="H4697" s="3">
        <v>14252</v>
      </c>
      <c r="I4697" s="3">
        <v>6350</v>
      </c>
      <c r="J4697" s="3">
        <v>397</v>
      </c>
      <c r="K4697" s="3">
        <v>348</v>
      </c>
      <c r="L4697" s="3">
        <v>1876</v>
      </c>
      <c r="M4697" s="3">
        <v>127</v>
      </c>
      <c r="N4697" s="3">
        <v>247</v>
      </c>
      <c r="O4697" s="4">
        <v>0</v>
      </c>
      <c r="P4697" s="4">
        <v>16011</v>
      </c>
      <c r="Q4697" s="4">
        <v>16021</v>
      </c>
      <c r="R4697" s="4">
        <v>16031</v>
      </c>
      <c r="U4697" s="4" t="s">
        <v>1999</v>
      </c>
      <c r="V4697" s="4">
        <v>1001611</v>
      </c>
      <c r="W4697" s="4" t="s">
        <v>186</v>
      </c>
      <c r="X4697" s="4" t="s">
        <v>439</v>
      </c>
      <c r="Y4697" s="71" t="s">
        <v>291</v>
      </c>
      <c r="AB4697" s="4">
        <v>16</v>
      </c>
      <c r="AC4697" s="77"/>
      <c r="AD4697" s="77"/>
      <c r="AE4697" s="72"/>
      <c r="AI4697" s="76"/>
      <c r="AM4697" s="4">
        <v>1</v>
      </c>
      <c r="AO4697" s="4">
        <v>1</v>
      </c>
    </row>
    <row r="4698" spans="1:41" s="4" customFormat="1">
      <c r="A4698" s="4" t="s">
        <v>86</v>
      </c>
      <c r="B4698" s="4">
        <v>72101115</v>
      </c>
      <c r="C4698" s="4" t="s">
        <v>3927</v>
      </c>
      <c r="D4698" s="3" t="s">
        <v>201</v>
      </c>
      <c r="E4698" s="4">
        <v>100</v>
      </c>
      <c r="F4698" s="4">
        <v>1</v>
      </c>
      <c r="G4698" s="3">
        <v>188067</v>
      </c>
      <c r="H4698" s="3">
        <v>12406</v>
      </c>
      <c r="I4698" s="3">
        <v>5618</v>
      </c>
      <c r="J4698" s="3">
        <v>338</v>
      </c>
      <c r="K4698" s="3">
        <v>164</v>
      </c>
      <c r="L4698" s="3">
        <v>1656</v>
      </c>
      <c r="M4698" s="3">
        <v>232</v>
      </c>
      <c r="N4698" s="3">
        <v>227</v>
      </c>
      <c r="O4698" s="4">
        <v>0</v>
      </c>
      <c r="P4698" s="4">
        <v>41011</v>
      </c>
      <c r="Q4698" s="4">
        <v>41025</v>
      </c>
      <c r="R4698" s="4">
        <v>41031</v>
      </c>
      <c r="U4698" s="4" t="s">
        <v>2084</v>
      </c>
      <c r="V4698" s="4">
        <v>1004111</v>
      </c>
      <c r="W4698" s="4" t="s">
        <v>203</v>
      </c>
      <c r="X4698" s="4" t="s">
        <v>482</v>
      </c>
      <c r="Y4698" s="71" t="s">
        <v>319</v>
      </c>
      <c r="AB4698" s="4">
        <v>41</v>
      </c>
      <c r="AE4698" s="72"/>
      <c r="AI4698" s="76"/>
      <c r="AM4698" s="4">
        <v>1</v>
      </c>
      <c r="AO4698" s="4">
        <v>1</v>
      </c>
    </row>
    <row r="4699" spans="1:41" s="4" customFormat="1" ht="14.25" customHeight="1">
      <c r="A4699" s="3" t="s">
        <v>86</v>
      </c>
      <c r="B4699" s="4">
        <v>72101116</v>
      </c>
      <c r="C4699" s="4" t="s">
        <v>3927</v>
      </c>
      <c r="D4699" s="3" t="s">
        <v>222</v>
      </c>
      <c r="E4699" s="3">
        <v>100</v>
      </c>
      <c r="F4699" s="3">
        <v>1</v>
      </c>
      <c r="G4699" s="4">
        <v>179418</v>
      </c>
      <c r="H4699" s="4">
        <v>10036</v>
      </c>
      <c r="I4699" s="4">
        <v>6517</v>
      </c>
      <c r="J4699" s="4">
        <v>351</v>
      </c>
      <c r="K4699" s="4">
        <v>284</v>
      </c>
      <c r="L4699" s="4">
        <v>1836</v>
      </c>
      <c r="M4699" s="4">
        <v>127</v>
      </c>
      <c r="N4699" s="4">
        <v>207</v>
      </c>
      <c r="O4699" s="4">
        <v>0</v>
      </c>
      <c r="P4699" s="3">
        <v>38011</v>
      </c>
      <c r="Q4699" s="3">
        <v>38021</v>
      </c>
      <c r="R4699" s="3">
        <v>38035</v>
      </c>
      <c r="T4699" s="3"/>
      <c r="U4699" s="3" t="s">
        <v>2001</v>
      </c>
      <c r="V4699" s="3">
        <v>1003811</v>
      </c>
      <c r="W4699" s="3" t="s">
        <v>224</v>
      </c>
      <c r="X4699" s="3" t="s">
        <v>449</v>
      </c>
      <c r="Y4699" s="3" t="s">
        <v>316</v>
      </c>
      <c r="Z4699" s="3"/>
      <c r="AA4699" s="3"/>
      <c r="AB4699" s="3">
        <v>38</v>
      </c>
      <c r="AC4699" s="3"/>
      <c r="AD4699" s="3"/>
      <c r="AE4699" s="58"/>
      <c r="AF4699" s="72"/>
      <c r="AI4699" s="76"/>
      <c r="AK4699" s="3"/>
      <c r="AM4699" s="4">
        <v>1</v>
      </c>
      <c r="AO4699" s="4">
        <v>1</v>
      </c>
    </row>
    <row r="4700" spans="1:41" s="4" customFormat="1" ht="14.25" customHeight="1">
      <c r="A4700" s="3" t="s">
        <v>86</v>
      </c>
      <c r="B4700" s="4">
        <v>72390111</v>
      </c>
      <c r="C4700" s="4" t="s">
        <v>3928</v>
      </c>
      <c r="D4700" s="3" t="s">
        <v>94</v>
      </c>
      <c r="E4700" s="3">
        <v>20</v>
      </c>
      <c r="F4700" s="3">
        <v>1</v>
      </c>
      <c r="G4700" s="3">
        <v>2630</v>
      </c>
      <c r="H4700" s="3">
        <v>294</v>
      </c>
      <c r="I4700" s="3">
        <v>135</v>
      </c>
      <c r="J4700" s="3">
        <v>304</v>
      </c>
      <c r="K4700" s="3">
        <v>124</v>
      </c>
      <c r="L4700" s="3">
        <v>1814</v>
      </c>
      <c r="M4700" s="3">
        <v>51</v>
      </c>
      <c r="N4700" s="3">
        <v>116</v>
      </c>
      <c r="O4700" s="4">
        <v>0</v>
      </c>
      <c r="P4700" s="3">
        <v>39011</v>
      </c>
      <c r="Q4700" s="3">
        <v>39021</v>
      </c>
      <c r="R4700" s="3">
        <v>39031</v>
      </c>
      <c r="S4700" s="4">
        <v>39041</v>
      </c>
      <c r="T4700" s="3"/>
      <c r="U4700" s="3" t="s">
        <v>512</v>
      </c>
      <c r="V4700" s="3">
        <v>1003911</v>
      </c>
      <c r="W4700" s="3" t="s">
        <v>200</v>
      </c>
      <c r="X4700" s="3" t="s">
        <v>513</v>
      </c>
      <c r="Y4700" s="3" t="s">
        <v>317</v>
      </c>
      <c r="Z4700" s="3"/>
      <c r="AA4700" s="3"/>
      <c r="AB4700" s="3">
        <v>39</v>
      </c>
      <c r="AC4700" s="3"/>
      <c r="AD4700" s="3"/>
      <c r="AE4700" s="58" t="s">
        <v>3929</v>
      </c>
      <c r="AF4700" s="72">
        <v>39041</v>
      </c>
      <c r="AI4700" s="76"/>
      <c r="AK4700" s="3"/>
      <c r="AM4700" s="4">
        <v>3</v>
      </c>
      <c r="AO4700" s="4">
        <v>1</v>
      </c>
    </row>
    <row r="4701" spans="1:41" s="4" customFormat="1" ht="16.5" customHeight="1">
      <c r="A4701" s="3" t="s">
        <v>86</v>
      </c>
      <c r="B4701" s="4">
        <v>72390112</v>
      </c>
      <c r="C4701" s="4" t="s">
        <v>3928</v>
      </c>
      <c r="D4701" s="10" t="s">
        <v>184</v>
      </c>
      <c r="E4701" s="3">
        <v>20</v>
      </c>
      <c r="F4701" s="3">
        <v>1</v>
      </c>
      <c r="G4701" s="3">
        <v>3207</v>
      </c>
      <c r="H4701" s="3">
        <v>224</v>
      </c>
      <c r="I4701" s="3">
        <v>128</v>
      </c>
      <c r="J4701" s="3">
        <v>308</v>
      </c>
      <c r="K4701" s="3">
        <v>88</v>
      </c>
      <c r="L4701" s="3">
        <v>1374</v>
      </c>
      <c r="M4701" s="3">
        <v>51</v>
      </c>
      <c r="N4701" s="3">
        <v>141</v>
      </c>
      <c r="O4701" s="4">
        <v>0</v>
      </c>
      <c r="P4701" s="3">
        <v>16011</v>
      </c>
      <c r="Q4701" s="3">
        <v>16021</v>
      </c>
      <c r="R4701" s="3">
        <v>16035</v>
      </c>
      <c r="T4701" s="3"/>
      <c r="U4701" s="3" t="s">
        <v>438</v>
      </c>
      <c r="V4701" s="97">
        <v>1001611</v>
      </c>
      <c r="W4701" s="3" t="s">
        <v>186</v>
      </c>
      <c r="X4701" s="3" t="s">
        <v>439</v>
      </c>
      <c r="Y4701" s="3" t="s">
        <v>291</v>
      </c>
      <c r="AA4701" s="3"/>
      <c r="AB4701" s="3">
        <v>16</v>
      </c>
      <c r="AC4701" s="3"/>
      <c r="AD4701" s="3"/>
      <c r="AE4701" s="72"/>
      <c r="AI4701" s="76"/>
      <c r="AK4701" s="3"/>
      <c r="AM4701" s="4">
        <v>1</v>
      </c>
      <c r="AO4701" s="4">
        <v>1</v>
      </c>
    </row>
    <row r="4702" spans="1:41" s="4" customFormat="1" ht="16.5" customHeight="1">
      <c r="A4702" s="3" t="s">
        <v>86</v>
      </c>
      <c r="B4702" s="4">
        <v>72390113</v>
      </c>
      <c r="C4702" s="4" t="s">
        <v>3928</v>
      </c>
      <c r="D4702" s="3" t="s">
        <v>173</v>
      </c>
      <c r="E4702" s="3">
        <v>20</v>
      </c>
      <c r="F4702" s="3">
        <v>1</v>
      </c>
      <c r="G4702" s="4">
        <v>3590</v>
      </c>
      <c r="H4702" s="4">
        <v>195</v>
      </c>
      <c r="I4702" s="4">
        <v>143</v>
      </c>
      <c r="J4702" s="4">
        <v>266</v>
      </c>
      <c r="K4702" s="4">
        <v>88</v>
      </c>
      <c r="L4702" s="4">
        <v>1374</v>
      </c>
      <c r="M4702" s="4">
        <v>51</v>
      </c>
      <c r="N4702" s="4">
        <v>131</v>
      </c>
      <c r="O4702" s="4">
        <v>0</v>
      </c>
      <c r="P4702" s="3">
        <v>19011</v>
      </c>
      <c r="Q4702" s="3">
        <v>19021</v>
      </c>
      <c r="R4702" s="3">
        <v>19031</v>
      </c>
      <c r="T4702" s="3"/>
      <c r="U4702" s="3" t="s">
        <v>441</v>
      </c>
      <c r="V4702" s="97">
        <v>1001911</v>
      </c>
      <c r="W4702" s="3" t="s">
        <v>175</v>
      </c>
      <c r="X4702" s="3" t="s">
        <v>442</v>
      </c>
      <c r="Y4702" s="3" t="s">
        <v>294</v>
      </c>
      <c r="Z4702" s="3"/>
      <c r="AA4702" s="3"/>
      <c r="AB4702" s="3">
        <v>19</v>
      </c>
      <c r="AC4702" s="3"/>
      <c r="AD4702" s="3"/>
      <c r="AE4702" s="65"/>
      <c r="AF4702" s="72"/>
      <c r="AI4702" s="76"/>
      <c r="AK4702" s="3"/>
      <c r="AM4702" s="4">
        <v>1</v>
      </c>
      <c r="AO4702" s="4">
        <v>1</v>
      </c>
    </row>
    <row r="4703" spans="1:41" s="4" customFormat="1" ht="16.5" customHeight="1">
      <c r="A4703" s="3" t="s">
        <v>86</v>
      </c>
      <c r="B4703" s="4">
        <v>72390114</v>
      </c>
      <c r="C4703" s="4" t="s">
        <v>3928</v>
      </c>
      <c r="D4703" s="3" t="s">
        <v>165</v>
      </c>
      <c r="E4703" s="3">
        <v>20</v>
      </c>
      <c r="F4703" s="3">
        <v>1</v>
      </c>
      <c r="G4703" s="4">
        <v>2820</v>
      </c>
      <c r="H4703" s="4">
        <v>254</v>
      </c>
      <c r="I4703" s="4">
        <v>119</v>
      </c>
      <c r="J4703" s="4">
        <v>277</v>
      </c>
      <c r="K4703" s="4">
        <v>112</v>
      </c>
      <c r="L4703" s="4">
        <v>1654</v>
      </c>
      <c r="M4703" s="4">
        <v>51</v>
      </c>
      <c r="N4703" s="4">
        <v>171</v>
      </c>
      <c r="O4703" s="4">
        <v>0</v>
      </c>
      <c r="P4703" s="3">
        <v>14011</v>
      </c>
      <c r="Q4703" s="3">
        <v>14021</v>
      </c>
      <c r="R4703" s="3">
        <v>14031</v>
      </c>
      <c r="T4703" s="3"/>
      <c r="U4703" s="3" t="s">
        <v>2035</v>
      </c>
      <c r="V4703" s="97">
        <v>1001411</v>
      </c>
      <c r="W4703" s="3" t="s">
        <v>167</v>
      </c>
      <c r="X4703" s="3" t="s">
        <v>487</v>
      </c>
      <c r="Y4703" s="3" t="s">
        <v>288</v>
      </c>
      <c r="Z4703" s="3"/>
      <c r="AA4703" s="3"/>
      <c r="AB4703" s="3">
        <v>14</v>
      </c>
      <c r="AC4703" s="3"/>
      <c r="AD4703" s="3"/>
      <c r="AE4703" s="65"/>
      <c r="AF4703" s="72"/>
      <c r="AI4703" s="76"/>
      <c r="AK4703" s="3"/>
      <c r="AM4703" s="4">
        <v>2</v>
      </c>
      <c r="AO4703" s="4">
        <v>1</v>
      </c>
    </row>
    <row r="4704" spans="1:41" s="4" customFormat="1" ht="16.5" customHeight="1">
      <c r="A4704" s="3" t="s">
        <v>86</v>
      </c>
      <c r="B4704" s="4">
        <v>72390115</v>
      </c>
      <c r="C4704" s="4" t="s">
        <v>3928</v>
      </c>
      <c r="D4704" s="3" t="s">
        <v>162</v>
      </c>
      <c r="E4704" s="3">
        <v>20</v>
      </c>
      <c r="F4704" s="3">
        <v>1</v>
      </c>
      <c r="G4704" s="4">
        <v>3207</v>
      </c>
      <c r="H4704" s="4">
        <v>265</v>
      </c>
      <c r="I4704" s="4">
        <v>111</v>
      </c>
      <c r="J4704" s="4">
        <v>284</v>
      </c>
      <c r="K4704" s="4">
        <v>88</v>
      </c>
      <c r="L4704" s="4">
        <v>1434</v>
      </c>
      <c r="M4704" s="4">
        <v>156</v>
      </c>
      <c r="N4704" s="4">
        <v>151</v>
      </c>
      <c r="O4704" s="4">
        <v>0</v>
      </c>
      <c r="P4704" s="3">
        <v>13011</v>
      </c>
      <c r="Q4704" s="4">
        <v>13021</v>
      </c>
      <c r="R4704" s="3">
        <v>13031</v>
      </c>
      <c r="T4704" s="3"/>
      <c r="U4704" s="3" t="s">
        <v>521</v>
      </c>
      <c r="V4704" s="97">
        <v>1001311</v>
      </c>
      <c r="W4704" s="3">
        <v>313001300</v>
      </c>
      <c r="X4704" s="3">
        <v>321001301</v>
      </c>
      <c r="Y4704" s="3" t="s">
        <v>319</v>
      </c>
      <c r="Z4704" s="3"/>
      <c r="AA4704" s="3"/>
      <c r="AB4704" s="3">
        <v>13</v>
      </c>
      <c r="AC4704" s="3"/>
      <c r="AD4704" s="3"/>
      <c r="AE4704" s="65"/>
      <c r="AF4704" s="72"/>
      <c r="AI4704" s="76"/>
      <c r="AK4704" s="3"/>
      <c r="AM4704" s="4">
        <v>2</v>
      </c>
      <c r="AO4704" s="4">
        <v>1</v>
      </c>
    </row>
    <row r="4705" spans="1:41" s="4" customFormat="1" ht="16.5" customHeight="1">
      <c r="A4705" s="3" t="s">
        <v>86</v>
      </c>
      <c r="B4705" s="4">
        <v>72390116</v>
      </c>
      <c r="C4705" s="4" t="s">
        <v>3928</v>
      </c>
      <c r="D4705" s="10" t="s">
        <v>243</v>
      </c>
      <c r="E4705" s="3">
        <v>20</v>
      </c>
      <c r="F4705" s="3">
        <v>1</v>
      </c>
      <c r="G4705" s="3">
        <v>2820</v>
      </c>
      <c r="H4705" s="3">
        <v>166</v>
      </c>
      <c r="I4705" s="3">
        <v>135</v>
      </c>
      <c r="J4705" s="3">
        <v>287</v>
      </c>
      <c r="K4705" s="3">
        <v>46</v>
      </c>
      <c r="L4705" s="3">
        <v>1614</v>
      </c>
      <c r="M4705" s="3">
        <v>51</v>
      </c>
      <c r="N4705" s="3">
        <v>131</v>
      </c>
      <c r="O4705" s="4">
        <v>0</v>
      </c>
      <c r="P4705" s="3">
        <v>33015</v>
      </c>
      <c r="Q4705" s="3">
        <v>33065</v>
      </c>
      <c r="R4705" s="3">
        <v>33075</v>
      </c>
      <c r="T4705" s="3"/>
      <c r="U4705" s="3" t="s">
        <v>448</v>
      </c>
      <c r="V4705" s="97">
        <v>1003311</v>
      </c>
      <c r="W4705" s="3" t="s">
        <v>245</v>
      </c>
      <c r="X4705" s="3" t="s">
        <v>523</v>
      </c>
      <c r="Y4705" s="3" t="s">
        <v>309</v>
      </c>
      <c r="AA4705" s="3"/>
      <c r="AB4705" s="3">
        <v>33</v>
      </c>
      <c r="AC4705" s="3"/>
      <c r="AD4705" s="3"/>
      <c r="AE4705" s="72"/>
      <c r="AI4705" s="76"/>
      <c r="AK4705" s="3"/>
      <c r="AM4705" s="4">
        <v>1</v>
      </c>
      <c r="AO4705" s="4">
        <v>1</v>
      </c>
    </row>
    <row r="4706" spans="1:41" s="4" customFormat="1" ht="16.5" customHeight="1">
      <c r="A4706" s="3" t="s">
        <v>86</v>
      </c>
      <c r="B4706" s="4">
        <v>72390211</v>
      </c>
      <c r="C4706" s="4" t="s">
        <v>3930</v>
      </c>
      <c r="D4706" s="10" t="s">
        <v>94</v>
      </c>
      <c r="E4706" s="3">
        <v>33</v>
      </c>
      <c r="F4706" s="3">
        <v>1</v>
      </c>
      <c r="G4706" s="4">
        <v>6188</v>
      </c>
      <c r="H4706" s="4">
        <v>731</v>
      </c>
      <c r="I4706" s="4">
        <v>507</v>
      </c>
      <c r="J4706" s="4">
        <v>319</v>
      </c>
      <c r="K4706" s="4">
        <v>124</v>
      </c>
      <c r="L4706" s="4">
        <v>1868</v>
      </c>
      <c r="M4706" s="4">
        <v>72</v>
      </c>
      <c r="N4706" s="4">
        <v>137</v>
      </c>
      <c r="O4706" s="4">
        <v>0</v>
      </c>
      <c r="P4706" s="3">
        <v>39011</v>
      </c>
      <c r="Q4706" s="3">
        <v>39021</v>
      </c>
      <c r="R4706" s="3">
        <v>39031</v>
      </c>
      <c r="S4706" s="4">
        <v>39041</v>
      </c>
      <c r="T4706" s="3"/>
      <c r="U4706" s="3" t="s">
        <v>512</v>
      </c>
      <c r="V4706" s="97">
        <v>1003911</v>
      </c>
      <c r="W4706" s="3" t="s">
        <v>200</v>
      </c>
      <c r="X4706" s="3" t="s">
        <v>513</v>
      </c>
      <c r="Y4706" s="3" t="s">
        <v>317</v>
      </c>
      <c r="AA4706" s="3"/>
      <c r="AB4706" s="3">
        <v>39</v>
      </c>
      <c r="AC4706" s="3"/>
      <c r="AD4706" s="3"/>
      <c r="AE4706" s="72" t="s">
        <v>3929</v>
      </c>
      <c r="AF4706" s="72">
        <v>39041</v>
      </c>
      <c r="AI4706" s="76"/>
      <c r="AK4706" s="3"/>
      <c r="AM4706" s="4">
        <v>3</v>
      </c>
      <c r="AO4706" s="4">
        <v>1</v>
      </c>
    </row>
    <row r="4707" spans="1:41" s="4" customFormat="1">
      <c r="A4707" s="4" t="s">
        <v>86</v>
      </c>
      <c r="B4707" s="4">
        <v>72390212</v>
      </c>
      <c r="C4707" s="4" t="s">
        <v>3930</v>
      </c>
      <c r="D4707" s="3" t="s">
        <v>184</v>
      </c>
      <c r="E4707" s="3">
        <v>33</v>
      </c>
      <c r="F4707" s="4">
        <v>1</v>
      </c>
      <c r="G4707" s="3">
        <v>7588</v>
      </c>
      <c r="H4707" s="3">
        <v>558</v>
      </c>
      <c r="I4707" s="3">
        <v>473</v>
      </c>
      <c r="J4707" s="3">
        <v>320</v>
      </c>
      <c r="K4707" s="3">
        <v>128</v>
      </c>
      <c r="L4707" s="3">
        <v>1548</v>
      </c>
      <c r="M4707" s="3">
        <v>182</v>
      </c>
      <c r="N4707" s="3">
        <v>182</v>
      </c>
      <c r="O4707" s="4">
        <v>0</v>
      </c>
      <c r="P4707" s="4">
        <v>16011</v>
      </c>
      <c r="Q4707" s="4">
        <v>16021</v>
      </c>
      <c r="R4707" s="4">
        <v>16035</v>
      </c>
      <c r="U4707" s="4" t="s">
        <v>438</v>
      </c>
      <c r="V4707" s="4">
        <v>1001611</v>
      </c>
      <c r="W4707" s="4" t="s">
        <v>186</v>
      </c>
      <c r="X4707" s="4" t="s">
        <v>439</v>
      </c>
      <c r="Y4707" s="71" t="s">
        <v>291</v>
      </c>
      <c r="AB4707" s="4">
        <v>16</v>
      </c>
      <c r="AE4707" s="72"/>
      <c r="AF4707" s="72"/>
      <c r="AI4707" s="76"/>
      <c r="AM4707" s="4">
        <v>1</v>
      </c>
      <c r="AO4707" s="4">
        <v>1</v>
      </c>
    </row>
    <row r="4708" spans="1:41" s="4" customFormat="1">
      <c r="A4708" s="4" t="s">
        <v>86</v>
      </c>
      <c r="B4708" s="4">
        <v>72390213</v>
      </c>
      <c r="C4708" s="4" t="s">
        <v>3930</v>
      </c>
      <c r="D4708" s="3" t="s">
        <v>173</v>
      </c>
      <c r="E4708" s="3">
        <v>33</v>
      </c>
      <c r="F4708" s="4">
        <v>1</v>
      </c>
      <c r="G4708" s="3">
        <v>8522</v>
      </c>
      <c r="H4708" s="3">
        <v>485</v>
      </c>
      <c r="I4708" s="3">
        <v>513</v>
      </c>
      <c r="J4708" s="3">
        <v>266</v>
      </c>
      <c r="K4708" s="3">
        <v>128</v>
      </c>
      <c r="L4708" s="3">
        <v>1428</v>
      </c>
      <c r="M4708" s="3">
        <v>72</v>
      </c>
      <c r="N4708" s="3">
        <v>152</v>
      </c>
      <c r="O4708" s="4">
        <v>0</v>
      </c>
      <c r="P4708" s="4">
        <v>19011</v>
      </c>
      <c r="Q4708" s="96">
        <v>19021</v>
      </c>
      <c r="R4708" s="4">
        <v>19031</v>
      </c>
      <c r="U4708" s="4" t="s">
        <v>441</v>
      </c>
      <c r="V4708" s="4">
        <v>1001911</v>
      </c>
      <c r="W4708" s="4" t="s">
        <v>175</v>
      </c>
      <c r="X4708" s="4" t="s">
        <v>442</v>
      </c>
      <c r="Y4708" s="71" t="s">
        <v>294</v>
      </c>
      <c r="AB4708" s="4">
        <v>19</v>
      </c>
      <c r="AE4708" s="72"/>
      <c r="AI4708" s="76"/>
      <c r="AM4708" s="4">
        <v>1</v>
      </c>
      <c r="AO4708" s="4">
        <v>1</v>
      </c>
    </row>
    <row r="4709" spans="1:41" s="4" customFormat="1">
      <c r="A4709" s="4" t="s">
        <v>86</v>
      </c>
      <c r="B4709" s="4">
        <v>72390214</v>
      </c>
      <c r="C4709" s="4" t="s">
        <v>3930</v>
      </c>
      <c r="D4709" s="3" t="s">
        <v>165</v>
      </c>
      <c r="E4709" s="3">
        <v>33</v>
      </c>
      <c r="F4709" s="4">
        <v>1</v>
      </c>
      <c r="G4709" s="3">
        <v>6655</v>
      </c>
      <c r="H4709" s="3">
        <v>632</v>
      </c>
      <c r="I4709" s="3">
        <v>454</v>
      </c>
      <c r="J4709" s="3">
        <v>289</v>
      </c>
      <c r="K4709" s="3">
        <v>152</v>
      </c>
      <c r="L4709" s="3">
        <v>1708</v>
      </c>
      <c r="M4709" s="3">
        <v>72</v>
      </c>
      <c r="N4709" s="3">
        <v>192</v>
      </c>
      <c r="O4709" s="4">
        <v>0</v>
      </c>
      <c r="P4709" s="4">
        <v>14011</v>
      </c>
      <c r="Q4709" s="96">
        <v>14021</v>
      </c>
      <c r="R4709" s="4">
        <v>14031</v>
      </c>
      <c r="U4709" s="4" t="s">
        <v>2035</v>
      </c>
      <c r="V4709" s="4">
        <v>1001411</v>
      </c>
      <c r="W4709" s="4" t="s">
        <v>167</v>
      </c>
      <c r="X4709" s="4" t="s">
        <v>487</v>
      </c>
      <c r="Y4709" s="71" t="s">
        <v>288</v>
      </c>
      <c r="AB4709" s="4">
        <v>14</v>
      </c>
      <c r="AE4709" s="72"/>
      <c r="AI4709" s="76"/>
      <c r="AM4709" s="4">
        <v>2</v>
      </c>
      <c r="AO4709" s="4">
        <v>1</v>
      </c>
    </row>
    <row r="4710" spans="1:41" s="4" customFormat="1">
      <c r="A4710" s="4" t="s">
        <v>86</v>
      </c>
      <c r="B4710" s="4">
        <v>72390215</v>
      </c>
      <c r="C4710" s="4" t="s">
        <v>3930</v>
      </c>
      <c r="D4710" s="3" t="s">
        <v>162</v>
      </c>
      <c r="E4710" s="3">
        <v>33</v>
      </c>
      <c r="F4710" s="4">
        <v>1</v>
      </c>
      <c r="G4710" s="3">
        <v>7588</v>
      </c>
      <c r="H4710" s="3">
        <v>658</v>
      </c>
      <c r="I4710" s="3">
        <v>434</v>
      </c>
      <c r="J4710" s="3">
        <v>284</v>
      </c>
      <c r="K4710" s="3">
        <v>128</v>
      </c>
      <c r="L4710" s="3">
        <v>1708</v>
      </c>
      <c r="M4710" s="3">
        <v>142</v>
      </c>
      <c r="N4710" s="3">
        <v>172</v>
      </c>
      <c r="O4710" s="4">
        <v>0</v>
      </c>
      <c r="P4710" s="4">
        <v>13011</v>
      </c>
      <c r="Q4710" s="4">
        <v>13021</v>
      </c>
      <c r="R4710" s="4">
        <v>13031</v>
      </c>
      <c r="U4710" s="4" t="s">
        <v>521</v>
      </c>
      <c r="V4710" s="4">
        <v>1001311</v>
      </c>
      <c r="W4710" s="4">
        <v>313001300</v>
      </c>
      <c r="X4710" s="4">
        <v>321001301</v>
      </c>
      <c r="Y4710" s="71" t="s">
        <v>319</v>
      </c>
      <c r="AB4710" s="4">
        <v>13</v>
      </c>
      <c r="AC4710" s="77"/>
      <c r="AD4710" s="77"/>
      <c r="AE4710" s="65"/>
      <c r="AF4710" s="72"/>
      <c r="AI4710" s="76"/>
      <c r="AM4710" s="4">
        <v>2</v>
      </c>
      <c r="AO4710" s="4">
        <v>1</v>
      </c>
    </row>
    <row r="4711" spans="1:41" s="4" customFormat="1">
      <c r="A4711" s="4" t="s">
        <v>86</v>
      </c>
      <c r="B4711" s="4">
        <v>72390216</v>
      </c>
      <c r="C4711" s="4" t="s">
        <v>3930</v>
      </c>
      <c r="D4711" s="3" t="s">
        <v>243</v>
      </c>
      <c r="E4711" s="4">
        <v>33</v>
      </c>
      <c r="F4711" s="4">
        <v>1</v>
      </c>
      <c r="G4711" s="3">
        <v>6655</v>
      </c>
      <c r="H4711" s="3">
        <v>411</v>
      </c>
      <c r="I4711" s="3">
        <v>480</v>
      </c>
      <c r="J4711" s="3">
        <v>297</v>
      </c>
      <c r="K4711" s="3">
        <v>81</v>
      </c>
      <c r="L4711" s="3">
        <v>1508</v>
      </c>
      <c r="M4711" s="3">
        <v>72</v>
      </c>
      <c r="N4711" s="3">
        <v>182</v>
      </c>
      <c r="O4711" s="4">
        <v>0</v>
      </c>
      <c r="P4711" s="4">
        <v>33015</v>
      </c>
      <c r="Q4711" s="4">
        <v>33065</v>
      </c>
      <c r="R4711" s="4">
        <v>33075</v>
      </c>
      <c r="U4711" s="4" t="s">
        <v>448</v>
      </c>
      <c r="V4711" s="4">
        <v>1003311</v>
      </c>
      <c r="W4711" s="4" t="s">
        <v>245</v>
      </c>
      <c r="X4711" s="4" t="s">
        <v>523</v>
      </c>
      <c r="Y4711" s="71" t="s">
        <v>309</v>
      </c>
      <c r="AB4711" s="4">
        <v>33</v>
      </c>
      <c r="AC4711" s="77"/>
      <c r="AD4711" s="77"/>
      <c r="AE4711" s="72"/>
      <c r="AI4711" s="76"/>
      <c r="AM4711" s="4">
        <v>1</v>
      </c>
      <c r="AO4711" s="4">
        <v>1</v>
      </c>
    </row>
    <row r="4712" spans="1:41" s="4" customFormat="1">
      <c r="A4712" s="4" t="s">
        <v>86</v>
      </c>
      <c r="B4712" s="4">
        <v>72390311</v>
      </c>
      <c r="C4712" s="4" t="s">
        <v>3931</v>
      </c>
      <c r="D4712" s="3" t="s">
        <v>94</v>
      </c>
      <c r="E4712" s="4">
        <v>45</v>
      </c>
      <c r="F4712" s="4">
        <v>1</v>
      </c>
      <c r="G4712" s="3">
        <v>18748</v>
      </c>
      <c r="H4712" s="3">
        <v>1454</v>
      </c>
      <c r="I4712" s="3">
        <v>892</v>
      </c>
      <c r="J4712" s="3">
        <v>324</v>
      </c>
      <c r="K4712" s="3">
        <v>138</v>
      </c>
      <c r="L4712" s="3">
        <v>1966</v>
      </c>
      <c r="M4712" s="3">
        <v>104</v>
      </c>
      <c r="N4712" s="3">
        <v>169</v>
      </c>
      <c r="O4712" s="4">
        <v>0</v>
      </c>
      <c r="P4712" s="4">
        <v>39011</v>
      </c>
      <c r="Q4712" s="4">
        <v>39021</v>
      </c>
      <c r="R4712" s="4">
        <v>39031</v>
      </c>
      <c r="S4712" s="4">
        <v>39041</v>
      </c>
      <c r="U4712" s="4" t="s">
        <v>512</v>
      </c>
      <c r="V4712" s="4">
        <v>1003911</v>
      </c>
      <c r="W4712" s="4" t="s">
        <v>200</v>
      </c>
      <c r="X4712" s="4" t="s">
        <v>513</v>
      </c>
      <c r="Y4712" s="71" t="s">
        <v>317</v>
      </c>
      <c r="AB4712" s="4">
        <v>39</v>
      </c>
      <c r="AC4712" s="77"/>
      <c r="AD4712" s="77"/>
      <c r="AE4712" s="72" t="s">
        <v>3929</v>
      </c>
      <c r="AF4712" s="4">
        <v>39041</v>
      </c>
      <c r="AI4712" s="76"/>
      <c r="AM4712" s="4">
        <v>3</v>
      </c>
      <c r="AO4712" s="4">
        <v>1</v>
      </c>
    </row>
    <row r="4713" spans="1:41" s="4" customFormat="1">
      <c r="A4713" s="4" t="s">
        <v>86</v>
      </c>
      <c r="B4713" s="4">
        <v>72390312</v>
      </c>
      <c r="C4713" s="4" t="s">
        <v>3931</v>
      </c>
      <c r="D4713" s="3" t="s">
        <v>184</v>
      </c>
      <c r="E4713" s="4">
        <v>45</v>
      </c>
      <c r="F4713" s="4">
        <v>1</v>
      </c>
      <c r="G4713" s="3">
        <v>20774</v>
      </c>
      <c r="H4713" s="3">
        <v>1153</v>
      </c>
      <c r="I4713" s="3">
        <v>845</v>
      </c>
      <c r="J4713" s="3">
        <v>325</v>
      </c>
      <c r="K4713" s="3">
        <v>142</v>
      </c>
      <c r="L4713" s="3">
        <v>1526</v>
      </c>
      <c r="M4713" s="3">
        <v>104</v>
      </c>
      <c r="N4713" s="3">
        <v>194</v>
      </c>
      <c r="O4713" s="4">
        <v>0</v>
      </c>
      <c r="P4713" s="4">
        <v>16011</v>
      </c>
      <c r="Q4713" s="4">
        <v>16021</v>
      </c>
      <c r="R4713" s="4">
        <v>16035</v>
      </c>
      <c r="U4713" s="4" t="s">
        <v>438</v>
      </c>
      <c r="V4713" s="4">
        <v>1001611</v>
      </c>
      <c r="W4713" s="4" t="s">
        <v>186</v>
      </c>
      <c r="X4713" s="4" t="s">
        <v>439</v>
      </c>
      <c r="Y4713" s="71" t="s">
        <v>291</v>
      </c>
      <c r="AB4713" s="4">
        <v>16</v>
      </c>
      <c r="AE4713" s="72"/>
      <c r="AI4713" s="76"/>
      <c r="AM4713" s="4">
        <v>1</v>
      </c>
      <c r="AO4713" s="4">
        <v>1</v>
      </c>
    </row>
    <row r="4714" spans="1:41" s="4" customFormat="1">
      <c r="A4714" s="4" t="s">
        <v>86</v>
      </c>
      <c r="B4714" s="4">
        <v>72390313</v>
      </c>
      <c r="C4714" s="4" t="s">
        <v>3931</v>
      </c>
      <c r="D4714" s="3" t="s">
        <v>173</v>
      </c>
      <c r="E4714" s="4">
        <v>45</v>
      </c>
      <c r="F4714" s="4">
        <v>1</v>
      </c>
      <c r="G4714" s="3">
        <v>22354</v>
      </c>
      <c r="H4714" s="3">
        <v>1025</v>
      </c>
      <c r="I4714" s="3">
        <v>911</v>
      </c>
      <c r="J4714" s="3">
        <v>271</v>
      </c>
      <c r="K4714" s="3">
        <v>142</v>
      </c>
      <c r="L4714" s="3">
        <v>1516</v>
      </c>
      <c r="M4714" s="3">
        <v>104</v>
      </c>
      <c r="N4714" s="3">
        <v>194</v>
      </c>
      <c r="O4714" s="4">
        <v>0</v>
      </c>
      <c r="P4714" s="4">
        <v>19011</v>
      </c>
      <c r="Q4714" s="4">
        <v>19021</v>
      </c>
      <c r="R4714" s="4">
        <v>19031</v>
      </c>
      <c r="U4714" s="4" t="s">
        <v>441</v>
      </c>
      <c r="V4714" s="4">
        <v>1001911</v>
      </c>
      <c r="W4714" s="4" t="s">
        <v>175</v>
      </c>
      <c r="X4714" s="4" t="s">
        <v>442</v>
      </c>
      <c r="Y4714" s="71" t="s">
        <v>294</v>
      </c>
      <c r="AB4714" s="4">
        <v>19</v>
      </c>
      <c r="AE4714" s="72"/>
      <c r="AI4714" s="76"/>
      <c r="AM4714" s="4">
        <v>1</v>
      </c>
      <c r="AO4714" s="4">
        <v>1</v>
      </c>
    </row>
    <row r="4715" spans="1:41" s="4" customFormat="1">
      <c r="A4715" s="4" t="s">
        <v>86</v>
      </c>
      <c r="B4715" s="4">
        <v>72390314</v>
      </c>
      <c r="C4715" s="4" t="s">
        <v>3931</v>
      </c>
      <c r="D4715" s="3" t="s">
        <v>165</v>
      </c>
      <c r="E4715" s="4">
        <v>45</v>
      </c>
      <c r="F4715" s="4">
        <v>1</v>
      </c>
      <c r="G4715" s="3">
        <v>19193</v>
      </c>
      <c r="H4715" s="3">
        <v>1281</v>
      </c>
      <c r="I4715" s="3">
        <v>813</v>
      </c>
      <c r="J4715" s="3">
        <v>294</v>
      </c>
      <c r="K4715" s="3">
        <v>166</v>
      </c>
      <c r="L4715" s="3">
        <v>1806</v>
      </c>
      <c r="M4715" s="3">
        <v>104</v>
      </c>
      <c r="N4715" s="3">
        <v>224</v>
      </c>
      <c r="O4715" s="4">
        <v>0</v>
      </c>
      <c r="P4715" s="4">
        <v>14011</v>
      </c>
      <c r="Q4715" s="4">
        <v>14021</v>
      </c>
      <c r="R4715" s="4">
        <v>14031</v>
      </c>
      <c r="U4715" s="4" t="s">
        <v>2035</v>
      </c>
      <c r="V4715" s="4">
        <v>1001411</v>
      </c>
      <c r="W4715" s="4" t="s">
        <v>167</v>
      </c>
      <c r="X4715" s="4" t="s">
        <v>487</v>
      </c>
      <c r="Y4715" s="71" t="s">
        <v>288</v>
      </c>
      <c r="AB4715" s="4">
        <v>14</v>
      </c>
      <c r="AE4715" s="72"/>
      <c r="AI4715" s="76"/>
      <c r="AM4715" s="4">
        <v>2</v>
      </c>
      <c r="AO4715" s="4">
        <v>1</v>
      </c>
    </row>
    <row r="4716" spans="1:41" s="4" customFormat="1" ht="14.25" customHeight="1">
      <c r="A4716" s="3" t="s">
        <v>86</v>
      </c>
      <c r="B4716" s="4">
        <v>72390315</v>
      </c>
      <c r="C4716" s="4" t="s">
        <v>3931</v>
      </c>
      <c r="D4716" s="3" t="s">
        <v>162</v>
      </c>
      <c r="E4716" s="3">
        <v>45</v>
      </c>
      <c r="F4716" s="3">
        <v>1</v>
      </c>
      <c r="G4716" s="4">
        <v>20774</v>
      </c>
      <c r="H4716" s="4">
        <v>1327</v>
      </c>
      <c r="I4716" s="4">
        <v>780</v>
      </c>
      <c r="J4716" s="4">
        <v>289</v>
      </c>
      <c r="K4716" s="4">
        <v>142</v>
      </c>
      <c r="L4716" s="4">
        <v>1586</v>
      </c>
      <c r="M4716" s="4">
        <v>209</v>
      </c>
      <c r="N4716" s="4">
        <v>204</v>
      </c>
      <c r="O4716" s="4">
        <v>0</v>
      </c>
      <c r="P4716" s="3">
        <v>13011</v>
      </c>
      <c r="Q4716" s="3">
        <v>13021</v>
      </c>
      <c r="R4716" s="3">
        <v>13031</v>
      </c>
      <c r="T4716" s="3"/>
      <c r="U4716" s="3" t="s">
        <v>521</v>
      </c>
      <c r="V4716" s="3">
        <v>1001311</v>
      </c>
      <c r="W4716" s="3">
        <v>313001300</v>
      </c>
      <c r="X4716" s="3">
        <v>321001301</v>
      </c>
      <c r="Y4716" s="3" t="s">
        <v>319</v>
      </c>
      <c r="Z4716" s="3"/>
      <c r="AA4716" s="3"/>
      <c r="AB4716" s="3">
        <v>13</v>
      </c>
      <c r="AC4716" s="3"/>
      <c r="AD4716" s="3"/>
      <c r="AE4716" s="58"/>
      <c r="AF4716" s="72"/>
      <c r="AI4716" s="76"/>
      <c r="AK4716" s="3"/>
      <c r="AM4716" s="4">
        <v>2</v>
      </c>
      <c r="AO4716" s="4">
        <v>1</v>
      </c>
    </row>
    <row r="4717" spans="1:41" s="4" customFormat="1" ht="14.25" customHeight="1">
      <c r="A4717" s="3" t="s">
        <v>86</v>
      </c>
      <c r="B4717" s="4">
        <v>72390316</v>
      </c>
      <c r="C4717" s="4" t="s">
        <v>3931</v>
      </c>
      <c r="D4717" s="3" t="s">
        <v>243</v>
      </c>
      <c r="E4717" s="3">
        <v>45</v>
      </c>
      <c r="F4717" s="3">
        <v>1</v>
      </c>
      <c r="G4717" s="3">
        <v>18847</v>
      </c>
      <c r="H4717" s="3">
        <v>898</v>
      </c>
      <c r="I4717" s="3">
        <v>866</v>
      </c>
      <c r="J4717" s="3">
        <v>302</v>
      </c>
      <c r="K4717" s="3">
        <v>95</v>
      </c>
      <c r="L4717" s="3">
        <v>1766</v>
      </c>
      <c r="M4717" s="3">
        <v>104</v>
      </c>
      <c r="N4717" s="3">
        <v>184</v>
      </c>
      <c r="O4717" s="4">
        <v>0</v>
      </c>
      <c r="P4717" s="3">
        <v>33015</v>
      </c>
      <c r="Q4717" s="3">
        <v>33065</v>
      </c>
      <c r="R4717" s="70">
        <v>33075</v>
      </c>
      <c r="T4717" s="3"/>
      <c r="U4717" s="3" t="s">
        <v>448</v>
      </c>
      <c r="V4717" s="3">
        <v>1003311</v>
      </c>
      <c r="W4717" s="3" t="s">
        <v>245</v>
      </c>
      <c r="X4717" s="3" t="s">
        <v>523</v>
      </c>
      <c r="Y4717" s="3" t="s">
        <v>309</v>
      </c>
      <c r="Z4717" s="3"/>
      <c r="AA4717" s="3"/>
      <c r="AB4717" s="3">
        <v>33</v>
      </c>
      <c r="AC4717" s="3"/>
      <c r="AD4717" s="3"/>
      <c r="AE4717" s="58"/>
      <c r="AF4717" s="72"/>
      <c r="AI4717" s="76"/>
      <c r="AK4717" s="3"/>
      <c r="AM4717" s="4">
        <v>1</v>
      </c>
      <c r="AO4717" s="4">
        <v>1</v>
      </c>
    </row>
    <row r="4718" spans="1:41" s="4" customFormat="1" ht="16.5" customHeight="1">
      <c r="A4718" s="3" t="s">
        <v>86</v>
      </c>
      <c r="B4718" s="4">
        <v>72390411</v>
      </c>
      <c r="C4718" s="4" t="s">
        <v>3932</v>
      </c>
      <c r="D4718" s="10" t="s">
        <v>94</v>
      </c>
      <c r="E4718" s="3">
        <v>56</v>
      </c>
      <c r="F4718" s="3">
        <v>1</v>
      </c>
      <c r="G4718" s="3">
        <v>32428</v>
      </c>
      <c r="H4718" s="3">
        <v>3001</v>
      </c>
      <c r="I4718" s="3">
        <v>1511</v>
      </c>
      <c r="J4718" s="3">
        <v>336</v>
      </c>
      <c r="K4718" s="3">
        <v>266</v>
      </c>
      <c r="L4718" s="3">
        <v>1980</v>
      </c>
      <c r="M4718" s="3">
        <v>110</v>
      </c>
      <c r="N4718" s="3">
        <v>175</v>
      </c>
      <c r="O4718" s="4">
        <v>0</v>
      </c>
      <c r="P4718" s="3">
        <v>39011</v>
      </c>
      <c r="Q4718" s="3">
        <v>39021</v>
      </c>
      <c r="R4718" s="3">
        <v>39031</v>
      </c>
      <c r="S4718" s="4">
        <v>39041</v>
      </c>
      <c r="T4718" s="3"/>
      <c r="U4718" s="3" t="s">
        <v>512</v>
      </c>
      <c r="V4718" s="97">
        <v>1003911</v>
      </c>
      <c r="W4718" s="3" t="s">
        <v>200</v>
      </c>
      <c r="X4718" s="3" t="s">
        <v>513</v>
      </c>
      <c r="Y4718" s="3" t="s">
        <v>317</v>
      </c>
      <c r="AA4718" s="3"/>
      <c r="AB4718" s="3">
        <v>39</v>
      </c>
      <c r="AC4718" s="3"/>
      <c r="AD4718" s="3"/>
      <c r="AE4718" s="72" t="s">
        <v>3929</v>
      </c>
      <c r="AF4718" s="4">
        <v>39041</v>
      </c>
      <c r="AI4718" s="76"/>
      <c r="AK4718" s="3"/>
      <c r="AM4718" s="4">
        <v>3</v>
      </c>
      <c r="AO4718" s="4">
        <v>1</v>
      </c>
    </row>
    <row r="4719" spans="1:41" s="4" customFormat="1" ht="16.5" customHeight="1">
      <c r="A4719" s="3" t="s">
        <v>86</v>
      </c>
      <c r="B4719" s="4">
        <v>72390412</v>
      </c>
      <c r="C4719" s="4" t="s">
        <v>3932</v>
      </c>
      <c r="D4719" s="3" t="s">
        <v>184</v>
      </c>
      <c r="E4719" s="3">
        <v>56</v>
      </c>
      <c r="F4719" s="3">
        <v>1</v>
      </c>
      <c r="G4719" s="4">
        <v>36005</v>
      </c>
      <c r="H4719" s="4">
        <v>2457</v>
      </c>
      <c r="I4719" s="4">
        <v>1444</v>
      </c>
      <c r="J4719" s="4">
        <v>337</v>
      </c>
      <c r="K4719" s="4">
        <v>170</v>
      </c>
      <c r="L4719" s="4">
        <v>1660</v>
      </c>
      <c r="M4719" s="4">
        <v>220</v>
      </c>
      <c r="N4719" s="4">
        <v>220</v>
      </c>
      <c r="O4719" s="4">
        <v>0</v>
      </c>
      <c r="P4719" s="3">
        <v>16011</v>
      </c>
      <c r="Q4719" s="3">
        <v>16021</v>
      </c>
      <c r="R4719" s="3">
        <v>16035</v>
      </c>
      <c r="T4719" s="3"/>
      <c r="U4719" s="3" t="s">
        <v>438</v>
      </c>
      <c r="V4719" s="97">
        <v>1001611</v>
      </c>
      <c r="W4719" s="3" t="s">
        <v>186</v>
      </c>
      <c r="X4719" s="3" t="s">
        <v>439</v>
      </c>
      <c r="Y4719" s="3" t="s">
        <v>291</v>
      </c>
      <c r="Z4719" s="3"/>
      <c r="AA4719" s="3"/>
      <c r="AB4719" s="3">
        <v>16</v>
      </c>
      <c r="AC4719" s="3"/>
      <c r="AD4719" s="3"/>
      <c r="AE4719" s="65"/>
      <c r="AF4719" s="72"/>
      <c r="AI4719" s="76"/>
      <c r="AK4719" s="3"/>
      <c r="AM4719" s="4">
        <v>1</v>
      </c>
      <c r="AO4719" s="4">
        <v>1</v>
      </c>
    </row>
    <row r="4720" spans="1:41" s="4" customFormat="1" ht="16.5" customHeight="1">
      <c r="A4720" s="3" t="s">
        <v>86</v>
      </c>
      <c r="B4720" s="4">
        <v>72390413</v>
      </c>
      <c r="C4720" s="4" t="s">
        <v>3932</v>
      </c>
      <c r="D4720" s="3" t="s">
        <v>173</v>
      </c>
      <c r="E4720" s="3">
        <v>56</v>
      </c>
      <c r="F4720" s="3">
        <v>1</v>
      </c>
      <c r="G4720" s="4">
        <v>38644</v>
      </c>
      <c r="H4720" s="4">
        <v>2242</v>
      </c>
      <c r="I4720" s="4">
        <v>1551</v>
      </c>
      <c r="J4720" s="4">
        <v>283</v>
      </c>
      <c r="K4720" s="4">
        <v>170</v>
      </c>
      <c r="L4720" s="4">
        <v>1530</v>
      </c>
      <c r="M4720" s="4">
        <v>110</v>
      </c>
      <c r="N4720" s="4">
        <v>200</v>
      </c>
      <c r="O4720" s="4">
        <v>0</v>
      </c>
      <c r="P4720" s="3">
        <v>19011</v>
      </c>
      <c r="Q4720" s="3">
        <v>19021</v>
      </c>
      <c r="R4720" s="3">
        <v>19031</v>
      </c>
      <c r="T4720" s="3"/>
      <c r="U4720" s="3" t="s">
        <v>441</v>
      </c>
      <c r="V4720" s="97">
        <v>1001911</v>
      </c>
      <c r="W4720" s="3" t="s">
        <v>175</v>
      </c>
      <c r="X4720" s="3" t="s">
        <v>442</v>
      </c>
      <c r="Y4720" s="3" t="s">
        <v>294</v>
      </c>
      <c r="Z4720" s="3"/>
      <c r="AA4720" s="3"/>
      <c r="AB4720" s="3">
        <v>19</v>
      </c>
      <c r="AC4720" s="3"/>
      <c r="AD4720" s="3"/>
      <c r="AE4720" s="65"/>
      <c r="AF4720" s="72"/>
      <c r="AI4720" s="76"/>
      <c r="AK4720" s="3"/>
      <c r="AM4720" s="4">
        <v>1</v>
      </c>
      <c r="AO4720" s="4">
        <v>1</v>
      </c>
    </row>
    <row r="4721" spans="1:41" s="4" customFormat="1" ht="16.5" customHeight="1">
      <c r="A4721" s="3" t="s">
        <v>86</v>
      </c>
      <c r="B4721" s="4">
        <v>72390414</v>
      </c>
      <c r="C4721" s="4" t="s">
        <v>3932</v>
      </c>
      <c r="D4721" s="3" t="s">
        <v>165</v>
      </c>
      <c r="E4721" s="3">
        <v>56</v>
      </c>
      <c r="F4721" s="3">
        <v>1</v>
      </c>
      <c r="G4721" s="4">
        <v>33368</v>
      </c>
      <c r="H4721" s="4">
        <v>2673</v>
      </c>
      <c r="I4721" s="4">
        <v>1391</v>
      </c>
      <c r="J4721" s="4">
        <v>306</v>
      </c>
      <c r="K4721" s="4">
        <v>194</v>
      </c>
      <c r="L4721" s="4">
        <v>1820</v>
      </c>
      <c r="M4721" s="4">
        <v>110</v>
      </c>
      <c r="N4721" s="4">
        <v>230</v>
      </c>
      <c r="O4721" s="4">
        <v>0</v>
      </c>
      <c r="P4721" s="3">
        <v>14011</v>
      </c>
      <c r="Q4721" s="4">
        <v>14021</v>
      </c>
      <c r="R4721" s="3">
        <v>14031</v>
      </c>
      <c r="T4721" s="3"/>
      <c r="U4721" s="3" t="s">
        <v>2035</v>
      </c>
      <c r="V4721" s="97">
        <v>1001411</v>
      </c>
      <c r="W4721" s="3" t="s">
        <v>167</v>
      </c>
      <c r="X4721" s="3" t="s">
        <v>487</v>
      </c>
      <c r="Y4721" s="3" t="s">
        <v>288</v>
      </c>
      <c r="Z4721" s="3"/>
      <c r="AA4721" s="3"/>
      <c r="AB4721" s="3">
        <v>14</v>
      </c>
      <c r="AC4721" s="3"/>
      <c r="AD4721" s="3"/>
      <c r="AE4721" s="65"/>
      <c r="AF4721" s="72"/>
      <c r="AI4721" s="76"/>
      <c r="AK4721" s="3"/>
      <c r="AM4721" s="4">
        <v>2</v>
      </c>
      <c r="AO4721" s="4">
        <v>1</v>
      </c>
    </row>
    <row r="4722" spans="1:41" s="4" customFormat="1" ht="16.5" customHeight="1">
      <c r="A4722" s="3" t="s">
        <v>86</v>
      </c>
      <c r="B4722" s="4">
        <v>72390415</v>
      </c>
      <c r="C4722" s="4" t="s">
        <v>3932</v>
      </c>
      <c r="D4722" s="10" t="s">
        <v>162</v>
      </c>
      <c r="E4722" s="3">
        <v>56</v>
      </c>
      <c r="F4722" s="3">
        <v>1</v>
      </c>
      <c r="G4722" s="3">
        <v>36005</v>
      </c>
      <c r="H4722" s="3">
        <v>2748</v>
      </c>
      <c r="I4722" s="3">
        <v>1336</v>
      </c>
      <c r="J4722" s="3">
        <v>301</v>
      </c>
      <c r="K4722" s="3">
        <v>170</v>
      </c>
      <c r="L4722" s="3">
        <v>1820</v>
      </c>
      <c r="M4722" s="3">
        <v>180</v>
      </c>
      <c r="N4722" s="3">
        <v>210</v>
      </c>
      <c r="O4722" s="4">
        <v>0</v>
      </c>
      <c r="P4722" s="3">
        <v>13011</v>
      </c>
      <c r="Q4722" s="3">
        <v>13021</v>
      </c>
      <c r="R4722" s="3">
        <v>13031</v>
      </c>
      <c r="T4722" s="3"/>
      <c r="U4722" s="3" t="s">
        <v>521</v>
      </c>
      <c r="V4722" s="97">
        <v>1001311</v>
      </c>
      <c r="W4722" s="3">
        <v>313001300</v>
      </c>
      <c r="X4722" s="3">
        <v>321001301</v>
      </c>
      <c r="Y4722" s="3" t="s">
        <v>319</v>
      </c>
      <c r="AA4722" s="3"/>
      <c r="AB4722" s="3">
        <v>13</v>
      </c>
      <c r="AC4722" s="3"/>
      <c r="AD4722" s="3"/>
      <c r="AE4722" s="72"/>
      <c r="AI4722" s="76"/>
      <c r="AK4722" s="3"/>
      <c r="AM4722" s="4">
        <v>2</v>
      </c>
      <c r="AO4722" s="4">
        <v>1</v>
      </c>
    </row>
    <row r="4723" spans="1:41" s="4" customFormat="1" ht="16.5" customHeight="1">
      <c r="A4723" s="3" t="s">
        <v>86</v>
      </c>
      <c r="B4723" s="4">
        <v>72390416</v>
      </c>
      <c r="C4723" s="4" t="s">
        <v>3932</v>
      </c>
      <c r="D4723" s="10" t="s">
        <v>243</v>
      </c>
      <c r="E4723" s="3">
        <v>56</v>
      </c>
      <c r="F4723" s="3">
        <v>1</v>
      </c>
      <c r="G4723" s="4">
        <v>32987</v>
      </c>
      <c r="H4723" s="4">
        <v>1989</v>
      </c>
      <c r="I4723" s="4">
        <v>1483</v>
      </c>
      <c r="J4723" s="4">
        <v>314</v>
      </c>
      <c r="K4723" s="4">
        <v>123</v>
      </c>
      <c r="L4723" s="4">
        <v>1620</v>
      </c>
      <c r="M4723" s="4">
        <v>110</v>
      </c>
      <c r="N4723" s="4">
        <v>220</v>
      </c>
      <c r="O4723" s="4">
        <v>0</v>
      </c>
      <c r="P4723" s="3">
        <v>33015</v>
      </c>
      <c r="Q4723" s="3">
        <v>33065</v>
      </c>
      <c r="R4723" s="3">
        <v>33075</v>
      </c>
      <c r="T4723" s="3"/>
      <c r="U4723" s="3" t="s">
        <v>448</v>
      </c>
      <c r="V4723" s="97">
        <v>1003311</v>
      </c>
      <c r="W4723" s="3" t="s">
        <v>245</v>
      </c>
      <c r="X4723" s="3" t="s">
        <v>523</v>
      </c>
      <c r="Y4723" s="3" t="s">
        <v>309</v>
      </c>
      <c r="AA4723" s="3"/>
      <c r="AB4723" s="3">
        <v>33</v>
      </c>
      <c r="AC4723" s="3"/>
      <c r="AD4723" s="3"/>
      <c r="AE4723" s="72"/>
      <c r="AF4723" s="72"/>
      <c r="AI4723" s="76"/>
      <c r="AK4723" s="3"/>
      <c r="AM4723" s="4">
        <v>1</v>
      </c>
      <c r="AO4723" s="4">
        <v>1</v>
      </c>
    </row>
    <row r="4724" spans="1:41" s="4" customFormat="1">
      <c r="A4724" s="4" t="s">
        <v>86</v>
      </c>
      <c r="B4724" s="4">
        <v>72390511</v>
      </c>
      <c r="C4724" s="4" t="s">
        <v>3933</v>
      </c>
      <c r="D4724" s="3" t="s">
        <v>94</v>
      </c>
      <c r="E4724" s="3">
        <v>66</v>
      </c>
      <c r="F4724" s="4">
        <v>1</v>
      </c>
      <c r="G4724" s="3">
        <v>46888</v>
      </c>
      <c r="H4724" s="3">
        <v>4547</v>
      </c>
      <c r="I4724" s="3">
        <v>2064</v>
      </c>
      <c r="J4724" s="3">
        <v>354</v>
      </c>
      <c r="K4724" s="3">
        <v>269</v>
      </c>
      <c r="L4724" s="3">
        <v>2036</v>
      </c>
      <c r="M4724" s="3">
        <v>127</v>
      </c>
      <c r="N4724" s="3">
        <v>192</v>
      </c>
      <c r="O4724" s="4">
        <v>0</v>
      </c>
      <c r="P4724" s="4">
        <v>39011</v>
      </c>
      <c r="Q4724" s="4">
        <v>39021</v>
      </c>
      <c r="R4724" s="4">
        <v>39031</v>
      </c>
      <c r="S4724" s="4">
        <v>39041</v>
      </c>
      <c r="U4724" s="4" t="s">
        <v>512</v>
      </c>
      <c r="V4724" s="4">
        <v>1003911</v>
      </c>
      <c r="W4724" s="4" t="s">
        <v>200</v>
      </c>
      <c r="X4724" s="4" t="s">
        <v>513</v>
      </c>
      <c r="Y4724" s="71" t="s">
        <v>317</v>
      </c>
      <c r="AB4724" s="4">
        <v>39</v>
      </c>
      <c r="AE4724" s="72" t="s">
        <v>3929</v>
      </c>
      <c r="AF4724" s="72">
        <v>39041</v>
      </c>
      <c r="AI4724" s="76"/>
      <c r="AM4724" s="4">
        <v>3</v>
      </c>
      <c r="AO4724" s="4">
        <v>1</v>
      </c>
    </row>
    <row r="4725" spans="1:41" s="4" customFormat="1">
      <c r="A4725" s="4" t="s">
        <v>86</v>
      </c>
      <c r="B4725" s="4">
        <v>72390512</v>
      </c>
      <c r="C4725" s="4" t="s">
        <v>3933</v>
      </c>
      <c r="D4725" s="3" t="s">
        <v>184</v>
      </c>
      <c r="E4725" s="3">
        <v>66</v>
      </c>
      <c r="F4725" s="4">
        <v>1</v>
      </c>
      <c r="G4725" s="3">
        <v>53338</v>
      </c>
      <c r="H4725" s="3">
        <v>3651</v>
      </c>
      <c r="I4725" s="3">
        <v>1957</v>
      </c>
      <c r="J4725" s="3">
        <v>352</v>
      </c>
      <c r="K4725" s="3">
        <v>213</v>
      </c>
      <c r="L4725" s="3">
        <v>1596</v>
      </c>
      <c r="M4725" s="3">
        <v>127</v>
      </c>
      <c r="N4725" s="3">
        <v>217</v>
      </c>
      <c r="O4725" s="4">
        <v>0</v>
      </c>
      <c r="P4725" s="4">
        <v>16011</v>
      </c>
      <c r="Q4725" s="96">
        <v>16021</v>
      </c>
      <c r="R4725" s="4">
        <v>16035</v>
      </c>
      <c r="U4725" s="4" t="s">
        <v>438</v>
      </c>
      <c r="V4725" s="4">
        <v>1001611</v>
      </c>
      <c r="W4725" s="4" t="s">
        <v>186</v>
      </c>
      <c r="X4725" s="4" t="s">
        <v>439</v>
      </c>
      <c r="Y4725" s="71" t="s">
        <v>291</v>
      </c>
      <c r="AB4725" s="4">
        <v>16</v>
      </c>
      <c r="AE4725" s="72"/>
      <c r="AI4725" s="76"/>
      <c r="AM4725" s="4">
        <v>1</v>
      </c>
      <c r="AO4725" s="4">
        <v>1</v>
      </c>
    </row>
    <row r="4726" spans="1:41" s="4" customFormat="1">
      <c r="A4726" s="4" t="s">
        <v>86</v>
      </c>
      <c r="B4726" s="4">
        <v>72390513</v>
      </c>
      <c r="C4726" s="4" t="s">
        <v>3933</v>
      </c>
      <c r="D4726" s="3" t="s">
        <v>173</v>
      </c>
      <c r="E4726" s="3">
        <v>66</v>
      </c>
      <c r="F4726" s="4">
        <v>1</v>
      </c>
      <c r="G4726" s="3">
        <v>57947</v>
      </c>
      <c r="H4726" s="3">
        <v>3288</v>
      </c>
      <c r="I4726" s="3">
        <v>2137</v>
      </c>
      <c r="J4726" s="3">
        <v>286</v>
      </c>
      <c r="K4726" s="3">
        <v>213</v>
      </c>
      <c r="L4726" s="3">
        <v>1916</v>
      </c>
      <c r="M4726" s="3">
        <v>127</v>
      </c>
      <c r="N4726" s="3">
        <v>262</v>
      </c>
      <c r="O4726" s="4">
        <v>0</v>
      </c>
      <c r="P4726" s="4">
        <v>19011</v>
      </c>
      <c r="Q4726" s="96">
        <v>19021</v>
      </c>
      <c r="R4726" s="4">
        <v>19031</v>
      </c>
      <c r="U4726" s="4" t="s">
        <v>441</v>
      </c>
      <c r="V4726" s="4">
        <v>1001911</v>
      </c>
      <c r="W4726" s="4" t="s">
        <v>175</v>
      </c>
      <c r="X4726" s="4" t="s">
        <v>442</v>
      </c>
      <c r="Y4726" s="71" t="s">
        <v>294</v>
      </c>
      <c r="AB4726" s="4">
        <v>19</v>
      </c>
      <c r="AE4726" s="72"/>
      <c r="AI4726" s="76"/>
      <c r="AM4726" s="4">
        <v>1</v>
      </c>
      <c r="AO4726" s="4">
        <v>1</v>
      </c>
    </row>
    <row r="4727" spans="1:41" s="4" customFormat="1">
      <c r="A4727" s="4" t="s">
        <v>86</v>
      </c>
      <c r="B4727" s="4">
        <v>72390514</v>
      </c>
      <c r="C4727" s="4" t="s">
        <v>3933</v>
      </c>
      <c r="D4727" s="3" t="s">
        <v>165</v>
      </c>
      <c r="E4727" s="3">
        <v>66</v>
      </c>
      <c r="F4727" s="4">
        <v>1</v>
      </c>
      <c r="G4727" s="3">
        <v>48724</v>
      </c>
      <c r="H4727" s="3">
        <v>4015</v>
      </c>
      <c r="I4727" s="3">
        <v>1868</v>
      </c>
      <c r="J4727" s="3">
        <v>321</v>
      </c>
      <c r="K4727" s="3">
        <v>237</v>
      </c>
      <c r="L4727" s="3">
        <v>1876</v>
      </c>
      <c r="M4727" s="3">
        <v>127</v>
      </c>
      <c r="N4727" s="3">
        <v>247</v>
      </c>
      <c r="O4727" s="4">
        <v>0</v>
      </c>
      <c r="P4727" s="4">
        <v>14011</v>
      </c>
      <c r="Q4727" s="4">
        <v>14021</v>
      </c>
      <c r="R4727" s="4">
        <v>14031</v>
      </c>
      <c r="U4727" s="4" t="s">
        <v>2035</v>
      </c>
      <c r="V4727" s="4">
        <v>1001411</v>
      </c>
      <c r="W4727" s="4" t="s">
        <v>167</v>
      </c>
      <c r="X4727" s="4" t="s">
        <v>487</v>
      </c>
      <c r="Y4727" s="71" t="s">
        <v>288</v>
      </c>
      <c r="AB4727" s="4">
        <v>14</v>
      </c>
      <c r="AC4727" s="77"/>
      <c r="AD4727" s="77"/>
      <c r="AE4727" s="65"/>
      <c r="AF4727" s="72"/>
      <c r="AI4727" s="76"/>
      <c r="AM4727" s="4">
        <v>2</v>
      </c>
      <c r="AO4727" s="4">
        <v>1</v>
      </c>
    </row>
    <row r="4728" spans="1:41" s="4" customFormat="1">
      <c r="A4728" s="4" t="s">
        <v>86</v>
      </c>
      <c r="B4728" s="4">
        <v>72390515</v>
      </c>
      <c r="C4728" s="4" t="s">
        <v>3933</v>
      </c>
      <c r="D4728" s="3" t="s">
        <v>162</v>
      </c>
      <c r="E4728" s="4">
        <v>66</v>
      </c>
      <c r="F4728" s="4">
        <v>1</v>
      </c>
      <c r="G4728" s="3">
        <v>53338</v>
      </c>
      <c r="H4728" s="3">
        <v>4139</v>
      </c>
      <c r="I4728" s="3">
        <v>1777</v>
      </c>
      <c r="J4728" s="3">
        <v>304</v>
      </c>
      <c r="K4728" s="3">
        <v>213</v>
      </c>
      <c r="L4728" s="3">
        <v>1656</v>
      </c>
      <c r="M4728" s="3">
        <v>232</v>
      </c>
      <c r="N4728" s="3">
        <v>227</v>
      </c>
      <c r="O4728" s="4">
        <v>0</v>
      </c>
      <c r="P4728" s="4">
        <v>13011</v>
      </c>
      <c r="Q4728" s="4">
        <v>13021</v>
      </c>
      <c r="R4728" s="4">
        <v>13031</v>
      </c>
      <c r="U4728" s="4" t="s">
        <v>521</v>
      </c>
      <c r="V4728" s="4">
        <v>1001311</v>
      </c>
      <c r="W4728" s="4">
        <v>313001300</v>
      </c>
      <c r="X4728" s="4">
        <v>321001301</v>
      </c>
      <c r="Y4728" s="71" t="s">
        <v>319</v>
      </c>
      <c r="AB4728" s="4">
        <v>13</v>
      </c>
      <c r="AC4728" s="77"/>
      <c r="AD4728" s="77"/>
      <c r="AE4728" s="72"/>
      <c r="AI4728" s="76"/>
      <c r="AM4728" s="4">
        <v>2</v>
      </c>
      <c r="AO4728" s="4">
        <v>1</v>
      </c>
    </row>
    <row r="4729" spans="1:41" s="4" customFormat="1">
      <c r="A4729" s="4" t="s">
        <v>86</v>
      </c>
      <c r="B4729" s="4">
        <v>72390516</v>
      </c>
      <c r="C4729" s="4" t="s">
        <v>3933</v>
      </c>
      <c r="D4729" s="3" t="s">
        <v>243</v>
      </c>
      <c r="E4729" s="4">
        <v>66</v>
      </c>
      <c r="F4729" s="4">
        <v>1</v>
      </c>
      <c r="G4729" s="3">
        <v>48257</v>
      </c>
      <c r="H4729" s="3">
        <v>2881</v>
      </c>
      <c r="I4729" s="3">
        <v>2031</v>
      </c>
      <c r="J4729" s="3">
        <v>327</v>
      </c>
      <c r="K4729" s="3">
        <v>161</v>
      </c>
      <c r="L4729" s="3">
        <v>1836</v>
      </c>
      <c r="M4729" s="3">
        <v>127</v>
      </c>
      <c r="N4729" s="3">
        <v>207</v>
      </c>
      <c r="O4729" s="4">
        <v>0</v>
      </c>
      <c r="P4729" s="4">
        <v>33015</v>
      </c>
      <c r="Q4729" s="4">
        <v>33065</v>
      </c>
      <c r="R4729" s="4">
        <v>33075</v>
      </c>
      <c r="U4729" s="4" t="s">
        <v>448</v>
      </c>
      <c r="V4729" s="4">
        <v>1003311</v>
      </c>
      <c r="W4729" s="4" t="s">
        <v>245</v>
      </c>
      <c r="X4729" s="4" t="s">
        <v>523</v>
      </c>
      <c r="Y4729" s="71" t="s">
        <v>309</v>
      </c>
      <c r="AB4729" s="4">
        <v>33</v>
      </c>
      <c r="AC4729" s="77"/>
      <c r="AD4729" s="77"/>
      <c r="AE4729" s="72"/>
      <c r="AI4729" s="76"/>
      <c r="AM4729" s="4">
        <v>1</v>
      </c>
      <c r="AO4729" s="4">
        <v>1</v>
      </c>
    </row>
    <row r="4730" spans="1:41" s="4" customFormat="1">
      <c r="A4730" s="4" t="s">
        <v>86</v>
      </c>
      <c r="B4730" s="4">
        <v>72390611</v>
      </c>
      <c r="C4730" s="4" t="s">
        <v>3934</v>
      </c>
      <c r="D4730" s="3" t="s">
        <v>94</v>
      </c>
      <c r="E4730" s="4">
        <v>75</v>
      </c>
      <c r="F4730" s="4">
        <v>1</v>
      </c>
      <c r="G4730" s="3">
        <v>78388</v>
      </c>
      <c r="H4730" s="3">
        <v>7448</v>
      </c>
      <c r="I4730" s="3">
        <v>3355</v>
      </c>
      <c r="J4730" s="3">
        <v>366</v>
      </c>
      <c r="K4730" s="3">
        <v>396</v>
      </c>
      <c r="L4730" s="3">
        <v>2052</v>
      </c>
      <c r="M4730" s="3">
        <v>134</v>
      </c>
      <c r="N4730" s="3">
        <v>199</v>
      </c>
      <c r="O4730" s="4">
        <v>0</v>
      </c>
      <c r="P4730" s="4">
        <v>39011</v>
      </c>
      <c r="Q4730" s="4">
        <v>39021</v>
      </c>
      <c r="R4730" s="4">
        <v>39031</v>
      </c>
      <c r="S4730" s="4">
        <v>39041</v>
      </c>
      <c r="U4730" s="4" t="s">
        <v>512</v>
      </c>
      <c r="V4730" s="4">
        <v>1003911</v>
      </c>
      <c r="W4730" s="4" t="s">
        <v>200</v>
      </c>
      <c r="X4730" s="4" t="s">
        <v>513</v>
      </c>
      <c r="Y4730" s="71" t="s">
        <v>317</v>
      </c>
      <c r="AB4730" s="4">
        <v>39</v>
      </c>
      <c r="AE4730" s="72" t="s">
        <v>3929</v>
      </c>
      <c r="AF4730" s="4">
        <v>39041</v>
      </c>
      <c r="AI4730" s="76"/>
      <c r="AM4730" s="4">
        <v>3</v>
      </c>
      <c r="AO4730" s="4">
        <v>1</v>
      </c>
    </row>
    <row r="4731" spans="1:41" s="4" customFormat="1">
      <c r="A4731" s="4" t="s">
        <v>86</v>
      </c>
      <c r="B4731" s="4">
        <v>72390612</v>
      </c>
      <c r="C4731" s="4" t="s">
        <v>3934</v>
      </c>
      <c r="D4731" s="3" t="s">
        <v>184</v>
      </c>
      <c r="E4731" s="4">
        <v>75</v>
      </c>
      <c r="F4731" s="4">
        <v>1</v>
      </c>
      <c r="G4731" s="3">
        <v>88101</v>
      </c>
      <c r="H4731" s="3">
        <v>6029</v>
      </c>
      <c r="I4731" s="3">
        <v>3179</v>
      </c>
      <c r="J4731" s="3">
        <v>364</v>
      </c>
      <c r="K4731" s="3">
        <v>240</v>
      </c>
      <c r="L4731" s="3">
        <v>1732</v>
      </c>
      <c r="M4731" s="3">
        <v>244</v>
      </c>
      <c r="N4731" s="3">
        <v>244</v>
      </c>
      <c r="O4731" s="4">
        <v>0</v>
      </c>
      <c r="P4731" s="4">
        <v>16011</v>
      </c>
      <c r="Q4731" s="4">
        <v>16021</v>
      </c>
      <c r="R4731" s="4">
        <v>16035</v>
      </c>
      <c r="U4731" s="4" t="s">
        <v>438</v>
      </c>
      <c r="V4731" s="4">
        <v>1001611</v>
      </c>
      <c r="W4731" s="4" t="s">
        <v>186</v>
      </c>
      <c r="X4731" s="4" t="s">
        <v>439</v>
      </c>
      <c r="Y4731" s="71" t="s">
        <v>291</v>
      </c>
      <c r="AB4731" s="4">
        <v>16</v>
      </c>
      <c r="AE4731" s="72"/>
      <c r="AI4731" s="76"/>
      <c r="AM4731" s="4">
        <v>1</v>
      </c>
      <c r="AO4731" s="4">
        <v>1</v>
      </c>
    </row>
    <row r="4732" spans="1:41" s="4" customFormat="1">
      <c r="A4732" s="4" t="s">
        <v>86</v>
      </c>
      <c r="B4732" s="4">
        <v>72390613</v>
      </c>
      <c r="C4732" s="4" t="s">
        <v>3934</v>
      </c>
      <c r="D4732" s="3" t="s">
        <v>173</v>
      </c>
      <c r="E4732" s="4">
        <v>75</v>
      </c>
      <c r="F4732" s="4">
        <v>1</v>
      </c>
      <c r="G4732" s="3">
        <v>95309</v>
      </c>
      <c r="H4732" s="3">
        <v>5467</v>
      </c>
      <c r="I4732" s="3">
        <v>3452</v>
      </c>
      <c r="J4732" s="3">
        <v>298</v>
      </c>
      <c r="K4732" s="3">
        <v>240</v>
      </c>
      <c r="L4732" s="3">
        <v>1932</v>
      </c>
      <c r="M4732" s="3">
        <v>134</v>
      </c>
      <c r="N4732" s="3">
        <v>269</v>
      </c>
      <c r="O4732" s="4">
        <v>0</v>
      </c>
      <c r="P4732" s="4">
        <v>19011</v>
      </c>
      <c r="Q4732" s="4">
        <v>19021</v>
      </c>
      <c r="R4732" s="4">
        <v>19031</v>
      </c>
      <c r="U4732" s="4" t="s">
        <v>441</v>
      </c>
      <c r="V4732" s="4">
        <v>1001911</v>
      </c>
      <c r="W4732" s="4" t="s">
        <v>175</v>
      </c>
      <c r="X4732" s="4" t="s">
        <v>442</v>
      </c>
      <c r="Y4732" s="71" t="s">
        <v>294</v>
      </c>
      <c r="AB4732" s="4">
        <v>19</v>
      </c>
      <c r="AE4732" s="72"/>
      <c r="AI4732" s="76"/>
      <c r="AM4732" s="4">
        <v>1</v>
      </c>
      <c r="AO4732" s="4">
        <v>1</v>
      </c>
    </row>
    <row r="4733" spans="1:41" s="4" customFormat="1" ht="14.25" customHeight="1">
      <c r="A4733" s="3" t="s">
        <v>86</v>
      </c>
      <c r="B4733" s="4">
        <v>72390614</v>
      </c>
      <c r="C4733" s="4" t="s">
        <v>3934</v>
      </c>
      <c r="D4733" s="3" t="s">
        <v>165</v>
      </c>
      <c r="E4733" s="3">
        <v>75</v>
      </c>
      <c r="F4733" s="3">
        <v>1</v>
      </c>
      <c r="G4733" s="4">
        <v>80896</v>
      </c>
      <c r="H4733" s="4">
        <v>6591</v>
      </c>
      <c r="I4733" s="4">
        <v>3043</v>
      </c>
      <c r="J4733" s="4">
        <v>333</v>
      </c>
      <c r="K4733" s="4">
        <v>264</v>
      </c>
      <c r="L4733" s="4">
        <v>2002</v>
      </c>
      <c r="M4733" s="4">
        <v>209</v>
      </c>
      <c r="N4733" s="4">
        <v>209</v>
      </c>
      <c r="O4733" s="4">
        <v>0</v>
      </c>
      <c r="P4733" s="3">
        <v>14011</v>
      </c>
      <c r="Q4733" s="3">
        <v>14021</v>
      </c>
      <c r="R4733" s="3">
        <v>14031</v>
      </c>
      <c r="T4733" s="3"/>
      <c r="U4733" s="3" t="s">
        <v>2035</v>
      </c>
      <c r="V4733" s="3">
        <v>1001411</v>
      </c>
      <c r="W4733" s="3" t="s">
        <v>167</v>
      </c>
      <c r="X4733" s="3" t="s">
        <v>487</v>
      </c>
      <c r="Y4733" s="3" t="s">
        <v>288</v>
      </c>
      <c r="Z4733" s="3"/>
      <c r="AA4733" s="3"/>
      <c r="AB4733" s="3">
        <v>14</v>
      </c>
      <c r="AC4733" s="3"/>
      <c r="AD4733" s="3"/>
      <c r="AE4733" s="58"/>
      <c r="AF4733" s="72"/>
      <c r="AI4733" s="76"/>
      <c r="AK4733" s="3"/>
      <c r="AM4733" s="4">
        <v>2</v>
      </c>
      <c r="AO4733" s="4">
        <v>1</v>
      </c>
    </row>
    <row r="4734" spans="1:41" s="4" customFormat="1" ht="14.25" customHeight="1">
      <c r="A4734" s="3" t="s">
        <v>86</v>
      </c>
      <c r="B4734" s="4">
        <v>72390615</v>
      </c>
      <c r="C4734" s="4" t="s">
        <v>3934</v>
      </c>
      <c r="D4734" s="3" t="s">
        <v>162</v>
      </c>
      <c r="E4734" s="3">
        <v>75</v>
      </c>
      <c r="F4734" s="3">
        <v>1</v>
      </c>
      <c r="G4734" s="3">
        <v>88101</v>
      </c>
      <c r="H4734" s="3">
        <v>6784</v>
      </c>
      <c r="I4734" s="3">
        <v>2905</v>
      </c>
      <c r="J4734" s="3">
        <v>316</v>
      </c>
      <c r="K4734" s="3">
        <v>240</v>
      </c>
      <c r="L4734" s="3">
        <v>1692</v>
      </c>
      <c r="M4734" s="3">
        <v>134</v>
      </c>
      <c r="N4734" s="3">
        <v>244</v>
      </c>
      <c r="O4734" s="4">
        <v>0</v>
      </c>
      <c r="P4734" s="3">
        <v>13011</v>
      </c>
      <c r="Q4734" s="3">
        <v>13021</v>
      </c>
      <c r="R4734" s="70">
        <v>13031</v>
      </c>
      <c r="T4734" s="3"/>
      <c r="U4734" s="3" t="s">
        <v>521</v>
      </c>
      <c r="V4734" s="3">
        <v>1001311</v>
      </c>
      <c r="W4734" s="3">
        <v>313001300</v>
      </c>
      <c r="X4734" s="3">
        <v>321001301</v>
      </c>
      <c r="Y4734" s="3" t="s">
        <v>319</v>
      </c>
      <c r="Z4734" s="3"/>
      <c r="AA4734" s="3"/>
      <c r="AB4734" s="3">
        <v>13</v>
      </c>
      <c r="AC4734" s="3"/>
      <c r="AD4734" s="3"/>
      <c r="AE4734" s="58"/>
      <c r="AF4734" s="72"/>
      <c r="AI4734" s="76"/>
      <c r="AK4734" s="3"/>
      <c r="AM4734" s="4">
        <v>2</v>
      </c>
      <c r="AO4734" s="4">
        <v>1</v>
      </c>
    </row>
    <row r="4735" spans="1:41" s="4" customFormat="1" ht="16.5" customHeight="1">
      <c r="A4735" s="3" t="s">
        <v>86</v>
      </c>
      <c r="B4735" s="4">
        <v>72390616</v>
      </c>
      <c r="C4735" s="4" t="s">
        <v>3934</v>
      </c>
      <c r="D4735" s="10" t="s">
        <v>243</v>
      </c>
      <c r="E4735" s="3">
        <v>75</v>
      </c>
      <c r="F4735" s="3">
        <v>1</v>
      </c>
      <c r="G4735" s="3">
        <v>79799</v>
      </c>
      <c r="H4735" s="3">
        <v>4802</v>
      </c>
      <c r="I4735" s="3">
        <v>3279</v>
      </c>
      <c r="J4735" s="3">
        <v>339</v>
      </c>
      <c r="K4735" s="3">
        <v>188</v>
      </c>
      <c r="L4735" s="3">
        <v>1892</v>
      </c>
      <c r="M4735" s="3">
        <v>204</v>
      </c>
      <c r="N4735" s="3">
        <v>234</v>
      </c>
      <c r="O4735" s="4">
        <v>0</v>
      </c>
      <c r="P4735" s="3">
        <v>33015</v>
      </c>
      <c r="Q4735" s="3">
        <v>33065</v>
      </c>
      <c r="R4735" s="3">
        <v>33075</v>
      </c>
      <c r="T4735" s="3"/>
      <c r="U4735" s="3" t="s">
        <v>448</v>
      </c>
      <c r="V4735" s="97">
        <v>1003311</v>
      </c>
      <c r="W4735" s="3" t="s">
        <v>245</v>
      </c>
      <c r="X4735" s="3" t="s">
        <v>523</v>
      </c>
      <c r="Y4735" s="3" t="s">
        <v>309</v>
      </c>
      <c r="AA4735" s="3"/>
      <c r="AB4735" s="3">
        <v>33</v>
      </c>
      <c r="AC4735" s="3"/>
      <c r="AD4735" s="3"/>
      <c r="AE4735" s="72"/>
      <c r="AI4735" s="76"/>
      <c r="AK4735" s="3"/>
      <c r="AM4735" s="4">
        <v>1</v>
      </c>
      <c r="AO4735" s="4">
        <v>1</v>
      </c>
    </row>
    <row r="4736" spans="1:41" s="4" customFormat="1" ht="16.5" customHeight="1">
      <c r="A4736" s="3" t="s">
        <v>86</v>
      </c>
      <c r="B4736" s="4">
        <v>72390711</v>
      </c>
      <c r="C4736" s="4" t="s">
        <v>3935</v>
      </c>
      <c r="D4736" s="3" t="s">
        <v>94</v>
      </c>
      <c r="E4736" s="3">
        <v>80</v>
      </c>
      <c r="F4736" s="3">
        <v>1</v>
      </c>
      <c r="G4736" s="4">
        <v>93808</v>
      </c>
      <c r="H4736" s="4">
        <v>9097</v>
      </c>
      <c r="I4736" s="4">
        <v>3949</v>
      </c>
      <c r="J4736" s="4">
        <v>381</v>
      </c>
      <c r="K4736" s="4">
        <v>405</v>
      </c>
      <c r="L4736" s="4">
        <v>1814</v>
      </c>
      <c r="M4736" s="4">
        <v>51</v>
      </c>
      <c r="N4736" s="4">
        <v>116</v>
      </c>
      <c r="O4736" s="4">
        <v>0</v>
      </c>
      <c r="P4736" s="3">
        <v>39011</v>
      </c>
      <c r="Q4736" s="3">
        <v>39021</v>
      </c>
      <c r="R4736" s="3">
        <v>39031</v>
      </c>
      <c r="S4736" s="4">
        <v>39041</v>
      </c>
      <c r="T4736" s="3"/>
      <c r="U4736" s="3" t="s">
        <v>512</v>
      </c>
      <c r="V4736" s="97">
        <v>1003911</v>
      </c>
      <c r="W4736" s="3" t="s">
        <v>200</v>
      </c>
      <c r="X4736" s="3" t="s">
        <v>513</v>
      </c>
      <c r="Y4736" s="3" t="s">
        <v>317</v>
      </c>
      <c r="Z4736" s="3"/>
      <c r="AA4736" s="3"/>
      <c r="AB4736" s="3">
        <v>39</v>
      </c>
      <c r="AC4736" s="3"/>
      <c r="AD4736" s="3"/>
      <c r="AE4736" s="65" t="s">
        <v>3929</v>
      </c>
      <c r="AF4736" s="72">
        <v>39041</v>
      </c>
      <c r="AI4736" s="76"/>
      <c r="AK4736" s="3"/>
      <c r="AM4736" s="4">
        <v>3</v>
      </c>
      <c r="AO4736" s="4">
        <v>1</v>
      </c>
    </row>
    <row r="4737" spans="1:41" s="4" customFormat="1" ht="16.5" customHeight="1">
      <c r="A4737" s="3" t="s">
        <v>86</v>
      </c>
      <c r="B4737" s="4">
        <v>72390712</v>
      </c>
      <c r="C4737" s="4" t="s">
        <v>3935</v>
      </c>
      <c r="D4737" s="3" t="s">
        <v>184</v>
      </c>
      <c r="E4737" s="3">
        <v>80</v>
      </c>
      <c r="F4737" s="3">
        <v>1</v>
      </c>
      <c r="G4737" s="4">
        <v>106192</v>
      </c>
      <c r="H4737" s="4">
        <v>7333</v>
      </c>
      <c r="I4737" s="4">
        <v>3741</v>
      </c>
      <c r="J4737" s="4">
        <v>376</v>
      </c>
      <c r="K4737" s="4">
        <v>289</v>
      </c>
      <c r="L4737" s="4">
        <v>1374</v>
      </c>
      <c r="M4737" s="4">
        <v>51</v>
      </c>
      <c r="N4737" s="4">
        <v>141</v>
      </c>
      <c r="O4737" s="4">
        <v>0</v>
      </c>
      <c r="P4737" s="3">
        <v>16011</v>
      </c>
      <c r="Q4737" s="3">
        <v>16021</v>
      </c>
      <c r="R4737" s="3">
        <v>16035</v>
      </c>
      <c r="T4737" s="3"/>
      <c r="U4737" s="3" t="s">
        <v>438</v>
      </c>
      <c r="V4737" s="97">
        <v>1001611</v>
      </c>
      <c r="W4737" s="3" t="s">
        <v>186</v>
      </c>
      <c r="X4737" s="3" t="s">
        <v>439</v>
      </c>
      <c r="Y4737" s="3" t="s">
        <v>291</v>
      </c>
      <c r="Z4737" s="3"/>
      <c r="AA4737" s="3"/>
      <c r="AB4737" s="3">
        <v>16</v>
      </c>
      <c r="AC4737" s="3"/>
      <c r="AD4737" s="3"/>
      <c r="AE4737" s="65"/>
      <c r="AF4737" s="72"/>
      <c r="AI4737" s="76"/>
      <c r="AK4737" s="3"/>
      <c r="AM4737" s="4">
        <v>1</v>
      </c>
      <c r="AO4737" s="4">
        <v>1</v>
      </c>
    </row>
    <row r="4738" spans="1:41" s="4" customFormat="1" ht="16.5" customHeight="1">
      <c r="A4738" s="3" t="s">
        <v>86</v>
      </c>
      <c r="B4738" s="4">
        <v>72390713</v>
      </c>
      <c r="C4738" s="4" t="s">
        <v>3935</v>
      </c>
      <c r="D4738" s="3" t="s">
        <v>173</v>
      </c>
      <c r="E4738" s="3">
        <v>80</v>
      </c>
      <c r="F4738" s="3">
        <v>1</v>
      </c>
      <c r="G4738" s="4">
        <v>115211</v>
      </c>
      <c r="H4738" s="4">
        <v>6627</v>
      </c>
      <c r="I4738" s="4">
        <v>4076</v>
      </c>
      <c r="J4738" s="4">
        <v>298</v>
      </c>
      <c r="K4738" s="4">
        <v>289</v>
      </c>
      <c r="L4738" s="4">
        <v>1374</v>
      </c>
      <c r="M4738" s="4">
        <v>51</v>
      </c>
      <c r="N4738" s="4">
        <v>131</v>
      </c>
      <c r="O4738" s="4">
        <v>0</v>
      </c>
      <c r="P4738" s="3">
        <v>19011</v>
      </c>
      <c r="Q4738" s="4">
        <v>19021</v>
      </c>
      <c r="R4738" s="3">
        <v>19031</v>
      </c>
      <c r="T4738" s="3"/>
      <c r="U4738" s="3" t="s">
        <v>441</v>
      </c>
      <c r="V4738" s="97">
        <v>1001911</v>
      </c>
      <c r="W4738" s="3" t="s">
        <v>175</v>
      </c>
      <c r="X4738" s="3" t="s">
        <v>442</v>
      </c>
      <c r="Y4738" s="3" t="s">
        <v>294</v>
      </c>
      <c r="Z4738" s="3"/>
      <c r="AA4738" s="3"/>
      <c r="AB4738" s="3">
        <v>19</v>
      </c>
      <c r="AC4738" s="3"/>
      <c r="AD4738" s="3"/>
      <c r="AE4738" s="65"/>
      <c r="AF4738" s="72"/>
      <c r="AI4738" s="76"/>
      <c r="AK4738" s="3"/>
      <c r="AM4738" s="4">
        <v>1</v>
      </c>
      <c r="AO4738" s="4">
        <v>1</v>
      </c>
    </row>
    <row r="4739" spans="1:41" s="4" customFormat="1" ht="16.5" customHeight="1">
      <c r="A4739" s="3" t="s">
        <v>86</v>
      </c>
      <c r="B4739" s="4">
        <v>72390714</v>
      </c>
      <c r="C4739" s="4" t="s">
        <v>3935</v>
      </c>
      <c r="D4739" s="10" t="s">
        <v>165</v>
      </c>
      <c r="E4739" s="3">
        <v>80</v>
      </c>
      <c r="F4739" s="3">
        <v>1</v>
      </c>
      <c r="G4739" s="3">
        <v>97168</v>
      </c>
      <c r="H4739" s="3">
        <v>8041</v>
      </c>
      <c r="I4739" s="3">
        <v>3573</v>
      </c>
      <c r="J4739" s="3">
        <v>345</v>
      </c>
      <c r="K4739" s="3">
        <v>313</v>
      </c>
      <c r="L4739" s="3">
        <v>1654</v>
      </c>
      <c r="M4739" s="3">
        <v>51</v>
      </c>
      <c r="N4739" s="3">
        <v>171</v>
      </c>
      <c r="O4739" s="4">
        <v>0</v>
      </c>
      <c r="P4739" s="3">
        <v>14011</v>
      </c>
      <c r="Q4739" s="3">
        <v>14021</v>
      </c>
      <c r="R4739" s="3">
        <v>14031</v>
      </c>
      <c r="T4739" s="3"/>
      <c r="U4739" s="3" t="s">
        <v>2035</v>
      </c>
      <c r="V4739" s="97">
        <v>1001411</v>
      </c>
      <c r="W4739" s="3" t="s">
        <v>167</v>
      </c>
      <c r="X4739" s="3" t="s">
        <v>487</v>
      </c>
      <c r="Y4739" s="3" t="s">
        <v>288</v>
      </c>
      <c r="AA4739" s="3"/>
      <c r="AB4739" s="3">
        <v>14</v>
      </c>
      <c r="AC4739" s="3"/>
      <c r="AD4739" s="3"/>
      <c r="AE4739" s="72"/>
      <c r="AI4739" s="76"/>
      <c r="AK4739" s="3"/>
      <c r="AM4739" s="4">
        <v>2</v>
      </c>
      <c r="AO4739" s="4">
        <v>1</v>
      </c>
    </row>
    <row r="4740" spans="1:41" s="4" customFormat="1" ht="16.5" customHeight="1">
      <c r="A4740" s="3" t="s">
        <v>86</v>
      </c>
      <c r="B4740" s="4">
        <v>72390715</v>
      </c>
      <c r="C4740" s="4" t="s">
        <v>3935</v>
      </c>
      <c r="D4740" s="10" t="s">
        <v>162</v>
      </c>
      <c r="E4740" s="3">
        <v>80</v>
      </c>
      <c r="F4740" s="3">
        <v>1</v>
      </c>
      <c r="G4740" s="4">
        <v>106192</v>
      </c>
      <c r="H4740" s="4">
        <v>8281</v>
      </c>
      <c r="I4740" s="4">
        <v>3406</v>
      </c>
      <c r="J4740" s="4">
        <v>316</v>
      </c>
      <c r="K4740" s="4">
        <v>289</v>
      </c>
      <c r="L4740" s="4">
        <v>1434</v>
      </c>
      <c r="M4740" s="4">
        <v>156</v>
      </c>
      <c r="N4740" s="4">
        <v>151</v>
      </c>
      <c r="O4740" s="4">
        <v>0</v>
      </c>
      <c r="P4740" s="3">
        <v>13011</v>
      </c>
      <c r="Q4740" s="3">
        <v>13021</v>
      </c>
      <c r="R4740" s="3">
        <v>13031</v>
      </c>
      <c r="T4740" s="3"/>
      <c r="U4740" s="3" t="s">
        <v>521</v>
      </c>
      <c r="V4740" s="97">
        <v>1001311</v>
      </c>
      <c r="W4740" s="3">
        <v>313001300</v>
      </c>
      <c r="X4740" s="3">
        <v>321001301</v>
      </c>
      <c r="Y4740" s="3" t="s">
        <v>319</v>
      </c>
      <c r="AA4740" s="3"/>
      <c r="AB4740" s="3">
        <v>13</v>
      </c>
      <c r="AC4740" s="3"/>
      <c r="AD4740" s="3"/>
      <c r="AE4740" s="72"/>
      <c r="AF4740" s="72"/>
      <c r="AI4740" s="76"/>
      <c r="AK4740" s="3"/>
      <c r="AM4740" s="4">
        <v>2</v>
      </c>
      <c r="AO4740" s="4">
        <v>1</v>
      </c>
    </row>
    <row r="4741" spans="1:41" s="4" customFormat="1">
      <c r="A4741" s="4" t="s">
        <v>86</v>
      </c>
      <c r="B4741" s="4">
        <v>72390716</v>
      </c>
      <c r="C4741" s="4" t="s">
        <v>3935</v>
      </c>
      <c r="D4741" s="3" t="s">
        <v>243</v>
      </c>
      <c r="E4741" s="3">
        <v>80</v>
      </c>
      <c r="F4741" s="4">
        <v>1</v>
      </c>
      <c r="G4741" s="3">
        <v>96020</v>
      </c>
      <c r="H4741" s="3">
        <v>5811</v>
      </c>
      <c r="I4741" s="3">
        <v>3871</v>
      </c>
      <c r="J4741" s="3">
        <v>349</v>
      </c>
      <c r="K4741" s="3">
        <v>232</v>
      </c>
      <c r="L4741" s="3">
        <v>1614</v>
      </c>
      <c r="M4741" s="3">
        <v>51</v>
      </c>
      <c r="N4741" s="3">
        <v>131</v>
      </c>
      <c r="O4741" s="4">
        <v>0</v>
      </c>
      <c r="P4741" s="4">
        <v>33015</v>
      </c>
      <c r="Q4741" s="4">
        <v>33065</v>
      </c>
      <c r="R4741" s="4">
        <v>33075</v>
      </c>
      <c r="U4741" s="4" t="s">
        <v>448</v>
      </c>
      <c r="V4741" s="4">
        <v>1003311</v>
      </c>
      <c r="W4741" s="4" t="s">
        <v>245</v>
      </c>
      <c r="X4741" s="4" t="s">
        <v>523</v>
      </c>
      <c r="Y4741" s="71" t="s">
        <v>309</v>
      </c>
      <c r="AB4741" s="4">
        <v>33</v>
      </c>
      <c r="AE4741" s="72"/>
      <c r="AF4741" s="72"/>
      <c r="AI4741" s="76"/>
      <c r="AM4741" s="4">
        <v>1</v>
      </c>
      <c r="AO4741" s="4">
        <v>1</v>
      </c>
    </row>
    <row r="4742" spans="1:41" s="4" customFormat="1">
      <c r="A4742" s="4" t="s">
        <v>86</v>
      </c>
      <c r="B4742" s="4">
        <v>72390811</v>
      </c>
      <c r="C4742" s="4" t="s">
        <v>3936</v>
      </c>
      <c r="D4742" s="3" t="s">
        <v>94</v>
      </c>
      <c r="E4742" s="3">
        <v>85</v>
      </c>
      <c r="F4742" s="4">
        <v>1</v>
      </c>
      <c r="G4742" s="3">
        <v>119366</v>
      </c>
      <c r="H4742" s="3">
        <v>10794</v>
      </c>
      <c r="I4742" s="3">
        <v>4862</v>
      </c>
      <c r="J4742" s="3">
        <v>390</v>
      </c>
      <c r="K4742" s="3">
        <v>424</v>
      </c>
      <c r="L4742" s="3">
        <v>1868</v>
      </c>
      <c r="M4742" s="3">
        <v>72</v>
      </c>
      <c r="N4742" s="3">
        <v>137</v>
      </c>
      <c r="O4742" s="4">
        <v>0</v>
      </c>
      <c r="P4742" s="4">
        <v>39011</v>
      </c>
      <c r="Q4742" s="96">
        <v>39021</v>
      </c>
      <c r="R4742" s="4">
        <v>39031</v>
      </c>
      <c r="S4742" s="4">
        <v>39041</v>
      </c>
      <c r="U4742" s="4" t="s">
        <v>512</v>
      </c>
      <c r="V4742" s="4">
        <v>1003911</v>
      </c>
      <c r="W4742" s="4" t="s">
        <v>200</v>
      </c>
      <c r="X4742" s="4" t="s">
        <v>513</v>
      </c>
      <c r="Y4742" s="71" t="s">
        <v>317</v>
      </c>
      <c r="AB4742" s="4">
        <v>39</v>
      </c>
      <c r="AE4742" s="72" t="s">
        <v>3929</v>
      </c>
      <c r="AF4742" s="4">
        <v>39041</v>
      </c>
      <c r="AI4742" s="76"/>
      <c r="AM4742" s="4">
        <v>3</v>
      </c>
      <c r="AO4742" s="4">
        <v>1</v>
      </c>
    </row>
    <row r="4743" spans="1:41" s="4" customFormat="1">
      <c r="A4743" s="4" t="s">
        <v>86</v>
      </c>
      <c r="B4743" s="4">
        <v>72390812</v>
      </c>
      <c r="C4743" s="4" t="s">
        <v>3936</v>
      </c>
      <c r="D4743" s="3" t="s">
        <v>184</v>
      </c>
      <c r="E4743" s="3">
        <v>85</v>
      </c>
      <c r="F4743" s="4">
        <v>1</v>
      </c>
      <c r="G4743" s="3">
        <v>133682</v>
      </c>
      <c r="H4743" s="3">
        <v>8706</v>
      </c>
      <c r="I4743" s="3">
        <v>4603</v>
      </c>
      <c r="J4743" s="3">
        <v>385</v>
      </c>
      <c r="K4743" s="3">
        <v>308</v>
      </c>
      <c r="L4743" s="3">
        <v>1548</v>
      </c>
      <c r="M4743" s="3">
        <v>182</v>
      </c>
      <c r="N4743" s="3">
        <v>182</v>
      </c>
      <c r="O4743" s="4">
        <v>0</v>
      </c>
      <c r="P4743" s="4">
        <v>16011</v>
      </c>
      <c r="Q4743" s="96">
        <v>16021</v>
      </c>
      <c r="R4743" s="4">
        <v>16035</v>
      </c>
      <c r="U4743" s="4" t="s">
        <v>438</v>
      </c>
      <c r="V4743" s="4">
        <v>1001611</v>
      </c>
      <c r="W4743" s="4" t="s">
        <v>186</v>
      </c>
      <c r="X4743" s="4" t="s">
        <v>439</v>
      </c>
      <c r="Y4743" s="71" t="s">
        <v>291</v>
      </c>
      <c r="AB4743" s="4">
        <v>16</v>
      </c>
      <c r="AE4743" s="72"/>
      <c r="AI4743" s="76"/>
      <c r="AM4743" s="4">
        <v>1</v>
      </c>
      <c r="AO4743" s="4">
        <v>1</v>
      </c>
    </row>
    <row r="4744" spans="1:41" s="4" customFormat="1">
      <c r="A4744" s="4" t="s">
        <v>86</v>
      </c>
      <c r="B4744" s="4">
        <v>72390813</v>
      </c>
      <c r="C4744" s="4" t="s">
        <v>3936</v>
      </c>
      <c r="D4744" s="3" t="s">
        <v>173</v>
      </c>
      <c r="E4744" s="3">
        <v>85</v>
      </c>
      <c r="F4744" s="4">
        <v>1</v>
      </c>
      <c r="G4744" s="3">
        <v>144472</v>
      </c>
      <c r="H4744" s="3">
        <v>7861</v>
      </c>
      <c r="I4744" s="3">
        <v>4993</v>
      </c>
      <c r="J4744" s="3">
        <v>307</v>
      </c>
      <c r="K4744" s="3">
        <v>308</v>
      </c>
      <c r="L4744" s="3">
        <v>1428</v>
      </c>
      <c r="M4744" s="3">
        <v>72</v>
      </c>
      <c r="N4744" s="3">
        <v>152</v>
      </c>
      <c r="O4744" s="4">
        <v>0</v>
      </c>
      <c r="P4744" s="4">
        <v>19011</v>
      </c>
      <c r="Q4744" s="4">
        <v>19021</v>
      </c>
      <c r="R4744" s="4">
        <v>19031</v>
      </c>
      <c r="U4744" s="4" t="s">
        <v>441</v>
      </c>
      <c r="V4744" s="4">
        <v>1001911</v>
      </c>
      <c r="W4744" s="4" t="s">
        <v>175</v>
      </c>
      <c r="X4744" s="4" t="s">
        <v>442</v>
      </c>
      <c r="Y4744" s="71" t="s">
        <v>294</v>
      </c>
      <c r="AB4744" s="4">
        <v>19</v>
      </c>
      <c r="AC4744" s="77"/>
      <c r="AD4744" s="77"/>
      <c r="AE4744" s="65"/>
      <c r="AF4744" s="72"/>
      <c r="AI4744" s="76"/>
      <c r="AM4744" s="4">
        <v>1</v>
      </c>
      <c r="AO4744" s="4">
        <v>1</v>
      </c>
    </row>
    <row r="4745" spans="1:41" s="4" customFormat="1">
      <c r="A4745" s="4" t="s">
        <v>86</v>
      </c>
      <c r="B4745" s="4">
        <v>72390814</v>
      </c>
      <c r="C4745" s="4" t="s">
        <v>3936</v>
      </c>
      <c r="D4745" s="3" t="s">
        <v>165</v>
      </c>
      <c r="E4745" s="4">
        <v>85</v>
      </c>
      <c r="F4745" s="4">
        <v>1</v>
      </c>
      <c r="G4745" s="3">
        <v>122892</v>
      </c>
      <c r="H4745" s="3">
        <v>9549</v>
      </c>
      <c r="I4745" s="3">
        <v>4408</v>
      </c>
      <c r="J4745" s="3">
        <v>354</v>
      </c>
      <c r="K4745" s="3">
        <v>332</v>
      </c>
      <c r="L4745" s="3">
        <v>1708</v>
      </c>
      <c r="M4745" s="3">
        <v>72</v>
      </c>
      <c r="N4745" s="3">
        <v>192</v>
      </c>
      <c r="O4745" s="4">
        <v>0</v>
      </c>
      <c r="P4745" s="4">
        <v>14011</v>
      </c>
      <c r="Q4745" s="4">
        <v>14021</v>
      </c>
      <c r="R4745" s="4">
        <v>14031</v>
      </c>
      <c r="U4745" s="4" t="s">
        <v>2035</v>
      </c>
      <c r="V4745" s="4">
        <v>1001411</v>
      </c>
      <c r="W4745" s="4" t="s">
        <v>167</v>
      </c>
      <c r="X4745" s="4" t="s">
        <v>487</v>
      </c>
      <c r="Y4745" s="71" t="s">
        <v>288</v>
      </c>
      <c r="AB4745" s="4">
        <v>14</v>
      </c>
      <c r="AC4745" s="77"/>
      <c r="AD4745" s="77"/>
      <c r="AE4745" s="72"/>
      <c r="AI4745" s="76"/>
      <c r="AM4745" s="4">
        <v>2</v>
      </c>
      <c r="AO4745" s="4">
        <v>1</v>
      </c>
    </row>
    <row r="4746" spans="1:41" s="4" customFormat="1">
      <c r="A4746" s="4" t="s">
        <v>86</v>
      </c>
      <c r="B4746" s="4">
        <v>72390815</v>
      </c>
      <c r="C4746" s="4" t="s">
        <v>3936</v>
      </c>
      <c r="D4746" s="3" t="s">
        <v>162</v>
      </c>
      <c r="E4746" s="4">
        <v>85</v>
      </c>
      <c r="F4746" s="4">
        <v>1</v>
      </c>
      <c r="G4746" s="3">
        <v>133682</v>
      </c>
      <c r="H4746" s="3">
        <v>9836</v>
      </c>
      <c r="I4746" s="3">
        <v>4212</v>
      </c>
      <c r="J4746" s="3">
        <v>325</v>
      </c>
      <c r="K4746" s="3">
        <v>308</v>
      </c>
      <c r="L4746" s="3">
        <v>1708</v>
      </c>
      <c r="M4746" s="3">
        <v>142</v>
      </c>
      <c r="N4746" s="3">
        <v>172</v>
      </c>
      <c r="O4746" s="4">
        <v>0</v>
      </c>
      <c r="P4746" s="4">
        <v>13011</v>
      </c>
      <c r="Q4746" s="4">
        <v>13021</v>
      </c>
      <c r="R4746" s="4">
        <v>13031</v>
      </c>
      <c r="U4746" s="4" t="s">
        <v>521</v>
      </c>
      <c r="V4746" s="4">
        <v>1001311</v>
      </c>
      <c r="W4746" s="4">
        <v>313001300</v>
      </c>
      <c r="X4746" s="4">
        <v>321001301</v>
      </c>
      <c r="Y4746" s="71" t="s">
        <v>319</v>
      </c>
      <c r="AB4746" s="4">
        <v>13</v>
      </c>
      <c r="AC4746" s="77"/>
      <c r="AD4746" s="77"/>
      <c r="AE4746" s="72"/>
      <c r="AI4746" s="76"/>
      <c r="AM4746" s="4">
        <v>2</v>
      </c>
      <c r="AO4746" s="4">
        <v>1</v>
      </c>
    </row>
    <row r="4747" spans="1:41" s="4" customFormat="1">
      <c r="A4747" s="4" t="s">
        <v>86</v>
      </c>
      <c r="B4747" s="4">
        <v>72390816</v>
      </c>
      <c r="C4747" s="4" t="s">
        <v>3936</v>
      </c>
      <c r="D4747" s="3" t="s">
        <v>243</v>
      </c>
      <c r="E4747" s="4">
        <v>85</v>
      </c>
      <c r="F4747" s="4">
        <v>1</v>
      </c>
      <c r="G4747" s="3">
        <v>121028</v>
      </c>
      <c r="H4747" s="3">
        <v>6900</v>
      </c>
      <c r="I4747" s="3">
        <v>4740</v>
      </c>
      <c r="J4747" s="3">
        <v>358</v>
      </c>
      <c r="K4747" s="3">
        <v>251</v>
      </c>
      <c r="L4747" s="3">
        <v>1508</v>
      </c>
      <c r="M4747" s="3">
        <v>72</v>
      </c>
      <c r="N4747" s="3">
        <v>182</v>
      </c>
      <c r="O4747" s="4">
        <v>0</v>
      </c>
      <c r="P4747" s="4">
        <v>33015</v>
      </c>
      <c r="Q4747" s="4">
        <v>33065</v>
      </c>
      <c r="R4747" s="4">
        <v>33075</v>
      </c>
      <c r="U4747" s="4" t="s">
        <v>448</v>
      </c>
      <c r="V4747" s="4">
        <v>1003311</v>
      </c>
      <c r="W4747" s="4" t="s">
        <v>245</v>
      </c>
      <c r="X4747" s="4" t="s">
        <v>523</v>
      </c>
      <c r="Y4747" s="71" t="s">
        <v>309</v>
      </c>
      <c r="AB4747" s="4">
        <v>33</v>
      </c>
      <c r="AE4747" s="72"/>
      <c r="AI4747" s="76"/>
      <c r="AM4747" s="4">
        <v>1</v>
      </c>
      <c r="AO4747" s="4">
        <v>1</v>
      </c>
    </row>
    <row r="4748" spans="1:41" s="4" customFormat="1">
      <c r="A4748" s="4" t="s">
        <v>86</v>
      </c>
      <c r="B4748" s="4">
        <v>72390911</v>
      </c>
      <c r="C4748" s="4" t="s">
        <v>3937</v>
      </c>
      <c r="D4748" s="3" t="s">
        <v>94</v>
      </c>
      <c r="E4748" s="4">
        <v>90</v>
      </c>
      <c r="F4748" s="4">
        <v>1</v>
      </c>
      <c r="G4748" s="3">
        <v>135131</v>
      </c>
      <c r="H4748" s="3">
        <v>13385</v>
      </c>
      <c r="I4748" s="3">
        <v>5473</v>
      </c>
      <c r="J4748" s="3">
        <v>390</v>
      </c>
      <c r="K4748" s="3">
        <v>524</v>
      </c>
      <c r="L4748" s="3">
        <v>1966</v>
      </c>
      <c r="M4748" s="3">
        <v>104</v>
      </c>
      <c r="N4748" s="3">
        <v>169</v>
      </c>
      <c r="O4748" s="4">
        <v>0</v>
      </c>
      <c r="P4748" s="4">
        <v>39011</v>
      </c>
      <c r="Q4748" s="4">
        <v>39021</v>
      </c>
      <c r="R4748" s="4">
        <v>39031</v>
      </c>
      <c r="S4748" s="4">
        <v>39041</v>
      </c>
      <c r="U4748" s="4" t="s">
        <v>512</v>
      </c>
      <c r="V4748" s="4">
        <v>1003911</v>
      </c>
      <c r="W4748" s="4" t="s">
        <v>200</v>
      </c>
      <c r="X4748" s="4" t="s">
        <v>513</v>
      </c>
      <c r="Y4748" s="71" t="s">
        <v>317</v>
      </c>
      <c r="AB4748" s="4">
        <v>39</v>
      </c>
      <c r="AE4748" s="72" t="s">
        <v>3929</v>
      </c>
      <c r="AF4748" s="4">
        <v>39041</v>
      </c>
      <c r="AI4748" s="76"/>
      <c r="AM4748" s="4">
        <v>3</v>
      </c>
      <c r="AO4748" s="4">
        <v>1</v>
      </c>
    </row>
    <row r="4749" spans="1:41" s="4" customFormat="1">
      <c r="A4749" s="4" t="s">
        <v>86</v>
      </c>
      <c r="B4749" s="4">
        <v>72390912</v>
      </c>
      <c r="C4749" s="4" t="s">
        <v>3937</v>
      </c>
      <c r="D4749" s="3" t="s">
        <v>184</v>
      </c>
      <c r="E4749" s="4">
        <v>90</v>
      </c>
      <c r="F4749" s="4">
        <v>1</v>
      </c>
      <c r="G4749" s="3">
        <v>152748</v>
      </c>
      <c r="H4749" s="3">
        <v>10790</v>
      </c>
      <c r="I4749" s="3">
        <v>5179</v>
      </c>
      <c r="J4749" s="3">
        <v>385</v>
      </c>
      <c r="K4749" s="3">
        <v>308</v>
      </c>
      <c r="L4749" s="3">
        <v>1526</v>
      </c>
      <c r="M4749" s="3">
        <v>104</v>
      </c>
      <c r="N4749" s="3">
        <v>194</v>
      </c>
      <c r="O4749" s="4">
        <v>0</v>
      </c>
      <c r="P4749" s="4">
        <v>16011</v>
      </c>
      <c r="Q4749" s="4">
        <v>16021</v>
      </c>
      <c r="R4749" s="4">
        <v>16035</v>
      </c>
      <c r="U4749" s="4" t="s">
        <v>438</v>
      </c>
      <c r="V4749" s="4">
        <v>1001611</v>
      </c>
      <c r="W4749" s="4" t="s">
        <v>186</v>
      </c>
      <c r="X4749" s="4" t="s">
        <v>439</v>
      </c>
      <c r="Y4749" s="71" t="s">
        <v>291</v>
      </c>
      <c r="AB4749" s="4">
        <v>16</v>
      </c>
      <c r="AE4749" s="72"/>
      <c r="AI4749" s="76"/>
      <c r="AM4749" s="4">
        <v>1</v>
      </c>
      <c r="AO4749" s="4">
        <v>1</v>
      </c>
    </row>
    <row r="4750" spans="1:41" s="4" customFormat="1" ht="14.25" customHeight="1">
      <c r="A4750" s="3" t="s">
        <v>86</v>
      </c>
      <c r="B4750" s="4">
        <v>72390913</v>
      </c>
      <c r="C4750" s="4" t="s">
        <v>3937</v>
      </c>
      <c r="D4750" s="3" t="s">
        <v>173</v>
      </c>
      <c r="E4750" s="3">
        <v>90</v>
      </c>
      <c r="F4750" s="3">
        <v>1</v>
      </c>
      <c r="G4750" s="4">
        <v>165755</v>
      </c>
      <c r="H4750" s="4">
        <v>9756</v>
      </c>
      <c r="I4750" s="4">
        <v>5641</v>
      </c>
      <c r="J4750" s="4">
        <v>307</v>
      </c>
      <c r="K4750" s="4">
        <v>308</v>
      </c>
      <c r="L4750" s="4">
        <v>1516</v>
      </c>
      <c r="M4750" s="4">
        <v>104</v>
      </c>
      <c r="N4750" s="4">
        <v>194</v>
      </c>
      <c r="O4750" s="4">
        <v>0</v>
      </c>
      <c r="P4750" s="3">
        <v>19011</v>
      </c>
      <c r="Q4750" s="3">
        <v>19021</v>
      </c>
      <c r="R4750" s="3">
        <v>19031</v>
      </c>
      <c r="T4750" s="3"/>
      <c r="U4750" s="3" t="s">
        <v>441</v>
      </c>
      <c r="V4750" s="3">
        <v>1001911</v>
      </c>
      <c r="W4750" s="3" t="s">
        <v>175</v>
      </c>
      <c r="X4750" s="3" t="s">
        <v>442</v>
      </c>
      <c r="Y4750" s="3" t="s">
        <v>294</v>
      </c>
      <c r="Z4750" s="3"/>
      <c r="AA4750" s="3"/>
      <c r="AB4750" s="3">
        <v>19</v>
      </c>
      <c r="AC4750" s="3"/>
      <c r="AD4750" s="3"/>
      <c r="AE4750" s="58"/>
      <c r="AF4750" s="72"/>
      <c r="AI4750" s="76"/>
      <c r="AK4750" s="3"/>
      <c r="AM4750" s="4">
        <v>1</v>
      </c>
      <c r="AO4750" s="4">
        <v>1</v>
      </c>
    </row>
    <row r="4751" spans="1:41" s="4" customFormat="1" ht="14.25" customHeight="1">
      <c r="A4751" s="3" t="s">
        <v>86</v>
      </c>
      <c r="B4751" s="4">
        <v>72390914</v>
      </c>
      <c r="C4751" s="4" t="s">
        <v>3937</v>
      </c>
      <c r="D4751" s="3" t="s">
        <v>165</v>
      </c>
      <c r="E4751" s="3">
        <v>90</v>
      </c>
      <c r="F4751" s="3">
        <v>1</v>
      </c>
      <c r="G4751" s="3">
        <v>139742</v>
      </c>
      <c r="H4751" s="3">
        <v>11820</v>
      </c>
      <c r="I4751" s="3">
        <v>4947</v>
      </c>
      <c r="J4751" s="3">
        <v>354</v>
      </c>
      <c r="K4751" s="3">
        <v>332</v>
      </c>
      <c r="L4751" s="3">
        <v>1806</v>
      </c>
      <c r="M4751" s="3">
        <v>104</v>
      </c>
      <c r="N4751" s="3">
        <v>224</v>
      </c>
      <c r="O4751" s="4">
        <v>0</v>
      </c>
      <c r="P4751" s="3">
        <v>14011</v>
      </c>
      <c r="Q4751" s="3">
        <v>14021</v>
      </c>
      <c r="R4751" s="70">
        <v>14031</v>
      </c>
      <c r="T4751" s="3"/>
      <c r="U4751" s="3" t="s">
        <v>2035</v>
      </c>
      <c r="V4751" s="3">
        <v>1001411</v>
      </c>
      <c r="W4751" s="3" t="s">
        <v>167</v>
      </c>
      <c r="X4751" s="3" t="s">
        <v>487</v>
      </c>
      <c r="Y4751" s="3" t="s">
        <v>288</v>
      </c>
      <c r="Z4751" s="3"/>
      <c r="AA4751" s="3"/>
      <c r="AB4751" s="3">
        <v>14</v>
      </c>
      <c r="AC4751" s="3"/>
      <c r="AD4751" s="3"/>
      <c r="AE4751" s="58"/>
      <c r="AF4751" s="72"/>
      <c r="AI4751" s="76"/>
      <c r="AK4751" s="3"/>
      <c r="AM4751" s="4">
        <v>2</v>
      </c>
      <c r="AO4751" s="4">
        <v>1</v>
      </c>
    </row>
    <row r="4752" spans="1:41" s="4" customFormat="1" ht="16.5" customHeight="1">
      <c r="A4752" s="3" t="s">
        <v>86</v>
      </c>
      <c r="B4752" s="4">
        <v>72390915</v>
      </c>
      <c r="C4752" s="4" t="s">
        <v>3937</v>
      </c>
      <c r="D4752" s="10" t="s">
        <v>162</v>
      </c>
      <c r="E4752" s="3">
        <v>90</v>
      </c>
      <c r="F4752" s="3">
        <v>1</v>
      </c>
      <c r="G4752" s="3">
        <v>152748</v>
      </c>
      <c r="H4752" s="3">
        <v>12171</v>
      </c>
      <c r="I4752" s="3">
        <v>4715</v>
      </c>
      <c r="J4752" s="3">
        <v>325</v>
      </c>
      <c r="K4752" s="3">
        <v>308</v>
      </c>
      <c r="L4752" s="3">
        <v>1586</v>
      </c>
      <c r="M4752" s="3">
        <v>209</v>
      </c>
      <c r="N4752" s="3">
        <v>204</v>
      </c>
      <c r="O4752" s="4">
        <v>0</v>
      </c>
      <c r="P4752" s="3">
        <v>13011</v>
      </c>
      <c r="Q4752" s="3">
        <v>13021</v>
      </c>
      <c r="R4752" s="3">
        <v>13031</v>
      </c>
      <c r="T4752" s="3"/>
      <c r="U4752" s="3" t="s">
        <v>521</v>
      </c>
      <c r="V4752" s="97">
        <v>1001311</v>
      </c>
      <c r="W4752" s="3">
        <v>313001300</v>
      </c>
      <c r="X4752" s="3">
        <v>321001301</v>
      </c>
      <c r="Y4752" s="3" t="s">
        <v>319</v>
      </c>
      <c r="AA4752" s="3"/>
      <c r="AB4752" s="3">
        <v>13</v>
      </c>
      <c r="AC4752" s="3"/>
      <c r="AD4752" s="3"/>
      <c r="AE4752" s="72"/>
      <c r="AI4752" s="76"/>
      <c r="AK4752" s="3"/>
      <c r="AM4752" s="4">
        <v>2</v>
      </c>
      <c r="AO4752" s="4">
        <v>1</v>
      </c>
    </row>
    <row r="4753" spans="1:41" s="4" customFormat="1" ht="16.5" customHeight="1">
      <c r="A4753" s="3" t="s">
        <v>86</v>
      </c>
      <c r="B4753" s="4">
        <v>72390916</v>
      </c>
      <c r="C4753" s="4" t="s">
        <v>3937</v>
      </c>
      <c r="D4753" s="3" t="s">
        <v>243</v>
      </c>
      <c r="E4753" s="3">
        <v>90</v>
      </c>
      <c r="F4753" s="3">
        <v>1</v>
      </c>
      <c r="G4753" s="4">
        <v>137845</v>
      </c>
      <c r="H4753" s="4">
        <v>8544</v>
      </c>
      <c r="I4753" s="4">
        <v>5350</v>
      </c>
      <c r="J4753" s="4">
        <v>358</v>
      </c>
      <c r="K4753" s="4">
        <v>251</v>
      </c>
      <c r="L4753" s="4">
        <v>1766</v>
      </c>
      <c r="M4753" s="4">
        <v>104</v>
      </c>
      <c r="N4753" s="4">
        <v>184</v>
      </c>
      <c r="O4753" s="4">
        <v>0</v>
      </c>
      <c r="P4753" s="3">
        <v>33015</v>
      </c>
      <c r="Q4753" s="3">
        <v>33065</v>
      </c>
      <c r="R4753" s="3">
        <v>33075</v>
      </c>
      <c r="T4753" s="3"/>
      <c r="U4753" s="3" t="s">
        <v>448</v>
      </c>
      <c r="V4753" s="97">
        <v>1003311</v>
      </c>
      <c r="W4753" s="3" t="s">
        <v>245</v>
      </c>
      <c r="X4753" s="3" t="s">
        <v>523</v>
      </c>
      <c r="Y4753" s="3" t="s">
        <v>309</v>
      </c>
      <c r="Z4753" s="3"/>
      <c r="AA4753" s="3"/>
      <c r="AB4753" s="3">
        <v>33</v>
      </c>
      <c r="AC4753" s="3"/>
      <c r="AD4753" s="3"/>
      <c r="AE4753" s="65"/>
      <c r="AF4753" s="72"/>
      <c r="AI4753" s="76"/>
      <c r="AK4753" s="3"/>
      <c r="AM4753" s="4">
        <v>1</v>
      </c>
      <c r="AO4753" s="4">
        <v>1</v>
      </c>
    </row>
    <row r="4754" spans="1:41" s="4" customFormat="1" ht="16.5" customHeight="1">
      <c r="A4754" s="3" t="s">
        <v>86</v>
      </c>
      <c r="B4754" s="4">
        <v>72391011</v>
      </c>
      <c r="C4754" s="4" t="s">
        <v>3938</v>
      </c>
      <c r="D4754" s="3" t="s">
        <v>94</v>
      </c>
      <c r="E4754" s="3">
        <v>95</v>
      </c>
      <c r="F4754" s="3">
        <v>1</v>
      </c>
      <c r="G4754" s="4">
        <v>151281</v>
      </c>
      <c r="H4754" s="4">
        <v>15485</v>
      </c>
      <c r="I4754" s="4">
        <v>6080</v>
      </c>
      <c r="J4754" s="4">
        <v>390</v>
      </c>
      <c r="K4754" s="4">
        <v>524</v>
      </c>
      <c r="L4754" s="4">
        <v>1980</v>
      </c>
      <c r="M4754" s="4">
        <v>110</v>
      </c>
      <c r="N4754" s="4">
        <v>175</v>
      </c>
      <c r="O4754" s="4">
        <v>0</v>
      </c>
      <c r="P4754" s="3">
        <v>39011</v>
      </c>
      <c r="Q4754" s="3">
        <v>39021</v>
      </c>
      <c r="R4754" s="3">
        <v>39031</v>
      </c>
      <c r="S4754" s="4">
        <v>39041</v>
      </c>
      <c r="T4754" s="3"/>
      <c r="U4754" s="3" t="s">
        <v>512</v>
      </c>
      <c r="V4754" s="97">
        <v>1003911</v>
      </c>
      <c r="W4754" s="3" t="s">
        <v>200</v>
      </c>
      <c r="X4754" s="3" t="s">
        <v>513</v>
      </c>
      <c r="Y4754" s="3" t="s">
        <v>317</v>
      </c>
      <c r="Z4754" s="3"/>
      <c r="AA4754" s="3"/>
      <c r="AB4754" s="3">
        <v>39</v>
      </c>
      <c r="AC4754" s="3"/>
      <c r="AD4754" s="3"/>
      <c r="AE4754" s="65" t="s">
        <v>3929</v>
      </c>
      <c r="AF4754" s="72">
        <v>39041</v>
      </c>
      <c r="AI4754" s="76"/>
      <c r="AK4754" s="3"/>
      <c r="AM4754" s="4">
        <v>3</v>
      </c>
      <c r="AO4754" s="4">
        <v>1</v>
      </c>
    </row>
    <row r="4755" spans="1:41" s="4" customFormat="1" ht="16.5" customHeight="1">
      <c r="A4755" s="3" t="s">
        <v>86</v>
      </c>
      <c r="B4755" s="4">
        <v>72391012</v>
      </c>
      <c r="C4755" s="4" t="s">
        <v>3938</v>
      </c>
      <c r="D4755" s="3" t="s">
        <v>184</v>
      </c>
      <c r="E4755" s="3">
        <v>95</v>
      </c>
      <c r="F4755" s="3">
        <v>1</v>
      </c>
      <c r="G4755" s="4">
        <v>171834</v>
      </c>
      <c r="H4755" s="4">
        <v>12447</v>
      </c>
      <c r="I4755" s="4">
        <v>5750</v>
      </c>
      <c r="J4755" s="4">
        <v>385</v>
      </c>
      <c r="K4755" s="4">
        <v>348</v>
      </c>
      <c r="L4755" s="4">
        <v>1660</v>
      </c>
      <c r="M4755" s="4">
        <v>220</v>
      </c>
      <c r="N4755" s="4">
        <v>220</v>
      </c>
      <c r="O4755" s="4">
        <v>0</v>
      </c>
      <c r="P4755" s="3">
        <v>16011</v>
      </c>
      <c r="Q4755" s="4">
        <v>16021</v>
      </c>
      <c r="R4755" s="3">
        <v>16035</v>
      </c>
      <c r="T4755" s="3"/>
      <c r="U4755" s="3" t="s">
        <v>438</v>
      </c>
      <c r="V4755" s="97">
        <v>1001611</v>
      </c>
      <c r="W4755" s="3" t="s">
        <v>186</v>
      </c>
      <c r="X4755" s="3" t="s">
        <v>439</v>
      </c>
      <c r="Y4755" s="3" t="s">
        <v>291</v>
      </c>
      <c r="Z4755" s="3"/>
      <c r="AA4755" s="3"/>
      <c r="AB4755" s="3">
        <v>16</v>
      </c>
      <c r="AC4755" s="3"/>
      <c r="AD4755" s="3"/>
      <c r="AE4755" s="65"/>
      <c r="AF4755" s="72"/>
      <c r="AI4755" s="76"/>
      <c r="AK4755" s="3"/>
      <c r="AM4755" s="4">
        <v>1</v>
      </c>
      <c r="AO4755" s="4">
        <v>1</v>
      </c>
    </row>
    <row r="4756" spans="1:41" s="4" customFormat="1" ht="16.5" customHeight="1">
      <c r="A4756" s="3" t="s">
        <v>86</v>
      </c>
      <c r="B4756" s="4">
        <v>72391013</v>
      </c>
      <c r="C4756" s="4" t="s">
        <v>3938</v>
      </c>
      <c r="D4756" s="10" t="s">
        <v>173</v>
      </c>
      <c r="E4756" s="3">
        <v>95</v>
      </c>
      <c r="F4756" s="3">
        <v>1</v>
      </c>
      <c r="G4756" s="3">
        <v>186864</v>
      </c>
      <c r="H4756" s="3">
        <v>11231</v>
      </c>
      <c r="I4756" s="3">
        <v>6278</v>
      </c>
      <c r="J4756" s="3">
        <v>307</v>
      </c>
      <c r="K4756" s="3">
        <v>348</v>
      </c>
      <c r="L4756" s="3">
        <v>1530</v>
      </c>
      <c r="M4756" s="3">
        <v>110</v>
      </c>
      <c r="N4756" s="3">
        <v>200</v>
      </c>
      <c r="O4756" s="4">
        <v>0</v>
      </c>
      <c r="P4756" s="3">
        <v>19011</v>
      </c>
      <c r="Q4756" s="3">
        <v>19021</v>
      </c>
      <c r="R4756" s="3">
        <v>19031</v>
      </c>
      <c r="T4756" s="3"/>
      <c r="U4756" s="3" t="s">
        <v>441</v>
      </c>
      <c r="V4756" s="97">
        <v>1001911</v>
      </c>
      <c r="W4756" s="3" t="s">
        <v>175</v>
      </c>
      <c r="X4756" s="3" t="s">
        <v>442</v>
      </c>
      <c r="Y4756" s="3" t="s">
        <v>294</v>
      </c>
      <c r="AA4756" s="3"/>
      <c r="AB4756" s="3">
        <v>19</v>
      </c>
      <c r="AC4756" s="3"/>
      <c r="AD4756" s="3"/>
      <c r="AE4756" s="72"/>
      <c r="AI4756" s="76"/>
      <c r="AK4756" s="3"/>
      <c r="AM4756" s="4">
        <v>1</v>
      </c>
      <c r="AO4756" s="4">
        <v>1</v>
      </c>
    </row>
    <row r="4757" spans="1:41" s="4" customFormat="1" ht="16.5" customHeight="1">
      <c r="A4757" s="3" t="s">
        <v>86</v>
      </c>
      <c r="B4757" s="4">
        <v>72391014</v>
      </c>
      <c r="C4757" s="4" t="s">
        <v>3938</v>
      </c>
      <c r="D4757" s="10" t="s">
        <v>165</v>
      </c>
      <c r="E4757" s="3">
        <v>95</v>
      </c>
      <c r="F4757" s="3">
        <v>1</v>
      </c>
      <c r="G4757" s="4">
        <v>156804</v>
      </c>
      <c r="H4757" s="4">
        <v>13662</v>
      </c>
      <c r="I4757" s="4">
        <v>5486</v>
      </c>
      <c r="J4757" s="4">
        <v>354</v>
      </c>
      <c r="K4757" s="4">
        <v>372</v>
      </c>
      <c r="L4757" s="4">
        <v>1820</v>
      </c>
      <c r="M4757" s="4">
        <v>110</v>
      </c>
      <c r="N4757" s="4">
        <v>230</v>
      </c>
      <c r="O4757" s="4">
        <v>0</v>
      </c>
      <c r="P4757" s="3">
        <v>14011</v>
      </c>
      <c r="Q4757" s="3">
        <v>14021</v>
      </c>
      <c r="R4757" s="3">
        <v>14031</v>
      </c>
      <c r="T4757" s="3"/>
      <c r="U4757" s="3" t="s">
        <v>2035</v>
      </c>
      <c r="V4757" s="97">
        <v>1001411</v>
      </c>
      <c r="W4757" s="3" t="s">
        <v>167</v>
      </c>
      <c r="X4757" s="3" t="s">
        <v>487</v>
      </c>
      <c r="Y4757" s="3" t="s">
        <v>288</v>
      </c>
      <c r="AA4757" s="3"/>
      <c r="AB4757" s="3">
        <v>14</v>
      </c>
      <c r="AC4757" s="3"/>
      <c r="AD4757" s="3"/>
      <c r="AE4757" s="72"/>
      <c r="AF4757" s="72"/>
      <c r="AI4757" s="76"/>
      <c r="AK4757" s="3"/>
      <c r="AM4757" s="4">
        <v>2</v>
      </c>
      <c r="AO4757" s="4">
        <v>1</v>
      </c>
    </row>
    <row r="4758" spans="1:41" s="4" customFormat="1">
      <c r="A4758" s="4" t="s">
        <v>86</v>
      </c>
      <c r="B4758" s="4">
        <v>72391015</v>
      </c>
      <c r="C4758" s="4" t="s">
        <v>3938</v>
      </c>
      <c r="D4758" s="3" t="s">
        <v>162</v>
      </c>
      <c r="E4758" s="3">
        <v>95</v>
      </c>
      <c r="F4758" s="4">
        <v>1</v>
      </c>
      <c r="G4758" s="3">
        <v>171834</v>
      </c>
      <c r="H4758" s="3">
        <v>14072</v>
      </c>
      <c r="I4758" s="3">
        <v>5223</v>
      </c>
      <c r="J4758" s="3">
        <v>325</v>
      </c>
      <c r="K4758" s="3">
        <v>348</v>
      </c>
      <c r="L4758" s="3">
        <v>1820</v>
      </c>
      <c r="M4758" s="3">
        <v>180</v>
      </c>
      <c r="N4758" s="3">
        <v>210</v>
      </c>
      <c r="O4758" s="4">
        <v>0</v>
      </c>
      <c r="P4758" s="4">
        <v>13011</v>
      </c>
      <c r="Q4758" s="4">
        <v>13021</v>
      </c>
      <c r="R4758" s="4">
        <v>13031</v>
      </c>
      <c r="U4758" s="4" t="s">
        <v>521</v>
      </c>
      <c r="V4758" s="4">
        <v>1001311</v>
      </c>
      <c r="W4758" s="4">
        <v>313001300</v>
      </c>
      <c r="X4758" s="4">
        <v>321001301</v>
      </c>
      <c r="Y4758" s="71" t="s">
        <v>319</v>
      </c>
      <c r="AB4758" s="4">
        <v>13</v>
      </c>
      <c r="AE4758" s="72"/>
      <c r="AF4758" s="72"/>
      <c r="AI4758" s="76"/>
      <c r="AM4758" s="4">
        <v>2</v>
      </c>
      <c r="AO4758" s="4">
        <v>1</v>
      </c>
    </row>
    <row r="4759" spans="1:41" s="4" customFormat="1">
      <c r="A4759" s="4" t="s">
        <v>86</v>
      </c>
      <c r="B4759" s="4">
        <v>72391016</v>
      </c>
      <c r="C4759" s="4" t="s">
        <v>3938</v>
      </c>
      <c r="D4759" s="3" t="s">
        <v>243</v>
      </c>
      <c r="E4759" s="3">
        <v>95</v>
      </c>
      <c r="F4759" s="4">
        <v>1</v>
      </c>
      <c r="G4759" s="3">
        <v>154807</v>
      </c>
      <c r="H4759" s="3">
        <v>9822</v>
      </c>
      <c r="I4759" s="3">
        <v>5953</v>
      </c>
      <c r="J4759" s="3">
        <v>358</v>
      </c>
      <c r="K4759" s="3">
        <v>286</v>
      </c>
      <c r="L4759" s="3">
        <v>1620</v>
      </c>
      <c r="M4759" s="3">
        <v>110</v>
      </c>
      <c r="N4759" s="3">
        <v>220</v>
      </c>
      <c r="O4759" s="4">
        <v>0</v>
      </c>
      <c r="P4759" s="4">
        <v>33015</v>
      </c>
      <c r="Q4759" s="96">
        <v>33065</v>
      </c>
      <c r="R4759" s="4">
        <v>33075</v>
      </c>
      <c r="U4759" s="4" t="s">
        <v>448</v>
      </c>
      <c r="V4759" s="4">
        <v>1003311</v>
      </c>
      <c r="W4759" s="4" t="s">
        <v>245</v>
      </c>
      <c r="X4759" s="4" t="s">
        <v>523</v>
      </c>
      <c r="Y4759" s="71" t="s">
        <v>309</v>
      </c>
      <c r="AB4759" s="4">
        <v>33</v>
      </c>
      <c r="AE4759" s="72"/>
      <c r="AI4759" s="76"/>
      <c r="AM4759" s="4">
        <v>1</v>
      </c>
      <c r="AO4759" s="4">
        <v>1</v>
      </c>
    </row>
    <row r="4760" spans="1:41" s="4" customFormat="1">
      <c r="A4760" s="4" t="s">
        <v>86</v>
      </c>
      <c r="B4760" s="4">
        <v>72391111</v>
      </c>
      <c r="C4760" s="4" t="s">
        <v>3939</v>
      </c>
      <c r="D4760" s="3" t="s">
        <v>94</v>
      </c>
      <c r="E4760" s="3">
        <v>100</v>
      </c>
      <c r="F4760" s="4">
        <v>1</v>
      </c>
      <c r="G4760" s="3">
        <v>168438</v>
      </c>
      <c r="H4760" s="3">
        <v>17795</v>
      </c>
      <c r="I4760" s="3">
        <v>6718</v>
      </c>
      <c r="J4760" s="3">
        <v>405</v>
      </c>
      <c r="K4760" s="3">
        <v>524</v>
      </c>
      <c r="L4760" s="3">
        <v>2036</v>
      </c>
      <c r="M4760" s="3">
        <v>127</v>
      </c>
      <c r="N4760" s="3">
        <v>192</v>
      </c>
      <c r="O4760" s="4">
        <v>0</v>
      </c>
      <c r="P4760" s="4">
        <v>39011</v>
      </c>
      <c r="Q4760" s="96">
        <v>39021</v>
      </c>
      <c r="R4760" s="4">
        <v>39031</v>
      </c>
      <c r="S4760" s="4">
        <v>39041</v>
      </c>
      <c r="U4760" s="4" t="s">
        <v>512</v>
      </c>
      <c r="V4760" s="4">
        <v>1003911</v>
      </c>
      <c r="W4760" s="4" t="s">
        <v>200</v>
      </c>
      <c r="X4760" s="4" t="s">
        <v>513</v>
      </c>
      <c r="Y4760" s="71" t="s">
        <v>317</v>
      </c>
      <c r="AB4760" s="4">
        <v>39</v>
      </c>
      <c r="AE4760" s="72" t="s">
        <v>3929</v>
      </c>
      <c r="AF4760" s="4">
        <v>39041</v>
      </c>
      <c r="AI4760" s="76"/>
      <c r="AM4760" s="4">
        <v>3</v>
      </c>
      <c r="AO4760" s="4">
        <v>1</v>
      </c>
    </row>
    <row r="4761" spans="1:41" s="4" customFormat="1">
      <c r="A4761" s="4" t="s">
        <v>86</v>
      </c>
      <c r="B4761" s="4">
        <v>72391112</v>
      </c>
      <c r="C4761" s="4" t="s">
        <v>3939</v>
      </c>
      <c r="D4761" s="3" t="s">
        <v>184</v>
      </c>
      <c r="E4761" s="3">
        <v>100</v>
      </c>
      <c r="F4761" s="4">
        <v>1</v>
      </c>
      <c r="G4761" s="3">
        <v>192282</v>
      </c>
      <c r="H4761" s="3">
        <v>14252</v>
      </c>
      <c r="I4761" s="3">
        <v>6350</v>
      </c>
      <c r="J4761" s="3">
        <v>397</v>
      </c>
      <c r="K4761" s="3">
        <v>348</v>
      </c>
      <c r="L4761" s="3">
        <v>1596</v>
      </c>
      <c r="M4761" s="3">
        <v>127</v>
      </c>
      <c r="N4761" s="3">
        <v>217</v>
      </c>
      <c r="O4761" s="4">
        <v>0</v>
      </c>
      <c r="P4761" s="4">
        <v>16011</v>
      </c>
      <c r="Q4761" s="4">
        <v>16021</v>
      </c>
      <c r="R4761" s="4">
        <v>16035</v>
      </c>
      <c r="U4761" s="4" t="s">
        <v>438</v>
      </c>
      <c r="V4761" s="4">
        <v>1001611</v>
      </c>
      <c r="W4761" s="4" t="s">
        <v>186</v>
      </c>
      <c r="X4761" s="4" t="s">
        <v>439</v>
      </c>
      <c r="Y4761" s="71" t="s">
        <v>291</v>
      </c>
      <c r="AB4761" s="4">
        <v>16</v>
      </c>
      <c r="AC4761" s="77"/>
      <c r="AD4761" s="77"/>
      <c r="AE4761" s="65"/>
      <c r="AF4761" s="72"/>
      <c r="AI4761" s="76"/>
      <c r="AM4761" s="4">
        <v>1</v>
      </c>
      <c r="AO4761" s="4">
        <v>1</v>
      </c>
    </row>
    <row r="4762" spans="1:41" s="4" customFormat="1">
      <c r="A4762" s="4" t="s">
        <v>86</v>
      </c>
      <c r="B4762" s="4">
        <v>72391113</v>
      </c>
      <c r="C4762" s="4" t="s">
        <v>3939</v>
      </c>
      <c r="D4762" s="3" t="s">
        <v>173</v>
      </c>
      <c r="E4762" s="4">
        <v>100</v>
      </c>
      <c r="F4762" s="4">
        <v>1</v>
      </c>
      <c r="G4762" s="3">
        <v>209580</v>
      </c>
      <c r="H4762" s="3">
        <v>12826</v>
      </c>
      <c r="I4762" s="3">
        <v>6949</v>
      </c>
      <c r="J4762" s="3">
        <v>307</v>
      </c>
      <c r="K4762" s="3">
        <v>348</v>
      </c>
      <c r="L4762" s="3">
        <v>1916</v>
      </c>
      <c r="M4762" s="3">
        <v>127</v>
      </c>
      <c r="N4762" s="3">
        <v>262</v>
      </c>
      <c r="O4762" s="4">
        <v>0</v>
      </c>
      <c r="P4762" s="4">
        <v>19011</v>
      </c>
      <c r="Q4762" s="4">
        <v>19021</v>
      </c>
      <c r="R4762" s="4">
        <v>19031</v>
      </c>
      <c r="U4762" s="4" t="s">
        <v>441</v>
      </c>
      <c r="V4762" s="4">
        <v>1001911</v>
      </c>
      <c r="W4762" s="4" t="s">
        <v>175</v>
      </c>
      <c r="X4762" s="4" t="s">
        <v>442</v>
      </c>
      <c r="Y4762" s="71" t="s">
        <v>294</v>
      </c>
      <c r="AB4762" s="4">
        <v>19</v>
      </c>
      <c r="AC4762" s="77"/>
      <c r="AD4762" s="77"/>
      <c r="AE4762" s="72"/>
      <c r="AI4762" s="76"/>
      <c r="AM4762" s="4">
        <v>1</v>
      </c>
      <c r="AO4762" s="4">
        <v>1</v>
      </c>
    </row>
    <row r="4763" spans="1:41" s="4" customFormat="1">
      <c r="A4763" s="4" t="s">
        <v>86</v>
      </c>
      <c r="B4763" s="4">
        <v>72391114</v>
      </c>
      <c r="C4763" s="4" t="s">
        <v>3939</v>
      </c>
      <c r="D4763" s="3" t="s">
        <v>165</v>
      </c>
      <c r="E4763" s="4">
        <v>100</v>
      </c>
      <c r="F4763" s="4">
        <v>1</v>
      </c>
      <c r="G4763" s="3">
        <v>174984</v>
      </c>
      <c r="H4763" s="3">
        <v>15677</v>
      </c>
      <c r="I4763" s="3">
        <v>6050</v>
      </c>
      <c r="J4763" s="3">
        <v>366</v>
      </c>
      <c r="K4763" s="3">
        <v>372</v>
      </c>
      <c r="L4763" s="3">
        <v>1876</v>
      </c>
      <c r="M4763" s="3">
        <v>127</v>
      </c>
      <c r="N4763" s="3">
        <v>247</v>
      </c>
      <c r="O4763" s="4">
        <v>0</v>
      </c>
      <c r="P4763" s="4">
        <v>14011</v>
      </c>
      <c r="Q4763" s="4">
        <v>14021</v>
      </c>
      <c r="R4763" s="4">
        <v>14031</v>
      </c>
      <c r="U4763" s="4" t="s">
        <v>2035</v>
      </c>
      <c r="V4763" s="4">
        <v>1001411</v>
      </c>
      <c r="W4763" s="4" t="s">
        <v>167</v>
      </c>
      <c r="X4763" s="4" t="s">
        <v>487</v>
      </c>
      <c r="Y4763" s="71" t="s">
        <v>288</v>
      </c>
      <c r="AB4763" s="4">
        <v>14</v>
      </c>
      <c r="AC4763" s="77"/>
      <c r="AD4763" s="77"/>
      <c r="AE4763" s="72"/>
      <c r="AI4763" s="76"/>
      <c r="AM4763" s="4">
        <v>2</v>
      </c>
      <c r="AO4763" s="4">
        <v>1</v>
      </c>
    </row>
    <row r="4764" spans="1:41" s="4" customFormat="1">
      <c r="A4764" s="4" t="s">
        <v>86</v>
      </c>
      <c r="B4764" s="4">
        <v>72391115</v>
      </c>
      <c r="C4764" s="4" t="s">
        <v>3939</v>
      </c>
      <c r="D4764" s="3" t="s">
        <v>162</v>
      </c>
      <c r="E4764" s="4">
        <v>100</v>
      </c>
      <c r="F4764" s="4">
        <v>1</v>
      </c>
      <c r="G4764" s="3">
        <v>192282</v>
      </c>
      <c r="H4764" s="3">
        <v>16161</v>
      </c>
      <c r="I4764" s="3">
        <v>5750</v>
      </c>
      <c r="J4764" s="3">
        <v>325</v>
      </c>
      <c r="K4764" s="3">
        <v>348</v>
      </c>
      <c r="L4764" s="3">
        <v>1656</v>
      </c>
      <c r="M4764" s="3">
        <v>232</v>
      </c>
      <c r="N4764" s="3">
        <v>227</v>
      </c>
      <c r="O4764" s="4">
        <v>0</v>
      </c>
      <c r="P4764" s="4">
        <v>13011</v>
      </c>
      <c r="Q4764" s="4">
        <v>13021</v>
      </c>
      <c r="R4764" s="4">
        <v>13031</v>
      </c>
      <c r="U4764" s="4" t="s">
        <v>521</v>
      </c>
      <c r="V4764" s="4">
        <v>1001311</v>
      </c>
      <c r="W4764" s="4">
        <v>313001300</v>
      </c>
      <c r="X4764" s="4">
        <v>321001301</v>
      </c>
      <c r="Y4764" s="71" t="s">
        <v>319</v>
      </c>
      <c r="AB4764" s="4">
        <v>13</v>
      </c>
      <c r="AE4764" s="72"/>
      <c r="AI4764" s="76"/>
      <c r="AM4764" s="4">
        <v>2</v>
      </c>
      <c r="AO4764" s="4">
        <v>1</v>
      </c>
    </row>
    <row r="4765" spans="1:41" s="4" customFormat="1">
      <c r="A4765" s="4" t="s">
        <v>86</v>
      </c>
      <c r="B4765" s="4">
        <v>72391116</v>
      </c>
      <c r="C4765" s="4" t="s">
        <v>3939</v>
      </c>
      <c r="D4765" s="3" t="s">
        <v>243</v>
      </c>
      <c r="E4765" s="4">
        <v>100</v>
      </c>
      <c r="F4765" s="4">
        <v>1</v>
      </c>
      <c r="G4765" s="3">
        <v>172878</v>
      </c>
      <c r="H4765" s="3">
        <v>11189</v>
      </c>
      <c r="I4765" s="3">
        <v>6586</v>
      </c>
      <c r="J4765" s="3">
        <v>368</v>
      </c>
      <c r="K4765" s="3">
        <v>286</v>
      </c>
      <c r="L4765" s="3">
        <v>1836</v>
      </c>
      <c r="M4765" s="3">
        <v>127</v>
      </c>
      <c r="N4765" s="3">
        <v>207</v>
      </c>
      <c r="O4765" s="4">
        <v>0</v>
      </c>
      <c r="P4765" s="4">
        <v>33015</v>
      </c>
      <c r="Q4765" s="4">
        <v>33065</v>
      </c>
      <c r="R4765" s="4">
        <v>33075</v>
      </c>
      <c r="U4765" s="4" t="s">
        <v>448</v>
      </c>
      <c r="V4765" s="4">
        <v>1003311</v>
      </c>
      <c r="W4765" s="4" t="s">
        <v>245</v>
      </c>
      <c r="X4765" s="4" t="s">
        <v>523</v>
      </c>
      <c r="Y4765" s="71" t="s">
        <v>309</v>
      </c>
      <c r="AB4765" s="4">
        <v>33</v>
      </c>
      <c r="AE4765" s="72"/>
      <c r="AI4765" s="76"/>
      <c r="AM4765" s="4">
        <v>1</v>
      </c>
      <c r="AO4765" s="4">
        <v>1</v>
      </c>
    </row>
    <row r="4766" spans="1:41" s="4" customFormat="1">
      <c r="A4766" s="4" t="s">
        <v>86</v>
      </c>
      <c r="B4766" s="4">
        <v>72480111</v>
      </c>
      <c r="C4766" s="4" t="s">
        <v>3940</v>
      </c>
      <c r="D4766" s="3" t="s">
        <v>614</v>
      </c>
      <c r="E4766" s="4">
        <v>20</v>
      </c>
      <c r="F4766" s="4">
        <v>1</v>
      </c>
      <c r="G4766" s="3">
        <v>3207</v>
      </c>
      <c r="H4766" s="3">
        <v>294</v>
      </c>
      <c r="I4766" s="3">
        <v>128</v>
      </c>
      <c r="J4766" s="3">
        <v>325</v>
      </c>
      <c r="K4766" s="3">
        <v>112</v>
      </c>
      <c r="L4766" s="3">
        <v>1814</v>
      </c>
      <c r="M4766" s="3">
        <v>51</v>
      </c>
      <c r="N4766" s="3">
        <v>116</v>
      </c>
      <c r="O4766" s="4">
        <v>0</v>
      </c>
      <c r="P4766" s="4">
        <v>48011</v>
      </c>
      <c r="Q4766" s="4">
        <v>48055</v>
      </c>
      <c r="R4766" s="4">
        <v>48031</v>
      </c>
      <c r="S4766" s="4">
        <v>48041</v>
      </c>
      <c r="U4766" s="4" t="s">
        <v>615</v>
      </c>
      <c r="V4766" s="4">
        <v>1004811</v>
      </c>
      <c r="W4766" s="4">
        <v>313004800</v>
      </c>
      <c r="X4766" s="4">
        <v>321004801</v>
      </c>
      <c r="Y4766" s="71" t="s">
        <v>319</v>
      </c>
      <c r="AB4766" s="4">
        <v>48</v>
      </c>
      <c r="AE4766" s="72" t="s">
        <v>2345</v>
      </c>
      <c r="AF4766" s="4">
        <v>48041</v>
      </c>
      <c r="AI4766" s="76"/>
      <c r="AM4766" s="4">
        <v>3</v>
      </c>
      <c r="AO4766" s="4">
        <v>1</v>
      </c>
    </row>
    <row r="4767" spans="1:41" s="4" customFormat="1" ht="14.25" customHeight="1">
      <c r="A4767" s="3" t="s">
        <v>86</v>
      </c>
      <c r="B4767" s="4">
        <v>72480112</v>
      </c>
      <c r="C4767" s="4" t="s">
        <v>3940</v>
      </c>
      <c r="D4767" s="3" t="s">
        <v>228</v>
      </c>
      <c r="E4767" s="3">
        <v>20</v>
      </c>
      <c r="F4767" s="3">
        <v>1</v>
      </c>
      <c r="G4767" s="4">
        <v>3012</v>
      </c>
      <c r="H4767" s="4">
        <v>265</v>
      </c>
      <c r="I4767" s="4">
        <v>135</v>
      </c>
      <c r="J4767" s="4">
        <v>293</v>
      </c>
      <c r="K4767" s="4">
        <v>88</v>
      </c>
      <c r="L4767" s="4">
        <v>1374</v>
      </c>
      <c r="M4767" s="4">
        <v>51</v>
      </c>
      <c r="N4767" s="4">
        <v>141</v>
      </c>
      <c r="O4767" s="4">
        <v>0</v>
      </c>
      <c r="P4767" s="3">
        <v>18011</v>
      </c>
      <c r="Q4767" s="3">
        <v>18071</v>
      </c>
      <c r="R4767" s="3">
        <v>18085</v>
      </c>
      <c r="T4767" s="3"/>
      <c r="U4767" s="3" t="s">
        <v>2328</v>
      </c>
      <c r="V4767" s="3">
        <v>1001811</v>
      </c>
      <c r="W4767" s="3" t="s">
        <v>230</v>
      </c>
      <c r="X4767" s="3" t="s">
        <v>619</v>
      </c>
      <c r="Y4767" s="3" t="s">
        <v>293</v>
      </c>
      <c r="Z4767" s="3"/>
      <c r="AA4767" s="3"/>
      <c r="AB4767" s="3">
        <v>18</v>
      </c>
      <c r="AC4767" s="3"/>
      <c r="AD4767" s="3"/>
      <c r="AE4767" s="58"/>
      <c r="AF4767" s="72"/>
      <c r="AI4767" s="76"/>
      <c r="AK4767" s="3"/>
      <c r="AM4767" s="4">
        <v>1</v>
      </c>
      <c r="AO4767" s="4">
        <v>1</v>
      </c>
    </row>
    <row r="4768" spans="1:41" s="4" customFormat="1" ht="14.25" customHeight="1">
      <c r="A4768" s="3" t="s">
        <v>86</v>
      </c>
      <c r="B4768" s="4">
        <v>72480113</v>
      </c>
      <c r="C4768" s="4" t="s">
        <v>3940</v>
      </c>
      <c r="D4768" s="3" t="s">
        <v>225</v>
      </c>
      <c r="E4768" s="3">
        <v>20</v>
      </c>
      <c r="F4768" s="3">
        <v>1</v>
      </c>
      <c r="G4768" s="3">
        <v>3785</v>
      </c>
      <c r="H4768" s="3">
        <v>265</v>
      </c>
      <c r="I4768" s="3">
        <v>159</v>
      </c>
      <c r="J4768" s="3">
        <v>295</v>
      </c>
      <c r="K4768" s="3">
        <v>88</v>
      </c>
      <c r="L4768" s="3">
        <v>1374</v>
      </c>
      <c r="M4768" s="3">
        <v>51</v>
      </c>
      <c r="N4768" s="3">
        <v>131</v>
      </c>
      <c r="O4768" s="4">
        <v>0</v>
      </c>
      <c r="P4768" s="3">
        <v>7011</v>
      </c>
      <c r="Q4768" s="3">
        <v>7021</v>
      </c>
      <c r="R4768" s="70">
        <v>7035</v>
      </c>
      <c r="T4768" s="3"/>
      <c r="U4768" s="3" t="s">
        <v>2112</v>
      </c>
      <c r="V4768" s="3">
        <v>1000711</v>
      </c>
      <c r="W4768" s="3" t="s">
        <v>227</v>
      </c>
      <c r="X4768" s="3" t="s">
        <v>578</v>
      </c>
      <c r="Y4768" s="3" t="s">
        <v>280</v>
      </c>
      <c r="Z4768" s="3"/>
      <c r="AA4768" s="3"/>
      <c r="AB4768" s="3">
        <v>7</v>
      </c>
      <c r="AC4768" s="3"/>
      <c r="AD4768" s="3"/>
      <c r="AE4768" s="58"/>
      <c r="AF4768" s="72"/>
      <c r="AI4768" s="76"/>
      <c r="AK4768" s="3"/>
      <c r="AM4768" s="4">
        <v>1</v>
      </c>
      <c r="AO4768" s="4">
        <v>1</v>
      </c>
    </row>
    <row r="4769" spans="1:41" s="4" customFormat="1" ht="16.5" customHeight="1">
      <c r="A4769" s="3" t="s">
        <v>86</v>
      </c>
      <c r="B4769" s="4">
        <v>72480114</v>
      </c>
      <c r="C4769" s="4" t="s">
        <v>3940</v>
      </c>
      <c r="D4769" s="10" t="s">
        <v>207</v>
      </c>
      <c r="E4769" s="3">
        <v>20</v>
      </c>
      <c r="F4769" s="3">
        <v>1</v>
      </c>
      <c r="G4769" s="3">
        <v>3397</v>
      </c>
      <c r="H4769" s="3">
        <v>294</v>
      </c>
      <c r="I4769" s="3">
        <v>111</v>
      </c>
      <c r="J4769" s="3">
        <v>286</v>
      </c>
      <c r="K4769" s="3">
        <v>118</v>
      </c>
      <c r="L4769" s="3">
        <v>1654</v>
      </c>
      <c r="M4769" s="3">
        <v>51</v>
      </c>
      <c r="N4769" s="3">
        <v>171</v>
      </c>
      <c r="O4769" s="4">
        <v>0</v>
      </c>
      <c r="P4769" s="3">
        <v>6011</v>
      </c>
      <c r="Q4769" s="3">
        <v>6051</v>
      </c>
      <c r="R4769" s="3">
        <v>6031</v>
      </c>
      <c r="T4769" s="3"/>
      <c r="U4769" s="3" t="s">
        <v>1999</v>
      </c>
      <c r="V4769" s="97">
        <v>1000611</v>
      </c>
      <c r="W4769" s="3" t="s">
        <v>209</v>
      </c>
      <c r="X4769" s="3" t="s">
        <v>544</v>
      </c>
      <c r="Y4769" s="3" t="s">
        <v>279</v>
      </c>
      <c r="AA4769" s="3"/>
      <c r="AB4769" s="3">
        <v>6</v>
      </c>
      <c r="AC4769" s="3"/>
      <c r="AD4769" s="3"/>
      <c r="AE4769" s="72"/>
      <c r="AI4769" s="76"/>
      <c r="AK4769" s="3"/>
      <c r="AM4769" s="4">
        <v>3</v>
      </c>
      <c r="AO4769" s="4">
        <v>1</v>
      </c>
    </row>
    <row r="4770" spans="1:41" s="4" customFormat="1" ht="16.5" customHeight="1">
      <c r="A4770" s="3" t="s">
        <v>86</v>
      </c>
      <c r="B4770" s="4">
        <v>72480115</v>
      </c>
      <c r="C4770" s="4" t="s">
        <v>3940</v>
      </c>
      <c r="D4770" s="3" t="s">
        <v>184</v>
      </c>
      <c r="E4770" s="3">
        <v>20</v>
      </c>
      <c r="F4770" s="3">
        <v>1</v>
      </c>
      <c r="G4770" s="4">
        <v>3207</v>
      </c>
      <c r="H4770" s="4">
        <v>224</v>
      </c>
      <c r="I4770" s="4">
        <v>128</v>
      </c>
      <c r="J4770" s="4">
        <v>308</v>
      </c>
      <c r="K4770" s="4">
        <v>88</v>
      </c>
      <c r="L4770" s="4">
        <v>1434</v>
      </c>
      <c r="M4770" s="4">
        <v>156</v>
      </c>
      <c r="N4770" s="4">
        <v>151</v>
      </c>
      <c r="O4770" s="4">
        <v>0</v>
      </c>
      <c r="P4770" s="3">
        <v>16011</v>
      </c>
      <c r="Q4770" s="3">
        <v>16021</v>
      </c>
      <c r="R4770" s="3">
        <v>16031</v>
      </c>
      <c r="T4770" s="3"/>
      <c r="U4770" s="3" t="s">
        <v>1999</v>
      </c>
      <c r="V4770" s="97">
        <v>1001611</v>
      </c>
      <c r="W4770" s="3" t="s">
        <v>186</v>
      </c>
      <c r="X4770" s="3" t="s">
        <v>439</v>
      </c>
      <c r="Y4770" s="3" t="s">
        <v>291</v>
      </c>
      <c r="Z4770" s="3"/>
      <c r="AA4770" s="3"/>
      <c r="AB4770" s="3">
        <v>16</v>
      </c>
      <c r="AC4770" s="3"/>
      <c r="AD4770" s="3"/>
      <c r="AE4770" s="65"/>
      <c r="AF4770" s="72"/>
      <c r="AI4770" s="76"/>
      <c r="AK4770" s="3"/>
      <c r="AM4770" s="4">
        <v>1</v>
      </c>
      <c r="AO4770" s="4">
        <v>1</v>
      </c>
    </row>
    <row r="4771" spans="1:41" s="4" customFormat="1" ht="16.5" customHeight="1">
      <c r="A4771" s="3" t="s">
        <v>86</v>
      </c>
      <c r="B4771" s="4">
        <v>72480116</v>
      </c>
      <c r="C4771" s="4" t="s">
        <v>3940</v>
      </c>
      <c r="D4771" s="3" t="s">
        <v>95</v>
      </c>
      <c r="E4771" s="3">
        <v>20</v>
      </c>
      <c r="F4771" s="3">
        <v>1</v>
      </c>
      <c r="G4771" s="4">
        <v>3207</v>
      </c>
      <c r="H4771" s="4">
        <v>207</v>
      </c>
      <c r="I4771" s="4">
        <v>135</v>
      </c>
      <c r="J4771" s="4">
        <v>302</v>
      </c>
      <c r="K4771" s="4">
        <v>82</v>
      </c>
      <c r="L4771" s="4">
        <v>1614</v>
      </c>
      <c r="M4771" s="4">
        <v>51</v>
      </c>
      <c r="N4771" s="4">
        <v>131</v>
      </c>
      <c r="O4771" s="4">
        <v>0</v>
      </c>
      <c r="P4771" s="3">
        <v>40011</v>
      </c>
      <c r="Q4771" s="3">
        <v>40071</v>
      </c>
      <c r="R4771" s="3">
        <v>40061</v>
      </c>
      <c r="T4771" s="3"/>
      <c r="U4771" s="3" t="s">
        <v>623</v>
      </c>
      <c r="V4771" s="97">
        <v>1004011</v>
      </c>
      <c r="W4771" s="3">
        <v>313004000</v>
      </c>
      <c r="X4771" s="3">
        <v>321004001</v>
      </c>
      <c r="Y4771" s="3" t="s">
        <v>318</v>
      </c>
      <c r="Z4771" s="3"/>
      <c r="AA4771" s="3"/>
      <c r="AB4771" s="3">
        <v>40</v>
      </c>
      <c r="AC4771" s="3"/>
      <c r="AD4771" s="3"/>
      <c r="AE4771" s="65"/>
      <c r="AF4771" s="72"/>
      <c r="AI4771" s="76"/>
      <c r="AK4771" s="3"/>
      <c r="AM4771" s="4">
        <v>4</v>
      </c>
      <c r="AO4771" s="4">
        <v>1</v>
      </c>
    </row>
    <row r="4772" spans="1:41" s="4" customFormat="1" ht="16.5" customHeight="1">
      <c r="A4772" s="3" t="s">
        <v>86</v>
      </c>
      <c r="B4772" s="4">
        <v>72480211</v>
      </c>
      <c r="C4772" s="4" t="s">
        <v>3941</v>
      </c>
      <c r="D4772" s="3" t="s">
        <v>614</v>
      </c>
      <c r="E4772" s="3">
        <v>33</v>
      </c>
      <c r="F4772" s="3">
        <v>1</v>
      </c>
      <c r="G4772" s="4">
        <v>7588</v>
      </c>
      <c r="H4772" s="4">
        <v>731</v>
      </c>
      <c r="I4772" s="4">
        <v>487</v>
      </c>
      <c r="J4772" s="4">
        <v>340</v>
      </c>
      <c r="K4772" s="4">
        <v>162</v>
      </c>
      <c r="L4772" s="4">
        <v>1868</v>
      </c>
      <c r="M4772" s="4">
        <v>72</v>
      </c>
      <c r="N4772" s="4">
        <v>137</v>
      </c>
      <c r="O4772" s="4">
        <v>0</v>
      </c>
      <c r="P4772" s="3">
        <v>48011</v>
      </c>
      <c r="Q4772" s="4">
        <v>48055</v>
      </c>
      <c r="R4772" s="3">
        <v>48031</v>
      </c>
      <c r="S4772" s="4">
        <v>48041</v>
      </c>
      <c r="T4772" s="3"/>
      <c r="U4772" s="3" t="s">
        <v>615</v>
      </c>
      <c r="V4772" s="97">
        <v>1004811</v>
      </c>
      <c r="W4772" s="3">
        <v>313004800</v>
      </c>
      <c r="X4772" s="3">
        <v>321004801</v>
      </c>
      <c r="Y4772" s="3" t="s">
        <v>319</v>
      </c>
      <c r="Z4772" s="3"/>
      <c r="AA4772" s="3"/>
      <c r="AB4772" s="3">
        <v>48</v>
      </c>
      <c r="AC4772" s="3"/>
      <c r="AD4772" s="3"/>
      <c r="AE4772" s="65" t="s">
        <v>2345</v>
      </c>
      <c r="AF4772" s="72">
        <v>48041</v>
      </c>
      <c r="AI4772" s="76"/>
      <c r="AK4772" s="3"/>
      <c r="AM4772" s="4">
        <v>3</v>
      </c>
      <c r="AO4772" s="4">
        <v>1</v>
      </c>
    </row>
    <row r="4773" spans="1:41" s="4" customFormat="1" ht="16.5" customHeight="1">
      <c r="A4773" s="3" t="s">
        <v>86</v>
      </c>
      <c r="B4773" s="4">
        <v>72480212</v>
      </c>
      <c r="C4773" s="4" t="s">
        <v>3941</v>
      </c>
      <c r="D4773" s="10" t="s">
        <v>228</v>
      </c>
      <c r="E4773" s="3">
        <v>33</v>
      </c>
      <c r="F4773" s="3">
        <v>1</v>
      </c>
      <c r="G4773" s="3">
        <v>7122</v>
      </c>
      <c r="H4773" s="3">
        <v>658</v>
      </c>
      <c r="I4773" s="3">
        <v>493</v>
      </c>
      <c r="J4773" s="3">
        <v>293</v>
      </c>
      <c r="K4773" s="3">
        <v>128</v>
      </c>
      <c r="L4773" s="3">
        <v>1548</v>
      </c>
      <c r="M4773" s="3">
        <v>182</v>
      </c>
      <c r="N4773" s="3">
        <v>182</v>
      </c>
      <c r="O4773" s="4">
        <v>0</v>
      </c>
      <c r="P4773" s="3">
        <v>18011</v>
      </c>
      <c r="Q4773" s="3">
        <v>18071</v>
      </c>
      <c r="R4773" s="3">
        <v>18085</v>
      </c>
      <c r="T4773" s="3"/>
      <c r="U4773" s="3" t="s">
        <v>2328</v>
      </c>
      <c r="V4773" s="97">
        <v>1001811</v>
      </c>
      <c r="W4773" s="3" t="s">
        <v>230</v>
      </c>
      <c r="X4773" s="3" t="s">
        <v>619</v>
      </c>
      <c r="Y4773" s="3" t="s">
        <v>293</v>
      </c>
      <c r="AA4773" s="3"/>
      <c r="AB4773" s="3">
        <v>18</v>
      </c>
      <c r="AC4773" s="3"/>
      <c r="AD4773" s="3"/>
      <c r="AE4773" s="72"/>
      <c r="AI4773" s="76"/>
      <c r="AK4773" s="3"/>
      <c r="AM4773" s="4">
        <v>1</v>
      </c>
      <c r="AO4773" s="4">
        <v>1</v>
      </c>
    </row>
    <row r="4774" spans="1:41" s="4" customFormat="1" ht="16.5" customHeight="1">
      <c r="A4774" s="3" t="s">
        <v>86</v>
      </c>
      <c r="B4774" s="4">
        <v>72480213</v>
      </c>
      <c r="C4774" s="4" t="s">
        <v>3941</v>
      </c>
      <c r="D4774" s="10" t="s">
        <v>225</v>
      </c>
      <c r="E4774" s="3">
        <v>33</v>
      </c>
      <c r="F4774" s="3">
        <v>1</v>
      </c>
      <c r="G4774" s="4">
        <v>8986</v>
      </c>
      <c r="H4774" s="4">
        <v>658</v>
      </c>
      <c r="I4774" s="4">
        <v>565</v>
      </c>
      <c r="J4774" s="4">
        <v>295</v>
      </c>
      <c r="K4774" s="4">
        <v>138</v>
      </c>
      <c r="L4774" s="4">
        <v>1428</v>
      </c>
      <c r="M4774" s="4">
        <v>72</v>
      </c>
      <c r="N4774" s="4">
        <v>152</v>
      </c>
      <c r="O4774" s="4">
        <v>0</v>
      </c>
      <c r="P4774" s="3">
        <v>7011</v>
      </c>
      <c r="Q4774" s="3">
        <v>7021</v>
      </c>
      <c r="R4774" s="3">
        <v>7035</v>
      </c>
      <c r="T4774" s="3"/>
      <c r="U4774" s="3" t="s">
        <v>2112</v>
      </c>
      <c r="V4774" s="97">
        <v>1000711</v>
      </c>
      <c r="W4774" s="3" t="s">
        <v>227</v>
      </c>
      <c r="X4774" s="3" t="s">
        <v>578</v>
      </c>
      <c r="Y4774" s="3" t="s">
        <v>280</v>
      </c>
      <c r="AA4774" s="3"/>
      <c r="AB4774" s="3">
        <v>7</v>
      </c>
      <c r="AC4774" s="3"/>
      <c r="AD4774" s="3"/>
      <c r="AE4774" s="72"/>
      <c r="AF4774" s="72"/>
      <c r="AI4774" s="76"/>
      <c r="AK4774" s="3"/>
      <c r="AM4774" s="4">
        <v>1</v>
      </c>
      <c r="AO4774" s="4">
        <v>1</v>
      </c>
    </row>
    <row r="4775" spans="1:41" s="4" customFormat="1">
      <c r="A4775" s="4" t="s">
        <v>86</v>
      </c>
      <c r="B4775" s="4">
        <v>72480214</v>
      </c>
      <c r="C4775" s="4" t="s">
        <v>3941</v>
      </c>
      <c r="D4775" s="3" t="s">
        <v>207</v>
      </c>
      <c r="E4775" s="3">
        <v>33</v>
      </c>
      <c r="F4775" s="4">
        <v>1</v>
      </c>
      <c r="G4775" s="3">
        <v>8055</v>
      </c>
      <c r="H4775" s="3">
        <v>731</v>
      </c>
      <c r="I4775" s="3">
        <v>448</v>
      </c>
      <c r="J4775" s="3">
        <v>301</v>
      </c>
      <c r="K4775" s="3">
        <v>168</v>
      </c>
      <c r="L4775" s="3">
        <v>1708</v>
      </c>
      <c r="M4775" s="3">
        <v>72</v>
      </c>
      <c r="N4775" s="3">
        <v>192</v>
      </c>
      <c r="O4775" s="4">
        <v>0</v>
      </c>
      <c r="P4775" s="4">
        <v>6011</v>
      </c>
      <c r="Q4775" s="4">
        <v>6051</v>
      </c>
      <c r="R4775" s="4">
        <v>6031</v>
      </c>
      <c r="U4775" s="4" t="s">
        <v>1999</v>
      </c>
      <c r="V4775" s="4">
        <v>1000611</v>
      </c>
      <c r="W4775" s="4" t="s">
        <v>209</v>
      </c>
      <c r="X4775" s="4" t="s">
        <v>544</v>
      </c>
      <c r="Y4775" s="71" t="s">
        <v>279</v>
      </c>
      <c r="AB4775" s="4">
        <v>6</v>
      </c>
      <c r="AE4775" s="72"/>
      <c r="AF4775" s="72"/>
      <c r="AI4775" s="76"/>
      <c r="AM4775" s="4">
        <v>3</v>
      </c>
      <c r="AO4775" s="4">
        <v>1</v>
      </c>
    </row>
    <row r="4776" spans="1:41" s="4" customFormat="1">
      <c r="A4776" s="4" t="s">
        <v>86</v>
      </c>
      <c r="B4776" s="4">
        <v>72480215</v>
      </c>
      <c r="C4776" s="4" t="s">
        <v>3941</v>
      </c>
      <c r="D4776" s="3" t="s">
        <v>184</v>
      </c>
      <c r="E4776" s="3">
        <v>33</v>
      </c>
      <c r="F4776" s="4">
        <v>1</v>
      </c>
      <c r="G4776" s="3">
        <v>7588</v>
      </c>
      <c r="H4776" s="3">
        <v>558</v>
      </c>
      <c r="I4776" s="3">
        <v>473</v>
      </c>
      <c r="J4776" s="3">
        <v>320</v>
      </c>
      <c r="K4776" s="3">
        <v>128</v>
      </c>
      <c r="L4776" s="3">
        <v>1708</v>
      </c>
      <c r="M4776" s="3">
        <v>142</v>
      </c>
      <c r="N4776" s="3">
        <v>172</v>
      </c>
      <c r="O4776" s="4">
        <v>0</v>
      </c>
      <c r="P4776" s="4">
        <v>16011</v>
      </c>
      <c r="Q4776" s="96">
        <v>16021</v>
      </c>
      <c r="R4776" s="4">
        <v>16031</v>
      </c>
      <c r="U4776" s="4" t="s">
        <v>1999</v>
      </c>
      <c r="V4776" s="4">
        <v>1001611</v>
      </c>
      <c r="W4776" s="4" t="s">
        <v>186</v>
      </c>
      <c r="X4776" s="4" t="s">
        <v>439</v>
      </c>
      <c r="Y4776" s="71" t="s">
        <v>291</v>
      </c>
      <c r="AB4776" s="4">
        <v>16</v>
      </c>
      <c r="AE4776" s="72"/>
      <c r="AI4776" s="76"/>
      <c r="AM4776" s="4">
        <v>1</v>
      </c>
      <c r="AO4776" s="4">
        <v>1</v>
      </c>
    </row>
    <row r="4777" spans="1:41" s="4" customFormat="1">
      <c r="A4777" s="4" t="s">
        <v>86</v>
      </c>
      <c r="B4777" s="4">
        <v>72480216</v>
      </c>
      <c r="C4777" s="4" t="s">
        <v>3941</v>
      </c>
      <c r="D4777" s="3" t="s">
        <v>95</v>
      </c>
      <c r="E4777" s="3">
        <v>33</v>
      </c>
      <c r="F4777" s="4">
        <v>1</v>
      </c>
      <c r="G4777" s="3">
        <v>7588</v>
      </c>
      <c r="H4777" s="3">
        <v>511</v>
      </c>
      <c r="I4777" s="3">
        <v>493</v>
      </c>
      <c r="J4777" s="3">
        <v>314</v>
      </c>
      <c r="K4777" s="3">
        <v>82</v>
      </c>
      <c r="L4777" s="3">
        <v>1508</v>
      </c>
      <c r="M4777" s="3">
        <v>72</v>
      </c>
      <c r="N4777" s="3">
        <v>182</v>
      </c>
      <c r="O4777" s="4">
        <v>0</v>
      </c>
      <c r="P4777" s="4">
        <v>40011</v>
      </c>
      <c r="Q4777" s="96">
        <v>40071</v>
      </c>
      <c r="R4777" s="4">
        <v>40061</v>
      </c>
      <c r="U4777" s="4" t="s">
        <v>623</v>
      </c>
      <c r="V4777" s="4">
        <v>1004011</v>
      </c>
      <c r="W4777" s="4">
        <v>313004000</v>
      </c>
      <c r="X4777" s="4">
        <v>321004001</v>
      </c>
      <c r="Y4777" s="71" t="s">
        <v>318</v>
      </c>
      <c r="AB4777" s="4">
        <v>40</v>
      </c>
      <c r="AE4777" s="72"/>
      <c r="AI4777" s="76"/>
      <c r="AM4777" s="4">
        <v>4</v>
      </c>
      <c r="AO4777" s="4">
        <v>1</v>
      </c>
    </row>
    <row r="4778" spans="1:41" s="4" customFormat="1">
      <c r="A4778" s="4" t="s">
        <v>86</v>
      </c>
      <c r="B4778" s="4">
        <v>72480311</v>
      </c>
      <c r="C4778" s="4" t="s">
        <v>3942</v>
      </c>
      <c r="D4778" s="3" t="s">
        <v>614</v>
      </c>
      <c r="E4778" s="3">
        <v>45</v>
      </c>
      <c r="F4778" s="4">
        <v>1</v>
      </c>
      <c r="G4778" s="3">
        <v>21119</v>
      </c>
      <c r="H4778" s="3">
        <v>1454</v>
      </c>
      <c r="I4778" s="3">
        <v>859</v>
      </c>
      <c r="J4778" s="3">
        <v>345</v>
      </c>
      <c r="K4778" s="3">
        <v>176</v>
      </c>
      <c r="L4778" s="3">
        <v>1966</v>
      </c>
      <c r="M4778" s="3">
        <v>104</v>
      </c>
      <c r="N4778" s="3">
        <v>169</v>
      </c>
      <c r="O4778" s="4">
        <v>0</v>
      </c>
      <c r="P4778" s="4">
        <v>48011</v>
      </c>
      <c r="Q4778" s="4">
        <v>48055</v>
      </c>
      <c r="R4778" s="4">
        <v>48031</v>
      </c>
      <c r="S4778" s="4">
        <v>48041</v>
      </c>
      <c r="U4778" s="4" t="s">
        <v>615</v>
      </c>
      <c r="V4778" s="4">
        <v>1004811</v>
      </c>
      <c r="W4778" s="4">
        <v>313004800</v>
      </c>
      <c r="X4778" s="4">
        <v>321004801</v>
      </c>
      <c r="Y4778" s="71" t="s">
        <v>319</v>
      </c>
      <c r="AB4778" s="4">
        <v>48</v>
      </c>
      <c r="AC4778" s="77"/>
      <c r="AD4778" s="77"/>
      <c r="AE4778" s="65" t="s">
        <v>2345</v>
      </c>
      <c r="AF4778" s="72">
        <v>48041</v>
      </c>
      <c r="AI4778" s="76"/>
      <c r="AM4778" s="4">
        <v>3</v>
      </c>
      <c r="AO4778" s="4">
        <v>1</v>
      </c>
    </row>
    <row r="4779" spans="1:41" s="4" customFormat="1">
      <c r="A4779" s="4" t="s">
        <v>86</v>
      </c>
      <c r="B4779" s="4">
        <v>72480312</v>
      </c>
      <c r="C4779" s="4" t="s">
        <v>3942</v>
      </c>
      <c r="D4779" s="3" t="s">
        <v>228</v>
      </c>
      <c r="E4779" s="4">
        <v>45</v>
      </c>
      <c r="F4779" s="4">
        <v>1</v>
      </c>
      <c r="G4779" s="3">
        <v>19981</v>
      </c>
      <c r="H4779" s="3">
        <v>1327</v>
      </c>
      <c r="I4779" s="3">
        <v>878</v>
      </c>
      <c r="J4779" s="3">
        <v>298</v>
      </c>
      <c r="K4779" s="3">
        <v>142</v>
      </c>
      <c r="L4779" s="3">
        <v>1526</v>
      </c>
      <c r="M4779" s="3">
        <v>104</v>
      </c>
      <c r="N4779" s="3">
        <v>194</v>
      </c>
      <c r="O4779" s="4">
        <v>0</v>
      </c>
      <c r="P4779" s="4">
        <v>18011</v>
      </c>
      <c r="Q4779" s="4">
        <v>18071</v>
      </c>
      <c r="R4779" s="4">
        <v>18085</v>
      </c>
      <c r="U4779" s="4" t="s">
        <v>2328</v>
      </c>
      <c r="V4779" s="4">
        <v>1001811</v>
      </c>
      <c r="W4779" s="4" t="s">
        <v>230</v>
      </c>
      <c r="X4779" s="4" t="s">
        <v>619</v>
      </c>
      <c r="Y4779" s="71" t="s">
        <v>293</v>
      </c>
      <c r="AB4779" s="4">
        <v>18</v>
      </c>
      <c r="AC4779" s="77"/>
      <c r="AD4779" s="77"/>
      <c r="AE4779" s="72"/>
      <c r="AI4779" s="76"/>
      <c r="AM4779" s="4">
        <v>1</v>
      </c>
      <c r="AO4779" s="4">
        <v>1</v>
      </c>
    </row>
    <row r="4780" spans="1:41" s="4" customFormat="1">
      <c r="A4780" s="4" t="s">
        <v>86</v>
      </c>
      <c r="B4780" s="4">
        <v>72480313</v>
      </c>
      <c r="C4780" s="4" t="s">
        <v>3942</v>
      </c>
      <c r="D4780" s="3" t="s">
        <v>225</v>
      </c>
      <c r="E4780" s="4">
        <v>45</v>
      </c>
      <c r="F4780" s="4">
        <v>1</v>
      </c>
      <c r="G4780" s="3">
        <v>23493</v>
      </c>
      <c r="H4780" s="3">
        <v>1327</v>
      </c>
      <c r="I4780" s="3">
        <v>990</v>
      </c>
      <c r="J4780" s="3">
        <v>300</v>
      </c>
      <c r="K4780" s="3">
        <v>152</v>
      </c>
      <c r="L4780" s="3">
        <v>1516</v>
      </c>
      <c r="M4780" s="3">
        <v>104</v>
      </c>
      <c r="N4780" s="3">
        <v>194</v>
      </c>
      <c r="O4780" s="4">
        <v>0</v>
      </c>
      <c r="P4780" s="4">
        <v>7011</v>
      </c>
      <c r="Q4780" s="4">
        <v>7021</v>
      </c>
      <c r="R4780" s="4">
        <v>7035</v>
      </c>
      <c r="U4780" s="4" t="s">
        <v>2112</v>
      </c>
      <c r="V4780" s="4">
        <v>1000711</v>
      </c>
      <c r="W4780" s="4" t="s">
        <v>227</v>
      </c>
      <c r="X4780" s="4" t="s">
        <v>578</v>
      </c>
      <c r="Y4780" s="71" t="s">
        <v>280</v>
      </c>
      <c r="AB4780" s="4">
        <v>7</v>
      </c>
      <c r="AC4780" s="77"/>
      <c r="AD4780" s="77"/>
      <c r="AE4780" s="72"/>
      <c r="AI4780" s="76"/>
      <c r="AM4780" s="4">
        <v>1</v>
      </c>
      <c r="AO4780" s="4">
        <v>1</v>
      </c>
    </row>
    <row r="4781" spans="1:41" s="4" customFormat="1">
      <c r="A4781" s="4" t="s">
        <v>86</v>
      </c>
      <c r="B4781" s="4">
        <v>72480314</v>
      </c>
      <c r="C4781" s="4" t="s">
        <v>3942</v>
      </c>
      <c r="D4781" s="3" t="s">
        <v>207</v>
      </c>
      <c r="E4781" s="4">
        <v>45</v>
      </c>
      <c r="F4781" s="4">
        <v>1</v>
      </c>
      <c r="G4781" s="3">
        <v>21910</v>
      </c>
      <c r="H4781" s="3">
        <v>1454</v>
      </c>
      <c r="I4781" s="3">
        <v>794</v>
      </c>
      <c r="J4781" s="3">
        <v>306</v>
      </c>
      <c r="K4781" s="3">
        <v>182</v>
      </c>
      <c r="L4781" s="3">
        <v>1806</v>
      </c>
      <c r="M4781" s="3">
        <v>104</v>
      </c>
      <c r="N4781" s="3">
        <v>224</v>
      </c>
      <c r="O4781" s="4">
        <v>0</v>
      </c>
      <c r="P4781" s="4">
        <v>6011</v>
      </c>
      <c r="Q4781" s="4">
        <v>6051</v>
      </c>
      <c r="R4781" s="4">
        <v>6031</v>
      </c>
      <c r="U4781" s="4" t="s">
        <v>1999</v>
      </c>
      <c r="V4781" s="4">
        <v>1000611</v>
      </c>
      <c r="W4781" s="4" t="s">
        <v>209</v>
      </c>
      <c r="X4781" s="4" t="s">
        <v>544</v>
      </c>
      <c r="Y4781" s="71" t="s">
        <v>279</v>
      </c>
      <c r="AB4781" s="4">
        <v>6</v>
      </c>
      <c r="AE4781" s="72"/>
      <c r="AI4781" s="76"/>
      <c r="AM4781" s="4">
        <v>3</v>
      </c>
      <c r="AO4781" s="4">
        <v>1</v>
      </c>
    </row>
    <row r="4782" spans="1:41" s="4" customFormat="1">
      <c r="A4782" s="4" t="s">
        <v>86</v>
      </c>
      <c r="B4782" s="4">
        <v>72480315</v>
      </c>
      <c r="C4782" s="4" t="s">
        <v>3942</v>
      </c>
      <c r="D4782" s="3" t="s">
        <v>184</v>
      </c>
      <c r="E4782" s="4">
        <v>45</v>
      </c>
      <c r="F4782" s="4">
        <v>1</v>
      </c>
      <c r="G4782" s="3">
        <v>20774</v>
      </c>
      <c r="H4782" s="3">
        <v>1153</v>
      </c>
      <c r="I4782" s="3">
        <v>845</v>
      </c>
      <c r="J4782" s="3">
        <v>325</v>
      </c>
      <c r="K4782" s="3">
        <v>142</v>
      </c>
      <c r="L4782" s="3">
        <v>1586</v>
      </c>
      <c r="M4782" s="3">
        <v>209</v>
      </c>
      <c r="N4782" s="3">
        <v>204</v>
      </c>
      <c r="O4782" s="4">
        <v>0</v>
      </c>
      <c r="P4782" s="4">
        <v>16011</v>
      </c>
      <c r="Q4782" s="4">
        <v>16021</v>
      </c>
      <c r="R4782" s="4">
        <v>16031</v>
      </c>
      <c r="U4782" s="4" t="s">
        <v>1999</v>
      </c>
      <c r="V4782" s="4">
        <v>1001611</v>
      </c>
      <c r="W4782" s="4" t="s">
        <v>186</v>
      </c>
      <c r="X4782" s="4" t="s">
        <v>439</v>
      </c>
      <c r="Y4782" s="71" t="s">
        <v>291</v>
      </c>
      <c r="AB4782" s="4">
        <v>16</v>
      </c>
      <c r="AE4782" s="72"/>
      <c r="AI4782" s="76"/>
      <c r="AM4782" s="4">
        <v>1</v>
      </c>
      <c r="AO4782" s="4">
        <v>1</v>
      </c>
    </row>
    <row r="4783" spans="1:41" s="4" customFormat="1">
      <c r="A4783" s="4" t="s">
        <v>86</v>
      </c>
      <c r="B4783" s="4">
        <v>72480316</v>
      </c>
      <c r="C4783" s="4" t="s">
        <v>3942</v>
      </c>
      <c r="D4783" s="3" t="s">
        <v>95</v>
      </c>
      <c r="E4783" s="4">
        <v>45</v>
      </c>
      <c r="F4783" s="4">
        <v>1</v>
      </c>
      <c r="G4783" s="3">
        <v>20774</v>
      </c>
      <c r="H4783" s="3">
        <v>1071</v>
      </c>
      <c r="I4783" s="3">
        <v>878</v>
      </c>
      <c r="J4783" s="3">
        <v>319</v>
      </c>
      <c r="K4783" s="3">
        <v>96</v>
      </c>
      <c r="L4783" s="3">
        <v>1766</v>
      </c>
      <c r="M4783" s="3">
        <v>104</v>
      </c>
      <c r="N4783" s="3">
        <v>184</v>
      </c>
      <c r="O4783" s="4">
        <v>0</v>
      </c>
      <c r="P4783" s="4">
        <v>40011</v>
      </c>
      <c r="Q4783" s="4">
        <v>40071</v>
      </c>
      <c r="R4783" s="4">
        <v>40061</v>
      </c>
      <c r="U4783" s="4" t="s">
        <v>623</v>
      </c>
      <c r="V4783" s="4">
        <v>1004011</v>
      </c>
      <c r="W4783" s="4">
        <v>313004000</v>
      </c>
      <c r="X4783" s="4">
        <v>321004001</v>
      </c>
      <c r="Y4783" s="71" t="s">
        <v>318</v>
      </c>
      <c r="AB4783" s="4">
        <v>40</v>
      </c>
      <c r="AE4783" s="72"/>
      <c r="AI4783" s="76"/>
      <c r="AM4783" s="4">
        <v>4</v>
      </c>
      <c r="AO4783" s="4">
        <v>1</v>
      </c>
    </row>
    <row r="4784" spans="1:41" s="4" customFormat="1" ht="14.25" customHeight="1">
      <c r="A4784" s="3" t="s">
        <v>86</v>
      </c>
      <c r="B4784" s="4">
        <v>72480411</v>
      </c>
      <c r="C4784" s="4" t="s">
        <v>3943</v>
      </c>
      <c r="D4784" s="3" t="s">
        <v>614</v>
      </c>
      <c r="E4784" s="3">
        <v>56</v>
      </c>
      <c r="F4784" s="3">
        <v>1</v>
      </c>
      <c r="G4784" s="4">
        <v>36387</v>
      </c>
      <c r="H4784" s="4">
        <v>3001</v>
      </c>
      <c r="I4784" s="4">
        <v>1458</v>
      </c>
      <c r="J4784" s="4">
        <v>357</v>
      </c>
      <c r="K4784" s="4">
        <v>204</v>
      </c>
      <c r="L4784" s="4">
        <v>1980</v>
      </c>
      <c r="M4784" s="4">
        <v>110</v>
      </c>
      <c r="N4784" s="4">
        <v>175</v>
      </c>
      <c r="O4784" s="4">
        <v>0</v>
      </c>
      <c r="P4784" s="3">
        <v>48011</v>
      </c>
      <c r="Q4784" s="3">
        <v>48055</v>
      </c>
      <c r="R4784" s="3">
        <v>48031</v>
      </c>
      <c r="S4784" s="4">
        <v>48041</v>
      </c>
      <c r="T4784" s="3"/>
      <c r="U4784" s="3" t="s">
        <v>615</v>
      </c>
      <c r="V4784" s="3">
        <v>1004811</v>
      </c>
      <c r="W4784" s="3">
        <v>313004800</v>
      </c>
      <c r="X4784" s="3">
        <v>321004801</v>
      </c>
      <c r="Y4784" s="3" t="s">
        <v>319</v>
      </c>
      <c r="Z4784" s="3"/>
      <c r="AA4784" s="3"/>
      <c r="AB4784" s="3">
        <v>48</v>
      </c>
      <c r="AC4784" s="3"/>
      <c r="AD4784" s="3"/>
      <c r="AE4784" s="58" t="s">
        <v>2345</v>
      </c>
      <c r="AF4784" s="72">
        <v>48041</v>
      </c>
      <c r="AI4784" s="76"/>
      <c r="AK4784" s="3"/>
      <c r="AM4784" s="4">
        <v>3</v>
      </c>
      <c r="AO4784" s="4">
        <v>1</v>
      </c>
    </row>
    <row r="4785" spans="1:41" s="4" customFormat="1" ht="14.25" customHeight="1">
      <c r="A4785" s="3" t="s">
        <v>86</v>
      </c>
      <c r="B4785" s="4">
        <v>72480412</v>
      </c>
      <c r="C4785" s="4" t="s">
        <v>3943</v>
      </c>
      <c r="D4785" s="3" t="s">
        <v>228</v>
      </c>
      <c r="E4785" s="3">
        <v>56</v>
      </c>
      <c r="F4785" s="3">
        <v>1</v>
      </c>
      <c r="G4785" s="3">
        <v>34688</v>
      </c>
      <c r="H4785" s="3">
        <v>2748</v>
      </c>
      <c r="I4785" s="3">
        <v>1497</v>
      </c>
      <c r="J4785" s="3">
        <v>310</v>
      </c>
      <c r="K4785" s="3">
        <v>170</v>
      </c>
      <c r="L4785" s="3">
        <v>1660</v>
      </c>
      <c r="M4785" s="3">
        <v>220</v>
      </c>
      <c r="N4785" s="3">
        <v>220</v>
      </c>
      <c r="O4785" s="4">
        <v>0</v>
      </c>
      <c r="P4785" s="3">
        <v>18011</v>
      </c>
      <c r="Q4785" s="3">
        <v>18071</v>
      </c>
      <c r="R4785" s="70">
        <v>18085</v>
      </c>
      <c r="T4785" s="3"/>
      <c r="U4785" s="3" t="s">
        <v>2328</v>
      </c>
      <c r="V4785" s="3">
        <v>1001811</v>
      </c>
      <c r="W4785" s="3" t="s">
        <v>230</v>
      </c>
      <c r="X4785" s="3" t="s">
        <v>619</v>
      </c>
      <c r="Y4785" s="3" t="s">
        <v>293</v>
      </c>
      <c r="Z4785" s="3"/>
      <c r="AA4785" s="3"/>
      <c r="AB4785" s="3">
        <v>18</v>
      </c>
      <c r="AC4785" s="3"/>
      <c r="AD4785" s="3"/>
      <c r="AE4785" s="58"/>
      <c r="AF4785" s="72"/>
      <c r="AI4785" s="76"/>
      <c r="AK4785" s="3"/>
      <c r="AM4785" s="4">
        <v>1</v>
      </c>
      <c r="AO4785" s="4">
        <v>1</v>
      </c>
    </row>
    <row r="4786" spans="1:41" s="4" customFormat="1" ht="16.5" customHeight="1">
      <c r="A4786" s="3" t="s">
        <v>86</v>
      </c>
      <c r="B4786" s="4">
        <v>72480413</v>
      </c>
      <c r="C4786" s="4" t="s">
        <v>3943</v>
      </c>
      <c r="D4786" s="10" t="s">
        <v>225</v>
      </c>
      <c r="E4786" s="3">
        <v>56</v>
      </c>
      <c r="F4786" s="3">
        <v>1</v>
      </c>
      <c r="G4786" s="3">
        <v>40340</v>
      </c>
      <c r="H4786" s="3">
        <v>2786</v>
      </c>
      <c r="I4786" s="3">
        <v>1673</v>
      </c>
      <c r="J4786" s="3">
        <v>312</v>
      </c>
      <c r="K4786" s="3">
        <v>180</v>
      </c>
      <c r="L4786" s="3">
        <v>1530</v>
      </c>
      <c r="M4786" s="3">
        <v>110</v>
      </c>
      <c r="N4786" s="3">
        <v>200</v>
      </c>
      <c r="O4786" s="4">
        <v>0</v>
      </c>
      <c r="P4786" s="3">
        <v>7011</v>
      </c>
      <c r="Q4786" s="3">
        <v>7021</v>
      </c>
      <c r="R4786" s="3">
        <v>7035</v>
      </c>
      <c r="T4786" s="3"/>
      <c r="U4786" s="3" t="s">
        <v>2112</v>
      </c>
      <c r="V4786" s="97">
        <v>1000711</v>
      </c>
      <c r="W4786" s="3" t="s">
        <v>227</v>
      </c>
      <c r="X4786" s="3" t="s">
        <v>578</v>
      </c>
      <c r="Y4786" s="3" t="s">
        <v>280</v>
      </c>
      <c r="AA4786" s="3"/>
      <c r="AB4786" s="3">
        <v>7</v>
      </c>
      <c r="AC4786" s="3"/>
      <c r="AD4786" s="3"/>
      <c r="AE4786" s="72"/>
      <c r="AI4786" s="76"/>
      <c r="AK4786" s="3"/>
      <c r="AM4786" s="4">
        <v>1</v>
      </c>
      <c r="AO4786" s="4">
        <v>1</v>
      </c>
    </row>
    <row r="4787" spans="1:41" s="4" customFormat="1" ht="16.5" customHeight="1">
      <c r="A4787" s="3" t="s">
        <v>86</v>
      </c>
      <c r="B4787" s="4">
        <v>72480414</v>
      </c>
      <c r="C4787" s="4" t="s">
        <v>3943</v>
      </c>
      <c r="D4787" s="3" t="s">
        <v>207</v>
      </c>
      <c r="E4787" s="3">
        <v>56</v>
      </c>
      <c r="F4787" s="3">
        <v>1</v>
      </c>
      <c r="G4787" s="4">
        <v>37706</v>
      </c>
      <c r="H4787" s="4">
        <v>3001</v>
      </c>
      <c r="I4787" s="4">
        <v>1351</v>
      </c>
      <c r="J4787" s="4">
        <v>318</v>
      </c>
      <c r="K4787" s="4">
        <v>210</v>
      </c>
      <c r="L4787" s="4">
        <v>1820</v>
      </c>
      <c r="M4787" s="4">
        <v>110</v>
      </c>
      <c r="N4787" s="4">
        <v>230</v>
      </c>
      <c r="O4787" s="4">
        <v>0</v>
      </c>
      <c r="P4787" s="3">
        <v>6011</v>
      </c>
      <c r="Q4787" s="3">
        <v>6051</v>
      </c>
      <c r="R4787" s="3">
        <v>6031</v>
      </c>
      <c r="T4787" s="3"/>
      <c r="U4787" s="3" t="s">
        <v>1999</v>
      </c>
      <c r="V4787" s="97">
        <v>1000611</v>
      </c>
      <c r="W4787" s="3" t="s">
        <v>209</v>
      </c>
      <c r="X4787" s="3" t="s">
        <v>544</v>
      </c>
      <c r="Y4787" s="3" t="s">
        <v>279</v>
      </c>
      <c r="Z4787" s="3"/>
      <c r="AA4787" s="3"/>
      <c r="AB4787" s="3">
        <v>6</v>
      </c>
      <c r="AC4787" s="3"/>
      <c r="AD4787" s="3"/>
      <c r="AE4787" s="65"/>
      <c r="AF4787" s="72"/>
      <c r="AI4787" s="76"/>
      <c r="AK4787" s="3"/>
      <c r="AM4787" s="4">
        <v>3</v>
      </c>
      <c r="AO4787" s="4">
        <v>1</v>
      </c>
    </row>
    <row r="4788" spans="1:41" s="4" customFormat="1" ht="16.5" customHeight="1">
      <c r="A4788" s="3" t="s">
        <v>86</v>
      </c>
      <c r="B4788" s="4">
        <v>72480415</v>
      </c>
      <c r="C4788" s="4" t="s">
        <v>3943</v>
      </c>
      <c r="D4788" s="3" t="s">
        <v>184</v>
      </c>
      <c r="E4788" s="3">
        <v>56</v>
      </c>
      <c r="F4788" s="3">
        <v>1</v>
      </c>
      <c r="G4788" s="4">
        <v>36005</v>
      </c>
      <c r="H4788" s="4">
        <v>2457</v>
      </c>
      <c r="I4788" s="4">
        <v>1444</v>
      </c>
      <c r="J4788" s="4">
        <v>337</v>
      </c>
      <c r="K4788" s="4">
        <v>170</v>
      </c>
      <c r="L4788" s="4">
        <v>1820</v>
      </c>
      <c r="M4788" s="4">
        <v>180</v>
      </c>
      <c r="N4788" s="4">
        <v>210</v>
      </c>
      <c r="O4788" s="4">
        <v>0</v>
      </c>
      <c r="P4788" s="3">
        <v>16011</v>
      </c>
      <c r="Q4788" s="3">
        <v>16021</v>
      </c>
      <c r="R4788" s="3">
        <v>16031</v>
      </c>
      <c r="T4788" s="3"/>
      <c r="U4788" s="3" t="s">
        <v>1999</v>
      </c>
      <c r="V4788" s="97">
        <v>1001611</v>
      </c>
      <c r="W4788" s="3" t="s">
        <v>186</v>
      </c>
      <c r="X4788" s="3" t="s">
        <v>439</v>
      </c>
      <c r="Y4788" s="3" t="s">
        <v>291</v>
      </c>
      <c r="Z4788" s="3"/>
      <c r="AA4788" s="3"/>
      <c r="AB4788" s="3">
        <v>16</v>
      </c>
      <c r="AC4788" s="3"/>
      <c r="AD4788" s="3"/>
      <c r="AE4788" s="65"/>
      <c r="AF4788" s="72"/>
      <c r="AI4788" s="76"/>
      <c r="AK4788" s="3"/>
      <c r="AM4788" s="4">
        <v>1</v>
      </c>
      <c r="AO4788" s="4">
        <v>1</v>
      </c>
    </row>
    <row r="4789" spans="1:41" s="4" customFormat="1" ht="16.5" customHeight="1">
      <c r="A4789" s="3" t="s">
        <v>86</v>
      </c>
      <c r="B4789" s="4">
        <v>72480416</v>
      </c>
      <c r="C4789" s="4" t="s">
        <v>3943</v>
      </c>
      <c r="D4789" s="3" t="s">
        <v>95</v>
      </c>
      <c r="E4789" s="3">
        <v>56</v>
      </c>
      <c r="F4789" s="3">
        <v>1</v>
      </c>
      <c r="G4789" s="4">
        <v>36005</v>
      </c>
      <c r="H4789" s="4">
        <v>2316</v>
      </c>
      <c r="I4789" s="4">
        <v>1497</v>
      </c>
      <c r="J4789" s="4">
        <v>331</v>
      </c>
      <c r="K4789" s="4">
        <v>124</v>
      </c>
      <c r="L4789" s="4">
        <v>1620</v>
      </c>
      <c r="M4789" s="4">
        <v>110</v>
      </c>
      <c r="N4789" s="4">
        <v>220</v>
      </c>
      <c r="O4789" s="4">
        <v>0</v>
      </c>
      <c r="P4789" s="3">
        <v>40011</v>
      </c>
      <c r="Q4789" s="4">
        <v>40071</v>
      </c>
      <c r="R4789" s="3">
        <v>40061</v>
      </c>
      <c r="T4789" s="3"/>
      <c r="U4789" s="3" t="s">
        <v>623</v>
      </c>
      <c r="V4789" s="97">
        <v>1004011</v>
      </c>
      <c r="W4789" s="3">
        <v>313004000</v>
      </c>
      <c r="X4789" s="3">
        <v>321004001</v>
      </c>
      <c r="Y4789" s="3" t="s">
        <v>318</v>
      </c>
      <c r="Z4789" s="3"/>
      <c r="AA4789" s="3"/>
      <c r="AB4789" s="3">
        <v>40</v>
      </c>
      <c r="AC4789" s="3"/>
      <c r="AD4789" s="3"/>
      <c r="AE4789" s="65"/>
      <c r="AF4789" s="72"/>
      <c r="AI4789" s="76"/>
      <c r="AK4789" s="3"/>
      <c r="AM4789" s="4">
        <v>4</v>
      </c>
      <c r="AO4789" s="4">
        <v>1</v>
      </c>
    </row>
    <row r="4790" spans="1:41" s="4" customFormat="1" ht="16.5" customHeight="1">
      <c r="A4790" s="3" t="s">
        <v>86</v>
      </c>
      <c r="B4790" s="4">
        <v>72480511</v>
      </c>
      <c r="C4790" s="4" t="s">
        <v>3944</v>
      </c>
      <c r="D4790" s="10" t="s">
        <v>614</v>
      </c>
      <c r="E4790" s="3">
        <v>66</v>
      </c>
      <c r="F4790" s="3">
        <v>1</v>
      </c>
      <c r="G4790" s="3">
        <v>53805</v>
      </c>
      <c r="H4790" s="3">
        <v>4547</v>
      </c>
      <c r="I4790" s="3">
        <v>1975</v>
      </c>
      <c r="J4790" s="3">
        <v>375</v>
      </c>
      <c r="K4790" s="3">
        <v>257</v>
      </c>
      <c r="L4790" s="3">
        <v>2036</v>
      </c>
      <c r="M4790" s="3">
        <v>127</v>
      </c>
      <c r="N4790" s="3">
        <v>192</v>
      </c>
      <c r="O4790" s="4">
        <v>0</v>
      </c>
      <c r="P4790" s="3">
        <v>48011</v>
      </c>
      <c r="Q4790" s="3">
        <v>48055</v>
      </c>
      <c r="R4790" s="3">
        <v>48031</v>
      </c>
      <c r="S4790" s="4">
        <v>48041</v>
      </c>
      <c r="T4790" s="3"/>
      <c r="U4790" s="3" t="s">
        <v>615</v>
      </c>
      <c r="V4790" s="97">
        <v>1004811</v>
      </c>
      <c r="W4790" s="3">
        <v>313004800</v>
      </c>
      <c r="X4790" s="3">
        <v>321004801</v>
      </c>
      <c r="Y4790" s="3" t="s">
        <v>319</v>
      </c>
      <c r="AA4790" s="3"/>
      <c r="AB4790" s="3">
        <v>48</v>
      </c>
      <c r="AC4790" s="3"/>
      <c r="AD4790" s="3"/>
      <c r="AE4790" s="72" t="s">
        <v>2345</v>
      </c>
      <c r="AF4790" s="4">
        <v>48041</v>
      </c>
      <c r="AI4790" s="76"/>
      <c r="AK4790" s="3"/>
      <c r="AM4790" s="4">
        <v>3</v>
      </c>
      <c r="AO4790" s="4">
        <v>1</v>
      </c>
    </row>
    <row r="4791" spans="1:41" s="4" customFormat="1" ht="16.5" customHeight="1">
      <c r="A4791" s="3" t="s">
        <v>86</v>
      </c>
      <c r="B4791" s="4">
        <v>72480512</v>
      </c>
      <c r="C4791" s="4" t="s">
        <v>3944</v>
      </c>
      <c r="D4791" s="10" t="s">
        <v>228</v>
      </c>
      <c r="E4791" s="3">
        <v>66</v>
      </c>
      <c r="F4791" s="3">
        <v>1</v>
      </c>
      <c r="G4791" s="4">
        <v>51030</v>
      </c>
      <c r="H4791" s="4">
        <v>4139</v>
      </c>
      <c r="I4791" s="4">
        <v>2047</v>
      </c>
      <c r="J4791" s="4">
        <v>313</v>
      </c>
      <c r="K4791" s="4">
        <v>213</v>
      </c>
      <c r="L4791" s="4">
        <v>1596</v>
      </c>
      <c r="M4791" s="4">
        <v>127</v>
      </c>
      <c r="N4791" s="4">
        <v>217</v>
      </c>
      <c r="O4791" s="4">
        <v>0</v>
      </c>
      <c r="P4791" s="3">
        <v>18011</v>
      </c>
      <c r="Q4791" s="3">
        <v>18071</v>
      </c>
      <c r="R4791" s="3">
        <v>18085</v>
      </c>
      <c r="T4791" s="3"/>
      <c r="U4791" s="3" t="s">
        <v>2328</v>
      </c>
      <c r="V4791" s="97">
        <v>1001811</v>
      </c>
      <c r="W4791" s="3" t="s">
        <v>230</v>
      </c>
      <c r="X4791" s="3" t="s">
        <v>619</v>
      </c>
      <c r="Y4791" s="3" t="s">
        <v>293</v>
      </c>
      <c r="AA4791" s="3"/>
      <c r="AB4791" s="3">
        <v>18</v>
      </c>
      <c r="AC4791" s="3"/>
      <c r="AD4791" s="3"/>
      <c r="AE4791" s="72"/>
      <c r="AF4791" s="72"/>
      <c r="AI4791" s="76"/>
      <c r="AK4791" s="3"/>
      <c r="AM4791" s="4">
        <v>1</v>
      </c>
      <c r="AO4791" s="4">
        <v>1</v>
      </c>
    </row>
    <row r="4792" spans="1:41" s="4" customFormat="1" ht="16.5" customHeight="1">
      <c r="A4792" s="3" t="s">
        <v>86</v>
      </c>
      <c r="B4792" s="4">
        <v>72480513</v>
      </c>
      <c r="C4792" s="4" t="s">
        <v>3944</v>
      </c>
      <c r="D4792" s="10" t="s">
        <v>225</v>
      </c>
      <c r="E4792" s="3">
        <v>66</v>
      </c>
      <c r="F4792" s="3">
        <v>1</v>
      </c>
      <c r="G4792" s="3">
        <v>60720</v>
      </c>
      <c r="H4792" s="3">
        <v>4184</v>
      </c>
      <c r="I4792" s="3">
        <v>2335</v>
      </c>
      <c r="J4792" s="3">
        <v>315</v>
      </c>
      <c r="K4792" s="3">
        <v>233</v>
      </c>
      <c r="L4792" s="3">
        <v>1916</v>
      </c>
      <c r="M4792" s="3">
        <v>127</v>
      </c>
      <c r="N4792" s="3">
        <v>262</v>
      </c>
      <c r="O4792" s="4">
        <v>0</v>
      </c>
      <c r="P4792" s="3">
        <v>7011</v>
      </c>
      <c r="Q4792" s="3">
        <v>7021</v>
      </c>
      <c r="R4792" s="3">
        <v>7035</v>
      </c>
      <c r="T4792" s="3"/>
      <c r="U4792" s="3" t="s">
        <v>2112</v>
      </c>
      <c r="V4792" s="97">
        <v>1000711</v>
      </c>
      <c r="W4792" s="3" t="s">
        <v>227</v>
      </c>
      <c r="X4792" s="3" t="s">
        <v>578</v>
      </c>
      <c r="Y4792" s="3" t="s">
        <v>280</v>
      </c>
      <c r="AA4792" s="3"/>
      <c r="AB4792" s="3">
        <v>7</v>
      </c>
      <c r="AC4792" s="3"/>
      <c r="AD4792" s="3"/>
      <c r="AE4792" s="72"/>
      <c r="AI4792" s="76"/>
      <c r="AK4792" s="3"/>
      <c r="AM4792" s="4">
        <v>1</v>
      </c>
      <c r="AO4792" s="4">
        <v>1</v>
      </c>
    </row>
    <row r="4793" spans="1:41" s="4" customFormat="1" ht="16.5" customHeight="1">
      <c r="A4793" s="3" t="s">
        <v>86</v>
      </c>
      <c r="B4793" s="4">
        <v>72480514</v>
      </c>
      <c r="C4793" s="4" t="s">
        <v>3944</v>
      </c>
      <c r="D4793" s="3" t="s">
        <v>207</v>
      </c>
      <c r="E4793" s="3">
        <v>66</v>
      </c>
      <c r="F4793" s="3">
        <v>1</v>
      </c>
      <c r="G4793" s="4">
        <v>56111</v>
      </c>
      <c r="H4793" s="4">
        <v>4547</v>
      </c>
      <c r="I4793" s="4">
        <v>1795</v>
      </c>
      <c r="J4793" s="4">
        <v>336</v>
      </c>
      <c r="K4793" s="4">
        <v>263</v>
      </c>
      <c r="L4793" s="4">
        <v>1876</v>
      </c>
      <c r="M4793" s="4">
        <v>127</v>
      </c>
      <c r="N4793" s="4">
        <v>247</v>
      </c>
      <c r="O4793" s="4">
        <v>0</v>
      </c>
      <c r="P4793" s="3">
        <v>6011</v>
      </c>
      <c r="Q4793" s="3">
        <v>6051</v>
      </c>
      <c r="R4793" s="3">
        <v>6031</v>
      </c>
      <c r="T4793" s="3"/>
      <c r="U4793" s="3" t="s">
        <v>1999</v>
      </c>
      <c r="V4793" s="97">
        <v>1000611</v>
      </c>
      <c r="W4793" s="3" t="s">
        <v>209</v>
      </c>
      <c r="X4793" s="3" t="s">
        <v>544</v>
      </c>
      <c r="Y4793" s="3" t="s">
        <v>279</v>
      </c>
      <c r="Z4793" s="3"/>
      <c r="AA4793" s="3"/>
      <c r="AB4793" s="3">
        <v>6</v>
      </c>
      <c r="AC4793" s="3"/>
      <c r="AD4793" s="3"/>
      <c r="AE4793" s="65"/>
      <c r="AF4793" s="72"/>
      <c r="AI4793" s="76"/>
      <c r="AK4793" s="3"/>
      <c r="AM4793" s="4">
        <v>3</v>
      </c>
      <c r="AO4793" s="4">
        <v>1</v>
      </c>
    </row>
    <row r="4794" spans="1:41" s="4" customFormat="1" ht="16.5" customHeight="1">
      <c r="A4794" s="3" t="s">
        <v>86</v>
      </c>
      <c r="B4794" s="4">
        <v>72480515</v>
      </c>
      <c r="C4794" s="4" t="s">
        <v>3944</v>
      </c>
      <c r="D4794" s="3" t="s">
        <v>184</v>
      </c>
      <c r="E4794" s="3">
        <v>66</v>
      </c>
      <c r="F4794" s="3">
        <v>1</v>
      </c>
      <c r="G4794" s="4">
        <v>53338</v>
      </c>
      <c r="H4794" s="4">
        <v>3651</v>
      </c>
      <c r="I4794" s="4">
        <v>1957</v>
      </c>
      <c r="J4794" s="4">
        <v>352</v>
      </c>
      <c r="K4794" s="4">
        <v>213</v>
      </c>
      <c r="L4794" s="4">
        <v>1656</v>
      </c>
      <c r="M4794" s="4">
        <v>232</v>
      </c>
      <c r="N4794" s="4">
        <v>227</v>
      </c>
      <c r="O4794" s="4">
        <v>0</v>
      </c>
      <c r="P4794" s="3">
        <v>16011</v>
      </c>
      <c r="Q4794" s="3">
        <v>16021</v>
      </c>
      <c r="R4794" s="3">
        <v>16031</v>
      </c>
      <c r="T4794" s="3"/>
      <c r="U4794" s="3" t="s">
        <v>1999</v>
      </c>
      <c r="V4794" s="97">
        <v>1001611</v>
      </c>
      <c r="W4794" s="3" t="s">
        <v>186</v>
      </c>
      <c r="X4794" s="3" t="s">
        <v>439</v>
      </c>
      <c r="Y4794" s="3" t="s">
        <v>291</v>
      </c>
      <c r="Z4794" s="3"/>
      <c r="AA4794" s="3"/>
      <c r="AB4794" s="3">
        <v>16</v>
      </c>
      <c r="AC4794" s="3"/>
      <c r="AD4794" s="3"/>
      <c r="AE4794" s="65"/>
      <c r="AF4794" s="72"/>
      <c r="AI4794" s="76"/>
      <c r="AK4794" s="3"/>
      <c r="AM4794" s="4">
        <v>1</v>
      </c>
      <c r="AO4794" s="4">
        <v>1</v>
      </c>
    </row>
    <row r="4795" spans="1:41" s="4" customFormat="1" ht="16.5" customHeight="1">
      <c r="A4795" s="3" t="s">
        <v>86</v>
      </c>
      <c r="B4795" s="4">
        <v>72480516</v>
      </c>
      <c r="C4795" s="4" t="s">
        <v>3944</v>
      </c>
      <c r="D4795" s="3" t="s">
        <v>95</v>
      </c>
      <c r="E4795" s="3">
        <v>66</v>
      </c>
      <c r="F4795" s="3">
        <v>1</v>
      </c>
      <c r="G4795" s="4">
        <v>53338</v>
      </c>
      <c r="H4795" s="4">
        <v>3413</v>
      </c>
      <c r="I4795" s="4">
        <v>2047</v>
      </c>
      <c r="J4795" s="4">
        <v>346</v>
      </c>
      <c r="K4795" s="4">
        <v>127</v>
      </c>
      <c r="L4795" s="4">
        <v>1836</v>
      </c>
      <c r="M4795" s="4">
        <v>127</v>
      </c>
      <c r="N4795" s="4">
        <v>207</v>
      </c>
      <c r="O4795" s="4">
        <v>0</v>
      </c>
      <c r="P4795" s="3">
        <v>40011</v>
      </c>
      <c r="Q4795" s="4">
        <v>40071</v>
      </c>
      <c r="R4795" s="3">
        <v>40061</v>
      </c>
      <c r="T4795" s="3"/>
      <c r="U4795" s="3" t="s">
        <v>623</v>
      </c>
      <c r="V4795" s="97">
        <v>1004011</v>
      </c>
      <c r="W4795" s="3">
        <v>313004000</v>
      </c>
      <c r="X4795" s="3">
        <v>321004001</v>
      </c>
      <c r="Y4795" s="3" t="s">
        <v>318</v>
      </c>
      <c r="Z4795" s="3"/>
      <c r="AA4795" s="3"/>
      <c r="AB4795" s="3">
        <v>40</v>
      </c>
      <c r="AC4795" s="3"/>
      <c r="AD4795" s="3"/>
      <c r="AE4795" s="65"/>
      <c r="AF4795" s="72"/>
      <c r="AI4795" s="76"/>
      <c r="AK4795" s="3"/>
      <c r="AM4795" s="4">
        <v>4</v>
      </c>
      <c r="AO4795" s="4">
        <v>1</v>
      </c>
    </row>
    <row r="4796" spans="1:41" s="4" customFormat="1" ht="16.5" customHeight="1">
      <c r="A4796" s="3" t="s">
        <v>86</v>
      </c>
      <c r="B4796" s="4">
        <v>72480611</v>
      </c>
      <c r="C4796" s="4" t="s">
        <v>3945</v>
      </c>
      <c r="D4796" s="10" t="s">
        <v>614</v>
      </c>
      <c r="E4796" s="3">
        <v>75</v>
      </c>
      <c r="F4796" s="3">
        <v>1</v>
      </c>
      <c r="G4796" s="3">
        <v>89199</v>
      </c>
      <c r="H4796" s="3">
        <v>7448</v>
      </c>
      <c r="I4796" s="3">
        <v>3218</v>
      </c>
      <c r="J4796" s="3">
        <v>387</v>
      </c>
      <c r="K4796" s="3">
        <v>284</v>
      </c>
      <c r="L4796" s="3">
        <v>2052</v>
      </c>
      <c r="M4796" s="3">
        <v>134</v>
      </c>
      <c r="N4796" s="3">
        <v>199</v>
      </c>
      <c r="O4796" s="4">
        <v>0</v>
      </c>
      <c r="P4796" s="3">
        <v>48011</v>
      </c>
      <c r="Q4796" s="3">
        <v>48055</v>
      </c>
      <c r="R4796" s="3">
        <v>48031</v>
      </c>
      <c r="S4796" s="4">
        <v>48041</v>
      </c>
      <c r="T4796" s="3"/>
      <c r="U4796" s="3" t="s">
        <v>615</v>
      </c>
      <c r="V4796" s="97">
        <v>1004811</v>
      </c>
      <c r="W4796" s="3">
        <v>313004800</v>
      </c>
      <c r="X4796" s="3">
        <v>321004801</v>
      </c>
      <c r="Y4796" s="3" t="s">
        <v>319</v>
      </c>
      <c r="AA4796" s="3"/>
      <c r="AB4796" s="3">
        <v>48</v>
      </c>
      <c r="AC4796" s="3"/>
      <c r="AD4796" s="3"/>
      <c r="AE4796" s="72" t="s">
        <v>2345</v>
      </c>
      <c r="AF4796" s="4">
        <v>48041</v>
      </c>
      <c r="AI4796" s="76"/>
      <c r="AK4796" s="3"/>
      <c r="AM4796" s="4">
        <v>3</v>
      </c>
      <c r="AO4796" s="4">
        <v>1</v>
      </c>
    </row>
    <row r="4797" spans="1:41" s="4" customFormat="1" ht="16.5" customHeight="1">
      <c r="A4797" s="3" t="s">
        <v>86</v>
      </c>
      <c r="B4797" s="4">
        <v>72480612</v>
      </c>
      <c r="C4797" s="4" t="s">
        <v>3945</v>
      </c>
      <c r="D4797" s="10" t="s">
        <v>228</v>
      </c>
      <c r="E4797" s="3">
        <v>75</v>
      </c>
      <c r="F4797" s="3">
        <v>1</v>
      </c>
      <c r="G4797" s="4">
        <v>84499</v>
      </c>
      <c r="H4797" s="4">
        <v>6784</v>
      </c>
      <c r="I4797" s="4">
        <v>3315</v>
      </c>
      <c r="J4797" s="4">
        <v>325</v>
      </c>
      <c r="K4797" s="4">
        <v>240</v>
      </c>
      <c r="L4797" s="4">
        <v>1732</v>
      </c>
      <c r="M4797" s="4">
        <v>244</v>
      </c>
      <c r="N4797" s="4">
        <v>244</v>
      </c>
      <c r="O4797" s="4">
        <v>0</v>
      </c>
      <c r="P4797" s="3">
        <v>18011</v>
      </c>
      <c r="Q4797" s="3">
        <v>18071</v>
      </c>
      <c r="R4797" s="3">
        <v>18085</v>
      </c>
      <c r="T4797" s="3"/>
      <c r="U4797" s="3" t="s">
        <v>2328</v>
      </c>
      <c r="V4797" s="97">
        <v>1001811</v>
      </c>
      <c r="W4797" s="3" t="s">
        <v>230</v>
      </c>
      <c r="X4797" s="3" t="s">
        <v>619</v>
      </c>
      <c r="Y4797" s="3" t="s">
        <v>293</v>
      </c>
      <c r="AA4797" s="3"/>
      <c r="AB4797" s="3">
        <v>18</v>
      </c>
      <c r="AC4797" s="3"/>
      <c r="AD4797" s="3"/>
      <c r="AE4797" s="72"/>
      <c r="AF4797" s="72"/>
      <c r="AI4797" s="76"/>
      <c r="AK4797" s="3"/>
      <c r="AM4797" s="4">
        <v>1</v>
      </c>
      <c r="AO4797" s="4">
        <v>1</v>
      </c>
    </row>
    <row r="4798" spans="1:41" s="4" customFormat="1">
      <c r="A4798" s="4" t="s">
        <v>86</v>
      </c>
      <c r="B4798" s="4">
        <v>72480613</v>
      </c>
      <c r="C4798" s="4" t="s">
        <v>3945</v>
      </c>
      <c r="D4798" s="3" t="s">
        <v>225</v>
      </c>
      <c r="E4798" s="3">
        <v>75</v>
      </c>
      <c r="F4798" s="4">
        <v>1</v>
      </c>
      <c r="G4798" s="3">
        <v>100009</v>
      </c>
      <c r="H4798" s="3">
        <v>6888</v>
      </c>
      <c r="I4798" s="3">
        <v>3766</v>
      </c>
      <c r="J4798" s="3">
        <v>327</v>
      </c>
      <c r="K4798" s="3">
        <v>260</v>
      </c>
      <c r="L4798" s="3">
        <v>1932</v>
      </c>
      <c r="M4798" s="3">
        <v>134</v>
      </c>
      <c r="N4798" s="3">
        <v>269</v>
      </c>
      <c r="O4798" s="4">
        <v>0</v>
      </c>
      <c r="P4798" s="4">
        <v>7011</v>
      </c>
      <c r="Q4798" s="4">
        <v>7021</v>
      </c>
      <c r="R4798" s="4">
        <v>7035</v>
      </c>
      <c r="U4798" s="4" t="s">
        <v>2112</v>
      </c>
      <c r="V4798" s="4">
        <v>1000711</v>
      </c>
      <c r="W4798" s="4" t="s">
        <v>227</v>
      </c>
      <c r="X4798" s="4" t="s">
        <v>578</v>
      </c>
      <c r="Y4798" s="71" t="s">
        <v>280</v>
      </c>
      <c r="AB4798" s="4">
        <v>7</v>
      </c>
      <c r="AE4798" s="72"/>
      <c r="AF4798" s="72"/>
      <c r="AI4798" s="76"/>
      <c r="AM4798" s="4">
        <v>1</v>
      </c>
      <c r="AO4798" s="4">
        <v>1</v>
      </c>
    </row>
    <row r="4799" spans="1:41" s="4" customFormat="1">
      <c r="A4799" s="4" t="s">
        <v>86</v>
      </c>
      <c r="B4799" s="4">
        <v>72480614</v>
      </c>
      <c r="C4799" s="4" t="s">
        <v>3945</v>
      </c>
      <c r="D4799" s="3" t="s">
        <v>207</v>
      </c>
      <c r="E4799" s="3">
        <v>75</v>
      </c>
      <c r="F4799" s="4">
        <v>1</v>
      </c>
      <c r="G4799" s="3">
        <v>92804</v>
      </c>
      <c r="H4799" s="3">
        <v>7448</v>
      </c>
      <c r="I4799" s="3">
        <v>2944</v>
      </c>
      <c r="J4799" s="3">
        <v>348</v>
      </c>
      <c r="K4799" s="3">
        <v>290</v>
      </c>
      <c r="L4799" s="3">
        <v>2002</v>
      </c>
      <c r="M4799" s="3">
        <v>209</v>
      </c>
      <c r="N4799" s="3">
        <v>209</v>
      </c>
      <c r="O4799" s="4">
        <v>0</v>
      </c>
      <c r="P4799" s="4">
        <v>6011</v>
      </c>
      <c r="Q4799" s="96">
        <v>6051</v>
      </c>
      <c r="R4799" s="4">
        <v>6031</v>
      </c>
      <c r="U4799" s="4" t="s">
        <v>1999</v>
      </c>
      <c r="V4799" s="4">
        <v>1000611</v>
      </c>
      <c r="W4799" s="4" t="s">
        <v>209</v>
      </c>
      <c r="X4799" s="4" t="s">
        <v>544</v>
      </c>
      <c r="Y4799" s="71" t="s">
        <v>279</v>
      </c>
      <c r="AB4799" s="4">
        <v>6</v>
      </c>
      <c r="AE4799" s="72"/>
      <c r="AI4799" s="76"/>
      <c r="AM4799" s="4">
        <v>3</v>
      </c>
      <c r="AO4799" s="4">
        <v>1</v>
      </c>
    </row>
    <row r="4800" spans="1:41" s="4" customFormat="1">
      <c r="A4800" s="4" t="s">
        <v>86</v>
      </c>
      <c r="B4800" s="4">
        <v>72480615</v>
      </c>
      <c r="C4800" s="4" t="s">
        <v>3945</v>
      </c>
      <c r="D4800" s="3" t="s">
        <v>184</v>
      </c>
      <c r="E4800" s="3">
        <v>75</v>
      </c>
      <c r="F4800" s="4">
        <v>1</v>
      </c>
      <c r="G4800" s="3">
        <v>88101</v>
      </c>
      <c r="H4800" s="3">
        <v>6029</v>
      </c>
      <c r="I4800" s="3">
        <v>3179</v>
      </c>
      <c r="J4800" s="3">
        <v>364</v>
      </c>
      <c r="K4800" s="3">
        <v>240</v>
      </c>
      <c r="L4800" s="3">
        <v>1692</v>
      </c>
      <c r="M4800" s="3">
        <v>134</v>
      </c>
      <c r="N4800" s="3">
        <v>244</v>
      </c>
      <c r="O4800" s="4">
        <v>0</v>
      </c>
      <c r="P4800" s="4">
        <v>16011</v>
      </c>
      <c r="Q4800" s="96">
        <v>16021</v>
      </c>
      <c r="R4800" s="4">
        <v>16031</v>
      </c>
      <c r="U4800" s="4" t="s">
        <v>1999</v>
      </c>
      <c r="V4800" s="4">
        <v>1001611</v>
      </c>
      <c r="W4800" s="4" t="s">
        <v>186</v>
      </c>
      <c r="X4800" s="4" t="s">
        <v>439</v>
      </c>
      <c r="Y4800" s="71" t="s">
        <v>291</v>
      </c>
      <c r="AB4800" s="4">
        <v>16</v>
      </c>
      <c r="AE4800" s="72"/>
      <c r="AI4800" s="76"/>
      <c r="AM4800" s="4">
        <v>1</v>
      </c>
      <c r="AO4800" s="4">
        <v>1</v>
      </c>
    </row>
    <row r="4801" spans="1:41" s="4" customFormat="1">
      <c r="A4801" s="4" t="s">
        <v>86</v>
      </c>
      <c r="B4801" s="4">
        <v>72480616</v>
      </c>
      <c r="C4801" s="4" t="s">
        <v>3945</v>
      </c>
      <c r="D4801" s="3" t="s">
        <v>95</v>
      </c>
      <c r="E4801" s="3">
        <v>75</v>
      </c>
      <c r="F4801" s="4">
        <v>1</v>
      </c>
      <c r="G4801" s="3">
        <v>88101</v>
      </c>
      <c r="H4801" s="3">
        <v>5659</v>
      </c>
      <c r="I4801" s="3">
        <v>3315</v>
      </c>
      <c r="J4801" s="3">
        <v>358</v>
      </c>
      <c r="K4801" s="3">
        <v>154</v>
      </c>
      <c r="L4801" s="3">
        <v>1892</v>
      </c>
      <c r="M4801" s="3">
        <v>204</v>
      </c>
      <c r="N4801" s="3">
        <v>234</v>
      </c>
      <c r="O4801" s="4">
        <v>0</v>
      </c>
      <c r="P4801" s="4">
        <v>40011</v>
      </c>
      <c r="Q4801" s="4">
        <v>40071</v>
      </c>
      <c r="R4801" s="4">
        <v>40061</v>
      </c>
      <c r="U4801" s="4" t="s">
        <v>623</v>
      </c>
      <c r="V4801" s="4">
        <v>1004011</v>
      </c>
      <c r="W4801" s="4">
        <v>313004000</v>
      </c>
      <c r="X4801" s="4">
        <v>321004001</v>
      </c>
      <c r="Y4801" s="71" t="s">
        <v>318</v>
      </c>
      <c r="AB4801" s="4">
        <v>40</v>
      </c>
      <c r="AC4801" s="77"/>
      <c r="AD4801" s="77"/>
      <c r="AE4801" s="65"/>
      <c r="AF4801" s="72"/>
      <c r="AI4801" s="76"/>
      <c r="AM4801" s="4">
        <v>4</v>
      </c>
      <c r="AO4801" s="4">
        <v>1</v>
      </c>
    </row>
    <row r="4802" spans="1:41" s="4" customFormat="1">
      <c r="A4802" s="4" t="s">
        <v>86</v>
      </c>
      <c r="B4802" s="4">
        <v>72480711</v>
      </c>
      <c r="C4802" s="4" t="s">
        <v>3946</v>
      </c>
      <c r="D4802" s="3" t="s">
        <v>614</v>
      </c>
      <c r="E4802" s="4">
        <v>80</v>
      </c>
      <c r="F4802" s="4">
        <v>1</v>
      </c>
      <c r="G4802" s="3">
        <v>107340</v>
      </c>
      <c r="H4802" s="3">
        <v>9097</v>
      </c>
      <c r="I4802" s="3">
        <v>3781</v>
      </c>
      <c r="J4802" s="3">
        <v>402</v>
      </c>
      <c r="K4802" s="3">
        <v>343</v>
      </c>
      <c r="L4802" s="3">
        <v>1814</v>
      </c>
      <c r="M4802" s="3">
        <v>51</v>
      </c>
      <c r="N4802" s="3">
        <v>116</v>
      </c>
      <c r="O4802" s="4">
        <v>0</v>
      </c>
      <c r="P4802" s="4">
        <v>48011</v>
      </c>
      <c r="Q4802" s="4">
        <v>48055</v>
      </c>
      <c r="R4802" s="4">
        <v>48031</v>
      </c>
      <c r="S4802" s="4">
        <v>48041</v>
      </c>
      <c r="U4802" s="4" t="s">
        <v>615</v>
      </c>
      <c r="V4802" s="4">
        <v>1004811</v>
      </c>
      <c r="W4802" s="4">
        <v>313004800</v>
      </c>
      <c r="X4802" s="4">
        <v>321004801</v>
      </c>
      <c r="Y4802" s="71" t="s">
        <v>319</v>
      </c>
      <c r="AB4802" s="4">
        <v>48</v>
      </c>
      <c r="AC4802" s="77"/>
      <c r="AD4802" s="77"/>
      <c r="AE4802" s="72" t="s">
        <v>2345</v>
      </c>
      <c r="AF4802" s="4">
        <v>48041</v>
      </c>
      <c r="AI4802" s="76"/>
      <c r="AM4802" s="4">
        <v>3</v>
      </c>
      <c r="AO4802" s="4">
        <v>1</v>
      </c>
    </row>
    <row r="4803" spans="1:41" s="4" customFormat="1">
      <c r="A4803" s="4" t="s">
        <v>86</v>
      </c>
      <c r="B4803" s="4">
        <v>72480712</v>
      </c>
      <c r="C4803" s="4" t="s">
        <v>3946</v>
      </c>
      <c r="D4803" s="3" t="s">
        <v>228</v>
      </c>
      <c r="E4803" s="4">
        <v>80</v>
      </c>
      <c r="F4803" s="4">
        <v>1</v>
      </c>
      <c r="G4803" s="3">
        <v>101679</v>
      </c>
      <c r="H4803" s="3">
        <v>8281</v>
      </c>
      <c r="I4803" s="3">
        <v>3908</v>
      </c>
      <c r="J4803" s="3">
        <v>325</v>
      </c>
      <c r="K4803" s="3">
        <v>289</v>
      </c>
      <c r="L4803" s="3">
        <v>1374</v>
      </c>
      <c r="M4803" s="3">
        <v>51</v>
      </c>
      <c r="N4803" s="3">
        <v>141</v>
      </c>
      <c r="O4803" s="4">
        <v>0</v>
      </c>
      <c r="P4803" s="4">
        <v>18011</v>
      </c>
      <c r="Q4803" s="4">
        <v>18071</v>
      </c>
      <c r="R4803" s="4">
        <v>18085</v>
      </c>
      <c r="U4803" s="4" t="s">
        <v>2328</v>
      </c>
      <c r="V4803" s="4">
        <v>1001811</v>
      </c>
      <c r="W4803" s="4" t="s">
        <v>230</v>
      </c>
      <c r="X4803" s="4" t="s">
        <v>619</v>
      </c>
      <c r="Y4803" s="71" t="s">
        <v>293</v>
      </c>
      <c r="AB4803" s="4">
        <v>18</v>
      </c>
      <c r="AC4803" s="77"/>
      <c r="AD4803" s="77"/>
      <c r="AE4803" s="72"/>
      <c r="AI4803" s="76"/>
      <c r="AM4803" s="4">
        <v>1</v>
      </c>
      <c r="AO4803" s="4">
        <v>1</v>
      </c>
    </row>
    <row r="4804" spans="1:41" s="4" customFormat="1">
      <c r="A4804" s="4" t="s">
        <v>86</v>
      </c>
      <c r="B4804" s="4">
        <v>72480713</v>
      </c>
      <c r="C4804" s="4" t="s">
        <v>3946</v>
      </c>
      <c r="D4804" s="3" t="s">
        <v>225</v>
      </c>
      <c r="E4804" s="4">
        <v>80</v>
      </c>
      <c r="F4804" s="4">
        <v>1</v>
      </c>
      <c r="G4804" s="3">
        <v>120867</v>
      </c>
      <c r="H4804" s="3">
        <v>8391</v>
      </c>
      <c r="I4804" s="3">
        <v>4453</v>
      </c>
      <c r="J4804" s="3">
        <v>327</v>
      </c>
      <c r="K4804" s="3">
        <v>319</v>
      </c>
      <c r="L4804" s="3">
        <v>1374</v>
      </c>
      <c r="M4804" s="3">
        <v>51</v>
      </c>
      <c r="N4804" s="3">
        <v>131</v>
      </c>
      <c r="O4804" s="4">
        <v>0</v>
      </c>
      <c r="P4804" s="4">
        <v>7011</v>
      </c>
      <c r="Q4804" s="4">
        <v>7021</v>
      </c>
      <c r="R4804" s="4">
        <v>7035</v>
      </c>
      <c r="U4804" s="4" t="s">
        <v>2112</v>
      </c>
      <c r="V4804" s="4">
        <v>1000711</v>
      </c>
      <c r="W4804" s="4" t="s">
        <v>227</v>
      </c>
      <c r="X4804" s="4" t="s">
        <v>578</v>
      </c>
      <c r="Y4804" s="71" t="s">
        <v>280</v>
      </c>
      <c r="AB4804" s="4">
        <v>7</v>
      </c>
      <c r="AE4804" s="72"/>
      <c r="AI4804" s="76"/>
      <c r="AM4804" s="4">
        <v>1</v>
      </c>
      <c r="AO4804" s="4">
        <v>1</v>
      </c>
    </row>
    <row r="4805" spans="1:41" s="4" customFormat="1">
      <c r="A4805" s="4" t="s">
        <v>86</v>
      </c>
      <c r="B4805" s="4">
        <v>72480714</v>
      </c>
      <c r="C4805" s="4" t="s">
        <v>3946</v>
      </c>
      <c r="D4805" s="3" t="s">
        <v>207</v>
      </c>
      <c r="E4805" s="4">
        <v>80</v>
      </c>
      <c r="F4805" s="4">
        <v>1</v>
      </c>
      <c r="G4805" s="3">
        <v>111851</v>
      </c>
      <c r="H4805" s="3">
        <v>9097</v>
      </c>
      <c r="I4805" s="3">
        <v>3446</v>
      </c>
      <c r="J4805" s="3">
        <v>363</v>
      </c>
      <c r="K4805" s="3">
        <v>349</v>
      </c>
      <c r="L4805" s="3">
        <v>1654</v>
      </c>
      <c r="M4805" s="3">
        <v>51</v>
      </c>
      <c r="N4805" s="3">
        <v>171</v>
      </c>
      <c r="O4805" s="4">
        <v>0</v>
      </c>
      <c r="P4805" s="4">
        <v>6011</v>
      </c>
      <c r="Q4805" s="4">
        <v>6051</v>
      </c>
      <c r="R4805" s="4">
        <v>6031</v>
      </c>
      <c r="U4805" s="4" t="s">
        <v>1999</v>
      </c>
      <c r="V4805" s="4">
        <v>1000611</v>
      </c>
      <c r="W4805" s="4" t="s">
        <v>209</v>
      </c>
      <c r="X4805" s="4" t="s">
        <v>544</v>
      </c>
      <c r="Y4805" s="71" t="s">
        <v>279</v>
      </c>
      <c r="AB4805" s="4">
        <v>6</v>
      </c>
      <c r="AE4805" s="72"/>
      <c r="AI4805" s="76"/>
      <c r="AM4805" s="4">
        <v>3</v>
      </c>
      <c r="AO4805" s="4">
        <v>1</v>
      </c>
    </row>
    <row r="4806" spans="1:41" s="4" customFormat="1">
      <c r="A4806" s="4" t="s">
        <v>86</v>
      </c>
      <c r="B4806" s="4">
        <v>72480715</v>
      </c>
      <c r="C4806" s="4" t="s">
        <v>3946</v>
      </c>
      <c r="D4806" s="3" t="s">
        <v>184</v>
      </c>
      <c r="E4806" s="4">
        <v>80</v>
      </c>
      <c r="F4806" s="4">
        <v>1</v>
      </c>
      <c r="G4806" s="3">
        <v>106192</v>
      </c>
      <c r="H4806" s="3">
        <v>7333</v>
      </c>
      <c r="I4806" s="3">
        <v>3741</v>
      </c>
      <c r="J4806" s="3">
        <v>376</v>
      </c>
      <c r="K4806" s="3">
        <v>289</v>
      </c>
      <c r="L4806" s="3">
        <v>1434</v>
      </c>
      <c r="M4806" s="3">
        <v>156</v>
      </c>
      <c r="N4806" s="3">
        <v>151</v>
      </c>
      <c r="O4806" s="4">
        <v>0</v>
      </c>
      <c r="P4806" s="4">
        <v>16011</v>
      </c>
      <c r="Q4806" s="4">
        <v>16021</v>
      </c>
      <c r="R4806" s="4">
        <v>16031</v>
      </c>
      <c r="U4806" s="4" t="s">
        <v>1999</v>
      </c>
      <c r="V4806" s="4">
        <v>1001611</v>
      </c>
      <c r="W4806" s="4" t="s">
        <v>186</v>
      </c>
      <c r="X4806" s="4" t="s">
        <v>439</v>
      </c>
      <c r="Y4806" s="71" t="s">
        <v>291</v>
      </c>
      <c r="AB4806" s="4">
        <v>16</v>
      </c>
      <c r="AE4806" s="72"/>
      <c r="AI4806" s="76"/>
      <c r="AM4806" s="4">
        <v>1</v>
      </c>
      <c r="AO4806" s="4">
        <v>1</v>
      </c>
    </row>
    <row r="4807" spans="1:41" s="4" customFormat="1" ht="14.25" customHeight="1">
      <c r="A4807" s="3" t="s">
        <v>86</v>
      </c>
      <c r="B4807" s="4">
        <v>72480716</v>
      </c>
      <c r="C4807" s="4" t="s">
        <v>3946</v>
      </c>
      <c r="D4807" s="3" t="s">
        <v>95</v>
      </c>
      <c r="E4807" s="3">
        <v>80</v>
      </c>
      <c r="F4807" s="3">
        <v>1</v>
      </c>
      <c r="G4807" s="4">
        <v>106192</v>
      </c>
      <c r="H4807" s="4">
        <v>6868</v>
      </c>
      <c r="I4807" s="4">
        <v>3908</v>
      </c>
      <c r="J4807" s="4">
        <v>370</v>
      </c>
      <c r="K4807" s="4">
        <v>163</v>
      </c>
      <c r="L4807" s="4">
        <v>1614</v>
      </c>
      <c r="M4807" s="4">
        <v>51</v>
      </c>
      <c r="N4807" s="4">
        <v>131</v>
      </c>
      <c r="O4807" s="4">
        <v>0</v>
      </c>
      <c r="P4807" s="3">
        <v>40011</v>
      </c>
      <c r="Q4807" s="3">
        <v>40071</v>
      </c>
      <c r="R4807" s="3">
        <v>40061</v>
      </c>
      <c r="T4807" s="3"/>
      <c r="U4807" s="3" t="s">
        <v>623</v>
      </c>
      <c r="V4807" s="3">
        <v>1004011</v>
      </c>
      <c r="W4807" s="3">
        <v>313004000</v>
      </c>
      <c r="X4807" s="3">
        <v>321004001</v>
      </c>
      <c r="Y4807" s="3" t="s">
        <v>318</v>
      </c>
      <c r="Z4807" s="3"/>
      <c r="AA4807" s="3"/>
      <c r="AB4807" s="3">
        <v>40</v>
      </c>
      <c r="AC4807" s="3"/>
      <c r="AD4807" s="3"/>
      <c r="AE4807" s="58"/>
      <c r="AF4807" s="72"/>
      <c r="AI4807" s="76"/>
      <c r="AK4807" s="3"/>
      <c r="AM4807" s="4">
        <v>4</v>
      </c>
      <c r="AO4807" s="4">
        <v>1</v>
      </c>
    </row>
    <row r="4808" spans="1:41" s="4" customFormat="1" ht="14.25" customHeight="1">
      <c r="A4808" s="3" t="s">
        <v>86</v>
      </c>
      <c r="B4808" s="4">
        <v>72480811</v>
      </c>
      <c r="C4808" s="4" t="s">
        <v>3947</v>
      </c>
      <c r="D4808" s="3" t="s">
        <v>614</v>
      </c>
      <c r="E4808" s="3">
        <v>85</v>
      </c>
      <c r="F4808" s="3">
        <v>1</v>
      </c>
      <c r="G4808" s="3">
        <v>135546</v>
      </c>
      <c r="H4808" s="3">
        <v>10794</v>
      </c>
      <c r="I4808" s="3">
        <v>4666</v>
      </c>
      <c r="J4808" s="3">
        <v>411</v>
      </c>
      <c r="K4808" s="3">
        <v>362</v>
      </c>
      <c r="L4808" s="3">
        <v>1868</v>
      </c>
      <c r="M4808" s="3">
        <v>72</v>
      </c>
      <c r="N4808" s="3">
        <v>137</v>
      </c>
      <c r="O4808" s="4">
        <v>0</v>
      </c>
      <c r="P4808" s="3">
        <v>48011</v>
      </c>
      <c r="Q4808" s="3">
        <v>48055</v>
      </c>
      <c r="R4808" s="70">
        <v>48031</v>
      </c>
      <c r="S4808" s="4">
        <v>48041</v>
      </c>
      <c r="T4808" s="3"/>
      <c r="U4808" s="3" t="s">
        <v>615</v>
      </c>
      <c r="V4808" s="3">
        <v>1004811</v>
      </c>
      <c r="W4808" s="3">
        <v>313004800</v>
      </c>
      <c r="X4808" s="3">
        <v>321004801</v>
      </c>
      <c r="Y4808" s="3" t="s">
        <v>319</v>
      </c>
      <c r="Z4808" s="3"/>
      <c r="AA4808" s="3"/>
      <c r="AB4808" s="3">
        <v>48</v>
      </c>
      <c r="AC4808" s="3"/>
      <c r="AD4808" s="3"/>
      <c r="AE4808" s="58" t="s">
        <v>2345</v>
      </c>
      <c r="AF4808" s="72">
        <v>48041</v>
      </c>
      <c r="AI4808" s="76"/>
      <c r="AK4808" s="3"/>
      <c r="AM4808" s="4">
        <v>3</v>
      </c>
      <c r="AO4808" s="4">
        <v>1</v>
      </c>
    </row>
    <row r="4809" spans="1:41" s="4" customFormat="1" ht="16.5" customHeight="1">
      <c r="A4809" s="3" t="s">
        <v>86</v>
      </c>
      <c r="B4809" s="4">
        <v>72480812</v>
      </c>
      <c r="C4809" s="4" t="s">
        <v>3947</v>
      </c>
      <c r="D4809" s="10" t="s">
        <v>228</v>
      </c>
      <c r="E4809" s="3">
        <v>85</v>
      </c>
      <c r="F4809" s="3">
        <v>1</v>
      </c>
      <c r="G4809" s="3">
        <v>128287</v>
      </c>
      <c r="H4809" s="3">
        <v>9836</v>
      </c>
      <c r="I4809" s="3">
        <v>4799</v>
      </c>
      <c r="J4809" s="3">
        <v>334</v>
      </c>
      <c r="K4809" s="3">
        <v>308</v>
      </c>
      <c r="L4809" s="3">
        <v>1548</v>
      </c>
      <c r="M4809" s="3">
        <v>182</v>
      </c>
      <c r="N4809" s="3">
        <v>182</v>
      </c>
      <c r="O4809" s="4">
        <v>0</v>
      </c>
      <c r="P4809" s="3">
        <v>18011</v>
      </c>
      <c r="Q4809" s="3">
        <v>18071</v>
      </c>
      <c r="R4809" s="3">
        <v>18085</v>
      </c>
      <c r="T4809" s="3"/>
      <c r="U4809" s="3" t="s">
        <v>2328</v>
      </c>
      <c r="V4809" s="97">
        <v>1001811</v>
      </c>
      <c r="W4809" s="3" t="s">
        <v>230</v>
      </c>
      <c r="X4809" s="3" t="s">
        <v>619</v>
      </c>
      <c r="Y4809" s="3" t="s">
        <v>293</v>
      </c>
      <c r="AA4809" s="3"/>
      <c r="AB4809" s="3">
        <v>18</v>
      </c>
      <c r="AC4809" s="3"/>
      <c r="AD4809" s="3"/>
      <c r="AE4809" s="72"/>
      <c r="AI4809" s="76"/>
      <c r="AK4809" s="3"/>
      <c r="AM4809" s="4">
        <v>1</v>
      </c>
      <c r="AO4809" s="4">
        <v>1</v>
      </c>
    </row>
    <row r="4810" spans="1:41" s="4" customFormat="1" ht="16.5" customHeight="1">
      <c r="A4810" s="3" t="s">
        <v>86</v>
      </c>
      <c r="B4810" s="4">
        <v>72480813</v>
      </c>
      <c r="C4810" s="4" t="s">
        <v>3947</v>
      </c>
      <c r="D4810" s="3" t="s">
        <v>225</v>
      </c>
      <c r="E4810" s="3">
        <v>85</v>
      </c>
      <c r="F4810" s="3">
        <v>1</v>
      </c>
      <c r="G4810" s="4">
        <v>151728</v>
      </c>
      <c r="H4810" s="4">
        <v>9954</v>
      </c>
      <c r="I4810" s="4">
        <v>5447</v>
      </c>
      <c r="J4810" s="4">
        <v>336</v>
      </c>
      <c r="K4810" s="4">
        <v>338</v>
      </c>
      <c r="L4810" s="4">
        <v>1428</v>
      </c>
      <c r="M4810" s="4">
        <v>72</v>
      </c>
      <c r="N4810" s="4">
        <v>152</v>
      </c>
      <c r="O4810" s="4">
        <v>0</v>
      </c>
      <c r="P4810" s="3">
        <v>7011</v>
      </c>
      <c r="Q4810" s="3">
        <v>7021</v>
      </c>
      <c r="R4810" s="3">
        <v>7035</v>
      </c>
      <c r="T4810" s="3"/>
      <c r="U4810" s="3" t="s">
        <v>2112</v>
      </c>
      <c r="V4810" s="97">
        <v>1000711</v>
      </c>
      <c r="W4810" s="3" t="s">
        <v>227</v>
      </c>
      <c r="X4810" s="3" t="s">
        <v>578</v>
      </c>
      <c r="Y4810" s="3" t="s">
        <v>280</v>
      </c>
      <c r="Z4810" s="3"/>
      <c r="AA4810" s="3"/>
      <c r="AB4810" s="3">
        <v>7</v>
      </c>
      <c r="AC4810" s="3"/>
      <c r="AD4810" s="3"/>
      <c r="AE4810" s="65"/>
      <c r="AF4810" s="72"/>
      <c r="AI4810" s="76"/>
      <c r="AK4810" s="3"/>
      <c r="AM4810" s="4">
        <v>1</v>
      </c>
      <c r="AO4810" s="4">
        <v>1</v>
      </c>
    </row>
    <row r="4811" spans="1:41" s="4" customFormat="1" ht="16.5" customHeight="1">
      <c r="A4811" s="3" t="s">
        <v>86</v>
      </c>
      <c r="B4811" s="4">
        <v>72480814</v>
      </c>
      <c r="C4811" s="4" t="s">
        <v>3947</v>
      </c>
      <c r="D4811" s="3" t="s">
        <v>207</v>
      </c>
      <c r="E4811" s="3">
        <v>85</v>
      </c>
      <c r="F4811" s="3">
        <v>1</v>
      </c>
      <c r="G4811" s="4">
        <v>140938</v>
      </c>
      <c r="H4811" s="4">
        <v>10794</v>
      </c>
      <c r="I4811" s="4">
        <v>4276</v>
      </c>
      <c r="J4811" s="4">
        <v>372</v>
      </c>
      <c r="K4811" s="4">
        <v>368</v>
      </c>
      <c r="L4811" s="4">
        <v>1708</v>
      </c>
      <c r="M4811" s="4">
        <v>72</v>
      </c>
      <c r="N4811" s="4">
        <v>192</v>
      </c>
      <c r="O4811" s="4">
        <v>0</v>
      </c>
      <c r="P4811" s="3">
        <v>6011</v>
      </c>
      <c r="Q4811" s="3">
        <v>6051</v>
      </c>
      <c r="R4811" s="3">
        <v>6031</v>
      </c>
      <c r="T4811" s="3"/>
      <c r="U4811" s="3" t="s">
        <v>1999</v>
      </c>
      <c r="V4811" s="97">
        <v>1000611</v>
      </c>
      <c r="W4811" s="3" t="s">
        <v>209</v>
      </c>
      <c r="X4811" s="3" t="s">
        <v>544</v>
      </c>
      <c r="Y4811" s="3" t="s">
        <v>279</v>
      </c>
      <c r="Z4811" s="3"/>
      <c r="AA4811" s="3"/>
      <c r="AB4811" s="3">
        <v>6</v>
      </c>
      <c r="AC4811" s="3"/>
      <c r="AD4811" s="3"/>
      <c r="AE4811" s="65"/>
      <c r="AF4811" s="72"/>
      <c r="AI4811" s="76"/>
      <c r="AK4811" s="3"/>
      <c r="AM4811" s="4">
        <v>3</v>
      </c>
      <c r="AO4811" s="4">
        <v>1</v>
      </c>
    </row>
    <row r="4812" spans="1:41" s="4" customFormat="1" ht="16.5" customHeight="1">
      <c r="A4812" s="3" t="s">
        <v>86</v>
      </c>
      <c r="B4812" s="4">
        <v>72480815</v>
      </c>
      <c r="C4812" s="4" t="s">
        <v>3947</v>
      </c>
      <c r="D4812" s="3" t="s">
        <v>184</v>
      </c>
      <c r="E4812" s="3">
        <v>85</v>
      </c>
      <c r="F4812" s="3">
        <v>1</v>
      </c>
      <c r="G4812" s="4">
        <v>133682</v>
      </c>
      <c r="H4812" s="4">
        <v>8706</v>
      </c>
      <c r="I4812" s="4">
        <v>4603</v>
      </c>
      <c r="J4812" s="4">
        <v>385</v>
      </c>
      <c r="K4812" s="4">
        <v>308</v>
      </c>
      <c r="L4812" s="4">
        <v>1708</v>
      </c>
      <c r="M4812" s="4">
        <v>142</v>
      </c>
      <c r="N4812" s="4">
        <v>172</v>
      </c>
      <c r="O4812" s="4">
        <v>0</v>
      </c>
      <c r="P4812" s="3">
        <v>16011</v>
      </c>
      <c r="Q4812" s="4">
        <v>16021</v>
      </c>
      <c r="R4812" s="3">
        <v>16031</v>
      </c>
      <c r="T4812" s="3"/>
      <c r="U4812" s="3" t="s">
        <v>1999</v>
      </c>
      <c r="V4812" s="97">
        <v>1001611</v>
      </c>
      <c r="W4812" s="3" t="s">
        <v>186</v>
      </c>
      <c r="X4812" s="3" t="s">
        <v>439</v>
      </c>
      <c r="Y4812" s="3" t="s">
        <v>291</v>
      </c>
      <c r="Z4812" s="3"/>
      <c r="AA4812" s="3"/>
      <c r="AB4812" s="3">
        <v>16</v>
      </c>
      <c r="AC4812" s="3"/>
      <c r="AD4812" s="3"/>
      <c r="AE4812" s="65"/>
      <c r="AF4812" s="72"/>
      <c r="AI4812" s="76"/>
      <c r="AK4812" s="3"/>
      <c r="AM4812" s="4">
        <v>1</v>
      </c>
      <c r="AO4812" s="4">
        <v>1</v>
      </c>
    </row>
    <row r="4813" spans="1:41" s="4" customFormat="1" ht="16.5" customHeight="1">
      <c r="A4813" s="3" t="s">
        <v>86</v>
      </c>
      <c r="B4813" s="4">
        <v>72480816</v>
      </c>
      <c r="C4813" s="4" t="s">
        <v>3947</v>
      </c>
      <c r="D4813" s="10" t="s">
        <v>95</v>
      </c>
      <c r="E4813" s="3">
        <v>85</v>
      </c>
      <c r="F4813" s="3">
        <v>1</v>
      </c>
      <c r="G4813" s="3">
        <v>133682</v>
      </c>
      <c r="H4813" s="3">
        <v>8148</v>
      </c>
      <c r="I4813" s="3">
        <v>4799</v>
      </c>
      <c r="J4813" s="3">
        <v>379</v>
      </c>
      <c r="K4813" s="3">
        <v>182</v>
      </c>
      <c r="L4813" s="3">
        <v>1508</v>
      </c>
      <c r="M4813" s="3">
        <v>72</v>
      </c>
      <c r="N4813" s="3">
        <v>182</v>
      </c>
      <c r="O4813" s="4">
        <v>0</v>
      </c>
      <c r="P4813" s="3">
        <v>40011</v>
      </c>
      <c r="Q4813" s="3">
        <v>40071</v>
      </c>
      <c r="R4813" s="3">
        <v>40061</v>
      </c>
      <c r="T4813" s="3"/>
      <c r="U4813" s="3" t="s">
        <v>623</v>
      </c>
      <c r="V4813" s="97">
        <v>1004011</v>
      </c>
      <c r="W4813" s="3">
        <v>313004000</v>
      </c>
      <c r="X4813" s="3">
        <v>321004001</v>
      </c>
      <c r="Y4813" s="3" t="s">
        <v>318</v>
      </c>
      <c r="AA4813" s="3"/>
      <c r="AB4813" s="3">
        <v>40</v>
      </c>
      <c r="AC4813" s="3"/>
      <c r="AD4813" s="3"/>
      <c r="AE4813" s="72"/>
      <c r="AI4813" s="76"/>
      <c r="AK4813" s="3"/>
      <c r="AM4813" s="4">
        <v>4</v>
      </c>
      <c r="AO4813" s="4">
        <v>1</v>
      </c>
    </row>
    <row r="4814" spans="1:41" s="4" customFormat="1" ht="16.5" customHeight="1">
      <c r="A4814" s="3" t="s">
        <v>86</v>
      </c>
      <c r="B4814" s="4">
        <v>72480911</v>
      </c>
      <c r="C4814" s="4" t="s">
        <v>3948</v>
      </c>
      <c r="D4814" s="10" t="s">
        <v>614</v>
      </c>
      <c r="E4814" s="3">
        <v>90</v>
      </c>
      <c r="F4814" s="3">
        <v>1</v>
      </c>
      <c r="G4814" s="4">
        <v>154642</v>
      </c>
      <c r="H4814" s="4">
        <v>13385</v>
      </c>
      <c r="I4814" s="4">
        <v>5242</v>
      </c>
      <c r="J4814" s="4">
        <v>411</v>
      </c>
      <c r="K4814" s="4">
        <v>412</v>
      </c>
      <c r="L4814" s="4">
        <v>1966</v>
      </c>
      <c r="M4814" s="4">
        <v>104</v>
      </c>
      <c r="N4814" s="4">
        <v>169</v>
      </c>
      <c r="O4814" s="4">
        <v>0</v>
      </c>
      <c r="P4814" s="3">
        <v>48011</v>
      </c>
      <c r="Q4814" s="3">
        <v>48055</v>
      </c>
      <c r="R4814" s="3">
        <v>48031</v>
      </c>
      <c r="S4814" s="4">
        <v>48041</v>
      </c>
      <c r="T4814" s="3"/>
      <c r="U4814" s="3" t="s">
        <v>615</v>
      </c>
      <c r="V4814" s="97">
        <v>1004811</v>
      </c>
      <c r="W4814" s="3">
        <v>313004800</v>
      </c>
      <c r="X4814" s="3">
        <v>321004801</v>
      </c>
      <c r="Y4814" s="3" t="s">
        <v>319</v>
      </c>
      <c r="AA4814" s="3"/>
      <c r="AB4814" s="3">
        <v>48</v>
      </c>
      <c r="AC4814" s="3"/>
      <c r="AD4814" s="3"/>
      <c r="AE4814" s="72" t="s">
        <v>2345</v>
      </c>
      <c r="AF4814" s="72">
        <v>48041</v>
      </c>
      <c r="AI4814" s="76"/>
      <c r="AK4814" s="3"/>
      <c r="AM4814" s="4">
        <v>3</v>
      </c>
      <c r="AO4814" s="4">
        <v>1</v>
      </c>
    </row>
    <row r="4815" spans="1:41" s="4" customFormat="1">
      <c r="A4815" s="4" t="s">
        <v>86</v>
      </c>
      <c r="B4815" s="4">
        <v>72480912</v>
      </c>
      <c r="C4815" s="4" t="s">
        <v>3948</v>
      </c>
      <c r="D4815" s="3" t="s">
        <v>228</v>
      </c>
      <c r="E4815" s="3">
        <v>90</v>
      </c>
      <c r="F4815" s="4">
        <v>1</v>
      </c>
      <c r="G4815" s="3">
        <v>146244</v>
      </c>
      <c r="H4815" s="3">
        <v>12171</v>
      </c>
      <c r="I4815" s="3">
        <v>5409</v>
      </c>
      <c r="J4815" s="3">
        <v>334</v>
      </c>
      <c r="K4815" s="3">
        <v>308</v>
      </c>
      <c r="L4815" s="3">
        <v>1526</v>
      </c>
      <c r="M4815" s="3">
        <v>104</v>
      </c>
      <c r="N4815" s="3">
        <v>194</v>
      </c>
      <c r="O4815" s="4">
        <v>0</v>
      </c>
      <c r="P4815" s="4">
        <v>18011</v>
      </c>
      <c r="Q4815" s="4">
        <v>18071</v>
      </c>
      <c r="R4815" s="4">
        <v>18085</v>
      </c>
      <c r="U4815" s="4" t="s">
        <v>2328</v>
      </c>
      <c r="V4815" s="4">
        <v>1001811</v>
      </c>
      <c r="W4815" s="4" t="s">
        <v>230</v>
      </c>
      <c r="X4815" s="4" t="s">
        <v>619</v>
      </c>
      <c r="Y4815" s="71" t="s">
        <v>293</v>
      </c>
      <c r="AB4815" s="4">
        <v>18</v>
      </c>
      <c r="AE4815" s="72"/>
      <c r="AF4815" s="72"/>
      <c r="AI4815" s="76"/>
      <c r="AM4815" s="4">
        <v>1</v>
      </c>
      <c r="AO4815" s="4">
        <v>1</v>
      </c>
    </row>
    <row r="4816" spans="1:41" s="4" customFormat="1">
      <c r="A4816" s="4" t="s">
        <v>86</v>
      </c>
      <c r="B4816" s="4">
        <v>72480913</v>
      </c>
      <c r="C4816" s="4" t="s">
        <v>3948</v>
      </c>
      <c r="D4816" s="3" t="s">
        <v>225</v>
      </c>
      <c r="E4816" s="3">
        <v>90</v>
      </c>
      <c r="F4816" s="4">
        <v>1</v>
      </c>
      <c r="G4816" s="3">
        <v>174150</v>
      </c>
      <c r="H4816" s="3">
        <v>12352</v>
      </c>
      <c r="I4816" s="3">
        <v>6168</v>
      </c>
      <c r="J4816" s="3">
        <v>336</v>
      </c>
      <c r="K4816" s="3">
        <v>338</v>
      </c>
      <c r="L4816" s="3">
        <v>1516</v>
      </c>
      <c r="M4816" s="3">
        <v>104</v>
      </c>
      <c r="N4816" s="3">
        <v>194</v>
      </c>
      <c r="O4816" s="4">
        <v>0</v>
      </c>
      <c r="P4816" s="4">
        <v>7011</v>
      </c>
      <c r="Q4816" s="96">
        <v>7021</v>
      </c>
      <c r="R4816" s="4">
        <v>7035</v>
      </c>
      <c r="U4816" s="4" t="s">
        <v>2112</v>
      </c>
      <c r="V4816" s="4">
        <v>1000711</v>
      </c>
      <c r="W4816" s="4" t="s">
        <v>227</v>
      </c>
      <c r="X4816" s="4" t="s">
        <v>578</v>
      </c>
      <c r="Y4816" s="71" t="s">
        <v>280</v>
      </c>
      <c r="AB4816" s="4">
        <v>7</v>
      </c>
      <c r="AE4816" s="72"/>
      <c r="AI4816" s="76"/>
      <c r="AM4816" s="4">
        <v>1</v>
      </c>
      <c r="AO4816" s="4">
        <v>1</v>
      </c>
    </row>
    <row r="4817" spans="1:41" s="4" customFormat="1">
      <c r="A4817" s="4" t="s">
        <v>86</v>
      </c>
      <c r="B4817" s="4">
        <v>72480914</v>
      </c>
      <c r="C4817" s="4" t="s">
        <v>3948</v>
      </c>
      <c r="D4817" s="3" t="s">
        <v>207</v>
      </c>
      <c r="E4817" s="3">
        <v>90</v>
      </c>
      <c r="F4817" s="4">
        <v>1</v>
      </c>
      <c r="G4817" s="3">
        <v>161144</v>
      </c>
      <c r="H4817" s="3">
        <v>13385</v>
      </c>
      <c r="I4817" s="3">
        <v>4779</v>
      </c>
      <c r="J4817" s="3">
        <v>372</v>
      </c>
      <c r="K4817" s="3">
        <v>418</v>
      </c>
      <c r="L4817" s="3">
        <v>1806</v>
      </c>
      <c r="M4817" s="3">
        <v>104</v>
      </c>
      <c r="N4817" s="3">
        <v>224</v>
      </c>
      <c r="O4817" s="4">
        <v>0</v>
      </c>
      <c r="P4817" s="4">
        <v>6011</v>
      </c>
      <c r="Q4817" s="96">
        <v>6051</v>
      </c>
      <c r="R4817" s="4">
        <v>6031</v>
      </c>
      <c r="U4817" s="4" t="s">
        <v>1999</v>
      </c>
      <c r="V4817" s="4">
        <v>1000611</v>
      </c>
      <c r="W4817" s="4" t="s">
        <v>209</v>
      </c>
      <c r="X4817" s="4" t="s">
        <v>544</v>
      </c>
      <c r="Y4817" s="71" t="s">
        <v>279</v>
      </c>
      <c r="AB4817" s="4">
        <v>6</v>
      </c>
      <c r="AE4817" s="72"/>
      <c r="AI4817" s="76"/>
      <c r="AM4817" s="4">
        <v>3</v>
      </c>
      <c r="AO4817" s="4">
        <v>1</v>
      </c>
    </row>
    <row r="4818" spans="1:41" s="4" customFormat="1">
      <c r="A4818" s="4" t="s">
        <v>86</v>
      </c>
      <c r="B4818" s="4">
        <v>72480915</v>
      </c>
      <c r="C4818" s="4" t="s">
        <v>3948</v>
      </c>
      <c r="D4818" s="3" t="s">
        <v>184</v>
      </c>
      <c r="E4818" s="3">
        <v>90</v>
      </c>
      <c r="F4818" s="4">
        <v>1</v>
      </c>
      <c r="G4818" s="3">
        <v>152748</v>
      </c>
      <c r="H4818" s="3">
        <v>10790</v>
      </c>
      <c r="I4818" s="3">
        <v>5179</v>
      </c>
      <c r="J4818" s="3">
        <v>385</v>
      </c>
      <c r="K4818" s="3">
        <v>308</v>
      </c>
      <c r="L4818" s="3">
        <v>1586</v>
      </c>
      <c r="M4818" s="3">
        <v>209</v>
      </c>
      <c r="N4818" s="3">
        <v>204</v>
      </c>
      <c r="O4818" s="4">
        <v>0</v>
      </c>
      <c r="P4818" s="4">
        <v>16011</v>
      </c>
      <c r="Q4818" s="4">
        <v>16021</v>
      </c>
      <c r="R4818" s="4">
        <v>16031</v>
      </c>
      <c r="U4818" s="4" t="s">
        <v>1999</v>
      </c>
      <c r="V4818" s="4">
        <v>1001611</v>
      </c>
      <c r="W4818" s="4" t="s">
        <v>186</v>
      </c>
      <c r="X4818" s="4" t="s">
        <v>439</v>
      </c>
      <c r="Y4818" s="71" t="s">
        <v>291</v>
      </c>
      <c r="AB4818" s="4">
        <v>16</v>
      </c>
      <c r="AC4818" s="77"/>
      <c r="AD4818" s="77"/>
      <c r="AE4818" s="65"/>
      <c r="AF4818" s="72"/>
      <c r="AI4818" s="76"/>
      <c r="AM4818" s="4">
        <v>1</v>
      </c>
      <c r="AO4818" s="4">
        <v>1</v>
      </c>
    </row>
    <row r="4819" spans="1:41" s="4" customFormat="1">
      <c r="A4819" s="4" t="s">
        <v>86</v>
      </c>
      <c r="B4819" s="4">
        <v>72480916</v>
      </c>
      <c r="C4819" s="4" t="s">
        <v>3948</v>
      </c>
      <c r="D4819" s="3" t="s">
        <v>95</v>
      </c>
      <c r="E4819" s="4">
        <v>90</v>
      </c>
      <c r="F4819" s="4">
        <v>1</v>
      </c>
      <c r="G4819" s="3">
        <v>152748</v>
      </c>
      <c r="H4819" s="3">
        <v>10108</v>
      </c>
      <c r="I4819" s="3">
        <v>5409</v>
      </c>
      <c r="J4819" s="3">
        <v>379</v>
      </c>
      <c r="K4819" s="3">
        <v>182</v>
      </c>
      <c r="L4819" s="3">
        <v>1766</v>
      </c>
      <c r="M4819" s="3">
        <v>104</v>
      </c>
      <c r="N4819" s="3">
        <v>184</v>
      </c>
      <c r="O4819" s="4">
        <v>0</v>
      </c>
      <c r="P4819" s="4">
        <v>40011</v>
      </c>
      <c r="Q4819" s="4">
        <v>40071</v>
      </c>
      <c r="R4819" s="4">
        <v>40061</v>
      </c>
      <c r="U4819" s="4" t="s">
        <v>623</v>
      </c>
      <c r="V4819" s="4">
        <v>1004011</v>
      </c>
      <c r="W4819" s="4">
        <v>313004000</v>
      </c>
      <c r="X4819" s="4">
        <v>321004001</v>
      </c>
      <c r="Y4819" s="71" t="s">
        <v>318</v>
      </c>
      <c r="AB4819" s="4">
        <v>40</v>
      </c>
      <c r="AC4819" s="77"/>
      <c r="AD4819" s="77"/>
      <c r="AE4819" s="72"/>
      <c r="AI4819" s="76"/>
      <c r="AM4819" s="4">
        <v>4</v>
      </c>
      <c r="AO4819" s="4">
        <v>1</v>
      </c>
    </row>
    <row r="4820" spans="1:41" s="4" customFormat="1">
      <c r="A4820" s="4" t="s">
        <v>86</v>
      </c>
      <c r="B4820" s="4">
        <v>72481011</v>
      </c>
      <c r="C4820" s="4" t="s">
        <v>3949</v>
      </c>
      <c r="D4820" s="3" t="s">
        <v>614</v>
      </c>
      <c r="E4820" s="4">
        <v>95</v>
      </c>
      <c r="F4820" s="4">
        <v>1</v>
      </c>
      <c r="G4820" s="3">
        <v>173828</v>
      </c>
      <c r="H4820" s="3">
        <v>15485</v>
      </c>
      <c r="I4820" s="3">
        <v>5816</v>
      </c>
      <c r="J4820" s="3">
        <v>411</v>
      </c>
      <c r="K4820" s="3">
        <v>412</v>
      </c>
      <c r="L4820" s="3">
        <v>1980</v>
      </c>
      <c r="M4820" s="3">
        <v>110</v>
      </c>
      <c r="N4820" s="3">
        <v>175</v>
      </c>
      <c r="O4820" s="4">
        <v>0</v>
      </c>
      <c r="P4820" s="4">
        <v>48011</v>
      </c>
      <c r="Q4820" s="4">
        <v>48055</v>
      </c>
      <c r="R4820" s="4">
        <v>48031</v>
      </c>
      <c r="S4820" s="4">
        <v>48041</v>
      </c>
      <c r="U4820" s="4" t="s">
        <v>615</v>
      </c>
      <c r="V4820" s="4">
        <v>1004811</v>
      </c>
      <c r="W4820" s="4">
        <v>313004800</v>
      </c>
      <c r="X4820" s="4">
        <v>321004801</v>
      </c>
      <c r="Y4820" s="71" t="s">
        <v>319</v>
      </c>
      <c r="AB4820" s="4">
        <v>48</v>
      </c>
      <c r="AC4820" s="77"/>
      <c r="AD4820" s="77"/>
      <c r="AE4820" s="72" t="s">
        <v>2345</v>
      </c>
      <c r="AF4820" s="4">
        <v>48041</v>
      </c>
      <c r="AI4820" s="76"/>
      <c r="AM4820" s="4">
        <v>3</v>
      </c>
      <c r="AO4820" s="4">
        <v>1</v>
      </c>
    </row>
    <row r="4821" spans="1:41" s="4" customFormat="1">
      <c r="A4821" s="4" t="s">
        <v>86</v>
      </c>
      <c r="B4821" s="4">
        <v>72481012</v>
      </c>
      <c r="C4821" s="4" t="s">
        <v>3949</v>
      </c>
      <c r="D4821" s="3" t="s">
        <v>228</v>
      </c>
      <c r="E4821" s="4">
        <v>95</v>
      </c>
      <c r="F4821" s="4">
        <v>1</v>
      </c>
      <c r="G4821" s="3">
        <v>164317</v>
      </c>
      <c r="H4821" s="3">
        <v>14072</v>
      </c>
      <c r="I4821" s="3">
        <v>6014</v>
      </c>
      <c r="J4821" s="3">
        <v>334</v>
      </c>
      <c r="K4821" s="3">
        <v>308</v>
      </c>
      <c r="L4821" s="3">
        <v>1660</v>
      </c>
      <c r="M4821" s="3">
        <v>220</v>
      </c>
      <c r="N4821" s="3">
        <v>220</v>
      </c>
      <c r="O4821" s="4">
        <v>0</v>
      </c>
      <c r="P4821" s="4">
        <v>18011</v>
      </c>
      <c r="Q4821" s="4">
        <v>18071</v>
      </c>
      <c r="R4821" s="4">
        <v>18085</v>
      </c>
      <c r="U4821" s="4" t="s">
        <v>2328</v>
      </c>
      <c r="V4821" s="4">
        <v>1001811</v>
      </c>
      <c r="W4821" s="4" t="s">
        <v>230</v>
      </c>
      <c r="X4821" s="4" t="s">
        <v>619</v>
      </c>
      <c r="Y4821" s="71" t="s">
        <v>293</v>
      </c>
      <c r="AB4821" s="4">
        <v>18</v>
      </c>
      <c r="AE4821" s="72"/>
      <c r="AI4821" s="76"/>
      <c r="AM4821" s="4">
        <v>1</v>
      </c>
      <c r="AO4821" s="4">
        <v>1</v>
      </c>
    </row>
    <row r="4822" spans="1:41" s="4" customFormat="1">
      <c r="A4822" s="4" t="s">
        <v>86</v>
      </c>
      <c r="B4822" s="4">
        <v>72481013</v>
      </c>
      <c r="C4822" s="4" t="s">
        <v>3949</v>
      </c>
      <c r="D4822" s="3" t="s">
        <v>225</v>
      </c>
      <c r="E4822" s="4">
        <v>95</v>
      </c>
      <c r="F4822" s="4">
        <v>1</v>
      </c>
      <c r="G4822" s="3">
        <v>196375</v>
      </c>
      <c r="H4822" s="3">
        <v>14269</v>
      </c>
      <c r="I4822" s="3">
        <v>6871</v>
      </c>
      <c r="J4822" s="3">
        <v>336</v>
      </c>
      <c r="K4822" s="3">
        <v>388</v>
      </c>
      <c r="L4822" s="3">
        <v>1530</v>
      </c>
      <c r="M4822" s="3">
        <v>110</v>
      </c>
      <c r="N4822" s="3">
        <v>200</v>
      </c>
      <c r="O4822" s="4">
        <v>0</v>
      </c>
      <c r="P4822" s="4">
        <v>7011</v>
      </c>
      <c r="Q4822" s="4">
        <v>7021</v>
      </c>
      <c r="R4822" s="4">
        <v>7035</v>
      </c>
      <c r="U4822" s="4" t="s">
        <v>2112</v>
      </c>
      <c r="V4822" s="4">
        <v>1000711</v>
      </c>
      <c r="W4822" s="4" t="s">
        <v>227</v>
      </c>
      <c r="X4822" s="4" t="s">
        <v>578</v>
      </c>
      <c r="Y4822" s="71" t="s">
        <v>280</v>
      </c>
      <c r="AB4822" s="4">
        <v>7</v>
      </c>
      <c r="AE4822" s="72"/>
      <c r="AI4822" s="76"/>
      <c r="AM4822" s="4">
        <v>1</v>
      </c>
      <c r="AO4822" s="4">
        <v>1</v>
      </c>
    </row>
    <row r="4823" spans="1:41" s="4" customFormat="1">
      <c r="A4823" s="4" t="s">
        <v>86</v>
      </c>
      <c r="B4823" s="4">
        <v>72481014</v>
      </c>
      <c r="C4823" s="4" t="s">
        <v>3949</v>
      </c>
      <c r="D4823" s="3" t="s">
        <v>207</v>
      </c>
      <c r="E4823" s="4">
        <v>95</v>
      </c>
      <c r="F4823" s="4">
        <v>1</v>
      </c>
      <c r="G4823" s="3">
        <v>181345</v>
      </c>
      <c r="H4823" s="3">
        <v>15485</v>
      </c>
      <c r="I4823" s="3">
        <v>5289</v>
      </c>
      <c r="J4823" s="3">
        <v>372</v>
      </c>
      <c r="K4823" s="3">
        <v>418</v>
      </c>
      <c r="L4823" s="3">
        <v>1820</v>
      </c>
      <c r="M4823" s="3">
        <v>110</v>
      </c>
      <c r="N4823" s="3">
        <v>230</v>
      </c>
      <c r="O4823" s="4">
        <v>0</v>
      </c>
      <c r="P4823" s="4">
        <v>6011</v>
      </c>
      <c r="Q4823" s="4">
        <v>6051</v>
      </c>
      <c r="R4823" s="4">
        <v>6031</v>
      </c>
      <c r="U4823" s="4" t="s">
        <v>1999</v>
      </c>
      <c r="V4823" s="4">
        <v>1000611</v>
      </c>
      <c r="W4823" s="4" t="s">
        <v>209</v>
      </c>
      <c r="X4823" s="4" t="s">
        <v>544</v>
      </c>
      <c r="Y4823" s="71" t="s">
        <v>279</v>
      </c>
      <c r="AB4823" s="4">
        <v>6</v>
      </c>
      <c r="AE4823" s="72"/>
      <c r="AI4823" s="76"/>
      <c r="AM4823" s="4">
        <v>3</v>
      </c>
      <c r="AO4823" s="4">
        <v>1</v>
      </c>
    </row>
    <row r="4824" spans="1:41" s="4" customFormat="1" ht="14.25" customHeight="1">
      <c r="A4824" s="3" t="s">
        <v>86</v>
      </c>
      <c r="B4824" s="4">
        <v>72481015</v>
      </c>
      <c r="C4824" s="4" t="s">
        <v>3949</v>
      </c>
      <c r="D4824" s="3" t="s">
        <v>184</v>
      </c>
      <c r="E4824" s="3">
        <v>95</v>
      </c>
      <c r="F4824" s="3">
        <v>1</v>
      </c>
      <c r="G4824" s="4">
        <v>171834</v>
      </c>
      <c r="H4824" s="4">
        <v>12447</v>
      </c>
      <c r="I4824" s="4">
        <v>5750</v>
      </c>
      <c r="J4824" s="4">
        <v>385</v>
      </c>
      <c r="K4824" s="4">
        <v>348</v>
      </c>
      <c r="L4824" s="4">
        <v>1820</v>
      </c>
      <c r="M4824" s="4">
        <v>180</v>
      </c>
      <c r="N4824" s="4">
        <v>210</v>
      </c>
      <c r="O4824" s="4">
        <v>0</v>
      </c>
      <c r="P4824" s="3">
        <v>16011</v>
      </c>
      <c r="Q4824" s="3">
        <v>16021</v>
      </c>
      <c r="R4824" s="3">
        <v>16031</v>
      </c>
      <c r="T4824" s="3"/>
      <c r="U4824" s="3" t="s">
        <v>1999</v>
      </c>
      <c r="V4824" s="3">
        <v>1001611</v>
      </c>
      <c r="W4824" s="3" t="s">
        <v>186</v>
      </c>
      <c r="X4824" s="3" t="s">
        <v>439</v>
      </c>
      <c r="Y4824" s="3" t="s">
        <v>291</v>
      </c>
      <c r="Z4824" s="3"/>
      <c r="AA4824" s="3"/>
      <c r="AB4824" s="3">
        <v>16</v>
      </c>
      <c r="AC4824" s="3"/>
      <c r="AD4824" s="3"/>
      <c r="AE4824" s="58"/>
      <c r="AF4824" s="72"/>
      <c r="AI4824" s="76"/>
      <c r="AK4824" s="3"/>
      <c r="AM4824" s="4">
        <v>1</v>
      </c>
      <c r="AO4824" s="4">
        <v>1</v>
      </c>
    </row>
    <row r="4825" spans="1:41" s="4" customFormat="1" ht="14.25" customHeight="1">
      <c r="A4825" s="3" t="s">
        <v>86</v>
      </c>
      <c r="B4825" s="4">
        <v>72481016</v>
      </c>
      <c r="C4825" s="4" t="s">
        <v>3949</v>
      </c>
      <c r="D4825" s="3" t="s">
        <v>95</v>
      </c>
      <c r="E4825" s="3">
        <v>95</v>
      </c>
      <c r="F4825" s="3">
        <v>1</v>
      </c>
      <c r="G4825" s="3">
        <v>171834</v>
      </c>
      <c r="H4825" s="3">
        <v>11644</v>
      </c>
      <c r="I4825" s="3">
        <v>6014</v>
      </c>
      <c r="J4825" s="3">
        <v>379</v>
      </c>
      <c r="K4825" s="3">
        <v>182</v>
      </c>
      <c r="L4825" s="3">
        <v>1620</v>
      </c>
      <c r="M4825" s="3">
        <v>110</v>
      </c>
      <c r="N4825" s="3">
        <v>220</v>
      </c>
      <c r="O4825" s="4">
        <v>0</v>
      </c>
      <c r="P4825" s="3">
        <v>40011</v>
      </c>
      <c r="Q4825" s="3">
        <v>40071</v>
      </c>
      <c r="R4825" s="70">
        <v>40061</v>
      </c>
      <c r="T4825" s="3"/>
      <c r="U4825" s="3" t="s">
        <v>623</v>
      </c>
      <c r="V4825" s="3">
        <v>1004011</v>
      </c>
      <c r="W4825" s="3">
        <v>313004000</v>
      </c>
      <c r="X4825" s="3">
        <v>321004001</v>
      </c>
      <c r="Y4825" s="3" t="s">
        <v>318</v>
      </c>
      <c r="Z4825" s="3"/>
      <c r="AA4825" s="3"/>
      <c r="AB4825" s="3">
        <v>40</v>
      </c>
      <c r="AC4825" s="3"/>
      <c r="AD4825" s="3"/>
      <c r="AE4825" s="58"/>
      <c r="AF4825" s="72"/>
      <c r="AI4825" s="76"/>
      <c r="AK4825" s="3"/>
      <c r="AM4825" s="4">
        <v>4</v>
      </c>
      <c r="AO4825" s="4">
        <v>1</v>
      </c>
    </row>
    <row r="4826" spans="1:41" s="4" customFormat="1" ht="16.5" customHeight="1">
      <c r="A4826" s="3" t="s">
        <v>86</v>
      </c>
      <c r="B4826" s="4">
        <v>72481111</v>
      </c>
      <c r="C4826" s="4" t="s">
        <v>3950</v>
      </c>
      <c r="D4826" s="10" t="s">
        <v>614</v>
      </c>
      <c r="E4826" s="3">
        <v>100</v>
      </c>
      <c r="F4826" s="3">
        <v>1</v>
      </c>
      <c r="G4826" s="3">
        <v>194388</v>
      </c>
      <c r="H4826" s="3">
        <v>17795</v>
      </c>
      <c r="I4826" s="3">
        <v>6418</v>
      </c>
      <c r="J4826" s="3">
        <v>426</v>
      </c>
      <c r="K4826" s="3">
        <v>412</v>
      </c>
      <c r="L4826" s="3">
        <v>2036</v>
      </c>
      <c r="M4826" s="3">
        <v>127</v>
      </c>
      <c r="N4826" s="3">
        <v>192</v>
      </c>
      <c r="O4826" s="4">
        <v>0</v>
      </c>
      <c r="P4826" s="3">
        <v>48011</v>
      </c>
      <c r="Q4826" s="3">
        <v>48055</v>
      </c>
      <c r="R4826" s="3">
        <v>48031</v>
      </c>
      <c r="S4826" s="4">
        <v>48041</v>
      </c>
      <c r="T4826" s="3"/>
      <c r="U4826" s="3" t="s">
        <v>615</v>
      </c>
      <c r="V4826" s="97">
        <v>1004811</v>
      </c>
      <c r="W4826" s="3">
        <v>313004800</v>
      </c>
      <c r="X4826" s="3">
        <v>321004801</v>
      </c>
      <c r="Y4826" s="3" t="s">
        <v>319</v>
      </c>
      <c r="AA4826" s="3"/>
      <c r="AB4826" s="3">
        <v>48</v>
      </c>
      <c r="AC4826" s="3"/>
      <c r="AD4826" s="3"/>
      <c r="AE4826" s="72" t="s">
        <v>2345</v>
      </c>
      <c r="AF4826" s="4">
        <v>48041</v>
      </c>
      <c r="AI4826" s="76"/>
      <c r="AK4826" s="3"/>
      <c r="AM4826" s="4">
        <v>3</v>
      </c>
      <c r="AO4826" s="4">
        <v>1</v>
      </c>
    </row>
    <row r="4827" spans="1:41" s="4" customFormat="1" ht="16.5" customHeight="1">
      <c r="A4827" s="3" t="s">
        <v>86</v>
      </c>
      <c r="B4827" s="4">
        <v>72481112</v>
      </c>
      <c r="C4827" s="4" t="s">
        <v>3950</v>
      </c>
      <c r="D4827" s="3" t="s">
        <v>228</v>
      </c>
      <c r="E4827" s="3">
        <v>100</v>
      </c>
      <c r="F4827" s="3">
        <v>1</v>
      </c>
      <c r="G4827" s="4">
        <v>183633</v>
      </c>
      <c r="H4827" s="4">
        <v>16161</v>
      </c>
      <c r="I4827" s="4">
        <v>6649</v>
      </c>
      <c r="J4827" s="4">
        <v>334</v>
      </c>
      <c r="K4827" s="4">
        <v>348</v>
      </c>
      <c r="L4827" s="4">
        <v>1596</v>
      </c>
      <c r="M4827" s="4">
        <v>127</v>
      </c>
      <c r="N4827" s="4">
        <v>217</v>
      </c>
      <c r="O4827" s="4">
        <v>0</v>
      </c>
      <c r="P4827" s="3">
        <v>18011</v>
      </c>
      <c r="Q4827" s="3">
        <v>18071</v>
      </c>
      <c r="R4827" s="3">
        <v>18085</v>
      </c>
      <c r="T4827" s="3"/>
      <c r="U4827" s="3" t="s">
        <v>2328</v>
      </c>
      <c r="V4827" s="97">
        <v>1001811</v>
      </c>
      <c r="W4827" s="3" t="s">
        <v>230</v>
      </c>
      <c r="X4827" s="3" t="s">
        <v>619</v>
      </c>
      <c r="Y4827" s="3" t="s">
        <v>293</v>
      </c>
      <c r="Z4827" s="3"/>
      <c r="AA4827" s="3"/>
      <c r="AB4827" s="3">
        <v>18</v>
      </c>
      <c r="AC4827" s="3"/>
      <c r="AD4827" s="3"/>
      <c r="AE4827" s="65"/>
      <c r="AF4827" s="72"/>
      <c r="AI4827" s="76"/>
      <c r="AK4827" s="3"/>
      <c r="AM4827" s="4">
        <v>1</v>
      </c>
      <c r="AO4827" s="4">
        <v>1</v>
      </c>
    </row>
    <row r="4828" spans="1:41" s="4" customFormat="1" ht="16.5" customHeight="1">
      <c r="A4828" s="3" t="s">
        <v>86</v>
      </c>
      <c r="B4828" s="4">
        <v>72481113</v>
      </c>
      <c r="C4828" s="4" t="s">
        <v>3950</v>
      </c>
      <c r="D4828" s="3" t="s">
        <v>225</v>
      </c>
      <c r="E4828" s="3">
        <v>100</v>
      </c>
      <c r="F4828" s="3">
        <v>1</v>
      </c>
      <c r="G4828" s="4">
        <v>220341</v>
      </c>
      <c r="H4828" s="4">
        <v>16371</v>
      </c>
      <c r="I4828" s="4">
        <v>7615</v>
      </c>
      <c r="J4828" s="4">
        <v>336</v>
      </c>
      <c r="K4828" s="4">
        <v>388</v>
      </c>
      <c r="L4828" s="4">
        <v>1916</v>
      </c>
      <c r="M4828" s="4">
        <v>127</v>
      </c>
      <c r="N4828" s="4">
        <v>262</v>
      </c>
      <c r="O4828" s="4">
        <v>0</v>
      </c>
      <c r="P4828" s="3">
        <v>7011</v>
      </c>
      <c r="Q4828" s="3">
        <v>7021</v>
      </c>
      <c r="R4828" s="3">
        <v>7035</v>
      </c>
      <c r="T4828" s="3"/>
      <c r="U4828" s="3" t="s">
        <v>2112</v>
      </c>
      <c r="V4828" s="97">
        <v>1000711</v>
      </c>
      <c r="W4828" s="3" t="s">
        <v>227</v>
      </c>
      <c r="X4828" s="3" t="s">
        <v>578</v>
      </c>
      <c r="Y4828" s="3" t="s">
        <v>280</v>
      </c>
      <c r="Z4828" s="3"/>
      <c r="AA4828" s="3"/>
      <c r="AB4828" s="3">
        <v>7</v>
      </c>
      <c r="AC4828" s="3"/>
      <c r="AD4828" s="3"/>
      <c r="AE4828" s="65"/>
      <c r="AF4828" s="72"/>
      <c r="AI4828" s="76"/>
      <c r="AK4828" s="3"/>
      <c r="AM4828" s="4">
        <v>1</v>
      </c>
      <c r="AO4828" s="4">
        <v>1</v>
      </c>
    </row>
    <row r="4829" spans="1:41" s="4" customFormat="1" ht="16.5" customHeight="1">
      <c r="A4829" s="3" t="s">
        <v>86</v>
      </c>
      <c r="B4829" s="4">
        <v>72481114</v>
      </c>
      <c r="C4829" s="4" t="s">
        <v>3950</v>
      </c>
      <c r="D4829" s="3" t="s">
        <v>207</v>
      </c>
      <c r="E4829" s="3">
        <v>100</v>
      </c>
      <c r="F4829" s="3">
        <v>1</v>
      </c>
      <c r="G4829" s="4">
        <v>203040</v>
      </c>
      <c r="H4829" s="4">
        <v>17795</v>
      </c>
      <c r="I4829" s="4">
        <v>5819</v>
      </c>
      <c r="J4829" s="4">
        <v>387</v>
      </c>
      <c r="K4829" s="4">
        <v>418</v>
      </c>
      <c r="L4829" s="4">
        <v>1876</v>
      </c>
      <c r="M4829" s="4">
        <v>127</v>
      </c>
      <c r="N4829" s="4">
        <v>247</v>
      </c>
      <c r="O4829" s="4">
        <v>0</v>
      </c>
      <c r="P4829" s="3">
        <v>6011</v>
      </c>
      <c r="Q4829" s="4">
        <v>6051</v>
      </c>
      <c r="R4829" s="3">
        <v>6031</v>
      </c>
      <c r="T4829" s="3"/>
      <c r="U4829" s="3" t="s">
        <v>1999</v>
      </c>
      <c r="V4829" s="97">
        <v>1000611</v>
      </c>
      <c r="W4829" s="3" t="s">
        <v>209</v>
      </c>
      <c r="X4829" s="3" t="s">
        <v>544</v>
      </c>
      <c r="Y4829" s="3" t="s">
        <v>279</v>
      </c>
      <c r="Z4829" s="3"/>
      <c r="AA4829" s="3"/>
      <c r="AB4829" s="3">
        <v>6</v>
      </c>
      <c r="AC4829" s="3"/>
      <c r="AD4829" s="3"/>
      <c r="AE4829" s="65"/>
      <c r="AF4829" s="72"/>
      <c r="AI4829" s="76"/>
      <c r="AK4829" s="3"/>
      <c r="AM4829" s="4">
        <v>3</v>
      </c>
      <c r="AO4829" s="4">
        <v>1</v>
      </c>
    </row>
    <row r="4830" spans="1:41" s="4" customFormat="1" ht="16.5" customHeight="1">
      <c r="A4830" s="3" t="s">
        <v>86</v>
      </c>
      <c r="B4830" s="4">
        <v>72481115</v>
      </c>
      <c r="C4830" s="4" t="s">
        <v>3950</v>
      </c>
      <c r="D4830" s="10" t="s">
        <v>184</v>
      </c>
      <c r="E4830" s="3">
        <v>100</v>
      </c>
      <c r="F4830" s="3">
        <v>1</v>
      </c>
      <c r="G4830" s="3">
        <v>192282</v>
      </c>
      <c r="H4830" s="3">
        <v>14252</v>
      </c>
      <c r="I4830" s="3">
        <v>6350</v>
      </c>
      <c r="J4830" s="3">
        <v>397</v>
      </c>
      <c r="K4830" s="3">
        <v>348</v>
      </c>
      <c r="L4830" s="3">
        <v>1656</v>
      </c>
      <c r="M4830" s="3">
        <v>232</v>
      </c>
      <c r="N4830" s="3">
        <v>227</v>
      </c>
      <c r="O4830" s="4">
        <v>0</v>
      </c>
      <c r="P4830" s="3">
        <v>16011</v>
      </c>
      <c r="Q4830" s="3">
        <v>16021</v>
      </c>
      <c r="R4830" s="3">
        <v>16031</v>
      </c>
      <c r="T4830" s="3"/>
      <c r="U4830" s="3" t="s">
        <v>1999</v>
      </c>
      <c r="V4830" s="97">
        <v>1001611</v>
      </c>
      <c r="W4830" s="3" t="s">
        <v>186</v>
      </c>
      <c r="X4830" s="3" t="s">
        <v>439</v>
      </c>
      <c r="Y4830" s="3" t="s">
        <v>291</v>
      </c>
      <c r="AA4830" s="3"/>
      <c r="AB4830" s="3">
        <v>16</v>
      </c>
      <c r="AC4830" s="3"/>
      <c r="AD4830" s="3"/>
      <c r="AE4830" s="72"/>
      <c r="AI4830" s="76"/>
      <c r="AK4830" s="3"/>
      <c r="AM4830" s="4">
        <v>1</v>
      </c>
      <c r="AO4830" s="4">
        <v>1</v>
      </c>
    </row>
    <row r="4831" spans="1:41" s="4" customFormat="1" ht="16.5" customHeight="1">
      <c r="A4831" s="3" t="s">
        <v>86</v>
      </c>
      <c r="B4831" s="4">
        <v>72481116</v>
      </c>
      <c r="C4831" s="4" t="s">
        <v>3950</v>
      </c>
      <c r="D4831" s="10" t="s">
        <v>95</v>
      </c>
      <c r="E4831" s="3">
        <v>100</v>
      </c>
      <c r="F4831" s="3">
        <v>1</v>
      </c>
      <c r="G4831" s="4">
        <v>192282</v>
      </c>
      <c r="H4831" s="4">
        <v>13307</v>
      </c>
      <c r="I4831" s="4">
        <v>6649</v>
      </c>
      <c r="J4831" s="4">
        <v>391</v>
      </c>
      <c r="K4831" s="4">
        <v>182</v>
      </c>
      <c r="L4831" s="4">
        <v>1836</v>
      </c>
      <c r="M4831" s="4">
        <v>127</v>
      </c>
      <c r="N4831" s="4">
        <v>207</v>
      </c>
      <c r="O4831" s="4">
        <v>0</v>
      </c>
      <c r="P4831" s="3">
        <v>40011</v>
      </c>
      <c r="Q4831" s="3">
        <v>40071</v>
      </c>
      <c r="R4831" s="3">
        <v>40061</v>
      </c>
      <c r="T4831" s="3"/>
      <c r="U4831" s="3" t="s">
        <v>623</v>
      </c>
      <c r="V4831" s="97">
        <v>1004011</v>
      </c>
      <c r="W4831" s="3">
        <v>313004000</v>
      </c>
      <c r="X4831" s="3">
        <v>321004001</v>
      </c>
      <c r="Y4831" s="3" t="s">
        <v>318</v>
      </c>
      <c r="AA4831" s="3"/>
      <c r="AB4831" s="3">
        <v>40</v>
      </c>
      <c r="AC4831" s="3"/>
      <c r="AD4831" s="3"/>
      <c r="AE4831" s="72"/>
      <c r="AF4831" s="72"/>
      <c r="AI4831" s="76"/>
      <c r="AK4831" s="3"/>
      <c r="AM4831" s="4">
        <v>4</v>
      </c>
      <c r="AO4831" s="4">
        <v>1</v>
      </c>
    </row>
    <row r="4834" spans="1:41" ht="14.25" customHeight="1">
      <c r="A4834" s="5" t="s">
        <v>86</v>
      </c>
      <c r="B4834" s="48" t="s">
        <v>3951</v>
      </c>
      <c r="C4834" t="s">
        <v>3952</v>
      </c>
      <c r="D4834" t="s">
        <v>156</v>
      </c>
      <c r="E4834">
        <v>12</v>
      </c>
      <c r="F4834" s="5">
        <v>1</v>
      </c>
      <c r="G4834">
        <v>467</v>
      </c>
      <c r="H4834">
        <v>114</v>
      </c>
      <c r="I4834">
        <v>91</v>
      </c>
      <c r="J4834">
        <v>293</v>
      </c>
      <c r="K4834">
        <v>88</v>
      </c>
      <c r="L4834">
        <v>1380</v>
      </c>
      <c r="M4834">
        <v>75</v>
      </c>
      <c r="N4834">
        <v>75</v>
      </c>
      <c r="O4834" s="5">
        <v>0</v>
      </c>
      <c r="P4834">
        <v>11011</v>
      </c>
      <c r="Q4834">
        <v>11021</v>
      </c>
      <c r="R4834" s="5">
        <v>11061</v>
      </c>
      <c r="S4834"/>
      <c r="T4834"/>
      <c r="U4834" s="5" t="s">
        <v>125</v>
      </c>
      <c r="V4834">
        <v>1001111</v>
      </c>
      <c r="W4834">
        <v>313001100</v>
      </c>
      <c r="X4834">
        <v>321001101</v>
      </c>
      <c r="Y4834" t="s">
        <v>267</v>
      </c>
      <c r="Z4834"/>
      <c r="AB4834" s="5">
        <v>11</v>
      </c>
      <c r="AC4834" t="s">
        <v>128</v>
      </c>
      <c r="AD4834"/>
      <c r="AE4834" s="48"/>
      <c r="AF4834"/>
      <c r="AG4834"/>
      <c r="AK4834"/>
    </row>
    <row r="4835" spans="1:41" ht="14.25" customHeight="1">
      <c r="A4835" s="5" t="s">
        <v>86</v>
      </c>
      <c r="B4835" s="48" t="s">
        <v>3953</v>
      </c>
      <c r="C4835" t="s">
        <v>3954</v>
      </c>
      <c r="D4835" t="s">
        <v>184</v>
      </c>
      <c r="E4835">
        <v>8</v>
      </c>
      <c r="F4835" s="5">
        <v>1</v>
      </c>
      <c r="G4835">
        <v>339</v>
      </c>
      <c r="H4835">
        <v>89</v>
      </c>
      <c r="I4835">
        <v>63</v>
      </c>
      <c r="J4835">
        <v>303</v>
      </c>
      <c r="K4835">
        <v>88</v>
      </c>
      <c r="L4835">
        <v>1380</v>
      </c>
      <c r="M4835">
        <v>75</v>
      </c>
      <c r="N4835">
        <v>75</v>
      </c>
      <c r="O4835" s="5">
        <v>0</v>
      </c>
      <c r="P4835">
        <v>16011</v>
      </c>
      <c r="Q4835">
        <v>16021</v>
      </c>
      <c r="R4835">
        <v>16031</v>
      </c>
      <c r="S4835"/>
      <c r="T4835"/>
      <c r="U4835" t="s">
        <v>88</v>
      </c>
      <c r="V4835">
        <v>1001611</v>
      </c>
      <c r="W4835">
        <v>313001600</v>
      </c>
      <c r="X4835">
        <v>321001601</v>
      </c>
      <c r="Y4835" t="s">
        <v>291</v>
      </c>
      <c r="Z4835"/>
      <c r="AB4835" s="5">
        <v>16</v>
      </c>
      <c r="AC4835"/>
      <c r="AD4835"/>
      <c r="AE4835" s="48"/>
      <c r="AF4835"/>
      <c r="AG4835"/>
      <c r="AK4835"/>
    </row>
    <row r="4836" spans="1:41" ht="14.25" customHeight="1">
      <c r="A4836" s="5" t="s">
        <v>86</v>
      </c>
      <c r="B4836" s="48" t="s">
        <v>3955</v>
      </c>
      <c r="C4836" t="s">
        <v>3956</v>
      </c>
      <c r="D4836" t="s">
        <v>162</v>
      </c>
      <c r="E4836">
        <v>8</v>
      </c>
      <c r="F4836" s="5">
        <v>1</v>
      </c>
      <c r="G4836">
        <v>265</v>
      </c>
      <c r="H4836">
        <v>106</v>
      </c>
      <c r="I4836">
        <v>63</v>
      </c>
      <c r="J4836">
        <v>279</v>
      </c>
      <c r="K4836">
        <v>88</v>
      </c>
      <c r="L4836">
        <v>1380</v>
      </c>
      <c r="M4836">
        <v>75</v>
      </c>
      <c r="N4836">
        <v>75</v>
      </c>
      <c r="O4836" s="5">
        <v>0</v>
      </c>
      <c r="P4836">
        <v>13011</v>
      </c>
      <c r="Q4836">
        <v>13021</v>
      </c>
      <c r="R4836">
        <v>13031</v>
      </c>
      <c r="S4836"/>
      <c r="T4836"/>
      <c r="U4836" t="s">
        <v>125</v>
      </c>
      <c r="V4836">
        <v>1001311</v>
      </c>
      <c r="W4836">
        <v>313001300</v>
      </c>
      <c r="X4836">
        <v>321001301</v>
      </c>
      <c r="Y4836" t="s">
        <v>287</v>
      </c>
      <c r="Z4836"/>
      <c r="AB4836" s="5">
        <v>13</v>
      </c>
      <c r="AC4836" t="s">
        <v>299</v>
      </c>
      <c r="AD4836"/>
      <c r="AE4836" s="48"/>
      <c r="AF4836"/>
      <c r="AG4836"/>
      <c r="AK4836"/>
    </row>
    <row r="4837" spans="1:41" ht="14.25" customHeight="1">
      <c r="A4837" s="5" t="s">
        <v>86</v>
      </c>
      <c r="B4837" s="48" t="s">
        <v>3957</v>
      </c>
      <c r="C4837" t="s">
        <v>3958</v>
      </c>
      <c r="D4837" t="s">
        <v>190</v>
      </c>
      <c r="E4837">
        <v>8</v>
      </c>
      <c r="F4837" s="5">
        <v>1</v>
      </c>
      <c r="G4837">
        <v>284</v>
      </c>
      <c r="H4837">
        <v>79</v>
      </c>
      <c r="I4837">
        <v>59</v>
      </c>
      <c r="J4837">
        <v>297</v>
      </c>
      <c r="K4837">
        <v>88</v>
      </c>
      <c r="L4837">
        <v>1380</v>
      </c>
      <c r="M4837">
        <v>75</v>
      </c>
      <c r="N4837">
        <v>75</v>
      </c>
      <c r="O4837" s="5">
        <v>0</v>
      </c>
      <c r="P4837">
        <v>23011</v>
      </c>
      <c r="Q4837">
        <v>23021</v>
      </c>
      <c r="R4837">
        <v>23031</v>
      </c>
      <c r="S4837"/>
      <c r="T4837"/>
      <c r="U4837" t="s">
        <v>125</v>
      </c>
      <c r="V4837">
        <v>1002311</v>
      </c>
      <c r="W4837">
        <v>313002300</v>
      </c>
      <c r="X4837">
        <v>321002301</v>
      </c>
      <c r="Y4837" t="s">
        <v>297</v>
      </c>
      <c r="Z4837"/>
      <c r="AA4837">
        <v>1</v>
      </c>
      <c r="AB4837" s="5">
        <v>23</v>
      </c>
      <c r="AC4837" t="s">
        <v>285</v>
      </c>
      <c r="AD4837"/>
      <c r="AE4837" s="48"/>
      <c r="AF4837"/>
      <c r="AG4837"/>
      <c r="AK4837"/>
    </row>
    <row r="4842" spans="1:41">
      <c r="A4842" s="98"/>
    </row>
    <row r="4843" spans="1:41">
      <c r="A4843" s="5" t="s">
        <v>86</v>
      </c>
      <c r="B4843" s="5">
        <v>91510111</v>
      </c>
      <c r="C4843" s="5" t="s">
        <v>3959</v>
      </c>
      <c r="D4843" t="s">
        <v>124</v>
      </c>
      <c r="E4843">
        <v>43</v>
      </c>
      <c r="F4843" s="5">
        <v>1</v>
      </c>
      <c r="G4843">
        <v>30424</v>
      </c>
      <c r="H4843">
        <v>1245</v>
      </c>
      <c r="I4843">
        <v>1084</v>
      </c>
      <c r="J4843">
        <v>350</v>
      </c>
      <c r="K4843">
        <v>138</v>
      </c>
      <c r="L4843">
        <v>1474</v>
      </c>
      <c r="M4843">
        <v>166</v>
      </c>
      <c r="N4843">
        <v>216</v>
      </c>
      <c r="O4843" s="5">
        <v>0</v>
      </c>
      <c r="P4843" s="5">
        <v>1011071</v>
      </c>
      <c r="Q4843" s="5">
        <v>1011081</v>
      </c>
      <c r="R4843" s="5">
        <v>1011111</v>
      </c>
      <c r="U4843" s="5" t="s">
        <v>125</v>
      </c>
      <c r="V4843" s="5">
        <v>110111</v>
      </c>
      <c r="W4843" s="5" t="s">
        <v>126</v>
      </c>
      <c r="X4843" s="5">
        <v>321005001</v>
      </c>
      <c r="Y4843" s="19" t="s">
        <v>127</v>
      </c>
      <c r="Z4843" s="5">
        <v>1</v>
      </c>
      <c r="AC4843" s="5" t="s">
        <v>277</v>
      </c>
      <c r="AE4843" s="20" t="s">
        <v>3960</v>
      </c>
      <c r="AM4843" s="5">
        <v>2</v>
      </c>
      <c r="AO4843" s="5">
        <v>2</v>
      </c>
    </row>
    <row r="4844" spans="1:41">
      <c r="A4844" s="5" t="s">
        <v>86</v>
      </c>
      <c r="B4844" s="5">
        <v>91510211</v>
      </c>
      <c r="C4844" s="5" t="s">
        <v>3961</v>
      </c>
      <c r="D4844" t="s">
        <v>124</v>
      </c>
      <c r="E4844">
        <v>48</v>
      </c>
      <c r="F4844" s="5">
        <v>1</v>
      </c>
      <c r="G4844">
        <v>35167</v>
      </c>
      <c r="H4844">
        <v>1524</v>
      </c>
      <c r="I4844">
        <v>1261</v>
      </c>
      <c r="J4844">
        <v>353</v>
      </c>
      <c r="K4844">
        <v>145</v>
      </c>
      <c r="L4844">
        <v>1502</v>
      </c>
      <c r="M4844">
        <v>179</v>
      </c>
      <c r="N4844">
        <v>229</v>
      </c>
      <c r="O4844" s="5">
        <v>0</v>
      </c>
      <c r="P4844" s="5">
        <v>1011071</v>
      </c>
      <c r="Q4844" s="5">
        <v>1011081</v>
      </c>
      <c r="R4844" s="5">
        <v>1011111</v>
      </c>
      <c r="U4844" s="5" t="s">
        <v>125</v>
      </c>
      <c r="V4844" s="5">
        <v>110111</v>
      </c>
      <c r="W4844" s="5" t="s">
        <v>126</v>
      </c>
      <c r="X4844" s="5">
        <v>321005001</v>
      </c>
      <c r="Y4844" s="19" t="s">
        <v>127</v>
      </c>
      <c r="Z4844" s="5">
        <v>1</v>
      </c>
      <c r="AC4844" s="5" t="s">
        <v>277</v>
      </c>
      <c r="AE4844" s="20" t="s">
        <v>3960</v>
      </c>
      <c r="AM4844" s="5">
        <v>2</v>
      </c>
      <c r="AO4844" s="5">
        <v>2</v>
      </c>
    </row>
    <row r="4845" spans="1:41">
      <c r="A4845" s="5" t="s">
        <v>86</v>
      </c>
      <c r="B4845" s="5">
        <v>91510311</v>
      </c>
      <c r="C4845" s="5" t="s">
        <v>3962</v>
      </c>
      <c r="D4845" t="s">
        <v>124</v>
      </c>
      <c r="E4845">
        <v>53</v>
      </c>
      <c r="F4845" s="5">
        <v>1</v>
      </c>
      <c r="G4845">
        <v>47136</v>
      </c>
      <c r="H4845">
        <v>2061</v>
      </c>
      <c r="I4845">
        <v>1459</v>
      </c>
      <c r="J4845">
        <v>356</v>
      </c>
      <c r="K4845">
        <v>149</v>
      </c>
      <c r="L4845">
        <v>1535</v>
      </c>
      <c r="M4845">
        <v>186</v>
      </c>
      <c r="N4845">
        <v>236</v>
      </c>
      <c r="O4845" s="5">
        <v>0</v>
      </c>
      <c r="P4845" s="5">
        <v>1011071</v>
      </c>
      <c r="Q4845" s="5">
        <v>1011081</v>
      </c>
      <c r="R4845" s="5">
        <v>1011111</v>
      </c>
      <c r="U4845" s="5" t="s">
        <v>125</v>
      </c>
      <c r="V4845" s="5">
        <v>110111</v>
      </c>
      <c r="W4845" s="5" t="s">
        <v>126</v>
      </c>
      <c r="X4845" s="5">
        <v>321005001</v>
      </c>
      <c r="Y4845" s="19" t="s">
        <v>127</v>
      </c>
      <c r="Z4845" s="5">
        <v>1</v>
      </c>
      <c r="AC4845" s="5" t="s">
        <v>277</v>
      </c>
      <c r="AE4845" s="20" t="s">
        <v>3960</v>
      </c>
      <c r="AM4845" s="5">
        <v>2</v>
      </c>
      <c r="AO4845" s="5">
        <v>2</v>
      </c>
    </row>
    <row r="4846" spans="1:41">
      <c r="A4846" s="5" t="s">
        <v>86</v>
      </c>
      <c r="B4846" s="5">
        <v>91510411</v>
      </c>
      <c r="C4846" s="5" t="s">
        <v>3963</v>
      </c>
      <c r="D4846" t="s">
        <v>124</v>
      </c>
      <c r="E4846">
        <v>58</v>
      </c>
      <c r="F4846" s="5">
        <v>1</v>
      </c>
      <c r="G4846">
        <v>58312</v>
      </c>
      <c r="H4846">
        <v>2624</v>
      </c>
      <c r="I4846">
        <v>1778</v>
      </c>
      <c r="J4846">
        <v>363</v>
      </c>
      <c r="K4846">
        <v>164</v>
      </c>
      <c r="L4846">
        <v>1600</v>
      </c>
      <c r="M4846">
        <v>210</v>
      </c>
      <c r="N4846">
        <v>260</v>
      </c>
      <c r="O4846" s="5">
        <v>0</v>
      </c>
      <c r="P4846" s="5">
        <v>1011071</v>
      </c>
      <c r="Q4846" s="5">
        <v>1011081</v>
      </c>
      <c r="R4846" s="5">
        <v>1011111</v>
      </c>
      <c r="U4846" s="5" t="s">
        <v>125</v>
      </c>
      <c r="V4846" s="5">
        <v>110111</v>
      </c>
      <c r="W4846" s="5" t="s">
        <v>126</v>
      </c>
      <c r="X4846" s="5">
        <v>321005001</v>
      </c>
      <c r="Y4846" s="19" t="s">
        <v>127</v>
      </c>
      <c r="Z4846" s="5">
        <v>1</v>
      </c>
      <c r="AC4846" s="5" t="s">
        <v>277</v>
      </c>
      <c r="AE4846" s="20" t="s">
        <v>3960</v>
      </c>
      <c r="AM4846" s="5">
        <v>2</v>
      </c>
      <c r="AO4846" s="5">
        <v>2</v>
      </c>
    </row>
    <row r="4847" spans="1:41">
      <c r="A4847" s="5" t="s">
        <v>86</v>
      </c>
      <c r="B4847" s="5">
        <v>91510511</v>
      </c>
      <c r="C4847" s="5" t="s">
        <v>3964</v>
      </c>
      <c r="D4847" t="s">
        <v>124</v>
      </c>
      <c r="E4847">
        <v>62</v>
      </c>
      <c r="F4847" s="5">
        <v>1</v>
      </c>
      <c r="G4847">
        <v>68692</v>
      </c>
      <c r="H4847">
        <v>3247</v>
      </c>
      <c r="I4847">
        <v>2061</v>
      </c>
      <c r="J4847">
        <v>365</v>
      </c>
      <c r="K4847">
        <v>168</v>
      </c>
      <c r="L4847">
        <v>1615</v>
      </c>
      <c r="M4847">
        <v>217</v>
      </c>
      <c r="N4847">
        <v>267</v>
      </c>
      <c r="O4847" s="5">
        <v>0</v>
      </c>
      <c r="P4847" s="5">
        <v>1011071</v>
      </c>
      <c r="Q4847" s="5">
        <v>1011081</v>
      </c>
      <c r="R4847" s="5">
        <v>1011111</v>
      </c>
      <c r="U4847" s="5" t="s">
        <v>125</v>
      </c>
      <c r="V4847" s="5">
        <v>110111</v>
      </c>
      <c r="W4847" s="5" t="s">
        <v>126</v>
      </c>
      <c r="X4847" s="5">
        <v>321005001</v>
      </c>
      <c r="Y4847" s="19" t="s">
        <v>127</v>
      </c>
      <c r="Z4847" s="5">
        <v>1</v>
      </c>
      <c r="AC4847" s="5" t="s">
        <v>277</v>
      </c>
      <c r="AE4847" s="20" t="s">
        <v>3960</v>
      </c>
      <c r="AM4847" s="5">
        <v>2</v>
      </c>
      <c r="AO4847" s="5">
        <v>2</v>
      </c>
    </row>
    <row r="4848" spans="1:41">
      <c r="A4848" s="5" t="s">
        <v>86</v>
      </c>
      <c r="B4848" s="5">
        <v>91510611</v>
      </c>
      <c r="C4848" s="5" t="s">
        <v>3965</v>
      </c>
      <c r="D4848" t="s">
        <v>124</v>
      </c>
      <c r="E4848">
        <v>66</v>
      </c>
      <c r="F4848" s="5">
        <v>1</v>
      </c>
      <c r="G4848">
        <v>78922</v>
      </c>
      <c r="H4848">
        <v>3822</v>
      </c>
      <c r="I4848">
        <v>2318</v>
      </c>
      <c r="J4848">
        <v>385</v>
      </c>
      <c r="K4848">
        <v>180</v>
      </c>
      <c r="L4848">
        <v>1666</v>
      </c>
      <c r="M4848">
        <v>235</v>
      </c>
      <c r="N4848">
        <v>285</v>
      </c>
      <c r="O4848" s="5">
        <v>0</v>
      </c>
      <c r="P4848" s="5">
        <v>1011071</v>
      </c>
      <c r="Q4848" s="5">
        <v>1011081</v>
      </c>
      <c r="R4848" s="5">
        <v>1011111</v>
      </c>
      <c r="U4848" s="5" t="s">
        <v>125</v>
      </c>
      <c r="V4848" s="5">
        <v>110111</v>
      </c>
      <c r="W4848" s="5" t="s">
        <v>126</v>
      </c>
      <c r="X4848" s="5">
        <v>321005001</v>
      </c>
      <c r="Y4848" s="19" t="s">
        <v>127</v>
      </c>
      <c r="Z4848" s="5">
        <v>1</v>
      </c>
      <c r="AC4848" s="5" t="s">
        <v>277</v>
      </c>
      <c r="AE4848" s="20" t="s">
        <v>3960</v>
      </c>
      <c r="AM4848" s="5">
        <v>2</v>
      </c>
      <c r="AO4848" s="5">
        <v>2</v>
      </c>
    </row>
    <row r="4849" spans="1:41">
      <c r="A4849" s="5" t="s">
        <v>86</v>
      </c>
      <c r="B4849" s="5">
        <v>91510711</v>
      </c>
      <c r="C4849" s="5" t="s">
        <v>3966</v>
      </c>
      <c r="D4849" t="s">
        <v>124</v>
      </c>
      <c r="E4849">
        <v>69</v>
      </c>
      <c r="F4849" s="5">
        <v>1</v>
      </c>
      <c r="G4849">
        <v>92814</v>
      </c>
      <c r="H4849">
        <v>4345</v>
      </c>
      <c r="I4849">
        <v>2486</v>
      </c>
      <c r="J4849">
        <v>385</v>
      </c>
      <c r="K4849">
        <v>230</v>
      </c>
      <c r="L4849">
        <v>1666</v>
      </c>
      <c r="M4849">
        <v>235</v>
      </c>
      <c r="N4849">
        <v>285</v>
      </c>
      <c r="O4849" s="5">
        <v>0</v>
      </c>
      <c r="P4849" s="5">
        <v>1011071</v>
      </c>
      <c r="Q4849" s="5">
        <v>1011081</v>
      </c>
      <c r="R4849" s="5">
        <v>1011111</v>
      </c>
      <c r="U4849" s="5" t="s">
        <v>125</v>
      </c>
      <c r="V4849" s="5">
        <v>110111</v>
      </c>
      <c r="W4849" s="5" t="s">
        <v>126</v>
      </c>
      <c r="X4849" s="5">
        <v>321005001</v>
      </c>
      <c r="Y4849" s="19" t="s">
        <v>127</v>
      </c>
      <c r="Z4849" s="5">
        <v>1</v>
      </c>
      <c r="AC4849" s="5" t="s">
        <v>277</v>
      </c>
      <c r="AE4849" s="20" t="s">
        <v>3960</v>
      </c>
      <c r="AM4849" s="5">
        <v>2</v>
      </c>
      <c r="AO4849" s="5">
        <v>2</v>
      </c>
    </row>
    <row r="4850" spans="1:41">
      <c r="A4850" s="5" t="s">
        <v>86</v>
      </c>
      <c r="B4850" s="5">
        <v>91510811</v>
      </c>
      <c r="C4850" s="5" t="s">
        <v>3967</v>
      </c>
      <c r="D4850" t="s">
        <v>124</v>
      </c>
      <c r="E4850">
        <v>72</v>
      </c>
      <c r="F4850" s="5">
        <v>1</v>
      </c>
      <c r="G4850">
        <v>111300</v>
      </c>
      <c r="H4850">
        <v>5140</v>
      </c>
      <c r="I4850">
        <v>3022</v>
      </c>
      <c r="J4850">
        <v>380</v>
      </c>
      <c r="K4850">
        <v>227</v>
      </c>
      <c r="L4850">
        <v>1656</v>
      </c>
      <c r="M4850">
        <v>227</v>
      </c>
      <c r="N4850">
        <v>277</v>
      </c>
      <c r="O4850" s="5">
        <v>0</v>
      </c>
      <c r="P4850" s="5">
        <v>1011071</v>
      </c>
      <c r="Q4850" s="5">
        <v>1011081</v>
      </c>
      <c r="R4850" s="5">
        <v>1011111</v>
      </c>
      <c r="U4850" s="5" t="s">
        <v>125</v>
      </c>
      <c r="V4850" s="5">
        <v>110111</v>
      </c>
      <c r="W4850" s="5" t="s">
        <v>126</v>
      </c>
      <c r="X4850" s="5">
        <v>321005001</v>
      </c>
      <c r="Y4850" s="19" t="s">
        <v>127</v>
      </c>
      <c r="Z4850" s="5">
        <v>1</v>
      </c>
      <c r="AC4850" s="5" t="s">
        <v>277</v>
      </c>
      <c r="AE4850" s="20" t="s">
        <v>3960</v>
      </c>
      <c r="AM4850" s="5">
        <v>2</v>
      </c>
      <c r="AO4850" s="5">
        <v>2</v>
      </c>
    </row>
    <row r="4851" spans="1:41">
      <c r="A4851" s="5" t="s">
        <v>86</v>
      </c>
      <c r="B4851" s="5">
        <v>91510911</v>
      </c>
      <c r="C4851" s="5" t="s">
        <v>3968</v>
      </c>
      <c r="D4851" t="s">
        <v>124</v>
      </c>
      <c r="E4851">
        <v>75</v>
      </c>
      <c r="F4851" s="5">
        <v>1</v>
      </c>
      <c r="G4851">
        <v>120460</v>
      </c>
      <c r="H4851">
        <v>6158</v>
      </c>
      <c r="I4851">
        <v>3219</v>
      </c>
      <c r="J4851">
        <v>382</v>
      </c>
      <c r="K4851">
        <v>232</v>
      </c>
      <c r="L4851">
        <v>1672</v>
      </c>
      <c r="M4851">
        <v>234</v>
      </c>
      <c r="N4851">
        <v>284</v>
      </c>
      <c r="O4851" s="5">
        <v>0</v>
      </c>
      <c r="P4851" s="5">
        <v>1011071</v>
      </c>
      <c r="Q4851" s="5">
        <v>1011081</v>
      </c>
      <c r="R4851" s="5">
        <v>1011111</v>
      </c>
      <c r="U4851" s="5" t="s">
        <v>125</v>
      </c>
      <c r="V4851" s="5">
        <v>110111</v>
      </c>
      <c r="W4851" s="5" t="s">
        <v>126</v>
      </c>
      <c r="X4851" s="5">
        <v>321005001</v>
      </c>
      <c r="Y4851" s="19" t="s">
        <v>127</v>
      </c>
      <c r="Z4851" s="5">
        <v>1</v>
      </c>
      <c r="AC4851" s="5" t="s">
        <v>277</v>
      </c>
      <c r="AE4851" s="20" t="s">
        <v>3960</v>
      </c>
      <c r="AM4851" s="5">
        <v>2</v>
      </c>
      <c r="AO4851" s="5">
        <v>2</v>
      </c>
    </row>
    <row r="4852" spans="1:41">
      <c r="A4852" s="5" t="s">
        <v>86</v>
      </c>
      <c r="B4852" s="5">
        <v>91511011</v>
      </c>
      <c r="C4852" s="5" t="s">
        <v>3969</v>
      </c>
      <c r="D4852" t="s">
        <v>124</v>
      </c>
      <c r="E4852">
        <v>78</v>
      </c>
      <c r="F4852" s="5">
        <v>1</v>
      </c>
      <c r="G4852">
        <v>137563</v>
      </c>
      <c r="H4852">
        <v>7151</v>
      </c>
      <c r="I4852">
        <v>3605</v>
      </c>
      <c r="J4852">
        <v>404</v>
      </c>
      <c r="K4852">
        <v>246</v>
      </c>
      <c r="L4852">
        <v>1737</v>
      </c>
      <c r="M4852">
        <v>255</v>
      </c>
      <c r="N4852">
        <v>305</v>
      </c>
      <c r="O4852" s="5">
        <v>0</v>
      </c>
      <c r="P4852" s="5">
        <v>1011071</v>
      </c>
      <c r="Q4852" s="5">
        <v>1011081</v>
      </c>
      <c r="R4852" s="5">
        <v>1011111</v>
      </c>
      <c r="U4852" s="5" t="s">
        <v>125</v>
      </c>
      <c r="V4852" s="5">
        <v>110111</v>
      </c>
      <c r="W4852" s="5" t="s">
        <v>126</v>
      </c>
      <c r="X4852" s="5">
        <v>321005001</v>
      </c>
      <c r="Y4852" s="19" t="s">
        <v>127</v>
      </c>
      <c r="Z4852" s="5">
        <v>1</v>
      </c>
      <c r="AC4852" s="5" t="s">
        <v>277</v>
      </c>
      <c r="AE4852" s="20" t="s">
        <v>3960</v>
      </c>
      <c r="AM4852" s="5">
        <v>2</v>
      </c>
      <c r="AO4852" s="5">
        <v>2</v>
      </c>
    </row>
    <row r="4853" spans="1:41">
      <c r="A4853" s="5" t="s">
        <v>86</v>
      </c>
      <c r="B4853" s="5">
        <v>91511111</v>
      </c>
      <c r="C4853" s="5" t="s">
        <v>3970</v>
      </c>
      <c r="D4853" t="s">
        <v>124</v>
      </c>
      <c r="E4853">
        <v>81</v>
      </c>
      <c r="F4853" s="5">
        <v>1</v>
      </c>
      <c r="G4853">
        <v>154764</v>
      </c>
      <c r="H4853">
        <v>8376</v>
      </c>
      <c r="I4853">
        <v>4008</v>
      </c>
      <c r="J4853">
        <v>404</v>
      </c>
      <c r="K4853">
        <v>296</v>
      </c>
      <c r="L4853">
        <v>1737</v>
      </c>
      <c r="M4853">
        <v>255</v>
      </c>
      <c r="N4853">
        <v>305</v>
      </c>
      <c r="O4853" s="5">
        <v>0</v>
      </c>
      <c r="P4853" s="5">
        <v>1011071</v>
      </c>
      <c r="Q4853" s="5">
        <v>1011081</v>
      </c>
      <c r="R4853" s="5">
        <v>1011111</v>
      </c>
      <c r="U4853" s="5" t="s">
        <v>125</v>
      </c>
      <c r="V4853" s="5">
        <v>110111</v>
      </c>
      <c r="W4853" s="5" t="s">
        <v>126</v>
      </c>
      <c r="X4853" s="5">
        <v>321005001</v>
      </c>
      <c r="Y4853" s="19" t="s">
        <v>127</v>
      </c>
      <c r="Z4853" s="5">
        <v>1</v>
      </c>
      <c r="AC4853" s="5" t="s">
        <v>277</v>
      </c>
      <c r="AE4853" s="20" t="s">
        <v>3960</v>
      </c>
      <c r="AM4853" s="5">
        <v>2</v>
      </c>
      <c r="AO4853" s="5">
        <v>2</v>
      </c>
    </row>
    <row r="4854" spans="1:41">
      <c r="A4854" s="5" t="s">
        <v>86</v>
      </c>
      <c r="B4854" s="5">
        <v>91511211</v>
      </c>
      <c r="C4854" s="5" t="s">
        <v>3971</v>
      </c>
      <c r="D4854" t="s">
        <v>124</v>
      </c>
      <c r="E4854">
        <v>84</v>
      </c>
      <c r="F4854" s="5">
        <v>1</v>
      </c>
      <c r="G4854">
        <v>175072</v>
      </c>
      <c r="H4854">
        <v>9246</v>
      </c>
      <c r="I4854">
        <v>4263</v>
      </c>
      <c r="J4854">
        <v>405</v>
      </c>
      <c r="K4854">
        <v>300</v>
      </c>
      <c r="L4854">
        <v>1753</v>
      </c>
      <c r="M4854">
        <v>264</v>
      </c>
      <c r="N4854">
        <v>314</v>
      </c>
      <c r="O4854" s="5">
        <v>0</v>
      </c>
      <c r="P4854" s="5">
        <v>1011071</v>
      </c>
      <c r="Q4854" s="5">
        <v>1011081</v>
      </c>
      <c r="R4854" s="5">
        <v>1011111</v>
      </c>
      <c r="U4854" s="5" t="s">
        <v>125</v>
      </c>
      <c r="V4854" s="5">
        <v>110111</v>
      </c>
      <c r="W4854" s="5" t="s">
        <v>126</v>
      </c>
      <c r="X4854" s="5">
        <v>321005001</v>
      </c>
      <c r="Y4854" s="19" t="s">
        <v>127</v>
      </c>
      <c r="Z4854" s="5">
        <v>1</v>
      </c>
      <c r="AC4854" s="5" t="s">
        <v>277</v>
      </c>
      <c r="AE4854" s="20" t="s">
        <v>3960</v>
      </c>
      <c r="AM4854" s="5">
        <v>2</v>
      </c>
      <c r="AO4854" s="5">
        <v>2</v>
      </c>
    </row>
    <row r="4855" spans="1:41">
      <c r="A4855" s="5" t="s">
        <v>86</v>
      </c>
      <c r="B4855" s="5">
        <v>91511311</v>
      </c>
      <c r="C4855" s="5" t="s">
        <v>3972</v>
      </c>
      <c r="D4855" t="s">
        <v>124</v>
      </c>
      <c r="E4855">
        <v>87</v>
      </c>
      <c r="F4855" s="5">
        <v>1</v>
      </c>
      <c r="G4855">
        <v>184622</v>
      </c>
      <c r="H4855">
        <v>10013</v>
      </c>
      <c r="I4855">
        <v>4715</v>
      </c>
      <c r="J4855">
        <v>405</v>
      </c>
      <c r="K4855">
        <v>300</v>
      </c>
      <c r="L4855">
        <v>1753</v>
      </c>
      <c r="M4855">
        <v>264</v>
      </c>
      <c r="N4855">
        <v>314</v>
      </c>
      <c r="O4855" s="5">
        <v>0</v>
      </c>
      <c r="P4855" s="5">
        <v>1011071</v>
      </c>
      <c r="Q4855" s="5">
        <v>1011081</v>
      </c>
      <c r="R4855" s="5">
        <v>1011111</v>
      </c>
      <c r="U4855" s="5" t="s">
        <v>125</v>
      </c>
      <c r="V4855" s="5">
        <v>110111</v>
      </c>
      <c r="W4855" s="5" t="s">
        <v>126</v>
      </c>
      <c r="X4855" s="5">
        <v>321005001</v>
      </c>
      <c r="Y4855" s="19" t="s">
        <v>127</v>
      </c>
      <c r="Z4855" s="5">
        <v>1</v>
      </c>
      <c r="AC4855" s="5" t="s">
        <v>277</v>
      </c>
      <c r="AE4855" s="20" t="s">
        <v>3960</v>
      </c>
      <c r="AM4855" s="5">
        <v>2</v>
      </c>
      <c r="AO4855" s="5">
        <v>2</v>
      </c>
    </row>
    <row r="4856" spans="1:41">
      <c r="A4856" s="5" t="s">
        <v>86</v>
      </c>
      <c r="B4856" s="5">
        <v>91511411</v>
      </c>
      <c r="C4856" s="5" t="s">
        <v>3973</v>
      </c>
      <c r="D4856" t="s">
        <v>124</v>
      </c>
      <c r="E4856">
        <v>90</v>
      </c>
      <c r="F4856" s="5">
        <v>1</v>
      </c>
      <c r="G4856">
        <v>218884</v>
      </c>
      <c r="H4856">
        <v>11805</v>
      </c>
      <c r="I4856">
        <v>5304</v>
      </c>
      <c r="J4856">
        <v>407</v>
      </c>
      <c r="K4856">
        <v>305</v>
      </c>
      <c r="L4856">
        <v>1769</v>
      </c>
      <c r="M4856">
        <v>271</v>
      </c>
      <c r="N4856">
        <v>321</v>
      </c>
      <c r="O4856" s="5">
        <v>0</v>
      </c>
      <c r="P4856" s="5">
        <v>1011071</v>
      </c>
      <c r="Q4856" s="5">
        <v>1011081</v>
      </c>
      <c r="R4856" s="5">
        <v>1011111</v>
      </c>
      <c r="U4856" s="5" t="s">
        <v>125</v>
      </c>
      <c r="V4856" s="5">
        <v>110111</v>
      </c>
      <c r="W4856" s="5" t="s">
        <v>126</v>
      </c>
      <c r="X4856" s="5">
        <v>321005001</v>
      </c>
      <c r="Y4856" s="19" t="s">
        <v>127</v>
      </c>
      <c r="Z4856" s="5">
        <v>1</v>
      </c>
      <c r="AC4856" s="5" t="s">
        <v>277</v>
      </c>
      <c r="AE4856" s="20" t="s">
        <v>3960</v>
      </c>
      <c r="AM4856" s="5">
        <v>2</v>
      </c>
      <c r="AO4856" s="5">
        <v>2</v>
      </c>
    </row>
    <row r="4857" spans="1:41">
      <c r="A4857" s="5" t="s">
        <v>86</v>
      </c>
      <c r="B4857" s="5">
        <v>91511511</v>
      </c>
      <c r="C4857" s="5" t="s">
        <v>3974</v>
      </c>
      <c r="D4857" t="s">
        <v>124</v>
      </c>
      <c r="E4857">
        <v>93</v>
      </c>
      <c r="F4857" s="5">
        <v>1</v>
      </c>
      <c r="G4857">
        <v>230940</v>
      </c>
      <c r="H4857">
        <v>12776</v>
      </c>
      <c r="I4857">
        <v>5513</v>
      </c>
      <c r="J4857">
        <v>407</v>
      </c>
      <c r="K4857">
        <v>305</v>
      </c>
      <c r="L4857">
        <v>1769</v>
      </c>
      <c r="M4857">
        <v>271</v>
      </c>
      <c r="N4857">
        <v>321</v>
      </c>
      <c r="O4857" s="5">
        <v>0</v>
      </c>
      <c r="P4857" s="5">
        <v>1011071</v>
      </c>
      <c r="Q4857" s="5">
        <v>1011081</v>
      </c>
      <c r="R4857" s="5">
        <v>1011111</v>
      </c>
      <c r="U4857" s="5" t="s">
        <v>125</v>
      </c>
      <c r="V4857" s="5">
        <v>110111</v>
      </c>
      <c r="W4857" s="5" t="s">
        <v>126</v>
      </c>
      <c r="X4857" s="5">
        <v>321005001</v>
      </c>
      <c r="Y4857" s="19" t="s">
        <v>127</v>
      </c>
      <c r="Z4857" s="5">
        <v>1</v>
      </c>
      <c r="AC4857" s="5" t="s">
        <v>277</v>
      </c>
      <c r="AE4857" s="20" t="s">
        <v>3960</v>
      </c>
      <c r="AM4857" s="5">
        <v>2</v>
      </c>
      <c r="AO4857" s="5">
        <v>2</v>
      </c>
    </row>
    <row r="4858" spans="1:41">
      <c r="A4858" s="5" t="s">
        <v>86</v>
      </c>
      <c r="B4858" s="5">
        <v>91511611</v>
      </c>
      <c r="C4858" s="5" t="s">
        <v>3975</v>
      </c>
      <c r="D4858" t="s">
        <v>124</v>
      </c>
      <c r="E4858">
        <v>96</v>
      </c>
      <c r="F4858" s="5">
        <v>1</v>
      </c>
      <c r="G4858">
        <v>256245</v>
      </c>
      <c r="H4858">
        <v>14962</v>
      </c>
      <c r="I4858">
        <v>6010</v>
      </c>
      <c r="J4858">
        <v>412</v>
      </c>
      <c r="K4858">
        <v>318</v>
      </c>
      <c r="L4858">
        <v>1832</v>
      </c>
      <c r="M4858">
        <v>291</v>
      </c>
      <c r="N4858">
        <v>341</v>
      </c>
      <c r="O4858" s="5">
        <v>0</v>
      </c>
      <c r="P4858" s="5">
        <v>1011071</v>
      </c>
      <c r="Q4858" s="5">
        <v>1011081</v>
      </c>
      <c r="R4858" s="5">
        <v>1011111</v>
      </c>
      <c r="U4858" s="5" t="s">
        <v>125</v>
      </c>
      <c r="V4858" s="5">
        <v>110111</v>
      </c>
      <c r="W4858" s="5" t="s">
        <v>126</v>
      </c>
      <c r="X4858" s="5">
        <v>321005001</v>
      </c>
      <c r="Y4858" s="19" t="s">
        <v>127</v>
      </c>
      <c r="Z4858" s="5">
        <v>1</v>
      </c>
      <c r="AC4858" s="5" t="s">
        <v>277</v>
      </c>
      <c r="AE4858" s="20" t="s">
        <v>3960</v>
      </c>
      <c r="AM4858" s="5">
        <v>2</v>
      </c>
      <c r="AO4858" s="5">
        <v>2</v>
      </c>
    </row>
    <row r="4859" spans="1:41">
      <c r="A4859" s="5" t="s">
        <v>86</v>
      </c>
      <c r="B4859" s="5">
        <v>91520111</v>
      </c>
      <c r="C4859" s="5" t="s">
        <v>3976</v>
      </c>
      <c r="D4859" t="s">
        <v>91</v>
      </c>
      <c r="E4859">
        <f t="shared" ref="E4859:E4874" si="16">E4843+2</f>
        <v>45</v>
      </c>
      <c r="F4859" s="5">
        <v>1</v>
      </c>
      <c r="G4859">
        <v>34473</v>
      </c>
      <c r="H4859">
        <v>1424</v>
      </c>
      <c r="I4859">
        <v>1115</v>
      </c>
      <c r="J4859">
        <v>350</v>
      </c>
      <c r="K4859">
        <v>138</v>
      </c>
      <c r="L4859">
        <v>1474</v>
      </c>
      <c r="M4859">
        <v>166</v>
      </c>
      <c r="N4859">
        <v>216</v>
      </c>
      <c r="O4859" s="5">
        <v>0</v>
      </c>
      <c r="P4859" s="5">
        <v>1010301</v>
      </c>
      <c r="Q4859" s="5">
        <v>1010311</v>
      </c>
      <c r="R4859" s="5">
        <v>1010321</v>
      </c>
      <c r="U4859" s="5" t="s">
        <v>125</v>
      </c>
      <c r="V4859" s="5">
        <v>110101</v>
      </c>
      <c r="W4859" s="5" t="s">
        <v>130</v>
      </c>
      <c r="X4859" s="5" t="s">
        <v>131</v>
      </c>
      <c r="Y4859" s="19" t="s">
        <v>127</v>
      </c>
      <c r="Z4859" s="5">
        <v>1</v>
      </c>
      <c r="AC4859" s="5" t="s">
        <v>277</v>
      </c>
      <c r="AE4859" s="20" t="s">
        <v>3977</v>
      </c>
      <c r="AM4859" s="5">
        <v>2</v>
      </c>
      <c r="AO4859" s="5">
        <v>2</v>
      </c>
    </row>
    <row r="4860" spans="1:41">
      <c r="A4860" s="5" t="s">
        <v>86</v>
      </c>
      <c r="B4860" s="5">
        <v>91520211</v>
      </c>
      <c r="C4860" s="5" t="s">
        <v>3978</v>
      </c>
      <c r="D4860" t="s">
        <v>91</v>
      </c>
      <c r="E4860">
        <f t="shared" si="16"/>
        <v>50</v>
      </c>
      <c r="F4860" s="5">
        <v>1</v>
      </c>
      <c r="G4860">
        <v>43904</v>
      </c>
      <c r="H4860">
        <v>1945</v>
      </c>
      <c r="I4860">
        <v>1362</v>
      </c>
      <c r="J4860">
        <v>353</v>
      </c>
      <c r="K4860">
        <v>145</v>
      </c>
      <c r="L4860">
        <v>1502</v>
      </c>
      <c r="M4860">
        <v>179</v>
      </c>
      <c r="N4860">
        <v>229</v>
      </c>
      <c r="O4860" s="5">
        <v>0</v>
      </c>
      <c r="P4860" s="5">
        <v>1010301</v>
      </c>
      <c r="Q4860" s="5">
        <v>1010311</v>
      </c>
      <c r="R4860" s="5">
        <v>1010321</v>
      </c>
      <c r="U4860" s="5" t="s">
        <v>125</v>
      </c>
      <c r="V4860" s="5">
        <v>110101</v>
      </c>
      <c r="W4860" s="5" t="s">
        <v>130</v>
      </c>
      <c r="X4860" s="5" t="s">
        <v>131</v>
      </c>
      <c r="Y4860" s="19" t="s">
        <v>127</v>
      </c>
      <c r="Z4860" s="5">
        <v>1</v>
      </c>
      <c r="AC4860" s="5" t="s">
        <v>277</v>
      </c>
      <c r="AE4860" s="20" t="s">
        <v>3977</v>
      </c>
      <c r="AM4860" s="5">
        <v>2</v>
      </c>
      <c r="AO4860" s="5">
        <v>2</v>
      </c>
    </row>
    <row r="4861" spans="1:41">
      <c r="A4861" s="5" t="s">
        <v>86</v>
      </c>
      <c r="B4861" s="5">
        <v>91520311</v>
      </c>
      <c r="C4861" s="5" t="s">
        <v>3979</v>
      </c>
      <c r="D4861" t="s">
        <v>91</v>
      </c>
      <c r="E4861">
        <f t="shared" si="16"/>
        <v>55</v>
      </c>
      <c r="F4861" s="5">
        <v>1</v>
      </c>
      <c r="G4861">
        <v>58155</v>
      </c>
      <c r="H4861">
        <v>2560</v>
      </c>
      <c r="I4861">
        <v>1502</v>
      </c>
      <c r="J4861">
        <v>356</v>
      </c>
      <c r="K4861">
        <v>149</v>
      </c>
      <c r="L4861">
        <v>1535</v>
      </c>
      <c r="M4861">
        <v>186</v>
      </c>
      <c r="N4861">
        <v>236</v>
      </c>
      <c r="O4861" s="5">
        <v>0</v>
      </c>
      <c r="P4861" s="5">
        <v>1010301</v>
      </c>
      <c r="Q4861" s="5">
        <v>1010311</v>
      </c>
      <c r="R4861" s="5">
        <v>1010321</v>
      </c>
      <c r="U4861" s="5" t="s">
        <v>125</v>
      </c>
      <c r="V4861" s="5">
        <v>110101</v>
      </c>
      <c r="W4861" s="5" t="s">
        <v>130</v>
      </c>
      <c r="X4861" s="5" t="s">
        <v>131</v>
      </c>
      <c r="Y4861" s="19" t="s">
        <v>127</v>
      </c>
      <c r="Z4861" s="5">
        <v>1</v>
      </c>
      <c r="AC4861" s="5" t="s">
        <v>277</v>
      </c>
      <c r="AE4861" s="20" t="s">
        <v>3977</v>
      </c>
      <c r="AM4861" s="5">
        <v>2</v>
      </c>
      <c r="AO4861" s="5">
        <v>2</v>
      </c>
    </row>
    <row r="4862" spans="1:41">
      <c r="A4862" s="5" t="s">
        <v>86</v>
      </c>
      <c r="B4862" s="5">
        <v>91520411</v>
      </c>
      <c r="C4862" s="5" t="s">
        <v>3980</v>
      </c>
      <c r="D4862" t="s">
        <v>91</v>
      </c>
      <c r="E4862">
        <f t="shared" si="16"/>
        <v>60</v>
      </c>
      <c r="F4862" s="5">
        <v>1</v>
      </c>
      <c r="G4862">
        <v>76263</v>
      </c>
      <c r="H4862">
        <v>3493</v>
      </c>
      <c r="I4862">
        <v>1939</v>
      </c>
      <c r="J4862">
        <v>363</v>
      </c>
      <c r="K4862">
        <v>164</v>
      </c>
      <c r="L4862">
        <v>1600</v>
      </c>
      <c r="M4862">
        <v>210</v>
      </c>
      <c r="N4862">
        <v>260</v>
      </c>
      <c r="O4862" s="5">
        <v>0</v>
      </c>
      <c r="P4862" s="5">
        <v>1010301</v>
      </c>
      <c r="Q4862" s="5">
        <v>1010311</v>
      </c>
      <c r="R4862" s="5">
        <v>1010321</v>
      </c>
      <c r="U4862" s="5" t="s">
        <v>125</v>
      </c>
      <c r="V4862" s="5">
        <v>110101</v>
      </c>
      <c r="W4862" s="5" t="s">
        <v>130</v>
      </c>
      <c r="X4862" s="5" t="s">
        <v>131</v>
      </c>
      <c r="Y4862" s="19" t="s">
        <v>127</v>
      </c>
      <c r="Z4862" s="5">
        <v>1</v>
      </c>
      <c r="AC4862" s="5" t="s">
        <v>277</v>
      </c>
      <c r="AE4862" s="20" t="s">
        <v>3977</v>
      </c>
      <c r="AM4862" s="5">
        <v>2</v>
      </c>
      <c r="AO4862" s="5">
        <v>2</v>
      </c>
    </row>
    <row r="4863" spans="1:41">
      <c r="A4863" s="5" t="s">
        <v>86</v>
      </c>
      <c r="B4863" s="5">
        <v>91520511</v>
      </c>
      <c r="C4863" s="5" t="s">
        <v>3981</v>
      </c>
      <c r="D4863" t="s">
        <v>91</v>
      </c>
      <c r="E4863">
        <f t="shared" si="16"/>
        <v>64</v>
      </c>
      <c r="F4863" s="5">
        <v>1</v>
      </c>
      <c r="G4863">
        <v>85077</v>
      </c>
      <c r="H4863">
        <v>4046</v>
      </c>
      <c r="I4863">
        <v>2128</v>
      </c>
      <c r="J4863">
        <v>380</v>
      </c>
      <c r="K4863">
        <v>168</v>
      </c>
      <c r="L4863">
        <v>1615</v>
      </c>
      <c r="M4863">
        <v>217</v>
      </c>
      <c r="N4863">
        <v>267</v>
      </c>
      <c r="O4863" s="5">
        <v>0</v>
      </c>
      <c r="P4863" s="5">
        <v>1010301</v>
      </c>
      <c r="Q4863" s="5">
        <v>1010311</v>
      </c>
      <c r="R4863" s="5">
        <v>1010321</v>
      </c>
      <c r="U4863" s="5" t="s">
        <v>125</v>
      </c>
      <c r="V4863" s="5">
        <v>110101</v>
      </c>
      <c r="W4863" s="5" t="s">
        <v>130</v>
      </c>
      <c r="X4863" s="5" t="s">
        <v>131</v>
      </c>
      <c r="Y4863" s="19" t="s">
        <v>127</v>
      </c>
      <c r="Z4863" s="5">
        <v>1</v>
      </c>
      <c r="AC4863" s="5" t="s">
        <v>277</v>
      </c>
      <c r="AE4863" s="20" t="s">
        <v>3977</v>
      </c>
      <c r="AM4863" s="5">
        <v>2</v>
      </c>
      <c r="AO4863" s="5">
        <v>2</v>
      </c>
    </row>
    <row r="4864" spans="1:41">
      <c r="A4864" s="5" t="s">
        <v>86</v>
      </c>
      <c r="B4864" s="5">
        <v>91520611</v>
      </c>
      <c r="C4864" s="5" t="s">
        <v>3982</v>
      </c>
      <c r="D4864" t="s">
        <v>91</v>
      </c>
      <c r="E4864">
        <f t="shared" si="16"/>
        <v>68</v>
      </c>
      <c r="F4864" s="5">
        <v>1</v>
      </c>
      <c r="G4864">
        <v>104979</v>
      </c>
      <c r="H4864">
        <v>4749</v>
      </c>
      <c r="I4864">
        <v>2387</v>
      </c>
      <c r="J4864">
        <v>385</v>
      </c>
      <c r="K4864">
        <v>230</v>
      </c>
      <c r="L4864">
        <v>1666</v>
      </c>
      <c r="M4864">
        <v>235</v>
      </c>
      <c r="N4864">
        <v>285</v>
      </c>
      <c r="O4864" s="5">
        <v>0</v>
      </c>
      <c r="P4864" s="5">
        <v>1010301</v>
      </c>
      <c r="Q4864" s="5">
        <v>1010311</v>
      </c>
      <c r="R4864" s="5">
        <v>1010321</v>
      </c>
      <c r="U4864" s="5" t="s">
        <v>125</v>
      </c>
      <c r="V4864" s="5">
        <v>110101</v>
      </c>
      <c r="W4864" s="5" t="s">
        <v>130</v>
      </c>
      <c r="X4864" s="5" t="s">
        <v>131</v>
      </c>
      <c r="Y4864" s="19" t="s">
        <v>127</v>
      </c>
      <c r="Z4864" s="5">
        <v>1</v>
      </c>
      <c r="AC4864" s="5" t="s">
        <v>277</v>
      </c>
      <c r="AE4864" s="20" t="s">
        <v>3977</v>
      </c>
      <c r="AM4864" s="5">
        <v>2</v>
      </c>
      <c r="AO4864" s="5">
        <v>2</v>
      </c>
    </row>
    <row r="4865" spans="1:41">
      <c r="A4865" s="5" t="s">
        <v>86</v>
      </c>
      <c r="B4865" s="5">
        <v>91520711</v>
      </c>
      <c r="C4865" s="5" t="s">
        <v>3983</v>
      </c>
      <c r="D4865" t="s">
        <v>91</v>
      </c>
      <c r="E4865">
        <f t="shared" si="16"/>
        <v>71</v>
      </c>
      <c r="F4865" s="5">
        <v>1</v>
      </c>
      <c r="G4865">
        <v>131086</v>
      </c>
      <c r="H4865">
        <v>5895</v>
      </c>
      <c r="I4865">
        <v>3023</v>
      </c>
      <c r="J4865">
        <v>385</v>
      </c>
      <c r="K4865">
        <v>230</v>
      </c>
      <c r="L4865">
        <v>1666</v>
      </c>
      <c r="M4865">
        <v>235</v>
      </c>
      <c r="N4865">
        <v>285</v>
      </c>
      <c r="O4865" s="5">
        <v>0</v>
      </c>
      <c r="P4865" s="5">
        <v>1010301</v>
      </c>
      <c r="Q4865" s="5">
        <v>1010311</v>
      </c>
      <c r="R4865" s="5">
        <v>1010321</v>
      </c>
      <c r="U4865" s="5" t="s">
        <v>125</v>
      </c>
      <c r="V4865" s="5">
        <v>110101</v>
      </c>
      <c r="W4865" s="5" t="s">
        <v>130</v>
      </c>
      <c r="X4865" s="5" t="s">
        <v>131</v>
      </c>
      <c r="Y4865" s="19" t="s">
        <v>127</v>
      </c>
      <c r="Z4865" s="5">
        <v>1</v>
      </c>
      <c r="AC4865" s="5" t="s">
        <v>277</v>
      </c>
      <c r="AE4865" s="20" t="s">
        <v>3977</v>
      </c>
      <c r="AM4865" s="5">
        <v>2</v>
      </c>
      <c r="AO4865" s="5">
        <v>2</v>
      </c>
    </row>
    <row r="4866" spans="1:41">
      <c r="A4866" s="5" t="s">
        <v>86</v>
      </c>
      <c r="B4866" s="5">
        <v>91520811</v>
      </c>
      <c r="C4866" s="5" t="s">
        <v>3984</v>
      </c>
      <c r="D4866" t="s">
        <v>91</v>
      </c>
      <c r="E4866">
        <f t="shared" si="16"/>
        <v>74</v>
      </c>
      <c r="F4866" s="5">
        <v>1</v>
      </c>
      <c r="G4866">
        <v>136883</v>
      </c>
      <c r="H4866">
        <v>6855</v>
      </c>
      <c r="I4866">
        <v>3101</v>
      </c>
      <c r="J4866">
        <v>380</v>
      </c>
      <c r="K4866">
        <v>227</v>
      </c>
      <c r="L4866">
        <v>1656</v>
      </c>
      <c r="M4866">
        <v>227</v>
      </c>
      <c r="N4866">
        <v>277</v>
      </c>
      <c r="O4866" s="5">
        <v>0</v>
      </c>
      <c r="P4866" s="5">
        <v>1010301</v>
      </c>
      <c r="Q4866" s="5">
        <v>1010311</v>
      </c>
      <c r="R4866" s="5">
        <v>1010321</v>
      </c>
      <c r="U4866" s="5" t="s">
        <v>125</v>
      </c>
      <c r="V4866" s="5">
        <v>110101</v>
      </c>
      <c r="W4866" s="5" t="s">
        <v>130</v>
      </c>
      <c r="X4866" s="5" t="s">
        <v>131</v>
      </c>
      <c r="Y4866" s="19" t="s">
        <v>127</v>
      </c>
      <c r="Z4866" s="5">
        <v>1</v>
      </c>
      <c r="AC4866" s="5" t="s">
        <v>277</v>
      </c>
      <c r="AE4866" s="20" t="s">
        <v>3977</v>
      </c>
      <c r="AM4866" s="5">
        <v>2</v>
      </c>
      <c r="AO4866" s="5">
        <v>2</v>
      </c>
    </row>
    <row r="4867" spans="1:41">
      <c r="A4867" s="5" t="s">
        <v>86</v>
      </c>
      <c r="B4867" s="5">
        <v>91520911</v>
      </c>
      <c r="C4867" s="5" t="s">
        <v>3985</v>
      </c>
      <c r="D4867" t="s">
        <v>91</v>
      </c>
      <c r="E4867">
        <f t="shared" si="16"/>
        <v>77</v>
      </c>
      <c r="F4867" s="5">
        <v>1</v>
      </c>
      <c r="G4867">
        <v>147993</v>
      </c>
      <c r="H4867">
        <v>7604</v>
      </c>
      <c r="I4867">
        <v>3300</v>
      </c>
      <c r="J4867">
        <v>397</v>
      </c>
      <c r="K4867">
        <v>232</v>
      </c>
      <c r="L4867">
        <v>1672</v>
      </c>
      <c r="M4867">
        <v>234</v>
      </c>
      <c r="N4867">
        <v>284</v>
      </c>
      <c r="O4867" s="5">
        <v>0</v>
      </c>
      <c r="P4867" s="5">
        <v>1010301</v>
      </c>
      <c r="Q4867" s="5">
        <v>1010311</v>
      </c>
      <c r="R4867" s="5">
        <v>1010321</v>
      </c>
      <c r="U4867" s="5" t="s">
        <v>125</v>
      </c>
      <c r="V4867" s="5">
        <v>110101</v>
      </c>
      <c r="W4867" s="5" t="s">
        <v>130</v>
      </c>
      <c r="X4867" s="5" t="s">
        <v>131</v>
      </c>
      <c r="Y4867" s="19" t="s">
        <v>127</v>
      </c>
      <c r="Z4867" s="5">
        <v>1</v>
      </c>
      <c r="AC4867" s="5" t="s">
        <v>277</v>
      </c>
      <c r="AE4867" s="20" t="s">
        <v>3977</v>
      </c>
      <c r="AM4867" s="5">
        <v>2</v>
      </c>
      <c r="AO4867" s="5">
        <v>2</v>
      </c>
    </row>
    <row r="4868" spans="1:41">
      <c r="A4868" s="5" t="s">
        <v>86</v>
      </c>
      <c r="B4868" s="5">
        <v>91521011</v>
      </c>
      <c r="C4868" s="5" t="s">
        <v>3986</v>
      </c>
      <c r="D4868" t="s">
        <v>91</v>
      </c>
      <c r="E4868">
        <f t="shared" si="16"/>
        <v>80</v>
      </c>
      <c r="F4868" s="5">
        <v>1</v>
      </c>
      <c r="G4868">
        <v>179982</v>
      </c>
      <c r="H4868">
        <v>9519</v>
      </c>
      <c r="I4868">
        <v>3951</v>
      </c>
      <c r="J4868">
        <v>404</v>
      </c>
      <c r="K4868">
        <v>296</v>
      </c>
      <c r="L4868">
        <v>1737</v>
      </c>
      <c r="M4868">
        <v>255</v>
      </c>
      <c r="N4868">
        <v>305</v>
      </c>
      <c r="O4868" s="5">
        <v>0</v>
      </c>
      <c r="P4868" s="5">
        <v>1010301</v>
      </c>
      <c r="Q4868" s="5">
        <v>1010311</v>
      </c>
      <c r="R4868" s="5">
        <v>1010321</v>
      </c>
      <c r="U4868" s="5" t="s">
        <v>125</v>
      </c>
      <c r="V4868" s="5">
        <v>110101</v>
      </c>
      <c r="W4868" s="5" t="s">
        <v>130</v>
      </c>
      <c r="X4868" s="5" t="s">
        <v>131</v>
      </c>
      <c r="Y4868" s="19" t="s">
        <v>127</v>
      </c>
      <c r="Z4868" s="5">
        <v>1</v>
      </c>
      <c r="AC4868" s="5" t="s">
        <v>277</v>
      </c>
      <c r="AE4868" s="20" t="s">
        <v>3977</v>
      </c>
      <c r="AM4868" s="5">
        <v>2</v>
      </c>
      <c r="AO4868" s="5">
        <v>2</v>
      </c>
    </row>
    <row r="4869" spans="1:41" ht="16.5" customHeight="1">
      <c r="A4869" s="5" t="s">
        <v>86</v>
      </c>
      <c r="B4869" s="5">
        <v>91521111</v>
      </c>
      <c r="C4869" s="5" t="s">
        <v>3987</v>
      </c>
      <c r="D4869" t="s">
        <v>91</v>
      </c>
      <c r="E4869">
        <f t="shared" si="16"/>
        <v>83</v>
      </c>
      <c r="F4869" s="5">
        <v>1</v>
      </c>
      <c r="G4869">
        <v>200000</v>
      </c>
      <c r="H4869">
        <v>10368</v>
      </c>
      <c r="I4869">
        <v>4118</v>
      </c>
      <c r="J4869">
        <v>404</v>
      </c>
      <c r="K4869">
        <v>296</v>
      </c>
      <c r="L4869">
        <v>1737</v>
      </c>
      <c r="M4869">
        <v>255</v>
      </c>
      <c r="N4869">
        <v>305</v>
      </c>
      <c r="O4869" s="5">
        <v>0</v>
      </c>
      <c r="P4869" s="5">
        <v>1010301</v>
      </c>
      <c r="Q4869" s="5">
        <v>1010311</v>
      </c>
      <c r="R4869" s="5">
        <v>1010321</v>
      </c>
      <c r="U4869" s="5" t="s">
        <v>125</v>
      </c>
      <c r="V4869" s="5">
        <v>110101</v>
      </c>
      <c r="W4869" s="5" t="s">
        <v>130</v>
      </c>
      <c r="X4869" s="5" t="s">
        <v>131</v>
      </c>
      <c r="Y4869" s="19" t="s">
        <v>127</v>
      </c>
      <c r="Z4869" s="5">
        <v>1</v>
      </c>
      <c r="AC4869" s="5" t="s">
        <v>277</v>
      </c>
      <c r="AE4869" s="20" t="s">
        <v>3977</v>
      </c>
      <c r="AM4869" s="5">
        <v>2</v>
      </c>
      <c r="AO4869" s="5">
        <v>2</v>
      </c>
    </row>
    <row r="4870" spans="1:41" ht="16.5" customHeight="1">
      <c r="A4870" s="5" t="s">
        <v>86</v>
      </c>
      <c r="B4870" s="5">
        <v>91521211</v>
      </c>
      <c r="C4870" s="5" t="s">
        <v>3988</v>
      </c>
      <c r="D4870" t="s">
        <v>91</v>
      </c>
      <c r="E4870">
        <f t="shared" si="16"/>
        <v>86</v>
      </c>
      <c r="F4870" s="5">
        <v>1</v>
      </c>
      <c r="G4870">
        <v>215182</v>
      </c>
      <c r="H4870">
        <v>11427</v>
      </c>
      <c r="I4870">
        <v>4660</v>
      </c>
      <c r="J4870">
        <v>405</v>
      </c>
      <c r="K4870">
        <v>300</v>
      </c>
      <c r="L4870">
        <v>1753</v>
      </c>
      <c r="M4870">
        <v>264</v>
      </c>
      <c r="N4870">
        <v>314</v>
      </c>
      <c r="O4870" s="5">
        <v>0</v>
      </c>
      <c r="P4870" s="5">
        <v>1010301</v>
      </c>
      <c r="Q4870" s="5">
        <v>1010311</v>
      </c>
      <c r="R4870" s="5">
        <v>1010321</v>
      </c>
      <c r="U4870" s="5" t="s">
        <v>125</v>
      </c>
      <c r="V4870" s="5">
        <v>110101</v>
      </c>
      <c r="W4870" s="5" t="s">
        <v>130</v>
      </c>
      <c r="X4870" s="5" t="s">
        <v>131</v>
      </c>
      <c r="Y4870" s="19" t="s">
        <v>127</v>
      </c>
      <c r="Z4870" s="5">
        <v>1</v>
      </c>
      <c r="AC4870" s="5" t="s">
        <v>277</v>
      </c>
      <c r="AE4870" s="20" t="s">
        <v>3977</v>
      </c>
      <c r="AM4870" s="5">
        <v>2</v>
      </c>
      <c r="AO4870" s="5">
        <v>2</v>
      </c>
    </row>
    <row r="4871" spans="1:41" ht="16.5" customHeight="1">
      <c r="A4871" s="5" t="s">
        <v>86</v>
      </c>
      <c r="B4871" s="5">
        <v>91521311</v>
      </c>
      <c r="C4871" s="5" t="s">
        <v>3989</v>
      </c>
      <c r="D4871" t="s">
        <v>91</v>
      </c>
      <c r="E4871">
        <f t="shared" si="16"/>
        <v>89</v>
      </c>
      <c r="F4871" s="5">
        <v>1</v>
      </c>
      <c r="G4871">
        <v>236570</v>
      </c>
      <c r="H4871">
        <v>12358</v>
      </c>
      <c r="I4871">
        <v>4827</v>
      </c>
      <c r="J4871">
        <v>405</v>
      </c>
      <c r="K4871">
        <v>300</v>
      </c>
      <c r="L4871">
        <v>1753</v>
      </c>
      <c r="M4871">
        <v>264</v>
      </c>
      <c r="N4871">
        <v>314</v>
      </c>
      <c r="O4871" s="5">
        <v>0</v>
      </c>
      <c r="P4871" s="5">
        <v>1010301</v>
      </c>
      <c r="Q4871" s="5">
        <v>1010311</v>
      </c>
      <c r="R4871" s="5">
        <v>1010321</v>
      </c>
      <c r="U4871" s="5" t="s">
        <v>125</v>
      </c>
      <c r="V4871" s="5">
        <v>110101</v>
      </c>
      <c r="W4871" s="5" t="s">
        <v>130</v>
      </c>
      <c r="X4871" s="5" t="s">
        <v>131</v>
      </c>
      <c r="Y4871" s="19" t="s">
        <v>127</v>
      </c>
      <c r="Z4871" s="5">
        <v>1</v>
      </c>
      <c r="AC4871" s="5" t="s">
        <v>277</v>
      </c>
      <c r="AE4871" s="20" t="s">
        <v>3977</v>
      </c>
      <c r="AM4871" s="5">
        <v>2</v>
      </c>
      <c r="AO4871" s="5">
        <v>2</v>
      </c>
    </row>
    <row r="4872" spans="1:41" ht="16.5" customHeight="1">
      <c r="A4872" s="5" t="s">
        <v>86</v>
      </c>
      <c r="B4872" s="5">
        <v>91521411</v>
      </c>
      <c r="C4872" s="5" t="s">
        <v>3990</v>
      </c>
      <c r="D4872" t="s">
        <v>91</v>
      </c>
      <c r="E4872">
        <f t="shared" si="16"/>
        <v>92</v>
      </c>
      <c r="F4872" s="5">
        <v>1</v>
      </c>
      <c r="G4872">
        <v>269220</v>
      </c>
      <c r="H4872">
        <v>14609</v>
      </c>
      <c r="I4872">
        <v>5443</v>
      </c>
      <c r="J4872">
        <v>407</v>
      </c>
      <c r="K4872">
        <v>305</v>
      </c>
      <c r="L4872">
        <v>1769</v>
      </c>
      <c r="M4872">
        <v>271</v>
      </c>
      <c r="N4872">
        <v>321</v>
      </c>
      <c r="O4872" s="5">
        <v>0</v>
      </c>
      <c r="P4872" s="5">
        <v>1010301</v>
      </c>
      <c r="Q4872" s="5">
        <v>1010311</v>
      </c>
      <c r="R4872" s="5">
        <v>1010321</v>
      </c>
      <c r="U4872" s="5" t="s">
        <v>125</v>
      </c>
      <c r="V4872" s="5">
        <v>110101</v>
      </c>
      <c r="W4872" s="5" t="s">
        <v>130</v>
      </c>
      <c r="X4872" s="5" t="s">
        <v>131</v>
      </c>
      <c r="Y4872" s="19" t="s">
        <v>127</v>
      </c>
      <c r="Z4872" s="5">
        <v>1</v>
      </c>
      <c r="AC4872" s="5" t="s">
        <v>277</v>
      </c>
      <c r="AE4872" s="20" t="s">
        <v>3977</v>
      </c>
      <c r="AM4872" s="5">
        <v>2</v>
      </c>
      <c r="AO4872" s="5">
        <v>2</v>
      </c>
    </row>
    <row r="4873" spans="1:41">
      <c r="A4873" s="5" t="s">
        <v>86</v>
      </c>
      <c r="B4873" s="5">
        <v>91521511</v>
      </c>
      <c r="C4873" s="5" t="s">
        <v>3991</v>
      </c>
      <c r="D4873" t="s">
        <v>91</v>
      </c>
      <c r="E4873">
        <f t="shared" si="16"/>
        <v>95</v>
      </c>
      <c r="F4873" s="5">
        <v>1</v>
      </c>
      <c r="G4873">
        <v>283806</v>
      </c>
      <c r="H4873">
        <v>16486</v>
      </c>
      <c r="I4873">
        <v>5652</v>
      </c>
      <c r="J4873">
        <v>407</v>
      </c>
      <c r="K4873">
        <v>305</v>
      </c>
      <c r="L4873">
        <v>1769</v>
      </c>
      <c r="M4873">
        <v>271</v>
      </c>
      <c r="N4873">
        <v>321</v>
      </c>
      <c r="O4873" s="5">
        <v>0</v>
      </c>
      <c r="P4873" s="5">
        <v>1010301</v>
      </c>
      <c r="Q4873" s="5">
        <v>1010311</v>
      </c>
      <c r="R4873" s="5">
        <v>1010321</v>
      </c>
      <c r="U4873" s="5" t="s">
        <v>125</v>
      </c>
      <c r="V4873" s="5">
        <v>110101</v>
      </c>
      <c r="W4873" s="5" t="s">
        <v>130</v>
      </c>
      <c r="X4873" s="5" t="s">
        <v>131</v>
      </c>
      <c r="Y4873" s="19" t="s">
        <v>127</v>
      </c>
      <c r="Z4873" s="5">
        <v>1</v>
      </c>
      <c r="AC4873" s="5" t="s">
        <v>277</v>
      </c>
      <c r="AE4873" s="20" t="s">
        <v>3977</v>
      </c>
      <c r="AM4873" s="5">
        <v>2</v>
      </c>
      <c r="AO4873" s="5">
        <v>2</v>
      </c>
    </row>
    <row r="4874" spans="1:41">
      <c r="A4874" s="5" t="s">
        <v>86</v>
      </c>
      <c r="B4874" s="5">
        <v>91521611</v>
      </c>
      <c r="C4874" s="5" t="s">
        <v>3992</v>
      </c>
      <c r="D4874" t="s">
        <v>91</v>
      </c>
      <c r="E4874">
        <f t="shared" si="16"/>
        <v>98</v>
      </c>
      <c r="F4874" s="5">
        <v>1</v>
      </c>
      <c r="G4874">
        <v>314573</v>
      </c>
      <c r="H4874">
        <v>18440</v>
      </c>
      <c r="I4874">
        <v>6156</v>
      </c>
      <c r="J4874">
        <v>412</v>
      </c>
      <c r="K4874">
        <v>318</v>
      </c>
      <c r="L4874">
        <v>1832</v>
      </c>
      <c r="M4874">
        <v>291</v>
      </c>
      <c r="N4874">
        <v>341</v>
      </c>
      <c r="O4874" s="5">
        <v>0</v>
      </c>
      <c r="P4874" s="5">
        <v>1010301</v>
      </c>
      <c r="Q4874" s="5">
        <v>1010311</v>
      </c>
      <c r="R4874" s="5">
        <v>1010321</v>
      </c>
      <c r="U4874" s="5" t="s">
        <v>125</v>
      </c>
      <c r="V4874" s="5">
        <v>110101</v>
      </c>
      <c r="W4874" s="5" t="s">
        <v>130</v>
      </c>
      <c r="X4874" s="5" t="s">
        <v>131</v>
      </c>
      <c r="Y4874" s="19" t="s">
        <v>127</v>
      </c>
      <c r="Z4874" s="5">
        <v>1</v>
      </c>
      <c r="AC4874" s="5" t="s">
        <v>277</v>
      </c>
      <c r="AE4874" s="20" t="s">
        <v>3977</v>
      </c>
      <c r="AM4874" s="5">
        <v>2</v>
      </c>
      <c r="AO4874" s="5">
        <v>2</v>
      </c>
    </row>
    <row r="4875" spans="1:41">
      <c r="A4875" s="5" t="s">
        <v>86</v>
      </c>
      <c r="B4875" s="5">
        <v>91530111</v>
      </c>
      <c r="C4875" s="5" t="s">
        <v>3993</v>
      </c>
      <c r="D4875" t="s">
        <v>135</v>
      </c>
      <c r="E4875">
        <f t="shared" ref="E4875:E4889" si="17">E4859+3</f>
        <v>48</v>
      </c>
      <c r="F4875" s="5">
        <v>1</v>
      </c>
      <c r="G4875">
        <v>40891</v>
      </c>
      <c r="H4875">
        <v>2193</v>
      </c>
      <c r="I4875">
        <v>1162</v>
      </c>
      <c r="J4875">
        <v>350</v>
      </c>
      <c r="K4875">
        <v>138</v>
      </c>
      <c r="L4875">
        <v>1474</v>
      </c>
      <c r="M4875">
        <v>166</v>
      </c>
      <c r="N4875">
        <v>216</v>
      </c>
      <c r="O4875" s="5">
        <v>0</v>
      </c>
      <c r="P4875" s="5">
        <v>1013011</v>
      </c>
      <c r="Q4875" s="5">
        <v>1013021</v>
      </c>
      <c r="R4875" s="5">
        <v>1013031</v>
      </c>
      <c r="U4875" s="5" t="s">
        <v>136</v>
      </c>
      <c r="V4875" s="5">
        <v>110131</v>
      </c>
      <c r="W4875" s="99">
        <v>313101300</v>
      </c>
      <c r="X4875" s="5">
        <v>321101301</v>
      </c>
      <c r="Y4875" s="19" t="s">
        <v>127</v>
      </c>
      <c r="Z4875" s="5">
        <v>1</v>
      </c>
      <c r="AC4875" s="5" t="s">
        <v>277</v>
      </c>
      <c r="AE4875" s="20" t="s">
        <v>3994</v>
      </c>
      <c r="AM4875" s="5">
        <v>2</v>
      </c>
      <c r="AO4875" s="5">
        <v>2</v>
      </c>
    </row>
    <row r="4876" spans="1:41">
      <c r="A4876" s="5" t="s">
        <v>86</v>
      </c>
      <c r="B4876" s="5">
        <v>91530211</v>
      </c>
      <c r="C4876" s="5" t="s">
        <v>3995</v>
      </c>
      <c r="D4876" t="s">
        <v>135</v>
      </c>
      <c r="E4876">
        <f t="shared" si="17"/>
        <v>53</v>
      </c>
      <c r="F4876" s="5">
        <v>1</v>
      </c>
      <c r="G4876">
        <v>51687</v>
      </c>
      <c r="H4876">
        <v>3027</v>
      </c>
      <c r="I4876">
        <v>1414</v>
      </c>
      <c r="J4876">
        <v>353</v>
      </c>
      <c r="K4876">
        <v>145</v>
      </c>
      <c r="L4876">
        <v>1502</v>
      </c>
      <c r="M4876">
        <v>179</v>
      </c>
      <c r="N4876">
        <v>229</v>
      </c>
      <c r="O4876" s="5">
        <v>0</v>
      </c>
      <c r="P4876" s="5">
        <v>1013011</v>
      </c>
      <c r="Q4876" s="5">
        <v>1013021</v>
      </c>
      <c r="R4876" s="5">
        <v>1013031</v>
      </c>
      <c r="U4876" s="5" t="s">
        <v>136</v>
      </c>
      <c r="V4876" s="5">
        <v>110131</v>
      </c>
      <c r="W4876" s="99">
        <v>313101300</v>
      </c>
      <c r="X4876" s="5">
        <v>321101301</v>
      </c>
      <c r="Y4876" s="19" t="s">
        <v>127</v>
      </c>
      <c r="Z4876" s="5">
        <v>1</v>
      </c>
      <c r="AC4876" s="5" t="s">
        <v>277</v>
      </c>
      <c r="AE4876" s="20" t="s">
        <v>3994</v>
      </c>
      <c r="AM4876" s="5">
        <v>2</v>
      </c>
      <c r="AO4876" s="5">
        <v>2</v>
      </c>
    </row>
    <row r="4877" spans="1:41">
      <c r="A4877" s="5" t="s">
        <v>86</v>
      </c>
      <c r="B4877" s="5">
        <v>91530311</v>
      </c>
      <c r="C4877" s="5" t="s">
        <v>3996</v>
      </c>
      <c r="D4877" t="s">
        <v>135</v>
      </c>
      <c r="E4877">
        <f t="shared" si="17"/>
        <v>58</v>
      </c>
      <c r="F4877" s="5">
        <v>1</v>
      </c>
      <c r="G4877">
        <v>70630</v>
      </c>
      <c r="H4877">
        <v>3810</v>
      </c>
      <c r="I4877">
        <v>1565</v>
      </c>
      <c r="J4877">
        <v>356</v>
      </c>
      <c r="K4877">
        <v>149</v>
      </c>
      <c r="L4877">
        <v>1535</v>
      </c>
      <c r="M4877">
        <v>186</v>
      </c>
      <c r="N4877">
        <v>236</v>
      </c>
      <c r="O4877" s="5">
        <v>0</v>
      </c>
      <c r="P4877" s="5">
        <v>1013011</v>
      </c>
      <c r="Q4877" s="5">
        <v>1013021</v>
      </c>
      <c r="R4877" s="5">
        <v>1013031</v>
      </c>
      <c r="U4877" s="5" t="s">
        <v>136</v>
      </c>
      <c r="V4877" s="5">
        <v>110131</v>
      </c>
      <c r="W4877" s="99">
        <v>313101300</v>
      </c>
      <c r="X4877" s="5">
        <v>321101301</v>
      </c>
      <c r="Y4877" s="19" t="s">
        <v>127</v>
      </c>
      <c r="Z4877" s="5">
        <v>1</v>
      </c>
      <c r="AC4877" s="5" t="s">
        <v>277</v>
      </c>
      <c r="AE4877" s="20" t="s">
        <v>3994</v>
      </c>
      <c r="AM4877" s="5">
        <v>2</v>
      </c>
      <c r="AO4877" s="5">
        <v>2</v>
      </c>
    </row>
    <row r="4878" spans="1:41">
      <c r="A4878" s="5" t="s">
        <v>86</v>
      </c>
      <c r="B4878" s="5">
        <v>91530411</v>
      </c>
      <c r="C4878" s="5" t="s">
        <v>3997</v>
      </c>
      <c r="D4878" t="s">
        <v>135</v>
      </c>
      <c r="E4878">
        <f t="shared" si="17"/>
        <v>63</v>
      </c>
      <c r="F4878" s="5">
        <v>1</v>
      </c>
      <c r="G4878">
        <v>100114</v>
      </c>
      <c r="H4878">
        <v>5559</v>
      </c>
      <c r="I4878">
        <v>2039</v>
      </c>
      <c r="J4878">
        <v>363</v>
      </c>
      <c r="K4878">
        <v>164</v>
      </c>
      <c r="L4878">
        <v>1600</v>
      </c>
      <c r="M4878">
        <v>210</v>
      </c>
      <c r="N4878">
        <v>260</v>
      </c>
      <c r="O4878" s="5">
        <v>0</v>
      </c>
      <c r="P4878" s="5">
        <v>1013011</v>
      </c>
      <c r="Q4878" s="5">
        <v>1013021</v>
      </c>
      <c r="R4878" s="5">
        <v>1013031</v>
      </c>
      <c r="U4878" s="5" t="s">
        <v>136</v>
      </c>
      <c r="V4878" s="5">
        <v>110131</v>
      </c>
      <c r="W4878" s="99">
        <v>313101300</v>
      </c>
      <c r="X4878" s="5">
        <v>321101301</v>
      </c>
      <c r="Y4878" s="19" t="s">
        <v>127</v>
      </c>
      <c r="Z4878" s="5">
        <v>1</v>
      </c>
      <c r="AC4878" s="5" t="s">
        <v>277</v>
      </c>
      <c r="AE4878" s="20" t="s">
        <v>3994</v>
      </c>
      <c r="AM4878" s="5">
        <v>2</v>
      </c>
      <c r="AO4878" s="5">
        <v>2</v>
      </c>
    </row>
    <row r="4879" spans="1:41">
      <c r="A4879" s="5" t="s">
        <v>86</v>
      </c>
      <c r="B4879" s="5">
        <v>91530511</v>
      </c>
      <c r="C4879" s="5" t="s">
        <v>3998</v>
      </c>
      <c r="D4879" t="s">
        <v>135</v>
      </c>
      <c r="E4879">
        <f t="shared" si="17"/>
        <v>67</v>
      </c>
      <c r="F4879" s="5">
        <v>1</v>
      </c>
      <c r="G4879">
        <v>118736</v>
      </c>
      <c r="H4879">
        <v>6761</v>
      </c>
      <c r="I4879">
        <v>2229</v>
      </c>
      <c r="J4879">
        <v>380</v>
      </c>
      <c r="K4879">
        <v>168</v>
      </c>
      <c r="L4879">
        <v>1615</v>
      </c>
      <c r="M4879">
        <v>217</v>
      </c>
      <c r="N4879">
        <v>267</v>
      </c>
      <c r="O4879" s="5">
        <v>0</v>
      </c>
      <c r="P4879" s="5">
        <v>1013011</v>
      </c>
      <c r="Q4879" s="5">
        <v>1013021</v>
      </c>
      <c r="R4879" s="5">
        <v>1013031</v>
      </c>
      <c r="U4879" s="5" t="s">
        <v>136</v>
      </c>
      <c r="V4879" s="5">
        <v>110131</v>
      </c>
      <c r="W4879" s="99">
        <v>313101300</v>
      </c>
      <c r="X4879" s="5">
        <v>321101301</v>
      </c>
      <c r="Y4879" s="19" t="s">
        <v>127</v>
      </c>
      <c r="Z4879" s="5">
        <v>1</v>
      </c>
      <c r="AC4879" s="5" t="s">
        <v>277</v>
      </c>
      <c r="AE4879" s="20" t="s">
        <v>3994</v>
      </c>
      <c r="AM4879" s="5">
        <v>2</v>
      </c>
      <c r="AO4879" s="5">
        <v>2</v>
      </c>
    </row>
    <row r="4880" spans="1:41">
      <c r="A4880" s="5" t="s">
        <v>86</v>
      </c>
      <c r="B4880" s="5">
        <v>91530611</v>
      </c>
      <c r="C4880" s="5" t="s">
        <v>3999</v>
      </c>
      <c r="D4880" t="s">
        <v>135</v>
      </c>
      <c r="E4880">
        <f t="shared" si="17"/>
        <v>71</v>
      </c>
      <c r="F4880" s="5">
        <v>1</v>
      </c>
      <c r="G4880">
        <v>177301</v>
      </c>
      <c r="H4880">
        <v>9100</v>
      </c>
      <c r="I4880">
        <v>2943</v>
      </c>
      <c r="J4880">
        <v>385</v>
      </c>
      <c r="K4880">
        <v>230</v>
      </c>
      <c r="L4880">
        <v>1666</v>
      </c>
      <c r="M4880">
        <v>235</v>
      </c>
      <c r="N4880">
        <v>285</v>
      </c>
      <c r="O4880" s="5">
        <v>0</v>
      </c>
      <c r="P4880" s="5">
        <v>1013011</v>
      </c>
      <c r="Q4880" s="5">
        <v>1013021</v>
      </c>
      <c r="R4880" s="5">
        <v>1013031</v>
      </c>
      <c r="U4880" s="5" t="s">
        <v>136</v>
      </c>
      <c r="V4880" s="5">
        <v>110131</v>
      </c>
      <c r="W4880" s="99">
        <v>313101300</v>
      </c>
      <c r="X4880" s="5">
        <v>321101301</v>
      </c>
      <c r="Y4880" s="19" t="s">
        <v>127</v>
      </c>
      <c r="Z4880" s="5">
        <v>1</v>
      </c>
      <c r="AC4880" s="5" t="s">
        <v>277</v>
      </c>
      <c r="AE4880" s="20" t="s">
        <v>3994</v>
      </c>
      <c r="AM4880" s="5">
        <v>2</v>
      </c>
      <c r="AO4880" s="5">
        <v>2</v>
      </c>
    </row>
    <row r="4881" spans="1:41">
      <c r="A4881" s="5" t="s">
        <v>86</v>
      </c>
      <c r="B4881" s="5">
        <v>91530711</v>
      </c>
      <c r="C4881" s="5" t="s">
        <v>4000</v>
      </c>
      <c r="D4881" t="s">
        <v>135</v>
      </c>
      <c r="E4881">
        <f t="shared" si="17"/>
        <v>74</v>
      </c>
      <c r="F4881" s="5">
        <v>1</v>
      </c>
      <c r="G4881">
        <v>192725</v>
      </c>
      <c r="H4881">
        <v>11103</v>
      </c>
      <c r="I4881">
        <v>3144</v>
      </c>
      <c r="J4881">
        <v>385</v>
      </c>
      <c r="K4881">
        <v>230</v>
      </c>
      <c r="L4881">
        <v>1666</v>
      </c>
      <c r="M4881">
        <v>235</v>
      </c>
      <c r="N4881">
        <v>285</v>
      </c>
      <c r="O4881" s="5">
        <v>0</v>
      </c>
      <c r="P4881" s="5">
        <v>1013011</v>
      </c>
      <c r="Q4881" s="5">
        <v>1013021</v>
      </c>
      <c r="R4881" s="5">
        <v>1013031</v>
      </c>
      <c r="U4881" s="5" t="s">
        <v>136</v>
      </c>
      <c r="V4881" s="5">
        <v>110131</v>
      </c>
      <c r="W4881" s="99">
        <v>313101300</v>
      </c>
      <c r="X4881" s="5">
        <v>321101301</v>
      </c>
      <c r="Y4881" s="19" t="s">
        <v>127</v>
      </c>
      <c r="Z4881" s="5">
        <v>1</v>
      </c>
      <c r="AC4881" s="5" t="s">
        <v>277</v>
      </c>
      <c r="AE4881" s="20" t="s">
        <v>3994</v>
      </c>
      <c r="AM4881" s="5">
        <v>2</v>
      </c>
      <c r="AO4881" s="5">
        <v>2</v>
      </c>
    </row>
    <row r="4882" spans="1:41">
      <c r="A4882" s="5" t="s">
        <v>86</v>
      </c>
      <c r="B4882" s="5">
        <v>91530811</v>
      </c>
      <c r="C4882" s="5" t="s">
        <v>4001</v>
      </c>
      <c r="D4882" t="s">
        <v>135</v>
      </c>
      <c r="E4882">
        <f t="shared" si="17"/>
        <v>77</v>
      </c>
      <c r="F4882" s="5">
        <v>1</v>
      </c>
      <c r="G4882">
        <v>200977</v>
      </c>
      <c r="H4882">
        <v>11933</v>
      </c>
      <c r="I4882">
        <v>3220</v>
      </c>
      <c r="J4882">
        <v>395</v>
      </c>
      <c r="K4882">
        <v>227</v>
      </c>
      <c r="L4882">
        <v>1656</v>
      </c>
      <c r="M4882">
        <v>227</v>
      </c>
      <c r="N4882">
        <v>277</v>
      </c>
      <c r="O4882" s="5">
        <v>0</v>
      </c>
      <c r="P4882" s="5">
        <v>1013011</v>
      </c>
      <c r="Q4882" s="5">
        <v>1013021</v>
      </c>
      <c r="R4882" s="5">
        <v>1013031</v>
      </c>
      <c r="U4882" s="5" t="s">
        <v>136</v>
      </c>
      <c r="V4882" s="5">
        <v>110131</v>
      </c>
      <c r="W4882" s="99">
        <v>313101300</v>
      </c>
      <c r="X4882" s="5">
        <v>321101301</v>
      </c>
      <c r="Y4882" s="19" t="s">
        <v>127</v>
      </c>
      <c r="Z4882" s="5">
        <v>1</v>
      </c>
      <c r="AC4882" s="5" t="s">
        <v>277</v>
      </c>
      <c r="AE4882" s="20" t="s">
        <v>3994</v>
      </c>
      <c r="AM4882" s="5">
        <v>2</v>
      </c>
      <c r="AO4882" s="5">
        <v>2</v>
      </c>
    </row>
    <row r="4883" spans="1:41">
      <c r="A4883" s="5" t="s">
        <v>86</v>
      </c>
      <c r="B4883" s="5">
        <v>91530911</v>
      </c>
      <c r="C4883" s="5" t="s">
        <v>4002</v>
      </c>
      <c r="D4883" t="s">
        <v>135</v>
      </c>
      <c r="E4883">
        <f t="shared" si="17"/>
        <v>80</v>
      </c>
      <c r="F4883" s="5">
        <v>1</v>
      </c>
      <c r="G4883">
        <v>231593</v>
      </c>
      <c r="H4883">
        <v>14278</v>
      </c>
      <c r="I4883">
        <v>3669</v>
      </c>
      <c r="J4883">
        <v>397</v>
      </c>
      <c r="K4883">
        <v>282</v>
      </c>
      <c r="L4883">
        <v>1672</v>
      </c>
      <c r="M4883">
        <v>234</v>
      </c>
      <c r="N4883">
        <v>284</v>
      </c>
      <c r="O4883" s="5">
        <v>0</v>
      </c>
      <c r="P4883" s="5">
        <v>1013011</v>
      </c>
      <c r="Q4883" s="5">
        <v>1013021</v>
      </c>
      <c r="R4883" s="5">
        <v>1013031</v>
      </c>
      <c r="U4883" s="5" t="s">
        <v>136</v>
      </c>
      <c r="V4883" s="5">
        <v>110131</v>
      </c>
      <c r="W4883" s="99">
        <v>313101300</v>
      </c>
      <c r="X4883" s="5">
        <v>321101301</v>
      </c>
      <c r="Y4883" s="19" t="s">
        <v>127</v>
      </c>
      <c r="Z4883" s="5">
        <v>1</v>
      </c>
      <c r="AC4883" s="5" t="s">
        <v>277</v>
      </c>
      <c r="AE4883" s="20" t="s">
        <v>3994</v>
      </c>
      <c r="AM4883" s="5">
        <v>2</v>
      </c>
      <c r="AO4883" s="5">
        <v>2</v>
      </c>
    </row>
    <row r="4884" spans="1:41">
      <c r="A4884" s="5" t="s">
        <v>86</v>
      </c>
      <c r="B4884" s="5">
        <v>91531011</v>
      </c>
      <c r="C4884" s="5" t="s">
        <v>4003</v>
      </c>
      <c r="D4884" t="s">
        <v>135</v>
      </c>
      <c r="E4884">
        <f t="shared" si="17"/>
        <v>83</v>
      </c>
      <c r="F4884" s="5">
        <v>1</v>
      </c>
      <c r="G4884">
        <v>278274</v>
      </c>
      <c r="H4884">
        <v>16628</v>
      </c>
      <c r="I4884">
        <v>4118</v>
      </c>
      <c r="J4884">
        <v>404</v>
      </c>
      <c r="K4884">
        <v>296</v>
      </c>
      <c r="L4884">
        <v>1737</v>
      </c>
      <c r="M4884">
        <v>255</v>
      </c>
      <c r="N4884">
        <v>305</v>
      </c>
      <c r="O4884" s="5">
        <v>0</v>
      </c>
      <c r="P4884" s="5">
        <v>1013011</v>
      </c>
      <c r="Q4884" s="5">
        <v>1013021</v>
      </c>
      <c r="R4884" s="5">
        <v>1013031</v>
      </c>
      <c r="U4884" s="5" t="s">
        <v>136</v>
      </c>
      <c r="V4884" s="5">
        <v>110131</v>
      </c>
      <c r="W4884" s="99">
        <v>313101300</v>
      </c>
      <c r="X4884" s="5">
        <v>321101301</v>
      </c>
      <c r="Y4884" s="19" t="s">
        <v>127</v>
      </c>
      <c r="Z4884" s="5">
        <v>1</v>
      </c>
      <c r="AC4884" s="5" t="s">
        <v>277</v>
      </c>
      <c r="AE4884" s="20" t="s">
        <v>3994</v>
      </c>
      <c r="AM4884" s="5">
        <v>2</v>
      </c>
      <c r="AO4884" s="5">
        <v>2</v>
      </c>
    </row>
    <row r="4885" spans="1:41">
      <c r="A4885" s="5" t="s">
        <v>86</v>
      </c>
      <c r="B4885" s="5">
        <v>91531111</v>
      </c>
      <c r="C4885" s="5" t="s">
        <v>4004</v>
      </c>
      <c r="D4885" t="s">
        <v>135</v>
      </c>
      <c r="E4885">
        <f t="shared" si="17"/>
        <v>86</v>
      </c>
      <c r="F4885" s="5">
        <v>1</v>
      </c>
      <c r="G4885">
        <v>293815</v>
      </c>
      <c r="H4885">
        <v>18067</v>
      </c>
      <c r="I4885">
        <v>4565</v>
      </c>
      <c r="J4885">
        <v>404</v>
      </c>
      <c r="K4885">
        <v>296</v>
      </c>
      <c r="L4885">
        <v>1737</v>
      </c>
      <c r="M4885">
        <v>255</v>
      </c>
      <c r="N4885">
        <v>305</v>
      </c>
      <c r="O4885" s="5">
        <v>0</v>
      </c>
      <c r="P4885" s="5">
        <v>1013011</v>
      </c>
      <c r="Q4885" s="5">
        <v>1013021</v>
      </c>
      <c r="R4885" s="5">
        <v>1013031</v>
      </c>
      <c r="U4885" s="5" t="s">
        <v>136</v>
      </c>
      <c r="V4885" s="5">
        <v>110131</v>
      </c>
      <c r="W4885" s="99">
        <v>313101300</v>
      </c>
      <c r="X4885" s="5">
        <v>321101301</v>
      </c>
      <c r="Y4885" s="19" t="s">
        <v>127</v>
      </c>
      <c r="Z4885" s="5">
        <v>1</v>
      </c>
      <c r="AC4885" s="5" t="s">
        <v>277</v>
      </c>
      <c r="AE4885" s="20" t="s">
        <v>3994</v>
      </c>
      <c r="AM4885" s="5">
        <v>2</v>
      </c>
      <c r="AO4885" s="5">
        <v>2</v>
      </c>
    </row>
    <row r="4886" spans="1:41">
      <c r="A4886" s="5" t="s">
        <v>86</v>
      </c>
      <c r="B4886" s="5">
        <v>91531211</v>
      </c>
      <c r="C4886" s="5" t="s">
        <v>4005</v>
      </c>
      <c r="D4886" t="s">
        <v>135</v>
      </c>
      <c r="E4886">
        <f t="shared" si="17"/>
        <v>89</v>
      </c>
      <c r="F4886" s="5">
        <v>1</v>
      </c>
      <c r="G4886">
        <v>329363</v>
      </c>
      <c r="H4886">
        <v>19874</v>
      </c>
      <c r="I4886">
        <v>4827</v>
      </c>
      <c r="J4886">
        <v>405</v>
      </c>
      <c r="K4886">
        <v>300</v>
      </c>
      <c r="L4886">
        <v>1753</v>
      </c>
      <c r="M4886">
        <v>264</v>
      </c>
      <c r="N4886">
        <v>314</v>
      </c>
      <c r="O4886" s="5">
        <v>0</v>
      </c>
      <c r="P4886" s="5">
        <v>1013011</v>
      </c>
      <c r="Q4886" s="5">
        <v>1013021</v>
      </c>
      <c r="R4886" s="5">
        <v>1013031</v>
      </c>
      <c r="U4886" s="5" t="s">
        <v>136</v>
      </c>
      <c r="V4886" s="5">
        <v>110131</v>
      </c>
      <c r="W4886" s="99">
        <v>313101300</v>
      </c>
      <c r="X4886" s="5">
        <v>321101301</v>
      </c>
      <c r="Y4886" s="19" t="s">
        <v>127</v>
      </c>
      <c r="Z4886" s="5">
        <v>1</v>
      </c>
      <c r="AC4886" s="5" t="s">
        <v>277</v>
      </c>
      <c r="AE4886" s="20" t="s">
        <v>3994</v>
      </c>
      <c r="AM4886" s="5">
        <v>2</v>
      </c>
      <c r="AO4886" s="5">
        <v>2</v>
      </c>
    </row>
    <row r="4887" spans="1:41">
      <c r="A4887" s="5" t="s">
        <v>86</v>
      </c>
      <c r="B4887" s="5">
        <v>91531311</v>
      </c>
      <c r="C4887" s="5" t="s">
        <v>4006</v>
      </c>
      <c r="D4887" t="s">
        <v>135</v>
      </c>
      <c r="E4887">
        <f t="shared" si="17"/>
        <v>92</v>
      </c>
      <c r="F4887" s="5">
        <v>1</v>
      </c>
      <c r="G4887">
        <v>368216</v>
      </c>
      <c r="H4887">
        <v>23179</v>
      </c>
      <c r="I4887">
        <v>5341</v>
      </c>
      <c r="J4887">
        <v>405</v>
      </c>
      <c r="K4887">
        <v>300</v>
      </c>
      <c r="L4887">
        <v>1753</v>
      </c>
      <c r="M4887">
        <v>264</v>
      </c>
      <c r="N4887">
        <v>314</v>
      </c>
      <c r="O4887" s="5">
        <v>0</v>
      </c>
      <c r="P4887" s="5">
        <v>1013011</v>
      </c>
      <c r="Q4887" s="5">
        <v>1013021</v>
      </c>
      <c r="R4887" s="5">
        <v>1013031</v>
      </c>
      <c r="U4887" s="5" t="s">
        <v>136</v>
      </c>
      <c r="V4887" s="5">
        <v>110131</v>
      </c>
      <c r="W4887" s="99">
        <v>313101300</v>
      </c>
      <c r="X4887" s="5">
        <v>321101301</v>
      </c>
      <c r="Y4887" s="19" t="s">
        <v>127</v>
      </c>
      <c r="Z4887" s="5">
        <v>1</v>
      </c>
      <c r="AC4887" s="5" t="s">
        <v>277</v>
      </c>
      <c r="AE4887" s="20" t="s">
        <v>3994</v>
      </c>
      <c r="AM4887" s="5">
        <v>2</v>
      </c>
      <c r="AO4887" s="5">
        <v>2</v>
      </c>
    </row>
    <row r="4888" spans="1:41">
      <c r="A4888" s="5" t="s">
        <v>86</v>
      </c>
      <c r="B4888" s="5">
        <v>91531411</v>
      </c>
      <c r="C4888" s="5" t="s">
        <v>4007</v>
      </c>
      <c r="D4888" t="s">
        <v>135</v>
      </c>
      <c r="E4888">
        <f t="shared" si="17"/>
        <v>95</v>
      </c>
      <c r="F4888" s="5">
        <v>1</v>
      </c>
      <c r="G4888">
        <v>395357</v>
      </c>
      <c r="H4888">
        <v>26576</v>
      </c>
      <c r="I4888">
        <v>5652</v>
      </c>
      <c r="J4888">
        <v>407</v>
      </c>
      <c r="K4888">
        <v>305</v>
      </c>
      <c r="L4888">
        <v>1769</v>
      </c>
      <c r="M4888">
        <v>271</v>
      </c>
      <c r="N4888">
        <v>321</v>
      </c>
      <c r="O4888" s="5">
        <v>0</v>
      </c>
      <c r="P4888" s="5">
        <v>1013011</v>
      </c>
      <c r="Q4888" s="5">
        <v>1013021</v>
      </c>
      <c r="R4888" s="5">
        <v>1013031</v>
      </c>
      <c r="U4888" s="5" t="s">
        <v>136</v>
      </c>
      <c r="V4888" s="5">
        <v>110131</v>
      </c>
      <c r="W4888" s="99">
        <v>313101300</v>
      </c>
      <c r="X4888" s="5">
        <v>321101301</v>
      </c>
      <c r="Y4888" s="19" t="s">
        <v>127</v>
      </c>
      <c r="Z4888" s="5">
        <v>1</v>
      </c>
      <c r="AC4888" s="5" t="s">
        <v>277</v>
      </c>
      <c r="AE4888" s="20" t="s">
        <v>3994</v>
      </c>
      <c r="AM4888" s="5">
        <v>2</v>
      </c>
      <c r="AO4888" s="5">
        <v>2</v>
      </c>
    </row>
    <row r="4889" spans="1:41">
      <c r="A4889" s="5" t="s">
        <v>86</v>
      </c>
      <c r="B4889" s="5">
        <v>91531511</v>
      </c>
      <c r="C4889" s="5" t="s">
        <v>4008</v>
      </c>
      <c r="D4889" t="s">
        <v>135</v>
      </c>
      <c r="E4889">
        <f t="shared" si="17"/>
        <v>98</v>
      </c>
      <c r="F4889" s="5">
        <v>1</v>
      </c>
      <c r="G4889">
        <v>416241</v>
      </c>
      <c r="H4889">
        <v>28618</v>
      </c>
      <c r="I4889">
        <v>5863</v>
      </c>
      <c r="J4889">
        <v>407</v>
      </c>
      <c r="K4889">
        <v>305</v>
      </c>
      <c r="L4889">
        <v>1769</v>
      </c>
      <c r="M4889">
        <v>271</v>
      </c>
      <c r="N4889">
        <v>321</v>
      </c>
      <c r="O4889" s="5">
        <v>0</v>
      </c>
      <c r="P4889" s="5">
        <v>1013011</v>
      </c>
      <c r="Q4889" s="5">
        <v>1013021</v>
      </c>
      <c r="R4889" s="5">
        <v>1013031</v>
      </c>
      <c r="U4889" s="5" t="s">
        <v>136</v>
      </c>
      <c r="V4889" s="5">
        <v>110131</v>
      </c>
      <c r="W4889" s="99">
        <v>313101300</v>
      </c>
      <c r="X4889" s="5">
        <v>321101301</v>
      </c>
      <c r="Y4889" s="19" t="s">
        <v>127</v>
      </c>
      <c r="Z4889" s="5">
        <v>1</v>
      </c>
      <c r="AC4889" s="5" t="s">
        <v>277</v>
      </c>
      <c r="AE4889" s="20" t="s">
        <v>3994</v>
      </c>
      <c r="AM4889" s="5">
        <v>2</v>
      </c>
      <c r="AO4889" s="5">
        <v>2</v>
      </c>
    </row>
    <row r="4890" spans="1:41">
      <c r="A4890" s="5" t="s">
        <v>86</v>
      </c>
      <c r="B4890" s="5">
        <v>91531611</v>
      </c>
      <c r="C4890" s="5" t="s">
        <v>4009</v>
      </c>
      <c r="D4890" t="s">
        <v>135</v>
      </c>
      <c r="E4890">
        <v>100</v>
      </c>
      <c r="F4890" s="5">
        <v>1</v>
      </c>
      <c r="G4890">
        <v>455678</v>
      </c>
      <c r="H4890">
        <v>31540</v>
      </c>
      <c r="I4890">
        <v>6300</v>
      </c>
      <c r="J4890">
        <v>412</v>
      </c>
      <c r="K4890">
        <v>318</v>
      </c>
      <c r="L4890">
        <v>1832</v>
      </c>
      <c r="M4890">
        <v>291</v>
      </c>
      <c r="N4890">
        <v>341</v>
      </c>
      <c r="O4890" s="5">
        <v>0</v>
      </c>
      <c r="P4890" s="5">
        <v>1013011</v>
      </c>
      <c r="Q4890" s="5">
        <v>1013021</v>
      </c>
      <c r="R4890" s="5">
        <v>1013031</v>
      </c>
      <c r="U4890" s="5" t="s">
        <v>136</v>
      </c>
      <c r="V4890" s="5">
        <v>110131</v>
      </c>
      <c r="W4890" s="99">
        <v>313101300</v>
      </c>
      <c r="X4890" s="5">
        <v>321101301</v>
      </c>
      <c r="Y4890" s="19" t="s">
        <v>127</v>
      </c>
      <c r="Z4890" s="5">
        <v>1</v>
      </c>
      <c r="AC4890" s="5" t="s">
        <v>277</v>
      </c>
      <c r="AE4890" s="20" t="s">
        <v>3994</v>
      </c>
      <c r="AM4890" s="5">
        <v>2</v>
      </c>
      <c r="AO4890" s="5">
        <v>2</v>
      </c>
    </row>
    <row r="4892" spans="1:41">
      <c r="AO4892" s="5">
        <v>2</v>
      </c>
    </row>
    <row r="4893" spans="1:41">
      <c r="A4893" s="5" t="s">
        <v>86</v>
      </c>
      <c r="B4893" s="5">
        <v>60100111</v>
      </c>
      <c r="C4893" s="5" t="s">
        <v>4010</v>
      </c>
      <c r="D4893" t="s">
        <v>140</v>
      </c>
      <c r="E4893">
        <v>60</v>
      </c>
      <c r="F4893" s="5">
        <v>1</v>
      </c>
      <c r="G4893">
        <v>23349</v>
      </c>
      <c r="H4893">
        <v>2426</v>
      </c>
      <c r="I4893">
        <v>1565</v>
      </c>
      <c r="J4893">
        <v>330</v>
      </c>
      <c r="K4893">
        <v>138</v>
      </c>
      <c r="L4893">
        <v>1474</v>
      </c>
      <c r="M4893">
        <v>166</v>
      </c>
      <c r="N4893">
        <v>216</v>
      </c>
      <c r="O4893" s="5">
        <v>0</v>
      </c>
      <c r="P4893" s="5">
        <v>1004011</v>
      </c>
      <c r="Q4893" s="5">
        <v>3901122</v>
      </c>
      <c r="R4893" s="5">
        <v>1004131</v>
      </c>
      <c r="U4893" s="5" t="s">
        <v>125</v>
      </c>
      <c r="V4893" s="5">
        <v>110041</v>
      </c>
      <c r="W4893" s="5" t="s">
        <v>141</v>
      </c>
      <c r="X4893" s="5" t="s">
        <v>142</v>
      </c>
      <c r="Y4893" s="19" t="s">
        <v>143</v>
      </c>
      <c r="Z4893" s="5">
        <v>1</v>
      </c>
      <c r="AC4893" s="5" t="s">
        <v>285</v>
      </c>
      <c r="AE4893" s="20" t="s">
        <v>4011</v>
      </c>
      <c r="AO4893" s="5">
        <v>2</v>
      </c>
    </row>
    <row r="4894" spans="1:41">
      <c r="A4894" s="5" t="s">
        <v>86</v>
      </c>
      <c r="B4894" s="5">
        <v>60100211</v>
      </c>
      <c r="C4894" s="5" t="s">
        <v>4012</v>
      </c>
      <c r="D4894" t="s">
        <v>342</v>
      </c>
      <c r="E4894">
        <v>60</v>
      </c>
      <c r="F4894" s="5">
        <v>1</v>
      </c>
      <c r="G4894">
        <v>23349</v>
      </c>
      <c r="H4894">
        <v>2426</v>
      </c>
      <c r="I4894">
        <v>1565</v>
      </c>
      <c r="J4894">
        <v>293</v>
      </c>
      <c r="K4894">
        <v>138</v>
      </c>
      <c r="L4894">
        <v>1474</v>
      </c>
      <c r="M4894">
        <v>166</v>
      </c>
      <c r="N4894">
        <v>216</v>
      </c>
      <c r="O4894" s="5">
        <v>0</v>
      </c>
      <c r="P4894" s="5">
        <v>1014011</v>
      </c>
      <c r="R4894" s="5">
        <v>1014021</v>
      </c>
      <c r="U4894" s="5" t="s">
        <v>125</v>
      </c>
      <c r="V4894" s="5">
        <v>110141</v>
      </c>
      <c r="W4894" s="5" t="s">
        <v>380</v>
      </c>
      <c r="X4894" s="5" t="s">
        <v>381</v>
      </c>
      <c r="Y4894" s="19" t="s">
        <v>143</v>
      </c>
      <c r="Z4894" s="5">
        <v>1</v>
      </c>
      <c r="AC4894" s="5" t="s">
        <v>285</v>
      </c>
      <c r="AE4894" s="20" t="s">
        <v>3713</v>
      </c>
      <c r="AM4894" s="5">
        <v>2</v>
      </c>
      <c r="AO4894" s="5">
        <v>2</v>
      </c>
    </row>
    <row r="4895" spans="1:41">
      <c r="A4895" s="5" t="s">
        <v>86</v>
      </c>
      <c r="B4895" s="5">
        <v>60100212</v>
      </c>
      <c r="C4895" s="5" t="s">
        <v>4013</v>
      </c>
      <c r="D4895" t="s">
        <v>344</v>
      </c>
      <c r="E4895">
        <v>60</v>
      </c>
      <c r="F4895" s="5">
        <v>1</v>
      </c>
      <c r="G4895">
        <v>23349</v>
      </c>
      <c r="H4895">
        <v>2426</v>
      </c>
      <c r="I4895">
        <v>1565</v>
      </c>
      <c r="J4895">
        <v>293</v>
      </c>
      <c r="K4895">
        <v>138</v>
      </c>
      <c r="L4895">
        <v>1474</v>
      </c>
      <c r="M4895">
        <v>166</v>
      </c>
      <c r="N4895">
        <v>216</v>
      </c>
      <c r="O4895" s="5">
        <v>0</v>
      </c>
      <c r="P4895" s="5">
        <v>1025011</v>
      </c>
      <c r="Q4895" s="81"/>
      <c r="R4895" s="5">
        <v>1025051</v>
      </c>
      <c r="U4895" s="5" t="s">
        <v>125</v>
      </c>
      <c r="V4895" s="5">
        <v>110252</v>
      </c>
      <c r="W4895" s="5" t="s">
        <v>394</v>
      </c>
      <c r="X4895" s="5" t="s">
        <v>395</v>
      </c>
      <c r="Y4895" s="19" t="s">
        <v>143</v>
      </c>
      <c r="AC4895" s="5" t="s">
        <v>285</v>
      </c>
      <c r="AF4895" s="5"/>
      <c r="AO4895" s="5">
        <v>2</v>
      </c>
    </row>
    <row r="4896" spans="1:41">
      <c r="A4896" s="5" t="s">
        <v>86</v>
      </c>
      <c r="B4896" s="5">
        <v>60100311</v>
      </c>
      <c r="C4896" s="5" t="s">
        <v>4014</v>
      </c>
      <c r="D4896" t="s">
        <v>103</v>
      </c>
      <c r="E4896">
        <v>60</v>
      </c>
      <c r="F4896" s="5">
        <v>1</v>
      </c>
      <c r="G4896">
        <v>28213</v>
      </c>
      <c r="H4896">
        <v>2821</v>
      </c>
      <c r="I4896">
        <v>1738</v>
      </c>
      <c r="J4896">
        <v>333</v>
      </c>
      <c r="K4896">
        <v>141</v>
      </c>
      <c r="L4896">
        <v>1474</v>
      </c>
      <c r="M4896">
        <v>166</v>
      </c>
      <c r="N4896">
        <v>216</v>
      </c>
      <c r="O4896" s="5">
        <v>0</v>
      </c>
      <c r="P4896" s="5">
        <v>1006011</v>
      </c>
      <c r="R4896" s="5">
        <v>1006051</v>
      </c>
      <c r="U4896" s="5" t="s">
        <v>125</v>
      </c>
      <c r="V4896" s="5">
        <v>110061</v>
      </c>
      <c r="W4896" s="5" t="s">
        <v>2927</v>
      </c>
      <c r="X4896" s="5" t="s">
        <v>3001</v>
      </c>
      <c r="Y4896" s="19" t="s">
        <v>143</v>
      </c>
      <c r="AC4896" s="5" t="s">
        <v>285</v>
      </c>
      <c r="AM4896" s="5">
        <v>2</v>
      </c>
      <c r="AO4896" s="5">
        <v>2</v>
      </c>
    </row>
    <row r="4897" spans="1:41">
      <c r="A4897" s="5" t="s">
        <v>86</v>
      </c>
      <c r="B4897" s="5">
        <v>60100312</v>
      </c>
      <c r="C4897" s="5" t="s">
        <v>4015</v>
      </c>
      <c r="D4897" t="s">
        <v>347</v>
      </c>
      <c r="E4897">
        <v>60</v>
      </c>
      <c r="F4897" s="5">
        <v>1</v>
      </c>
      <c r="G4897">
        <v>22876</v>
      </c>
      <c r="H4897">
        <v>2312</v>
      </c>
      <c r="I4897">
        <v>1402</v>
      </c>
      <c r="J4897">
        <v>324</v>
      </c>
      <c r="K4897">
        <v>131</v>
      </c>
      <c r="L4897">
        <v>1414</v>
      </c>
      <c r="M4897">
        <v>166</v>
      </c>
      <c r="N4897">
        <v>206</v>
      </c>
      <c r="O4897" s="5">
        <v>0</v>
      </c>
      <c r="P4897" s="5">
        <v>1020011</v>
      </c>
      <c r="Q4897" s="81"/>
      <c r="R4897" s="81">
        <v>1020141</v>
      </c>
      <c r="U4897" s="5" t="s">
        <v>125</v>
      </c>
      <c r="V4897" s="5">
        <v>110201</v>
      </c>
      <c r="W4897" s="5" t="s">
        <v>2924</v>
      </c>
      <c r="X4897" s="5" t="s">
        <v>3006</v>
      </c>
      <c r="Y4897" s="19" t="s">
        <v>143</v>
      </c>
      <c r="AC4897" s="5" t="s">
        <v>285</v>
      </c>
      <c r="AO4897" s="5">
        <v>2</v>
      </c>
    </row>
    <row r="4898" spans="1:41">
      <c r="A4898" s="5" t="s">
        <v>86</v>
      </c>
      <c r="B4898" s="5">
        <v>60100313</v>
      </c>
      <c r="C4898" s="5" t="s">
        <v>4016</v>
      </c>
      <c r="D4898" t="s">
        <v>105</v>
      </c>
      <c r="E4898">
        <v>60</v>
      </c>
      <c r="F4898" s="5">
        <v>1</v>
      </c>
      <c r="G4898">
        <v>20106</v>
      </c>
      <c r="H4898">
        <v>1952</v>
      </c>
      <c r="I4898">
        <v>1317</v>
      </c>
      <c r="J4898">
        <v>316</v>
      </c>
      <c r="K4898">
        <v>126</v>
      </c>
      <c r="L4898">
        <v>1374</v>
      </c>
      <c r="M4898">
        <v>166</v>
      </c>
      <c r="N4898">
        <v>201</v>
      </c>
      <c r="O4898" s="5">
        <v>0</v>
      </c>
      <c r="P4898" s="5">
        <v>1019011</v>
      </c>
      <c r="U4898" s="5" t="s">
        <v>125</v>
      </c>
      <c r="V4898" s="5">
        <v>110191</v>
      </c>
      <c r="W4898" s="5" t="s">
        <v>396</v>
      </c>
      <c r="X4898" s="5" t="s">
        <v>397</v>
      </c>
      <c r="Y4898" s="19" t="s">
        <v>143</v>
      </c>
      <c r="AO4898" s="5">
        <v>2</v>
      </c>
    </row>
    <row r="4899" spans="1:41">
      <c r="A4899" s="5" t="s">
        <v>86</v>
      </c>
      <c r="B4899" s="5">
        <v>60200111</v>
      </c>
      <c r="C4899" s="5" t="s">
        <v>4017</v>
      </c>
      <c r="D4899" t="s">
        <v>90</v>
      </c>
      <c r="E4899">
        <v>70</v>
      </c>
      <c r="F4899" s="5">
        <v>1</v>
      </c>
      <c r="G4899">
        <v>48678</v>
      </c>
      <c r="H4899">
        <v>3468</v>
      </c>
      <c r="I4899">
        <v>2324</v>
      </c>
      <c r="J4899">
        <v>348</v>
      </c>
      <c r="K4899">
        <v>191</v>
      </c>
      <c r="L4899">
        <v>1586</v>
      </c>
      <c r="M4899">
        <v>204</v>
      </c>
      <c r="N4899">
        <v>254</v>
      </c>
      <c r="O4899" s="5">
        <v>0</v>
      </c>
      <c r="P4899" s="5">
        <v>1005011</v>
      </c>
      <c r="Q4899" s="5">
        <v>3901122</v>
      </c>
      <c r="R4899" s="5">
        <v>1005021</v>
      </c>
      <c r="U4899" s="5" t="s">
        <v>125</v>
      </c>
      <c r="V4899" s="5">
        <v>110051</v>
      </c>
      <c r="W4899" s="5" t="s">
        <v>385</v>
      </c>
      <c r="X4899" s="5" t="s">
        <v>386</v>
      </c>
      <c r="Y4899" s="19" t="s">
        <v>143</v>
      </c>
      <c r="Z4899" s="5">
        <v>1</v>
      </c>
      <c r="AC4899" s="5" t="s">
        <v>285</v>
      </c>
      <c r="AE4899" s="20" t="s">
        <v>4018</v>
      </c>
      <c r="AO4899" s="5">
        <v>2</v>
      </c>
    </row>
    <row r="4900" spans="1:41">
      <c r="A4900" s="5" t="s">
        <v>86</v>
      </c>
      <c r="B4900" s="5">
        <v>60200112</v>
      </c>
      <c r="C4900" s="5" t="s">
        <v>4019</v>
      </c>
      <c r="D4900" t="s">
        <v>358</v>
      </c>
      <c r="E4900">
        <v>70</v>
      </c>
      <c r="F4900" s="5">
        <v>1</v>
      </c>
      <c r="G4900">
        <v>19632</v>
      </c>
      <c r="H4900">
        <v>1987</v>
      </c>
      <c r="I4900">
        <v>1996</v>
      </c>
      <c r="J4900">
        <v>336</v>
      </c>
      <c r="K4900">
        <v>171</v>
      </c>
      <c r="L4900">
        <v>1526</v>
      </c>
      <c r="M4900">
        <v>204</v>
      </c>
      <c r="N4900">
        <v>244</v>
      </c>
      <c r="O4900" s="5">
        <v>0</v>
      </c>
      <c r="P4900" s="5">
        <v>1035011</v>
      </c>
      <c r="R4900" s="5">
        <v>1035051</v>
      </c>
      <c r="U4900" s="5" t="s">
        <v>125</v>
      </c>
      <c r="V4900" s="5">
        <v>110321</v>
      </c>
      <c r="W4900" s="5" t="s">
        <v>391</v>
      </c>
      <c r="X4900" s="5" t="s">
        <v>392</v>
      </c>
      <c r="Y4900" s="19" t="s">
        <v>143</v>
      </c>
      <c r="AC4900" s="5" t="s">
        <v>285</v>
      </c>
      <c r="AF4900" s="5"/>
      <c r="AO4900" s="5">
        <v>2</v>
      </c>
    </row>
    <row r="4901" spans="1:41">
      <c r="A4901" s="5" t="s">
        <v>86</v>
      </c>
      <c r="B4901" s="5">
        <v>60200113</v>
      </c>
      <c r="C4901" s="5" t="s">
        <v>4019</v>
      </c>
      <c r="D4901" t="s">
        <v>358</v>
      </c>
      <c r="E4901">
        <v>70</v>
      </c>
      <c r="F4901" s="5">
        <v>1</v>
      </c>
      <c r="G4901">
        <v>19632</v>
      </c>
      <c r="H4901">
        <v>1987</v>
      </c>
      <c r="I4901">
        <v>1996</v>
      </c>
      <c r="J4901">
        <v>336</v>
      </c>
      <c r="K4901">
        <v>171</v>
      </c>
      <c r="L4901">
        <v>1526</v>
      </c>
      <c r="M4901">
        <v>204</v>
      </c>
      <c r="N4901">
        <v>244</v>
      </c>
      <c r="O4901" s="5">
        <v>0</v>
      </c>
      <c r="P4901" s="5">
        <v>1035011</v>
      </c>
      <c r="U4901" s="5" t="s">
        <v>125</v>
      </c>
      <c r="V4901" s="5">
        <v>110321</v>
      </c>
      <c r="W4901" s="5" t="s">
        <v>391</v>
      </c>
      <c r="X4901" s="5" t="s">
        <v>392</v>
      </c>
      <c r="Y4901" s="19" t="s">
        <v>143</v>
      </c>
      <c r="AC4901" s="5" t="s">
        <v>285</v>
      </c>
      <c r="AF4901" s="5"/>
      <c r="AO4901" s="5">
        <v>2</v>
      </c>
    </row>
    <row r="4902" spans="1:41" ht="14.25" customHeight="1">
      <c r="A4902" t="s">
        <v>86</v>
      </c>
      <c r="B4902" s="5">
        <v>60200211</v>
      </c>
      <c r="C4902" s="5" t="s">
        <v>4020</v>
      </c>
      <c r="D4902" t="s">
        <v>94</v>
      </c>
      <c r="E4902">
        <v>70</v>
      </c>
      <c r="F4902" s="5">
        <v>1</v>
      </c>
      <c r="G4902">
        <v>29206</v>
      </c>
      <c r="H4902">
        <v>3814</v>
      </c>
      <c r="I4902">
        <v>2324</v>
      </c>
      <c r="J4902">
        <v>348</v>
      </c>
      <c r="K4902">
        <v>191</v>
      </c>
      <c r="L4902">
        <v>1586</v>
      </c>
      <c r="M4902">
        <v>204</v>
      </c>
      <c r="N4902">
        <v>254</v>
      </c>
      <c r="O4902" s="5">
        <v>0</v>
      </c>
      <c r="P4902">
        <v>39011</v>
      </c>
      <c r="Q4902">
        <v>3901111</v>
      </c>
      <c r="R4902">
        <v>39031</v>
      </c>
      <c r="T4902"/>
      <c r="U4902" s="5" t="s">
        <v>125</v>
      </c>
      <c r="V4902">
        <v>1003911</v>
      </c>
      <c r="W4902" t="s">
        <v>200</v>
      </c>
      <c r="X4902" t="s">
        <v>513</v>
      </c>
      <c r="Y4902" t="s">
        <v>317</v>
      </c>
      <c r="Z4902"/>
      <c r="AB4902">
        <v>39</v>
      </c>
      <c r="AC4902" s="10" t="s">
        <v>285</v>
      </c>
      <c r="AD4902" s="10"/>
      <c r="AK4902"/>
    </row>
    <row r="4903" spans="1:41" ht="14.25" customHeight="1">
      <c r="A4903" t="s">
        <v>86</v>
      </c>
      <c r="B4903" s="5">
        <v>60200212</v>
      </c>
      <c r="C4903" s="5" t="s">
        <v>4020</v>
      </c>
      <c r="D4903" t="s">
        <v>94</v>
      </c>
      <c r="E4903">
        <v>70</v>
      </c>
      <c r="F4903" s="5">
        <v>1</v>
      </c>
      <c r="G4903">
        <v>25241</v>
      </c>
      <c r="H4903">
        <v>3363</v>
      </c>
      <c r="I4903">
        <v>1996</v>
      </c>
      <c r="J4903">
        <v>336</v>
      </c>
      <c r="K4903">
        <v>171</v>
      </c>
      <c r="L4903">
        <v>1526</v>
      </c>
      <c r="M4903">
        <v>204</v>
      </c>
      <c r="N4903">
        <v>244</v>
      </c>
      <c r="O4903" s="5">
        <v>0</v>
      </c>
      <c r="P4903">
        <v>39011</v>
      </c>
      <c r="Q4903">
        <v>3901111</v>
      </c>
      <c r="R4903">
        <v>39031</v>
      </c>
      <c r="T4903"/>
      <c r="U4903" s="5" t="s">
        <v>125</v>
      </c>
      <c r="V4903">
        <v>1003911</v>
      </c>
      <c r="W4903" t="s">
        <v>200</v>
      </c>
      <c r="X4903" t="s">
        <v>513</v>
      </c>
      <c r="Y4903" t="s">
        <v>317</v>
      </c>
      <c r="Z4903"/>
      <c r="AB4903">
        <v>39</v>
      </c>
      <c r="AC4903" s="10" t="s">
        <v>299</v>
      </c>
      <c r="AD4903" s="10"/>
      <c r="AK4903"/>
    </row>
    <row r="4904" spans="1:41">
      <c r="A4904" s="5" t="s">
        <v>86</v>
      </c>
      <c r="B4904" s="5">
        <v>60200311</v>
      </c>
      <c r="C4904" s="5" t="s">
        <v>4021</v>
      </c>
      <c r="D4904" t="s">
        <v>98</v>
      </c>
      <c r="E4904">
        <v>70</v>
      </c>
      <c r="F4904" s="5">
        <v>1</v>
      </c>
      <c r="G4904">
        <v>57394</v>
      </c>
      <c r="H4904">
        <v>4060</v>
      </c>
      <c r="I4904">
        <v>2757</v>
      </c>
      <c r="J4904">
        <v>356</v>
      </c>
      <c r="K4904">
        <v>210</v>
      </c>
      <c r="L4904">
        <v>1586</v>
      </c>
      <c r="M4904">
        <v>204</v>
      </c>
      <c r="N4904">
        <v>254</v>
      </c>
      <c r="O4904" s="5">
        <v>0</v>
      </c>
      <c r="P4904">
        <v>1009081</v>
      </c>
      <c r="Q4904" s="5">
        <v>1009131</v>
      </c>
      <c r="R4904">
        <v>1009091</v>
      </c>
      <c r="U4904" s="5" t="s">
        <v>4022</v>
      </c>
      <c r="V4904" s="5">
        <v>110091</v>
      </c>
      <c r="W4904" s="5" t="s">
        <v>398</v>
      </c>
      <c r="X4904" s="5" t="s">
        <v>2622</v>
      </c>
      <c r="Y4904" s="19" t="s">
        <v>399</v>
      </c>
      <c r="Z4904" s="5">
        <v>1</v>
      </c>
      <c r="AC4904" s="21" t="s">
        <v>285</v>
      </c>
      <c r="AD4904" s="21"/>
      <c r="AM4904" s="5">
        <v>2</v>
      </c>
      <c r="AO4904" s="5">
        <v>2</v>
      </c>
    </row>
    <row r="4905" spans="1:41">
      <c r="A4905" s="5" t="s">
        <v>86</v>
      </c>
      <c r="B4905" s="5">
        <v>60200312</v>
      </c>
      <c r="C4905" s="5" t="s">
        <v>4023</v>
      </c>
      <c r="D4905" t="s">
        <v>102</v>
      </c>
      <c r="E4905">
        <v>70</v>
      </c>
      <c r="F4905" s="5">
        <v>1</v>
      </c>
      <c r="G4905">
        <v>47179</v>
      </c>
      <c r="H4905">
        <v>3343</v>
      </c>
      <c r="I4905">
        <v>2251</v>
      </c>
      <c r="J4905">
        <v>344</v>
      </c>
      <c r="K4905">
        <v>190</v>
      </c>
      <c r="L4905">
        <v>1526</v>
      </c>
      <c r="M4905">
        <v>204</v>
      </c>
      <c r="N4905">
        <v>244</v>
      </c>
      <c r="O4905" s="5">
        <v>0</v>
      </c>
      <c r="P4905">
        <v>1007011</v>
      </c>
      <c r="R4905">
        <v>1007111</v>
      </c>
      <c r="U4905" s="5" t="s">
        <v>125</v>
      </c>
      <c r="V4905" s="5">
        <v>110071</v>
      </c>
      <c r="W4905" s="5" t="s">
        <v>401</v>
      </c>
      <c r="X4905" s="5" t="s">
        <v>3004</v>
      </c>
      <c r="Y4905" s="19" t="s">
        <v>143</v>
      </c>
      <c r="AC4905" s="21" t="s">
        <v>285</v>
      </c>
      <c r="AD4905" s="21"/>
      <c r="AO4905" s="5">
        <v>2</v>
      </c>
    </row>
    <row r="4906" spans="1:41">
      <c r="A4906" s="5" t="s">
        <v>86</v>
      </c>
      <c r="B4906" s="5">
        <v>60200313</v>
      </c>
      <c r="C4906" s="5" t="s">
        <v>4024</v>
      </c>
      <c r="D4906" t="s">
        <v>347</v>
      </c>
      <c r="E4906">
        <v>70</v>
      </c>
      <c r="F4906" s="5">
        <v>1</v>
      </c>
      <c r="G4906">
        <v>47179</v>
      </c>
      <c r="H4906">
        <v>3343</v>
      </c>
      <c r="I4906">
        <v>2251</v>
      </c>
      <c r="J4906">
        <v>344</v>
      </c>
      <c r="K4906">
        <v>190</v>
      </c>
      <c r="L4906">
        <v>1526</v>
      </c>
      <c r="M4906">
        <v>204</v>
      </c>
      <c r="N4906">
        <v>244</v>
      </c>
      <c r="O4906" s="5">
        <v>0</v>
      </c>
      <c r="P4906" s="5">
        <v>1020011</v>
      </c>
      <c r="Q4906" s="81"/>
      <c r="R4906" s="81">
        <v>1020141</v>
      </c>
      <c r="U4906" s="5" t="s">
        <v>125</v>
      </c>
      <c r="V4906" s="5">
        <v>110201</v>
      </c>
      <c r="W4906" s="5" t="s">
        <v>2924</v>
      </c>
      <c r="X4906" s="5" t="s">
        <v>3006</v>
      </c>
      <c r="Y4906" s="19" t="s">
        <v>143</v>
      </c>
      <c r="AC4906" s="21" t="s">
        <v>285</v>
      </c>
      <c r="AD4906" s="21"/>
      <c r="AO4906" s="5">
        <v>2</v>
      </c>
    </row>
    <row r="4907" spans="1:41">
      <c r="A4907" s="5" t="s">
        <v>86</v>
      </c>
      <c r="B4907" s="5">
        <v>60200411</v>
      </c>
      <c r="C4907" s="5" t="s">
        <v>4025</v>
      </c>
      <c r="D4907" t="s">
        <v>91</v>
      </c>
      <c r="E4907">
        <v>70</v>
      </c>
      <c r="F4907" s="5">
        <v>1</v>
      </c>
      <c r="G4907">
        <v>59041</v>
      </c>
      <c r="H4907">
        <v>4191</v>
      </c>
      <c r="I4907">
        <v>2837</v>
      </c>
      <c r="J4907">
        <v>356</v>
      </c>
      <c r="K4907">
        <v>210</v>
      </c>
      <c r="L4907">
        <v>1586</v>
      </c>
      <c r="M4907">
        <v>204</v>
      </c>
      <c r="N4907">
        <v>254</v>
      </c>
      <c r="O4907" s="5">
        <v>0</v>
      </c>
      <c r="P4907">
        <v>1010201</v>
      </c>
      <c r="Q4907">
        <v>1010221</v>
      </c>
      <c r="R4907">
        <v>1010211</v>
      </c>
      <c r="U4907" s="5" t="s">
        <v>4026</v>
      </c>
      <c r="V4907" s="5">
        <v>110101</v>
      </c>
      <c r="W4907" s="5" t="s">
        <v>130</v>
      </c>
      <c r="X4907" s="5" t="s">
        <v>131</v>
      </c>
      <c r="Y4907" s="19" t="s">
        <v>127</v>
      </c>
      <c r="Z4907" s="5">
        <v>1</v>
      </c>
      <c r="AC4907" s="21" t="s">
        <v>285</v>
      </c>
      <c r="AD4907" s="21"/>
      <c r="AE4907" s="20" t="s">
        <v>4027</v>
      </c>
      <c r="AM4907" s="5">
        <v>2</v>
      </c>
      <c r="AO4907" s="5">
        <v>2</v>
      </c>
    </row>
    <row r="4908" spans="1:41">
      <c r="A4908" s="5" t="s">
        <v>86</v>
      </c>
      <c r="B4908" s="5">
        <v>60200412</v>
      </c>
      <c r="C4908" s="5" t="s">
        <v>4028</v>
      </c>
      <c r="D4908" t="s">
        <v>1558</v>
      </c>
      <c r="E4908">
        <v>70</v>
      </c>
      <c r="F4908" s="5">
        <v>1</v>
      </c>
      <c r="G4908">
        <v>47179</v>
      </c>
      <c r="H4908">
        <v>3343</v>
      </c>
      <c r="I4908">
        <v>2251</v>
      </c>
      <c r="J4908">
        <v>344</v>
      </c>
      <c r="K4908">
        <v>190</v>
      </c>
      <c r="L4908">
        <v>1526</v>
      </c>
      <c r="M4908">
        <v>204</v>
      </c>
      <c r="N4908">
        <v>244</v>
      </c>
      <c r="O4908" s="5">
        <v>0</v>
      </c>
      <c r="P4908">
        <v>1008051</v>
      </c>
      <c r="Q4908">
        <v>1008071</v>
      </c>
      <c r="R4908">
        <v>1008061</v>
      </c>
      <c r="U4908" s="5" t="s">
        <v>125</v>
      </c>
      <c r="V4908" s="5">
        <v>110081</v>
      </c>
      <c r="W4908" s="5" t="s">
        <v>3066</v>
      </c>
      <c r="X4908" s="5" t="s">
        <v>3067</v>
      </c>
      <c r="Y4908" s="19" t="s">
        <v>127</v>
      </c>
      <c r="AC4908" s="21" t="s">
        <v>285</v>
      </c>
      <c r="AD4908" s="21"/>
      <c r="AE4908" s="48"/>
      <c r="AF4908"/>
      <c r="AG4908"/>
      <c r="AM4908" s="5">
        <v>2</v>
      </c>
      <c r="AO4908" s="5">
        <v>2</v>
      </c>
    </row>
    <row r="4909" spans="1:41">
      <c r="A4909" s="5" t="s">
        <v>86</v>
      </c>
      <c r="B4909" s="5">
        <v>60200413</v>
      </c>
      <c r="C4909" s="5" t="s">
        <v>4029</v>
      </c>
      <c r="D4909" t="s">
        <v>105</v>
      </c>
      <c r="E4909">
        <v>70</v>
      </c>
      <c r="F4909" s="5">
        <v>1</v>
      </c>
      <c r="G4909">
        <v>47179</v>
      </c>
      <c r="H4909">
        <v>3343</v>
      </c>
      <c r="I4909">
        <v>2251</v>
      </c>
      <c r="J4909">
        <v>344</v>
      </c>
      <c r="K4909">
        <v>190</v>
      </c>
      <c r="L4909">
        <v>1526</v>
      </c>
      <c r="M4909">
        <v>204</v>
      </c>
      <c r="N4909">
        <v>244</v>
      </c>
      <c r="O4909" s="5">
        <v>0</v>
      </c>
      <c r="P4909" s="5">
        <v>1019011</v>
      </c>
      <c r="R4909" s="5">
        <v>1019101</v>
      </c>
      <c r="U4909" s="5" t="s">
        <v>125</v>
      </c>
      <c r="V4909" s="5">
        <v>110191</v>
      </c>
      <c r="W4909" s="5" t="s">
        <v>396</v>
      </c>
      <c r="X4909" s="5" t="s">
        <v>397</v>
      </c>
      <c r="Y4909" s="19" t="s">
        <v>143</v>
      </c>
      <c r="AC4909" s="21" t="s">
        <v>285</v>
      </c>
      <c r="AD4909" s="21"/>
      <c r="AO4909" s="5">
        <v>2</v>
      </c>
    </row>
    <row r="4910" spans="1:41">
      <c r="A4910" s="5" t="s">
        <v>86</v>
      </c>
      <c r="B4910" s="5">
        <v>60200414</v>
      </c>
      <c r="C4910" s="5" t="s">
        <v>4030</v>
      </c>
      <c r="D4910" t="s">
        <v>102</v>
      </c>
      <c r="E4910">
        <v>70</v>
      </c>
      <c r="F4910" s="5">
        <v>1</v>
      </c>
      <c r="G4910">
        <v>47179</v>
      </c>
      <c r="H4910">
        <v>3343</v>
      </c>
      <c r="I4910">
        <v>2251</v>
      </c>
      <c r="J4910">
        <v>344</v>
      </c>
      <c r="K4910">
        <v>190</v>
      </c>
      <c r="L4910">
        <v>1526</v>
      </c>
      <c r="M4910">
        <v>204</v>
      </c>
      <c r="N4910">
        <v>244</v>
      </c>
      <c r="O4910" s="5">
        <v>0</v>
      </c>
      <c r="P4910">
        <v>1007011</v>
      </c>
      <c r="R4910"/>
      <c r="U4910" s="5" t="s">
        <v>125</v>
      </c>
      <c r="V4910" s="5">
        <v>110071</v>
      </c>
      <c r="W4910" s="5" t="s">
        <v>401</v>
      </c>
      <c r="X4910" s="5" t="s">
        <v>3004</v>
      </c>
      <c r="Y4910" s="19" t="s">
        <v>143</v>
      </c>
      <c r="AC4910" s="21"/>
      <c r="AD4910" s="21"/>
      <c r="AO4910" s="5">
        <v>2</v>
      </c>
    </row>
    <row r="4911" spans="1:41">
      <c r="A4911" s="5" t="s">
        <v>86</v>
      </c>
      <c r="B4911" s="5">
        <v>60201411</v>
      </c>
      <c r="C4911" s="5" t="s">
        <v>4031</v>
      </c>
      <c r="D4911" t="s">
        <v>347</v>
      </c>
      <c r="E4911">
        <v>70</v>
      </c>
      <c r="F4911" s="5">
        <v>1</v>
      </c>
      <c r="G4911">
        <v>31453</v>
      </c>
      <c r="H4911">
        <v>3008</v>
      </c>
      <c r="I4911">
        <v>2251</v>
      </c>
      <c r="J4911">
        <v>344</v>
      </c>
      <c r="K4911">
        <v>190</v>
      </c>
      <c r="L4911">
        <v>1526</v>
      </c>
      <c r="M4911">
        <v>204</v>
      </c>
      <c r="N4911">
        <v>244</v>
      </c>
      <c r="O4911" s="5">
        <v>0</v>
      </c>
      <c r="P4911" s="5">
        <v>1020011</v>
      </c>
      <c r="Q4911" s="81"/>
      <c r="R4911" s="81"/>
      <c r="U4911" s="5" t="s">
        <v>125</v>
      </c>
      <c r="V4911" s="5">
        <v>110201</v>
      </c>
      <c r="W4911" s="5" t="s">
        <v>2924</v>
      </c>
      <c r="X4911" s="5" t="s">
        <v>3006</v>
      </c>
      <c r="Y4911" s="19" t="s">
        <v>143</v>
      </c>
      <c r="AO4911" s="5">
        <v>2</v>
      </c>
    </row>
    <row r="4912" spans="1:41">
      <c r="A4912" s="5" t="s">
        <v>86</v>
      </c>
      <c r="B4912" s="5">
        <v>60201412</v>
      </c>
      <c r="C4912" s="5" t="s">
        <v>4032</v>
      </c>
      <c r="D4912" t="s">
        <v>103</v>
      </c>
      <c r="E4912">
        <v>70</v>
      </c>
      <c r="F4912" s="5">
        <v>1</v>
      </c>
      <c r="G4912">
        <v>31453</v>
      </c>
      <c r="H4912">
        <v>3008</v>
      </c>
      <c r="I4912">
        <v>2251</v>
      </c>
      <c r="J4912">
        <v>344</v>
      </c>
      <c r="K4912">
        <v>190</v>
      </c>
      <c r="L4912">
        <v>1526</v>
      </c>
      <c r="M4912">
        <v>204</v>
      </c>
      <c r="N4912">
        <v>244</v>
      </c>
      <c r="O4912" s="5">
        <v>0</v>
      </c>
      <c r="P4912" s="5">
        <v>1006011</v>
      </c>
      <c r="R4912" s="5">
        <v>1006051</v>
      </c>
      <c r="U4912" s="5" t="s">
        <v>125</v>
      </c>
      <c r="V4912" s="5">
        <v>110061</v>
      </c>
      <c r="W4912" s="5" t="s">
        <v>2927</v>
      </c>
      <c r="X4912" s="5" t="s">
        <v>3001</v>
      </c>
      <c r="Y4912" s="19" t="s">
        <v>143</v>
      </c>
      <c r="AC4912" s="21" t="s">
        <v>285</v>
      </c>
      <c r="AD4912" s="21"/>
      <c r="AO4912" s="5">
        <v>2</v>
      </c>
    </row>
    <row r="4913" spans="1:41">
      <c r="A4913" s="5" t="s">
        <v>86</v>
      </c>
      <c r="B4913" s="5">
        <v>60201413</v>
      </c>
      <c r="C4913" s="5" t="s">
        <v>4033</v>
      </c>
      <c r="D4913" t="s">
        <v>105</v>
      </c>
      <c r="E4913">
        <v>70</v>
      </c>
      <c r="F4913" s="5">
        <v>1</v>
      </c>
      <c r="G4913">
        <v>31453</v>
      </c>
      <c r="H4913">
        <v>3008</v>
      </c>
      <c r="I4913">
        <v>2251</v>
      </c>
      <c r="J4913">
        <v>344</v>
      </c>
      <c r="K4913">
        <v>190</v>
      </c>
      <c r="L4913">
        <v>1526</v>
      </c>
      <c r="M4913">
        <v>204</v>
      </c>
      <c r="N4913">
        <v>244</v>
      </c>
      <c r="O4913" s="5">
        <v>0</v>
      </c>
      <c r="P4913" s="5">
        <v>1019011</v>
      </c>
      <c r="R4913" s="5">
        <v>1019101</v>
      </c>
      <c r="U4913" s="5" t="s">
        <v>125</v>
      </c>
      <c r="V4913" s="5">
        <v>110191</v>
      </c>
      <c r="W4913" s="5" t="s">
        <v>396</v>
      </c>
      <c r="X4913" s="5" t="s">
        <v>397</v>
      </c>
      <c r="Y4913" s="19" t="s">
        <v>143</v>
      </c>
      <c r="AC4913" s="21" t="s">
        <v>285</v>
      </c>
      <c r="AD4913" s="21"/>
      <c r="AO4913" s="5">
        <v>2</v>
      </c>
    </row>
    <row r="4914" spans="1:41">
      <c r="A4914" s="5" t="s">
        <v>86</v>
      </c>
      <c r="B4914" s="5">
        <v>60201414</v>
      </c>
      <c r="C4914" s="5" t="s">
        <v>4034</v>
      </c>
      <c r="D4914" t="s">
        <v>102</v>
      </c>
      <c r="E4914">
        <v>70</v>
      </c>
      <c r="F4914" s="5">
        <v>1</v>
      </c>
      <c r="G4914">
        <v>31453</v>
      </c>
      <c r="H4914">
        <v>3008</v>
      </c>
      <c r="I4914">
        <v>2251</v>
      </c>
      <c r="J4914">
        <v>344</v>
      </c>
      <c r="K4914">
        <v>190</v>
      </c>
      <c r="L4914">
        <v>1526</v>
      </c>
      <c r="M4914">
        <v>204</v>
      </c>
      <c r="N4914">
        <v>244</v>
      </c>
      <c r="O4914" s="5">
        <v>0</v>
      </c>
      <c r="P4914">
        <v>1007011</v>
      </c>
      <c r="R4914">
        <v>1007111</v>
      </c>
      <c r="U4914" s="5" t="s">
        <v>125</v>
      </c>
      <c r="V4914" s="5">
        <v>110071</v>
      </c>
      <c r="W4914" s="5" t="s">
        <v>401</v>
      </c>
      <c r="X4914" s="5" t="s">
        <v>3004</v>
      </c>
      <c r="Y4914" s="19" t="s">
        <v>143</v>
      </c>
      <c r="AC4914" s="21" t="s">
        <v>285</v>
      </c>
      <c r="AD4914" s="21"/>
      <c r="AO4914" s="5">
        <v>2</v>
      </c>
    </row>
    <row r="4915" spans="1:41">
      <c r="A4915" s="5" t="s">
        <v>86</v>
      </c>
      <c r="B4915" s="5">
        <v>60300111</v>
      </c>
      <c r="C4915" s="5" t="s">
        <v>4035</v>
      </c>
      <c r="D4915" t="s">
        <v>90</v>
      </c>
      <c r="E4915">
        <v>82</v>
      </c>
      <c r="F4915" s="5">
        <v>1</v>
      </c>
      <c r="G4915">
        <v>101775</v>
      </c>
      <c r="H4915">
        <v>9101</v>
      </c>
      <c r="I4915">
        <v>4112</v>
      </c>
      <c r="J4915">
        <v>384</v>
      </c>
      <c r="K4915">
        <v>296</v>
      </c>
      <c r="L4915">
        <v>1737</v>
      </c>
      <c r="M4915">
        <v>255</v>
      </c>
      <c r="N4915">
        <v>305</v>
      </c>
      <c r="O4915" s="5">
        <v>0</v>
      </c>
      <c r="P4915" s="5">
        <v>1034041</v>
      </c>
      <c r="Q4915" s="5">
        <v>3901121</v>
      </c>
      <c r="R4915" s="5">
        <v>1034051</v>
      </c>
      <c r="U4915" s="5" t="s">
        <v>125</v>
      </c>
      <c r="V4915" s="5">
        <v>110341</v>
      </c>
      <c r="W4915" s="5" t="s">
        <v>388</v>
      </c>
      <c r="X4915" s="5" t="s">
        <v>389</v>
      </c>
      <c r="Y4915" s="19" t="s">
        <v>143</v>
      </c>
      <c r="Z4915" s="5">
        <v>1</v>
      </c>
      <c r="AC4915" s="21" t="s">
        <v>285</v>
      </c>
      <c r="AD4915" s="21"/>
      <c r="AE4915" s="52" t="s">
        <v>4036</v>
      </c>
      <c r="AM4915" s="5">
        <v>2</v>
      </c>
      <c r="AO4915" s="5">
        <v>2</v>
      </c>
    </row>
    <row r="4916" spans="1:41">
      <c r="A4916" s="5" t="s">
        <v>86</v>
      </c>
      <c r="B4916" s="5">
        <v>60300112</v>
      </c>
      <c r="C4916" s="5" t="s">
        <v>4037</v>
      </c>
      <c r="D4916" t="s">
        <v>358</v>
      </c>
      <c r="E4916">
        <v>82</v>
      </c>
      <c r="F4916" s="5">
        <v>1</v>
      </c>
      <c r="G4916">
        <v>87528</v>
      </c>
      <c r="H4916">
        <v>8048</v>
      </c>
      <c r="I4916">
        <v>3526</v>
      </c>
      <c r="J4916">
        <v>369</v>
      </c>
      <c r="K4916">
        <v>266</v>
      </c>
      <c r="L4916">
        <v>1677</v>
      </c>
      <c r="M4916">
        <v>255</v>
      </c>
      <c r="N4916">
        <v>295</v>
      </c>
      <c r="O4916" s="5">
        <v>0</v>
      </c>
      <c r="P4916" s="5">
        <v>1035011</v>
      </c>
      <c r="Q4916" s="5">
        <v>1035041</v>
      </c>
      <c r="R4916" s="5">
        <v>1035051</v>
      </c>
      <c r="U4916" s="5" t="s">
        <v>125</v>
      </c>
      <c r="V4916" s="5">
        <v>110321</v>
      </c>
      <c r="W4916" s="5" t="s">
        <v>391</v>
      </c>
      <c r="X4916" s="5" t="s">
        <v>392</v>
      </c>
      <c r="Y4916" s="19" t="s">
        <v>143</v>
      </c>
      <c r="AC4916" s="21" t="s">
        <v>285</v>
      </c>
      <c r="AD4916" s="21"/>
      <c r="AF4916" s="5"/>
      <c r="AO4916" s="5">
        <v>2</v>
      </c>
    </row>
    <row r="4917" spans="1:41" ht="14.25" customHeight="1">
      <c r="A4917" t="s">
        <v>86</v>
      </c>
      <c r="B4917" s="5">
        <v>60300211</v>
      </c>
      <c r="C4917" s="5" t="s">
        <v>4038</v>
      </c>
      <c r="D4917" t="s">
        <v>124</v>
      </c>
      <c r="E4917">
        <v>82</v>
      </c>
      <c r="F4917">
        <v>1</v>
      </c>
      <c r="G4917">
        <v>101775</v>
      </c>
      <c r="H4917">
        <v>8451</v>
      </c>
      <c r="I4917">
        <v>4112</v>
      </c>
      <c r="J4917">
        <v>384</v>
      </c>
      <c r="K4917">
        <v>296</v>
      </c>
      <c r="L4917">
        <v>1737</v>
      </c>
      <c r="M4917">
        <v>255</v>
      </c>
      <c r="N4917">
        <v>305</v>
      </c>
      <c r="O4917" s="4">
        <v>0</v>
      </c>
      <c r="P4917" s="3">
        <v>1011051</v>
      </c>
      <c r="Q4917"/>
      <c r="R4917">
        <v>1011061</v>
      </c>
      <c r="T4917"/>
      <c r="U4917" t="s">
        <v>125</v>
      </c>
      <c r="V4917">
        <v>110111</v>
      </c>
      <c r="W4917" t="s">
        <v>126</v>
      </c>
      <c r="X4917">
        <v>321005001</v>
      </c>
      <c r="Y4917" t="s">
        <v>127</v>
      </c>
      <c r="Z4917">
        <v>1</v>
      </c>
      <c r="AA4917"/>
      <c r="AB4917"/>
      <c r="AC4917" t="s">
        <v>285</v>
      </c>
      <c r="AD4917"/>
      <c r="AE4917" s="48" t="s">
        <v>2802</v>
      </c>
      <c r="AK4917"/>
      <c r="AM4917" s="5">
        <v>2</v>
      </c>
      <c r="AO4917" s="5">
        <v>2</v>
      </c>
    </row>
    <row r="4918" spans="1:41">
      <c r="A4918" s="5" t="s">
        <v>86</v>
      </c>
      <c r="B4918" s="5">
        <v>60300212</v>
      </c>
      <c r="C4918" s="5" t="s">
        <v>4039</v>
      </c>
      <c r="D4918" t="s">
        <v>103</v>
      </c>
      <c r="E4918">
        <v>82</v>
      </c>
      <c r="F4918" s="5">
        <v>1</v>
      </c>
      <c r="G4918">
        <v>87528</v>
      </c>
      <c r="H4918">
        <v>7473</v>
      </c>
      <c r="I4918">
        <v>3526</v>
      </c>
      <c r="J4918">
        <v>369</v>
      </c>
      <c r="K4918">
        <v>266</v>
      </c>
      <c r="L4918">
        <v>1677</v>
      </c>
      <c r="M4918">
        <v>255</v>
      </c>
      <c r="N4918">
        <v>295</v>
      </c>
      <c r="O4918" s="4">
        <v>0</v>
      </c>
      <c r="P4918" s="4">
        <v>1006011</v>
      </c>
      <c r="R4918" s="5">
        <v>1006051</v>
      </c>
      <c r="U4918" s="5" t="s">
        <v>125</v>
      </c>
      <c r="V4918" s="5">
        <v>110061</v>
      </c>
      <c r="W4918" s="5" t="s">
        <v>2927</v>
      </c>
      <c r="X4918" s="5" t="s">
        <v>3001</v>
      </c>
      <c r="Y4918" s="19" t="s">
        <v>143</v>
      </c>
      <c r="AC4918" t="s">
        <v>285</v>
      </c>
      <c r="AD4918"/>
      <c r="AO4918" s="5">
        <v>2</v>
      </c>
    </row>
    <row r="4919" spans="1:41">
      <c r="A4919" s="5" t="s">
        <v>86</v>
      </c>
      <c r="B4919" s="5">
        <v>60300213</v>
      </c>
      <c r="C4919" s="5" t="s">
        <v>4040</v>
      </c>
      <c r="D4919" t="s">
        <v>347</v>
      </c>
      <c r="E4919">
        <v>82</v>
      </c>
      <c r="F4919" s="4">
        <v>1</v>
      </c>
      <c r="G4919">
        <v>87528</v>
      </c>
      <c r="H4919">
        <v>7473</v>
      </c>
      <c r="I4919">
        <v>3526</v>
      </c>
      <c r="J4919">
        <v>369</v>
      </c>
      <c r="K4919">
        <v>266</v>
      </c>
      <c r="L4919">
        <v>1677</v>
      </c>
      <c r="M4919">
        <v>255</v>
      </c>
      <c r="N4919">
        <v>295</v>
      </c>
      <c r="O4919" s="4">
        <v>0</v>
      </c>
      <c r="P4919" s="4">
        <v>1020011</v>
      </c>
      <c r="Q4919" s="96">
        <v>1020081</v>
      </c>
      <c r="R4919" s="81">
        <v>1020141</v>
      </c>
      <c r="U4919" s="5" t="s">
        <v>125</v>
      </c>
      <c r="V4919" s="5">
        <v>110201</v>
      </c>
      <c r="W4919" s="5" t="s">
        <v>2924</v>
      </c>
      <c r="X4919" s="5" t="s">
        <v>3006</v>
      </c>
      <c r="Y4919" s="19" t="s">
        <v>143</v>
      </c>
      <c r="AC4919" t="s">
        <v>285</v>
      </c>
      <c r="AD4919"/>
      <c r="AO4919" s="5">
        <v>2</v>
      </c>
    </row>
    <row r="4920" spans="1:41">
      <c r="A4920" s="5" t="s">
        <v>86</v>
      </c>
      <c r="B4920" s="5">
        <v>60300214</v>
      </c>
      <c r="C4920" s="5" t="s">
        <v>4041</v>
      </c>
      <c r="D4920" t="s">
        <v>102</v>
      </c>
      <c r="E4920">
        <v>82</v>
      </c>
      <c r="F4920" s="4">
        <v>1</v>
      </c>
      <c r="G4920">
        <v>87528</v>
      </c>
      <c r="H4920">
        <v>7473</v>
      </c>
      <c r="I4920">
        <v>3526</v>
      </c>
      <c r="J4920">
        <v>369</v>
      </c>
      <c r="K4920">
        <v>266</v>
      </c>
      <c r="L4920">
        <v>1677</v>
      </c>
      <c r="M4920">
        <v>255</v>
      </c>
      <c r="N4920">
        <v>295</v>
      </c>
      <c r="O4920" s="4">
        <v>0</v>
      </c>
      <c r="P4920" s="3">
        <v>1007011</v>
      </c>
      <c r="Q4920" s="5">
        <v>1007121</v>
      </c>
      <c r="R4920">
        <v>1007111</v>
      </c>
      <c r="U4920" s="5" t="s">
        <v>125</v>
      </c>
      <c r="V4920" s="5">
        <v>110071</v>
      </c>
      <c r="W4920" s="5" t="s">
        <v>401</v>
      </c>
      <c r="X4920" s="5" t="s">
        <v>3004</v>
      </c>
      <c r="Y4920" s="19" t="s">
        <v>143</v>
      </c>
      <c r="AC4920" t="s">
        <v>285</v>
      </c>
      <c r="AD4920"/>
      <c r="AO4920" s="5">
        <v>2</v>
      </c>
    </row>
    <row r="4921" spans="1:41" ht="14.25" customHeight="1">
      <c r="A4921" t="s">
        <v>86</v>
      </c>
      <c r="B4921" s="5">
        <v>60300311</v>
      </c>
      <c r="C4921" s="5" t="s">
        <v>4042</v>
      </c>
      <c r="D4921" t="s">
        <v>99</v>
      </c>
      <c r="E4921">
        <v>82</v>
      </c>
      <c r="F4921" s="3">
        <v>3</v>
      </c>
      <c r="G4921">
        <v>20355</v>
      </c>
      <c r="H4921">
        <v>9101</v>
      </c>
      <c r="I4921">
        <v>4112</v>
      </c>
      <c r="J4921">
        <v>384</v>
      </c>
      <c r="K4921">
        <v>296</v>
      </c>
      <c r="L4921">
        <v>1737</v>
      </c>
      <c r="M4921">
        <v>255</v>
      </c>
      <c r="N4921">
        <v>305</v>
      </c>
      <c r="O4921" s="4">
        <v>0</v>
      </c>
      <c r="P4921" s="3">
        <v>1012011</v>
      </c>
      <c r="Q4921" s="3">
        <v>1012071</v>
      </c>
      <c r="R4921" s="5">
        <v>3901112</v>
      </c>
      <c r="T4921"/>
      <c r="U4921" t="s">
        <v>125</v>
      </c>
      <c r="V4921">
        <v>110121</v>
      </c>
      <c r="W4921" t="s">
        <v>2812</v>
      </c>
      <c r="X4921">
        <v>321005001</v>
      </c>
      <c r="Y4921" t="s">
        <v>143</v>
      </c>
      <c r="Z4921">
        <v>1</v>
      </c>
      <c r="AA4921"/>
      <c r="AB4921"/>
      <c r="AC4921"/>
      <c r="AD4921"/>
      <c r="AE4921" s="48"/>
      <c r="AK4921"/>
      <c r="AM4921" s="5">
        <v>2</v>
      </c>
      <c r="AO4921" s="5">
        <v>2</v>
      </c>
    </row>
    <row r="4922" spans="1:41" ht="14.25" customHeight="1">
      <c r="A4922" t="s">
        <v>86</v>
      </c>
      <c r="B4922" s="5">
        <v>60300312</v>
      </c>
      <c r="C4922" s="5" t="s">
        <v>4043</v>
      </c>
      <c r="D4922" t="s">
        <v>338</v>
      </c>
      <c r="E4922">
        <v>82</v>
      </c>
      <c r="F4922" s="3">
        <v>3</v>
      </c>
      <c r="G4922">
        <v>43764</v>
      </c>
      <c r="H4922">
        <v>8048</v>
      </c>
      <c r="I4922">
        <v>3526</v>
      </c>
      <c r="J4922">
        <v>369</v>
      </c>
      <c r="K4922">
        <v>266</v>
      </c>
      <c r="L4922">
        <v>1677</v>
      </c>
      <c r="M4922">
        <v>255</v>
      </c>
      <c r="N4922">
        <v>295</v>
      </c>
      <c r="O4922" s="4">
        <v>0</v>
      </c>
      <c r="P4922" s="3">
        <v>1023011</v>
      </c>
      <c r="Q4922" s="3"/>
      <c r="T4922"/>
      <c r="U4922" t="s">
        <v>125</v>
      </c>
      <c r="V4922">
        <v>110231</v>
      </c>
      <c r="W4922" t="s">
        <v>2946</v>
      </c>
      <c r="X4922">
        <v>321005001</v>
      </c>
      <c r="Y4922" t="s">
        <v>143</v>
      </c>
      <c r="AA4922"/>
      <c r="AB4922"/>
      <c r="AC4922"/>
      <c r="AD4922"/>
      <c r="AK4922"/>
      <c r="AO4922" s="5">
        <v>2</v>
      </c>
    </row>
    <row r="4923" spans="1:41" ht="14.25" customHeight="1">
      <c r="A4923" t="s">
        <v>86</v>
      </c>
      <c r="B4923" s="5">
        <v>60300313</v>
      </c>
      <c r="C4923" s="5" t="s">
        <v>4044</v>
      </c>
      <c r="D4923" t="s">
        <v>338</v>
      </c>
      <c r="E4923">
        <v>82</v>
      </c>
      <c r="F4923" s="3">
        <v>3</v>
      </c>
      <c r="G4923">
        <v>43764</v>
      </c>
      <c r="H4923">
        <v>8048</v>
      </c>
      <c r="I4923">
        <v>3526</v>
      </c>
      <c r="J4923">
        <v>369</v>
      </c>
      <c r="K4923">
        <v>266</v>
      </c>
      <c r="L4923">
        <v>1677</v>
      </c>
      <c r="M4923">
        <v>255</v>
      </c>
      <c r="N4923">
        <v>295</v>
      </c>
      <c r="O4923" s="4">
        <v>0</v>
      </c>
      <c r="P4923" s="3">
        <v>1024011</v>
      </c>
      <c r="Q4923" s="3"/>
      <c r="R4923"/>
      <c r="T4923"/>
      <c r="U4923" t="s">
        <v>125</v>
      </c>
      <c r="V4923">
        <v>110241</v>
      </c>
      <c r="W4923" t="s">
        <v>2948</v>
      </c>
      <c r="X4923">
        <v>321005001</v>
      </c>
      <c r="Y4923" t="s">
        <v>143</v>
      </c>
      <c r="AA4923"/>
      <c r="AB4923"/>
      <c r="AC4923"/>
      <c r="AD4923"/>
      <c r="AE4923" s="58"/>
      <c r="AK4923"/>
      <c r="AO4923" s="5">
        <v>2</v>
      </c>
    </row>
    <row r="4924" spans="1:41" ht="16.5" customHeight="1">
      <c r="A4924" t="s">
        <v>86</v>
      </c>
      <c r="B4924" s="5">
        <v>60300412</v>
      </c>
      <c r="C4924" s="5" t="s">
        <v>4045</v>
      </c>
      <c r="D4924" t="s">
        <v>2854</v>
      </c>
      <c r="E4924">
        <v>82</v>
      </c>
      <c r="F4924" s="3">
        <v>5</v>
      </c>
      <c r="G4924">
        <v>101775</v>
      </c>
      <c r="H4924">
        <v>7801</v>
      </c>
      <c r="I4924">
        <v>4112</v>
      </c>
      <c r="J4924">
        <v>384</v>
      </c>
      <c r="K4924">
        <v>296</v>
      </c>
      <c r="L4924">
        <v>1737</v>
      </c>
      <c r="M4924">
        <v>255</v>
      </c>
      <c r="N4924">
        <v>305</v>
      </c>
      <c r="O4924" s="4">
        <v>0</v>
      </c>
      <c r="P4924" s="3">
        <v>1017061</v>
      </c>
      <c r="Q4924" s="3"/>
      <c r="R4924">
        <v>1017091</v>
      </c>
      <c r="T4924"/>
      <c r="U4924" t="s">
        <v>125</v>
      </c>
      <c r="V4924" s="42">
        <v>110171</v>
      </c>
      <c r="W4924" t="s">
        <v>2856</v>
      </c>
      <c r="X4924">
        <v>321005001</v>
      </c>
      <c r="Y4924" t="s">
        <v>127</v>
      </c>
      <c r="Z4924">
        <v>1</v>
      </c>
      <c r="AA4924"/>
      <c r="AB4924"/>
      <c r="AC4924" t="s">
        <v>285</v>
      </c>
      <c r="AD4924"/>
      <c r="AE4924" s="52" t="s">
        <v>4046</v>
      </c>
      <c r="AK4924"/>
      <c r="AM4924" s="5">
        <v>2</v>
      </c>
      <c r="AO4924" s="5">
        <v>2</v>
      </c>
    </row>
    <row r="4925" spans="1:41" ht="16.5" customHeight="1">
      <c r="A4925" t="s">
        <v>86</v>
      </c>
      <c r="B4925" s="5">
        <v>60300413</v>
      </c>
      <c r="C4925" s="5" t="s">
        <v>4045</v>
      </c>
      <c r="D4925" t="s">
        <v>2854</v>
      </c>
      <c r="E4925">
        <v>82</v>
      </c>
      <c r="F4925" s="3">
        <v>5</v>
      </c>
      <c r="G4925">
        <v>101775</v>
      </c>
      <c r="H4925">
        <v>7801</v>
      </c>
      <c r="I4925">
        <v>4112</v>
      </c>
      <c r="J4925">
        <v>384</v>
      </c>
      <c r="K4925">
        <v>296</v>
      </c>
      <c r="L4925">
        <v>1737</v>
      </c>
      <c r="M4925">
        <v>255</v>
      </c>
      <c r="N4925">
        <v>305</v>
      </c>
      <c r="O4925" s="4">
        <v>0</v>
      </c>
      <c r="P4925" s="3">
        <v>1017061</v>
      </c>
      <c r="Q4925" s="3"/>
      <c r="R4925">
        <v>1017091</v>
      </c>
      <c r="T4925"/>
      <c r="U4925" t="s">
        <v>125</v>
      </c>
      <c r="V4925" s="42">
        <v>110171</v>
      </c>
      <c r="W4925" t="s">
        <v>2856</v>
      </c>
      <c r="X4925">
        <v>321005001</v>
      </c>
      <c r="Y4925" t="s">
        <v>127</v>
      </c>
      <c r="Z4925">
        <v>1</v>
      </c>
      <c r="AA4925"/>
      <c r="AB4925"/>
      <c r="AC4925" t="s">
        <v>285</v>
      </c>
      <c r="AD4925"/>
      <c r="AE4925" s="52" t="s">
        <v>4046</v>
      </c>
      <c r="AK4925"/>
      <c r="AM4925" s="5">
        <v>2</v>
      </c>
      <c r="AO4925" s="5">
        <v>2</v>
      </c>
    </row>
    <row r="4926" spans="1:41" ht="16.5" customHeight="1">
      <c r="A4926" t="s">
        <v>86</v>
      </c>
      <c r="B4926" s="5">
        <v>60301411</v>
      </c>
      <c r="C4926" s="5" t="s">
        <v>4047</v>
      </c>
      <c r="D4926" t="s">
        <v>2854</v>
      </c>
      <c r="E4926">
        <v>82</v>
      </c>
      <c r="F4926" s="3">
        <v>5</v>
      </c>
      <c r="G4926">
        <v>87528</v>
      </c>
      <c r="H4926">
        <v>6323</v>
      </c>
      <c r="I4926">
        <v>3526</v>
      </c>
      <c r="J4926">
        <v>369</v>
      </c>
      <c r="K4926">
        <v>266</v>
      </c>
      <c r="L4926">
        <v>1677</v>
      </c>
      <c r="M4926">
        <v>255</v>
      </c>
      <c r="N4926">
        <v>295</v>
      </c>
      <c r="O4926" s="4">
        <v>0</v>
      </c>
      <c r="P4926" s="3">
        <v>1017061</v>
      </c>
      <c r="Q4926" s="3"/>
      <c r="R4926">
        <v>1017091</v>
      </c>
      <c r="T4926"/>
      <c r="U4926" t="s">
        <v>125</v>
      </c>
      <c r="V4926" s="42">
        <v>110171</v>
      </c>
      <c r="W4926" t="s">
        <v>2856</v>
      </c>
      <c r="X4926">
        <v>321005001</v>
      </c>
      <c r="Y4926" t="s">
        <v>127</v>
      </c>
      <c r="Z4926">
        <v>1</v>
      </c>
      <c r="AA4926"/>
      <c r="AB4926"/>
      <c r="AC4926" t="s">
        <v>285</v>
      </c>
      <c r="AD4926"/>
      <c r="AE4926" s="52" t="s">
        <v>4046</v>
      </c>
      <c r="AK4926"/>
      <c r="AO4926" s="5">
        <v>2</v>
      </c>
    </row>
    <row r="4927" spans="1:41" ht="16.5" customHeight="1">
      <c r="A4927" t="s">
        <v>86</v>
      </c>
      <c r="B4927" s="5">
        <v>60400111</v>
      </c>
      <c r="C4927" s="5" t="s">
        <v>4048</v>
      </c>
      <c r="D4927" t="s">
        <v>2832</v>
      </c>
      <c r="E4927">
        <v>95</v>
      </c>
      <c r="F4927" s="3">
        <v>5</v>
      </c>
      <c r="G4927">
        <v>182707</v>
      </c>
      <c r="H4927">
        <v>16871</v>
      </c>
      <c r="I4927">
        <v>5938</v>
      </c>
      <c r="J4927">
        <v>392</v>
      </c>
      <c r="K4927">
        <v>318</v>
      </c>
      <c r="L4927">
        <v>1832</v>
      </c>
      <c r="M4927">
        <v>291</v>
      </c>
      <c r="N4927">
        <v>341</v>
      </c>
      <c r="O4927" s="4">
        <v>0</v>
      </c>
      <c r="P4927" s="3">
        <v>1016101</v>
      </c>
      <c r="Q4927" s="3">
        <v>1016124</v>
      </c>
      <c r="R4927">
        <v>1016111</v>
      </c>
      <c r="T4927"/>
      <c r="U4927" t="s">
        <v>125</v>
      </c>
      <c r="V4927" s="42">
        <v>110161</v>
      </c>
      <c r="W4927" t="s">
        <v>2833</v>
      </c>
      <c r="X4927">
        <v>321005001</v>
      </c>
      <c r="Y4927" t="s">
        <v>127</v>
      </c>
      <c r="Z4927">
        <v>1</v>
      </c>
      <c r="AA4927"/>
      <c r="AB4927"/>
      <c r="AC4927" t="s">
        <v>285</v>
      </c>
      <c r="AD4927"/>
      <c r="AE4927" s="52" t="s">
        <v>4049</v>
      </c>
      <c r="AK4927"/>
      <c r="AM4927" s="5">
        <v>2</v>
      </c>
      <c r="AO4927" s="5">
        <v>2</v>
      </c>
    </row>
    <row r="4928" spans="1:41" ht="16.5" customHeight="1">
      <c r="A4928" t="s">
        <v>86</v>
      </c>
      <c r="B4928" s="5">
        <v>60401111</v>
      </c>
      <c r="C4928" s="5" t="s">
        <v>4050</v>
      </c>
      <c r="D4928" t="s">
        <v>2832</v>
      </c>
      <c r="E4928">
        <v>95</v>
      </c>
      <c r="F4928" s="3">
        <v>5</v>
      </c>
      <c r="G4928">
        <v>156637</v>
      </c>
      <c r="H4928">
        <v>14884</v>
      </c>
      <c r="I4928">
        <v>5069</v>
      </c>
      <c r="J4928">
        <v>377</v>
      </c>
      <c r="K4928">
        <v>288</v>
      </c>
      <c r="L4928">
        <v>1772</v>
      </c>
      <c r="M4928">
        <v>291</v>
      </c>
      <c r="N4928">
        <v>331</v>
      </c>
      <c r="O4928" s="4">
        <v>0</v>
      </c>
      <c r="P4928" s="3">
        <v>1016101</v>
      </c>
      <c r="Q4928" s="3">
        <v>1016124</v>
      </c>
      <c r="R4928">
        <v>1016111</v>
      </c>
      <c r="T4928"/>
      <c r="U4928" t="s">
        <v>125</v>
      </c>
      <c r="V4928" s="42">
        <v>110161</v>
      </c>
      <c r="W4928" t="s">
        <v>2833</v>
      </c>
      <c r="X4928">
        <v>321005001</v>
      </c>
      <c r="Y4928" t="s">
        <v>127</v>
      </c>
      <c r="Z4928">
        <v>1</v>
      </c>
      <c r="AA4928"/>
      <c r="AB4928"/>
      <c r="AC4928" t="s">
        <v>285</v>
      </c>
      <c r="AD4928"/>
      <c r="AE4928" s="52" t="s">
        <v>4049</v>
      </c>
      <c r="AF4928" s="3"/>
      <c r="AG4928"/>
      <c r="AK4928"/>
      <c r="AO4928" s="5">
        <v>2</v>
      </c>
    </row>
    <row r="4929" spans="1:41" ht="14.25" customHeight="1">
      <c r="A4929" t="s">
        <v>86</v>
      </c>
      <c r="B4929" s="5">
        <v>60400211</v>
      </c>
      <c r="C4929" s="5" t="s">
        <v>4051</v>
      </c>
      <c r="D4929" t="s">
        <v>416</v>
      </c>
      <c r="E4929">
        <v>95</v>
      </c>
      <c r="F4929" s="3">
        <v>5</v>
      </c>
      <c r="G4929">
        <v>182707</v>
      </c>
      <c r="H4929">
        <v>16871</v>
      </c>
      <c r="I4929">
        <v>5938</v>
      </c>
      <c r="J4929">
        <v>392</v>
      </c>
      <c r="K4929">
        <v>318</v>
      </c>
      <c r="L4929">
        <v>1832</v>
      </c>
      <c r="M4929">
        <v>291</v>
      </c>
      <c r="N4929">
        <v>341</v>
      </c>
      <c r="O4929" s="4">
        <v>0</v>
      </c>
      <c r="P4929" s="3">
        <v>1015081</v>
      </c>
      <c r="Q4929" s="3">
        <v>1015091</v>
      </c>
      <c r="R4929">
        <v>1015121</v>
      </c>
      <c r="T4929"/>
      <c r="U4929" t="s">
        <v>125</v>
      </c>
      <c r="V4929">
        <v>110151</v>
      </c>
      <c r="W4929" t="s">
        <v>2846</v>
      </c>
      <c r="X4929">
        <v>321005001</v>
      </c>
      <c r="Y4929" t="s">
        <v>127</v>
      </c>
      <c r="Z4929">
        <v>1</v>
      </c>
      <c r="AA4929"/>
      <c r="AB4929"/>
      <c r="AC4929" t="s">
        <v>285</v>
      </c>
      <c r="AD4929"/>
      <c r="AE4929" s="48"/>
      <c r="AK4929"/>
      <c r="AM4929" s="5">
        <v>2</v>
      </c>
      <c r="AO4929" s="5">
        <v>2</v>
      </c>
    </row>
    <row r="4930" spans="1:41" ht="16.5" customHeight="1">
      <c r="A4930" t="s">
        <v>86</v>
      </c>
      <c r="B4930" s="5">
        <v>60400212</v>
      </c>
      <c r="C4930" s="5" t="s">
        <v>4052</v>
      </c>
      <c r="D4930" s="10" t="s">
        <v>2840</v>
      </c>
      <c r="E4930">
        <v>95</v>
      </c>
      <c r="F4930" s="3">
        <v>5</v>
      </c>
      <c r="G4930">
        <v>156637</v>
      </c>
      <c r="H4930">
        <v>14884</v>
      </c>
      <c r="I4930">
        <v>5069</v>
      </c>
      <c r="J4930">
        <v>377</v>
      </c>
      <c r="K4930">
        <v>288</v>
      </c>
      <c r="L4930">
        <v>1772</v>
      </c>
      <c r="M4930">
        <v>291</v>
      </c>
      <c r="N4930">
        <v>331</v>
      </c>
      <c r="O4930" s="4">
        <v>0</v>
      </c>
      <c r="P4930" s="3">
        <v>1026041</v>
      </c>
      <c r="Q4930" s="3"/>
      <c r="R4930"/>
      <c r="T4930"/>
      <c r="U4930" t="s">
        <v>125</v>
      </c>
      <c r="V4930" s="42">
        <v>110261</v>
      </c>
      <c r="W4930" t="s">
        <v>2841</v>
      </c>
      <c r="X4930">
        <v>321005001</v>
      </c>
      <c r="Y4930" t="s">
        <v>127</v>
      </c>
      <c r="AA4930"/>
      <c r="AB4930"/>
      <c r="AC4930"/>
      <c r="AD4930"/>
      <c r="AF4930" s="5"/>
      <c r="AK4930"/>
      <c r="AO4930" s="5">
        <v>2</v>
      </c>
    </row>
    <row r="4931" spans="1:41" ht="16.5" customHeight="1">
      <c r="A4931" t="s">
        <v>86</v>
      </c>
      <c r="B4931" s="5">
        <v>60400213</v>
      </c>
      <c r="C4931" s="5" t="s">
        <v>4053</v>
      </c>
      <c r="D4931" s="10" t="s">
        <v>2843</v>
      </c>
      <c r="E4931">
        <v>95</v>
      </c>
      <c r="F4931" s="3">
        <v>5</v>
      </c>
      <c r="G4931">
        <v>156637</v>
      </c>
      <c r="H4931">
        <v>14884</v>
      </c>
      <c r="I4931">
        <v>5069</v>
      </c>
      <c r="J4931">
        <v>377</v>
      </c>
      <c r="K4931">
        <v>288</v>
      </c>
      <c r="L4931">
        <v>1772</v>
      </c>
      <c r="M4931">
        <v>291</v>
      </c>
      <c r="N4931">
        <v>331</v>
      </c>
      <c r="O4931" s="4">
        <v>0</v>
      </c>
      <c r="P4931" s="3">
        <v>1027031</v>
      </c>
      <c r="Q4931" s="3"/>
      <c r="R4931"/>
      <c r="T4931"/>
      <c r="U4931" t="s">
        <v>125</v>
      </c>
      <c r="V4931" s="42">
        <v>110271</v>
      </c>
      <c r="W4931" t="s">
        <v>2844</v>
      </c>
      <c r="X4931">
        <v>321005001</v>
      </c>
      <c r="Y4931" t="s">
        <v>127</v>
      </c>
      <c r="AA4931"/>
      <c r="AB4931"/>
      <c r="AC4931"/>
      <c r="AD4931"/>
      <c r="AE4931" s="58"/>
      <c r="AF4931" s="3"/>
      <c r="AG4931"/>
      <c r="AK4931"/>
      <c r="AO4931" s="5">
        <v>2</v>
      </c>
    </row>
    <row r="4932" spans="1:41" ht="16.5" customHeight="1">
      <c r="A4932" t="s">
        <v>86</v>
      </c>
      <c r="B4932" s="5">
        <v>60400311</v>
      </c>
      <c r="C4932" s="5" t="s">
        <v>4054</v>
      </c>
      <c r="D4932" t="s">
        <v>2854</v>
      </c>
      <c r="E4932">
        <v>95</v>
      </c>
      <c r="F4932" s="3">
        <v>5</v>
      </c>
      <c r="G4932">
        <v>182707</v>
      </c>
      <c r="H4932">
        <v>16871</v>
      </c>
      <c r="I4932">
        <v>5938</v>
      </c>
      <c r="J4932">
        <v>392</v>
      </c>
      <c r="K4932">
        <v>318</v>
      </c>
      <c r="L4932">
        <v>1832</v>
      </c>
      <c r="M4932">
        <v>291</v>
      </c>
      <c r="N4932">
        <v>341</v>
      </c>
      <c r="O4932" s="4">
        <v>0</v>
      </c>
      <c r="P4932" s="3">
        <v>1017061</v>
      </c>
      <c r="Q4932" s="5">
        <v>3901121</v>
      </c>
      <c r="R4932">
        <v>1017091</v>
      </c>
      <c r="T4932"/>
      <c r="U4932" t="s">
        <v>125</v>
      </c>
      <c r="V4932" s="42">
        <v>110171</v>
      </c>
      <c r="W4932" t="s">
        <v>2856</v>
      </c>
      <c r="X4932">
        <v>321005001</v>
      </c>
      <c r="Y4932" t="s">
        <v>127</v>
      </c>
      <c r="Z4932">
        <v>1</v>
      </c>
      <c r="AA4932"/>
      <c r="AB4932"/>
      <c r="AC4932" t="s">
        <v>285</v>
      </c>
      <c r="AD4932"/>
      <c r="AE4932" s="52" t="s">
        <v>4055</v>
      </c>
      <c r="AK4932"/>
      <c r="AM4932" s="5">
        <v>2</v>
      </c>
      <c r="AO4932" s="5">
        <v>2</v>
      </c>
    </row>
    <row r="4933" spans="1:41" ht="16.5" customHeight="1">
      <c r="A4933" t="s">
        <v>86</v>
      </c>
      <c r="B4933" s="5">
        <v>60400312</v>
      </c>
      <c r="C4933" s="5" t="s">
        <v>4056</v>
      </c>
      <c r="D4933" s="10" t="s">
        <v>2843</v>
      </c>
      <c r="E4933">
        <v>95</v>
      </c>
      <c r="F4933" s="3">
        <v>5</v>
      </c>
      <c r="G4933">
        <v>156637</v>
      </c>
      <c r="H4933">
        <v>14884</v>
      </c>
      <c r="I4933">
        <v>5069</v>
      </c>
      <c r="J4933">
        <v>377</v>
      </c>
      <c r="K4933">
        <v>288</v>
      </c>
      <c r="L4933">
        <v>1772</v>
      </c>
      <c r="M4933">
        <v>291</v>
      </c>
      <c r="N4933">
        <v>331</v>
      </c>
      <c r="O4933" s="4">
        <v>0</v>
      </c>
      <c r="P4933" s="3">
        <v>1027031</v>
      </c>
      <c r="Q4933" s="3"/>
      <c r="R4933"/>
      <c r="T4933"/>
      <c r="U4933" t="s">
        <v>125</v>
      </c>
      <c r="V4933" s="42">
        <v>110271</v>
      </c>
      <c r="W4933" t="s">
        <v>2844</v>
      </c>
      <c r="X4933">
        <v>321005001</v>
      </c>
      <c r="Y4933" t="s">
        <v>127</v>
      </c>
      <c r="AA4933"/>
      <c r="AB4933"/>
      <c r="AC4933"/>
      <c r="AD4933"/>
      <c r="AK4933"/>
      <c r="AO4933" s="5">
        <v>2</v>
      </c>
    </row>
    <row r="4934" spans="1:41" ht="16.5" customHeight="1">
      <c r="A4934" t="s">
        <v>86</v>
      </c>
      <c r="B4934" s="5">
        <v>60400313</v>
      </c>
      <c r="C4934" s="5" t="s">
        <v>4056</v>
      </c>
      <c r="D4934" s="10" t="s">
        <v>2843</v>
      </c>
      <c r="E4934">
        <v>95</v>
      </c>
      <c r="F4934" s="3">
        <v>5</v>
      </c>
      <c r="G4934">
        <v>156637</v>
      </c>
      <c r="H4934">
        <v>14884</v>
      </c>
      <c r="I4934">
        <v>5069</v>
      </c>
      <c r="J4934">
        <v>377</v>
      </c>
      <c r="K4934">
        <v>288</v>
      </c>
      <c r="L4934">
        <v>1772</v>
      </c>
      <c r="M4934">
        <v>291</v>
      </c>
      <c r="N4934">
        <v>331</v>
      </c>
      <c r="O4934" s="4">
        <v>0</v>
      </c>
      <c r="P4934" s="3">
        <v>1027031</v>
      </c>
      <c r="Q4934" s="3"/>
      <c r="R4934"/>
      <c r="T4934"/>
      <c r="U4934" t="s">
        <v>125</v>
      </c>
      <c r="V4934" s="42">
        <v>110271</v>
      </c>
      <c r="W4934" t="s">
        <v>2844</v>
      </c>
      <c r="X4934">
        <v>321005001</v>
      </c>
      <c r="Y4934" t="s">
        <v>127</v>
      </c>
      <c r="AA4934"/>
      <c r="AB4934"/>
      <c r="AC4934"/>
      <c r="AD4934"/>
      <c r="AK4934"/>
      <c r="AO4934" s="5">
        <v>2</v>
      </c>
    </row>
    <row r="4935" spans="1:41" ht="16.5" customHeight="1">
      <c r="A4935" t="s">
        <v>86</v>
      </c>
      <c r="B4935" s="5">
        <v>60400411</v>
      </c>
      <c r="C4935" s="5" t="s">
        <v>4057</v>
      </c>
      <c r="D4935" s="5" t="s">
        <v>419</v>
      </c>
      <c r="E4935">
        <v>95</v>
      </c>
      <c r="F4935" s="3">
        <v>5</v>
      </c>
      <c r="G4935">
        <v>188443</v>
      </c>
      <c r="H4935">
        <v>17517</v>
      </c>
      <c r="I4935">
        <v>6140</v>
      </c>
      <c r="J4935">
        <v>392</v>
      </c>
      <c r="K4935">
        <v>318</v>
      </c>
      <c r="L4935">
        <v>1832</v>
      </c>
      <c r="M4935">
        <v>291</v>
      </c>
      <c r="N4935">
        <v>341</v>
      </c>
      <c r="O4935" s="4">
        <v>0</v>
      </c>
      <c r="P4935" s="3">
        <v>1018051</v>
      </c>
      <c r="Q4935" s="3">
        <v>1018071</v>
      </c>
      <c r="R4935">
        <v>1018061</v>
      </c>
      <c r="T4935"/>
      <c r="U4935" t="s">
        <v>4058</v>
      </c>
      <c r="V4935" s="42">
        <v>110181</v>
      </c>
      <c r="W4935" t="s">
        <v>2859</v>
      </c>
      <c r="X4935">
        <v>321005001</v>
      </c>
      <c r="Y4935" t="s">
        <v>127</v>
      </c>
      <c r="Z4935">
        <v>1</v>
      </c>
      <c r="AA4935"/>
      <c r="AB4935"/>
      <c r="AC4935" t="s">
        <v>285</v>
      </c>
      <c r="AD4935"/>
      <c r="AE4935" s="48" t="s">
        <v>4059</v>
      </c>
      <c r="AK4935"/>
      <c r="AM4935" s="5">
        <v>2</v>
      </c>
      <c r="AO4935" s="5">
        <v>2</v>
      </c>
    </row>
    <row r="4936" spans="1:41" ht="16.5" customHeight="1">
      <c r="A4936" t="s">
        <v>86</v>
      </c>
      <c r="B4936" s="5">
        <v>60401411</v>
      </c>
      <c r="C4936" s="5" t="s">
        <v>4060</v>
      </c>
      <c r="D4936" t="s">
        <v>2854</v>
      </c>
      <c r="E4936">
        <v>95</v>
      </c>
      <c r="F4936" s="3">
        <v>5</v>
      </c>
      <c r="G4936">
        <v>156637</v>
      </c>
      <c r="H4936">
        <v>14884</v>
      </c>
      <c r="I4936">
        <v>5069</v>
      </c>
      <c r="J4936">
        <v>377</v>
      </c>
      <c r="K4936">
        <v>288</v>
      </c>
      <c r="L4936">
        <v>1772</v>
      </c>
      <c r="M4936">
        <v>291</v>
      </c>
      <c r="N4936">
        <v>331</v>
      </c>
      <c r="O4936" s="4">
        <v>0</v>
      </c>
      <c r="P4936" s="3">
        <v>1017061</v>
      </c>
      <c r="Q4936" s="3"/>
      <c r="R4936">
        <v>1017091</v>
      </c>
      <c r="T4936"/>
      <c r="U4936" t="s">
        <v>125</v>
      </c>
      <c r="V4936" s="42">
        <v>110171</v>
      </c>
      <c r="W4936" t="s">
        <v>2856</v>
      </c>
      <c r="X4936">
        <v>321005001</v>
      </c>
      <c r="Y4936" t="s">
        <v>127</v>
      </c>
      <c r="Z4936">
        <v>1</v>
      </c>
      <c r="AA4936"/>
      <c r="AB4936"/>
      <c r="AC4936" t="s">
        <v>285</v>
      </c>
      <c r="AD4936"/>
      <c r="AE4936" s="48"/>
      <c r="AK4936"/>
      <c r="AO4936" s="5">
        <v>2</v>
      </c>
    </row>
    <row r="4937" spans="1:41" ht="14.25" customHeight="1">
      <c r="A4937" t="s">
        <v>86</v>
      </c>
      <c r="B4937" s="5">
        <v>60401412</v>
      </c>
      <c r="C4937" s="5" t="s">
        <v>4061</v>
      </c>
      <c r="D4937" t="s">
        <v>416</v>
      </c>
      <c r="E4937">
        <v>95</v>
      </c>
      <c r="F4937" s="3">
        <v>5</v>
      </c>
      <c r="G4937">
        <v>156637</v>
      </c>
      <c r="H4937">
        <v>14884</v>
      </c>
      <c r="I4937">
        <v>5069</v>
      </c>
      <c r="J4937">
        <v>377</v>
      </c>
      <c r="K4937">
        <v>288</v>
      </c>
      <c r="L4937">
        <v>1772</v>
      </c>
      <c r="M4937">
        <v>291</v>
      </c>
      <c r="N4937">
        <v>331</v>
      </c>
      <c r="O4937" s="4">
        <v>0</v>
      </c>
      <c r="P4937" s="3">
        <v>1015081</v>
      </c>
      <c r="Q4937" s="3"/>
      <c r="R4937">
        <v>1015111</v>
      </c>
      <c r="T4937"/>
      <c r="U4937" t="s">
        <v>125</v>
      </c>
      <c r="V4937">
        <v>110151</v>
      </c>
      <c r="W4937" t="s">
        <v>2846</v>
      </c>
      <c r="X4937">
        <v>321005001</v>
      </c>
      <c r="Y4937" t="s">
        <v>127</v>
      </c>
      <c r="Z4937">
        <v>1</v>
      </c>
      <c r="AA4937"/>
      <c r="AB4937"/>
      <c r="AC4937" t="s">
        <v>285</v>
      </c>
      <c r="AD4937"/>
      <c r="AE4937" s="48"/>
      <c r="AK4937"/>
      <c r="AO4937" s="5">
        <v>2</v>
      </c>
    </row>
    <row r="4938" spans="1:41" ht="16.5" customHeight="1">
      <c r="A4938" t="s">
        <v>86</v>
      </c>
      <c r="B4938" s="5">
        <v>60401413</v>
      </c>
      <c r="C4938" s="5" t="s">
        <v>4062</v>
      </c>
      <c r="D4938" t="s">
        <v>2832</v>
      </c>
      <c r="E4938">
        <v>95</v>
      </c>
      <c r="F4938" s="3">
        <v>5</v>
      </c>
      <c r="G4938">
        <v>156637</v>
      </c>
      <c r="H4938">
        <v>14884</v>
      </c>
      <c r="I4938">
        <v>5069</v>
      </c>
      <c r="J4938">
        <v>377</v>
      </c>
      <c r="K4938">
        <v>288</v>
      </c>
      <c r="L4938">
        <v>1772</v>
      </c>
      <c r="M4938">
        <v>291</v>
      </c>
      <c r="N4938">
        <v>331</v>
      </c>
      <c r="O4938" s="4">
        <v>0</v>
      </c>
      <c r="P4938" s="3">
        <v>1016101</v>
      </c>
      <c r="Q4938" s="3"/>
      <c r="R4938">
        <v>1016111</v>
      </c>
      <c r="T4938"/>
      <c r="U4938" t="s">
        <v>125</v>
      </c>
      <c r="V4938" s="42">
        <v>110161</v>
      </c>
      <c r="W4938" t="s">
        <v>2833</v>
      </c>
      <c r="X4938">
        <v>321005001</v>
      </c>
      <c r="Y4938" t="s">
        <v>127</v>
      </c>
      <c r="Z4938">
        <v>1</v>
      </c>
      <c r="AA4938"/>
      <c r="AB4938"/>
      <c r="AC4938" t="s">
        <v>285</v>
      </c>
      <c r="AD4938"/>
      <c r="AE4938" s="48"/>
      <c r="AK4938"/>
      <c r="AO4938" s="5">
        <v>2</v>
      </c>
    </row>
    <row r="4939" spans="1:41" s="24" customFormat="1" ht="16.5" customHeight="1">
      <c r="A4939" s="100" t="s">
        <v>86</v>
      </c>
      <c r="B4939" s="24">
        <v>60500111</v>
      </c>
      <c r="C4939" s="24" t="s">
        <v>4063</v>
      </c>
      <c r="D4939" s="101" t="s">
        <v>103</v>
      </c>
      <c r="E4939" s="101">
        <v>100</v>
      </c>
      <c r="F4939" s="101">
        <v>5</v>
      </c>
      <c r="G4939" s="101">
        <v>238110</v>
      </c>
      <c r="H4939" s="101">
        <v>21078</v>
      </c>
      <c r="I4939" s="101">
        <v>6604</v>
      </c>
      <c r="J4939" s="101">
        <v>427</v>
      </c>
      <c r="K4939" s="101">
        <v>368</v>
      </c>
      <c r="L4939" s="101">
        <v>1832</v>
      </c>
      <c r="M4939" s="101">
        <v>291</v>
      </c>
      <c r="N4939" s="101">
        <v>491</v>
      </c>
      <c r="O4939" s="24">
        <v>0</v>
      </c>
      <c r="P4939" s="101">
        <v>1006011</v>
      </c>
      <c r="Q4939" s="101"/>
      <c r="R4939" s="101">
        <v>1006051</v>
      </c>
      <c r="T4939" s="101"/>
      <c r="U4939" s="101" t="s">
        <v>125</v>
      </c>
      <c r="V4939" s="102">
        <v>110061</v>
      </c>
      <c r="W4939" s="101" t="s">
        <v>2927</v>
      </c>
      <c r="X4939" s="101" t="s">
        <v>3001</v>
      </c>
      <c r="Y4939" s="101" t="s">
        <v>143</v>
      </c>
      <c r="Z4939" s="101"/>
      <c r="AA4939" s="101"/>
      <c r="AB4939" s="101"/>
      <c r="AC4939" s="101" t="s">
        <v>285</v>
      </c>
      <c r="AD4939" s="101"/>
      <c r="AE4939" s="103" t="s">
        <v>4064</v>
      </c>
      <c r="AF4939" s="104"/>
      <c r="AI4939" s="106"/>
      <c r="AK4939" s="101"/>
      <c r="AM4939" s="24">
        <v>2</v>
      </c>
      <c r="AO4939" s="24">
        <v>2</v>
      </c>
    </row>
    <row r="4940" spans="1:41" s="24" customFormat="1" ht="16.5" customHeight="1">
      <c r="A4940" s="101" t="s">
        <v>86</v>
      </c>
      <c r="B4940" s="24">
        <v>60500112</v>
      </c>
      <c r="C4940" s="24" t="s">
        <v>4063</v>
      </c>
      <c r="D4940" s="101" t="s">
        <v>103</v>
      </c>
      <c r="E4940" s="101">
        <v>100</v>
      </c>
      <c r="F4940" s="101">
        <v>5</v>
      </c>
      <c r="G4940" s="101">
        <v>238110</v>
      </c>
      <c r="H4940" s="101">
        <v>21078</v>
      </c>
      <c r="I4940" s="101">
        <v>6604</v>
      </c>
      <c r="J4940" s="101">
        <v>427</v>
      </c>
      <c r="K4940" s="101">
        <v>368</v>
      </c>
      <c r="L4940" s="101">
        <v>1832</v>
      </c>
      <c r="M4940" s="101">
        <v>291</v>
      </c>
      <c r="N4940" s="101">
        <v>491</v>
      </c>
      <c r="O4940" s="24">
        <v>0</v>
      </c>
      <c r="P4940" s="101">
        <v>1006011</v>
      </c>
      <c r="Q4940" s="101"/>
      <c r="R4940" s="101">
        <v>1006051</v>
      </c>
      <c r="T4940" s="101"/>
      <c r="U4940" s="101" t="s">
        <v>125</v>
      </c>
      <c r="V4940" s="102">
        <v>110061</v>
      </c>
      <c r="W4940" s="101" t="s">
        <v>2927</v>
      </c>
      <c r="X4940" s="101" t="s">
        <v>3001</v>
      </c>
      <c r="Y4940" s="101" t="s">
        <v>143</v>
      </c>
      <c r="Z4940" s="101"/>
      <c r="AA4940" s="101"/>
      <c r="AB4940" s="101"/>
      <c r="AC4940" s="101" t="s">
        <v>285</v>
      </c>
      <c r="AD4940" s="101"/>
      <c r="AE4940" s="103" t="s">
        <v>4064</v>
      </c>
      <c r="AF4940" s="101"/>
      <c r="AG4940" s="101"/>
      <c r="AI4940" s="106"/>
      <c r="AK4940" s="101"/>
      <c r="AM4940" s="24">
        <v>2</v>
      </c>
      <c r="AO4940" s="24">
        <v>2</v>
      </c>
    </row>
    <row r="4941" spans="1:41" s="24" customFormat="1" ht="14.25" customHeight="1">
      <c r="A4941" s="101" t="s">
        <v>86</v>
      </c>
      <c r="B4941" s="24">
        <v>60500113</v>
      </c>
      <c r="C4941" s="24" t="s">
        <v>4065</v>
      </c>
      <c r="D4941" s="101" t="s">
        <v>105</v>
      </c>
      <c r="E4941" s="101">
        <v>100</v>
      </c>
      <c r="F4941" s="101">
        <v>5</v>
      </c>
      <c r="G4941" s="101">
        <v>203611</v>
      </c>
      <c r="H4941" s="101">
        <v>92940</v>
      </c>
      <c r="I4941" s="101">
        <v>5622</v>
      </c>
      <c r="J4941" s="101">
        <v>409</v>
      </c>
      <c r="K4941" s="101">
        <v>328</v>
      </c>
      <c r="L4941" s="101">
        <v>1772</v>
      </c>
      <c r="M4941" s="101">
        <v>291</v>
      </c>
      <c r="N4941" s="101">
        <v>451</v>
      </c>
      <c r="O4941" s="24">
        <v>0</v>
      </c>
      <c r="P4941" s="101">
        <v>1019011</v>
      </c>
      <c r="Q4941" s="101"/>
      <c r="R4941" s="101">
        <v>1019101</v>
      </c>
      <c r="T4941" s="101"/>
      <c r="U4941" s="101" t="s">
        <v>125</v>
      </c>
      <c r="V4941" s="101">
        <v>110191</v>
      </c>
      <c r="W4941" s="101" t="s">
        <v>396</v>
      </c>
      <c r="X4941" s="101" t="s">
        <v>397</v>
      </c>
      <c r="Y4941" s="101" t="s">
        <v>143</v>
      </c>
      <c r="Z4941" s="101"/>
      <c r="AA4941" s="101"/>
      <c r="AB4941" s="101"/>
      <c r="AC4941" s="101" t="s">
        <v>2723</v>
      </c>
      <c r="AD4941" s="101"/>
      <c r="AE4941" s="105"/>
      <c r="AF4941" s="104"/>
      <c r="AI4941" s="106"/>
      <c r="AK4941" s="101"/>
      <c r="AO4941" s="24">
        <v>2</v>
      </c>
    </row>
    <row r="4942" spans="1:41" s="24" customFormat="1" ht="16.5" customHeight="1">
      <c r="A4942" s="101" t="s">
        <v>86</v>
      </c>
      <c r="B4942" s="24">
        <v>60500114</v>
      </c>
      <c r="C4942" s="24" t="s">
        <v>4066</v>
      </c>
      <c r="D4942" s="100" t="s">
        <v>102</v>
      </c>
      <c r="E4942" s="101">
        <v>100</v>
      </c>
      <c r="F4942" s="101">
        <v>5</v>
      </c>
      <c r="G4942" s="101">
        <v>203611</v>
      </c>
      <c r="H4942" s="101">
        <v>18588</v>
      </c>
      <c r="I4942" s="101">
        <v>5622</v>
      </c>
      <c r="J4942" s="101">
        <v>409</v>
      </c>
      <c r="K4942" s="101">
        <v>328</v>
      </c>
      <c r="L4942" s="101">
        <v>1772</v>
      </c>
      <c r="M4942" s="101">
        <v>291</v>
      </c>
      <c r="N4942" s="101">
        <v>451</v>
      </c>
      <c r="O4942" s="24">
        <v>0</v>
      </c>
      <c r="P4942" s="101">
        <v>1007011</v>
      </c>
      <c r="Q4942" s="101">
        <v>1007121</v>
      </c>
      <c r="R4942" s="101">
        <v>1007111</v>
      </c>
      <c r="T4942" s="101"/>
      <c r="U4942" s="101" t="s">
        <v>125</v>
      </c>
      <c r="V4942" s="102">
        <v>110071</v>
      </c>
      <c r="W4942" s="101" t="s">
        <v>401</v>
      </c>
      <c r="X4942" s="101" t="s">
        <v>3004</v>
      </c>
      <c r="Y4942" s="101" t="s">
        <v>143</v>
      </c>
      <c r="AA4942" s="101"/>
      <c r="AB4942" s="101"/>
      <c r="AC4942" s="101" t="s">
        <v>285</v>
      </c>
      <c r="AD4942" s="101"/>
      <c r="AE4942" s="104"/>
      <c r="AI4942" s="106"/>
      <c r="AK4942" s="101"/>
      <c r="AO4942" s="24">
        <v>2</v>
      </c>
    </row>
    <row r="4943" spans="1:41" s="24" customFormat="1" ht="16.5" customHeight="1">
      <c r="A4943" s="101" t="s">
        <v>86</v>
      </c>
      <c r="B4943" s="24">
        <v>60500211</v>
      </c>
      <c r="C4943" s="24" t="s">
        <v>4067</v>
      </c>
      <c r="D4943" s="100" t="s">
        <v>99</v>
      </c>
      <c r="E4943" s="101">
        <v>100</v>
      </c>
      <c r="F4943" s="101">
        <v>5</v>
      </c>
      <c r="G4943" s="101">
        <v>262704</v>
      </c>
      <c r="H4943" s="101">
        <v>22782</v>
      </c>
      <c r="I4943" s="101">
        <v>7170</v>
      </c>
      <c r="J4943" s="101">
        <v>427</v>
      </c>
      <c r="K4943" s="101">
        <v>368</v>
      </c>
      <c r="L4943" s="101">
        <v>1832</v>
      </c>
      <c r="M4943" s="101">
        <v>291</v>
      </c>
      <c r="N4943" s="101">
        <v>641</v>
      </c>
      <c r="O4943" s="24">
        <v>0</v>
      </c>
      <c r="P4943" s="101">
        <v>1012011</v>
      </c>
      <c r="Q4943" s="101">
        <v>1012071</v>
      </c>
      <c r="R4943" s="101">
        <v>1012151</v>
      </c>
      <c r="T4943" s="101"/>
      <c r="U4943" s="101" t="s">
        <v>125</v>
      </c>
      <c r="V4943" s="102">
        <v>110121</v>
      </c>
      <c r="W4943" s="101" t="s">
        <v>2812</v>
      </c>
      <c r="X4943" s="101">
        <v>321005001</v>
      </c>
      <c r="Y4943" s="101" t="s">
        <v>143</v>
      </c>
      <c r="Z4943" s="24">
        <v>1</v>
      </c>
      <c r="AA4943" s="101"/>
      <c r="AB4943" s="101"/>
      <c r="AC4943" s="101" t="s">
        <v>285</v>
      </c>
      <c r="AD4943" s="101"/>
      <c r="AE4943" s="103" t="s">
        <v>4068</v>
      </c>
      <c r="AF4943" s="101"/>
      <c r="AG4943" s="101"/>
      <c r="AI4943" s="106"/>
      <c r="AK4943" s="101"/>
      <c r="AM4943" s="24">
        <v>2</v>
      </c>
      <c r="AO4943" s="24">
        <v>2</v>
      </c>
    </row>
    <row r="4944" spans="1:41" s="24" customFormat="1" ht="16.5" customHeight="1">
      <c r="A4944" s="101" t="s">
        <v>86</v>
      </c>
      <c r="B4944" s="24">
        <v>60500212</v>
      </c>
      <c r="C4944" s="24" t="s">
        <v>4069</v>
      </c>
      <c r="D4944" s="101" t="s">
        <v>338</v>
      </c>
      <c r="E4944" s="101">
        <v>100</v>
      </c>
      <c r="F4944" s="101">
        <v>5</v>
      </c>
      <c r="G4944" s="101">
        <v>220922</v>
      </c>
      <c r="H4944" s="101">
        <v>19600</v>
      </c>
      <c r="I4944" s="101">
        <v>5997</v>
      </c>
      <c r="J4944" s="101">
        <v>409</v>
      </c>
      <c r="K4944" s="101">
        <v>328</v>
      </c>
      <c r="L4944" s="101">
        <v>1772</v>
      </c>
      <c r="M4944" s="101">
        <v>291</v>
      </c>
      <c r="N4944" s="101">
        <v>601</v>
      </c>
      <c r="O4944" s="24">
        <v>0</v>
      </c>
      <c r="P4944" s="101">
        <v>1023011</v>
      </c>
      <c r="Q4944" s="24">
        <v>1023021</v>
      </c>
      <c r="R4944" s="101"/>
      <c r="T4944" s="101"/>
      <c r="U4944" s="101" t="s">
        <v>125</v>
      </c>
      <c r="V4944" s="102">
        <v>110231</v>
      </c>
      <c r="W4944" s="101" t="s">
        <v>2946</v>
      </c>
      <c r="X4944" s="101">
        <v>321005001</v>
      </c>
      <c r="Y4944" s="101" t="s">
        <v>143</v>
      </c>
      <c r="Z4944" s="101"/>
      <c r="AA4944" s="101"/>
      <c r="AB4944" s="101"/>
      <c r="AC4944" s="101"/>
      <c r="AD4944" s="101"/>
      <c r="AE4944" s="103"/>
      <c r="AF4944" s="104"/>
      <c r="AI4944" s="106"/>
      <c r="AK4944" s="101"/>
      <c r="AO4944" s="24">
        <v>2</v>
      </c>
    </row>
    <row r="4945" spans="1:41" s="24" customFormat="1" ht="16.5" customHeight="1">
      <c r="A4945" s="101" t="s">
        <v>86</v>
      </c>
      <c r="B4945" s="24">
        <v>60500213</v>
      </c>
      <c r="C4945" s="24" t="s">
        <v>4070</v>
      </c>
      <c r="D4945" s="100" t="s">
        <v>338</v>
      </c>
      <c r="E4945" s="101">
        <v>100</v>
      </c>
      <c r="F4945" s="101">
        <v>5</v>
      </c>
      <c r="G4945" s="101">
        <v>220922</v>
      </c>
      <c r="H4945" s="101">
        <v>19600</v>
      </c>
      <c r="I4945" s="101">
        <v>5997</v>
      </c>
      <c r="J4945" s="101">
        <v>409</v>
      </c>
      <c r="K4945" s="101">
        <v>328</v>
      </c>
      <c r="L4945" s="101">
        <v>1772</v>
      </c>
      <c r="M4945" s="101">
        <v>291</v>
      </c>
      <c r="N4945" s="101">
        <v>601</v>
      </c>
      <c r="O4945" s="24">
        <v>0</v>
      </c>
      <c r="P4945" s="101">
        <v>1024011</v>
      </c>
      <c r="Q4945" s="101">
        <v>1023021</v>
      </c>
      <c r="R4945" s="101"/>
      <c r="T4945" s="101"/>
      <c r="U4945" s="101" t="s">
        <v>125</v>
      </c>
      <c r="V4945" s="102">
        <v>110241</v>
      </c>
      <c r="W4945" s="101" t="s">
        <v>2948</v>
      </c>
      <c r="X4945" s="101">
        <v>321005001</v>
      </c>
      <c r="Y4945" s="101" t="s">
        <v>143</v>
      </c>
      <c r="AA4945" s="101"/>
      <c r="AB4945" s="101"/>
      <c r="AC4945" s="101"/>
      <c r="AD4945" s="101"/>
      <c r="AE4945" s="104"/>
      <c r="AF4945" s="104"/>
      <c r="AI4945" s="106"/>
      <c r="AK4945" s="101"/>
      <c r="AO4945" s="24">
        <v>2</v>
      </c>
    </row>
    <row r="4946" spans="1:41" s="24" customFormat="1" ht="16.5" customHeight="1">
      <c r="A4946" s="101" t="s">
        <v>86</v>
      </c>
      <c r="B4946" s="24">
        <v>60500311</v>
      </c>
      <c r="C4946" s="24" t="s">
        <v>4071</v>
      </c>
      <c r="D4946" s="100" t="s">
        <v>90</v>
      </c>
      <c r="E4946" s="101">
        <v>100</v>
      </c>
      <c r="F4946" s="101">
        <v>5</v>
      </c>
      <c r="G4946" s="101">
        <v>102006</v>
      </c>
      <c r="H4946" s="101">
        <v>23068</v>
      </c>
      <c r="I4946" s="101">
        <v>7261</v>
      </c>
      <c r="J4946" s="101">
        <v>427</v>
      </c>
      <c r="K4946" s="101">
        <v>368</v>
      </c>
      <c r="L4946" s="101">
        <v>1832</v>
      </c>
      <c r="M4946" s="101">
        <v>291</v>
      </c>
      <c r="N4946" s="101">
        <v>691</v>
      </c>
      <c r="O4946" s="24">
        <v>0</v>
      </c>
      <c r="P4946" s="101">
        <v>1034041</v>
      </c>
      <c r="Q4946" s="101">
        <v>3901112</v>
      </c>
      <c r="R4946" s="101">
        <v>1034051</v>
      </c>
      <c r="T4946" s="101"/>
      <c r="U4946" s="101" t="s">
        <v>125</v>
      </c>
      <c r="V4946" s="102">
        <v>110341</v>
      </c>
      <c r="W4946" s="101" t="s">
        <v>388</v>
      </c>
      <c r="X4946" s="101" t="s">
        <v>389</v>
      </c>
      <c r="Y4946" s="101" t="s">
        <v>143</v>
      </c>
      <c r="Z4946" s="24">
        <v>1</v>
      </c>
      <c r="AA4946" s="101"/>
      <c r="AB4946" s="101"/>
      <c r="AC4946" s="101" t="s">
        <v>285</v>
      </c>
      <c r="AD4946" s="101"/>
      <c r="AE4946" s="104" t="s">
        <v>4072</v>
      </c>
      <c r="AF4946" s="104"/>
      <c r="AI4946" s="106"/>
      <c r="AK4946" s="101"/>
      <c r="AM4946" s="24">
        <v>2</v>
      </c>
      <c r="AO4946" s="24">
        <v>2</v>
      </c>
    </row>
    <row r="4947" spans="1:41" s="24" customFormat="1" ht="16.5" customHeight="1">
      <c r="A4947" s="101" t="s">
        <v>86</v>
      </c>
      <c r="B4947" s="24">
        <v>60500312</v>
      </c>
      <c r="C4947" s="24" t="s">
        <v>4073</v>
      </c>
      <c r="D4947" s="24" t="s">
        <v>358</v>
      </c>
      <c r="E4947" s="101">
        <v>100</v>
      </c>
      <c r="F4947" s="101">
        <v>5</v>
      </c>
      <c r="G4947" s="101">
        <v>171728</v>
      </c>
      <c r="H4947" s="101">
        <v>19870</v>
      </c>
      <c r="I4947" s="101">
        <v>6082</v>
      </c>
      <c r="J4947" s="101">
        <v>409</v>
      </c>
      <c r="K4947" s="101">
        <v>328</v>
      </c>
      <c r="L4947" s="101">
        <v>1772</v>
      </c>
      <c r="M4947" s="101">
        <v>291</v>
      </c>
      <c r="N4947" s="101">
        <v>651</v>
      </c>
      <c r="O4947" s="24">
        <v>0</v>
      </c>
      <c r="P4947" s="101">
        <v>1035031</v>
      </c>
      <c r="Q4947" s="101"/>
      <c r="R4947" s="101"/>
      <c r="T4947" s="101"/>
      <c r="U4947" s="101" t="s">
        <v>125</v>
      </c>
      <c r="V4947" s="102">
        <v>110321</v>
      </c>
      <c r="W4947" s="101" t="s">
        <v>391</v>
      </c>
      <c r="X4947" s="101" t="s">
        <v>392</v>
      </c>
      <c r="Y4947" s="101" t="s">
        <v>143</v>
      </c>
      <c r="Z4947" s="101"/>
      <c r="AA4947" s="101"/>
      <c r="AB4947" s="101"/>
      <c r="AC4947" s="101"/>
      <c r="AD4947" s="101"/>
      <c r="AE4947" s="105"/>
      <c r="AF4947" s="104"/>
      <c r="AI4947" s="106"/>
      <c r="AK4947" s="101"/>
      <c r="AO4947" s="24">
        <v>2</v>
      </c>
    </row>
    <row r="4948" spans="1:41" s="24" customFormat="1" ht="16.5" customHeight="1">
      <c r="A4948" s="101" t="s">
        <v>86</v>
      </c>
      <c r="B4948" s="24">
        <v>60500313</v>
      </c>
      <c r="C4948" s="24" t="s">
        <v>4073</v>
      </c>
      <c r="D4948" s="101" t="s">
        <v>358</v>
      </c>
      <c r="E4948" s="101">
        <v>100</v>
      </c>
      <c r="F4948" s="101">
        <v>5</v>
      </c>
      <c r="G4948" s="101">
        <v>171728</v>
      </c>
      <c r="H4948" s="101">
        <v>19870</v>
      </c>
      <c r="I4948" s="101">
        <v>6082</v>
      </c>
      <c r="J4948" s="101">
        <v>409</v>
      </c>
      <c r="K4948" s="101">
        <v>328</v>
      </c>
      <c r="L4948" s="101">
        <v>1772</v>
      </c>
      <c r="M4948" s="101">
        <v>291</v>
      </c>
      <c r="N4948" s="101">
        <v>651</v>
      </c>
      <c r="O4948" s="24">
        <v>0</v>
      </c>
      <c r="P4948" s="101">
        <v>1035031</v>
      </c>
      <c r="Q4948" s="101"/>
      <c r="R4948" s="101"/>
      <c r="T4948" s="101"/>
      <c r="U4948" s="101" t="s">
        <v>125</v>
      </c>
      <c r="V4948" s="102">
        <v>110321</v>
      </c>
      <c r="W4948" s="101" t="s">
        <v>391</v>
      </c>
      <c r="X4948" s="101" t="s">
        <v>392</v>
      </c>
      <c r="Y4948" s="101" t="s">
        <v>143</v>
      </c>
      <c r="Z4948" s="101"/>
      <c r="AA4948" s="101"/>
      <c r="AB4948" s="101"/>
      <c r="AC4948" s="101"/>
      <c r="AD4948" s="101"/>
      <c r="AE4948" s="105"/>
      <c r="AF4948" s="104"/>
      <c r="AI4948" s="106"/>
      <c r="AK4948" s="101"/>
      <c r="AO4948" s="24">
        <v>2</v>
      </c>
    </row>
    <row r="4949" spans="1:41" s="24" customFormat="1" ht="14.25" customHeight="1">
      <c r="A4949" s="101" t="s">
        <v>86</v>
      </c>
      <c r="B4949" s="24">
        <v>60500314</v>
      </c>
      <c r="C4949" s="24" t="s">
        <v>4073</v>
      </c>
      <c r="D4949" s="101" t="s">
        <v>358</v>
      </c>
      <c r="E4949" s="101">
        <v>100</v>
      </c>
      <c r="F4949" s="101">
        <v>5</v>
      </c>
      <c r="G4949" s="101">
        <v>171728</v>
      </c>
      <c r="H4949" s="101">
        <v>19870</v>
      </c>
      <c r="I4949" s="101">
        <v>6082</v>
      </c>
      <c r="J4949" s="101">
        <v>409</v>
      </c>
      <c r="K4949" s="101">
        <v>328</v>
      </c>
      <c r="L4949" s="101">
        <v>1772</v>
      </c>
      <c r="M4949" s="101">
        <v>291</v>
      </c>
      <c r="N4949" s="101">
        <v>651</v>
      </c>
      <c r="O4949" s="24">
        <v>0</v>
      </c>
      <c r="P4949" s="101">
        <v>1035031</v>
      </c>
      <c r="Q4949" s="101"/>
      <c r="R4949" s="101"/>
      <c r="T4949" s="101"/>
      <c r="U4949" s="101" t="s">
        <v>125</v>
      </c>
      <c r="V4949" s="101">
        <v>110321</v>
      </c>
      <c r="W4949" s="101" t="s">
        <v>391</v>
      </c>
      <c r="X4949" s="101" t="s">
        <v>392</v>
      </c>
      <c r="Y4949" s="101" t="s">
        <v>143</v>
      </c>
      <c r="Z4949" s="101"/>
      <c r="AA4949" s="101"/>
      <c r="AB4949" s="101"/>
      <c r="AC4949" s="101"/>
      <c r="AD4949" s="101"/>
      <c r="AE4949" s="105"/>
      <c r="AF4949" s="104"/>
      <c r="AI4949" s="106"/>
      <c r="AK4949" s="101"/>
      <c r="AO4949" s="24">
        <v>2</v>
      </c>
    </row>
    <row r="4950" spans="1:41" s="24" customFormat="1" ht="16.5" customHeight="1">
      <c r="A4950" s="101" t="s">
        <v>86</v>
      </c>
      <c r="B4950" s="24">
        <v>60500411</v>
      </c>
      <c r="C4950" s="24" t="s">
        <v>4074</v>
      </c>
      <c r="D4950" s="100" t="s">
        <v>419</v>
      </c>
      <c r="E4950" s="101">
        <v>100</v>
      </c>
      <c r="F4950" s="101">
        <v>5</v>
      </c>
      <c r="G4950" s="101">
        <v>307566</v>
      </c>
      <c r="H4950" s="101">
        <v>23236</v>
      </c>
      <c r="I4950" s="101">
        <v>7319</v>
      </c>
      <c r="J4950" s="101">
        <v>427</v>
      </c>
      <c r="K4950" s="101">
        <v>368</v>
      </c>
      <c r="L4950" s="101">
        <v>1832</v>
      </c>
      <c r="M4950" s="101">
        <v>291</v>
      </c>
      <c r="N4950" s="101">
        <v>741</v>
      </c>
      <c r="O4950" s="24">
        <v>0</v>
      </c>
      <c r="P4950" s="101">
        <v>1018051</v>
      </c>
      <c r="Q4950" s="101">
        <v>1018072</v>
      </c>
      <c r="R4950" s="101">
        <v>1018061</v>
      </c>
      <c r="T4950" s="101"/>
      <c r="U4950" s="101" t="s">
        <v>4058</v>
      </c>
      <c r="V4950" s="102">
        <v>110181</v>
      </c>
      <c r="W4950" s="101" t="s">
        <v>2859</v>
      </c>
      <c r="X4950" s="101">
        <v>321005001</v>
      </c>
      <c r="Y4950" s="101" t="s">
        <v>127</v>
      </c>
      <c r="Z4950" s="24">
        <v>1</v>
      </c>
      <c r="AA4950" s="101"/>
      <c r="AB4950" s="101"/>
      <c r="AC4950" s="101" t="s">
        <v>285</v>
      </c>
      <c r="AD4950" s="101"/>
      <c r="AE4950" s="104" t="s">
        <v>4075</v>
      </c>
      <c r="AF4950" s="104"/>
      <c r="AI4950" s="106"/>
      <c r="AK4950" s="101"/>
      <c r="AM4950" s="24">
        <v>2</v>
      </c>
      <c r="AO4950" s="24">
        <v>2</v>
      </c>
    </row>
    <row r="4951" spans="1:41" s="24" customFormat="1" ht="16.5" customHeight="1">
      <c r="A4951" s="101" t="s">
        <v>86</v>
      </c>
      <c r="B4951" s="24">
        <v>60500412</v>
      </c>
      <c r="C4951" s="24" t="s">
        <v>4076</v>
      </c>
      <c r="D4951" s="24" t="s">
        <v>2854</v>
      </c>
      <c r="E4951" s="101">
        <v>100</v>
      </c>
      <c r="F4951" s="101">
        <v>5</v>
      </c>
      <c r="G4951" s="101">
        <v>307566</v>
      </c>
      <c r="H4951" s="101">
        <v>23236</v>
      </c>
      <c r="I4951" s="101">
        <v>7319</v>
      </c>
      <c r="J4951" s="101">
        <v>427</v>
      </c>
      <c r="K4951" s="101">
        <v>368</v>
      </c>
      <c r="L4951" s="101">
        <v>1832</v>
      </c>
      <c r="M4951" s="101">
        <v>291</v>
      </c>
      <c r="N4951" s="101">
        <v>741</v>
      </c>
      <c r="O4951" s="24">
        <v>0</v>
      </c>
      <c r="P4951" s="101">
        <v>1017061</v>
      </c>
      <c r="Q4951" s="101">
        <v>1017071</v>
      </c>
      <c r="R4951" s="101">
        <v>1017091</v>
      </c>
      <c r="T4951" s="101"/>
      <c r="U4951" s="101" t="s">
        <v>125</v>
      </c>
      <c r="V4951" s="102">
        <v>110171</v>
      </c>
      <c r="W4951" s="101" t="s">
        <v>2856</v>
      </c>
      <c r="X4951" s="101">
        <v>321005001</v>
      </c>
      <c r="Y4951" s="101" t="s">
        <v>127</v>
      </c>
      <c r="Z4951" s="101"/>
      <c r="AA4951" s="101"/>
      <c r="AB4951" s="101"/>
      <c r="AC4951" s="101" t="s">
        <v>285</v>
      </c>
      <c r="AD4951" s="101"/>
      <c r="AE4951" s="105" t="s">
        <v>2963</v>
      </c>
      <c r="AF4951" s="104"/>
      <c r="AI4951" s="106"/>
      <c r="AK4951" s="101"/>
      <c r="AM4951" s="24">
        <v>2</v>
      </c>
      <c r="AO4951" s="24">
        <v>2</v>
      </c>
    </row>
    <row r="4952" spans="1:41" s="24" customFormat="1" ht="16.5" customHeight="1">
      <c r="A4952" s="101" t="s">
        <v>86</v>
      </c>
      <c r="B4952" s="24">
        <v>60500413</v>
      </c>
      <c r="C4952" s="24" t="s">
        <v>4077</v>
      </c>
      <c r="D4952" s="101" t="s">
        <v>2854</v>
      </c>
      <c r="E4952" s="101">
        <v>100</v>
      </c>
      <c r="F4952" s="101">
        <v>5</v>
      </c>
      <c r="G4952" s="101">
        <v>229509</v>
      </c>
      <c r="H4952" s="101">
        <v>20556</v>
      </c>
      <c r="I4952" s="101">
        <v>6275</v>
      </c>
      <c r="J4952" s="101">
        <v>409</v>
      </c>
      <c r="K4952" s="101">
        <v>328</v>
      </c>
      <c r="L4952" s="101">
        <v>1772</v>
      </c>
      <c r="M4952" s="101">
        <v>291</v>
      </c>
      <c r="N4952" s="101">
        <v>701</v>
      </c>
      <c r="O4952" s="24">
        <v>0</v>
      </c>
      <c r="P4952" s="101">
        <v>1017061</v>
      </c>
      <c r="Q4952" s="101"/>
      <c r="R4952" s="101">
        <v>1017091</v>
      </c>
      <c r="T4952" s="101"/>
      <c r="U4952" s="101" t="s">
        <v>125</v>
      </c>
      <c r="V4952" s="102">
        <v>110171</v>
      </c>
      <c r="W4952" s="101" t="s">
        <v>2856</v>
      </c>
      <c r="X4952" s="101">
        <v>321005001</v>
      </c>
      <c r="Y4952" s="101" t="s">
        <v>127</v>
      </c>
      <c r="Z4952" s="101"/>
      <c r="AA4952" s="101"/>
      <c r="AB4952" s="101"/>
      <c r="AC4952" s="101" t="s">
        <v>285</v>
      </c>
      <c r="AD4952" s="101"/>
      <c r="AE4952" s="105"/>
      <c r="AF4952" s="104"/>
      <c r="AI4952" s="106"/>
      <c r="AK4952" s="101"/>
      <c r="AO4952" s="24">
        <v>2</v>
      </c>
    </row>
    <row r="4953" spans="1:41" s="24" customFormat="1" ht="14.25" customHeight="1">
      <c r="A4953" s="101" t="s">
        <v>86</v>
      </c>
      <c r="B4953" s="24">
        <v>60500414</v>
      </c>
      <c r="C4953" s="24" t="s">
        <v>4078</v>
      </c>
      <c r="D4953" s="101" t="s">
        <v>416</v>
      </c>
      <c r="E4953" s="101">
        <v>100</v>
      </c>
      <c r="F4953" s="101">
        <v>5</v>
      </c>
      <c r="G4953" s="101">
        <v>229509</v>
      </c>
      <c r="H4953" s="101">
        <v>20556</v>
      </c>
      <c r="I4953" s="101">
        <v>6275</v>
      </c>
      <c r="J4953" s="101">
        <v>409</v>
      </c>
      <c r="K4953" s="101">
        <v>328</v>
      </c>
      <c r="L4953" s="101">
        <v>1772</v>
      </c>
      <c r="M4953" s="101">
        <v>291</v>
      </c>
      <c r="N4953" s="101">
        <v>701</v>
      </c>
      <c r="O4953" s="24">
        <v>0</v>
      </c>
      <c r="P4953" s="101">
        <v>1015081</v>
      </c>
      <c r="Q4953" s="101"/>
      <c r="R4953" s="101">
        <v>1015111</v>
      </c>
      <c r="T4953" s="101"/>
      <c r="U4953" s="101" t="s">
        <v>125</v>
      </c>
      <c r="V4953" s="101">
        <v>110151</v>
      </c>
      <c r="W4953" s="101" t="s">
        <v>2846</v>
      </c>
      <c r="X4953" s="101">
        <v>321005001</v>
      </c>
      <c r="Y4953" s="101" t="s">
        <v>127</v>
      </c>
      <c r="Z4953" s="101"/>
      <c r="AA4953" s="101"/>
      <c r="AB4953" s="101"/>
      <c r="AC4953" s="101" t="s">
        <v>285</v>
      </c>
      <c r="AD4953" s="101"/>
      <c r="AE4953" s="105"/>
      <c r="AF4953" s="104"/>
      <c r="AI4953" s="106"/>
      <c r="AK4953" s="101"/>
      <c r="AO4953" s="24">
        <v>2</v>
      </c>
    </row>
    <row r="4954" spans="1:41" s="24" customFormat="1" ht="16.5" customHeight="1">
      <c r="A4954" s="101" t="s">
        <v>86</v>
      </c>
      <c r="B4954" s="24">
        <v>60500415</v>
      </c>
      <c r="C4954" s="24" t="s">
        <v>4079</v>
      </c>
      <c r="D4954" s="101" t="s">
        <v>2832</v>
      </c>
      <c r="E4954" s="101">
        <v>100</v>
      </c>
      <c r="F4954" s="101">
        <v>5</v>
      </c>
      <c r="G4954" s="101">
        <v>229509</v>
      </c>
      <c r="H4954" s="101">
        <v>20556</v>
      </c>
      <c r="I4954" s="101">
        <v>6275</v>
      </c>
      <c r="J4954" s="101">
        <v>409</v>
      </c>
      <c r="K4954" s="101">
        <v>328</v>
      </c>
      <c r="L4954" s="101">
        <v>1772</v>
      </c>
      <c r="M4954" s="101">
        <v>291</v>
      </c>
      <c r="N4954" s="101">
        <v>701</v>
      </c>
      <c r="O4954" s="24">
        <v>0</v>
      </c>
      <c r="P4954" s="101">
        <v>1016101</v>
      </c>
      <c r="Q4954" s="101"/>
      <c r="R4954" s="101">
        <v>1016111</v>
      </c>
      <c r="T4954" s="101"/>
      <c r="U4954" s="101" t="s">
        <v>125</v>
      </c>
      <c r="V4954" s="102">
        <v>110161</v>
      </c>
      <c r="W4954" s="101" t="s">
        <v>2833</v>
      </c>
      <c r="X4954" s="101">
        <v>321005001</v>
      </c>
      <c r="Y4954" s="101" t="s">
        <v>127</v>
      </c>
      <c r="Z4954" s="101"/>
      <c r="AA4954" s="101"/>
      <c r="AB4954" s="101"/>
      <c r="AC4954" s="101" t="s">
        <v>285</v>
      </c>
      <c r="AD4954" s="101"/>
      <c r="AE4954" s="105"/>
      <c r="AF4954" s="104"/>
      <c r="AI4954" s="106"/>
      <c r="AK4954" s="101"/>
      <c r="AO4954" s="24">
        <v>2</v>
      </c>
    </row>
    <row r="4955" spans="1:41">
      <c r="B4955" s="5">
        <v>60110411</v>
      </c>
      <c r="C4955" s="5" t="s">
        <v>4080</v>
      </c>
      <c r="D4955" t="s">
        <v>178</v>
      </c>
      <c r="E4955">
        <v>50</v>
      </c>
      <c r="F4955" s="5">
        <v>1</v>
      </c>
      <c r="G4955">
        <v>16075</v>
      </c>
      <c r="H4955">
        <v>2180</v>
      </c>
      <c r="I4955">
        <v>1659</v>
      </c>
      <c r="J4955">
        <v>341</v>
      </c>
      <c r="K4955">
        <v>232</v>
      </c>
      <c r="L4955">
        <v>1807</v>
      </c>
      <c r="M4955">
        <v>217</v>
      </c>
      <c r="N4955">
        <v>212</v>
      </c>
      <c r="O4955" s="5">
        <v>0</v>
      </c>
      <c r="P4955" s="5">
        <v>4015</v>
      </c>
      <c r="Q4955" s="5">
        <v>4025</v>
      </c>
      <c r="R4955" s="5">
        <v>4035</v>
      </c>
      <c r="S4955" s="5">
        <v>4045</v>
      </c>
      <c r="U4955" s="5" t="s">
        <v>4081</v>
      </c>
      <c r="V4955" s="5">
        <v>1000411</v>
      </c>
      <c r="W4955" s="5">
        <v>313000400</v>
      </c>
      <c r="X4955" s="5">
        <v>321000401</v>
      </c>
      <c r="Y4955" s="19" t="s">
        <v>276</v>
      </c>
      <c r="AB4955" s="5">
        <v>4</v>
      </c>
      <c r="AC4955" s="5" t="s">
        <v>285</v>
      </c>
    </row>
    <row r="4956" spans="1:41">
      <c r="B4956" s="5">
        <v>60110412</v>
      </c>
      <c r="C4956" s="5" t="s">
        <v>4082</v>
      </c>
      <c r="D4956" t="s">
        <v>95</v>
      </c>
      <c r="E4956">
        <v>50</v>
      </c>
      <c r="F4956" s="5">
        <v>1</v>
      </c>
      <c r="G4956">
        <v>15157</v>
      </c>
      <c r="H4956">
        <v>1827</v>
      </c>
      <c r="I4956">
        <v>1476</v>
      </c>
      <c r="J4956">
        <v>372</v>
      </c>
      <c r="K4956">
        <v>158</v>
      </c>
      <c r="L4956">
        <v>1947</v>
      </c>
      <c r="M4956">
        <v>152</v>
      </c>
      <c r="N4956">
        <v>182</v>
      </c>
      <c r="O4956" s="5">
        <v>0</v>
      </c>
      <c r="P4956" s="5">
        <v>40015</v>
      </c>
      <c r="Q4956" s="5">
        <v>40075</v>
      </c>
      <c r="R4956" s="5">
        <v>40065</v>
      </c>
      <c r="U4956" s="5" t="s">
        <v>4083</v>
      </c>
      <c r="V4956" s="5">
        <v>1004011</v>
      </c>
      <c r="W4956" s="5">
        <v>313004000</v>
      </c>
      <c r="X4956" s="5">
        <v>321004001</v>
      </c>
      <c r="Y4956" s="19" t="s">
        <v>318</v>
      </c>
      <c r="AB4956" s="5">
        <v>40</v>
      </c>
      <c r="AC4956" s="5" t="s">
        <v>285</v>
      </c>
    </row>
    <row r="4957" spans="1:41">
      <c r="B4957" s="5">
        <v>60110413</v>
      </c>
      <c r="C4957" s="5" t="s">
        <v>4084</v>
      </c>
      <c r="D4957" t="s">
        <v>240</v>
      </c>
      <c r="E4957">
        <v>50</v>
      </c>
      <c r="F4957" s="5">
        <v>1</v>
      </c>
      <c r="G4957">
        <v>15000</v>
      </c>
      <c r="H4957">
        <v>1676</v>
      </c>
      <c r="I4957">
        <v>1566</v>
      </c>
      <c r="J4957">
        <v>338</v>
      </c>
      <c r="K4957">
        <v>175</v>
      </c>
      <c r="L4957">
        <v>1727</v>
      </c>
      <c r="M4957">
        <v>187</v>
      </c>
      <c r="N4957">
        <v>182</v>
      </c>
      <c r="O4957" s="5">
        <v>0</v>
      </c>
      <c r="P4957" s="5">
        <v>25015</v>
      </c>
      <c r="Q4957" s="5">
        <v>25025</v>
      </c>
      <c r="R4957" s="5">
        <v>25035</v>
      </c>
      <c r="U4957" s="5" t="s">
        <v>4083</v>
      </c>
      <c r="V4957" s="5">
        <v>1002511</v>
      </c>
      <c r="W4957" s="5">
        <v>313002500</v>
      </c>
      <c r="X4957" s="5">
        <v>321002501</v>
      </c>
      <c r="Y4957" s="19" t="s">
        <v>300</v>
      </c>
      <c r="AB4957" s="5">
        <v>25</v>
      </c>
      <c r="AC4957" s="5" t="s">
        <v>285</v>
      </c>
    </row>
    <row r="4958" spans="1:41">
      <c r="B4958" s="5">
        <v>60110414</v>
      </c>
      <c r="C4958" s="5" t="s">
        <v>4085</v>
      </c>
      <c r="D4958" t="s">
        <v>201</v>
      </c>
      <c r="E4958">
        <v>50</v>
      </c>
      <c r="F4958" s="5">
        <v>1</v>
      </c>
      <c r="G4958">
        <v>14842</v>
      </c>
      <c r="H4958">
        <v>1724</v>
      </c>
      <c r="I4958">
        <v>1349</v>
      </c>
      <c r="J4958">
        <v>331</v>
      </c>
      <c r="K4958">
        <v>140</v>
      </c>
      <c r="L4958">
        <v>1787</v>
      </c>
      <c r="M4958">
        <v>82</v>
      </c>
      <c r="N4958">
        <v>162</v>
      </c>
      <c r="O4958" s="5">
        <v>0</v>
      </c>
      <c r="P4958" s="5">
        <v>41015</v>
      </c>
      <c r="Q4958" s="5">
        <v>41025</v>
      </c>
      <c r="R4958" s="5">
        <v>41035</v>
      </c>
      <c r="U4958" s="5" t="s">
        <v>4086</v>
      </c>
      <c r="V4958" s="5">
        <v>1004111</v>
      </c>
      <c r="W4958" s="5">
        <v>313004100</v>
      </c>
      <c r="X4958" s="5">
        <v>321004101</v>
      </c>
      <c r="Y4958" s="19" t="s">
        <v>319</v>
      </c>
      <c r="AB4958" s="5">
        <v>41</v>
      </c>
      <c r="AC4958" s="5" t="s">
        <v>285</v>
      </c>
    </row>
    <row r="4959" spans="1:41">
      <c r="B4959" s="5">
        <v>60110415</v>
      </c>
      <c r="C4959" s="5" t="s">
        <v>4087</v>
      </c>
      <c r="D4959" t="s">
        <v>213</v>
      </c>
      <c r="E4959">
        <v>50</v>
      </c>
      <c r="F4959" s="5">
        <v>1</v>
      </c>
      <c r="G4959">
        <v>16455</v>
      </c>
      <c r="H4959">
        <v>2100</v>
      </c>
      <c r="I4959">
        <v>1592</v>
      </c>
      <c r="J4959">
        <v>353</v>
      </c>
      <c r="K4959">
        <v>214</v>
      </c>
      <c r="L4959">
        <v>1987</v>
      </c>
      <c r="M4959">
        <v>82</v>
      </c>
      <c r="N4959">
        <v>217</v>
      </c>
      <c r="O4959" s="5">
        <v>0</v>
      </c>
      <c r="P4959" s="5">
        <v>30015</v>
      </c>
      <c r="Q4959" s="5">
        <v>30021</v>
      </c>
      <c r="R4959" s="5">
        <v>30035</v>
      </c>
      <c r="U4959" s="5" t="s">
        <v>4088</v>
      </c>
      <c r="V4959" s="5">
        <v>1003011</v>
      </c>
      <c r="W4959" s="5">
        <v>313003000</v>
      </c>
      <c r="X4959" s="5">
        <v>321003001</v>
      </c>
      <c r="Y4959" s="19" t="s">
        <v>280</v>
      </c>
      <c r="AB4959" s="5">
        <v>30</v>
      </c>
      <c r="AC4959" s="5" t="s">
        <v>285</v>
      </c>
    </row>
    <row r="4960" spans="1:41">
      <c r="B4960" s="5">
        <v>60110416</v>
      </c>
      <c r="C4960" s="5" t="s">
        <v>4089</v>
      </c>
      <c r="D4960" t="s">
        <v>204</v>
      </c>
      <c r="E4960">
        <v>50</v>
      </c>
      <c r="F4960" s="5">
        <v>1</v>
      </c>
      <c r="G4960">
        <v>14462</v>
      </c>
      <c r="H4960">
        <v>1524</v>
      </c>
      <c r="I4960">
        <v>1451</v>
      </c>
      <c r="J4960">
        <v>344</v>
      </c>
      <c r="K4960">
        <v>170</v>
      </c>
      <c r="L4960">
        <v>1667</v>
      </c>
      <c r="M4960">
        <v>82</v>
      </c>
      <c r="N4960">
        <v>162</v>
      </c>
      <c r="O4960" s="5">
        <v>0</v>
      </c>
      <c r="P4960" s="5">
        <v>28015</v>
      </c>
      <c r="Q4960" s="5">
        <v>28055</v>
      </c>
      <c r="R4960" s="5">
        <v>28065</v>
      </c>
      <c r="U4960" s="5" t="s">
        <v>4090</v>
      </c>
      <c r="V4960" s="5">
        <v>1002811</v>
      </c>
      <c r="W4960" s="5">
        <v>313002800</v>
      </c>
      <c r="X4960" s="5">
        <v>321002801</v>
      </c>
      <c r="Y4960" s="19" t="s">
        <v>316</v>
      </c>
      <c r="AB4960" s="5">
        <v>28</v>
      </c>
      <c r="AC4960" s="5" t="s">
        <v>285</v>
      </c>
    </row>
    <row r="4961" spans="2:35">
      <c r="B4961" s="5">
        <v>60110511</v>
      </c>
      <c r="C4961" s="5" t="s">
        <v>4091</v>
      </c>
      <c r="D4961" t="s">
        <v>210</v>
      </c>
      <c r="E4961">
        <v>50</v>
      </c>
      <c r="F4961" s="5">
        <v>1</v>
      </c>
      <c r="G4961">
        <v>15694</v>
      </c>
      <c r="H4961">
        <v>2100</v>
      </c>
      <c r="I4961">
        <v>1524</v>
      </c>
      <c r="J4961">
        <v>353</v>
      </c>
      <c r="K4961">
        <v>244</v>
      </c>
      <c r="L4961">
        <v>1787</v>
      </c>
      <c r="M4961">
        <v>162</v>
      </c>
      <c r="N4961">
        <v>212</v>
      </c>
      <c r="O4961" s="5">
        <v>0</v>
      </c>
      <c r="P4961" s="5">
        <v>5015</v>
      </c>
      <c r="Q4961" s="5">
        <v>5025</v>
      </c>
      <c r="R4961" s="5">
        <v>5035</v>
      </c>
      <c r="S4961" s="5">
        <v>5045</v>
      </c>
      <c r="U4961" s="5" t="s">
        <v>4092</v>
      </c>
      <c r="V4961" s="5">
        <v>1000511</v>
      </c>
      <c r="W4961" s="5">
        <v>313000500</v>
      </c>
      <c r="X4961" s="5">
        <v>321000501</v>
      </c>
      <c r="Y4961" s="19" t="s">
        <v>278</v>
      </c>
      <c r="AB4961" s="5">
        <v>5</v>
      </c>
      <c r="AC4961" s="5" t="s">
        <v>285</v>
      </c>
    </row>
    <row r="4962" spans="2:35">
      <c r="B4962" s="5">
        <v>60110512</v>
      </c>
      <c r="C4962" s="5" t="s">
        <v>4093</v>
      </c>
      <c r="D4962" t="s">
        <v>97</v>
      </c>
      <c r="E4962">
        <v>50</v>
      </c>
      <c r="F4962" s="5">
        <v>1</v>
      </c>
      <c r="G4962">
        <v>15537</v>
      </c>
      <c r="H4962">
        <v>1906</v>
      </c>
      <c r="I4962">
        <v>1476</v>
      </c>
      <c r="J4962">
        <v>368</v>
      </c>
      <c r="K4962">
        <v>164</v>
      </c>
      <c r="L4962">
        <v>1947</v>
      </c>
      <c r="M4962">
        <v>237</v>
      </c>
      <c r="N4962">
        <v>187</v>
      </c>
      <c r="O4962" s="5">
        <v>0</v>
      </c>
      <c r="P4962" s="5">
        <v>17015</v>
      </c>
      <c r="Q4962" s="5">
        <v>17025</v>
      </c>
      <c r="R4962" s="5">
        <v>17035</v>
      </c>
      <c r="U4962" s="5" t="s">
        <v>4094</v>
      </c>
      <c r="V4962" s="5">
        <v>1001711</v>
      </c>
      <c r="W4962" s="5">
        <v>313001700</v>
      </c>
      <c r="X4962" s="5">
        <v>321001701</v>
      </c>
      <c r="Y4962" s="19" t="s">
        <v>292</v>
      </c>
      <c r="AB4962" s="5">
        <v>17</v>
      </c>
      <c r="AC4962" s="5" t="s">
        <v>285</v>
      </c>
    </row>
    <row r="4963" spans="2:35" ht="14.25">
      <c r="B4963" s="5">
        <v>60110513</v>
      </c>
      <c r="C4963" s="5" t="s">
        <v>4095</v>
      </c>
      <c r="D4963" t="s">
        <v>225</v>
      </c>
      <c r="E4963">
        <v>50</v>
      </c>
      <c r="F4963" s="5">
        <v>1</v>
      </c>
      <c r="G4963">
        <v>16075</v>
      </c>
      <c r="H4963">
        <v>2100</v>
      </c>
      <c r="I4963">
        <v>1558</v>
      </c>
      <c r="J4963">
        <v>332</v>
      </c>
      <c r="K4963">
        <v>232</v>
      </c>
      <c r="L4963">
        <v>1787</v>
      </c>
      <c r="M4963">
        <v>207</v>
      </c>
      <c r="N4963">
        <v>227</v>
      </c>
      <c r="O4963" s="5">
        <v>0</v>
      </c>
      <c r="P4963" s="5">
        <v>7015</v>
      </c>
      <c r="Q4963" s="5">
        <v>7025</v>
      </c>
      <c r="R4963" s="5">
        <v>7035</v>
      </c>
      <c r="U4963" s="5" t="s">
        <v>4094</v>
      </c>
      <c r="V4963" s="5">
        <v>1000711</v>
      </c>
      <c r="W4963" s="5">
        <v>313000700</v>
      </c>
      <c r="X4963" s="5">
        <v>321000701</v>
      </c>
      <c r="Y4963" s="19" t="s">
        <v>281</v>
      </c>
      <c r="AB4963" s="5">
        <v>7</v>
      </c>
      <c r="AC4963" s="5" t="s">
        <v>285</v>
      </c>
      <c r="AE4963" s="5"/>
      <c r="AF4963" s="5"/>
      <c r="AI4963" s="5"/>
    </row>
    <row r="4964" spans="2:35" ht="14.25">
      <c r="B4964" s="5">
        <v>60110514</v>
      </c>
      <c r="C4964" s="5" t="s">
        <v>4096</v>
      </c>
      <c r="D4964" t="s">
        <v>204</v>
      </c>
      <c r="E4964">
        <v>50</v>
      </c>
      <c r="F4964" s="5">
        <v>1</v>
      </c>
      <c r="G4964">
        <v>14462</v>
      </c>
      <c r="H4964">
        <v>1524</v>
      </c>
      <c r="I4964">
        <v>1451</v>
      </c>
      <c r="J4964">
        <v>344</v>
      </c>
      <c r="K4964">
        <v>170</v>
      </c>
      <c r="L4964">
        <v>1667</v>
      </c>
      <c r="M4964">
        <v>82</v>
      </c>
      <c r="N4964">
        <v>162</v>
      </c>
      <c r="O4964" s="5">
        <v>0</v>
      </c>
      <c r="P4964" s="5">
        <v>28015</v>
      </c>
      <c r="Q4964" s="5">
        <v>28055</v>
      </c>
      <c r="R4964" s="5">
        <v>28065</v>
      </c>
      <c r="U4964" s="5" t="s">
        <v>4097</v>
      </c>
      <c r="V4964" s="5">
        <v>1002811</v>
      </c>
      <c r="W4964" s="5">
        <v>313002800</v>
      </c>
      <c r="X4964" s="5">
        <v>321002801</v>
      </c>
      <c r="Y4964" s="19" t="s">
        <v>316</v>
      </c>
      <c r="AB4964" s="5">
        <v>28</v>
      </c>
      <c r="AC4964" s="5" t="s">
        <v>285</v>
      </c>
      <c r="AE4964" s="5"/>
      <c r="AF4964" s="5"/>
      <c r="AI4964" s="5"/>
    </row>
    <row r="4965" spans="2:35" ht="14.25">
      <c r="B4965" s="5">
        <v>60110515</v>
      </c>
      <c r="C4965" s="5" t="s">
        <v>4098</v>
      </c>
      <c r="D4965" t="s">
        <v>255</v>
      </c>
      <c r="E4965">
        <v>50</v>
      </c>
      <c r="F4965" s="5">
        <v>1</v>
      </c>
      <c r="G4965">
        <v>14462</v>
      </c>
      <c r="H4965">
        <v>1404</v>
      </c>
      <c r="I4965">
        <v>1417</v>
      </c>
      <c r="J4965">
        <v>377</v>
      </c>
      <c r="K4965">
        <v>152</v>
      </c>
      <c r="L4965">
        <v>1627</v>
      </c>
      <c r="M4965">
        <v>82</v>
      </c>
      <c r="N4965">
        <v>172</v>
      </c>
      <c r="O4965" s="5">
        <v>0</v>
      </c>
      <c r="P4965" s="5">
        <v>34015</v>
      </c>
      <c r="Q4965" s="5">
        <v>34023</v>
      </c>
      <c r="R4965" s="5">
        <v>34035</v>
      </c>
      <c r="U4965" s="5" t="s">
        <v>4099</v>
      </c>
      <c r="V4965" s="5">
        <v>1003411</v>
      </c>
      <c r="W4965" s="5">
        <v>313003400</v>
      </c>
      <c r="X4965" s="5">
        <v>321003401</v>
      </c>
      <c r="Y4965" s="19" t="s">
        <v>311</v>
      </c>
      <c r="AB4965" s="5">
        <v>34</v>
      </c>
      <c r="AC4965" s="5" t="s">
        <v>285</v>
      </c>
      <c r="AE4965" s="5"/>
      <c r="AF4965" s="5"/>
      <c r="AI4965" s="5"/>
    </row>
    <row r="4966" spans="2:35" ht="14.25">
      <c r="B4966" s="5">
        <v>60110516</v>
      </c>
      <c r="C4966" s="5" t="s">
        <v>4100</v>
      </c>
      <c r="D4966" t="s">
        <v>246</v>
      </c>
      <c r="E4966">
        <v>50</v>
      </c>
      <c r="F4966" s="5">
        <v>1</v>
      </c>
      <c r="G4966">
        <v>12942</v>
      </c>
      <c r="H4966">
        <v>1524</v>
      </c>
      <c r="I4966">
        <v>1282</v>
      </c>
      <c r="J4966">
        <v>383</v>
      </c>
      <c r="K4966">
        <v>140</v>
      </c>
      <c r="L4966">
        <v>1667</v>
      </c>
      <c r="M4966">
        <v>197</v>
      </c>
      <c r="N4966">
        <v>157</v>
      </c>
      <c r="O4966" s="5">
        <v>0</v>
      </c>
      <c r="P4966" s="5">
        <v>36015</v>
      </c>
      <c r="Q4966" s="5">
        <v>36055</v>
      </c>
      <c r="R4966" s="5">
        <v>36035</v>
      </c>
      <c r="U4966" s="5" t="s">
        <v>4083</v>
      </c>
      <c r="V4966" s="5">
        <v>1003611</v>
      </c>
      <c r="W4966" s="5">
        <v>313003600</v>
      </c>
      <c r="X4966" s="5">
        <v>321003601</v>
      </c>
      <c r="Y4966" s="19" t="s">
        <v>313</v>
      </c>
      <c r="AB4966" s="5">
        <v>36</v>
      </c>
      <c r="AC4966" s="5" t="s">
        <v>285</v>
      </c>
      <c r="AE4966" s="5"/>
      <c r="AF4966" s="5"/>
      <c r="AI4966" s="5"/>
    </row>
    <row r="4967" spans="2:35" ht="14.25">
      <c r="B4967" s="5">
        <v>60110611</v>
      </c>
      <c r="C4967" s="5" t="s">
        <v>4101</v>
      </c>
      <c r="D4967" t="s">
        <v>207</v>
      </c>
      <c r="E4967">
        <v>50</v>
      </c>
      <c r="F4967" s="5">
        <v>1</v>
      </c>
      <c r="G4967">
        <v>15694</v>
      </c>
      <c r="H4967">
        <v>2222</v>
      </c>
      <c r="I4967">
        <v>1388</v>
      </c>
      <c r="J4967">
        <v>359</v>
      </c>
      <c r="K4967">
        <v>244</v>
      </c>
      <c r="L4967">
        <v>2057</v>
      </c>
      <c r="M4967">
        <v>157</v>
      </c>
      <c r="N4967">
        <v>157</v>
      </c>
      <c r="O4967" s="5">
        <v>0</v>
      </c>
      <c r="P4967" s="5">
        <v>6015</v>
      </c>
      <c r="Q4967" s="5">
        <v>6025</v>
      </c>
      <c r="R4967" s="5">
        <v>6035</v>
      </c>
      <c r="S4967" s="5">
        <v>6045</v>
      </c>
      <c r="U4967" s="5" t="s">
        <v>4102</v>
      </c>
      <c r="V4967" s="5">
        <v>1000611</v>
      </c>
      <c r="W4967" s="5">
        <v>313000600</v>
      </c>
      <c r="X4967" s="5">
        <v>321000601</v>
      </c>
      <c r="Y4967" s="19" t="s">
        <v>279</v>
      </c>
      <c r="AB4967" s="5">
        <v>6</v>
      </c>
      <c r="AC4967" s="5" t="s">
        <v>285</v>
      </c>
      <c r="AE4967" s="5"/>
      <c r="AF4967" s="5"/>
      <c r="AI4967" s="5"/>
    </row>
    <row r="4968" spans="2:35" ht="14.25">
      <c r="B4968" s="5">
        <v>60110612</v>
      </c>
      <c r="C4968" s="5" t="s">
        <v>4103</v>
      </c>
      <c r="D4968" t="s">
        <v>159</v>
      </c>
      <c r="E4968">
        <v>50</v>
      </c>
      <c r="F4968" s="5">
        <v>1</v>
      </c>
      <c r="G4968">
        <v>14017</v>
      </c>
      <c r="H4968">
        <v>2149</v>
      </c>
      <c r="I4968">
        <v>1476</v>
      </c>
      <c r="J4968">
        <v>368</v>
      </c>
      <c r="K4968">
        <v>204</v>
      </c>
      <c r="L4968">
        <v>1947</v>
      </c>
      <c r="M4968">
        <v>162</v>
      </c>
      <c r="N4968">
        <v>202</v>
      </c>
      <c r="O4968" s="5">
        <v>0</v>
      </c>
      <c r="P4968" s="5">
        <v>12015</v>
      </c>
      <c r="Q4968" s="5">
        <v>12025</v>
      </c>
      <c r="R4968" s="5">
        <v>12035</v>
      </c>
      <c r="U4968" s="5" t="s">
        <v>4104</v>
      </c>
      <c r="V4968" s="5">
        <v>1001211</v>
      </c>
      <c r="W4968" s="5">
        <v>313001200</v>
      </c>
      <c r="X4968" s="5">
        <v>321001201</v>
      </c>
      <c r="Y4968" s="19" t="s">
        <v>286</v>
      </c>
      <c r="AB4968" s="5">
        <v>12</v>
      </c>
      <c r="AC4968" s="5" t="s">
        <v>285</v>
      </c>
      <c r="AE4968" s="5"/>
      <c r="AF4968" s="5"/>
      <c r="AI4968" s="5"/>
    </row>
    <row r="4969" spans="2:35" ht="14.25">
      <c r="B4969" s="5">
        <v>60110613</v>
      </c>
      <c r="C4969" s="5" t="s">
        <v>4105</v>
      </c>
      <c r="D4969" t="s">
        <v>184</v>
      </c>
      <c r="E4969">
        <v>50</v>
      </c>
      <c r="F4969" s="5">
        <v>1</v>
      </c>
      <c r="G4969">
        <v>13860</v>
      </c>
      <c r="H4969">
        <v>1634</v>
      </c>
      <c r="I4969">
        <v>1464</v>
      </c>
      <c r="J4969">
        <v>388</v>
      </c>
      <c r="K4969">
        <v>199</v>
      </c>
      <c r="L4969">
        <v>1667</v>
      </c>
      <c r="M4969">
        <v>82</v>
      </c>
      <c r="N4969">
        <v>172</v>
      </c>
      <c r="O4969" s="5">
        <v>0</v>
      </c>
      <c r="P4969" s="5">
        <v>16015</v>
      </c>
      <c r="Q4969" s="5">
        <v>16025</v>
      </c>
      <c r="R4969" s="5">
        <v>16035</v>
      </c>
      <c r="U4969" s="5" t="s">
        <v>4106</v>
      </c>
      <c r="V4969" s="5">
        <v>1001611</v>
      </c>
      <c r="W4969" s="5">
        <v>313001600</v>
      </c>
      <c r="X4969" s="5">
        <v>321001601</v>
      </c>
      <c r="Y4969" s="19" t="s">
        <v>301</v>
      </c>
      <c r="AB4969" s="5">
        <v>16</v>
      </c>
      <c r="AC4969" s="5" t="s">
        <v>285</v>
      </c>
      <c r="AE4969" s="5"/>
      <c r="AF4969" s="5"/>
      <c r="AI4969" s="5"/>
    </row>
    <row r="4970" spans="2:35" ht="14.25">
      <c r="B4970" s="5">
        <v>60110614</v>
      </c>
      <c r="C4970" s="5" t="s">
        <v>4107</v>
      </c>
      <c r="D4970" t="s">
        <v>225</v>
      </c>
      <c r="E4970">
        <v>50</v>
      </c>
      <c r="F4970" s="5">
        <v>1</v>
      </c>
      <c r="G4970">
        <v>16455</v>
      </c>
      <c r="H4970">
        <v>2100</v>
      </c>
      <c r="I4970">
        <v>1592</v>
      </c>
      <c r="J4970">
        <v>353</v>
      </c>
      <c r="K4970">
        <v>214</v>
      </c>
      <c r="L4970">
        <v>1987</v>
      </c>
      <c r="M4970">
        <v>82</v>
      </c>
      <c r="N4970">
        <v>217</v>
      </c>
      <c r="O4970" s="5">
        <v>0</v>
      </c>
      <c r="P4970" s="5">
        <v>7015</v>
      </c>
      <c r="Q4970" s="5">
        <v>7025</v>
      </c>
      <c r="R4970" s="5">
        <v>7035</v>
      </c>
      <c r="U4970" s="5" t="s">
        <v>4094</v>
      </c>
      <c r="V4970" s="5">
        <v>1000711</v>
      </c>
      <c r="W4970" s="5">
        <v>313000700</v>
      </c>
      <c r="X4970" s="5">
        <v>321000701</v>
      </c>
      <c r="Y4970" s="19" t="s">
        <v>280</v>
      </c>
      <c r="AB4970" s="5">
        <v>7</v>
      </c>
      <c r="AC4970" s="5" t="s">
        <v>285</v>
      </c>
      <c r="AE4970" s="5"/>
      <c r="AF4970" s="5"/>
      <c r="AI4970" s="5"/>
    </row>
    <row r="4971" spans="2:35" ht="14.25">
      <c r="B4971" s="5">
        <v>60110615</v>
      </c>
      <c r="C4971" s="5" t="s">
        <v>4108</v>
      </c>
      <c r="D4971" t="s">
        <v>162</v>
      </c>
      <c r="E4971">
        <v>50</v>
      </c>
      <c r="F4971" s="5">
        <v>1</v>
      </c>
      <c r="G4971">
        <v>14778</v>
      </c>
      <c r="H4971">
        <v>2070</v>
      </c>
      <c r="I4971">
        <v>1476</v>
      </c>
      <c r="J4971">
        <v>351</v>
      </c>
      <c r="K4971">
        <v>204</v>
      </c>
      <c r="L4971">
        <v>1787</v>
      </c>
      <c r="M4971">
        <v>192</v>
      </c>
      <c r="N4971">
        <v>192</v>
      </c>
      <c r="O4971" s="5">
        <v>0</v>
      </c>
      <c r="P4971" s="5">
        <v>13015</v>
      </c>
      <c r="Q4971" s="5">
        <v>13025</v>
      </c>
      <c r="R4971" s="5">
        <v>13035</v>
      </c>
      <c r="U4971" s="5" t="s">
        <v>4109</v>
      </c>
      <c r="V4971" s="5">
        <v>1001311</v>
      </c>
      <c r="W4971" s="5">
        <v>313001300</v>
      </c>
      <c r="X4971" s="5">
        <v>321001301</v>
      </c>
      <c r="Y4971" s="19" t="s">
        <v>293</v>
      </c>
      <c r="AB4971" s="5">
        <v>13</v>
      </c>
      <c r="AC4971" s="5" t="s">
        <v>285</v>
      </c>
      <c r="AE4971" s="5"/>
      <c r="AF4971" s="5"/>
      <c r="AI4971" s="5"/>
    </row>
    <row r="4972" spans="2:35" ht="14.25">
      <c r="B4972" s="5">
        <v>60110616</v>
      </c>
      <c r="C4972" s="5" t="s">
        <v>4110</v>
      </c>
      <c r="D4972" t="s">
        <v>173</v>
      </c>
      <c r="E4972">
        <v>50</v>
      </c>
      <c r="F4972" s="5">
        <v>1</v>
      </c>
      <c r="G4972">
        <v>15918</v>
      </c>
      <c r="H4972">
        <v>1785</v>
      </c>
      <c r="I4972">
        <v>1510</v>
      </c>
      <c r="J4972">
        <v>324</v>
      </c>
      <c r="K4972">
        <v>204</v>
      </c>
      <c r="L4972">
        <v>1947</v>
      </c>
      <c r="M4972">
        <v>82</v>
      </c>
      <c r="N4972">
        <v>192</v>
      </c>
      <c r="O4972" s="5">
        <v>0</v>
      </c>
      <c r="P4972" s="5">
        <v>19015</v>
      </c>
      <c r="Q4972" s="5">
        <v>19025</v>
      </c>
      <c r="R4972" s="5">
        <v>19035</v>
      </c>
      <c r="U4972" s="5" t="s">
        <v>4111</v>
      </c>
      <c r="V4972" s="5">
        <v>1001911</v>
      </c>
      <c r="W4972" s="5">
        <v>313001900</v>
      </c>
      <c r="X4972" s="5">
        <v>321001901</v>
      </c>
      <c r="Y4972" s="19" t="s">
        <v>294</v>
      </c>
      <c r="AB4972" s="5">
        <v>19</v>
      </c>
      <c r="AC4972" s="5" t="s">
        <v>285</v>
      </c>
      <c r="AE4972" s="5"/>
      <c r="AF4972" s="5"/>
      <c r="AI4972" s="5"/>
    </row>
    <row r="4973" spans="2:35" ht="14.25">
      <c r="B4973" s="5">
        <v>60110711</v>
      </c>
      <c r="C4973" s="5" t="s">
        <v>4112</v>
      </c>
      <c r="D4973" t="s">
        <v>225</v>
      </c>
      <c r="E4973">
        <v>50</v>
      </c>
      <c r="F4973" s="5">
        <v>1</v>
      </c>
      <c r="G4973">
        <v>16455</v>
      </c>
      <c r="H4973">
        <v>2100</v>
      </c>
      <c r="I4973">
        <v>1592</v>
      </c>
      <c r="J4973">
        <v>353</v>
      </c>
      <c r="K4973">
        <v>214</v>
      </c>
      <c r="L4973">
        <v>1987</v>
      </c>
      <c r="M4973">
        <v>82</v>
      </c>
      <c r="N4973">
        <v>217</v>
      </c>
      <c r="O4973" s="5">
        <v>0</v>
      </c>
      <c r="P4973" s="5">
        <v>7015</v>
      </c>
      <c r="Q4973" s="5">
        <v>7025</v>
      </c>
      <c r="R4973" s="5">
        <v>7035</v>
      </c>
      <c r="U4973" s="5" t="s">
        <v>4113</v>
      </c>
      <c r="V4973" s="5">
        <v>1000711</v>
      </c>
      <c r="W4973" s="5">
        <v>313000700</v>
      </c>
      <c r="X4973" s="5">
        <v>321000701</v>
      </c>
      <c r="Y4973" s="19" t="s">
        <v>280</v>
      </c>
      <c r="AB4973" s="5">
        <v>7</v>
      </c>
      <c r="AC4973" s="5" t="s">
        <v>285</v>
      </c>
      <c r="AE4973" s="5"/>
      <c r="AF4973" s="5"/>
      <c r="AI4973" s="5"/>
    </row>
    <row r="4974" spans="2:35" ht="14.25">
      <c r="B4974" s="5">
        <v>60110712</v>
      </c>
      <c r="C4974" s="5" t="s">
        <v>4114</v>
      </c>
      <c r="D4974" t="s">
        <v>94</v>
      </c>
      <c r="E4974">
        <v>50</v>
      </c>
      <c r="F4974" s="5">
        <v>1</v>
      </c>
      <c r="G4974">
        <v>14174</v>
      </c>
      <c r="H4974">
        <v>2222</v>
      </c>
      <c r="I4974">
        <v>1490</v>
      </c>
      <c r="J4974">
        <v>377</v>
      </c>
      <c r="K4974">
        <v>300</v>
      </c>
      <c r="L4974">
        <v>2057</v>
      </c>
      <c r="M4974">
        <v>82</v>
      </c>
      <c r="N4974">
        <v>202</v>
      </c>
      <c r="O4974" s="5">
        <v>0</v>
      </c>
      <c r="P4974" s="5">
        <v>39015</v>
      </c>
      <c r="Q4974" s="5">
        <v>39025</v>
      </c>
      <c r="R4974" s="5">
        <v>39035</v>
      </c>
      <c r="S4974" s="5">
        <v>39045</v>
      </c>
      <c r="U4974" s="5" t="s">
        <v>4115</v>
      </c>
      <c r="V4974" s="5">
        <v>1003911</v>
      </c>
      <c r="W4974" s="5">
        <v>313003900</v>
      </c>
      <c r="X4974" s="5">
        <v>321003901</v>
      </c>
      <c r="Y4974" s="19" t="s">
        <v>317</v>
      </c>
      <c r="AB4974" s="5">
        <v>39</v>
      </c>
      <c r="AC4974" s="5" t="s">
        <v>285</v>
      </c>
      <c r="AE4974" s="5"/>
      <c r="AF4974" s="5"/>
      <c r="AI4974" s="5"/>
    </row>
    <row r="4975" spans="2:35" ht="14.25">
      <c r="B4975" s="5">
        <v>60110713</v>
      </c>
      <c r="C4975" s="5" t="s">
        <v>4116</v>
      </c>
      <c r="D4975" t="s">
        <v>216</v>
      </c>
      <c r="E4975">
        <v>50</v>
      </c>
      <c r="F4975" s="5">
        <v>1</v>
      </c>
      <c r="G4975">
        <v>12942</v>
      </c>
      <c r="H4975">
        <v>1844</v>
      </c>
      <c r="I4975">
        <v>1282</v>
      </c>
      <c r="J4975">
        <v>353</v>
      </c>
      <c r="K4975">
        <v>188</v>
      </c>
      <c r="L4975">
        <v>1667</v>
      </c>
      <c r="M4975">
        <v>137</v>
      </c>
      <c r="N4975">
        <v>162</v>
      </c>
      <c r="O4975" s="5">
        <v>0</v>
      </c>
      <c r="P4975" s="5">
        <v>31015</v>
      </c>
      <c r="Q4975" s="5">
        <v>31025</v>
      </c>
      <c r="R4975" s="5">
        <v>31035</v>
      </c>
      <c r="U4975" s="5" t="s">
        <v>4117</v>
      </c>
      <c r="V4975" s="5">
        <v>1003111</v>
      </c>
      <c r="W4975" s="5">
        <v>313003100</v>
      </c>
      <c r="X4975" s="5">
        <v>321003101</v>
      </c>
      <c r="Y4975" s="19" t="s">
        <v>307</v>
      </c>
      <c r="AB4975" s="5">
        <v>31</v>
      </c>
      <c r="AC4975" s="5" t="s">
        <v>285</v>
      </c>
      <c r="AE4975" s="5"/>
      <c r="AF4975" s="5"/>
      <c r="AI4975" s="5"/>
    </row>
    <row r="4976" spans="2:35" ht="14.25">
      <c r="B4976" s="5">
        <v>60110714</v>
      </c>
      <c r="C4976" s="5" t="s">
        <v>4118</v>
      </c>
      <c r="D4976" t="s">
        <v>184</v>
      </c>
      <c r="E4976">
        <v>50</v>
      </c>
      <c r="F4976" s="5">
        <v>1</v>
      </c>
      <c r="G4976">
        <v>15157</v>
      </c>
      <c r="H4976">
        <v>1906</v>
      </c>
      <c r="I4976">
        <v>1442</v>
      </c>
      <c r="J4976">
        <v>378</v>
      </c>
      <c r="K4976">
        <v>204</v>
      </c>
      <c r="L4976">
        <v>1747</v>
      </c>
      <c r="M4976">
        <v>82</v>
      </c>
      <c r="N4976">
        <v>192</v>
      </c>
      <c r="O4976" s="5">
        <v>0</v>
      </c>
      <c r="P4976" s="5">
        <v>16015</v>
      </c>
      <c r="Q4976" s="5">
        <v>16025</v>
      </c>
      <c r="R4976" s="5">
        <v>16035</v>
      </c>
      <c r="U4976" s="5" t="s">
        <v>4106</v>
      </c>
      <c r="V4976" s="5">
        <v>1001611</v>
      </c>
      <c r="W4976" s="5">
        <v>313001600</v>
      </c>
      <c r="X4976" s="5">
        <v>321001601</v>
      </c>
      <c r="Y4976" s="19" t="s">
        <v>291</v>
      </c>
      <c r="AB4976" s="5">
        <v>16</v>
      </c>
      <c r="AC4976" s="5" t="s">
        <v>285</v>
      </c>
      <c r="AE4976" s="5"/>
      <c r="AF4976" s="5"/>
      <c r="AI4976" s="5"/>
    </row>
    <row r="4977" spans="2:35" ht="14.25">
      <c r="B4977" s="5">
        <v>60110715</v>
      </c>
      <c r="C4977" s="5" t="s">
        <v>4119</v>
      </c>
      <c r="D4977" t="s">
        <v>204</v>
      </c>
      <c r="E4977">
        <v>50</v>
      </c>
      <c r="F4977" s="5">
        <v>1</v>
      </c>
      <c r="G4977">
        <v>14240</v>
      </c>
      <c r="H4977">
        <v>1634</v>
      </c>
      <c r="I4977">
        <v>1464</v>
      </c>
      <c r="J4977">
        <v>355</v>
      </c>
      <c r="K4977">
        <v>157</v>
      </c>
      <c r="L4977">
        <v>1657</v>
      </c>
      <c r="M4977">
        <v>82</v>
      </c>
      <c r="N4977">
        <v>172</v>
      </c>
      <c r="O4977" s="5">
        <v>0</v>
      </c>
      <c r="P4977" s="5">
        <v>28015</v>
      </c>
      <c r="Q4977" s="5">
        <v>28055</v>
      </c>
      <c r="R4977" s="5">
        <v>28065</v>
      </c>
      <c r="U4977" s="5" t="s">
        <v>4120</v>
      </c>
      <c r="V4977" s="5">
        <v>1002811</v>
      </c>
      <c r="W4977" s="5">
        <v>313002800</v>
      </c>
      <c r="X4977" s="5">
        <v>321002801</v>
      </c>
      <c r="Y4977" s="19" t="s">
        <v>309</v>
      </c>
      <c r="AB4977" s="5">
        <v>28</v>
      </c>
      <c r="AC4977" s="5" t="s">
        <v>285</v>
      </c>
      <c r="AE4977" s="5"/>
      <c r="AF4977" s="5"/>
      <c r="AI4977" s="5"/>
    </row>
    <row r="4978" spans="2:35" ht="14.25">
      <c r="B4978" s="5">
        <v>60110716</v>
      </c>
      <c r="C4978" s="5" t="s">
        <v>4121</v>
      </c>
      <c r="D4978" t="s">
        <v>162</v>
      </c>
      <c r="E4978">
        <v>50</v>
      </c>
      <c r="F4978" s="5">
        <v>1</v>
      </c>
      <c r="G4978">
        <v>14842</v>
      </c>
      <c r="H4978">
        <v>1724</v>
      </c>
      <c r="I4978">
        <v>1349</v>
      </c>
      <c r="J4978">
        <v>331</v>
      </c>
      <c r="K4978">
        <v>140</v>
      </c>
      <c r="L4978">
        <v>1787</v>
      </c>
      <c r="M4978">
        <v>82</v>
      </c>
      <c r="N4978">
        <v>162</v>
      </c>
      <c r="O4978" s="5">
        <v>0</v>
      </c>
      <c r="P4978" s="5">
        <v>13015</v>
      </c>
      <c r="Q4978" s="5">
        <v>13025</v>
      </c>
      <c r="R4978" s="5">
        <v>13035</v>
      </c>
      <c r="U4978" s="5" t="s">
        <v>4109</v>
      </c>
      <c r="V4978" s="5">
        <v>1001311</v>
      </c>
      <c r="W4978" s="5">
        <v>313001300</v>
      </c>
      <c r="X4978" s="5">
        <v>321001301</v>
      </c>
      <c r="Y4978" s="19" t="s">
        <v>319</v>
      </c>
      <c r="AB4978" s="5">
        <v>13</v>
      </c>
      <c r="AC4978" s="5" t="s">
        <v>285</v>
      </c>
      <c r="AE4978" s="5"/>
      <c r="AF4978" s="5"/>
      <c r="AI4978" s="5"/>
    </row>
    <row r="4979" spans="2:35" ht="14.25">
      <c r="B4979" s="5">
        <v>60110811</v>
      </c>
      <c r="C4979" s="5" t="s">
        <v>4122</v>
      </c>
      <c r="D4979" t="s">
        <v>150</v>
      </c>
      <c r="E4979">
        <v>50</v>
      </c>
      <c r="F4979" s="5">
        <v>1</v>
      </c>
      <c r="G4979">
        <v>16075</v>
      </c>
      <c r="H4979">
        <v>2100</v>
      </c>
      <c r="I4979">
        <v>1558</v>
      </c>
      <c r="J4979">
        <v>332</v>
      </c>
      <c r="K4979">
        <v>232</v>
      </c>
      <c r="L4979">
        <v>1787</v>
      </c>
      <c r="M4979">
        <v>207</v>
      </c>
      <c r="N4979">
        <v>227</v>
      </c>
      <c r="O4979" s="5">
        <v>0</v>
      </c>
      <c r="P4979" s="5">
        <v>8015</v>
      </c>
      <c r="Q4979" s="5">
        <v>8025</v>
      </c>
      <c r="R4979" s="5">
        <v>8035</v>
      </c>
      <c r="S4979" s="5">
        <v>8055</v>
      </c>
      <c r="U4979" s="5" t="s">
        <v>4123</v>
      </c>
      <c r="V4979" s="5">
        <v>1000811</v>
      </c>
      <c r="W4979" s="5">
        <v>313000800</v>
      </c>
      <c r="X4979" s="5">
        <v>321000801</v>
      </c>
      <c r="Y4979" s="19" t="s">
        <v>281</v>
      </c>
      <c r="AB4979" s="5">
        <v>8</v>
      </c>
      <c r="AC4979" s="5" t="s">
        <v>285</v>
      </c>
      <c r="AE4979" s="5"/>
      <c r="AF4979" s="5"/>
      <c r="AI4979" s="5"/>
    </row>
    <row r="4980" spans="2:35" ht="14.25">
      <c r="B4980" s="5">
        <v>60110812</v>
      </c>
      <c r="C4980" s="5" t="s">
        <v>4124</v>
      </c>
      <c r="D4980" t="s">
        <v>97</v>
      </c>
      <c r="E4980">
        <v>50</v>
      </c>
      <c r="F4980" s="5">
        <v>1</v>
      </c>
      <c r="G4980">
        <v>15537</v>
      </c>
      <c r="H4980">
        <v>1906</v>
      </c>
      <c r="I4980">
        <v>1476</v>
      </c>
      <c r="J4980">
        <v>368</v>
      </c>
      <c r="K4980">
        <v>164</v>
      </c>
      <c r="L4980">
        <v>1947</v>
      </c>
      <c r="M4980">
        <v>237</v>
      </c>
      <c r="N4980">
        <v>187</v>
      </c>
      <c r="O4980" s="5">
        <v>0</v>
      </c>
      <c r="P4980" s="5">
        <v>17015</v>
      </c>
      <c r="Q4980" s="5">
        <v>17025</v>
      </c>
      <c r="R4980" s="5">
        <v>17035</v>
      </c>
      <c r="U4980" s="5" t="s">
        <v>4094</v>
      </c>
      <c r="V4980" s="5">
        <v>1001711</v>
      </c>
      <c r="W4980" s="5">
        <v>313001700</v>
      </c>
      <c r="X4980" s="5">
        <v>321001701</v>
      </c>
      <c r="Y4980" s="19" t="s">
        <v>292</v>
      </c>
      <c r="AB4980" s="5">
        <v>17</v>
      </c>
      <c r="AC4980" s="5" t="s">
        <v>285</v>
      </c>
      <c r="AE4980" s="5"/>
      <c r="AF4980" s="5"/>
      <c r="AI4980" s="5"/>
    </row>
    <row r="4981" spans="2:35" ht="14.25">
      <c r="B4981" s="5">
        <v>60110813</v>
      </c>
      <c r="C4981" s="5" t="s">
        <v>4125</v>
      </c>
      <c r="D4981" t="s">
        <v>165</v>
      </c>
      <c r="E4981">
        <v>50</v>
      </c>
      <c r="F4981" s="5">
        <v>1</v>
      </c>
      <c r="G4981">
        <v>15694</v>
      </c>
      <c r="H4981">
        <v>2100</v>
      </c>
      <c r="I4981">
        <v>1524</v>
      </c>
      <c r="J4981">
        <v>353</v>
      </c>
      <c r="K4981">
        <v>244</v>
      </c>
      <c r="L4981">
        <v>1787</v>
      </c>
      <c r="M4981">
        <v>162</v>
      </c>
      <c r="N4981">
        <v>212</v>
      </c>
      <c r="O4981" s="5">
        <v>0</v>
      </c>
      <c r="P4981" s="5">
        <v>14015</v>
      </c>
      <c r="Q4981" s="5">
        <v>14025</v>
      </c>
      <c r="R4981" s="5">
        <v>14035</v>
      </c>
      <c r="U4981" s="5" t="s">
        <v>4094</v>
      </c>
      <c r="V4981" s="5">
        <v>1001411</v>
      </c>
      <c r="W4981" s="5">
        <v>313001400</v>
      </c>
      <c r="X4981" s="5">
        <v>321001401</v>
      </c>
      <c r="Y4981" s="19" t="s">
        <v>278</v>
      </c>
      <c r="AB4981" s="5">
        <v>14</v>
      </c>
      <c r="AC4981" s="5" t="s">
        <v>285</v>
      </c>
      <c r="AE4981" s="5"/>
      <c r="AF4981" s="5"/>
      <c r="AI4981" s="5"/>
    </row>
    <row r="4982" spans="2:35" ht="14.25">
      <c r="B4982" s="5">
        <v>60110814</v>
      </c>
      <c r="C4982" s="5" t="s">
        <v>4126</v>
      </c>
      <c r="D4982" t="s">
        <v>204</v>
      </c>
      <c r="E4982">
        <v>50</v>
      </c>
      <c r="F4982" s="5">
        <v>1</v>
      </c>
      <c r="G4982">
        <v>14462</v>
      </c>
      <c r="H4982">
        <v>1524</v>
      </c>
      <c r="I4982">
        <v>1451</v>
      </c>
      <c r="J4982">
        <v>344</v>
      </c>
      <c r="K4982">
        <v>170</v>
      </c>
      <c r="L4982">
        <v>1667</v>
      </c>
      <c r="M4982">
        <v>82</v>
      </c>
      <c r="N4982">
        <v>162</v>
      </c>
      <c r="O4982" s="5">
        <v>0</v>
      </c>
      <c r="P4982" s="5">
        <v>28015</v>
      </c>
      <c r="Q4982" s="5">
        <v>28055</v>
      </c>
      <c r="R4982" s="5">
        <v>28065</v>
      </c>
      <c r="U4982" s="5" t="s">
        <v>4127</v>
      </c>
      <c r="V4982" s="5">
        <v>1002811</v>
      </c>
      <c r="W4982" s="5">
        <v>313002800</v>
      </c>
      <c r="X4982" s="5">
        <v>321002801</v>
      </c>
      <c r="Y4982" s="19" t="s">
        <v>316</v>
      </c>
      <c r="AB4982" s="5">
        <v>28</v>
      </c>
      <c r="AC4982" s="5" t="s">
        <v>285</v>
      </c>
      <c r="AE4982" s="5"/>
      <c r="AF4982" s="5"/>
      <c r="AI4982" s="5"/>
    </row>
    <row r="4983" spans="2:35" ht="14.25">
      <c r="B4983" s="5">
        <v>60110815</v>
      </c>
      <c r="C4983" s="5" t="s">
        <v>4128</v>
      </c>
      <c r="D4983" t="s">
        <v>255</v>
      </c>
      <c r="E4983">
        <v>50</v>
      </c>
      <c r="F4983" s="5">
        <v>1</v>
      </c>
      <c r="G4983">
        <v>14462</v>
      </c>
      <c r="H4983">
        <v>1404</v>
      </c>
      <c r="I4983">
        <v>1417</v>
      </c>
      <c r="J4983">
        <v>377</v>
      </c>
      <c r="K4983">
        <v>152</v>
      </c>
      <c r="L4983">
        <v>1627</v>
      </c>
      <c r="M4983">
        <v>82</v>
      </c>
      <c r="N4983">
        <v>172</v>
      </c>
      <c r="O4983" s="5">
        <v>0</v>
      </c>
      <c r="P4983" s="5">
        <v>34015</v>
      </c>
      <c r="Q4983" s="5">
        <v>34023</v>
      </c>
      <c r="R4983" s="5">
        <v>34035</v>
      </c>
      <c r="U4983" s="5" t="s">
        <v>4099</v>
      </c>
      <c r="V4983" s="5">
        <v>1003411</v>
      </c>
      <c r="W4983" s="5">
        <v>313003400</v>
      </c>
      <c r="X4983" s="5">
        <v>321003401</v>
      </c>
      <c r="Y4983" s="19" t="s">
        <v>311</v>
      </c>
      <c r="AB4983" s="5">
        <v>34</v>
      </c>
      <c r="AC4983" s="5" t="s">
        <v>285</v>
      </c>
      <c r="AE4983" s="5"/>
      <c r="AF4983" s="5"/>
      <c r="AI4983" s="5"/>
    </row>
    <row r="4984" spans="2:35" ht="14.25">
      <c r="B4984" s="5">
        <v>60110816</v>
      </c>
      <c r="C4984" s="5" t="s">
        <v>4129</v>
      </c>
      <c r="D4984" t="s">
        <v>246</v>
      </c>
      <c r="E4984">
        <v>50</v>
      </c>
      <c r="F4984" s="5">
        <v>1</v>
      </c>
      <c r="G4984">
        <v>12942</v>
      </c>
      <c r="H4984">
        <v>1524</v>
      </c>
      <c r="I4984">
        <v>1282</v>
      </c>
      <c r="J4984">
        <v>383</v>
      </c>
      <c r="K4984">
        <v>140</v>
      </c>
      <c r="L4984">
        <v>1667</v>
      </c>
      <c r="M4984">
        <v>197</v>
      </c>
      <c r="N4984">
        <v>157</v>
      </c>
      <c r="O4984" s="5">
        <v>0</v>
      </c>
      <c r="P4984" s="5">
        <v>36015</v>
      </c>
      <c r="Q4984" s="5">
        <v>36055</v>
      </c>
      <c r="R4984" s="5">
        <v>36035</v>
      </c>
      <c r="U4984" s="5" t="s">
        <v>4083</v>
      </c>
      <c r="V4984" s="5">
        <v>1003611</v>
      </c>
      <c r="W4984" s="5">
        <v>313003600</v>
      </c>
      <c r="X4984" s="5">
        <v>321003601</v>
      </c>
      <c r="Y4984" s="19" t="s">
        <v>313</v>
      </c>
      <c r="AB4984" s="5">
        <v>36</v>
      </c>
      <c r="AC4984" s="5" t="s">
        <v>285</v>
      </c>
      <c r="AE4984" s="5"/>
      <c r="AF4984" s="5"/>
      <c r="AI4984" s="5"/>
    </row>
    <row r="4985" spans="2:35" ht="14.25">
      <c r="B4985" s="5">
        <v>60110911</v>
      </c>
      <c r="C4985" s="5" t="s">
        <v>4130</v>
      </c>
      <c r="D4985" t="s">
        <v>181</v>
      </c>
      <c r="E4985">
        <v>50</v>
      </c>
      <c r="F4985" s="5">
        <v>1</v>
      </c>
      <c r="G4985">
        <v>16836</v>
      </c>
      <c r="H4985">
        <v>1980</v>
      </c>
      <c r="I4985">
        <v>1558</v>
      </c>
      <c r="J4985">
        <v>353</v>
      </c>
      <c r="K4985">
        <v>158</v>
      </c>
      <c r="L4985">
        <v>1747</v>
      </c>
      <c r="M4985">
        <v>212</v>
      </c>
      <c r="N4985">
        <v>207</v>
      </c>
      <c r="O4985" s="5">
        <v>0</v>
      </c>
      <c r="P4985" s="5">
        <v>9015</v>
      </c>
      <c r="Q4985" s="5">
        <v>9025</v>
      </c>
      <c r="R4985" s="5">
        <v>9035</v>
      </c>
      <c r="S4985" s="5">
        <v>9045</v>
      </c>
      <c r="U4985" s="5" t="s">
        <v>4102</v>
      </c>
      <c r="V4985" s="5">
        <v>1000911</v>
      </c>
      <c r="W4985" s="5">
        <v>313000900</v>
      </c>
      <c r="X4985" s="5">
        <v>321000901</v>
      </c>
      <c r="Y4985" s="19" t="s">
        <v>283</v>
      </c>
      <c r="AB4985" s="5">
        <v>9</v>
      </c>
      <c r="AC4985" s="5" t="s">
        <v>285</v>
      </c>
      <c r="AE4985" s="5"/>
      <c r="AF4985" s="5"/>
      <c r="AI4985" s="5"/>
    </row>
    <row r="4986" spans="2:35" ht="14.25">
      <c r="B4986" s="5">
        <v>60110912</v>
      </c>
      <c r="C4986" s="5" t="s">
        <v>4131</v>
      </c>
      <c r="D4986" t="s">
        <v>190</v>
      </c>
      <c r="E4986">
        <v>50</v>
      </c>
      <c r="F4986" s="5">
        <v>1</v>
      </c>
      <c r="G4986">
        <v>15000</v>
      </c>
      <c r="H4986">
        <v>1797</v>
      </c>
      <c r="I4986">
        <v>1362</v>
      </c>
      <c r="J4986">
        <v>370</v>
      </c>
      <c r="K4986">
        <v>140</v>
      </c>
      <c r="L4986">
        <v>1727</v>
      </c>
      <c r="M4986">
        <v>177</v>
      </c>
      <c r="N4986">
        <v>177</v>
      </c>
      <c r="O4986" s="5">
        <v>0</v>
      </c>
      <c r="P4986" s="5">
        <v>23015</v>
      </c>
      <c r="Q4986" s="5">
        <v>23025</v>
      </c>
      <c r="R4986" s="5">
        <v>23035</v>
      </c>
      <c r="U4986" s="5" t="s">
        <v>4083</v>
      </c>
      <c r="V4986" s="5">
        <v>1002311</v>
      </c>
      <c r="W4986" s="5">
        <v>313002300</v>
      </c>
      <c r="X4986" s="5">
        <v>321002301</v>
      </c>
      <c r="Y4986" s="19" t="s">
        <v>297</v>
      </c>
      <c r="AB4986" s="5">
        <v>23</v>
      </c>
      <c r="AC4986" s="5" t="s">
        <v>285</v>
      </c>
      <c r="AE4986" s="5"/>
      <c r="AF4986" s="5"/>
      <c r="AI4986" s="5"/>
    </row>
    <row r="4987" spans="2:35" ht="14.25">
      <c r="B4987" s="5">
        <v>60110913</v>
      </c>
      <c r="C4987" s="5" t="s">
        <v>4132</v>
      </c>
      <c r="D4987" t="s">
        <v>184</v>
      </c>
      <c r="E4987">
        <v>50</v>
      </c>
      <c r="F4987" s="5">
        <v>1</v>
      </c>
      <c r="G4987">
        <v>15157</v>
      </c>
      <c r="H4987">
        <v>1906</v>
      </c>
      <c r="I4987">
        <v>1442</v>
      </c>
      <c r="J4987">
        <v>378</v>
      </c>
      <c r="K4987">
        <v>204</v>
      </c>
      <c r="L4987">
        <v>1747</v>
      </c>
      <c r="M4987">
        <v>82</v>
      </c>
      <c r="N4987">
        <v>192</v>
      </c>
      <c r="O4987" s="5">
        <v>0</v>
      </c>
      <c r="P4987" s="5">
        <v>16015</v>
      </c>
      <c r="Q4987" s="5">
        <v>16025</v>
      </c>
      <c r="R4987" s="5">
        <v>16035</v>
      </c>
      <c r="U4987" s="5" t="s">
        <v>4106</v>
      </c>
      <c r="V4987" s="5">
        <v>1001611</v>
      </c>
      <c r="W4987" s="5">
        <v>313001600</v>
      </c>
      <c r="X4987" s="5">
        <v>321001601</v>
      </c>
      <c r="Y4987" s="19" t="s">
        <v>291</v>
      </c>
      <c r="AB4987" s="5">
        <v>16</v>
      </c>
      <c r="AC4987" s="5" t="s">
        <v>285</v>
      </c>
      <c r="AE4987" s="5"/>
      <c r="AF4987" s="5"/>
      <c r="AI4987" s="5"/>
    </row>
    <row r="4988" spans="2:35" ht="14.25">
      <c r="B4988" s="5">
        <v>60110914</v>
      </c>
      <c r="C4988" s="5" t="s">
        <v>4133</v>
      </c>
      <c r="D4988" t="s">
        <v>219</v>
      </c>
      <c r="E4988">
        <v>50</v>
      </c>
      <c r="F4988" s="5">
        <v>1</v>
      </c>
      <c r="G4988">
        <v>13860</v>
      </c>
      <c r="H4988">
        <v>1755</v>
      </c>
      <c r="I4988">
        <v>1396</v>
      </c>
      <c r="J4988">
        <v>323</v>
      </c>
      <c r="K4988">
        <v>175</v>
      </c>
      <c r="L4988">
        <v>1807</v>
      </c>
      <c r="M4988">
        <v>82</v>
      </c>
      <c r="N4988">
        <v>187</v>
      </c>
      <c r="O4988" s="5">
        <v>0</v>
      </c>
      <c r="P4988" s="5">
        <v>27015</v>
      </c>
      <c r="Q4988" s="5">
        <v>27025</v>
      </c>
      <c r="R4988" s="5">
        <v>27035</v>
      </c>
      <c r="U4988" s="5" t="s">
        <v>4134</v>
      </c>
      <c r="V4988" s="5">
        <v>1002711</v>
      </c>
      <c r="W4988" s="5">
        <v>313002700</v>
      </c>
      <c r="X4988" s="5">
        <v>321002701</v>
      </c>
      <c r="Y4988" s="19" t="s">
        <v>302</v>
      </c>
      <c r="AB4988" s="5">
        <v>27</v>
      </c>
      <c r="AC4988" s="5" t="s">
        <v>285</v>
      </c>
      <c r="AE4988" s="5"/>
      <c r="AF4988" s="5"/>
      <c r="AI4988" s="5"/>
    </row>
    <row r="4989" spans="2:35" ht="14.25">
      <c r="B4989" s="5">
        <v>60110915</v>
      </c>
      <c r="C4989" s="5" t="s">
        <v>4135</v>
      </c>
      <c r="D4989" t="s">
        <v>216</v>
      </c>
      <c r="E4989">
        <v>50</v>
      </c>
      <c r="F4989" s="5">
        <v>1</v>
      </c>
      <c r="G4989">
        <v>12942</v>
      </c>
      <c r="H4989">
        <v>1844</v>
      </c>
      <c r="I4989">
        <v>1282</v>
      </c>
      <c r="J4989">
        <v>353</v>
      </c>
      <c r="K4989">
        <v>188</v>
      </c>
      <c r="L4989">
        <v>1667</v>
      </c>
      <c r="M4989">
        <v>137</v>
      </c>
      <c r="N4989">
        <v>162</v>
      </c>
      <c r="O4989" s="5">
        <v>0</v>
      </c>
      <c r="P4989" s="5">
        <v>31015</v>
      </c>
      <c r="Q4989" s="5">
        <v>31025</v>
      </c>
      <c r="R4989" s="5">
        <v>31035</v>
      </c>
      <c r="U4989" s="5" t="s">
        <v>4117</v>
      </c>
      <c r="V4989" s="5">
        <v>1003111</v>
      </c>
      <c r="W4989" s="5">
        <v>313003100</v>
      </c>
      <c r="X4989" s="5">
        <v>321003101</v>
      </c>
      <c r="Y4989" s="19" t="s">
        <v>307</v>
      </c>
      <c r="AB4989" s="5">
        <v>31</v>
      </c>
      <c r="AC4989" s="5" t="s">
        <v>285</v>
      </c>
      <c r="AE4989" s="5"/>
      <c r="AF4989" s="5"/>
      <c r="AI4989" s="5"/>
    </row>
    <row r="4990" spans="2:35" ht="14.25">
      <c r="B4990" s="5">
        <v>60110916</v>
      </c>
      <c r="C4990" s="5" t="s">
        <v>4136</v>
      </c>
      <c r="D4990" t="s">
        <v>225</v>
      </c>
      <c r="E4990">
        <v>50</v>
      </c>
      <c r="F4990" s="5">
        <v>1</v>
      </c>
      <c r="G4990">
        <v>16455</v>
      </c>
      <c r="H4990">
        <v>2100</v>
      </c>
      <c r="I4990">
        <v>1592</v>
      </c>
      <c r="J4990">
        <v>353</v>
      </c>
      <c r="K4990">
        <v>214</v>
      </c>
      <c r="L4990">
        <v>1987</v>
      </c>
      <c r="M4990">
        <v>82</v>
      </c>
      <c r="N4990">
        <v>217</v>
      </c>
      <c r="O4990" s="5">
        <v>0</v>
      </c>
      <c r="P4990" s="5">
        <v>7015</v>
      </c>
      <c r="Q4990" s="5">
        <v>7025</v>
      </c>
      <c r="R4990" s="5">
        <v>7035</v>
      </c>
      <c r="U4990" s="5" t="s">
        <v>4113</v>
      </c>
      <c r="V4990" s="5">
        <v>1000711</v>
      </c>
      <c r="W4990" s="5">
        <v>313000700</v>
      </c>
      <c r="X4990" s="5">
        <v>321000701</v>
      </c>
      <c r="Y4990" s="19" t="s">
        <v>280</v>
      </c>
      <c r="AB4990" s="5">
        <v>7</v>
      </c>
      <c r="AC4990" s="5" t="s">
        <v>285</v>
      </c>
      <c r="AE4990" s="5"/>
      <c r="AF4990" s="5"/>
      <c r="AI4990" s="5"/>
    </row>
    <row r="4991" spans="2:35" ht="14.25">
      <c r="B4991" s="5">
        <v>60111011</v>
      </c>
      <c r="C4991" s="5" t="s">
        <v>4137</v>
      </c>
      <c r="D4991" t="s">
        <v>153</v>
      </c>
      <c r="E4991">
        <v>50</v>
      </c>
      <c r="F4991" s="5">
        <v>1</v>
      </c>
      <c r="G4991">
        <v>16836</v>
      </c>
      <c r="H4991">
        <v>1980</v>
      </c>
      <c r="I4991">
        <v>1456</v>
      </c>
      <c r="J4991">
        <v>339</v>
      </c>
      <c r="K4991">
        <v>226</v>
      </c>
      <c r="L4991">
        <v>1967</v>
      </c>
      <c r="M4991">
        <v>82</v>
      </c>
      <c r="N4991">
        <v>212</v>
      </c>
      <c r="O4991" s="5">
        <v>0</v>
      </c>
      <c r="P4991" s="5">
        <v>10015</v>
      </c>
      <c r="Q4991" s="5">
        <v>10025</v>
      </c>
      <c r="R4991" s="5">
        <v>10035</v>
      </c>
      <c r="S4991" s="5">
        <v>10045</v>
      </c>
      <c r="U4991" s="5" t="s">
        <v>4102</v>
      </c>
      <c r="V4991" s="5">
        <v>1001011</v>
      </c>
      <c r="W4991" s="5">
        <v>313001000</v>
      </c>
      <c r="X4991" s="5">
        <v>321001001</v>
      </c>
      <c r="Y4991" s="19" t="s">
        <v>284</v>
      </c>
      <c r="AB4991" s="5">
        <v>10</v>
      </c>
      <c r="AC4991" s="5" t="s">
        <v>285</v>
      </c>
      <c r="AE4991" s="5"/>
      <c r="AF4991" s="5"/>
      <c r="AI4991" s="5"/>
    </row>
    <row r="4992" spans="2:35" ht="14.25">
      <c r="B4992" s="5">
        <v>60111012</v>
      </c>
      <c r="C4992" s="5" t="s">
        <v>4138</v>
      </c>
      <c r="D4992" t="s">
        <v>168</v>
      </c>
      <c r="E4992">
        <v>50</v>
      </c>
      <c r="F4992" s="5">
        <v>1</v>
      </c>
      <c r="G4992">
        <v>16075</v>
      </c>
      <c r="H4992">
        <v>2180</v>
      </c>
      <c r="I4992">
        <v>1659</v>
      </c>
      <c r="J4992">
        <v>341</v>
      </c>
      <c r="K4992">
        <v>232</v>
      </c>
      <c r="L4992">
        <v>1807</v>
      </c>
      <c r="M4992">
        <v>217</v>
      </c>
      <c r="N4992">
        <v>212</v>
      </c>
      <c r="O4992" s="5">
        <v>0</v>
      </c>
      <c r="P4992" s="5">
        <v>15015</v>
      </c>
      <c r="Q4992" s="5">
        <v>15045</v>
      </c>
      <c r="R4992" s="5">
        <v>15035</v>
      </c>
      <c r="U4992" s="5" t="s">
        <v>4094</v>
      </c>
      <c r="V4992" s="5">
        <v>1001511</v>
      </c>
      <c r="W4992" s="5">
        <v>313001500</v>
      </c>
      <c r="X4992" s="5">
        <v>321001501</v>
      </c>
      <c r="Y4992" s="19" t="s">
        <v>276</v>
      </c>
      <c r="AB4992" s="5">
        <v>15</v>
      </c>
      <c r="AC4992" s="5" t="s">
        <v>285</v>
      </c>
      <c r="AE4992" s="5"/>
      <c r="AF4992" s="5"/>
      <c r="AI4992" s="5"/>
    </row>
    <row r="4993" spans="2:35" ht="14.25">
      <c r="B4993" s="5">
        <v>60111013</v>
      </c>
      <c r="C4993" s="5" t="s">
        <v>4139</v>
      </c>
      <c r="D4993" t="s">
        <v>184</v>
      </c>
      <c r="E4993">
        <v>50</v>
      </c>
      <c r="F4993" s="5">
        <v>1</v>
      </c>
      <c r="G4993">
        <v>15157</v>
      </c>
      <c r="H4993">
        <v>1906</v>
      </c>
      <c r="I4993">
        <v>1442</v>
      </c>
      <c r="J4993">
        <v>378</v>
      </c>
      <c r="K4993">
        <v>204</v>
      </c>
      <c r="L4993">
        <v>1747</v>
      </c>
      <c r="M4993">
        <v>82</v>
      </c>
      <c r="N4993">
        <v>192</v>
      </c>
      <c r="O4993" s="5">
        <v>0</v>
      </c>
      <c r="P4993" s="5">
        <v>16015</v>
      </c>
      <c r="Q4993" s="5">
        <v>16025</v>
      </c>
      <c r="R4993" s="5">
        <v>16035</v>
      </c>
      <c r="U4993" s="5" t="s">
        <v>4106</v>
      </c>
      <c r="V4993" s="5">
        <v>1001611</v>
      </c>
      <c r="W4993" s="5">
        <v>313001600</v>
      </c>
      <c r="X4993" s="5">
        <v>321001601</v>
      </c>
      <c r="Y4993" s="19" t="s">
        <v>291</v>
      </c>
      <c r="AB4993" s="5">
        <v>16</v>
      </c>
      <c r="AC4993" s="5" t="s">
        <v>285</v>
      </c>
      <c r="AE4993" s="5"/>
      <c r="AF4993" s="5"/>
      <c r="AI4993" s="5"/>
    </row>
    <row r="4994" spans="2:35" ht="14.25">
      <c r="B4994" s="5">
        <v>60111014</v>
      </c>
      <c r="C4994" s="5" t="s">
        <v>4140</v>
      </c>
      <c r="D4994" t="s">
        <v>201</v>
      </c>
      <c r="E4994">
        <v>50</v>
      </c>
      <c r="F4994" s="5">
        <v>1</v>
      </c>
      <c r="G4994">
        <v>14842</v>
      </c>
      <c r="H4994">
        <v>1724</v>
      </c>
      <c r="I4994">
        <v>1349</v>
      </c>
      <c r="J4994">
        <v>331</v>
      </c>
      <c r="K4994">
        <v>140</v>
      </c>
      <c r="L4994">
        <v>1787</v>
      </c>
      <c r="M4994">
        <v>82</v>
      </c>
      <c r="N4994">
        <v>162</v>
      </c>
      <c r="O4994" s="5">
        <v>0</v>
      </c>
      <c r="P4994" s="5">
        <v>41015</v>
      </c>
      <c r="Q4994" s="5">
        <v>41025</v>
      </c>
      <c r="R4994" s="5">
        <v>41035</v>
      </c>
      <c r="U4994" s="5" t="s">
        <v>4086</v>
      </c>
      <c r="V4994" s="5">
        <v>1004111</v>
      </c>
      <c r="W4994" s="5">
        <v>313004100</v>
      </c>
      <c r="X4994" s="5">
        <v>321004101</v>
      </c>
      <c r="Y4994" s="19" t="s">
        <v>319</v>
      </c>
      <c r="AB4994" s="5">
        <v>41</v>
      </c>
      <c r="AC4994" s="5" t="s">
        <v>285</v>
      </c>
      <c r="AE4994" s="5"/>
      <c r="AF4994" s="5"/>
      <c r="AI4994" s="5"/>
    </row>
    <row r="4995" spans="2:35" ht="14.25">
      <c r="B4995" s="5">
        <v>60111015</v>
      </c>
      <c r="C4995" s="5" t="s">
        <v>4141</v>
      </c>
      <c r="D4995" t="s">
        <v>231</v>
      </c>
      <c r="E4995">
        <v>50</v>
      </c>
      <c r="F4995" s="5">
        <v>1</v>
      </c>
      <c r="G4995">
        <v>17766</v>
      </c>
      <c r="H4995">
        <v>1906</v>
      </c>
      <c r="I4995">
        <v>1408</v>
      </c>
      <c r="J4995">
        <v>342</v>
      </c>
      <c r="K4995">
        <v>204</v>
      </c>
      <c r="L4995">
        <v>1707</v>
      </c>
      <c r="M4995">
        <v>82</v>
      </c>
      <c r="N4995">
        <v>202</v>
      </c>
      <c r="O4995" s="5">
        <v>0</v>
      </c>
      <c r="P4995" s="5">
        <v>20015</v>
      </c>
      <c r="Q4995" s="5">
        <v>20025</v>
      </c>
      <c r="R4995" s="5">
        <v>20035</v>
      </c>
      <c r="U4995" s="5" t="s">
        <v>4142</v>
      </c>
      <c r="V4995" s="5">
        <v>1002011</v>
      </c>
      <c r="W4995" s="5">
        <v>313002000</v>
      </c>
      <c r="X4995" s="5">
        <v>321002001</v>
      </c>
      <c r="Y4995" s="19" t="s">
        <v>295</v>
      </c>
      <c r="AB4995" s="5">
        <v>20</v>
      </c>
      <c r="AC4995" s="5" t="s">
        <v>285</v>
      </c>
      <c r="AE4995" s="5"/>
      <c r="AF4995" s="5"/>
      <c r="AI4995" s="5"/>
    </row>
    <row r="4996" spans="2:35" ht="14.25">
      <c r="B4996" s="5">
        <v>60111016</v>
      </c>
      <c r="C4996" s="5" t="s">
        <v>4143</v>
      </c>
      <c r="D4996" t="s">
        <v>190</v>
      </c>
      <c r="E4996">
        <v>50</v>
      </c>
      <c r="F4996" s="5">
        <v>1</v>
      </c>
      <c r="G4996">
        <v>15000</v>
      </c>
      <c r="H4996">
        <v>1797</v>
      </c>
      <c r="I4996">
        <v>1362</v>
      </c>
      <c r="J4996">
        <v>370</v>
      </c>
      <c r="K4996">
        <v>140</v>
      </c>
      <c r="L4996">
        <v>1727</v>
      </c>
      <c r="M4996">
        <v>177</v>
      </c>
      <c r="N4996">
        <v>177</v>
      </c>
      <c r="O4996" s="5">
        <v>0</v>
      </c>
      <c r="P4996" s="5">
        <v>23015</v>
      </c>
      <c r="Q4996" s="5">
        <v>23025</v>
      </c>
      <c r="R4996" s="5">
        <v>23035</v>
      </c>
      <c r="U4996" s="5" t="s">
        <v>4083</v>
      </c>
      <c r="V4996" s="5">
        <v>1002311</v>
      </c>
      <c r="W4996" s="5">
        <v>313002300</v>
      </c>
      <c r="X4996" s="5">
        <v>321002301</v>
      </c>
      <c r="Y4996" s="19" t="s">
        <v>297</v>
      </c>
      <c r="AB4996" s="5">
        <v>23</v>
      </c>
      <c r="AC4996" s="5" t="s">
        <v>285</v>
      </c>
      <c r="AE4996" s="5"/>
      <c r="AF4996" s="5"/>
      <c r="AI4996" s="5"/>
    </row>
    <row r="4997" spans="2:35" ht="14.25">
      <c r="B4997" s="5">
        <v>60111111</v>
      </c>
      <c r="C4997" s="5" t="s">
        <v>4144</v>
      </c>
      <c r="D4997" t="s">
        <v>156</v>
      </c>
      <c r="E4997">
        <v>50</v>
      </c>
      <c r="F4997" s="5">
        <v>1</v>
      </c>
      <c r="G4997">
        <v>13636</v>
      </c>
      <c r="H4997">
        <v>2028</v>
      </c>
      <c r="I4997">
        <v>1374</v>
      </c>
      <c r="J4997">
        <v>376</v>
      </c>
      <c r="K4997">
        <v>210</v>
      </c>
      <c r="L4997">
        <v>1787</v>
      </c>
      <c r="M4997">
        <v>82</v>
      </c>
      <c r="N4997">
        <v>192</v>
      </c>
      <c r="O4997" s="5">
        <v>0</v>
      </c>
      <c r="P4997" s="5">
        <v>11015</v>
      </c>
      <c r="Q4997" s="5">
        <v>11021</v>
      </c>
      <c r="R4997" s="5">
        <v>11065</v>
      </c>
      <c r="U4997" s="5" t="s">
        <v>4094</v>
      </c>
      <c r="V4997" s="5">
        <v>1001111</v>
      </c>
      <c r="W4997" s="5">
        <v>313001100</v>
      </c>
      <c r="X4997" s="5">
        <v>321001101</v>
      </c>
      <c r="Y4997" s="19" t="s">
        <v>267</v>
      </c>
      <c r="AB4997" s="5">
        <v>11</v>
      </c>
      <c r="AC4997" t="s">
        <v>128</v>
      </c>
      <c r="AD4997"/>
      <c r="AE4997" s="5"/>
      <c r="AF4997" s="5"/>
      <c r="AI4997" s="5"/>
    </row>
    <row r="4998" spans="2:35" ht="14.25">
      <c r="B4998" s="5">
        <v>60111112</v>
      </c>
      <c r="C4998" s="5" t="s">
        <v>4145</v>
      </c>
      <c r="D4998" t="s">
        <v>187</v>
      </c>
      <c r="E4998">
        <v>50</v>
      </c>
      <c r="F4998" s="5">
        <v>1</v>
      </c>
      <c r="G4998">
        <v>14397</v>
      </c>
      <c r="H4998">
        <v>2028</v>
      </c>
      <c r="I4998">
        <v>1408</v>
      </c>
      <c r="J4998">
        <v>347</v>
      </c>
      <c r="K4998">
        <v>228</v>
      </c>
      <c r="L4998">
        <v>1767</v>
      </c>
      <c r="M4998">
        <v>162</v>
      </c>
      <c r="N4998">
        <v>187</v>
      </c>
      <c r="O4998" s="5">
        <v>0</v>
      </c>
      <c r="P4998" s="5">
        <v>21015</v>
      </c>
      <c r="Q4998" s="5">
        <v>21025</v>
      </c>
      <c r="R4998" s="5">
        <v>21335</v>
      </c>
      <c r="U4998" s="5" t="s">
        <v>4094</v>
      </c>
      <c r="V4998" s="5">
        <v>1002111</v>
      </c>
      <c r="W4998" s="5">
        <v>313002100</v>
      </c>
      <c r="X4998" s="5">
        <v>321002101</v>
      </c>
      <c r="Y4998" s="19" t="s">
        <v>288</v>
      </c>
      <c r="AB4998" s="5">
        <v>21</v>
      </c>
      <c r="AC4998" s="5" t="s">
        <v>285</v>
      </c>
      <c r="AE4998" s="5"/>
      <c r="AF4998" s="5"/>
      <c r="AI4998" s="5"/>
    </row>
    <row r="4999" spans="2:35" ht="14.25">
      <c r="B4999" s="5">
        <v>60111113</v>
      </c>
      <c r="C4999" s="5" t="s">
        <v>4146</v>
      </c>
      <c r="D4999" t="s">
        <v>249</v>
      </c>
      <c r="E4999">
        <v>50</v>
      </c>
      <c r="F4999" s="5">
        <v>1</v>
      </c>
      <c r="G4999">
        <v>13860</v>
      </c>
      <c r="H4999">
        <v>2119</v>
      </c>
      <c r="I4999">
        <v>1430</v>
      </c>
      <c r="J4999">
        <v>369</v>
      </c>
      <c r="K4999">
        <v>194</v>
      </c>
      <c r="L4999">
        <v>1787</v>
      </c>
      <c r="M4999">
        <v>187</v>
      </c>
      <c r="N4999">
        <v>177</v>
      </c>
      <c r="O4999" s="5">
        <v>0</v>
      </c>
      <c r="P4999" s="5">
        <v>32015</v>
      </c>
      <c r="Q4999" s="5">
        <v>32055</v>
      </c>
      <c r="R4999" s="5">
        <v>32035</v>
      </c>
      <c r="U4999" s="5" t="s">
        <v>4094</v>
      </c>
      <c r="V4999" s="5">
        <v>1003211</v>
      </c>
      <c r="W4999" s="5">
        <v>313003200</v>
      </c>
      <c r="X4999" s="5">
        <v>321003201</v>
      </c>
      <c r="Y4999" s="19" t="s">
        <v>292</v>
      </c>
      <c r="AB4999" s="5">
        <v>32</v>
      </c>
      <c r="AC4999" s="5" t="s">
        <v>285</v>
      </c>
      <c r="AE4999" s="5"/>
      <c r="AF4999" s="5"/>
      <c r="AI4999" s="5"/>
    </row>
    <row r="5000" spans="2:35" ht="14.25">
      <c r="B5000" s="5">
        <v>60111114</v>
      </c>
      <c r="C5000" s="5" t="s">
        <v>4147</v>
      </c>
      <c r="D5000" t="s">
        <v>193</v>
      </c>
      <c r="E5000">
        <v>50</v>
      </c>
      <c r="F5000" s="5">
        <v>1</v>
      </c>
      <c r="G5000">
        <v>14462</v>
      </c>
      <c r="H5000">
        <v>1524</v>
      </c>
      <c r="I5000">
        <v>1451</v>
      </c>
      <c r="J5000">
        <v>344</v>
      </c>
      <c r="K5000">
        <v>170</v>
      </c>
      <c r="L5000">
        <v>1667</v>
      </c>
      <c r="M5000">
        <v>82</v>
      </c>
      <c r="N5000">
        <v>162</v>
      </c>
      <c r="O5000" s="5">
        <v>0</v>
      </c>
      <c r="P5000" s="5">
        <v>26015</v>
      </c>
      <c r="Q5000" s="5">
        <v>26025</v>
      </c>
      <c r="R5000" s="5">
        <v>26035</v>
      </c>
      <c r="U5000" s="5" t="s">
        <v>4148</v>
      </c>
      <c r="V5000" s="5">
        <v>1002611</v>
      </c>
      <c r="W5000" s="5">
        <v>313002600</v>
      </c>
      <c r="X5000" s="5">
        <v>321002601</v>
      </c>
      <c r="Y5000" s="19" t="s">
        <v>316</v>
      </c>
      <c r="AB5000" s="5">
        <v>26</v>
      </c>
      <c r="AC5000" s="5" t="s">
        <v>285</v>
      </c>
      <c r="AE5000" s="5"/>
      <c r="AF5000" s="5"/>
      <c r="AI5000" s="5"/>
    </row>
    <row r="5001" spans="2:35" ht="14.25">
      <c r="B5001" s="5">
        <v>60111115</v>
      </c>
      <c r="C5001" s="5" t="s">
        <v>4149</v>
      </c>
      <c r="D5001" t="s">
        <v>261</v>
      </c>
      <c r="E5001">
        <v>50</v>
      </c>
      <c r="F5001" s="5">
        <v>1</v>
      </c>
      <c r="G5001">
        <v>15806</v>
      </c>
      <c r="H5001">
        <v>1724</v>
      </c>
      <c r="I5001">
        <v>1282</v>
      </c>
      <c r="J5001">
        <v>322</v>
      </c>
      <c r="K5001">
        <v>164</v>
      </c>
      <c r="L5001">
        <v>1667</v>
      </c>
      <c r="M5001">
        <v>162</v>
      </c>
      <c r="N5001">
        <v>162</v>
      </c>
      <c r="O5001" s="5">
        <v>0</v>
      </c>
      <c r="P5001" s="5">
        <v>50015</v>
      </c>
      <c r="Q5001" s="5">
        <v>50021</v>
      </c>
      <c r="R5001" s="5">
        <v>50065</v>
      </c>
      <c r="S5001" s="5">
        <v>50075</v>
      </c>
      <c r="U5001" s="5" t="s">
        <v>4102</v>
      </c>
      <c r="V5001" s="5">
        <v>1005011</v>
      </c>
      <c r="W5001" s="5">
        <v>313005000</v>
      </c>
      <c r="X5001" s="5">
        <v>321005001</v>
      </c>
      <c r="Y5001" s="19" t="s">
        <v>314</v>
      </c>
      <c r="AB5001" s="5">
        <v>50</v>
      </c>
      <c r="AC5001" s="5" t="s">
        <v>285</v>
      </c>
      <c r="AE5001" s="5"/>
      <c r="AF5001" s="5"/>
      <c r="AI5001" s="5"/>
    </row>
    <row r="5002" spans="2:35" ht="14.25">
      <c r="B5002" s="5">
        <v>60111116</v>
      </c>
      <c r="C5002" s="5" t="s">
        <v>4150</v>
      </c>
      <c r="D5002" t="s">
        <v>252</v>
      </c>
      <c r="E5002">
        <v>50</v>
      </c>
      <c r="F5002" s="5">
        <v>1</v>
      </c>
      <c r="G5002">
        <v>12942</v>
      </c>
      <c r="H5002">
        <v>1766</v>
      </c>
      <c r="I5002">
        <v>1248</v>
      </c>
      <c r="J5002">
        <v>334</v>
      </c>
      <c r="K5002">
        <v>170</v>
      </c>
      <c r="L5002">
        <v>1827</v>
      </c>
      <c r="M5002">
        <v>127</v>
      </c>
      <c r="N5002">
        <v>162</v>
      </c>
      <c r="O5002" s="5">
        <v>0</v>
      </c>
      <c r="P5002" s="5">
        <v>35015</v>
      </c>
      <c r="Q5002" s="5">
        <v>35055</v>
      </c>
      <c r="R5002" s="5">
        <v>35035</v>
      </c>
      <c r="U5002" s="5" t="s">
        <v>4094</v>
      </c>
      <c r="V5002" s="5">
        <v>1003511</v>
      </c>
      <c r="W5002" s="5">
        <v>313003500</v>
      </c>
      <c r="X5002" s="5">
        <v>321003501</v>
      </c>
      <c r="Y5002" s="19" t="s">
        <v>312</v>
      </c>
      <c r="AB5002" s="5">
        <v>35</v>
      </c>
      <c r="AC5002" s="5" t="s">
        <v>285</v>
      </c>
      <c r="AE5002" s="5"/>
      <c r="AF5002" s="5"/>
      <c r="AI5002" s="5"/>
    </row>
    <row r="5003" spans="2:35" ht="14.25">
      <c r="B5003" s="5">
        <v>60111211</v>
      </c>
      <c r="C5003" s="5" t="s">
        <v>4151</v>
      </c>
      <c r="D5003" t="s">
        <v>159</v>
      </c>
      <c r="E5003">
        <v>50</v>
      </c>
      <c r="F5003" s="5">
        <v>1</v>
      </c>
      <c r="G5003">
        <v>14017</v>
      </c>
      <c r="H5003">
        <v>2149</v>
      </c>
      <c r="I5003">
        <v>1476</v>
      </c>
      <c r="J5003">
        <v>368</v>
      </c>
      <c r="K5003">
        <v>204</v>
      </c>
      <c r="L5003">
        <v>1947</v>
      </c>
      <c r="M5003">
        <v>162</v>
      </c>
      <c r="N5003">
        <v>202</v>
      </c>
      <c r="O5003" s="5">
        <v>0</v>
      </c>
      <c r="P5003" s="5">
        <v>12015</v>
      </c>
      <c r="Q5003" s="5">
        <v>12025</v>
      </c>
      <c r="R5003" s="5">
        <v>12035</v>
      </c>
      <c r="U5003" s="5" t="s">
        <v>4104</v>
      </c>
      <c r="V5003" s="5">
        <v>1001211</v>
      </c>
      <c r="W5003" s="5">
        <v>313001200</v>
      </c>
      <c r="X5003" s="5">
        <v>321001201</v>
      </c>
      <c r="Y5003" s="19" t="s">
        <v>286</v>
      </c>
      <c r="AB5003" s="5">
        <v>12</v>
      </c>
      <c r="AC5003" s="5" t="s">
        <v>285</v>
      </c>
      <c r="AE5003" s="5"/>
      <c r="AF5003" s="5"/>
      <c r="AI5003" s="5"/>
    </row>
    <row r="5004" spans="2:35" ht="14.25">
      <c r="B5004" s="5">
        <v>60111212</v>
      </c>
      <c r="C5004" s="5" t="s">
        <v>4152</v>
      </c>
      <c r="D5004" t="s">
        <v>207</v>
      </c>
      <c r="E5004">
        <v>50</v>
      </c>
      <c r="F5004" s="5">
        <v>1</v>
      </c>
      <c r="G5004">
        <v>15694</v>
      </c>
      <c r="H5004">
        <v>2222</v>
      </c>
      <c r="I5004">
        <v>1388</v>
      </c>
      <c r="J5004">
        <v>359</v>
      </c>
      <c r="K5004">
        <v>244</v>
      </c>
      <c r="L5004">
        <v>2057</v>
      </c>
      <c r="M5004">
        <v>157</v>
      </c>
      <c r="N5004">
        <v>157</v>
      </c>
      <c r="O5004" s="5">
        <v>0</v>
      </c>
      <c r="P5004" s="5">
        <v>6015</v>
      </c>
      <c r="Q5004" s="5">
        <v>6025</v>
      </c>
      <c r="R5004" s="5">
        <v>6035</v>
      </c>
      <c r="S5004" s="5">
        <v>6045</v>
      </c>
      <c r="U5004" s="5" t="s">
        <v>4102</v>
      </c>
      <c r="V5004" s="5">
        <v>1000611</v>
      </c>
      <c r="W5004" s="5">
        <v>313000600</v>
      </c>
      <c r="X5004" s="5">
        <v>321000601</v>
      </c>
      <c r="Y5004" s="19" t="s">
        <v>279</v>
      </c>
      <c r="AB5004" s="5">
        <v>6</v>
      </c>
      <c r="AC5004" s="5" t="s">
        <v>285</v>
      </c>
      <c r="AE5004" s="5"/>
      <c r="AF5004" s="5"/>
      <c r="AI5004" s="5"/>
    </row>
    <row r="5005" spans="2:35" ht="14.25">
      <c r="B5005" s="5">
        <v>60111213</v>
      </c>
      <c r="C5005" s="5" t="s">
        <v>4153</v>
      </c>
      <c r="D5005" t="s">
        <v>184</v>
      </c>
      <c r="E5005">
        <v>50</v>
      </c>
      <c r="F5005" s="5">
        <v>1</v>
      </c>
      <c r="G5005">
        <v>13860</v>
      </c>
      <c r="H5005">
        <v>1634</v>
      </c>
      <c r="I5005">
        <v>1464</v>
      </c>
      <c r="J5005">
        <v>388</v>
      </c>
      <c r="K5005">
        <v>199</v>
      </c>
      <c r="L5005">
        <v>1667</v>
      </c>
      <c r="M5005">
        <v>82</v>
      </c>
      <c r="N5005">
        <v>172</v>
      </c>
      <c r="O5005" s="5">
        <v>0</v>
      </c>
      <c r="P5005" s="5">
        <v>16015</v>
      </c>
      <c r="Q5005" s="5">
        <v>16025</v>
      </c>
      <c r="R5005" s="5">
        <v>16035</v>
      </c>
      <c r="U5005" s="5" t="s">
        <v>4106</v>
      </c>
      <c r="V5005" s="5">
        <v>1001611</v>
      </c>
      <c r="W5005" s="5">
        <v>313001600</v>
      </c>
      <c r="X5005" s="5">
        <v>321001601</v>
      </c>
      <c r="Y5005" s="19" t="s">
        <v>301</v>
      </c>
      <c r="AB5005" s="5">
        <v>16</v>
      </c>
      <c r="AC5005" s="5" t="s">
        <v>285</v>
      </c>
      <c r="AE5005" s="5"/>
      <c r="AF5005" s="5"/>
      <c r="AI5005" s="5"/>
    </row>
    <row r="5006" spans="2:35" ht="14.25">
      <c r="B5006" s="5">
        <v>60111214</v>
      </c>
      <c r="C5006" s="5" t="s">
        <v>4154</v>
      </c>
      <c r="D5006" t="s">
        <v>225</v>
      </c>
      <c r="E5006">
        <v>50</v>
      </c>
      <c r="F5006" s="5">
        <v>1</v>
      </c>
      <c r="G5006">
        <v>16455</v>
      </c>
      <c r="H5006">
        <v>2100</v>
      </c>
      <c r="I5006">
        <v>1592</v>
      </c>
      <c r="J5006">
        <v>353</v>
      </c>
      <c r="K5006">
        <v>214</v>
      </c>
      <c r="L5006">
        <v>1987</v>
      </c>
      <c r="M5006">
        <v>82</v>
      </c>
      <c r="N5006">
        <v>217</v>
      </c>
      <c r="O5006" s="5">
        <v>0</v>
      </c>
      <c r="P5006" s="5">
        <v>7015</v>
      </c>
      <c r="Q5006" s="5">
        <v>7025</v>
      </c>
      <c r="R5006" s="5">
        <v>7035</v>
      </c>
      <c r="U5006" s="5" t="s">
        <v>4094</v>
      </c>
      <c r="V5006" s="5">
        <v>1000711</v>
      </c>
      <c r="W5006" s="5">
        <v>313000700</v>
      </c>
      <c r="X5006" s="5">
        <v>321000701</v>
      </c>
      <c r="Y5006" s="19" t="s">
        <v>280</v>
      </c>
      <c r="AB5006" s="5">
        <v>7</v>
      </c>
      <c r="AC5006" s="5" t="s">
        <v>285</v>
      </c>
      <c r="AE5006" s="5"/>
      <c r="AF5006" s="5"/>
      <c r="AI5006" s="5"/>
    </row>
    <row r="5007" spans="2:35" ht="14.25">
      <c r="B5007" s="5">
        <v>60111215</v>
      </c>
      <c r="C5007" s="5" t="s">
        <v>4155</v>
      </c>
      <c r="D5007" t="s">
        <v>97</v>
      </c>
      <c r="E5007">
        <v>50</v>
      </c>
      <c r="F5007" s="5">
        <v>1</v>
      </c>
      <c r="G5007">
        <v>14778</v>
      </c>
      <c r="H5007">
        <v>2070</v>
      </c>
      <c r="I5007">
        <v>1476</v>
      </c>
      <c r="J5007">
        <v>351</v>
      </c>
      <c r="K5007">
        <v>204</v>
      </c>
      <c r="L5007">
        <v>1787</v>
      </c>
      <c r="M5007">
        <v>192</v>
      </c>
      <c r="N5007">
        <v>192</v>
      </c>
      <c r="O5007" s="5">
        <v>0</v>
      </c>
      <c r="P5007" s="5">
        <v>17015</v>
      </c>
      <c r="Q5007" s="5">
        <v>17025</v>
      </c>
      <c r="R5007" s="5">
        <v>17035</v>
      </c>
      <c r="U5007" s="5" t="s">
        <v>4094</v>
      </c>
      <c r="V5007" s="5">
        <v>1001711</v>
      </c>
      <c r="W5007" s="5">
        <v>313001700</v>
      </c>
      <c r="X5007" s="5">
        <v>321001701</v>
      </c>
      <c r="Y5007" s="19" t="s">
        <v>293</v>
      </c>
      <c r="AB5007" s="5">
        <v>17</v>
      </c>
      <c r="AC5007" s="5" t="s">
        <v>285</v>
      </c>
      <c r="AE5007" s="5"/>
      <c r="AF5007" s="5"/>
      <c r="AI5007" s="5"/>
    </row>
    <row r="5008" spans="2:35" ht="14.25">
      <c r="B5008" s="5">
        <v>60111216</v>
      </c>
      <c r="C5008" s="5" t="s">
        <v>4156</v>
      </c>
      <c r="D5008" t="s">
        <v>173</v>
      </c>
      <c r="E5008">
        <v>50</v>
      </c>
      <c r="F5008" s="5">
        <v>1</v>
      </c>
      <c r="G5008">
        <v>15918</v>
      </c>
      <c r="H5008">
        <v>1785</v>
      </c>
      <c r="I5008">
        <v>1510</v>
      </c>
      <c r="J5008">
        <v>324</v>
      </c>
      <c r="K5008">
        <v>204</v>
      </c>
      <c r="L5008">
        <v>1947</v>
      </c>
      <c r="M5008">
        <v>82</v>
      </c>
      <c r="N5008">
        <v>192</v>
      </c>
      <c r="O5008" s="5">
        <v>0</v>
      </c>
      <c r="P5008" s="5">
        <v>19015</v>
      </c>
      <c r="Q5008" s="5">
        <v>19025</v>
      </c>
      <c r="R5008" s="5">
        <v>19035</v>
      </c>
      <c r="U5008" s="5" t="s">
        <v>4111</v>
      </c>
      <c r="V5008" s="5">
        <v>1001911</v>
      </c>
      <c r="W5008" s="5">
        <v>313001900</v>
      </c>
      <c r="X5008" s="5">
        <v>321001901</v>
      </c>
      <c r="Y5008" s="19" t="s">
        <v>294</v>
      </c>
      <c r="AB5008" s="5">
        <v>19</v>
      </c>
      <c r="AC5008" s="5" t="s">
        <v>285</v>
      </c>
      <c r="AE5008" s="5"/>
      <c r="AF5008" s="5"/>
      <c r="AI5008" s="5"/>
    </row>
    <row r="5009" spans="2:35" ht="14.25">
      <c r="B5009" s="5">
        <v>60111311</v>
      </c>
      <c r="C5009" s="5" t="s">
        <v>4157</v>
      </c>
      <c r="D5009" t="s">
        <v>162</v>
      </c>
      <c r="E5009">
        <v>50</v>
      </c>
      <c r="F5009" s="5">
        <v>1</v>
      </c>
      <c r="G5009">
        <v>15157</v>
      </c>
      <c r="H5009">
        <v>2070</v>
      </c>
      <c r="I5009">
        <v>1374</v>
      </c>
      <c r="J5009">
        <v>342</v>
      </c>
      <c r="K5009">
        <v>204</v>
      </c>
      <c r="L5009">
        <v>1947</v>
      </c>
      <c r="M5009">
        <v>162</v>
      </c>
      <c r="N5009">
        <v>202</v>
      </c>
      <c r="O5009" s="5">
        <v>0</v>
      </c>
      <c r="P5009" s="5">
        <v>13015</v>
      </c>
      <c r="Q5009" s="5">
        <v>13025</v>
      </c>
      <c r="R5009" s="5">
        <v>13035</v>
      </c>
      <c r="U5009" s="5" t="s">
        <v>4109</v>
      </c>
      <c r="V5009" s="5">
        <v>1001311</v>
      </c>
      <c r="W5009" s="5">
        <v>313001300</v>
      </c>
      <c r="X5009" s="5">
        <v>321001301</v>
      </c>
      <c r="Y5009" s="19" t="s">
        <v>287</v>
      </c>
      <c r="AB5009" s="5">
        <v>13</v>
      </c>
      <c r="AC5009" s="5" t="s">
        <v>285</v>
      </c>
      <c r="AE5009" s="5"/>
      <c r="AF5009" s="5"/>
      <c r="AI5009" s="5"/>
    </row>
    <row r="5010" spans="2:35" ht="14.25">
      <c r="B5010" s="5">
        <v>60111312</v>
      </c>
      <c r="C5010" s="5" t="s">
        <v>4158</v>
      </c>
      <c r="D5010" t="s">
        <v>252</v>
      </c>
      <c r="E5010">
        <v>50</v>
      </c>
      <c r="F5010" s="5">
        <v>1</v>
      </c>
      <c r="G5010">
        <v>14083</v>
      </c>
      <c r="H5010">
        <v>1603</v>
      </c>
      <c r="I5010">
        <v>1248</v>
      </c>
      <c r="J5010">
        <v>371</v>
      </c>
      <c r="K5010">
        <v>140</v>
      </c>
      <c r="L5010">
        <v>1787</v>
      </c>
      <c r="M5010">
        <v>82</v>
      </c>
      <c r="N5010">
        <v>167</v>
      </c>
      <c r="O5010" s="5">
        <v>0</v>
      </c>
      <c r="P5010" s="5">
        <v>35015</v>
      </c>
      <c r="Q5010" s="5">
        <v>35055</v>
      </c>
      <c r="R5010" s="5">
        <v>35035</v>
      </c>
      <c r="U5010" s="5" t="s">
        <v>4094</v>
      </c>
      <c r="V5010" s="5">
        <v>1003511</v>
      </c>
      <c r="W5010" s="5">
        <v>313003500</v>
      </c>
      <c r="X5010" s="5">
        <v>321003501</v>
      </c>
      <c r="Y5010" s="19" t="s">
        <v>303</v>
      </c>
      <c r="AB5010" s="5">
        <v>35</v>
      </c>
      <c r="AC5010" s="5" t="s">
        <v>285</v>
      </c>
      <c r="AE5010" s="5"/>
      <c r="AF5010" s="5"/>
      <c r="AI5010" s="5"/>
    </row>
    <row r="5011" spans="2:35" ht="14.25">
      <c r="B5011" s="5">
        <v>60111313</v>
      </c>
      <c r="C5011" s="5" t="s">
        <v>4159</v>
      </c>
      <c r="D5011" t="s">
        <v>187</v>
      </c>
      <c r="E5011">
        <v>50</v>
      </c>
      <c r="F5011" s="5">
        <v>1</v>
      </c>
      <c r="G5011">
        <v>13860</v>
      </c>
      <c r="H5011">
        <v>1634</v>
      </c>
      <c r="I5011">
        <v>1464</v>
      </c>
      <c r="J5011">
        <v>388</v>
      </c>
      <c r="K5011">
        <v>199</v>
      </c>
      <c r="L5011">
        <v>1667</v>
      </c>
      <c r="M5011">
        <v>82</v>
      </c>
      <c r="N5011">
        <v>172</v>
      </c>
      <c r="O5011" s="5">
        <v>0</v>
      </c>
      <c r="P5011" s="5">
        <v>21015</v>
      </c>
      <c r="Q5011" s="5">
        <v>21025</v>
      </c>
      <c r="R5011" s="5">
        <v>21335</v>
      </c>
      <c r="U5011" s="5" t="s">
        <v>4094</v>
      </c>
      <c r="V5011" s="5">
        <v>1002111</v>
      </c>
      <c r="W5011" s="5">
        <v>313002100</v>
      </c>
      <c r="X5011" s="5">
        <v>321002101</v>
      </c>
      <c r="Y5011" s="19" t="s">
        <v>301</v>
      </c>
      <c r="AB5011" s="5">
        <v>21</v>
      </c>
      <c r="AC5011" s="5" t="s">
        <v>285</v>
      </c>
      <c r="AE5011" s="5"/>
      <c r="AF5011" s="5"/>
      <c r="AI5011" s="5"/>
    </row>
    <row r="5012" spans="2:35" ht="14.25">
      <c r="B5012" s="5">
        <v>60111314</v>
      </c>
      <c r="C5012" s="5" t="s">
        <v>4160</v>
      </c>
      <c r="D5012" t="s">
        <v>219</v>
      </c>
      <c r="E5012">
        <v>50</v>
      </c>
      <c r="F5012" s="5">
        <v>1</v>
      </c>
      <c r="G5012">
        <v>14083</v>
      </c>
      <c r="H5012">
        <v>1844</v>
      </c>
      <c r="I5012">
        <v>1282</v>
      </c>
      <c r="J5012">
        <v>341</v>
      </c>
      <c r="K5012">
        <v>134</v>
      </c>
      <c r="L5012">
        <v>1727</v>
      </c>
      <c r="M5012">
        <v>157</v>
      </c>
      <c r="N5012">
        <v>162</v>
      </c>
      <c r="O5012" s="5">
        <v>0</v>
      </c>
      <c r="P5012" s="5">
        <v>27015</v>
      </c>
      <c r="Q5012" s="5">
        <v>27025</v>
      </c>
      <c r="R5012" s="5">
        <v>27035</v>
      </c>
      <c r="U5012" s="5" t="s">
        <v>4134</v>
      </c>
      <c r="V5012" s="5">
        <v>1002711</v>
      </c>
      <c r="W5012" s="5">
        <v>313002700</v>
      </c>
      <c r="X5012" s="5">
        <v>321002701</v>
      </c>
      <c r="Y5012" s="19" t="s">
        <v>308</v>
      </c>
      <c r="AB5012" s="5">
        <v>27</v>
      </c>
      <c r="AC5012" s="5" t="s">
        <v>285</v>
      </c>
      <c r="AE5012" s="5"/>
      <c r="AF5012" s="5"/>
      <c r="AI5012" s="5"/>
    </row>
    <row r="5013" spans="2:35" ht="14.25">
      <c r="B5013" s="5">
        <v>60111315</v>
      </c>
      <c r="C5013" s="5" t="s">
        <v>4161</v>
      </c>
      <c r="D5013" t="s">
        <v>144</v>
      </c>
      <c r="E5013">
        <v>50</v>
      </c>
      <c r="F5013" s="5">
        <v>1</v>
      </c>
      <c r="G5013">
        <v>16075</v>
      </c>
      <c r="H5013">
        <v>2180</v>
      </c>
      <c r="I5013">
        <v>1422</v>
      </c>
      <c r="J5013">
        <v>323</v>
      </c>
      <c r="K5013">
        <v>232</v>
      </c>
      <c r="L5013">
        <v>1787</v>
      </c>
      <c r="M5013">
        <v>212</v>
      </c>
      <c r="N5013">
        <v>212</v>
      </c>
      <c r="O5013" s="5">
        <v>0</v>
      </c>
      <c r="P5013" s="5">
        <v>2015</v>
      </c>
      <c r="Q5013" s="5">
        <v>2075</v>
      </c>
      <c r="R5013" s="5">
        <v>2035</v>
      </c>
      <c r="S5013" s="5">
        <v>2045</v>
      </c>
      <c r="U5013" s="21" t="s">
        <v>4162</v>
      </c>
      <c r="V5013" s="5">
        <v>1000211</v>
      </c>
      <c r="W5013" s="5">
        <v>313000200</v>
      </c>
      <c r="X5013" s="5">
        <v>321000201</v>
      </c>
      <c r="Y5013" s="19" t="s">
        <v>274</v>
      </c>
      <c r="AB5013" s="5">
        <v>2</v>
      </c>
      <c r="AC5013" s="5" t="s">
        <v>285</v>
      </c>
      <c r="AE5013" s="5"/>
      <c r="AF5013" s="5"/>
      <c r="AI5013" s="5"/>
    </row>
    <row r="5014" spans="2:35" ht="14.25">
      <c r="B5014" s="5">
        <v>60111316</v>
      </c>
      <c r="C5014" s="5" t="s">
        <v>4163</v>
      </c>
      <c r="D5014" t="s">
        <v>213</v>
      </c>
      <c r="E5014">
        <v>50</v>
      </c>
      <c r="F5014" s="5">
        <v>1</v>
      </c>
      <c r="G5014">
        <v>14991</v>
      </c>
      <c r="H5014">
        <v>1524</v>
      </c>
      <c r="I5014">
        <v>1417</v>
      </c>
      <c r="J5014">
        <v>370</v>
      </c>
      <c r="K5014">
        <v>170</v>
      </c>
      <c r="L5014">
        <v>1667</v>
      </c>
      <c r="M5014">
        <v>82</v>
      </c>
      <c r="N5014">
        <v>157</v>
      </c>
      <c r="O5014" s="5">
        <v>0</v>
      </c>
      <c r="P5014" s="5">
        <v>30015</v>
      </c>
      <c r="Q5014" s="5">
        <v>30021</v>
      </c>
      <c r="R5014" s="5">
        <v>30035</v>
      </c>
      <c r="U5014" s="5" t="s">
        <v>4088</v>
      </c>
      <c r="V5014" s="5">
        <v>1003011</v>
      </c>
      <c r="W5014" s="5">
        <v>313003000</v>
      </c>
      <c r="X5014" s="5">
        <v>321003001</v>
      </c>
      <c r="Y5014" s="19" t="s">
        <v>306</v>
      </c>
      <c r="AB5014" s="5">
        <v>30</v>
      </c>
      <c r="AC5014" s="5" t="s">
        <v>285</v>
      </c>
      <c r="AE5014" s="5"/>
      <c r="AF5014" s="5"/>
      <c r="AI5014" s="5"/>
    </row>
    <row r="5015" spans="2:35" ht="14.25">
      <c r="B5015" s="5">
        <v>60111411</v>
      </c>
      <c r="C5015" s="5" t="s">
        <v>4164</v>
      </c>
      <c r="D5015" t="s">
        <v>165</v>
      </c>
      <c r="E5015">
        <v>50</v>
      </c>
      <c r="F5015" s="5">
        <v>1</v>
      </c>
      <c r="G5015">
        <v>14397</v>
      </c>
      <c r="H5015">
        <v>2028</v>
      </c>
      <c r="I5015">
        <v>1408</v>
      </c>
      <c r="J5015">
        <v>347</v>
      </c>
      <c r="K5015">
        <v>228</v>
      </c>
      <c r="L5015">
        <v>1767</v>
      </c>
      <c r="M5015">
        <v>162</v>
      </c>
      <c r="N5015">
        <v>187</v>
      </c>
      <c r="O5015" s="5">
        <v>0</v>
      </c>
      <c r="P5015" s="5">
        <v>14015</v>
      </c>
      <c r="Q5015" s="5">
        <v>14025</v>
      </c>
      <c r="R5015" s="5">
        <v>14035</v>
      </c>
      <c r="U5015" s="5" t="s">
        <v>4094</v>
      </c>
      <c r="V5015" s="5">
        <v>1001411</v>
      </c>
      <c r="W5015" s="5">
        <v>313001400</v>
      </c>
      <c r="X5015" s="5">
        <v>321001401</v>
      </c>
      <c r="Y5015" s="19" t="s">
        <v>288</v>
      </c>
      <c r="AB5015" s="5">
        <v>14</v>
      </c>
      <c r="AC5015" s="5" t="s">
        <v>285</v>
      </c>
      <c r="AE5015" s="5"/>
      <c r="AF5015" s="5"/>
      <c r="AI5015" s="5"/>
    </row>
    <row r="5016" spans="2:35" ht="14.25">
      <c r="B5016" s="5">
        <v>60111412</v>
      </c>
      <c r="C5016" s="5" t="s">
        <v>4165</v>
      </c>
      <c r="D5016" t="s">
        <v>187</v>
      </c>
      <c r="E5016">
        <v>50</v>
      </c>
      <c r="F5016" s="5">
        <v>1</v>
      </c>
      <c r="G5016">
        <v>14397</v>
      </c>
      <c r="H5016">
        <v>2028</v>
      </c>
      <c r="I5016">
        <v>1442</v>
      </c>
      <c r="J5016">
        <v>365</v>
      </c>
      <c r="K5016">
        <v>170</v>
      </c>
      <c r="L5016">
        <v>1947</v>
      </c>
      <c r="M5016">
        <v>162</v>
      </c>
      <c r="N5016">
        <v>202</v>
      </c>
      <c r="O5016" s="5">
        <v>0</v>
      </c>
      <c r="P5016" s="5">
        <v>21015</v>
      </c>
      <c r="Q5016" s="5">
        <v>21025</v>
      </c>
      <c r="R5016" s="5">
        <v>21335</v>
      </c>
      <c r="U5016" s="5" t="s">
        <v>4166</v>
      </c>
      <c r="V5016" s="5">
        <v>1002111</v>
      </c>
      <c r="W5016" s="5">
        <v>313002100</v>
      </c>
      <c r="X5016" s="5">
        <v>321002101</v>
      </c>
      <c r="Y5016" s="19" t="s">
        <v>290</v>
      </c>
      <c r="AB5016" s="5">
        <v>21</v>
      </c>
      <c r="AC5016" s="5" t="s">
        <v>285</v>
      </c>
      <c r="AE5016" s="5"/>
      <c r="AF5016" s="5"/>
      <c r="AI5016" s="5"/>
    </row>
    <row r="5017" spans="2:35" ht="14.25">
      <c r="B5017" s="5">
        <v>60111413</v>
      </c>
      <c r="C5017" s="5" t="s">
        <v>4167</v>
      </c>
      <c r="D5017" t="s">
        <v>168</v>
      </c>
      <c r="E5017">
        <v>50</v>
      </c>
      <c r="F5017" s="5">
        <v>1</v>
      </c>
      <c r="G5017">
        <v>13860</v>
      </c>
      <c r="H5017">
        <v>2119</v>
      </c>
      <c r="I5017">
        <v>1430</v>
      </c>
      <c r="J5017">
        <v>369</v>
      </c>
      <c r="K5017">
        <v>194</v>
      </c>
      <c r="L5017">
        <v>1787</v>
      </c>
      <c r="M5017">
        <v>187</v>
      </c>
      <c r="N5017">
        <v>177</v>
      </c>
      <c r="O5017" s="5">
        <v>0</v>
      </c>
      <c r="P5017" s="5">
        <v>15015</v>
      </c>
      <c r="Q5017" s="5">
        <v>15045</v>
      </c>
      <c r="R5017" s="5">
        <v>15035</v>
      </c>
      <c r="U5017" s="5" t="s">
        <v>4094</v>
      </c>
      <c r="V5017" s="5">
        <v>1001511</v>
      </c>
      <c r="W5017" s="5">
        <v>313001500</v>
      </c>
      <c r="X5017" s="5">
        <v>321001501</v>
      </c>
      <c r="Y5017" s="19" t="s">
        <v>292</v>
      </c>
      <c r="AB5017" s="5">
        <v>15</v>
      </c>
      <c r="AC5017" s="5" t="s">
        <v>285</v>
      </c>
      <c r="AE5017" s="5"/>
      <c r="AF5017" s="5"/>
      <c r="AI5017" s="5"/>
    </row>
    <row r="5018" spans="2:35" ht="14.25">
      <c r="B5018" s="5">
        <v>60111414</v>
      </c>
      <c r="C5018" s="5" t="s">
        <v>4168</v>
      </c>
      <c r="D5018" t="s">
        <v>97</v>
      </c>
      <c r="E5018">
        <v>50</v>
      </c>
      <c r="F5018" s="5">
        <v>1</v>
      </c>
      <c r="G5018">
        <v>15537</v>
      </c>
      <c r="H5018">
        <v>1906</v>
      </c>
      <c r="I5018">
        <v>1476</v>
      </c>
      <c r="J5018">
        <v>368</v>
      </c>
      <c r="K5018">
        <v>164</v>
      </c>
      <c r="L5018">
        <v>1947</v>
      </c>
      <c r="M5018">
        <v>237</v>
      </c>
      <c r="N5018">
        <v>187</v>
      </c>
      <c r="O5018" s="5">
        <v>0</v>
      </c>
      <c r="P5018" s="5">
        <v>17015</v>
      </c>
      <c r="Q5018" s="5">
        <v>17025</v>
      </c>
      <c r="R5018" s="5">
        <v>17035</v>
      </c>
      <c r="U5018" s="5" t="s">
        <v>4094</v>
      </c>
      <c r="V5018" s="5">
        <v>1001711</v>
      </c>
      <c r="W5018" s="5">
        <v>313001700</v>
      </c>
      <c r="X5018" s="5">
        <v>321001701</v>
      </c>
      <c r="Y5018" s="19" t="s">
        <v>292</v>
      </c>
      <c r="AB5018" s="5">
        <v>17</v>
      </c>
      <c r="AC5018" s="5" t="s">
        <v>285</v>
      </c>
      <c r="AE5018" s="5"/>
      <c r="AF5018" s="5"/>
      <c r="AI5018" s="5"/>
    </row>
    <row r="5019" spans="2:35" ht="14.25">
      <c r="B5019" s="5">
        <v>60111415</v>
      </c>
      <c r="C5019" s="5" t="s">
        <v>4169</v>
      </c>
      <c r="D5019" t="s">
        <v>193</v>
      </c>
      <c r="E5019">
        <v>50</v>
      </c>
      <c r="F5019" s="5">
        <v>1</v>
      </c>
      <c r="G5019">
        <v>14462</v>
      </c>
      <c r="H5019">
        <v>1524</v>
      </c>
      <c r="I5019">
        <v>1451</v>
      </c>
      <c r="J5019">
        <v>344</v>
      </c>
      <c r="K5019">
        <v>170</v>
      </c>
      <c r="L5019">
        <v>1667</v>
      </c>
      <c r="M5019">
        <v>82</v>
      </c>
      <c r="N5019">
        <v>162</v>
      </c>
      <c r="O5019" s="5">
        <v>0</v>
      </c>
      <c r="P5019" s="5">
        <v>26015</v>
      </c>
      <c r="Q5019" s="5">
        <v>26025</v>
      </c>
      <c r="R5019" s="5">
        <v>26035</v>
      </c>
      <c r="U5019" s="5" t="s">
        <v>4148</v>
      </c>
      <c r="V5019" s="5">
        <v>1002611</v>
      </c>
      <c r="W5019" s="5">
        <v>313002600</v>
      </c>
      <c r="X5019" s="5">
        <v>321002601</v>
      </c>
      <c r="Y5019" s="19" t="s">
        <v>316</v>
      </c>
      <c r="AB5019" s="5">
        <v>26</v>
      </c>
      <c r="AC5019" s="5" t="s">
        <v>285</v>
      </c>
      <c r="AE5019" s="5"/>
      <c r="AF5019" s="5"/>
      <c r="AI5019" s="5"/>
    </row>
    <row r="5020" spans="2:35" ht="14.25">
      <c r="B5020" s="5">
        <v>60111416</v>
      </c>
      <c r="C5020" s="5" t="s">
        <v>4170</v>
      </c>
      <c r="D5020" t="s">
        <v>219</v>
      </c>
      <c r="E5020">
        <v>50</v>
      </c>
      <c r="F5020" s="5">
        <v>1</v>
      </c>
      <c r="G5020">
        <v>13860</v>
      </c>
      <c r="H5020">
        <v>1755</v>
      </c>
      <c r="I5020">
        <v>1396</v>
      </c>
      <c r="J5020">
        <v>323</v>
      </c>
      <c r="K5020">
        <v>175</v>
      </c>
      <c r="L5020">
        <v>1807</v>
      </c>
      <c r="M5020">
        <v>82</v>
      </c>
      <c r="N5020">
        <v>187</v>
      </c>
      <c r="O5020" s="5">
        <v>0</v>
      </c>
      <c r="P5020" s="5">
        <v>27015</v>
      </c>
      <c r="Q5020" s="5">
        <v>27025</v>
      </c>
      <c r="R5020" s="5">
        <v>27035</v>
      </c>
      <c r="U5020" s="5" t="s">
        <v>4134</v>
      </c>
      <c r="V5020" s="5">
        <v>1002711</v>
      </c>
      <c r="W5020" s="5">
        <v>313002700</v>
      </c>
      <c r="X5020" s="5">
        <v>321002701</v>
      </c>
      <c r="Y5020" s="19" t="s">
        <v>302</v>
      </c>
      <c r="AB5020" s="5">
        <v>27</v>
      </c>
      <c r="AC5020" s="5" t="s">
        <v>285</v>
      </c>
      <c r="AE5020" s="5"/>
      <c r="AF5020" s="5"/>
      <c r="AI5020" s="5"/>
    </row>
    <row r="5021" spans="2:35" ht="14.25">
      <c r="B5021" s="5">
        <v>60111511</v>
      </c>
      <c r="C5021" s="5" t="s">
        <v>4171</v>
      </c>
      <c r="D5021" t="s">
        <v>168</v>
      </c>
      <c r="E5021">
        <v>50</v>
      </c>
      <c r="F5021" s="5">
        <v>1</v>
      </c>
      <c r="G5021">
        <v>14397</v>
      </c>
      <c r="H5021">
        <v>2028</v>
      </c>
      <c r="I5021">
        <v>1442</v>
      </c>
      <c r="J5021">
        <v>365</v>
      </c>
      <c r="K5021">
        <v>170</v>
      </c>
      <c r="L5021">
        <v>1947</v>
      </c>
      <c r="M5021">
        <v>162</v>
      </c>
      <c r="N5021">
        <v>202</v>
      </c>
      <c r="O5021" s="5">
        <v>0</v>
      </c>
      <c r="P5021" s="5">
        <v>15015</v>
      </c>
      <c r="Q5021" s="5">
        <v>15045</v>
      </c>
      <c r="R5021" s="5">
        <v>15035</v>
      </c>
      <c r="U5021" s="5" t="s">
        <v>4094</v>
      </c>
      <c r="V5021" s="5">
        <v>1001511</v>
      </c>
      <c r="W5021" s="5">
        <v>313001500</v>
      </c>
      <c r="X5021" s="5">
        <v>321001501</v>
      </c>
      <c r="Y5021" s="19" t="s">
        <v>290</v>
      </c>
      <c r="AB5021" s="5">
        <v>15</v>
      </c>
      <c r="AC5021" s="5" t="s">
        <v>285</v>
      </c>
      <c r="AE5021" s="5"/>
      <c r="AF5021" s="5"/>
      <c r="AI5021" s="5"/>
    </row>
    <row r="5022" spans="2:35" ht="14.25">
      <c r="B5022" s="5">
        <v>60111512</v>
      </c>
      <c r="C5022" s="5" t="s">
        <v>4172</v>
      </c>
      <c r="D5022" t="s">
        <v>165</v>
      </c>
      <c r="E5022">
        <v>50</v>
      </c>
      <c r="F5022" s="5">
        <v>1</v>
      </c>
      <c r="G5022">
        <v>14397</v>
      </c>
      <c r="H5022">
        <v>2028</v>
      </c>
      <c r="I5022">
        <v>1408</v>
      </c>
      <c r="J5022">
        <v>347</v>
      </c>
      <c r="K5022">
        <v>228</v>
      </c>
      <c r="L5022">
        <v>1767</v>
      </c>
      <c r="M5022">
        <v>162</v>
      </c>
      <c r="N5022">
        <v>187</v>
      </c>
      <c r="O5022" s="5">
        <v>0</v>
      </c>
      <c r="P5022" s="5">
        <v>14015</v>
      </c>
      <c r="Q5022" s="5">
        <v>14025</v>
      </c>
      <c r="R5022" s="5">
        <v>14035</v>
      </c>
      <c r="U5022" s="5" t="s">
        <v>4094</v>
      </c>
      <c r="V5022" s="5">
        <v>1001411</v>
      </c>
      <c r="W5022" s="5">
        <v>313001400</v>
      </c>
      <c r="X5022" s="5">
        <v>321001401</v>
      </c>
      <c r="Y5022" s="19" t="s">
        <v>288</v>
      </c>
      <c r="AB5022" s="5">
        <v>14</v>
      </c>
      <c r="AC5022" s="5" t="s">
        <v>285</v>
      </c>
      <c r="AE5022" s="5"/>
      <c r="AF5022" s="5"/>
      <c r="AI5022" s="5"/>
    </row>
    <row r="5023" spans="2:35" ht="14.25">
      <c r="B5023" s="5">
        <v>60111513</v>
      </c>
      <c r="C5023" s="5" t="s">
        <v>4173</v>
      </c>
      <c r="D5023" t="s">
        <v>187</v>
      </c>
      <c r="E5023">
        <v>50</v>
      </c>
      <c r="F5023" s="5">
        <v>1</v>
      </c>
      <c r="G5023">
        <v>13860</v>
      </c>
      <c r="H5023">
        <v>2119</v>
      </c>
      <c r="I5023">
        <v>1430</v>
      </c>
      <c r="J5023">
        <v>369</v>
      </c>
      <c r="K5023">
        <v>194</v>
      </c>
      <c r="L5023">
        <v>1787</v>
      </c>
      <c r="M5023">
        <v>187</v>
      </c>
      <c r="N5023">
        <v>177</v>
      </c>
      <c r="O5023" s="5">
        <v>0</v>
      </c>
      <c r="P5023" s="5">
        <v>21015</v>
      </c>
      <c r="Q5023" s="5">
        <v>21025</v>
      </c>
      <c r="R5023" s="5">
        <v>21335</v>
      </c>
      <c r="U5023" s="5" t="s">
        <v>4094</v>
      </c>
      <c r="V5023" s="5">
        <v>1002111</v>
      </c>
      <c r="W5023" s="5">
        <v>313002100</v>
      </c>
      <c r="X5023" s="5">
        <v>321002101</v>
      </c>
      <c r="Y5023" s="19" t="s">
        <v>292</v>
      </c>
      <c r="AB5023" s="5">
        <v>21</v>
      </c>
      <c r="AC5023" s="5" t="s">
        <v>285</v>
      </c>
      <c r="AE5023" s="5"/>
      <c r="AF5023" s="5"/>
      <c r="AI5023" s="5"/>
    </row>
    <row r="5024" spans="2:35" ht="14.25">
      <c r="B5024" s="5">
        <v>60111514</v>
      </c>
      <c r="C5024" s="5" t="s">
        <v>4174</v>
      </c>
      <c r="D5024" t="s">
        <v>97</v>
      </c>
      <c r="E5024">
        <v>50</v>
      </c>
      <c r="F5024" s="5">
        <v>1</v>
      </c>
      <c r="G5024">
        <v>15537</v>
      </c>
      <c r="H5024">
        <v>1906</v>
      </c>
      <c r="I5024">
        <v>1476</v>
      </c>
      <c r="J5024">
        <v>368</v>
      </c>
      <c r="K5024">
        <v>164</v>
      </c>
      <c r="L5024">
        <v>1947</v>
      </c>
      <c r="M5024">
        <v>237</v>
      </c>
      <c r="N5024">
        <v>187</v>
      </c>
      <c r="O5024" s="5">
        <v>0</v>
      </c>
      <c r="P5024" s="5">
        <v>17015</v>
      </c>
      <c r="Q5024" s="5">
        <v>17025</v>
      </c>
      <c r="R5024" s="5">
        <v>17035</v>
      </c>
      <c r="U5024" s="5" t="s">
        <v>4094</v>
      </c>
      <c r="V5024" s="5">
        <v>1001711</v>
      </c>
      <c r="W5024" s="5">
        <v>313001700</v>
      </c>
      <c r="X5024" s="5">
        <v>321001701</v>
      </c>
      <c r="Y5024" s="19" t="s">
        <v>292</v>
      </c>
      <c r="AB5024" s="5">
        <v>17</v>
      </c>
      <c r="AC5024" s="5" t="s">
        <v>285</v>
      </c>
      <c r="AE5024" s="5"/>
      <c r="AF5024" s="5"/>
      <c r="AI5024" s="5"/>
    </row>
    <row r="5025" spans="2:35" ht="14.25">
      <c r="B5025" s="5">
        <v>60111515</v>
      </c>
      <c r="C5025" s="5" t="s">
        <v>4175</v>
      </c>
      <c r="D5025" t="s">
        <v>204</v>
      </c>
      <c r="E5025">
        <v>50</v>
      </c>
      <c r="F5025" s="5">
        <v>1</v>
      </c>
      <c r="G5025">
        <v>14462</v>
      </c>
      <c r="H5025">
        <v>1524</v>
      </c>
      <c r="I5025">
        <v>1451</v>
      </c>
      <c r="J5025">
        <v>344</v>
      </c>
      <c r="K5025">
        <v>170</v>
      </c>
      <c r="L5025">
        <v>1667</v>
      </c>
      <c r="M5025">
        <v>82</v>
      </c>
      <c r="N5025">
        <v>162</v>
      </c>
      <c r="O5025" s="5">
        <v>0</v>
      </c>
      <c r="P5025" s="5">
        <v>28015</v>
      </c>
      <c r="Q5025" s="5">
        <v>28055</v>
      </c>
      <c r="R5025" s="5">
        <v>28065</v>
      </c>
      <c r="U5025" s="5" t="s">
        <v>4176</v>
      </c>
      <c r="V5025" s="5">
        <v>1002811</v>
      </c>
      <c r="W5025" s="5">
        <v>313002800</v>
      </c>
      <c r="X5025" s="5">
        <v>321002801</v>
      </c>
      <c r="Y5025" s="19" t="s">
        <v>316</v>
      </c>
      <c r="AB5025" s="5">
        <v>28</v>
      </c>
      <c r="AC5025" s="5" t="s">
        <v>285</v>
      </c>
      <c r="AE5025" s="5"/>
      <c r="AF5025" s="5"/>
      <c r="AI5025" s="5"/>
    </row>
    <row r="5026" spans="2:35" ht="14.25">
      <c r="B5026" s="5">
        <v>60111516</v>
      </c>
      <c r="C5026" s="5" t="s">
        <v>4177</v>
      </c>
      <c r="D5026" t="s">
        <v>173</v>
      </c>
      <c r="E5026">
        <v>50</v>
      </c>
      <c r="F5026" s="5">
        <v>1</v>
      </c>
      <c r="G5026">
        <v>13860</v>
      </c>
      <c r="H5026">
        <v>1755</v>
      </c>
      <c r="I5026">
        <v>1396</v>
      </c>
      <c r="J5026">
        <v>323</v>
      </c>
      <c r="K5026">
        <v>175</v>
      </c>
      <c r="L5026">
        <v>1807</v>
      </c>
      <c r="M5026">
        <v>82</v>
      </c>
      <c r="N5026">
        <v>187</v>
      </c>
      <c r="O5026" s="5">
        <v>0</v>
      </c>
      <c r="P5026" s="5">
        <v>19015</v>
      </c>
      <c r="Q5026" s="5">
        <v>19025</v>
      </c>
      <c r="R5026" s="5">
        <v>19035</v>
      </c>
      <c r="U5026" s="5" t="s">
        <v>4111</v>
      </c>
      <c r="V5026" s="5">
        <v>1001911</v>
      </c>
      <c r="W5026" s="5">
        <v>313001900</v>
      </c>
      <c r="X5026" s="5">
        <v>321001901</v>
      </c>
      <c r="Y5026" s="19" t="s">
        <v>302</v>
      </c>
      <c r="AB5026" s="5">
        <v>19</v>
      </c>
      <c r="AC5026" s="5" t="s">
        <v>285</v>
      </c>
      <c r="AE5026" s="5"/>
      <c r="AF5026" s="5"/>
      <c r="AI5026" s="5"/>
    </row>
    <row r="5027" spans="2:35" ht="14.25">
      <c r="B5027" s="5">
        <v>60111611</v>
      </c>
      <c r="C5027" s="5" t="s">
        <v>4178</v>
      </c>
      <c r="D5027" t="s">
        <v>184</v>
      </c>
      <c r="E5027">
        <v>50</v>
      </c>
      <c r="F5027" s="5">
        <v>1</v>
      </c>
      <c r="G5027">
        <v>15157</v>
      </c>
      <c r="H5027">
        <v>1906</v>
      </c>
      <c r="I5027">
        <v>1442</v>
      </c>
      <c r="J5027">
        <v>378</v>
      </c>
      <c r="K5027">
        <v>204</v>
      </c>
      <c r="L5027">
        <v>1747</v>
      </c>
      <c r="M5027">
        <v>82</v>
      </c>
      <c r="N5027">
        <v>192</v>
      </c>
      <c r="O5027" s="5">
        <v>0</v>
      </c>
      <c r="P5027" s="5">
        <v>16015</v>
      </c>
      <c r="Q5027" s="5">
        <v>16025</v>
      </c>
      <c r="R5027" s="5">
        <v>16035</v>
      </c>
      <c r="U5027" s="5" t="s">
        <v>4106</v>
      </c>
      <c r="V5027" s="5">
        <v>1001611</v>
      </c>
      <c r="W5027" s="5">
        <v>313001600</v>
      </c>
      <c r="X5027" s="5">
        <v>321001601</v>
      </c>
      <c r="Y5027" s="19" t="s">
        <v>291</v>
      </c>
      <c r="AB5027" s="5">
        <v>16</v>
      </c>
      <c r="AC5027" s="5" t="s">
        <v>285</v>
      </c>
      <c r="AE5027" s="5"/>
      <c r="AF5027" s="5"/>
      <c r="AI5027" s="5"/>
    </row>
    <row r="5028" spans="2:35" ht="14.25">
      <c r="B5028" s="5">
        <v>60111612</v>
      </c>
      <c r="C5028" s="5" t="s">
        <v>4179</v>
      </c>
      <c r="D5028" t="s">
        <v>156</v>
      </c>
      <c r="E5028">
        <v>50</v>
      </c>
      <c r="F5028" s="5">
        <v>1</v>
      </c>
      <c r="G5028">
        <v>13636</v>
      </c>
      <c r="H5028">
        <v>2028</v>
      </c>
      <c r="I5028">
        <v>1374</v>
      </c>
      <c r="J5028">
        <v>376</v>
      </c>
      <c r="K5028">
        <v>210</v>
      </c>
      <c r="L5028">
        <v>1787</v>
      </c>
      <c r="M5028">
        <v>82</v>
      </c>
      <c r="N5028">
        <v>192</v>
      </c>
      <c r="O5028" s="5">
        <v>0</v>
      </c>
      <c r="P5028" s="5">
        <v>11015</v>
      </c>
      <c r="Q5028" s="5">
        <v>11021</v>
      </c>
      <c r="R5028" s="5">
        <v>11065</v>
      </c>
      <c r="U5028" s="5" t="s">
        <v>4094</v>
      </c>
      <c r="V5028" s="5">
        <v>1001111</v>
      </c>
      <c r="W5028" s="5">
        <v>313001100</v>
      </c>
      <c r="X5028" s="5">
        <v>321001101</v>
      </c>
      <c r="Y5028" s="19" t="s">
        <v>267</v>
      </c>
      <c r="AB5028" s="5">
        <v>11</v>
      </c>
      <c r="AC5028" t="s">
        <v>128</v>
      </c>
      <c r="AD5028"/>
      <c r="AE5028" s="5"/>
      <c r="AF5028" s="5"/>
      <c r="AI5028" s="5"/>
    </row>
    <row r="5029" spans="2:35" ht="14.25">
      <c r="B5029" s="5">
        <v>60111613</v>
      </c>
      <c r="C5029" s="5" t="s">
        <v>4180</v>
      </c>
      <c r="D5029" t="s">
        <v>255</v>
      </c>
      <c r="E5029">
        <v>50</v>
      </c>
      <c r="F5029" s="5">
        <v>1</v>
      </c>
      <c r="G5029">
        <v>14462</v>
      </c>
      <c r="H5029">
        <v>1404</v>
      </c>
      <c r="I5029">
        <v>1417</v>
      </c>
      <c r="J5029">
        <v>377</v>
      </c>
      <c r="K5029">
        <v>152</v>
      </c>
      <c r="L5029">
        <v>1627</v>
      </c>
      <c r="M5029">
        <v>82</v>
      </c>
      <c r="N5029">
        <v>172</v>
      </c>
      <c r="O5029" s="5">
        <v>0</v>
      </c>
      <c r="P5029" s="5">
        <v>34015</v>
      </c>
      <c r="Q5029" s="5">
        <v>34023</v>
      </c>
      <c r="R5029" s="5">
        <v>34035</v>
      </c>
      <c r="U5029" s="5" t="s">
        <v>4099</v>
      </c>
      <c r="V5029" s="5">
        <v>1003411</v>
      </c>
      <c r="W5029" s="5">
        <v>313003400</v>
      </c>
      <c r="X5029" s="5">
        <v>321003401</v>
      </c>
      <c r="Y5029" s="19" t="s">
        <v>311</v>
      </c>
      <c r="AB5029" s="5">
        <v>34</v>
      </c>
      <c r="AC5029" s="5" t="s">
        <v>285</v>
      </c>
      <c r="AE5029" s="5"/>
      <c r="AF5029" s="5"/>
      <c r="AI5029" s="5"/>
    </row>
    <row r="5030" spans="2:35" ht="14.25">
      <c r="B5030" s="5">
        <v>60111614</v>
      </c>
      <c r="C5030" s="5" t="s">
        <v>4181</v>
      </c>
      <c r="D5030" t="s">
        <v>173</v>
      </c>
      <c r="E5030">
        <v>50</v>
      </c>
      <c r="F5030" s="5">
        <v>1</v>
      </c>
      <c r="G5030">
        <v>15918</v>
      </c>
      <c r="H5030">
        <v>1785</v>
      </c>
      <c r="I5030">
        <v>1510</v>
      </c>
      <c r="J5030">
        <v>324</v>
      </c>
      <c r="K5030">
        <v>204</v>
      </c>
      <c r="L5030">
        <v>1947</v>
      </c>
      <c r="M5030">
        <v>82</v>
      </c>
      <c r="N5030">
        <v>192</v>
      </c>
      <c r="O5030" s="5">
        <v>0</v>
      </c>
      <c r="P5030" s="5">
        <v>19015</v>
      </c>
      <c r="Q5030" s="5">
        <v>19025</v>
      </c>
      <c r="R5030" s="5">
        <v>19035</v>
      </c>
      <c r="U5030" s="5" t="s">
        <v>4111</v>
      </c>
      <c r="V5030" s="5">
        <v>1001911</v>
      </c>
      <c r="W5030" s="5">
        <v>313001900</v>
      </c>
      <c r="X5030" s="5">
        <v>321001901</v>
      </c>
      <c r="Y5030" s="19" t="s">
        <v>294</v>
      </c>
      <c r="AB5030" s="5">
        <v>19</v>
      </c>
      <c r="AC5030" s="5" t="s">
        <v>285</v>
      </c>
      <c r="AE5030" s="5"/>
      <c r="AF5030" s="5"/>
      <c r="AI5030" s="5"/>
    </row>
    <row r="5031" spans="2:35" ht="14.25">
      <c r="B5031" s="5">
        <v>60111615</v>
      </c>
      <c r="C5031" s="5" t="s">
        <v>4182</v>
      </c>
      <c r="D5031" t="s">
        <v>213</v>
      </c>
      <c r="E5031">
        <v>50</v>
      </c>
      <c r="F5031" s="5">
        <v>1</v>
      </c>
      <c r="G5031">
        <v>14240</v>
      </c>
      <c r="H5031">
        <v>1918</v>
      </c>
      <c r="I5031">
        <v>1261</v>
      </c>
      <c r="J5031">
        <v>320</v>
      </c>
      <c r="K5031">
        <v>211</v>
      </c>
      <c r="L5031">
        <v>1907</v>
      </c>
      <c r="M5031">
        <v>82</v>
      </c>
      <c r="N5031">
        <v>162</v>
      </c>
      <c r="O5031" s="5">
        <v>0</v>
      </c>
      <c r="P5031" s="5">
        <v>30015</v>
      </c>
      <c r="Q5031" s="5">
        <v>30021</v>
      </c>
      <c r="R5031" s="5">
        <v>30035</v>
      </c>
      <c r="U5031" s="5" t="s">
        <v>4088</v>
      </c>
      <c r="V5031" s="5">
        <v>1003011</v>
      </c>
      <c r="W5031" s="5">
        <v>313003000</v>
      </c>
      <c r="X5031" s="5">
        <v>321003001</v>
      </c>
      <c r="Y5031" s="19" t="s">
        <v>296</v>
      </c>
      <c r="AB5031" s="5">
        <v>30</v>
      </c>
      <c r="AC5031" s="5" t="s">
        <v>285</v>
      </c>
      <c r="AE5031" s="5"/>
      <c r="AF5031" s="5"/>
      <c r="AI5031" s="5"/>
    </row>
    <row r="5032" spans="2:35" ht="14.25">
      <c r="B5032" s="5">
        <v>60111616</v>
      </c>
      <c r="C5032" s="5" t="s">
        <v>4183</v>
      </c>
      <c r="D5032" t="s">
        <v>261</v>
      </c>
      <c r="E5032">
        <v>50</v>
      </c>
      <c r="F5032" s="5">
        <v>1</v>
      </c>
      <c r="G5032">
        <v>13860</v>
      </c>
      <c r="H5032">
        <v>1755</v>
      </c>
      <c r="I5032">
        <v>1396</v>
      </c>
      <c r="J5032">
        <v>323</v>
      </c>
      <c r="K5032">
        <v>175</v>
      </c>
      <c r="L5032">
        <v>1807</v>
      </c>
      <c r="M5032">
        <v>82</v>
      </c>
      <c r="N5032">
        <v>187</v>
      </c>
      <c r="O5032" s="5">
        <v>0</v>
      </c>
      <c r="P5032" s="5">
        <v>50015</v>
      </c>
      <c r="Q5032" s="5">
        <v>50021</v>
      </c>
      <c r="R5032" s="5">
        <v>50065</v>
      </c>
      <c r="S5032" s="5">
        <v>50075</v>
      </c>
      <c r="U5032" s="5" t="s">
        <v>4102</v>
      </c>
      <c r="V5032" s="5">
        <v>1005011</v>
      </c>
      <c r="W5032" s="5">
        <v>313005000</v>
      </c>
      <c r="X5032" s="5">
        <v>321005001</v>
      </c>
      <c r="Y5032" s="19" t="s">
        <v>302</v>
      </c>
      <c r="AB5032" s="5">
        <v>50</v>
      </c>
      <c r="AC5032" s="5" t="s">
        <v>285</v>
      </c>
      <c r="AE5032" s="5"/>
      <c r="AF5032" s="5"/>
      <c r="AI5032" s="5"/>
    </row>
    <row r="5033" spans="2:35" ht="14.25">
      <c r="B5033" s="5">
        <v>60111711</v>
      </c>
      <c r="C5033" s="5" t="s">
        <v>4184</v>
      </c>
      <c r="D5033" t="s">
        <v>97</v>
      </c>
      <c r="E5033">
        <v>50</v>
      </c>
      <c r="F5033" s="5">
        <v>1</v>
      </c>
      <c r="G5033">
        <v>15537</v>
      </c>
      <c r="H5033">
        <v>1906</v>
      </c>
      <c r="I5033">
        <v>1476</v>
      </c>
      <c r="J5033">
        <v>368</v>
      </c>
      <c r="K5033">
        <v>164</v>
      </c>
      <c r="L5033">
        <v>1947</v>
      </c>
      <c r="M5033">
        <v>237</v>
      </c>
      <c r="N5033">
        <v>187</v>
      </c>
      <c r="O5033" s="5">
        <v>0</v>
      </c>
      <c r="P5033" s="5">
        <v>17015</v>
      </c>
      <c r="Q5033" s="5">
        <v>17025</v>
      </c>
      <c r="R5033" s="5">
        <v>17035</v>
      </c>
      <c r="U5033" s="5" t="s">
        <v>4094</v>
      </c>
      <c r="V5033" s="5">
        <v>1001711</v>
      </c>
      <c r="W5033" s="5">
        <v>313001700</v>
      </c>
      <c r="X5033" s="5">
        <v>321001701</v>
      </c>
      <c r="Y5033" s="19" t="s">
        <v>292</v>
      </c>
      <c r="AB5033" s="5">
        <v>17</v>
      </c>
      <c r="AC5033" s="5" t="s">
        <v>285</v>
      </c>
      <c r="AE5033" s="5"/>
      <c r="AF5033" s="5"/>
      <c r="AI5033" s="5"/>
    </row>
    <row r="5034" spans="2:35" ht="14.25">
      <c r="B5034" s="5">
        <v>60111712</v>
      </c>
      <c r="C5034" s="5" t="s">
        <v>4185</v>
      </c>
      <c r="D5034" t="s">
        <v>173</v>
      </c>
      <c r="E5034">
        <v>50</v>
      </c>
      <c r="F5034" s="5">
        <v>1</v>
      </c>
      <c r="G5034">
        <v>15918</v>
      </c>
      <c r="H5034">
        <v>1785</v>
      </c>
      <c r="I5034">
        <v>1510</v>
      </c>
      <c r="J5034">
        <v>324</v>
      </c>
      <c r="K5034">
        <v>204</v>
      </c>
      <c r="L5034">
        <v>1947</v>
      </c>
      <c r="M5034">
        <v>82</v>
      </c>
      <c r="N5034">
        <v>192</v>
      </c>
      <c r="O5034" s="5">
        <v>0</v>
      </c>
      <c r="P5034" s="5">
        <v>19015</v>
      </c>
      <c r="Q5034" s="5">
        <v>19025</v>
      </c>
      <c r="R5034" s="5">
        <v>19035</v>
      </c>
      <c r="U5034" s="5" t="s">
        <v>4111</v>
      </c>
      <c r="V5034" s="5">
        <v>1001911</v>
      </c>
      <c r="W5034" s="5">
        <v>313001900</v>
      </c>
      <c r="X5034" s="5">
        <v>321001901</v>
      </c>
      <c r="Y5034" s="19" t="s">
        <v>294</v>
      </c>
      <c r="AB5034" s="5">
        <v>19</v>
      </c>
      <c r="AC5034" s="5" t="s">
        <v>285</v>
      </c>
      <c r="AE5034" s="5"/>
      <c r="AF5034" s="5"/>
      <c r="AI5034" s="5"/>
    </row>
    <row r="5035" spans="2:35" ht="14.25">
      <c r="B5035" s="5">
        <v>60111713</v>
      </c>
      <c r="C5035" s="5" t="s">
        <v>4186</v>
      </c>
      <c r="D5035" t="s">
        <v>246</v>
      </c>
      <c r="E5035">
        <v>50</v>
      </c>
      <c r="F5035" s="5">
        <v>1</v>
      </c>
      <c r="G5035">
        <v>12942</v>
      </c>
      <c r="H5035">
        <v>1524</v>
      </c>
      <c r="I5035">
        <v>1282</v>
      </c>
      <c r="J5035">
        <v>383</v>
      </c>
      <c r="K5035">
        <v>140</v>
      </c>
      <c r="L5035">
        <v>1667</v>
      </c>
      <c r="M5035">
        <v>197</v>
      </c>
      <c r="N5035">
        <v>157</v>
      </c>
      <c r="O5035" s="5">
        <v>0</v>
      </c>
      <c r="P5035" s="5">
        <v>36015</v>
      </c>
      <c r="Q5035" s="5">
        <v>36055</v>
      </c>
      <c r="R5035" s="5">
        <v>36035</v>
      </c>
      <c r="U5035" s="5" t="s">
        <v>4083</v>
      </c>
      <c r="V5035" s="5">
        <v>1003611</v>
      </c>
      <c r="W5035" s="5">
        <v>313003600</v>
      </c>
      <c r="X5035" s="5">
        <v>321003601</v>
      </c>
      <c r="Y5035" s="19" t="s">
        <v>313</v>
      </c>
      <c r="AB5035" s="5">
        <v>36</v>
      </c>
      <c r="AC5035" s="5" t="s">
        <v>285</v>
      </c>
      <c r="AE5035" s="5"/>
      <c r="AF5035" s="5"/>
      <c r="AI5035" s="5"/>
    </row>
    <row r="5036" spans="2:35" ht="14.25">
      <c r="B5036" s="5">
        <v>60111714</v>
      </c>
      <c r="C5036" s="5" t="s">
        <v>4187</v>
      </c>
      <c r="D5036" t="s">
        <v>204</v>
      </c>
      <c r="E5036">
        <v>50</v>
      </c>
      <c r="F5036" s="5">
        <v>1</v>
      </c>
      <c r="G5036">
        <v>14462</v>
      </c>
      <c r="H5036">
        <v>1524</v>
      </c>
      <c r="I5036">
        <v>1451</v>
      </c>
      <c r="J5036">
        <v>344</v>
      </c>
      <c r="K5036">
        <v>170</v>
      </c>
      <c r="L5036">
        <v>1667</v>
      </c>
      <c r="M5036">
        <v>82</v>
      </c>
      <c r="N5036">
        <v>162</v>
      </c>
      <c r="O5036" s="5">
        <v>0</v>
      </c>
      <c r="P5036" s="5">
        <v>28015</v>
      </c>
      <c r="Q5036" s="5">
        <v>28055</v>
      </c>
      <c r="R5036" s="5">
        <v>28065</v>
      </c>
      <c r="U5036" s="5" t="s">
        <v>4188</v>
      </c>
      <c r="V5036" s="5">
        <v>1002811</v>
      </c>
      <c r="W5036" s="5">
        <v>313002800</v>
      </c>
      <c r="X5036" s="5">
        <v>321002801</v>
      </c>
      <c r="Y5036" s="19" t="s">
        <v>316</v>
      </c>
      <c r="AB5036" s="5">
        <v>28</v>
      </c>
      <c r="AC5036" s="5" t="s">
        <v>285</v>
      </c>
      <c r="AE5036" s="5"/>
      <c r="AF5036" s="5"/>
      <c r="AI5036" s="5"/>
    </row>
    <row r="5037" spans="2:35" ht="14.25">
      <c r="B5037" s="5">
        <v>60111715</v>
      </c>
      <c r="C5037" s="5" t="s">
        <v>4189</v>
      </c>
      <c r="D5037" t="s">
        <v>190</v>
      </c>
      <c r="E5037">
        <v>50</v>
      </c>
      <c r="F5037" s="5">
        <v>1</v>
      </c>
      <c r="G5037">
        <v>15000</v>
      </c>
      <c r="H5037">
        <v>1797</v>
      </c>
      <c r="I5037">
        <v>1362</v>
      </c>
      <c r="J5037">
        <v>370</v>
      </c>
      <c r="K5037">
        <v>140</v>
      </c>
      <c r="L5037">
        <v>1727</v>
      </c>
      <c r="M5037">
        <v>177</v>
      </c>
      <c r="N5037">
        <v>177</v>
      </c>
      <c r="O5037" s="5">
        <v>0</v>
      </c>
      <c r="P5037" s="5">
        <v>23015</v>
      </c>
      <c r="Q5037" s="5">
        <v>23025</v>
      </c>
      <c r="R5037" s="5">
        <v>23035</v>
      </c>
      <c r="U5037" s="5" t="s">
        <v>4083</v>
      </c>
      <c r="V5037" s="5">
        <v>1002311</v>
      </c>
      <c r="W5037" s="5">
        <v>313002300</v>
      </c>
      <c r="X5037" s="5">
        <v>321002301</v>
      </c>
      <c r="Y5037" s="19" t="s">
        <v>297</v>
      </c>
      <c r="AB5037" s="5">
        <v>23</v>
      </c>
      <c r="AC5037" s="5" t="s">
        <v>285</v>
      </c>
      <c r="AE5037" s="5"/>
      <c r="AF5037" s="5"/>
      <c r="AI5037" s="5"/>
    </row>
    <row r="5038" spans="2:35" ht="14.25">
      <c r="B5038" s="5">
        <v>60111716</v>
      </c>
      <c r="C5038" s="5" t="s">
        <v>4190</v>
      </c>
      <c r="D5038" t="s">
        <v>165</v>
      </c>
      <c r="E5038">
        <v>50</v>
      </c>
      <c r="F5038" s="5">
        <v>1</v>
      </c>
      <c r="G5038">
        <v>12942</v>
      </c>
      <c r="H5038">
        <v>1724</v>
      </c>
      <c r="I5038">
        <v>1316</v>
      </c>
      <c r="J5038">
        <v>323</v>
      </c>
      <c r="K5038">
        <v>164</v>
      </c>
      <c r="L5038">
        <v>1727</v>
      </c>
      <c r="M5038">
        <v>112</v>
      </c>
      <c r="N5038">
        <v>172</v>
      </c>
      <c r="O5038" s="5">
        <v>0</v>
      </c>
      <c r="P5038" s="5">
        <v>14015</v>
      </c>
      <c r="Q5038" s="5">
        <v>14025</v>
      </c>
      <c r="R5038" s="5">
        <v>14035</v>
      </c>
      <c r="U5038" s="5" t="s">
        <v>4094</v>
      </c>
      <c r="V5038" s="5">
        <v>1001411</v>
      </c>
      <c r="W5038" s="5">
        <v>313001400</v>
      </c>
      <c r="X5038" s="5">
        <v>321001401</v>
      </c>
      <c r="Y5038" s="19" t="s">
        <v>305</v>
      </c>
      <c r="AB5038" s="5">
        <v>14</v>
      </c>
      <c r="AC5038" s="5" t="s">
        <v>285</v>
      </c>
      <c r="AE5038" s="5"/>
      <c r="AF5038" s="5"/>
      <c r="AI5038" s="5"/>
    </row>
    <row r="5039" spans="2:35" ht="14.25">
      <c r="B5039" s="5">
        <v>60111911</v>
      </c>
      <c r="C5039" s="5" t="s">
        <v>4191</v>
      </c>
      <c r="D5039" t="s">
        <v>173</v>
      </c>
      <c r="E5039">
        <v>50</v>
      </c>
      <c r="F5039" s="5">
        <v>1</v>
      </c>
      <c r="G5039">
        <v>14778</v>
      </c>
      <c r="H5039">
        <v>2070</v>
      </c>
      <c r="I5039">
        <v>1476</v>
      </c>
      <c r="J5039">
        <v>351</v>
      </c>
      <c r="K5039">
        <v>204</v>
      </c>
      <c r="L5039">
        <v>1787</v>
      </c>
      <c r="M5039">
        <v>192</v>
      </c>
      <c r="N5039">
        <v>192</v>
      </c>
      <c r="O5039" s="5">
        <v>0</v>
      </c>
      <c r="P5039" s="5">
        <v>19015</v>
      </c>
      <c r="Q5039" s="5">
        <v>19025</v>
      </c>
      <c r="R5039" s="5">
        <v>19035</v>
      </c>
      <c r="U5039" s="5" t="s">
        <v>4111</v>
      </c>
      <c r="V5039" s="5">
        <v>1001911</v>
      </c>
      <c r="W5039" s="5">
        <v>313001900</v>
      </c>
      <c r="X5039" s="5">
        <v>321001901</v>
      </c>
      <c r="Y5039" s="19" t="s">
        <v>293</v>
      </c>
      <c r="AB5039" s="5">
        <v>19</v>
      </c>
      <c r="AC5039" s="5" t="s">
        <v>285</v>
      </c>
      <c r="AE5039" s="5"/>
      <c r="AF5039" s="5"/>
      <c r="AI5039" s="5"/>
    </row>
    <row r="5040" spans="2:35" ht="14.25">
      <c r="B5040" s="5">
        <v>60111912</v>
      </c>
      <c r="C5040" s="5" t="s">
        <v>4192</v>
      </c>
      <c r="D5040" t="s">
        <v>159</v>
      </c>
      <c r="E5040">
        <v>50</v>
      </c>
      <c r="F5040" s="5">
        <v>1</v>
      </c>
      <c r="G5040">
        <v>14017</v>
      </c>
      <c r="H5040">
        <v>2149</v>
      </c>
      <c r="I5040">
        <v>1476</v>
      </c>
      <c r="J5040">
        <v>368</v>
      </c>
      <c r="K5040">
        <v>204</v>
      </c>
      <c r="L5040">
        <v>1947</v>
      </c>
      <c r="M5040">
        <v>162</v>
      </c>
      <c r="N5040">
        <v>202</v>
      </c>
      <c r="O5040" s="5">
        <v>0</v>
      </c>
      <c r="P5040" s="5">
        <v>12015</v>
      </c>
      <c r="Q5040" s="5">
        <v>12025</v>
      </c>
      <c r="R5040" s="5">
        <v>12035</v>
      </c>
      <c r="U5040" s="5" t="s">
        <v>4104</v>
      </c>
      <c r="V5040" s="5">
        <v>1001211</v>
      </c>
      <c r="W5040" s="5">
        <v>313001200</v>
      </c>
      <c r="X5040" s="5">
        <v>321001201</v>
      </c>
      <c r="Y5040" s="19" t="s">
        <v>286</v>
      </c>
      <c r="AB5040" s="5">
        <v>12</v>
      </c>
      <c r="AC5040" s="5" t="s">
        <v>285</v>
      </c>
      <c r="AE5040" s="5"/>
      <c r="AF5040" s="5"/>
      <c r="AI5040" s="5"/>
    </row>
    <row r="5041" spans="2:35" ht="14.25">
      <c r="B5041" s="5">
        <v>60111913</v>
      </c>
      <c r="C5041" s="5" t="s">
        <v>4193</v>
      </c>
      <c r="D5041" t="s">
        <v>184</v>
      </c>
      <c r="E5041">
        <v>50</v>
      </c>
      <c r="F5041" s="5">
        <v>1</v>
      </c>
      <c r="G5041">
        <v>13860</v>
      </c>
      <c r="H5041">
        <v>1634</v>
      </c>
      <c r="I5041">
        <v>1464</v>
      </c>
      <c r="J5041">
        <v>388</v>
      </c>
      <c r="K5041">
        <v>199</v>
      </c>
      <c r="L5041">
        <v>1667</v>
      </c>
      <c r="M5041">
        <v>82</v>
      </c>
      <c r="N5041">
        <v>172</v>
      </c>
      <c r="O5041" s="5">
        <v>0</v>
      </c>
      <c r="P5041" s="5">
        <v>16015</v>
      </c>
      <c r="Q5041" s="5">
        <v>16025</v>
      </c>
      <c r="R5041" s="5">
        <v>16035</v>
      </c>
      <c r="U5041" s="5" t="s">
        <v>4106</v>
      </c>
      <c r="V5041" s="5">
        <v>1001611</v>
      </c>
      <c r="W5041" s="5">
        <v>313001600</v>
      </c>
      <c r="X5041" s="5">
        <v>321001601</v>
      </c>
      <c r="Y5041" s="19" t="s">
        <v>301</v>
      </c>
      <c r="AB5041" s="5">
        <v>16</v>
      </c>
      <c r="AC5041" s="5" t="s">
        <v>285</v>
      </c>
      <c r="AE5041" s="5"/>
      <c r="AF5041" s="5"/>
      <c r="AI5041" s="5"/>
    </row>
    <row r="5042" spans="2:35" ht="14.25">
      <c r="B5042" s="5">
        <v>60111914</v>
      </c>
      <c r="C5042" s="5" t="s">
        <v>4194</v>
      </c>
      <c r="D5042" t="s">
        <v>225</v>
      </c>
      <c r="E5042">
        <v>50</v>
      </c>
      <c r="F5042" s="5">
        <v>1</v>
      </c>
      <c r="G5042">
        <v>16455</v>
      </c>
      <c r="H5042">
        <v>2100</v>
      </c>
      <c r="I5042">
        <v>1592</v>
      </c>
      <c r="J5042">
        <v>353</v>
      </c>
      <c r="K5042">
        <v>214</v>
      </c>
      <c r="L5042">
        <v>1987</v>
      </c>
      <c r="M5042">
        <v>82</v>
      </c>
      <c r="N5042">
        <v>217</v>
      </c>
      <c r="O5042" s="5">
        <v>0</v>
      </c>
      <c r="P5042" s="5">
        <v>7015</v>
      </c>
      <c r="Q5042" s="5">
        <v>7025</v>
      </c>
      <c r="R5042" s="5">
        <v>7035</v>
      </c>
      <c r="U5042" s="5" t="s">
        <v>4094</v>
      </c>
      <c r="V5042" s="5">
        <v>1000711</v>
      </c>
      <c r="W5042" s="5">
        <v>313000700</v>
      </c>
      <c r="X5042" s="5">
        <v>321000701</v>
      </c>
      <c r="Y5042" s="19" t="s">
        <v>280</v>
      </c>
      <c r="AB5042" s="5">
        <v>7</v>
      </c>
      <c r="AC5042" s="5" t="s">
        <v>285</v>
      </c>
      <c r="AE5042" s="5"/>
      <c r="AF5042" s="5"/>
      <c r="AI5042" s="5"/>
    </row>
    <row r="5043" spans="2:35" ht="14.25">
      <c r="B5043" s="5">
        <v>60111915</v>
      </c>
      <c r="C5043" s="5" t="s">
        <v>4195</v>
      </c>
      <c r="D5043" t="s">
        <v>162</v>
      </c>
      <c r="E5043">
        <v>50</v>
      </c>
      <c r="F5043" s="5">
        <v>1</v>
      </c>
      <c r="G5043">
        <v>15694</v>
      </c>
      <c r="H5043">
        <v>2222</v>
      </c>
      <c r="I5043">
        <v>1388</v>
      </c>
      <c r="J5043">
        <v>359</v>
      </c>
      <c r="K5043">
        <v>244</v>
      </c>
      <c r="L5043">
        <v>2057</v>
      </c>
      <c r="M5043">
        <v>157</v>
      </c>
      <c r="N5043">
        <v>157</v>
      </c>
      <c r="O5043" s="5">
        <v>0</v>
      </c>
      <c r="P5043" s="5">
        <v>13015</v>
      </c>
      <c r="Q5043" s="5">
        <v>13025</v>
      </c>
      <c r="R5043" s="5">
        <v>13035</v>
      </c>
      <c r="U5043" s="5" t="s">
        <v>4109</v>
      </c>
      <c r="V5043" s="5">
        <v>1001311</v>
      </c>
      <c r="W5043" s="5">
        <v>313001300</v>
      </c>
      <c r="X5043" s="5">
        <v>321001301</v>
      </c>
      <c r="Y5043" s="19" t="s">
        <v>279</v>
      </c>
      <c r="AB5043" s="5">
        <v>13</v>
      </c>
      <c r="AC5043" s="5" t="s">
        <v>285</v>
      </c>
      <c r="AE5043" s="5"/>
      <c r="AF5043" s="5"/>
      <c r="AI5043" s="5"/>
    </row>
    <row r="5044" spans="2:35" ht="14.25">
      <c r="B5044" s="5">
        <v>60111916</v>
      </c>
      <c r="C5044" s="5" t="s">
        <v>4196</v>
      </c>
      <c r="D5044" t="s">
        <v>207</v>
      </c>
      <c r="E5044">
        <v>50</v>
      </c>
      <c r="F5044" s="5">
        <v>1</v>
      </c>
      <c r="G5044">
        <v>15918</v>
      </c>
      <c r="H5044">
        <v>1785</v>
      </c>
      <c r="I5044">
        <v>1510</v>
      </c>
      <c r="J5044">
        <v>324</v>
      </c>
      <c r="K5044">
        <v>204</v>
      </c>
      <c r="L5044">
        <v>1947</v>
      </c>
      <c r="M5044">
        <v>82</v>
      </c>
      <c r="N5044">
        <v>192</v>
      </c>
      <c r="O5044" s="5">
        <v>0</v>
      </c>
      <c r="P5044" s="5">
        <v>6015</v>
      </c>
      <c r="Q5044" s="5">
        <v>6025</v>
      </c>
      <c r="R5044" s="5">
        <v>6035</v>
      </c>
      <c r="S5044" s="5">
        <v>6045</v>
      </c>
      <c r="U5044" s="5" t="s">
        <v>4102</v>
      </c>
      <c r="V5044" s="5">
        <v>1000611</v>
      </c>
      <c r="W5044" s="5">
        <v>313000600</v>
      </c>
      <c r="X5044" s="5">
        <v>321000601</v>
      </c>
      <c r="Y5044" s="19" t="s">
        <v>294</v>
      </c>
      <c r="AB5044" s="5">
        <v>6</v>
      </c>
      <c r="AC5044" s="5" t="s">
        <v>285</v>
      </c>
      <c r="AE5044" s="5"/>
      <c r="AF5044" s="5"/>
      <c r="AI5044" s="5"/>
    </row>
    <row r="5045" spans="2:35" ht="14.25">
      <c r="B5045" s="5">
        <v>60112011</v>
      </c>
      <c r="C5045" s="5" t="s">
        <v>4197</v>
      </c>
      <c r="D5045" t="s">
        <v>231</v>
      </c>
      <c r="E5045">
        <v>50</v>
      </c>
      <c r="F5045" s="5">
        <v>1</v>
      </c>
      <c r="G5045">
        <v>15918</v>
      </c>
      <c r="H5045">
        <v>1785</v>
      </c>
      <c r="I5045">
        <v>1510</v>
      </c>
      <c r="J5045">
        <v>324</v>
      </c>
      <c r="K5045">
        <v>204</v>
      </c>
      <c r="L5045">
        <v>1947</v>
      </c>
      <c r="M5045">
        <v>82</v>
      </c>
      <c r="N5045">
        <v>192</v>
      </c>
      <c r="O5045" s="5">
        <v>0</v>
      </c>
      <c r="P5045" s="5">
        <v>20015</v>
      </c>
      <c r="Q5045" s="5">
        <v>20025</v>
      </c>
      <c r="R5045" s="5">
        <v>20035</v>
      </c>
      <c r="U5045" s="5" t="s">
        <v>4198</v>
      </c>
      <c r="V5045" s="5">
        <v>1002011</v>
      </c>
      <c r="W5045" s="5">
        <v>313002000</v>
      </c>
      <c r="X5045" s="5">
        <v>321002001</v>
      </c>
      <c r="Y5045" s="19" t="s">
        <v>294</v>
      </c>
      <c r="AB5045" s="5">
        <v>20</v>
      </c>
      <c r="AC5045" s="5" t="s">
        <v>285</v>
      </c>
      <c r="AE5045" s="5"/>
      <c r="AF5045" s="5"/>
      <c r="AI5045" s="5"/>
    </row>
    <row r="5046" spans="2:35" ht="14.25">
      <c r="B5046" s="5">
        <v>60112012</v>
      </c>
      <c r="C5046" s="5" t="s">
        <v>4199</v>
      </c>
      <c r="D5046" t="s">
        <v>184</v>
      </c>
      <c r="E5046">
        <v>50</v>
      </c>
      <c r="F5046" s="5">
        <v>1</v>
      </c>
      <c r="G5046">
        <v>14017</v>
      </c>
      <c r="H5046">
        <v>2149</v>
      </c>
      <c r="I5046">
        <v>1476</v>
      </c>
      <c r="J5046">
        <v>368</v>
      </c>
      <c r="K5046">
        <v>204</v>
      </c>
      <c r="L5046">
        <v>1947</v>
      </c>
      <c r="M5046">
        <v>162</v>
      </c>
      <c r="N5046">
        <v>202</v>
      </c>
      <c r="O5046" s="5">
        <v>0</v>
      </c>
      <c r="P5046" s="5">
        <v>16015</v>
      </c>
      <c r="Q5046" s="5">
        <v>16025</v>
      </c>
      <c r="R5046" s="5">
        <v>16035</v>
      </c>
      <c r="U5046" s="5" t="s">
        <v>4106</v>
      </c>
      <c r="V5046" s="5">
        <v>1001611</v>
      </c>
      <c r="W5046" s="5">
        <v>313001600</v>
      </c>
      <c r="X5046" s="5">
        <v>321001601</v>
      </c>
      <c r="Y5046" s="19" t="s">
        <v>286</v>
      </c>
      <c r="AB5046" s="5">
        <v>16</v>
      </c>
      <c r="AC5046" s="5" t="s">
        <v>285</v>
      </c>
      <c r="AE5046" s="5"/>
      <c r="AF5046" s="5"/>
      <c r="AI5046" s="5"/>
    </row>
    <row r="5047" spans="2:35" ht="14.25">
      <c r="B5047" s="5">
        <v>60112013</v>
      </c>
      <c r="C5047" s="5" t="s">
        <v>4200</v>
      </c>
      <c r="D5047" t="s">
        <v>219</v>
      </c>
      <c r="E5047">
        <v>50</v>
      </c>
      <c r="F5047" s="5">
        <v>1</v>
      </c>
      <c r="G5047">
        <v>13860</v>
      </c>
      <c r="H5047">
        <v>1634</v>
      </c>
      <c r="I5047">
        <v>1464</v>
      </c>
      <c r="J5047">
        <v>388</v>
      </c>
      <c r="K5047">
        <v>199</v>
      </c>
      <c r="L5047">
        <v>1667</v>
      </c>
      <c r="M5047">
        <v>82</v>
      </c>
      <c r="N5047">
        <v>172</v>
      </c>
      <c r="O5047" s="5">
        <v>0</v>
      </c>
      <c r="P5047" s="5">
        <v>27015</v>
      </c>
      <c r="Q5047" s="5">
        <v>27025</v>
      </c>
      <c r="R5047" s="5">
        <v>27035</v>
      </c>
      <c r="U5047" s="5" t="s">
        <v>4134</v>
      </c>
      <c r="V5047" s="5">
        <v>1002711</v>
      </c>
      <c r="W5047" s="5">
        <v>313002700</v>
      </c>
      <c r="X5047" s="5">
        <v>321002701</v>
      </c>
      <c r="Y5047" s="19" t="s">
        <v>301</v>
      </c>
      <c r="AB5047" s="5">
        <v>27</v>
      </c>
      <c r="AC5047" s="5" t="s">
        <v>285</v>
      </c>
      <c r="AE5047" s="5"/>
      <c r="AF5047" s="5"/>
      <c r="AI5047" s="5"/>
    </row>
    <row r="5048" spans="2:35" ht="14.25">
      <c r="B5048" s="5">
        <v>60112014</v>
      </c>
      <c r="C5048" s="5" t="s">
        <v>4201</v>
      </c>
      <c r="D5048" t="s">
        <v>255</v>
      </c>
      <c r="E5048">
        <v>50</v>
      </c>
      <c r="F5048" s="5">
        <v>1</v>
      </c>
      <c r="G5048">
        <v>16455</v>
      </c>
      <c r="H5048">
        <v>2100</v>
      </c>
      <c r="I5048">
        <v>1592</v>
      </c>
      <c r="J5048">
        <v>353</v>
      </c>
      <c r="K5048">
        <v>214</v>
      </c>
      <c r="L5048">
        <v>1987</v>
      </c>
      <c r="M5048">
        <v>82</v>
      </c>
      <c r="N5048">
        <v>217</v>
      </c>
      <c r="O5048" s="5">
        <v>0</v>
      </c>
      <c r="P5048" s="5">
        <v>34015</v>
      </c>
      <c r="Q5048" s="5">
        <v>34023</v>
      </c>
      <c r="R5048" s="5">
        <v>34035</v>
      </c>
      <c r="U5048" s="5" t="s">
        <v>4099</v>
      </c>
      <c r="V5048" s="5">
        <v>1003411</v>
      </c>
      <c r="W5048" s="5">
        <v>313003400</v>
      </c>
      <c r="X5048" s="5">
        <v>321003401</v>
      </c>
      <c r="Y5048" s="19" t="s">
        <v>280</v>
      </c>
      <c r="AB5048" s="5">
        <v>34</v>
      </c>
      <c r="AC5048" s="5" t="s">
        <v>285</v>
      </c>
      <c r="AE5048" s="5"/>
      <c r="AF5048" s="5"/>
      <c r="AI5048" s="5"/>
    </row>
    <row r="5049" spans="2:35" ht="14.25">
      <c r="B5049" s="5">
        <v>60112015</v>
      </c>
      <c r="C5049" s="5" t="s">
        <v>4202</v>
      </c>
      <c r="D5049" t="s">
        <v>246</v>
      </c>
      <c r="E5049">
        <v>50</v>
      </c>
      <c r="F5049" s="5">
        <v>1</v>
      </c>
      <c r="G5049">
        <v>14778</v>
      </c>
      <c r="H5049">
        <v>2070</v>
      </c>
      <c r="I5049">
        <v>1476</v>
      </c>
      <c r="J5049">
        <v>351</v>
      </c>
      <c r="K5049">
        <v>204</v>
      </c>
      <c r="L5049">
        <v>1787</v>
      </c>
      <c r="M5049">
        <v>192</v>
      </c>
      <c r="N5049">
        <v>192</v>
      </c>
      <c r="O5049" s="5">
        <v>0</v>
      </c>
      <c r="P5049" s="5">
        <v>36015</v>
      </c>
      <c r="Q5049" s="5">
        <v>36055</v>
      </c>
      <c r="R5049" s="5">
        <v>36035</v>
      </c>
      <c r="U5049" s="5" t="s">
        <v>4083</v>
      </c>
      <c r="V5049" s="5">
        <v>1003611</v>
      </c>
      <c r="W5049" s="5">
        <v>313003600</v>
      </c>
      <c r="X5049" s="5">
        <v>321003601</v>
      </c>
      <c r="Y5049" s="19" t="s">
        <v>293</v>
      </c>
      <c r="AB5049" s="5">
        <v>36</v>
      </c>
      <c r="AC5049" s="5" t="s">
        <v>285</v>
      </c>
      <c r="AE5049" s="5"/>
      <c r="AF5049" s="5"/>
      <c r="AI5049" s="5"/>
    </row>
    <row r="5050" spans="2:35" ht="14.25">
      <c r="B5050" s="5">
        <v>60112016</v>
      </c>
      <c r="C5050" s="5" t="s">
        <v>4203</v>
      </c>
      <c r="D5050" t="s">
        <v>190</v>
      </c>
      <c r="E5050">
        <v>50</v>
      </c>
      <c r="F5050" s="5">
        <v>1</v>
      </c>
      <c r="G5050">
        <v>15694</v>
      </c>
      <c r="H5050">
        <v>2222</v>
      </c>
      <c r="I5050">
        <v>1388</v>
      </c>
      <c r="J5050">
        <v>359</v>
      </c>
      <c r="K5050">
        <v>244</v>
      </c>
      <c r="L5050">
        <v>2057</v>
      </c>
      <c r="M5050">
        <v>157</v>
      </c>
      <c r="N5050">
        <v>157</v>
      </c>
      <c r="O5050" s="5">
        <v>0</v>
      </c>
      <c r="P5050" s="5">
        <v>23015</v>
      </c>
      <c r="Q5050" s="5">
        <v>23025</v>
      </c>
      <c r="R5050" s="5">
        <v>23035</v>
      </c>
      <c r="U5050" s="5" t="s">
        <v>4083</v>
      </c>
      <c r="V5050" s="5">
        <v>1002311</v>
      </c>
      <c r="W5050" s="5">
        <v>313002300</v>
      </c>
      <c r="X5050" s="5">
        <v>321002301</v>
      </c>
      <c r="Y5050" s="19" t="s">
        <v>279</v>
      </c>
      <c r="AB5050" s="5">
        <v>23</v>
      </c>
      <c r="AC5050" s="5" t="s">
        <v>285</v>
      </c>
      <c r="AE5050" s="5"/>
      <c r="AF5050" s="5"/>
      <c r="AI5050" s="5"/>
    </row>
    <row r="5051" spans="2:35" ht="14.25">
      <c r="B5051" s="5">
        <v>60113911</v>
      </c>
      <c r="C5051" s="5" t="s">
        <v>4204</v>
      </c>
      <c r="D5051" t="s">
        <v>94</v>
      </c>
      <c r="E5051">
        <v>50</v>
      </c>
      <c r="F5051" s="5">
        <v>1</v>
      </c>
      <c r="G5051">
        <v>17766</v>
      </c>
      <c r="H5051">
        <v>1906</v>
      </c>
      <c r="I5051">
        <v>1408</v>
      </c>
      <c r="J5051">
        <v>342</v>
      </c>
      <c r="K5051">
        <v>204</v>
      </c>
      <c r="L5051">
        <v>1707</v>
      </c>
      <c r="M5051">
        <v>82</v>
      </c>
      <c r="N5051">
        <v>202</v>
      </c>
      <c r="O5051" s="5">
        <v>0</v>
      </c>
      <c r="P5051" s="5">
        <v>39015</v>
      </c>
      <c r="Q5051" s="5">
        <v>39025</v>
      </c>
      <c r="R5051" s="5">
        <v>39035</v>
      </c>
      <c r="S5051" s="5">
        <v>39045</v>
      </c>
      <c r="U5051" s="5" t="s">
        <v>4115</v>
      </c>
      <c r="V5051" s="5">
        <v>1003911</v>
      </c>
      <c r="W5051" s="5">
        <v>313003900</v>
      </c>
      <c r="X5051" s="5">
        <v>321003901</v>
      </c>
      <c r="Y5051" s="19" t="s">
        <v>295</v>
      </c>
      <c r="AB5051" s="5">
        <v>39</v>
      </c>
      <c r="AC5051" s="5" t="s">
        <v>285</v>
      </c>
      <c r="AE5051" s="5"/>
      <c r="AF5051" s="5"/>
      <c r="AI5051" s="5"/>
    </row>
    <row r="5052" spans="2:35" ht="14.25">
      <c r="B5052" s="5">
        <v>60113912</v>
      </c>
      <c r="C5052" s="5" t="s">
        <v>4205</v>
      </c>
      <c r="D5052" t="s">
        <v>225</v>
      </c>
      <c r="E5052">
        <v>50</v>
      </c>
      <c r="F5052" s="5">
        <v>1</v>
      </c>
      <c r="G5052">
        <v>15157</v>
      </c>
      <c r="H5052">
        <v>1906</v>
      </c>
      <c r="I5052">
        <v>1442</v>
      </c>
      <c r="J5052">
        <v>378</v>
      </c>
      <c r="K5052">
        <v>204</v>
      </c>
      <c r="L5052">
        <v>1747</v>
      </c>
      <c r="M5052">
        <v>82</v>
      </c>
      <c r="N5052">
        <v>192</v>
      </c>
      <c r="O5052" s="5">
        <v>0</v>
      </c>
      <c r="P5052" s="5">
        <v>7015</v>
      </c>
      <c r="Q5052" s="5">
        <v>7025</v>
      </c>
      <c r="R5052" s="5">
        <v>7035</v>
      </c>
      <c r="U5052" s="5" t="s">
        <v>4094</v>
      </c>
      <c r="V5052" s="5">
        <v>1000711</v>
      </c>
      <c r="W5052" s="5">
        <v>313000700</v>
      </c>
      <c r="X5052" s="5">
        <v>321000701</v>
      </c>
      <c r="Y5052" s="19" t="s">
        <v>291</v>
      </c>
      <c r="AB5052" s="5">
        <v>7</v>
      </c>
      <c r="AC5052" s="5" t="s">
        <v>285</v>
      </c>
      <c r="AE5052" s="5"/>
      <c r="AF5052" s="5"/>
      <c r="AI5052" s="5"/>
    </row>
    <row r="5053" spans="2:35" ht="14.25">
      <c r="B5053" s="5">
        <v>60113913</v>
      </c>
      <c r="C5053" s="5" t="s">
        <v>4206</v>
      </c>
      <c r="D5053" t="s">
        <v>240</v>
      </c>
      <c r="E5053">
        <v>50</v>
      </c>
      <c r="F5053" s="5">
        <v>1</v>
      </c>
      <c r="G5053">
        <v>13860</v>
      </c>
      <c r="H5053">
        <v>1755</v>
      </c>
      <c r="I5053">
        <v>1396</v>
      </c>
      <c r="J5053">
        <v>323</v>
      </c>
      <c r="K5053">
        <v>175</v>
      </c>
      <c r="L5053">
        <v>1807</v>
      </c>
      <c r="M5053">
        <v>82</v>
      </c>
      <c r="N5053">
        <v>187</v>
      </c>
      <c r="O5053" s="5">
        <v>0</v>
      </c>
      <c r="P5053" s="5">
        <v>25015</v>
      </c>
      <c r="Q5053" s="5">
        <v>25025</v>
      </c>
      <c r="R5053" s="5">
        <v>25035</v>
      </c>
      <c r="U5053" s="5" t="s">
        <v>4083</v>
      </c>
      <c r="V5053" s="5">
        <v>1002511</v>
      </c>
      <c r="W5053" s="5">
        <v>313002500</v>
      </c>
      <c r="X5053" s="5">
        <v>321002501</v>
      </c>
      <c r="Y5053" s="19" t="s">
        <v>302</v>
      </c>
      <c r="AB5053" s="5">
        <v>25</v>
      </c>
      <c r="AC5053" s="5" t="s">
        <v>285</v>
      </c>
      <c r="AE5053" s="5"/>
      <c r="AF5053" s="5"/>
      <c r="AI5053" s="5"/>
    </row>
    <row r="5054" spans="2:35" ht="14.25">
      <c r="B5054" s="5">
        <v>60113914</v>
      </c>
      <c r="C5054" s="5" t="s">
        <v>4207</v>
      </c>
      <c r="D5054" t="s">
        <v>184</v>
      </c>
      <c r="E5054">
        <v>50</v>
      </c>
      <c r="F5054" s="5">
        <v>1</v>
      </c>
      <c r="G5054">
        <v>14462</v>
      </c>
      <c r="H5054">
        <v>1404</v>
      </c>
      <c r="I5054">
        <v>1417</v>
      </c>
      <c r="J5054">
        <v>377</v>
      </c>
      <c r="K5054">
        <v>152</v>
      </c>
      <c r="L5054">
        <v>1627</v>
      </c>
      <c r="M5054">
        <v>82</v>
      </c>
      <c r="N5054">
        <v>172</v>
      </c>
      <c r="O5054" s="5">
        <v>0</v>
      </c>
      <c r="P5054" s="5">
        <v>16015</v>
      </c>
      <c r="Q5054" s="5">
        <v>16025</v>
      </c>
      <c r="R5054" s="5">
        <v>16035</v>
      </c>
      <c r="U5054" s="5" t="s">
        <v>4106</v>
      </c>
      <c r="V5054" s="5">
        <v>1001611</v>
      </c>
      <c r="W5054" s="5">
        <v>313001600</v>
      </c>
      <c r="X5054" s="5">
        <v>321001601</v>
      </c>
      <c r="Y5054" s="19" t="s">
        <v>311</v>
      </c>
      <c r="AB5054" s="5">
        <v>16</v>
      </c>
      <c r="AC5054" s="5" t="s">
        <v>285</v>
      </c>
      <c r="AE5054" s="5"/>
      <c r="AF5054" s="5"/>
      <c r="AI5054" s="5"/>
    </row>
    <row r="5055" spans="2:35" ht="14.25">
      <c r="B5055" s="5">
        <v>60113915</v>
      </c>
      <c r="C5055" s="5" t="s">
        <v>4208</v>
      </c>
      <c r="D5055" t="s">
        <v>219</v>
      </c>
      <c r="E5055">
        <v>50</v>
      </c>
      <c r="F5055" s="5">
        <v>1</v>
      </c>
      <c r="G5055">
        <v>12942</v>
      </c>
      <c r="H5055">
        <v>1524</v>
      </c>
      <c r="I5055">
        <v>1282</v>
      </c>
      <c r="J5055">
        <v>383</v>
      </c>
      <c r="K5055">
        <v>140</v>
      </c>
      <c r="L5055">
        <v>1667</v>
      </c>
      <c r="M5055">
        <v>197</v>
      </c>
      <c r="N5055">
        <v>157</v>
      </c>
      <c r="O5055" s="5">
        <v>0</v>
      </c>
      <c r="P5055" s="5">
        <v>27015</v>
      </c>
      <c r="Q5055" s="5">
        <v>27025</v>
      </c>
      <c r="R5055" s="5">
        <v>27035</v>
      </c>
      <c r="U5055" s="5" t="s">
        <v>4134</v>
      </c>
      <c r="V5055" s="5">
        <v>1002711</v>
      </c>
      <c r="W5055" s="5">
        <v>313002700</v>
      </c>
      <c r="X5055" s="5">
        <v>321002701</v>
      </c>
      <c r="Y5055" s="19" t="s">
        <v>313</v>
      </c>
      <c r="AB5055" s="5">
        <v>27</v>
      </c>
      <c r="AC5055" s="5" t="s">
        <v>285</v>
      </c>
      <c r="AE5055" s="5"/>
      <c r="AF5055" s="5"/>
      <c r="AI5055" s="5"/>
    </row>
    <row r="5056" spans="2:35" ht="14.25">
      <c r="B5056" s="5">
        <v>60113916</v>
      </c>
      <c r="C5056" s="5" t="s">
        <v>4209</v>
      </c>
      <c r="D5056" t="s">
        <v>255</v>
      </c>
      <c r="E5056">
        <v>50</v>
      </c>
      <c r="F5056" s="5">
        <v>1</v>
      </c>
      <c r="G5056">
        <v>15000</v>
      </c>
      <c r="H5056">
        <v>1797</v>
      </c>
      <c r="I5056">
        <v>1362</v>
      </c>
      <c r="J5056">
        <v>370</v>
      </c>
      <c r="K5056">
        <v>140</v>
      </c>
      <c r="L5056">
        <v>1727</v>
      </c>
      <c r="M5056">
        <v>177</v>
      </c>
      <c r="N5056">
        <v>177</v>
      </c>
      <c r="O5056" s="5">
        <v>0</v>
      </c>
      <c r="P5056" s="5">
        <v>34015</v>
      </c>
      <c r="Q5056" s="5">
        <v>34023</v>
      </c>
      <c r="R5056" s="5">
        <v>34035</v>
      </c>
      <c r="U5056" s="5" t="s">
        <v>4099</v>
      </c>
      <c r="V5056" s="5">
        <v>1003411</v>
      </c>
      <c r="W5056" s="5">
        <v>313003400</v>
      </c>
      <c r="X5056" s="5">
        <v>321003401</v>
      </c>
      <c r="Y5056" s="19" t="s">
        <v>297</v>
      </c>
      <c r="AB5056" s="5">
        <v>34</v>
      </c>
      <c r="AC5056" s="5" t="s">
        <v>285</v>
      </c>
      <c r="AE5056" s="5"/>
      <c r="AF5056" s="5"/>
      <c r="AI5056" s="5"/>
    </row>
    <row r="5057" spans="2:35" ht="14.25">
      <c r="B5057" s="5">
        <v>60114011</v>
      </c>
      <c r="C5057" s="5" t="s">
        <v>4210</v>
      </c>
      <c r="D5057" t="s">
        <v>95</v>
      </c>
      <c r="E5057">
        <v>50</v>
      </c>
      <c r="F5057" s="5">
        <v>1</v>
      </c>
      <c r="G5057">
        <v>14174</v>
      </c>
      <c r="H5057">
        <v>2222</v>
      </c>
      <c r="I5057">
        <v>1490</v>
      </c>
      <c r="J5057">
        <v>377</v>
      </c>
      <c r="K5057">
        <v>300</v>
      </c>
      <c r="L5057">
        <v>2057</v>
      </c>
      <c r="M5057">
        <v>82</v>
      </c>
      <c r="N5057">
        <v>202</v>
      </c>
      <c r="O5057" s="5">
        <v>0</v>
      </c>
      <c r="P5057" s="5">
        <v>40015</v>
      </c>
      <c r="Q5057" s="5">
        <v>40075</v>
      </c>
      <c r="R5057" s="5">
        <v>40065</v>
      </c>
      <c r="U5057" s="5" t="s">
        <v>4083</v>
      </c>
      <c r="V5057" s="5">
        <v>1004011</v>
      </c>
      <c r="W5057" s="5">
        <v>313004000</v>
      </c>
      <c r="X5057" s="5">
        <v>321004001</v>
      </c>
      <c r="Y5057" s="19" t="s">
        <v>317</v>
      </c>
      <c r="AB5057" s="5">
        <v>40</v>
      </c>
      <c r="AC5057" s="5" t="s">
        <v>285</v>
      </c>
      <c r="AE5057" s="5"/>
      <c r="AF5057" s="5"/>
      <c r="AI5057" s="5"/>
    </row>
    <row r="5058" spans="2:35" ht="14.25">
      <c r="B5058" s="5">
        <v>60114012</v>
      </c>
      <c r="C5058" s="5" t="s">
        <v>4211</v>
      </c>
      <c r="D5058" t="s">
        <v>178</v>
      </c>
      <c r="E5058">
        <v>50</v>
      </c>
      <c r="F5058" s="5">
        <v>1</v>
      </c>
      <c r="G5058">
        <v>14554</v>
      </c>
      <c r="H5058">
        <v>2059</v>
      </c>
      <c r="I5058">
        <v>1422</v>
      </c>
      <c r="J5058">
        <v>328</v>
      </c>
      <c r="K5058">
        <v>202</v>
      </c>
      <c r="L5058">
        <v>1987</v>
      </c>
      <c r="M5058">
        <v>82</v>
      </c>
      <c r="N5058">
        <v>197</v>
      </c>
      <c r="O5058" s="5">
        <v>0</v>
      </c>
      <c r="P5058" s="5">
        <v>4015</v>
      </c>
      <c r="Q5058" s="5">
        <v>4025</v>
      </c>
      <c r="R5058">
        <v>4035</v>
      </c>
      <c r="S5058">
        <v>4045</v>
      </c>
      <c r="U5058" s="5" t="s">
        <v>4081</v>
      </c>
      <c r="V5058" s="5">
        <v>1000411</v>
      </c>
      <c r="W5058" s="5">
        <v>313000400</v>
      </c>
      <c r="X5058" s="5">
        <v>321000401</v>
      </c>
      <c r="Y5058" s="19" t="s">
        <v>326</v>
      </c>
      <c r="AB5058" s="5">
        <v>4</v>
      </c>
      <c r="AC5058" s="5" t="s">
        <v>285</v>
      </c>
      <c r="AE5058" s="5"/>
      <c r="AF5058" s="5"/>
      <c r="AI5058" s="5"/>
    </row>
    <row r="5059" spans="2:35" ht="14.25">
      <c r="B5059" s="5">
        <v>60114013</v>
      </c>
      <c r="C5059" s="5" t="s">
        <v>4212</v>
      </c>
      <c r="D5059" t="s">
        <v>240</v>
      </c>
      <c r="E5059">
        <v>50</v>
      </c>
      <c r="F5059" s="5">
        <v>1</v>
      </c>
      <c r="G5059">
        <v>15000</v>
      </c>
      <c r="H5059">
        <v>1676</v>
      </c>
      <c r="I5059">
        <v>1566</v>
      </c>
      <c r="J5059">
        <v>338</v>
      </c>
      <c r="K5059">
        <v>175</v>
      </c>
      <c r="L5059">
        <v>1727</v>
      </c>
      <c r="M5059">
        <v>187</v>
      </c>
      <c r="N5059">
        <v>182</v>
      </c>
      <c r="O5059" s="5">
        <v>0</v>
      </c>
      <c r="P5059" s="5">
        <v>25015</v>
      </c>
      <c r="Q5059" s="5">
        <v>25025</v>
      </c>
      <c r="R5059" s="5">
        <v>25035</v>
      </c>
      <c r="U5059" s="5" t="s">
        <v>4083</v>
      </c>
      <c r="V5059" s="5">
        <v>1002511</v>
      </c>
      <c r="W5059" s="5">
        <v>313002500</v>
      </c>
      <c r="X5059" s="5">
        <v>321002501</v>
      </c>
      <c r="Y5059" s="19" t="s">
        <v>300</v>
      </c>
      <c r="AB5059" s="5">
        <v>25</v>
      </c>
      <c r="AC5059" s="5" t="s">
        <v>285</v>
      </c>
      <c r="AE5059" s="5"/>
      <c r="AF5059" s="5"/>
      <c r="AI5059" s="5"/>
    </row>
    <row r="5060" spans="2:35" ht="14.25">
      <c r="B5060" s="5">
        <v>60114014</v>
      </c>
      <c r="C5060" s="5" t="s">
        <v>4213</v>
      </c>
      <c r="D5060" t="s">
        <v>201</v>
      </c>
      <c r="E5060">
        <v>50</v>
      </c>
      <c r="F5060" s="5">
        <v>1</v>
      </c>
      <c r="G5060">
        <v>16075</v>
      </c>
      <c r="H5060">
        <v>2180</v>
      </c>
      <c r="I5060">
        <v>1659</v>
      </c>
      <c r="J5060">
        <v>341</v>
      </c>
      <c r="K5060">
        <v>232</v>
      </c>
      <c r="L5060">
        <v>1807</v>
      </c>
      <c r="M5060">
        <v>217</v>
      </c>
      <c r="N5060">
        <v>212</v>
      </c>
      <c r="O5060" s="5">
        <v>0</v>
      </c>
      <c r="P5060" s="5">
        <v>41015</v>
      </c>
      <c r="Q5060" s="5">
        <v>41025</v>
      </c>
      <c r="R5060" s="5">
        <v>41035</v>
      </c>
      <c r="U5060" s="5" t="s">
        <v>4086</v>
      </c>
      <c r="V5060" s="5">
        <v>1004111</v>
      </c>
      <c r="W5060" s="5">
        <v>313004100</v>
      </c>
      <c r="X5060" s="5">
        <v>321004101</v>
      </c>
      <c r="Y5060" s="19" t="s">
        <v>276</v>
      </c>
      <c r="AB5060" s="5">
        <v>41</v>
      </c>
      <c r="AC5060" s="5" t="s">
        <v>285</v>
      </c>
      <c r="AE5060" s="5"/>
      <c r="AF5060" s="5"/>
      <c r="AI5060" s="5"/>
    </row>
    <row r="5061" spans="2:35" ht="14.25">
      <c r="B5061" s="5">
        <v>60114015</v>
      </c>
      <c r="C5061" s="5" t="s">
        <v>4214</v>
      </c>
      <c r="D5061" t="s">
        <v>225</v>
      </c>
      <c r="E5061">
        <v>50</v>
      </c>
      <c r="F5061" s="5">
        <v>1</v>
      </c>
      <c r="G5061">
        <v>13860</v>
      </c>
      <c r="H5061">
        <v>1755</v>
      </c>
      <c r="I5061">
        <v>1396</v>
      </c>
      <c r="J5061">
        <v>323</v>
      </c>
      <c r="K5061">
        <v>175</v>
      </c>
      <c r="L5061">
        <v>1807</v>
      </c>
      <c r="M5061">
        <v>82</v>
      </c>
      <c r="N5061">
        <v>187</v>
      </c>
      <c r="O5061" s="5">
        <v>0</v>
      </c>
      <c r="P5061" s="5">
        <v>7015</v>
      </c>
      <c r="Q5061" s="5">
        <v>7025</v>
      </c>
      <c r="R5061" s="5">
        <v>7035</v>
      </c>
      <c r="U5061" s="5" t="s">
        <v>4094</v>
      </c>
      <c r="V5061" s="5">
        <v>1000711</v>
      </c>
      <c r="W5061" s="5">
        <v>313000700</v>
      </c>
      <c r="X5061" s="5">
        <v>321000701</v>
      </c>
      <c r="Y5061" s="19" t="s">
        <v>302</v>
      </c>
      <c r="AB5061" s="5">
        <v>7</v>
      </c>
      <c r="AC5061" s="5" t="s">
        <v>285</v>
      </c>
      <c r="AE5061" s="5"/>
      <c r="AF5061" s="5"/>
      <c r="AI5061" s="5"/>
    </row>
    <row r="5062" spans="2:35" ht="14.25">
      <c r="B5062" s="5">
        <v>60114016</v>
      </c>
      <c r="C5062" s="5" t="s">
        <v>4215</v>
      </c>
      <c r="D5062" t="s">
        <v>204</v>
      </c>
      <c r="E5062">
        <v>50</v>
      </c>
      <c r="F5062" s="5">
        <v>1</v>
      </c>
      <c r="G5062">
        <v>14462</v>
      </c>
      <c r="H5062">
        <v>1404</v>
      </c>
      <c r="I5062">
        <v>1417</v>
      </c>
      <c r="J5062">
        <v>377</v>
      </c>
      <c r="K5062">
        <v>152</v>
      </c>
      <c r="L5062">
        <v>1627</v>
      </c>
      <c r="M5062">
        <v>82</v>
      </c>
      <c r="N5062">
        <v>172</v>
      </c>
      <c r="O5062" s="5">
        <v>0</v>
      </c>
      <c r="P5062" s="5">
        <v>28015</v>
      </c>
      <c r="Q5062" s="5">
        <v>28055</v>
      </c>
      <c r="R5062" s="5">
        <v>28065</v>
      </c>
      <c r="U5062" s="5" t="s">
        <v>4216</v>
      </c>
      <c r="V5062" s="5">
        <v>1002811</v>
      </c>
      <c r="W5062" s="5">
        <v>313002800</v>
      </c>
      <c r="X5062" s="5">
        <v>321002801</v>
      </c>
      <c r="Y5062" s="19" t="s">
        <v>311</v>
      </c>
      <c r="AB5062" s="5">
        <v>28</v>
      </c>
      <c r="AC5062" s="5" t="s">
        <v>285</v>
      </c>
      <c r="AE5062" s="5"/>
      <c r="AF5062" s="5"/>
      <c r="AI5062" s="5"/>
    </row>
    <row r="5063" spans="2:35" ht="14.25">
      <c r="B5063" s="5">
        <v>60115011</v>
      </c>
      <c r="C5063" s="5" t="s">
        <v>4217</v>
      </c>
      <c r="D5063" t="s">
        <v>261</v>
      </c>
      <c r="E5063">
        <v>50</v>
      </c>
      <c r="F5063" s="5">
        <v>1</v>
      </c>
      <c r="G5063">
        <v>15157</v>
      </c>
      <c r="H5063">
        <v>1827</v>
      </c>
      <c r="I5063">
        <v>1476</v>
      </c>
      <c r="J5063">
        <v>372</v>
      </c>
      <c r="K5063">
        <v>158</v>
      </c>
      <c r="L5063">
        <v>1947</v>
      </c>
      <c r="M5063">
        <v>152</v>
      </c>
      <c r="N5063">
        <v>182</v>
      </c>
      <c r="O5063" s="5">
        <v>0</v>
      </c>
      <c r="P5063" s="5">
        <v>50015</v>
      </c>
      <c r="Q5063" s="5">
        <v>50021</v>
      </c>
      <c r="R5063" s="5">
        <v>50065</v>
      </c>
      <c r="S5063" s="5">
        <v>50075</v>
      </c>
      <c r="U5063" s="5" t="s">
        <v>4102</v>
      </c>
      <c r="V5063" s="5">
        <v>1005011</v>
      </c>
      <c r="W5063" s="5">
        <v>313005000</v>
      </c>
      <c r="X5063" s="5">
        <v>321005001</v>
      </c>
      <c r="Y5063" s="19" t="s">
        <v>318</v>
      </c>
      <c r="AB5063" s="5">
        <v>50</v>
      </c>
      <c r="AC5063" s="5" t="s">
        <v>285</v>
      </c>
      <c r="AE5063" s="5"/>
      <c r="AF5063" s="5"/>
      <c r="AI5063" s="5"/>
    </row>
    <row r="5064" spans="2:35" ht="14.25">
      <c r="B5064" s="5">
        <v>60115012</v>
      </c>
      <c r="C5064" s="5" t="s">
        <v>4218</v>
      </c>
      <c r="D5064" t="s">
        <v>156</v>
      </c>
      <c r="E5064">
        <v>50</v>
      </c>
      <c r="F5064" s="5">
        <v>1</v>
      </c>
      <c r="G5064">
        <v>16075</v>
      </c>
      <c r="H5064">
        <v>2180</v>
      </c>
      <c r="I5064">
        <v>1659</v>
      </c>
      <c r="J5064">
        <v>341</v>
      </c>
      <c r="K5064">
        <v>232</v>
      </c>
      <c r="L5064">
        <v>1807</v>
      </c>
      <c r="M5064">
        <v>217</v>
      </c>
      <c r="N5064">
        <v>212</v>
      </c>
      <c r="O5064" s="5">
        <v>0</v>
      </c>
      <c r="P5064" s="5">
        <v>11015</v>
      </c>
      <c r="Q5064" s="5">
        <v>11021</v>
      </c>
      <c r="R5064" s="5">
        <v>11065</v>
      </c>
      <c r="U5064" s="5" t="s">
        <v>4094</v>
      </c>
      <c r="V5064" s="5">
        <v>1001111</v>
      </c>
      <c r="W5064" s="5">
        <v>313001100</v>
      </c>
      <c r="X5064" s="5">
        <v>321001101</v>
      </c>
      <c r="Y5064" s="19" t="s">
        <v>276</v>
      </c>
      <c r="AB5064" s="5">
        <v>11</v>
      </c>
      <c r="AC5064" s="5" t="s">
        <v>128</v>
      </c>
      <c r="AE5064" s="5"/>
      <c r="AF5064" s="5"/>
      <c r="AI5064" s="5"/>
    </row>
    <row r="5065" spans="2:35" ht="14.25">
      <c r="B5065" s="5">
        <v>60115013</v>
      </c>
      <c r="C5065" s="5" t="s">
        <v>4219</v>
      </c>
      <c r="D5065" t="s">
        <v>193</v>
      </c>
      <c r="E5065">
        <v>50</v>
      </c>
      <c r="F5065" s="5">
        <v>1</v>
      </c>
      <c r="G5065">
        <v>15000</v>
      </c>
      <c r="H5065">
        <v>1676</v>
      </c>
      <c r="I5065">
        <v>1566</v>
      </c>
      <c r="J5065">
        <v>338</v>
      </c>
      <c r="K5065">
        <v>175</v>
      </c>
      <c r="L5065">
        <v>1727</v>
      </c>
      <c r="M5065">
        <v>187</v>
      </c>
      <c r="N5065">
        <v>182</v>
      </c>
      <c r="O5065" s="5">
        <v>0</v>
      </c>
      <c r="P5065" s="5">
        <v>26015</v>
      </c>
      <c r="Q5065" s="5">
        <v>26025</v>
      </c>
      <c r="R5065" s="5">
        <v>26035</v>
      </c>
      <c r="U5065" s="5" t="s">
        <v>4148</v>
      </c>
      <c r="V5065" s="5">
        <v>1002611</v>
      </c>
      <c r="W5065" s="5">
        <v>313002600</v>
      </c>
      <c r="X5065" s="5">
        <v>321002601</v>
      </c>
      <c r="Y5065" s="19" t="s">
        <v>300</v>
      </c>
      <c r="AB5065" s="5">
        <v>26</v>
      </c>
      <c r="AC5065" s="5" t="s">
        <v>285</v>
      </c>
      <c r="AE5065" s="5"/>
      <c r="AF5065" s="5"/>
      <c r="AI5065" s="5"/>
    </row>
    <row r="5066" spans="2:35" ht="14.25">
      <c r="B5066" s="5">
        <v>60115014</v>
      </c>
      <c r="C5066" s="5" t="s">
        <v>4220</v>
      </c>
      <c r="D5066" t="s">
        <v>225</v>
      </c>
      <c r="E5066">
        <v>50</v>
      </c>
      <c r="F5066" s="5">
        <v>1</v>
      </c>
      <c r="G5066">
        <v>14842</v>
      </c>
      <c r="H5066">
        <v>1724</v>
      </c>
      <c r="I5066">
        <v>1349</v>
      </c>
      <c r="J5066">
        <v>331</v>
      </c>
      <c r="K5066">
        <v>140</v>
      </c>
      <c r="L5066">
        <v>1787</v>
      </c>
      <c r="M5066">
        <v>82</v>
      </c>
      <c r="N5066">
        <v>162</v>
      </c>
      <c r="O5066" s="5">
        <v>0</v>
      </c>
      <c r="P5066" s="5">
        <v>7015</v>
      </c>
      <c r="Q5066" s="5">
        <v>7025</v>
      </c>
      <c r="R5066" s="5">
        <v>7035</v>
      </c>
      <c r="U5066" s="5" t="s">
        <v>4094</v>
      </c>
      <c r="V5066" s="5">
        <v>1000711</v>
      </c>
      <c r="W5066" s="5">
        <v>313000700</v>
      </c>
      <c r="X5066" s="5">
        <v>321000701</v>
      </c>
      <c r="Y5066" s="19" t="s">
        <v>319</v>
      </c>
      <c r="AB5066" s="5">
        <v>7</v>
      </c>
      <c r="AC5066" s="5" t="s">
        <v>285</v>
      </c>
      <c r="AE5066" s="5"/>
      <c r="AF5066" s="5"/>
      <c r="AI5066" s="5"/>
    </row>
    <row r="5067" spans="2:35" ht="14.25">
      <c r="B5067" s="5">
        <v>60115015</v>
      </c>
      <c r="C5067" s="5" t="s">
        <v>4221</v>
      </c>
      <c r="D5067" t="s">
        <v>165</v>
      </c>
      <c r="E5067">
        <v>50</v>
      </c>
      <c r="F5067" s="5">
        <v>1</v>
      </c>
      <c r="G5067">
        <v>16455</v>
      </c>
      <c r="H5067">
        <v>2100</v>
      </c>
      <c r="I5067">
        <v>1592</v>
      </c>
      <c r="J5067">
        <v>353</v>
      </c>
      <c r="K5067">
        <v>214</v>
      </c>
      <c r="L5067">
        <v>1987</v>
      </c>
      <c r="M5067">
        <v>82</v>
      </c>
      <c r="N5067">
        <v>217</v>
      </c>
      <c r="O5067" s="5">
        <v>0</v>
      </c>
      <c r="P5067" s="5">
        <v>14015</v>
      </c>
      <c r="Q5067" s="5">
        <v>14025</v>
      </c>
      <c r="R5067" s="5">
        <v>14035</v>
      </c>
      <c r="U5067" s="5" t="s">
        <v>4094</v>
      </c>
      <c r="V5067" s="5">
        <v>1001411</v>
      </c>
      <c r="W5067" s="5">
        <v>313001400</v>
      </c>
      <c r="X5067" s="5">
        <v>321001401</v>
      </c>
      <c r="Y5067" s="19" t="s">
        <v>280</v>
      </c>
      <c r="AB5067" s="5">
        <v>14</v>
      </c>
      <c r="AC5067" s="5" t="s">
        <v>285</v>
      </c>
      <c r="AE5067" s="5"/>
      <c r="AF5067" s="5"/>
      <c r="AI5067" s="5"/>
    </row>
    <row r="5068" spans="2:35" ht="14.25">
      <c r="B5068" s="5">
        <v>60115016</v>
      </c>
      <c r="C5068" s="5" t="s">
        <v>4222</v>
      </c>
      <c r="D5068" t="s">
        <v>173</v>
      </c>
      <c r="E5068">
        <v>50</v>
      </c>
      <c r="F5068" s="5">
        <v>1</v>
      </c>
      <c r="G5068">
        <v>14462</v>
      </c>
      <c r="H5068">
        <v>1524</v>
      </c>
      <c r="I5068">
        <v>1451</v>
      </c>
      <c r="J5068">
        <v>344</v>
      </c>
      <c r="K5068">
        <v>170</v>
      </c>
      <c r="L5068">
        <v>1667</v>
      </c>
      <c r="M5068">
        <v>82</v>
      </c>
      <c r="N5068">
        <v>162</v>
      </c>
      <c r="O5068" s="5">
        <v>0</v>
      </c>
      <c r="P5068" s="5">
        <v>19015</v>
      </c>
      <c r="Q5068" s="5">
        <v>19025</v>
      </c>
      <c r="R5068" s="5">
        <v>19035</v>
      </c>
      <c r="U5068" s="5" t="s">
        <v>4111</v>
      </c>
      <c r="V5068" s="5">
        <v>1001911</v>
      </c>
      <c r="W5068" s="5">
        <v>313001900</v>
      </c>
      <c r="X5068" s="5">
        <v>321001901</v>
      </c>
      <c r="Y5068" s="19" t="s">
        <v>316</v>
      </c>
      <c r="AB5068" s="5">
        <v>19</v>
      </c>
      <c r="AC5068" s="5" t="s">
        <v>285</v>
      </c>
      <c r="AE5068" s="5"/>
      <c r="AF5068" s="5"/>
      <c r="AI5068" s="5"/>
    </row>
    <row r="5069" spans="2:35" ht="14.25">
      <c r="B5069" s="5">
        <v>60120111</v>
      </c>
      <c r="C5069" s="5" t="s">
        <v>4223</v>
      </c>
      <c r="D5069" t="s">
        <v>140</v>
      </c>
      <c r="E5069">
        <v>55</v>
      </c>
      <c r="F5069" s="5">
        <v>1</v>
      </c>
      <c r="G5069">
        <v>20028</v>
      </c>
      <c r="H5069">
        <v>2343</v>
      </c>
      <c r="I5069">
        <v>1599</v>
      </c>
      <c r="J5069">
        <v>375</v>
      </c>
      <c r="K5069">
        <v>178</v>
      </c>
      <c r="L5069">
        <v>1764</v>
      </c>
      <c r="M5069">
        <v>190</v>
      </c>
      <c r="N5069">
        <v>240</v>
      </c>
      <c r="O5069" s="5">
        <v>0</v>
      </c>
      <c r="P5069" s="5">
        <v>1004081</v>
      </c>
      <c r="Q5069" s="5">
        <v>1004091</v>
      </c>
      <c r="R5069" s="5">
        <v>1004101</v>
      </c>
      <c r="U5069" s="5" t="s">
        <v>125</v>
      </c>
      <c r="V5069" s="5">
        <v>110042</v>
      </c>
      <c r="W5069" s="5" t="s">
        <v>141</v>
      </c>
      <c r="X5069" s="5" t="s">
        <v>142</v>
      </c>
      <c r="Y5069" s="19" t="s">
        <v>143</v>
      </c>
      <c r="AE5069" s="5"/>
      <c r="AF5069" s="5"/>
      <c r="AI5069" s="5"/>
    </row>
    <row r="5070" spans="2:35" ht="14.25">
      <c r="B5070" s="5">
        <v>60120112</v>
      </c>
      <c r="C5070" s="5" t="s">
        <v>4223</v>
      </c>
      <c r="D5070" t="s">
        <v>140</v>
      </c>
      <c r="E5070">
        <v>55</v>
      </c>
      <c r="F5070" s="5">
        <v>1</v>
      </c>
      <c r="G5070">
        <v>20028</v>
      </c>
      <c r="H5070">
        <v>2343</v>
      </c>
      <c r="I5070">
        <v>1599</v>
      </c>
      <c r="J5070">
        <v>375</v>
      </c>
      <c r="K5070">
        <v>178</v>
      </c>
      <c r="L5070">
        <v>1764</v>
      </c>
      <c r="M5070">
        <v>190</v>
      </c>
      <c r="N5070">
        <v>240</v>
      </c>
      <c r="O5070" s="5">
        <v>0</v>
      </c>
      <c r="P5070" s="5">
        <v>1004081</v>
      </c>
      <c r="Q5070" s="5">
        <v>1004091</v>
      </c>
      <c r="R5070" s="5">
        <v>1004101</v>
      </c>
      <c r="U5070" s="5" t="s">
        <v>125</v>
      </c>
      <c r="V5070" s="5">
        <v>110042</v>
      </c>
      <c r="W5070" s="5" t="s">
        <v>141</v>
      </c>
      <c r="X5070" s="5" t="s">
        <v>142</v>
      </c>
      <c r="Y5070" s="19" t="s">
        <v>143</v>
      </c>
      <c r="AE5070" s="5"/>
      <c r="AF5070" s="5"/>
      <c r="AI5070" s="5"/>
    </row>
    <row r="5071" spans="2:35" ht="14.25">
      <c r="B5071" s="5">
        <v>60120113</v>
      </c>
      <c r="C5071" s="5" t="s">
        <v>4223</v>
      </c>
      <c r="D5071" t="s">
        <v>140</v>
      </c>
      <c r="E5071">
        <v>55</v>
      </c>
      <c r="F5071" s="5">
        <v>1</v>
      </c>
      <c r="G5071">
        <v>20028</v>
      </c>
      <c r="H5071">
        <v>2343</v>
      </c>
      <c r="I5071">
        <v>1599</v>
      </c>
      <c r="J5071">
        <v>375</v>
      </c>
      <c r="K5071">
        <v>178</v>
      </c>
      <c r="L5071">
        <v>1764</v>
      </c>
      <c r="M5071">
        <v>190</v>
      </c>
      <c r="N5071">
        <v>240</v>
      </c>
      <c r="O5071" s="5">
        <v>0</v>
      </c>
      <c r="P5071" s="5">
        <v>1004081</v>
      </c>
      <c r="Q5071" s="5">
        <v>1004091</v>
      </c>
      <c r="R5071" s="5">
        <v>1004101</v>
      </c>
      <c r="U5071" s="5" t="s">
        <v>125</v>
      </c>
      <c r="V5071" s="5">
        <v>110042</v>
      </c>
      <c r="W5071" s="5" t="s">
        <v>141</v>
      </c>
      <c r="X5071" s="5" t="s">
        <v>142</v>
      </c>
      <c r="Y5071" s="19" t="s">
        <v>143</v>
      </c>
      <c r="AE5071" s="5"/>
      <c r="AF5071" s="5"/>
      <c r="AI5071" s="5"/>
    </row>
    <row r="5072" spans="2:35" ht="14.25">
      <c r="B5072" s="5">
        <v>60120114</v>
      </c>
      <c r="C5072" s="5" t="s">
        <v>4223</v>
      </c>
      <c r="D5072" t="s">
        <v>140</v>
      </c>
      <c r="E5072">
        <v>55</v>
      </c>
      <c r="F5072" s="5">
        <v>1</v>
      </c>
      <c r="G5072">
        <v>20028</v>
      </c>
      <c r="H5072">
        <v>2343</v>
      </c>
      <c r="I5072">
        <v>1599</v>
      </c>
      <c r="J5072">
        <v>375</v>
      </c>
      <c r="K5072">
        <v>178</v>
      </c>
      <c r="L5072">
        <v>1764</v>
      </c>
      <c r="M5072">
        <v>190</v>
      </c>
      <c r="N5072">
        <v>240</v>
      </c>
      <c r="O5072" s="5">
        <v>0</v>
      </c>
      <c r="P5072" s="5">
        <v>1004081</v>
      </c>
      <c r="Q5072" s="5">
        <v>1004091</v>
      </c>
      <c r="R5072" s="5">
        <v>1004101</v>
      </c>
      <c r="U5072" s="5" t="s">
        <v>125</v>
      </c>
      <c r="V5072" s="5">
        <v>110042</v>
      </c>
      <c r="W5072" s="5" t="s">
        <v>141</v>
      </c>
      <c r="X5072" s="5" t="s">
        <v>142</v>
      </c>
      <c r="Y5072" s="19" t="s">
        <v>143</v>
      </c>
      <c r="AE5072" s="5"/>
      <c r="AF5072" s="5"/>
      <c r="AI5072" s="5"/>
    </row>
    <row r="5073" spans="2:35" ht="14.25">
      <c r="B5073" s="5">
        <v>60120115</v>
      </c>
      <c r="C5073" s="5" t="s">
        <v>4223</v>
      </c>
      <c r="D5073" t="s">
        <v>140</v>
      </c>
      <c r="E5073">
        <v>55</v>
      </c>
      <c r="F5073" s="5">
        <v>1</v>
      </c>
      <c r="G5073">
        <v>20028</v>
      </c>
      <c r="H5073">
        <v>2343</v>
      </c>
      <c r="I5073">
        <v>1599</v>
      </c>
      <c r="J5073">
        <v>375</v>
      </c>
      <c r="K5073">
        <v>178</v>
      </c>
      <c r="L5073">
        <v>1764</v>
      </c>
      <c r="M5073">
        <v>190</v>
      </c>
      <c r="N5073">
        <v>240</v>
      </c>
      <c r="O5073" s="5">
        <v>0</v>
      </c>
      <c r="P5073" s="5">
        <v>1004081</v>
      </c>
      <c r="Q5073" s="5">
        <v>1004091</v>
      </c>
      <c r="R5073" s="5">
        <v>1004101</v>
      </c>
      <c r="U5073" s="5" t="s">
        <v>125</v>
      </c>
      <c r="V5073" s="5">
        <v>110042</v>
      </c>
      <c r="W5073" s="5" t="s">
        <v>141</v>
      </c>
      <c r="X5073" s="5" t="s">
        <v>142</v>
      </c>
      <c r="Y5073" s="19" t="s">
        <v>143</v>
      </c>
      <c r="AE5073" s="5"/>
      <c r="AF5073" s="5"/>
      <c r="AI5073" s="5"/>
    </row>
    <row r="5074" spans="2:35" ht="14.25">
      <c r="B5074" s="5">
        <v>60120116</v>
      </c>
      <c r="C5074" s="5" t="s">
        <v>4223</v>
      </c>
      <c r="D5074" t="s">
        <v>140</v>
      </c>
      <c r="E5074">
        <v>55</v>
      </c>
      <c r="F5074" s="5">
        <v>1</v>
      </c>
      <c r="G5074">
        <v>20028</v>
      </c>
      <c r="H5074">
        <v>2343</v>
      </c>
      <c r="I5074">
        <v>1599</v>
      </c>
      <c r="J5074">
        <v>375</v>
      </c>
      <c r="K5074">
        <v>178</v>
      </c>
      <c r="L5074">
        <v>1764</v>
      </c>
      <c r="M5074">
        <v>190</v>
      </c>
      <c r="N5074">
        <v>240</v>
      </c>
      <c r="O5074" s="5">
        <v>0</v>
      </c>
      <c r="P5074" s="5">
        <v>1004081</v>
      </c>
      <c r="Q5074" s="5">
        <v>1004091</v>
      </c>
      <c r="R5074" s="5">
        <v>1004101</v>
      </c>
      <c r="U5074" s="5" t="s">
        <v>125</v>
      </c>
      <c r="V5074" s="5">
        <v>110042</v>
      </c>
      <c r="W5074" s="5" t="s">
        <v>141</v>
      </c>
      <c r="X5074" s="5" t="s">
        <v>142</v>
      </c>
      <c r="Y5074" s="19" t="s">
        <v>143</v>
      </c>
      <c r="AE5074" s="5"/>
      <c r="AF5074" s="5"/>
      <c r="AI5074" s="5"/>
    </row>
    <row r="5075" spans="2:35">
      <c r="B5075" s="5">
        <v>60130111</v>
      </c>
      <c r="C5075" s="5" t="s">
        <v>4224</v>
      </c>
      <c r="D5075" t="s">
        <v>2788</v>
      </c>
      <c r="E5075">
        <v>60</v>
      </c>
      <c r="F5075" s="5">
        <v>1</v>
      </c>
      <c r="G5075">
        <v>60264</v>
      </c>
      <c r="H5075">
        <v>2703</v>
      </c>
      <c r="I5075">
        <v>1536</v>
      </c>
      <c r="J5075">
        <v>367</v>
      </c>
      <c r="K5075">
        <v>169</v>
      </c>
      <c r="L5075">
        <v>1722</v>
      </c>
      <c r="M5075">
        <v>180</v>
      </c>
      <c r="N5075">
        <v>230</v>
      </c>
      <c r="O5075" s="5">
        <v>0</v>
      </c>
      <c r="P5075" s="5">
        <v>1004011</v>
      </c>
      <c r="Q5075" s="5" t="s">
        <v>328</v>
      </c>
      <c r="U5075" s="5" t="s">
        <v>125</v>
      </c>
      <c r="V5075" s="5">
        <v>110331</v>
      </c>
      <c r="W5075" s="7">
        <v>313100400</v>
      </c>
      <c r="X5075" t="s">
        <v>142</v>
      </c>
      <c r="Y5075" s="19" t="s">
        <v>143</v>
      </c>
      <c r="AE5075" s="20" t="s">
        <v>2918</v>
      </c>
      <c r="AF5075" s="5"/>
      <c r="AI5075" s="5"/>
    </row>
    <row r="5076" spans="2:35" ht="14.25">
      <c r="B5076" s="5">
        <v>60210411</v>
      </c>
      <c r="C5076" s="5" t="s">
        <v>4225</v>
      </c>
      <c r="D5076" t="s">
        <v>178</v>
      </c>
      <c r="E5076">
        <v>62</v>
      </c>
      <c r="F5076" s="5">
        <v>1</v>
      </c>
      <c r="G5076">
        <v>25091</v>
      </c>
      <c r="H5076">
        <v>3409</v>
      </c>
      <c r="I5076">
        <v>2218</v>
      </c>
      <c r="J5076">
        <v>340</v>
      </c>
      <c r="K5076">
        <v>235</v>
      </c>
      <c r="L5076">
        <v>1837</v>
      </c>
      <c r="M5076">
        <v>224</v>
      </c>
      <c r="N5076">
        <v>219</v>
      </c>
      <c r="O5076" s="5">
        <v>0</v>
      </c>
      <c r="P5076" s="5">
        <v>4015</v>
      </c>
      <c r="Q5076" s="5">
        <v>4025</v>
      </c>
      <c r="R5076" s="5">
        <v>4035</v>
      </c>
      <c r="S5076" s="5">
        <v>4045</v>
      </c>
      <c r="U5076" s="5" t="s">
        <v>4081</v>
      </c>
      <c r="V5076" s="5">
        <v>1000411</v>
      </c>
      <c r="W5076" s="5">
        <v>313000400</v>
      </c>
      <c r="X5076" s="5">
        <v>321000401</v>
      </c>
      <c r="Y5076" s="19" t="s">
        <v>276</v>
      </c>
      <c r="AB5076" s="5">
        <v>4</v>
      </c>
      <c r="AC5076" s="5" t="s">
        <v>285</v>
      </c>
      <c r="AF5076" s="5"/>
      <c r="AI5076" s="5"/>
    </row>
    <row r="5077" spans="2:35" ht="14.25">
      <c r="B5077" s="5">
        <v>60210412</v>
      </c>
      <c r="C5077" s="5" t="s">
        <v>4226</v>
      </c>
      <c r="D5077" t="s">
        <v>95</v>
      </c>
      <c r="E5077">
        <v>62</v>
      </c>
      <c r="F5077" s="5">
        <v>1</v>
      </c>
      <c r="G5077">
        <v>23190</v>
      </c>
      <c r="H5077">
        <v>2715</v>
      </c>
      <c r="I5077">
        <v>1860</v>
      </c>
      <c r="J5077">
        <v>371</v>
      </c>
      <c r="K5077">
        <v>161</v>
      </c>
      <c r="L5077">
        <v>1977</v>
      </c>
      <c r="M5077">
        <v>159</v>
      </c>
      <c r="N5077">
        <v>189</v>
      </c>
      <c r="O5077" s="5">
        <v>0</v>
      </c>
      <c r="P5077" s="5">
        <v>40015</v>
      </c>
      <c r="Q5077" s="5">
        <v>40075</v>
      </c>
      <c r="R5077" s="5">
        <v>40065</v>
      </c>
      <c r="U5077" s="5" t="s">
        <v>4083</v>
      </c>
      <c r="V5077" s="5">
        <v>1004011</v>
      </c>
      <c r="W5077" s="5">
        <v>313004000</v>
      </c>
      <c r="X5077" s="5">
        <v>321004001</v>
      </c>
      <c r="Y5077" s="19" t="s">
        <v>318</v>
      </c>
      <c r="AB5077" s="5">
        <v>40</v>
      </c>
      <c r="AC5077" s="5" t="s">
        <v>285</v>
      </c>
      <c r="AF5077" s="5"/>
      <c r="AI5077" s="5"/>
    </row>
    <row r="5078" spans="2:35" ht="14.25">
      <c r="B5078" s="5">
        <v>60210413</v>
      </c>
      <c r="C5078" s="5" t="s">
        <v>4227</v>
      </c>
      <c r="D5078" t="s">
        <v>240</v>
      </c>
      <c r="E5078">
        <v>62</v>
      </c>
      <c r="F5078" s="5">
        <v>1</v>
      </c>
      <c r="G5078">
        <v>22968</v>
      </c>
      <c r="H5078">
        <v>2429</v>
      </c>
      <c r="I5078">
        <v>2048</v>
      </c>
      <c r="J5078">
        <v>337</v>
      </c>
      <c r="K5078">
        <v>178</v>
      </c>
      <c r="L5078">
        <v>1757</v>
      </c>
      <c r="M5078">
        <v>194</v>
      </c>
      <c r="N5078">
        <v>189</v>
      </c>
      <c r="O5078" s="5">
        <v>0</v>
      </c>
      <c r="P5078" s="5">
        <v>25015</v>
      </c>
      <c r="Q5078" s="5">
        <v>25025</v>
      </c>
      <c r="R5078" s="5">
        <v>25035</v>
      </c>
      <c r="U5078" s="5" t="s">
        <v>4083</v>
      </c>
      <c r="V5078" s="5">
        <v>1002511</v>
      </c>
      <c r="W5078" s="5">
        <v>313002500</v>
      </c>
      <c r="X5078" s="5">
        <v>321002501</v>
      </c>
      <c r="Y5078" s="19" t="s">
        <v>300</v>
      </c>
      <c r="AB5078" s="5">
        <v>25</v>
      </c>
      <c r="AC5078" s="5" t="s">
        <v>285</v>
      </c>
      <c r="AF5078" s="5"/>
      <c r="AI5078" s="5"/>
    </row>
    <row r="5079" spans="2:35" ht="14.25">
      <c r="B5079" s="5">
        <v>60210414</v>
      </c>
      <c r="C5079" s="5" t="s">
        <v>4228</v>
      </c>
      <c r="D5079" t="s">
        <v>201</v>
      </c>
      <c r="E5079">
        <v>62</v>
      </c>
      <c r="F5079" s="5">
        <v>1</v>
      </c>
      <c r="G5079">
        <v>22744</v>
      </c>
      <c r="H5079">
        <v>2550</v>
      </c>
      <c r="I5079">
        <v>1622</v>
      </c>
      <c r="J5079">
        <v>330</v>
      </c>
      <c r="K5079">
        <v>143</v>
      </c>
      <c r="L5079">
        <v>1817</v>
      </c>
      <c r="M5079">
        <v>89</v>
      </c>
      <c r="N5079">
        <v>169</v>
      </c>
      <c r="O5079" s="5">
        <v>0</v>
      </c>
      <c r="P5079" s="5">
        <v>41015</v>
      </c>
      <c r="Q5079" s="5">
        <v>41025</v>
      </c>
      <c r="R5079" s="5">
        <v>41035</v>
      </c>
      <c r="U5079" s="5" t="s">
        <v>4086</v>
      </c>
      <c r="V5079" s="5">
        <v>1004111</v>
      </c>
      <c r="W5079" s="5">
        <v>313004100</v>
      </c>
      <c r="X5079" s="5">
        <v>321004101</v>
      </c>
      <c r="Y5079" s="19" t="s">
        <v>319</v>
      </c>
      <c r="AB5079" s="5">
        <v>41</v>
      </c>
      <c r="AC5079" s="5" t="s">
        <v>285</v>
      </c>
      <c r="AF5079" s="5"/>
      <c r="AI5079" s="5"/>
    </row>
    <row r="5080" spans="2:35" ht="14.25">
      <c r="B5080" s="5">
        <v>60210415</v>
      </c>
      <c r="C5080" s="5" t="s">
        <v>4229</v>
      </c>
      <c r="D5080" t="s">
        <v>213</v>
      </c>
      <c r="E5080">
        <v>62</v>
      </c>
      <c r="F5080" s="5">
        <v>1</v>
      </c>
      <c r="G5080">
        <v>25931</v>
      </c>
      <c r="H5080">
        <v>3248</v>
      </c>
      <c r="I5080">
        <v>2081</v>
      </c>
      <c r="J5080">
        <v>352</v>
      </c>
      <c r="K5080">
        <v>217</v>
      </c>
      <c r="L5080">
        <v>2017</v>
      </c>
      <c r="M5080">
        <v>89</v>
      </c>
      <c r="N5080">
        <v>224</v>
      </c>
      <c r="O5080" s="5">
        <v>0</v>
      </c>
      <c r="P5080" s="5">
        <v>30015</v>
      </c>
      <c r="Q5080" s="5">
        <v>30021</v>
      </c>
      <c r="R5080" s="5">
        <v>30035</v>
      </c>
      <c r="U5080" s="5" t="s">
        <v>4088</v>
      </c>
      <c r="V5080" s="5">
        <v>1003011</v>
      </c>
      <c r="W5080" s="5">
        <v>313003000</v>
      </c>
      <c r="X5080" s="5">
        <v>321003001</v>
      </c>
      <c r="Y5080" s="19" t="s">
        <v>280</v>
      </c>
      <c r="AB5080" s="5">
        <v>30</v>
      </c>
      <c r="AC5080" s="5" t="s">
        <v>285</v>
      </c>
      <c r="AF5080" s="5"/>
      <c r="AI5080" s="5"/>
    </row>
    <row r="5081" spans="2:35" ht="14.25">
      <c r="B5081" s="5">
        <v>60210416</v>
      </c>
      <c r="C5081" s="5" t="s">
        <v>4230</v>
      </c>
      <c r="D5081" t="s">
        <v>204</v>
      </c>
      <c r="E5081">
        <v>62</v>
      </c>
      <c r="F5081" s="5">
        <v>1</v>
      </c>
      <c r="G5081">
        <v>21903</v>
      </c>
      <c r="H5081">
        <v>2143</v>
      </c>
      <c r="I5081">
        <v>1826</v>
      </c>
      <c r="J5081">
        <v>343</v>
      </c>
      <c r="K5081">
        <v>173</v>
      </c>
      <c r="L5081">
        <v>1697</v>
      </c>
      <c r="M5081">
        <v>89</v>
      </c>
      <c r="N5081">
        <v>169</v>
      </c>
      <c r="O5081" s="5">
        <v>0</v>
      </c>
      <c r="P5081" s="5">
        <v>28015</v>
      </c>
      <c r="Q5081" s="5">
        <v>28055</v>
      </c>
      <c r="R5081" s="5">
        <v>28065</v>
      </c>
      <c r="U5081" s="5" t="s">
        <v>4090</v>
      </c>
      <c r="V5081" s="5">
        <v>1002811</v>
      </c>
      <c r="W5081" s="5">
        <v>313002800</v>
      </c>
      <c r="X5081" s="5">
        <v>321002801</v>
      </c>
      <c r="Y5081" s="19" t="s">
        <v>316</v>
      </c>
      <c r="AB5081" s="5">
        <v>28</v>
      </c>
      <c r="AC5081" s="5" t="s">
        <v>285</v>
      </c>
      <c r="AF5081" s="5"/>
      <c r="AI5081" s="5"/>
    </row>
    <row r="5082" spans="2:35" ht="14.25">
      <c r="B5082" s="5">
        <v>60210511</v>
      </c>
      <c r="C5082" s="5" t="s">
        <v>4231</v>
      </c>
      <c r="D5082" t="s">
        <v>210</v>
      </c>
      <c r="E5082">
        <v>62</v>
      </c>
      <c r="F5082" s="5">
        <v>1</v>
      </c>
      <c r="G5082">
        <v>24252</v>
      </c>
      <c r="H5082">
        <v>3248</v>
      </c>
      <c r="I5082">
        <v>1946</v>
      </c>
      <c r="J5082">
        <v>352</v>
      </c>
      <c r="K5082">
        <v>247</v>
      </c>
      <c r="L5082">
        <v>1817</v>
      </c>
      <c r="M5082">
        <v>169</v>
      </c>
      <c r="N5082">
        <v>219</v>
      </c>
      <c r="O5082" s="5">
        <v>0</v>
      </c>
      <c r="P5082" s="5">
        <v>5015</v>
      </c>
      <c r="Q5082" s="5">
        <v>5025</v>
      </c>
      <c r="R5082" s="5">
        <v>5035</v>
      </c>
      <c r="S5082" s="5">
        <v>5045</v>
      </c>
      <c r="U5082" s="5" t="s">
        <v>4092</v>
      </c>
      <c r="V5082" s="5">
        <v>1000511</v>
      </c>
      <c r="W5082" s="5">
        <v>313000500</v>
      </c>
      <c r="X5082" s="5">
        <v>321000501</v>
      </c>
      <c r="Y5082" s="19" t="s">
        <v>278</v>
      </c>
      <c r="AB5082" s="5">
        <v>5</v>
      </c>
      <c r="AC5082" s="5" t="s">
        <v>285</v>
      </c>
      <c r="AF5082" s="5"/>
      <c r="AI5082" s="5"/>
    </row>
    <row r="5083" spans="2:35" ht="14.25">
      <c r="B5083" s="5">
        <v>60210512</v>
      </c>
      <c r="C5083" s="5" t="s">
        <v>4232</v>
      </c>
      <c r="D5083" t="s">
        <v>97</v>
      </c>
      <c r="E5083">
        <v>62</v>
      </c>
      <c r="F5083" s="5">
        <v>1</v>
      </c>
      <c r="G5083">
        <v>24029</v>
      </c>
      <c r="H5083">
        <v>2876</v>
      </c>
      <c r="I5083">
        <v>1860</v>
      </c>
      <c r="J5083">
        <v>367</v>
      </c>
      <c r="K5083">
        <v>167</v>
      </c>
      <c r="L5083">
        <v>1977</v>
      </c>
      <c r="M5083">
        <v>244</v>
      </c>
      <c r="N5083">
        <v>194</v>
      </c>
      <c r="O5083" s="5">
        <v>0</v>
      </c>
      <c r="P5083" s="5">
        <v>17015</v>
      </c>
      <c r="Q5083" s="5">
        <v>17025</v>
      </c>
      <c r="R5083" s="5">
        <v>17035</v>
      </c>
      <c r="U5083" s="5" t="s">
        <v>4094</v>
      </c>
      <c r="V5083" s="5">
        <v>1001711</v>
      </c>
      <c r="W5083" s="5">
        <v>313001700</v>
      </c>
      <c r="X5083" s="5">
        <v>321001701</v>
      </c>
      <c r="Y5083" s="19" t="s">
        <v>292</v>
      </c>
      <c r="AB5083" s="5">
        <v>17</v>
      </c>
      <c r="AC5083" s="5" t="s">
        <v>285</v>
      </c>
      <c r="AF5083" s="5"/>
      <c r="AI5083" s="5"/>
    </row>
    <row r="5084" spans="2:35" ht="14.25">
      <c r="B5084" s="5">
        <v>60210513</v>
      </c>
      <c r="C5084" s="5" t="s">
        <v>4233</v>
      </c>
      <c r="D5084" t="s">
        <v>225</v>
      </c>
      <c r="E5084">
        <v>62</v>
      </c>
      <c r="F5084" s="5">
        <v>1</v>
      </c>
      <c r="G5084">
        <v>25091</v>
      </c>
      <c r="H5084">
        <v>3248</v>
      </c>
      <c r="I5084">
        <v>2013</v>
      </c>
      <c r="J5084">
        <v>331</v>
      </c>
      <c r="K5084">
        <v>235</v>
      </c>
      <c r="L5084">
        <v>1817</v>
      </c>
      <c r="M5084">
        <v>214</v>
      </c>
      <c r="N5084">
        <v>234</v>
      </c>
      <c r="O5084" s="5">
        <v>0</v>
      </c>
      <c r="P5084" s="5">
        <v>7015</v>
      </c>
      <c r="Q5084" s="5">
        <v>7025</v>
      </c>
      <c r="R5084" s="5">
        <v>7035</v>
      </c>
      <c r="U5084" s="5" t="s">
        <v>4094</v>
      </c>
      <c r="V5084" s="5">
        <v>1000711</v>
      </c>
      <c r="W5084" s="5">
        <v>313000700</v>
      </c>
      <c r="X5084" s="5">
        <v>321000701</v>
      </c>
      <c r="Y5084" s="19" t="s">
        <v>281</v>
      </c>
      <c r="AB5084" s="5">
        <v>7</v>
      </c>
      <c r="AC5084" s="5" t="s">
        <v>285</v>
      </c>
      <c r="AF5084" s="5"/>
      <c r="AI5084" s="5"/>
    </row>
    <row r="5085" spans="2:35" ht="14.25">
      <c r="B5085" s="5">
        <v>60210514</v>
      </c>
      <c r="C5085" s="5" t="s">
        <v>4234</v>
      </c>
      <c r="D5085" t="s">
        <v>204</v>
      </c>
      <c r="E5085">
        <v>62</v>
      </c>
      <c r="F5085" s="5">
        <v>1</v>
      </c>
      <c r="G5085">
        <v>21903</v>
      </c>
      <c r="H5085">
        <v>2143</v>
      </c>
      <c r="I5085">
        <v>1826</v>
      </c>
      <c r="J5085">
        <v>343</v>
      </c>
      <c r="K5085">
        <v>173</v>
      </c>
      <c r="L5085">
        <v>1697</v>
      </c>
      <c r="M5085">
        <v>89</v>
      </c>
      <c r="N5085">
        <v>169</v>
      </c>
      <c r="O5085" s="5">
        <v>0</v>
      </c>
      <c r="P5085" s="5">
        <v>28015</v>
      </c>
      <c r="Q5085" s="5">
        <v>28055</v>
      </c>
      <c r="R5085" s="5">
        <v>28065</v>
      </c>
      <c r="U5085" s="5" t="s">
        <v>4097</v>
      </c>
      <c r="V5085" s="5">
        <v>1002811</v>
      </c>
      <c r="W5085" s="5">
        <v>313002800</v>
      </c>
      <c r="X5085" s="5">
        <v>321002801</v>
      </c>
      <c r="Y5085" s="19" t="s">
        <v>316</v>
      </c>
      <c r="AB5085" s="5">
        <v>28</v>
      </c>
      <c r="AC5085" s="5" t="s">
        <v>285</v>
      </c>
      <c r="AF5085" s="5"/>
      <c r="AI5085" s="5"/>
    </row>
    <row r="5086" spans="2:35" ht="14.25">
      <c r="B5086" s="5">
        <v>60210515</v>
      </c>
      <c r="C5086" s="5" t="s">
        <v>4235</v>
      </c>
      <c r="D5086" t="s">
        <v>255</v>
      </c>
      <c r="E5086">
        <v>62</v>
      </c>
      <c r="F5086" s="5">
        <v>1</v>
      </c>
      <c r="G5086">
        <v>21903</v>
      </c>
      <c r="H5086">
        <v>1896</v>
      </c>
      <c r="I5086">
        <v>1759</v>
      </c>
      <c r="J5086">
        <v>376</v>
      </c>
      <c r="K5086">
        <v>155</v>
      </c>
      <c r="L5086">
        <v>1657</v>
      </c>
      <c r="M5086">
        <v>89</v>
      </c>
      <c r="N5086">
        <v>179</v>
      </c>
      <c r="O5086" s="5">
        <v>0</v>
      </c>
      <c r="P5086" s="5">
        <v>34015</v>
      </c>
      <c r="Q5086" s="5">
        <v>34023</v>
      </c>
      <c r="R5086" s="5">
        <v>34035</v>
      </c>
      <c r="U5086" s="5" t="s">
        <v>4099</v>
      </c>
      <c r="V5086" s="5">
        <v>1003411</v>
      </c>
      <c r="W5086" s="5">
        <v>313003400</v>
      </c>
      <c r="X5086" s="5">
        <v>321003401</v>
      </c>
      <c r="Y5086" s="19" t="s">
        <v>311</v>
      </c>
      <c r="AB5086" s="5">
        <v>34</v>
      </c>
      <c r="AC5086" s="5" t="s">
        <v>285</v>
      </c>
      <c r="AF5086" s="5"/>
      <c r="AI5086" s="5"/>
    </row>
    <row r="5087" spans="2:35" ht="14.25">
      <c r="B5087" s="5">
        <v>60210516</v>
      </c>
      <c r="C5087" s="5" t="s">
        <v>4236</v>
      </c>
      <c r="D5087" t="s">
        <v>246</v>
      </c>
      <c r="E5087">
        <v>62</v>
      </c>
      <c r="F5087" s="5">
        <v>1</v>
      </c>
      <c r="G5087">
        <v>18549</v>
      </c>
      <c r="H5087">
        <v>2143</v>
      </c>
      <c r="I5087">
        <v>1487</v>
      </c>
      <c r="J5087">
        <v>382</v>
      </c>
      <c r="K5087">
        <v>143</v>
      </c>
      <c r="L5087">
        <v>1697</v>
      </c>
      <c r="M5087">
        <v>204</v>
      </c>
      <c r="N5087">
        <v>164</v>
      </c>
      <c r="O5087" s="5">
        <v>0</v>
      </c>
      <c r="P5087" s="5">
        <v>36015</v>
      </c>
      <c r="Q5087" s="5">
        <v>36055</v>
      </c>
      <c r="R5087" s="5">
        <v>36035</v>
      </c>
      <c r="U5087" s="5" t="s">
        <v>4083</v>
      </c>
      <c r="V5087" s="5">
        <v>1003611</v>
      </c>
      <c r="W5087" s="5">
        <v>313003600</v>
      </c>
      <c r="X5087" s="5">
        <v>321003601</v>
      </c>
      <c r="Y5087" s="19" t="s">
        <v>313</v>
      </c>
      <c r="AB5087" s="5">
        <v>36</v>
      </c>
      <c r="AC5087" s="5" t="s">
        <v>285</v>
      </c>
      <c r="AF5087" s="5"/>
      <c r="AI5087" s="5"/>
    </row>
    <row r="5088" spans="2:35" ht="14.25">
      <c r="B5088" s="5">
        <v>60210611</v>
      </c>
      <c r="C5088" s="5" t="s">
        <v>4237</v>
      </c>
      <c r="D5088" t="s">
        <v>207</v>
      </c>
      <c r="E5088">
        <v>62</v>
      </c>
      <c r="F5088" s="5">
        <v>1</v>
      </c>
      <c r="G5088">
        <v>24252</v>
      </c>
      <c r="H5088">
        <v>3494</v>
      </c>
      <c r="I5088">
        <v>1672</v>
      </c>
      <c r="J5088">
        <v>358</v>
      </c>
      <c r="K5088">
        <v>247</v>
      </c>
      <c r="L5088">
        <v>2087</v>
      </c>
      <c r="M5088">
        <v>164</v>
      </c>
      <c r="N5088">
        <v>164</v>
      </c>
      <c r="O5088" s="5">
        <v>0</v>
      </c>
      <c r="P5088" s="5">
        <v>6015</v>
      </c>
      <c r="Q5088" s="5">
        <v>6025</v>
      </c>
      <c r="R5088" s="5">
        <v>6035</v>
      </c>
      <c r="S5088" s="5">
        <v>6045</v>
      </c>
      <c r="U5088" s="5" t="s">
        <v>4102</v>
      </c>
      <c r="V5088" s="5">
        <v>1000611</v>
      </c>
      <c r="W5088" s="5">
        <v>313000600</v>
      </c>
      <c r="X5088" s="5">
        <v>321000601</v>
      </c>
      <c r="Y5088" s="19" t="s">
        <v>279</v>
      </c>
      <c r="AB5088" s="5">
        <v>6</v>
      </c>
      <c r="AC5088" s="5" t="s">
        <v>285</v>
      </c>
      <c r="AF5088" s="5"/>
      <c r="AI5088" s="5"/>
    </row>
    <row r="5089" spans="2:35" ht="14.25">
      <c r="B5089" s="5">
        <v>60210612</v>
      </c>
      <c r="C5089" s="5" t="s">
        <v>4238</v>
      </c>
      <c r="D5089" t="s">
        <v>159</v>
      </c>
      <c r="E5089">
        <v>62</v>
      </c>
      <c r="F5089" s="5">
        <v>1</v>
      </c>
      <c r="G5089">
        <v>20672</v>
      </c>
      <c r="H5089">
        <v>3369</v>
      </c>
      <c r="I5089">
        <v>1860</v>
      </c>
      <c r="J5089">
        <v>367</v>
      </c>
      <c r="K5089">
        <v>207</v>
      </c>
      <c r="L5089">
        <v>1977</v>
      </c>
      <c r="M5089">
        <v>169</v>
      </c>
      <c r="N5089">
        <v>209</v>
      </c>
      <c r="O5089" s="5">
        <v>0</v>
      </c>
      <c r="P5089" s="5">
        <v>12015</v>
      </c>
      <c r="Q5089" s="5">
        <v>12025</v>
      </c>
      <c r="R5089" s="5">
        <v>12035</v>
      </c>
      <c r="U5089" s="5" t="s">
        <v>4104</v>
      </c>
      <c r="V5089" s="5">
        <v>1001211</v>
      </c>
      <c r="W5089" s="5">
        <v>313001200</v>
      </c>
      <c r="X5089" s="5">
        <v>321001201</v>
      </c>
      <c r="Y5089" s="19" t="s">
        <v>286</v>
      </c>
      <c r="AB5089" s="5">
        <v>12</v>
      </c>
      <c r="AC5089" s="5" t="s">
        <v>285</v>
      </c>
      <c r="AF5089" s="5"/>
      <c r="AI5089" s="5"/>
    </row>
    <row r="5090" spans="2:35" ht="14.25">
      <c r="B5090" s="5">
        <v>60210613</v>
      </c>
      <c r="C5090" s="5" t="s">
        <v>4239</v>
      </c>
      <c r="D5090" t="s">
        <v>184</v>
      </c>
      <c r="E5090">
        <v>62</v>
      </c>
      <c r="F5090" s="5">
        <v>1</v>
      </c>
      <c r="G5090">
        <v>20449</v>
      </c>
      <c r="H5090">
        <v>2345</v>
      </c>
      <c r="I5090">
        <v>1844</v>
      </c>
      <c r="J5090">
        <v>387</v>
      </c>
      <c r="K5090">
        <v>202</v>
      </c>
      <c r="L5090">
        <v>1697</v>
      </c>
      <c r="M5090">
        <v>89</v>
      </c>
      <c r="N5090">
        <v>179</v>
      </c>
      <c r="O5090" s="5">
        <v>0</v>
      </c>
      <c r="P5090" s="5">
        <v>16015</v>
      </c>
      <c r="Q5090" s="5">
        <v>16025</v>
      </c>
      <c r="R5090" s="5">
        <v>16035</v>
      </c>
      <c r="U5090" s="5" t="s">
        <v>4106</v>
      </c>
      <c r="V5090" s="5">
        <v>1001611</v>
      </c>
      <c r="W5090" s="5">
        <v>313001600</v>
      </c>
      <c r="X5090" s="5">
        <v>321001601</v>
      </c>
      <c r="Y5090" s="19" t="s">
        <v>301</v>
      </c>
      <c r="AB5090" s="5">
        <v>16</v>
      </c>
      <c r="AC5090" s="5" t="s">
        <v>285</v>
      </c>
      <c r="AF5090" s="5"/>
      <c r="AI5090" s="5"/>
    </row>
    <row r="5091" spans="2:35" ht="14.25">
      <c r="B5091" s="5">
        <v>60210614</v>
      </c>
      <c r="C5091" s="5" t="s">
        <v>4240</v>
      </c>
      <c r="D5091" t="s">
        <v>225</v>
      </c>
      <c r="E5091">
        <v>62</v>
      </c>
      <c r="F5091" s="5">
        <v>1</v>
      </c>
      <c r="G5091">
        <v>25931</v>
      </c>
      <c r="H5091">
        <v>3248</v>
      </c>
      <c r="I5091">
        <v>2081</v>
      </c>
      <c r="J5091">
        <v>352</v>
      </c>
      <c r="K5091">
        <v>217</v>
      </c>
      <c r="L5091">
        <v>2017</v>
      </c>
      <c r="M5091">
        <v>89</v>
      </c>
      <c r="N5091">
        <v>224</v>
      </c>
      <c r="O5091" s="5">
        <v>0</v>
      </c>
      <c r="P5091" s="5">
        <v>7015</v>
      </c>
      <c r="Q5091" s="5">
        <v>7025</v>
      </c>
      <c r="R5091" s="5">
        <v>7035</v>
      </c>
      <c r="U5091" s="5" t="s">
        <v>4094</v>
      </c>
      <c r="V5091" s="5">
        <v>1000711</v>
      </c>
      <c r="W5091" s="5">
        <v>313000700</v>
      </c>
      <c r="X5091" s="5">
        <v>321000701</v>
      </c>
      <c r="Y5091" s="19" t="s">
        <v>280</v>
      </c>
      <c r="AB5091" s="5">
        <v>7</v>
      </c>
      <c r="AC5091" s="5" t="s">
        <v>285</v>
      </c>
      <c r="AE5091" s="5"/>
      <c r="AF5091" s="5"/>
      <c r="AI5091" s="5"/>
    </row>
    <row r="5092" spans="2:35" ht="14.25">
      <c r="B5092" s="5">
        <v>60210615</v>
      </c>
      <c r="C5092" s="5" t="s">
        <v>4241</v>
      </c>
      <c r="D5092" t="s">
        <v>162</v>
      </c>
      <c r="E5092">
        <v>62</v>
      </c>
      <c r="F5092" s="5">
        <v>1</v>
      </c>
      <c r="G5092">
        <v>22350</v>
      </c>
      <c r="H5092">
        <v>3208</v>
      </c>
      <c r="I5092">
        <v>1860</v>
      </c>
      <c r="J5092">
        <v>350</v>
      </c>
      <c r="K5092">
        <v>207</v>
      </c>
      <c r="L5092">
        <v>1817</v>
      </c>
      <c r="M5092">
        <v>199</v>
      </c>
      <c r="N5092">
        <v>199</v>
      </c>
      <c r="O5092" s="5">
        <v>0</v>
      </c>
      <c r="P5092" s="5">
        <v>13015</v>
      </c>
      <c r="Q5092" s="5">
        <v>13025</v>
      </c>
      <c r="R5092" s="5">
        <v>13035</v>
      </c>
      <c r="U5092" s="5" t="s">
        <v>4109</v>
      </c>
      <c r="V5092" s="5">
        <v>1001311</v>
      </c>
      <c r="W5092" s="5">
        <v>313001300</v>
      </c>
      <c r="X5092" s="5">
        <v>321001301</v>
      </c>
      <c r="Y5092" s="19" t="s">
        <v>293</v>
      </c>
      <c r="AB5092" s="5">
        <v>13</v>
      </c>
      <c r="AC5092" s="5" t="s">
        <v>285</v>
      </c>
      <c r="AE5092" s="5"/>
      <c r="AF5092" s="5"/>
      <c r="AI5092" s="5"/>
    </row>
    <row r="5093" spans="2:35" ht="14.25">
      <c r="B5093" s="5">
        <v>60210616</v>
      </c>
      <c r="C5093" s="5" t="s">
        <v>4242</v>
      </c>
      <c r="D5093" t="s">
        <v>173</v>
      </c>
      <c r="E5093">
        <v>62</v>
      </c>
      <c r="F5093" s="5">
        <v>1</v>
      </c>
      <c r="G5093">
        <v>24867</v>
      </c>
      <c r="H5093">
        <v>2631</v>
      </c>
      <c r="I5093">
        <v>1929</v>
      </c>
      <c r="J5093">
        <v>323</v>
      </c>
      <c r="K5093">
        <v>207</v>
      </c>
      <c r="L5093">
        <v>1977</v>
      </c>
      <c r="M5093">
        <v>89</v>
      </c>
      <c r="N5093">
        <v>199</v>
      </c>
      <c r="O5093" s="5">
        <v>0</v>
      </c>
      <c r="P5093" s="5">
        <v>19015</v>
      </c>
      <c r="Q5093" s="5">
        <v>19025</v>
      </c>
      <c r="R5093" s="5">
        <v>19035</v>
      </c>
      <c r="U5093" s="5" t="s">
        <v>4111</v>
      </c>
      <c r="V5093" s="5">
        <v>1001911</v>
      </c>
      <c r="W5093" s="5">
        <v>313001900</v>
      </c>
      <c r="X5093" s="5">
        <v>321001901</v>
      </c>
      <c r="Y5093" s="19" t="s">
        <v>294</v>
      </c>
      <c r="AB5093" s="5">
        <v>19</v>
      </c>
      <c r="AC5093" s="5" t="s">
        <v>285</v>
      </c>
      <c r="AE5093" s="5"/>
      <c r="AF5093" s="5"/>
      <c r="AI5093" s="5"/>
    </row>
    <row r="5094" spans="2:35" ht="14.25">
      <c r="B5094" s="5">
        <v>60210711</v>
      </c>
      <c r="C5094" s="5" t="s">
        <v>4243</v>
      </c>
      <c r="D5094" t="s">
        <v>225</v>
      </c>
      <c r="E5094">
        <v>62</v>
      </c>
      <c r="F5094" s="5">
        <v>1</v>
      </c>
      <c r="G5094">
        <v>25931</v>
      </c>
      <c r="H5094">
        <v>3248</v>
      </c>
      <c r="I5094">
        <v>2081</v>
      </c>
      <c r="J5094">
        <v>352</v>
      </c>
      <c r="K5094">
        <v>217</v>
      </c>
      <c r="L5094">
        <v>2017</v>
      </c>
      <c r="M5094">
        <v>89</v>
      </c>
      <c r="N5094">
        <v>224</v>
      </c>
      <c r="O5094" s="5">
        <v>0</v>
      </c>
      <c r="P5094" s="5">
        <v>7015</v>
      </c>
      <c r="Q5094" s="5">
        <v>7025</v>
      </c>
      <c r="R5094" s="5">
        <v>7035</v>
      </c>
      <c r="U5094" s="5" t="s">
        <v>4113</v>
      </c>
      <c r="V5094" s="5">
        <v>1000711</v>
      </c>
      <c r="W5094" s="5">
        <v>313000700</v>
      </c>
      <c r="X5094" s="5">
        <v>321000701</v>
      </c>
      <c r="Y5094" s="19" t="s">
        <v>280</v>
      </c>
      <c r="AB5094" s="5">
        <v>7</v>
      </c>
      <c r="AC5094" s="5" t="s">
        <v>285</v>
      </c>
      <c r="AE5094" s="5"/>
      <c r="AF5094" s="5"/>
      <c r="AI5094" s="5"/>
    </row>
    <row r="5095" spans="2:35" ht="14.25">
      <c r="B5095" s="5">
        <v>60210712</v>
      </c>
      <c r="C5095" s="5" t="s">
        <v>4244</v>
      </c>
      <c r="D5095" t="s">
        <v>94</v>
      </c>
      <c r="E5095">
        <v>62</v>
      </c>
      <c r="F5095" s="5">
        <v>1</v>
      </c>
      <c r="G5095">
        <v>20896</v>
      </c>
      <c r="H5095">
        <v>3494</v>
      </c>
      <c r="I5095">
        <v>1877</v>
      </c>
      <c r="J5095">
        <v>376</v>
      </c>
      <c r="K5095">
        <v>303</v>
      </c>
      <c r="L5095">
        <v>2087</v>
      </c>
      <c r="M5095">
        <v>89</v>
      </c>
      <c r="N5095">
        <v>209</v>
      </c>
      <c r="O5095" s="5">
        <v>0</v>
      </c>
      <c r="P5095" s="5">
        <v>39015</v>
      </c>
      <c r="Q5095" s="5">
        <v>39025</v>
      </c>
      <c r="R5095" s="5">
        <v>39035</v>
      </c>
      <c r="S5095" s="5">
        <v>39045</v>
      </c>
      <c r="U5095" s="5" t="s">
        <v>4115</v>
      </c>
      <c r="V5095" s="5">
        <v>1003911</v>
      </c>
      <c r="W5095" s="5">
        <v>313003900</v>
      </c>
      <c r="X5095" s="5">
        <v>321003901</v>
      </c>
      <c r="Y5095" s="19" t="s">
        <v>317</v>
      </c>
      <c r="AB5095" s="5">
        <v>39</v>
      </c>
      <c r="AC5095" s="5" t="s">
        <v>285</v>
      </c>
      <c r="AE5095" s="5"/>
      <c r="AF5095" s="5"/>
      <c r="AI5095" s="5"/>
    </row>
    <row r="5096" spans="2:35" ht="14.25">
      <c r="B5096" s="5">
        <v>60210713</v>
      </c>
      <c r="C5096" s="5" t="s">
        <v>4245</v>
      </c>
      <c r="D5096" t="s">
        <v>216</v>
      </c>
      <c r="E5096">
        <v>62</v>
      </c>
      <c r="F5096" s="5">
        <v>1</v>
      </c>
      <c r="G5096">
        <v>18549</v>
      </c>
      <c r="H5096">
        <v>2797</v>
      </c>
      <c r="I5096">
        <v>1487</v>
      </c>
      <c r="J5096">
        <v>352</v>
      </c>
      <c r="K5096">
        <v>191</v>
      </c>
      <c r="L5096">
        <v>1697</v>
      </c>
      <c r="M5096">
        <v>144</v>
      </c>
      <c r="N5096">
        <v>169</v>
      </c>
      <c r="O5096" s="5">
        <v>0</v>
      </c>
      <c r="P5096" s="5">
        <v>31015</v>
      </c>
      <c r="Q5096" s="5">
        <v>31025</v>
      </c>
      <c r="R5096" s="5">
        <v>31035</v>
      </c>
      <c r="U5096" s="5" t="s">
        <v>4117</v>
      </c>
      <c r="V5096" s="5">
        <v>1003111</v>
      </c>
      <c r="W5096" s="5">
        <v>313003100</v>
      </c>
      <c r="X5096" s="5">
        <v>321003101</v>
      </c>
      <c r="Y5096" s="19" t="s">
        <v>307</v>
      </c>
      <c r="AB5096" s="5">
        <v>31</v>
      </c>
      <c r="AC5096" s="5" t="s">
        <v>285</v>
      </c>
      <c r="AE5096" s="5"/>
      <c r="AF5096" s="5"/>
      <c r="AI5096" s="5"/>
    </row>
    <row r="5097" spans="2:35" ht="14.25">
      <c r="B5097" s="5">
        <v>60210714</v>
      </c>
      <c r="C5097" s="5" t="s">
        <v>4246</v>
      </c>
      <c r="D5097" t="s">
        <v>184</v>
      </c>
      <c r="E5097">
        <v>62</v>
      </c>
      <c r="F5097" s="5">
        <v>1</v>
      </c>
      <c r="G5097">
        <v>23190</v>
      </c>
      <c r="H5097">
        <v>2876</v>
      </c>
      <c r="I5097">
        <v>1792</v>
      </c>
      <c r="J5097">
        <v>377</v>
      </c>
      <c r="K5097">
        <v>207</v>
      </c>
      <c r="L5097">
        <v>1777</v>
      </c>
      <c r="M5097">
        <v>89</v>
      </c>
      <c r="N5097">
        <v>199</v>
      </c>
      <c r="O5097" s="5">
        <v>0</v>
      </c>
      <c r="P5097" s="5">
        <v>16015</v>
      </c>
      <c r="Q5097" s="5">
        <v>16025</v>
      </c>
      <c r="R5097" s="5">
        <v>16035</v>
      </c>
      <c r="U5097" s="5" t="s">
        <v>4106</v>
      </c>
      <c r="V5097" s="5">
        <v>1001611</v>
      </c>
      <c r="W5097" s="5">
        <v>313001600</v>
      </c>
      <c r="X5097" s="5">
        <v>321001601</v>
      </c>
      <c r="Y5097" s="19" t="s">
        <v>291</v>
      </c>
      <c r="AB5097" s="5">
        <v>16</v>
      </c>
      <c r="AC5097" s="5" t="s">
        <v>285</v>
      </c>
      <c r="AE5097" s="5"/>
      <c r="AF5097" s="5"/>
      <c r="AI5097" s="5"/>
    </row>
    <row r="5098" spans="2:35" ht="14.25">
      <c r="B5098" s="5">
        <v>60210715</v>
      </c>
      <c r="C5098" s="5" t="s">
        <v>4247</v>
      </c>
      <c r="D5098" t="s">
        <v>204</v>
      </c>
      <c r="E5098">
        <v>62</v>
      </c>
      <c r="F5098" s="5">
        <v>1</v>
      </c>
      <c r="G5098">
        <v>21288</v>
      </c>
      <c r="H5098">
        <v>2345</v>
      </c>
      <c r="I5098">
        <v>1844</v>
      </c>
      <c r="J5098">
        <v>354</v>
      </c>
      <c r="K5098">
        <v>160</v>
      </c>
      <c r="L5098">
        <v>1687</v>
      </c>
      <c r="M5098">
        <v>89</v>
      </c>
      <c r="N5098">
        <v>179</v>
      </c>
      <c r="O5098" s="5">
        <v>0</v>
      </c>
      <c r="P5098" s="5">
        <v>28015</v>
      </c>
      <c r="Q5098" s="5">
        <v>28055</v>
      </c>
      <c r="R5098" s="5">
        <v>28065</v>
      </c>
      <c r="U5098" s="5" t="s">
        <v>4120</v>
      </c>
      <c r="V5098" s="5">
        <v>1002811</v>
      </c>
      <c r="W5098" s="5">
        <v>313002800</v>
      </c>
      <c r="X5098" s="5">
        <v>321002801</v>
      </c>
      <c r="Y5098" s="19" t="s">
        <v>309</v>
      </c>
      <c r="AB5098" s="5">
        <v>28</v>
      </c>
      <c r="AC5098" s="5" t="s">
        <v>285</v>
      </c>
      <c r="AE5098" s="5"/>
      <c r="AF5098" s="5"/>
      <c r="AI5098" s="5"/>
    </row>
    <row r="5099" spans="2:35" ht="14.25">
      <c r="B5099" s="5">
        <v>60210716</v>
      </c>
      <c r="C5099" s="5" t="s">
        <v>4248</v>
      </c>
      <c r="D5099" t="s">
        <v>162</v>
      </c>
      <c r="E5099">
        <v>62</v>
      </c>
      <c r="F5099" s="5">
        <v>1</v>
      </c>
      <c r="G5099">
        <v>22744</v>
      </c>
      <c r="H5099">
        <v>2550</v>
      </c>
      <c r="I5099">
        <v>1622</v>
      </c>
      <c r="J5099">
        <v>330</v>
      </c>
      <c r="K5099">
        <v>143</v>
      </c>
      <c r="L5099">
        <v>1817</v>
      </c>
      <c r="M5099">
        <v>89</v>
      </c>
      <c r="N5099">
        <v>169</v>
      </c>
      <c r="O5099" s="5">
        <v>0</v>
      </c>
      <c r="P5099" s="5">
        <v>13015</v>
      </c>
      <c r="Q5099" s="5">
        <v>13025</v>
      </c>
      <c r="R5099" s="5">
        <v>13035</v>
      </c>
      <c r="U5099" s="5" t="s">
        <v>4109</v>
      </c>
      <c r="V5099" s="5">
        <v>1001311</v>
      </c>
      <c r="W5099" s="5">
        <v>313001300</v>
      </c>
      <c r="X5099" s="5">
        <v>321001301</v>
      </c>
      <c r="Y5099" s="19" t="s">
        <v>319</v>
      </c>
      <c r="AB5099" s="5">
        <v>13</v>
      </c>
      <c r="AC5099" s="5" t="s">
        <v>285</v>
      </c>
      <c r="AE5099" s="5"/>
      <c r="AF5099" s="5"/>
      <c r="AI5099" s="5"/>
    </row>
    <row r="5100" spans="2:35" ht="14.25">
      <c r="B5100" s="5">
        <v>60210811</v>
      </c>
      <c r="C5100" s="5" t="s">
        <v>4249</v>
      </c>
      <c r="D5100" t="s">
        <v>150</v>
      </c>
      <c r="E5100">
        <v>62</v>
      </c>
      <c r="F5100" s="5">
        <v>1</v>
      </c>
      <c r="G5100">
        <v>25091</v>
      </c>
      <c r="H5100">
        <v>3248</v>
      </c>
      <c r="I5100">
        <v>2013</v>
      </c>
      <c r="J5100">
        <v>331</v>
      </c>
      <c r="K5100">
        <v>235</v>
      </c>
      <c r="L5100">
        <v>1817</v>
      </c>
      <c r="M5100">
        <v>214</v>
      </c>
      <c r="N5100">
        <v>234</v>
      </c>
      <c r="O5100" s="5">
        <v>0</v>
      </c>
      <c r="P5100" s="5">
        <v>8015</v>
      </c>
      <c r="Q5100" s="5">
        <v>8025</v>
      </c>
      <c r="R5100" s="5">
        <v>8035</v>
      </c>
      <c r="S5100" s="5">
        <v>8055</v>
      </c>
      <c r="U5100" s="5" t="s">
        <v>4123</v>
      </c>
      <c r="V5100" s="5">
        <v>1000811</v>
      </c>
      <c r="W5100" s="5">
        <v>313000800</v>
      </c>
      <c r="X5100" s="5">
        <v>321000801</v>
      </c>
      <c r="Y5100" s="19" t="s">
        <v>281</v>
      </c>
      <c r="AB5100" s="5">
        <v>8</v>
      </c>
      <c r="AC5100" s="5" t="s">
        <v>285</v>
      </c>
      <c r="AE5100" s="5"/>
      <c r="AF5100" s="5"/>
      <c r="AI5100" s="5"/>
    </row>
    <row r="5101" spans="2:35" ht="14.25">
      <c r="B5101" s="5">
        <v>60210812</v>
      </c>
      <c r="C5101" s="5" t="s">
        <v>4250</v>
      </c>
      <c r="D5101" t="s">
        <v>97</v>
      </c>
      <c r="E5101">
        <v>62</v>
      </c>
      <c r="F5101" s="5">
        <v>1</v>
      </c>
      <c r="G5101">
        <v>24029</v>
      </c>
      <c r="H5101">
        <v>2876</v>
      </c>
      <c r="I5101">
        <v>1860</v>
      </c>
      <c r="J5101">
        <v>367</v>
      </c>
      <c r="K5101">
        <v>167</v>
      </c>
      <c r="L5101">
        <v>1977</v>
      </c>
      <c r="M5101">
        <v>244</v>
      </c>
      <c r="N5101">
        <v>194</v>
      </c>
      <c r="O5101" s="5">
        <v>0</v>
      </c>
      <c r="P5101" s="5">
        <v>17015</v>
      </c>
      <c r="Q5101" s="5">
        <v>17025</v>
      </c>
      <c r="R5101" s="5">
        <v>17035</v>
      </c>
      <c r="U5101" s="5" t="s">
        <v>4094</v>
      </c>
      <c r="V5101" s="5">
        <v>1001711</v>
      </c>
      <c r="W5101" s="5">
        <v>313001700</v>
      </c>
      <c r="X5101" s="5">
        <v>321001701</v>
      </c>
      <c r="Y5101" s="19" t="s">
        <v>292</v>
      </c>
      <c r="AB5101" s="5">
        <v>17</v>
      </c>
      <c r="AC5101" s="5" t="s">
        <v>285</v>
      </c>
      <c r="AE5101" s="5"/>
      <c r="AF5101" s="5"/>
      <c r="AI5101" s="5"/>
    </row>
    <row r="5102" spans="2:35" ht="14.25">
      <c r="B5102" s="5">
        <v>60210813</v>
      </c>
      <c r="C5102" s="5" t="s">
        <v>4251</v>
      </c>
      <c r="D5102" t="s">
        <v>165</v>
      </c>
      <c r="E5102">
        <v>62</v>
      </c>
      <c r="F5102" s="5">
        <v>1</v>
      </c>
      <c r="G5102">
        <v>24252</v>
      </c>
      <c r="H5102">
        <v>3248</v>
      </c>
      <c r="I5102">
        <v>1946</v>
      </c>
      <c r="J5102">
        <v>352</v>
      </c>
      <c r="K5102">
        <v>247</v>
      </c>
      <c r="L5102">
        <v>1817</v>
      </c>
      <c r="M5102">
        <v>169</v>
      </c>
      <c r="N5102">
        <v>219</v>
      </c>
      <c r="O5102" s="5">
        <v>0</v>
      </c>
      <c r="P5102" s="5">
        <v>14015</v>
      </c>
      <c r="Q5102" s="5">
        <v>14025</v>
      </c>
      <c r="R5102" s="5">
        <v>14035</v>
      </c>
      <c r="U5102" s="5" t="s">
        <v>4094</v>
      </c>
      <c r="V5102" s="5">
        <v>1001411</v>
      </c>
      <c r="W5102" s="5">
        <v>313001400</v>
      </c>
      <c r="X5102" s="5">
        <v>321001401</v>
      </c>
      <c r="Y5102" s="19" t="s">
        <v>278</v>
      </c>
      <c r="AB5102" s="5">
        <v>14</v>
      </c>
      <c r="AC5102" s="5" t="s">
        <v>285</v>
      </c>
      <c r="AE5102" s="5"/>
      <c r="AF5102" s="5"/>
      <c r="AI5102" s="5"/>
    </row>
    <row r="5103" spans="2:35" ht="14.25">
      <c r="B5103" s="5">
        <v>60210814</v>
      </c>
      <c r="C5103" s="5" t="s">
        <v>4252</v>
      </c>
      <c r="D5103" t="s">
        <v>204</v>
      </c>
      <c r="E5103">
        <v>62</v>
      </c>
      <c r="F5103" s="5">
        <v>1</v>
      </c>
      <c r="G5103">
        <v>21903</v>
      </c>
      <c r="H5103">
        <v>2143</v>
      </c>
      <c r="I5103">
        <v>1826</v>
      </c>
      <c r="J5103">
        <v>343</v>
      </c>
      <c r="K5103">
        <v>173</v>
      </c>
      <c r="L5103">
        <v>1697</v>
      </c>
      <c r="M5103">
        <v>89</v>
      </c>
      <c r="N5103">
        <v>169</v>
      </c>
      <c r="O5103" s="5">
        <v>0</v>
      </c>
      <c r="P5103" s="5">
        <v>28015</v>
      </c>
      <c r="Q5103" s="5">
        <v>28055</v>
      </c>
      <c r="R5103" s="5">
        <v>28065</v>
      </c>
      <c r="U5103" s="5" t="s">
        <v>4127</v>
      </c>
      <c r="V5103" s="5">
        <v>1002811</v>
      </c>
      <c r="W5103" s="5">
        <v>313002800</v>
      </c>
      <c r="X5103" s="5">
        <v>321002801</v>
      </c>
      <c r="Y5103" s="19" t="s">
        <v>316</v>
      </c>
      <c r="AB5103" s="5">
        <v>28</v>
      </c>
      <c r="AC5103" s="5" t="s">
        <v>285</v>
      </c>
      <c r="AE5103" s="5"/>
      <c r="AF5103" s="5"/>
      <c r="AI5103" s="5"/>
    </row>
    <row r="5104" spans="2:35" ht="14.25">
      <c r="B5104" s="5">
        <v>60210815</v>
      </c>
      <c r="C5104" s="5" t="s">
        <v>4253</v>
      </c>
      <c r="D5104" t="s">
        <v>255</v>
      </c>
      <c r="E5104">
        <v>62</v>
      </c>
      <c r="F5104" s="5">
        <v>1</v>
      </c>
      <c r="G5104">
        <v>21903</v>
      </c>
      <c r="H5104">
        <v>1896</v>
      </c>
      <c r="I5104">
        <v>1759</v>
      </c>
      <c r="J5104">
        <v>376</v>
      </c>
      <c r="K5104">
        <v>155</v>
      </c>
      <c r="L5104">
        <v>1657</v>
      </c>
      <c r="M5104">
        <v>89</v>
      </c>
      <c r="N5104">
        <v>179</v>
      </c>
      <c r="O5104" s="5">
        <v>0</v>
      </c>
      <c r="P5104" s="5">
        <v>34015</v>
      </c>
      <c r="Q5104" s="5">
        <v>34023</v>
      </c>
      <c r="R5104" s="5">
        <v>34035</v>
      </c>
      <c r="U5104" s="5" t="s">
        <v>4099</v>
      </c>
      <c r="V5104" s="5">
        <v>1003411</v>
      </c>
      <c r="W5104" s="5">
        <v>313003400</v>
      </c>
      <c r="X5104" s="5">
        <v>321003401</v>
      </c>
      <c r="Y5104" s="19" t="s">
        <v>311</v>
      </c>
      <c r="AB5104" s="5">
        <v>34</v>
      </c>
      <c r="AC5104" s="5" t="s">
        <v>285</v>
      </c>
      <c r="AE5104" s="5"/>
      <c r="AF5104" s="5"/>
      <c r="AI5104" s="5"/>
    </row>
    <row r="5105" spans="2:35" ht="14.25">
      <c r="B5105" s="5">
        <v>60210816</v>
      </c>
      <c r="C5105" s="5" t="s">
        <v>4254</v>
      </c>
      <c r="D5105" t="s">
        <v>246</v>
      </c>
      <c r="E5105">
        <v>62</v>
      </c>
      <c r="F5105" s="5">
        <v>1</v>
      </c>
      <c r="G5105">
        <v>18549</v>
      </c>
      <c r="H5105">
        <v>2143</v>
      </c>
      <c r="I5105">
        <v>1487</v>
      </c>
      <c r="J5105">
        <v>382</v>
      </c>
      <c r="K5105">
        <v>143</v>
      </c>
      <c r="L5105">
        <v>1697</v>
      </c>
      <c r="M5105">
        <v>204</v>
      </c>
      <c r="N5105">
        <v>164</v>
      </c>
      <c r="O5105" s="5">
        <v>0</v>
      </c>
      <c r="P5105" s="5">
        <v>36015</v>
      </c>
      <c r="Q5105" s="5">
        <v>36055</v>
      </c>
      <c r="R5105" s="5">
        <v>36035</v>
      </c>
      <c r="U5105" s="5" t="s">
        <v>4083</v>
      </c>
      <c r="V5105" s="5">
        <v>1003611</v>
      </c>
      <c r="W5105" s="5">
        <v>313003600</v>
      </c>
      <c r="X5105" s="5">
        <v>321003601</v>
      </c>
      <c r="Y5105" s="19" t="s">
        <v>313</v>
      </c>
      <c r="AB5105" s="5">
        <v>36</v>
      </c>
      <c r="AC5105" s="5" t="s">
        <v>285</v>
      </c>
      <c r="AE5105" s="5"/>
      <c r="AF5105" s="5"/>
      <c r="AI5105" s="5"/>
    </row>
    <row r="5106" spans="2:35" ht="14.25">
      <c r="B5106" s="5">
        <v>60210911</v>
      </c>
      <c r="C5106" s="5" t="s">
        <v>4255</v>
      </c>
      <c r="D5106" t="s">
        <v>181</v>
      </c>
      <c r="E5106">
        <v>62</v>
      </c>
      <c r="F5106" s="5">
        <v>1</v>
      </c>
      <c r="G5106">
        <v>26769</v>
      </c>
      <c r="H5106">
        <v>3001</v>
      </c>
      <c r="I5106">
        <v>2013</v>
      </c>
      <c r="J5106">
        <v>352</v>
      </c>
      <c r="K5106">
        <v>161</v>
      </c>
      <c r="L5106">
        <v>1777</v>
      </c>
      <c r="M5106">
        <v>219</v>
      </c>
      <c r="N5106">
        <v>214</v>
      </c>
      <c r="O5106" s="5">
        <v>0</v>
      </c>
      <c r="P5106" s="5">
        <v>9015</v>
      </c>
      <c r="Q5106" s="5">
        <v>9025</v>
      </c>
      <c r="R5106" s="5">
        <v>9035</v>
      </c>
      <c r="S5106" s="5">
        <v>9045</v>
      </c>
      <c r="U5106" s="5" t="s">
        <v>4102</v>
      </c>
      <c r="V5106" s="5">
        <v>1000911</v>
      </c>
      <c r="W5106" s="5">
        <v>313000900</v>
      </c>
      <c r="X5106" s="5">
        <v>321000901</v>
      </c>
      <c r="Y5106" s="19" t="s">
        <v>283</v>
      </c>
      <c r="AB5106" s="5">
        <v>9</v>
      </c>
      <c r="AC5106" s="5" t="s">
        <v>285</v>
      </c>
      <c r="AE5106" s="5"/>
      <c r="AF5106" s="5"/>
      <c r="AI5106" s="5"/>
    </row>
    <row r="5107" spans="2:35" ht="14.25">
      <c r="B5107" s="5">
        <v>60210912</v>
      </c>
      <c r="C5107" s="5" t="s">
        <v>4256</v>
      </c>
      <c r="D5107" t="s">
        <v>190</v>
      </c>
      <c r="E5107">
        <v>62</v>
      </c>
      <c r="F5107" s="5">
        <v>1</v>
      </c>
      <c r="G5107">
        <v>22968</v>
      </c>
      <c r="H5107">
        <v>2675</v>
      </c>
      <c r="I5107">
        <v>1639</v>
      </c>
      <c r="J5107">
        <v>369</v>
      </c>
      <c r="K5107">
        <v>143</v>
      </c>
      <c r="L5107">
        <v>1757</v>
      </c>
      <c r="M5107">
        <v>184</v>
      </c>
      <c r="N5107">
        <v>184</v>
      </c>
      <c r="O5107" s="5">
        <v>0</v>
      </c>
      <c r="P5107" s="5">
        <v>23015</v>
      </c>
      <c r="Q5107" s="5">
        <v>23025</v>
      </c>
      <c r="R5107" s="5">
        <v>23035</v>
      </c>
      <c r="U5107" s="5" t="s">
        <v>4083</v>
      </c>
      <c r="V5107" s="5">
        <v>1002311</v>
      </c>
      <c r="W5107" s="5">
        <v>313002300</v>
      </c>
      <c r="X5107" s="5">
        <v>321002301</v>
      </c>
      <c r="Y5107" s="19" t="s">
        <v>297</v>
      </c>
      <c r="AB5107" s="5">
        <v>23</v>
      </c>
      <c r="AC5107" s="5" t="s">
        <v>285</v>
      </c>
      <c r="AE5107" s="5"/>
      <c r="AF5107" s="5"/>
      <c r="AI5107" s="5"/>
    </row>
    <row r="5108" spans="2:35" ht="14.25">
      <c r="B5108" s="5">
        <v>60210913</v>
      </c>
      <c r="C5108" s="5" t="s">
        <v>4257</v>
      </c>
      <c r="D5108" t="s">
        <v>184</v>
      </c>
      <c r="E5108">
        <v>62</v>
      </c>
      <c r="F5108" s="5">
        <v>1</v>
      </c>
      <c r="G5108">
        <v>23190</v>
      </c>
      <c r="H5108">
        <v>2876</v>
      </c>
      <c r="I5108">
        <v>1792</v>
      </c>
      <c r="J5108">
        <v>377</v>
      </c>
      <c r="K5108">
        <v>207</v>
      </c>
      <c r="L5108">
        <v>1777</v>
      </c>
      <c r="M5108">
        <v>89</v>
      </c>
      <c r="N5108">
        <v>199</v>
      </c>
      <c r="O5108" s="5">
        <v>0</v>
      </c>
      <c r="P5108" s="5">
        <v>16015</v>
      </c>
      <c r="Q5108" s="5">
        <v>16025</v>
      </c>
      <c r="R5108" s="5">
        <v>16035</v>
      </c>
      <c r="U5108" s="5" t="s">
        <v>4106</v>
      </c>
      <c r="V5108" s="5">
        <v>1001611</v>
      </c>
      <c r="W5108" s="5">
        <v>313001600</v>
      </c>
      <c r="X5108" s="5">
        <v>321001601</v>
      </c>
      <c r="Y5108" s="19" t="s">
        <v>291</v>
      </c>
      <c r="AB5108" s="5">
        <v>16</v>
      </c>
      <c r="AC5108" s="5" t="s">
        <v>285</v>
      </c>
      <c r="AE5108" s="5"/>
      <c r="AF5108" s="5"/>
      <c r="AI5108" s="5"/>
    </row>
    <row r="5109" spans="2:35" ht="14.25">
      <c r="B5109" s="5">
        <v>60210914</v>
      </c>
      <c r="C5109" s="5" t="s">
        <v>4258</v>
      </c>
      <c r="D5109" t="s">
        <v>219</v>
      </c>
      <c r="E5109">
        <v>62</v>
      </c>
      <c r="F5109" s="5">
        <v>1</v>
      </c>
      <c r="G5109">
        <v>20449</v>
      </c>
      <c r="H5109">
        <v>2590</v>
      </c>
      <c r="I5109">
        <v>1708</v>
      </c>
      <c r="J5109">
        <v>322</v>
      </c>
      <c r="K5109">
        <v>178</v>
      </c>
      <c r="L5109">
        <v>1837</v>
      </c>
      <c r="M5109">
        <v>89</v>
      </c>
      <c r="N5109">
        <v>194</v>
      </c>
      <c r="O5109" s="5">
        <v>0</v>
      </c>
      <c r="P5109" s="5">
        <v>27015</v>
      </c>
      <c r="Q5109" s="5">
        <v>27025</v>
      </c>
      <c r="R5109" s="5">
        <v>27035</v>
      </c>
      <c r="U5109" s="5" t="s">
        <v>4134</v>
      </c>
      <c r="V5109" s="5">
        <v>1002711</v>
      </c>
      <c r="W5109" s="5">
        <v>313002700</v>
      </c>
      <c r="X5109" s="5">
        <v>321002701</v>
      </c>
      <c r="Y5109" s="19" t="s">
        <v>302</v>
      </c>
      <c r="AB5109" s="5">
        <v>27</v>
      </c>
      <c r="AC5109" s="5" t="s">
        <v>285</v>
      </c>
      <c r="AE5109" s="5"/>
      <c r="AF5109" s="5"/>
      <c r="AI5109" s="5"/>
    </row>
    <row r="5110" spans="2:35" ht="14.25">
      <c r="B5110" s="5">
        <v>60210915</v>
      </c>
      <c r="C5110" s="5" t="s">
        <v>4259</v>
      </c>
      <c r="D5110" t="s">
        <v>216</v>
      </c>
      <c r="E5110">
        <v>62</v>
      </c>
      <c r="F5110" s="5">
        <v>1</v>
      </c>
      <c r="G5110">
        <v>18549</v>
      </c>
      <c r="H5110">
        <v>2797</v>
      </c>
      <c r="I5110">
        <v>1487</v>
      </c>
      <c r="J5110">
        <v>352</v>
      </c>
      <c r="K5110">
        <v>191</v>
      </c>
      <c r="L5110">
        <v>1697</v>
      </c>
      <c r="M5110">
        <v>144</v>
      </c>
      <c r="N5110">
        <v>169</v>
      </c>
      <c r="O5110" s="5">
        <v>0</v>
      </c>
      <c r="P5110" s="5">
        <v>31015</v>
      </c>
      <c r="Q5110" s="5">
        <v>31025</v>
      </c>
      <c r="R5110" s="5">
        <v>31035</v>
      </c>
      <c r="U5110" s="5" t="s">
        <v>4117</v>
      </c>
      <c r="V5110" s="5">
        <v>1003111</v>
      </c>
      <c r="W5110" s="5">
        <v>313003100</v>
      </c>
      <c r="X5110" s="5">
        <v>321003101</v>
      </c>
      <c r="Y5110" s="19" t="s">
        <v>307</v>
      </c>
      <c r="AB5110" s="5">
        <v>31</v>
      </c>
      <c r="AC5110" s="5" t="s">
        <v>285</v>
      </c>
      <c r="AE5110" s="5"/>
      <c r="AF5110" s="5"/>
      <c r="AI5110" s="5"/>
    </row>
    <row r="5111" spans="2:35" ht="14.25">
      <c r="B5111" s="5">
        <v>60210916</v>
      </c>
      <c r="C5111" s="5" t="s">
        <v>4260</v>
      </c>
      <c r="D5111" t="s">
        <v>225</v>
      </c>
      <c r="E5111">
        <v>62</v>
      </c>
      <c r="F5111" s="5">
        <v>1</v>
      </c>
      <c r="G5111">
        <v>25931</v>
      </c>
      <c r="H5111">
        <v>3248</v>
      </c>
      <c r="I5111">
        <v>2081</v>
      </c>
      <c r="J5111">
        <v>352</v>
      </c>
      <c r="K5111">
        <v>217</v>
      </c>
      <c r="L5111">
        <v>2017</v>
      </c>
      <c r="M5111">
        <v>89</v>
      </c>
      <c r="N5111">
        <v>224</v>
      </c>
      <c r="O5111" s="5">
        <v>0</v>
      </c>
      <c r="P5111" s="5">
        <v>7015</v>
      </c>
      <c r="Q5111" s="5">
        <v>7025</v>
      </c>
      <c r="R5111" s="5">
        <v>7035</v>
      </c>
      <c r="U5111" s="5" t="s">
        <v>4113</v>
      </c>
      <c r="V5111" s="5">
        <v>1000711</v>
      </c>
      <c r="W5111" s="5">
        <v>313000700</v>
      </c>
      <c r="X5111" s="5">
        <v>321000701</v>
      </c>
      <c r="Y5111" s="19" t="s">
        <v>280</v>
      </c>
      <c r="AB5111" s="5">
        <v>7</v>
      </c>
      <c r="AC5111" s="5" t="s">
        <v>285</v>
      </c>
      <c r="AE5111" s="5"/>
      <c r="AF5111" s="5"/>
      <c r="AI5111" s="5"/>
    </row>
    <row r="5112" spans="2:35" ht="14.25">
      <c r="B5112" s="5">
        <v>60211011</v>
      </c>
      <c r="C5112" s="5" t="s">
        <v>4261</v>
      </c>
      <c r="D5112" t="s">
        <v>153</v>
      </c>
      <c r="E5112">
        <v>62</v>
      </c>
      <c r="F5112" s="5">
        <v>1</v>
      </c>
      <c r="G5112">
        <v>26769</v>
      </c>
      <c r="H5112">
        <v>3001</v>
      </c>
      <c r="I5112">
        <v>1809</v>
      </c>
      <c r="J5112">
        <v>338</v>
      </c>
      <c r="K5112">
        <v>229</v>
      </c>
      <c r="L5112">
        <v>1997</v>
      </c>
      <c r="M5112">
        <v>89</v>
      </c>
      <c r="N5112">
        <v>219</v>
      </c>
      <c r="O5112" s="5">
        <v>0</v>
      </c>
      <c r="P5112" s="5">
        <v>10015</v>
      </c>
      <c r="Q5112" s="5">
        <v>10025</v>
      </c>
      <c r="R5112" s="5">
        <v>10035</v>
      </c>
      <c r="S5112" s="5">
        <v>10045</v>
      </c>
      <c r="U5112" s="5" t="s">
        <v>4102</v>
      </c>
      <c r="V5112" s="5">
        <v>1001011</v>
      </c>
      <c r="W5112" s="5">
        <v>313001000</v>
      </c>
      <c r="X5112" s="5">
        <v>321001001</v>
      </c>
      <c r="Y5112" s="19" t="s">
        <v>284</v>
      </c>
      <c r="AB5112" s="5">
        <v>10</v>
      </c>
      <c r="AC5112" s="5" t="s">
        <v>285</v>
      </c>
      <c r="AE5112" s="5"/>
      <c r="AF5112" s="5"/>
      <c r="AI5112" s="5"/>
    </row>
    <row r="5113" spans="2:35" ht="14.25">
      <c r="B5113" s="5">
        <v>60211012</v>
      </c>
      <c r="C5113" s="5" t="s">
        <v>4262</v>
      </c>
      <c r="D5113" t="s">
        <v>168</v>
      </c>
      <c r="E5113">
        <v>62</v>
      </c>
      <c r="F5113" s="5">
        <v>1</v>
      </c>
      <c r="G5113">
        <v>25091</v>
      </c>
      <c r="H5113">
        <v>3409</v>
      </c>
      <c r="I5113">
        <v>2218</v>
      </c>
      <c r="J5113">
        <v>340</v>
      </c>
      <c r="K5113">
        <v>235</v>
      </c>
      <c r="L5113">
        <v>1837</v>
      </c>
      <c r="M5113">
        <v>224</v>
      </c>
      <c r="N5113">
        <v>219</v>
      </c>
      <c r="O5113" s="5">
        <v>0</v>
      </c>
      <c r="P5113" s="5">
        <v>15015</v>
      </c>
      <c r="Q5113" s="5">
        <v>15045</v>
      </c>
      <c r="R5113" s="5">
        <v>15035</v>
      </c>
      <c r="U5113" s="5" t="s">
        <v>4094</v>
      </c>
      <c r="V5113" s="5">
        <v>1001511</v>
      </c>
      <c r="W5113" s="5">
        <v>313001500</v>
      </c>
      <c r="X5113" s="5">
        <v>321001501</v>
      </c>
      <c r="Y5113" s="19" t="s">
        <v>276</v>
      </c>
      <c r="AB5113" s="5">
        <v>15</v>
      </c>
      <c r="AC5113" s="5" t="s">
        <v>285</v>
      </c>
      <c r="AE5113" s="5"/>
      <c r="AF5113" s="5"/>
      <c r="AI5113" s="5"/>
    </row>
    <row r="5114" spans="2:35" ht="14.25">
      <c r="B5114" s="5">
        <v>60211013</v>
      </c>
      <c r="C5114" s="5" t="s">
        <v>4263</v>
      </c>
      <c r="D5114" t="s">
        <v>184</v>
      </c>
      <c r="E5114">
        <v>62</v>
      </c>
      <c r="F5114" s="5">
        <v>1</v>
      </c>
      <c r="G5114">
        <v>23190</v>
      </c>
      <c r="H5114">
        <v>2876</v>
      </c>
      <c r="I5114">
        <v>1792</v>
      </c>
      <c r="J5114">
        <v>377</v>
      </c>
      <c r="K5114">
        <v>207</v>
      </c>
      <c r="L5114">
        <v>1777</v>
      </c>
      <c r="M5114">
        <v>89</v>
      </c>
      <c r="N5114">
        <v>199</v>
      </c>
      <c r="O5114" s="5">
        <v>0</v>
      </c>
      <c r="P5114" s="5">
        <v>16015</v>
      </c>
      <c r="Q5114" s="5">
        <v>16025</v>
      </c>
      <c r="R5114" s="5">
        <v>16035</v>
      </c>
      <c r="U5114" s="5" t="s">
        <v>4106</v>
      </c>
      <c r="V5114" s="5">
        <v>1001611</v>
      </c>
      <c r="W5114" s="5">
        <v>313001600</v>
      </c>
      <c r="X5114" s="5">
        <v>321001601</v>
      </c>
      <c r="Y5114" s="19" t="s">
        <v>291</v>
      </c>
      <c r="AB5114" s="5">
        <v>16</v>
      </c>
      <c r="AC5114" s="5" t="s">
        <v>285</v>
      </c>
      <c r="AE5114" s="5"/>
      <c r="AF5114" s="5"/>
      <c r="AI5114" s="5"/>
    </row>
    <row r="5115" spans="2:35" ht="14.25">
      <c r="B5115" s="5">
        <v>60211014</v>
      </c>
      <c r="C5115" s="5" t="s">
        <v>4264</v>
      </c>
      <c r="D5115" t="s">
        <v>201</v>
      </c>
      <c r="E5115">
        <v>62</v>
      </c>
      <c r="F5115" s="5">
        <v>1</v>
      </c>
      <c r="G5115">
        <v>22744</v>
      </c>
      <c r="H5115">
        <v>2550</v>
      </c>
      <c r="I5115">
        <v>1622</v>
      </c>
      <c r="J5115">
        <v>330</v>
      </c>
      <c r="K5115">
        <v>143</v>
      </c>
      <c r="L5115">
        <v>1817</v>
      </c>
      <c r="M5115">
        <v>89</v>
      </c>
      <c r="N5115">
        <v>169</v>
      </c>
      <c r="O5115" s="5">
        <v>0</v>
      </c>
      <c r="P5115" s="5">
        <v>41015</v>
      </c>
      <c r="Q5115" s="5">
        <v>41025</v>
      </c>
      <c r="R5115" s="5">
        <v>41035</v>
      </c>
      <c r="U5115" s="5" t="s">
        <v>4086</v>
      </c>
      <c r="V5115" s="5">
        <v>1004111</v>
      </c>
      <c r="W5115" s="5">
        <v>313004100</v>
      </c>
      <c r="X5115" s="5">
        <v>321004101</v>
      </c>
      <c r="Y5115" s="19" t="s">
        <v>319</v>
      </c>
      <c r="AB5115" s="5">
        <v>41</v>
      </c>
      <c r="AC5115" s="5" t="s">
        <v>285</v>
      </c>
      <c r="AE5115" s="5"/>
      <c r="AF5115" s="5"/>
      <c r="AI5115" s="5"/>
    </row>
    <row r="5116" spans="2:35" ht="14.25">
      <c r="B5116" s="5">
        <v>60211015</v>
      </c>
      <c r="C5116" s="5" t="s">
        <v>4265</v>
      </c>
      <c r="D5116" t="s">
        <v>231</v>
      </c>
      <c r="E5116">
        <v>62</v>
      </c>
      <c r="F5116" s="5">
        <v>1</v>
      </c>
      <c r="G5116">
        <v>28241</v>
      </c>
      <c r="H5116">
        <v>2876</v>
      </c>
      <c r="I5116">
        <v>1724</v>
      </c>
      <c r="J5116">
        <v>341</v>
      </c>
      <c r="K5116">
        <v>207</v>
      </c>
      <c r="L5116">
        <v>1737</v>
      </c>
      <c r="M5116">
        <v>89</v>
      </c>
      <c r="N5116">
        <v>209</v>
      </c>
      <c r="O5116" s="5">
        <v>0</v>
      </c>
      <c r="P5116" s="5">
        <v>20015</v>
      </c>
      <c r="Q5116" s="5">
        <v>20025</v>
      </c>
      <c r="R5116" s="5">
        <v>20035</v>
      </c>
      <c r="U5116" s="5" t="s">
        <v>4142</v>
      </c>
      <c r="V5116" s="5">
        <v>1002011</v>
      </c>
      <c r="W5116" s="5">
        <v>313002000</v>
      </c>
      <c r="X5116" s="5">
        <v>321002001</v>
      </c>
      <c r="Y5116" s="19" t="s">
        <v>295</v>
      </c>
      <c r="AB5116" s="5">
        <v>20</v>
      </c>
      <c r="AC5116" s="5" t="s">
        <v>285</v>
      </c>
      <c r="AE5116" s="5"/>
      <c r="AF5116" s="5"/>
      <c r="AI5116" s="5"/>
    </row>
    <row r="5117" spans="2:35" ht="14.25">
      <c r="B5117" s="5">
        <v>60211016</v>
      </c>
      <c r="C5117" s="5" t="s">
        <v>4266</v>
      </c>
      <c r="D5117" t="s">
        <v>190</v>
      </c>
      <c r="E5117">
        <v>62</v>
      </c>
      <c r="F5117" s="5">
        <v>1</v>
      </c>
      <c r="G5117">
        <v>22968</v>
      </c>
      <c r="H5117">
        <v>2675</v>
      </c>
      <c r="I5117">
        <v>1639</v>
      </c>
      <c r="J5117">
        <v>369</v>
      </c>
      <c r="K5117">
        <v>143</v>
      </c>
      <c r="L5117">
        <v>1757</v>
      </c>
      <c r="M5117">
        <v>184</v>
      </c>
      <c r="N5117">
        <v>184</v>
      </c>
      <c r="O5117" s="5">
        <v>0</v>
      </c>
      <c r="P5117" s="5">
        <v>23015</v>
      </c>
      <c r="Q5117" s="5">
        <v>23025</v>
      </c>
      <c r="R5117" s="5">
        <v>23035</v>
      </c>
      <c r="U5117" s="5" t="s">
        <v>4083</v>
      </c>
      <c r="V5117" s="5">
        <v>1002311</v>
      </c>
      <c r="W5117" s="5">
        <v>313002300</v>
      </c>
      <c r="X5117" s="5">
        <v>321002301</v>
      </c>
      <c r="Y5117" s="19" t="s">
        <v>297</v>
      </c>
      <c r="AB5117" s="5">
        <v>23</v>
      </c>
      <c r="AC5117" s="5" t="s">
        <v>285</v>
      </c>
      <c r="AE5117" s="5"/>
      <c r="AF5117" s="5"/>
      <c r="AI5117" s="5"/>
    </row>
    <row r="5118" spans="2:35" ht="14.25">
      <c r="B5118" s="5">
        <v>60211111</v>
      </c>
      <c r="C5118" s="5" t="s">
        <v>4267</v>
      </c>
      <c r="D5118" t="s">
        <v>156</v>
      </c>
      <c r="E5118">
        <v>62</v>
      </c>
      <c r="F5118" s="5">
        <v>1</v>
      </c>
      <c r="G5118">
        <v>19834</v>
      </c>
      <c r="H5118">
        <v>3123</v>
      </c>
      <c r="I5118">
        <v>1655</v>
      </c>
      <c r="J5118">
        <v>375</v>
      </c>
      <c r="K5118">
        <v>213</v>
      </c>
      <c r="L5118">
        <v>1817</v>
      </c>
      <c r="M5118">
        <v>89</v>
      </c>
      <c r="N5118">
        <v>199</v>
      </c>
      <c r="O5118" s="5">
        <v>0</v>
      </c>
      <c r="P5118" s="5">
        <v>11015</v>
      </c>
      <c r="Q5118" s="5">
        <v>11021</v>
      </c>
      <c r="R5118" s="5">
        <v>11065</v>
      </c>
      <c r="U5118" s="5" t="s">
        <v>4094</v>
      </c>
      <c r="V5118" s="5">
        <v>1001111</v>
      </c>
      <c r="W5118" s="5">
        <v>313001100</v>
      </c>
      <c r="X5118" s="5">
        <v>321001101</v>
      </c>
      <c r="Y5118" s="19" t="s">
        <v>267</v>
      </c>
      <c r="AB5118" s="5">
        <v>11</v>
      </c>
      <c r="AC5118" t="s">
        <v>128</v>
      </c>
      <c r="AD5118"/>
      <c r="AE5118" s="5"/>
      <c r="AF5118" s="5"/>
      <c r="AI5118" s="5"/>
    </row>
    <row r="5119" spans="2:35" ht="14.25">
      <c r="B5119" s="5">
        <v>60211112</v>
      </c>
      <c r="C5119" s="5" t="s">
        <v>4268</v>
      </c>
      <c r="D5119" t="s">
        <v>187</v>
      </c>
      <c r="E5119">
        <v>62</v>
      </c>
      <c r="F5119" s="5">
        <v>1</v>
      </c>
      <c r="G5119">
        <v>21512</v>
      </c>
      <c r="H5119">
        <v>3123</v>
      </c>
      <c r="I5119">
        <v>1724</v>
      </c>
      <c r="J5119">
        <v>346</v>
      </c>
      <c r="K5119">
        <v>231</v>
      </c>
      <c r="L5119">
        <v>1797</v>
      </c>
      <c r="M5119">
        <v>169</v>
      </c>
      <c r="N5119">
        <v>194</v>
      </c>
      <c r="O5119" s="5">
        <v>0</v>
      </c>
      <c r="P5119" s="5">
        <v>21015</v>
      </c>
      <c r="Q5119" s="5">
        <v>21025</v>
      </c>
      <c r="R5119" s="5">
        <v>21335</v>
      </c>
      <c r="U5119" s="5" t="s">
        <v>4094</v>
      </c>
      <c r="V5119" s="5">
        <v>1002111</v>
      </c>
      <c r="W5119" s="5">
        <v>313002100</v>
      </c>
      <c r="X5119" s="5">
        <v>321002101</v>
      </c>
      <c r="Y5119" s="19" t="s">
        <v>288</v>
      </c>
      <c r="AB5119" s="5">
        <v>21</v>
      </c>
      <c r="AC5119" s="5" t="s">
        <v>285</v>
      </c>
      <c r="AE5119" s="5"/>
      <c r="AF5119" s="5"/>
      <c r="AI5119" s="5"/>
    </row>
    <row r="5120" spans="2:35" ht="14.25">
      <c r="B5120" s="5">
        <v>60211113</v>
      </c>
      <c r="C5120" s="5" t="s">
        <v>4269</v>
      </c>
      <c r="D5120" t="s">
        <v>249</v>
      </c>
      <c r="E5120">
        <v>62</v>
      </c>
      <c r="F5120" s="5">
        <v>1</v>
      </c>
      <c r="G5120">
        <v>20449</v>
      </c>
      <c r="H5120">
        <v>3329</v>
      </c>
      <c r="I5120">
        <v>1776</v>
      </c>
      <c r="J5120">
        <v>368</v>
      </c>
      <c r="K5120">
        <v>197</v>
      </c>
      <c r="L5120">
        <v>1817</v>
      </c>
      <c r="M5120">
        <v>194</v>
      </c>
      <c r="N5120">
        <v>184</v>
      </c>
      <c r="O5120" s="5">
        <v>0</v>
      </c>
      <c r="P5120" s="5">
        <v>32015</v>
      </c>
      <c r="Q5120" s="5">
        <v>32055</v>
      </c>
      <c r="R5120" s="5">
        <v>32035</v>
      </c>
      <c r="U5120" s="5" t="s">
        <v>4094</v>
      </c>
      <c r="V5120" s="5">
        <v>1003211</v>
      </c>
      <c r="W5120" s="5">
        <v>313003200</v>
      </c>
      <c r="X5120" s="5">
        <v>321003201</v>
      </c>
      <c r="Y5120" s="19" t="s">
        <v>292</v>
      </c>
      <c r="AB5120" s="5">
        <v>32</v>
      </c>
      <c r="AC5120" s="5" t="s">
        <v>285</v>
      </c>
      <c r="AE5120" s="5"/>
      <c r="AF5120" s="5"/>
      <c r="AI5120" s="5"/>
    </row>
    <row r="5121" spans="2:35" ht="14.25">
      <c r="B5121" s="5">
        <v>60211114</v>
      </c>
      <c r="C5121" s="5" t="s">
        <v>4270</v>
      </c>
      <c r="D5121" t="s">
        <v>193</v>
      </c>
      <c r="E5121">
        <v>62</v>
      </c>
      <c r="F5121" s="5">
        <v>1</v>
      </c>
      <c r="G5121">
        <v>21903</v>
      </c>
      <c r="H5121">
        <v>2143</v>
      </c>
      <c r="I5121">
        <v>1826</v>
      </c>
      <c r="J5121">
        <v>343</v>
      </c>
      <c r="K5121">
        <v>173</v>
      </c>
      <c r="L5121">
        <v>1697</v>
      </c>
      <c r="M5121">
        <v>89</v>
      </c>
      <c r="N5121">
        <v>169</v>
      </c>
      <c r="O5121" s="5">
        <v>0</v>
      </c>
      <c r="P5121" s="5">
        <v>26015</v>
      </c>
      <c r="Q5121" s="5">
        <v>26025</v>
      </c>
      <c r="R5121" s="5">
        <v>26035</v>
      </c>
      <c r="U5121" s="5" t="s">
        <v>4148</v>
      </c>
      <c r="V5121" s="5">
        <v>1002611</v>
      </c>
      <c r="W5121" s="5">
        <v>313002600</v>
      </c>
      <c r="X5121" s="5">
        <v>321002601</v>
      </c>
      <c r="Y5121" s="19" t="s">
        <v>316</v>
      </c>
      <c r="AB5121" s="5">
        <v>26</v>
      </c>
      <c r="AC5121" s="5" t="s">
        <v>285</v>
      </c>
      <c r="AE5121" s="5"/>
      <c r="AF5121" s="5"/>
      <c r="AI5121" s="5"/>
    </row>
    <row r="5122" spans="2:35" ht="14.25">
      <c r="B5122" s="5">
        <v>60211115</v>
      </c>
      <c r="C5122" s="5" t="s">
        <v>4271</v>
      </c>
      <c r="D5122" t="s">
        <v>261</v>
      </c>
      <c r="E5122">
        <v>62</v>
      </c>
      <c r="F5122" s="5">
        <v>1</v>
      </c>
      <c r="G5122">
        <v>24492</v>
      </c>
      <c r="H5122">
        <v>2550</v>
      </c>
      <c r="I5122">
        <v>1487</v>
      </c>
      <c r="J5122">
        <v>321</v>
      </c>
      <c r="K5122">
        <v>167</v>
      </c>
      <c r="L5122">
        <v>1697</v>
      </c>
      <c r="M5122">
        <v>169</v>
      </c>
      <c r="N5122">
        <v>169</v>
      </c>
      <c r="O5122" s="5">
        <v>0</v>
      </c>
      <c r="P5122" s="5">
        <v>50015</v>
      </c>
      <c r="Q5122" s="5">
        <v>50021</v>
      </c>
      <c r="R5122" s="5">
        <v>50065</v>
      </c>
      <c r="S5122" s="5">
        <v>50075</v>
      </c>
      <c r="U5122" s="5" t="s">
        <v>4102</v>
      </c>
      <c r="V5122" s="5">
        <v>1005011</v>
      </c>
      <c r="W5122" s="5">
        <v>313005000</v>
      </c>
      <c r="X5122" s="5">
        <v>321005001</v>
      </c>
      <c r="Y5122" s="19" t="s">
        <v>314</v>
      </c>
      <c r="AB5122" s="5">
        <v>50</v>
      </c>
      <c r="AC5122" s="5" t="s">
        <v>285</v>
      </c>
      <c r="AE5122" s="5"/>
      <c r="AF5122" s="5"/>
      <c r="AI5122" s="5"/>
    </row>
    <row r="5123" spans="2:35" ht="14.25">
      <c r="B5123" s="5">
        <v>60211116</v>
      </c>
      <c r="C5123" s="5" t="s">
        <v>4272</v>
      </c>
      <c r="D5123" t="s">
        <v>252</v>
      </c>
      <c r="E5123">
        <v>62</v>
      </c>
      <c r="F5123" s="5">
        <v>1</v>
      </c>
      <c r="G5123">
        <v>18549</v>
      </c>
      <c r="H5123">
        <v>2636</v>
      </c>
      <c r="I5123">
        <v>1418</v>
      </c>
      <c r="J5123">
        <v>333</v>
      </c>
      <c r="K5123">
        <v>173</v>
      </c>
      <c r="L5123">
        <v>1857</v>
      </c>
      <c r="M5123">
        <v>134</v>
      </c>
      <c r="N5123">
        <v>169</v>
      </c>
      <c r="O5123" s="5">
        <v>0</v>
      </c>
      <c r="P5123" s="5">
        <v>35015</v>
      </c>
      <c r="Q5123" s="5">
        <v>35055</v>
      </c>
      <c r="R5123" s="5">
        <v>35035</v>
      </c>
      <c r="U5123" s="5" t="s">
        <v>4094</v>
      </c>
      <c r="V5123" s="5">
        <v>1003511</v>
      </c>
      <c r="W5123" s="5">
        <v>313003500</v>
      </c>
      <c r="X5123" s="5">
        <v>321003501</v>
      </c>
      <c r="Y5123" s="19" t="s">
        <v>312</v>
      </c>
      <c r="AB5123" s="5">
        <v>35</v>
      </c>
      <c r="AC5123" s="5" t="s">
        <v>285</v>
      </c>
      <c r="AE5123" s="5"/>
      <c r="AF5123" s="5"/>
      <c r="AI5123" s="5"/>
    </row>
    <row r="5124" spans="2:35" ht="14.25">
      <c r="B5124" s="5">
        <v>60211211</v>
      </c>
      <c r="C5124" s="5" t="s">
        <v>4273</v>
      </c>
      <c r="D5124" t="s">
        <v>159</v>
      </c>
      <c r="E5124">
        <v>62</v>
      </c>
      <c r="F5124" s="5">
        <v>1</v>
      </c>
      <c r="G5124">
        <v>20672</v>
      </c>
      <c r="H5124">
        <v>3369</v>
      </c>
      <c r="I5124">
        <v>1860</v>
      </c>
      <c r="J5124">
        <v>367</v>
      </c>
      <c r="K5124">
        <v>207</v>
      </c>
      <c r="L5124">
        <v>1977</v>
      </c>
      <c r="M5124">
        <v>169</v>
      </c>
      <c r="N5124">
        <v>209</v>
      </c>
      <c r="O5124" s="5">
        <v>0</v>
      </c>
      <c r="P5124" s="5">
        <v>12015</v>
      </c>
      <c r="Q5124" s="5">
        <v>12025</v>
      </c>
      <c r="R5124" s="5">
        <v>12035</v>
      </c>
      <c r="U5124" s="5" t="s">
        <v>4104</v>
      </c>
      <c r="V5124" s="5">
        <v>1001211</v>
      </c>
      <c r="W5124" s="5">
        <v>313001200</v>
      </c>
      <c r="X5124" s="5">
        <v>321001201</v>
      </c>
      <c r="Y5124" s="19" t="s">
        <v>286</v>
      </c>
      <c r="AB5124" s="5">
        <v>12</v>
      </c>
      <c r="AC5124" s="5" t="s">
        <v>285</v>
      </c>
      <c r="AE5124" s="5"/>
      <c r="AF5124" s="5"/>
      <c r="AI5124" s="5"/>
    </row>
    <row r="5125" spans="2:35" ht="14.25">
      <c r="B5125" s="5">
        <v>60211212</v>
      </c>
      <c r="C5125" s="5" t="s">
        <v>4274</v>
      </c>
      <c r="D5125" t="s">
        <v>207</v>
      </c>
      <c r="E5125">
        <v>62</v>
      </c>
      <c r="F5125" s="5">
        <v>1</v>
      </c>
      <c r="G5125">
        <v>24252</v>
      </c>
      <c r="H5125">
        <v>3494</v>
      </c>
      <c r="I5125">
        <v>1672</v>
      </c>
      <c r="J5125">
        <v>358</v>
      </c>
      <c r="K5125">
        <v>247</v>
      </c>
      <c r="L5125">
        <v>2087</v>
      </c>
      <c r="M5125">
        <v>164</v>
      </c>
      <c r="N5125">
        <v>164</v>
      </c>
      <c r="O5125" s="5">
        <v>0</v>
      </c>
      <c r="P5125" s="5">
        <v>6015</v>
      </c>
      <c r="Q5125" s="5">
        <v>6025</v>
      </c>
      <c r="R5125" s="5">
        <v>6035</v>
      </c>
      <c r="S5125" s="5">
        <v>6045</v>
      </c>
      <c r="U5125" s="5" t="s">
        <v>4102</v>
      </c>
      <c r="V5125" s="5">
        <v>1000611</v>
      </c>
      <c r="W5125" s="5">
        <v>313000600</v>
      </c>
      <c r="X5125" s="5">
        <v>321000601</v>
      </c>
      <c r="Y5125" s="19" t="s">
        <v>279</v>
      </c>
      <c r="AB5125" s="5">
        <v>6</v>
      </c>
      <c r="AC5125" s="5" t="s">
        <v>285</v>
      </c>
      <c r="AE5125" s="5"/>
      <c r="AF5125" s="5"/>
      <c r="AI5125" s="5"/>
    </row>
    <row r="5126" spans="2:35" ht="14.25">
      <c r="B5126" s="5">
        <v>60211213</v>
      </c>
      <c r="C5126" s="5" t="s">
        <v>4275</v>
      </c>
      <c r="D5126" t="s">
        <v>184</v>
      </c>
      <c r="E5126">
        <v>62</v>
      </c>
      <c r="F5126" s="5">
        <v>1</v>
      </c>
      <c r="G5126">
        <v>20449</v>
      </c>
      <c r="H5126">
        <v>2345</v>
      </c>
      <c r="I5126">
        <v>1844</v>
      </c>
      <c r="J5126">
        <v>387</v>
      </c>
      <c r="K5126">
        <v>202</v>
      </c>
      <c r="L5126">
        <v>1697</v>
      </c>
      <c r="M5126">
        <v>89</v>
      </c>
      <c r="N5126">
        <v>179</v>
      </c>
      <c r="O5126" s="5">
        <v>0</v>
      </c>
      <c r="P5126" s="5">
        <v>16015</v>
      </c>
      <c r="Q5126" s="5">
        <v>16025</v>
      </c>
      <c r="R5126" s="5">
        <v>16035</v>
      </c>
      <c r="U5126" s="5" t="s">
        <v>4106</v>
      </c>
      <c r="V5126" s="5">
        <v>1001611</v>
      </c>
      <c r="W5126" s="5">
        <v>313001600</v>
      </c>
      <c r="X5126" s="5">
        <v>321001601</v>
      </c>
      <c r="Y5126" s="19" t="s">
        <v>301</v>
      </c>
      <c r="AB5126" s="5">
        <v>16</v>
      </c>
      <c r="AC5126" s="5" t="s">
        <v>285</v>
      </c>
      <c r="AE5126" s="5"/>
      <c r="AF5126" s="5"/>
      <c r="AI5126" s="5"/>
    </row>
    <row r="5127" spans="2:35" ht="14.25">
      <c r="B5127" s="5">
        <v>60211214</v>
      </c>
      <c r="C5127" s="5" t="s">
        <v>4276</v>
      </c>
      <c r="D5127" t="s">
        <v>225</v>
      </c>
      <c r="E5127">
        <v>62</v>
      </c>
      <c r="F5127" s="5">
        <v>1</v>
      </c>
      <c r="G5127">
        <v>25931</v>
      </c>
      <c r="H5127">
        <v>3248</v>
      </c>
      <c r="I5127">
        <v>2081</v>
      </c>
      <c r="J5127">
        <v>352</v>
      </c>
      <c r="K5127">
        <v>217</v>
      </c>
      <c r="L5127">
        <v>2017</v>
      </c>
      <c r="M5127">
        <v>89</v>
      </c>
      <c r="N5127">
        <v>224</v>
      </c>
      <c r="O5127" s="5">
        <v>0</v>
      </c>
      <c r="P5127" s="5">
        <v>7015</v>
      </c>
      <c r="Q5127" s="5">
        <v>7025</v>
      </c>
      <c r="R5127" s="5">
        <v>7035</v>
      </c>
      <c r="U5127" s="5" t="s">
        <v>4094</v>
      </c>
      <c r="V5127" s="5">
        <v>1000711</v>
      </c>
      <c r="W5127" s="5">
        <v>313000700</v>
      </c>
      <c r="X5127" s="5">
        <v>321000701</v>
      </c>
      <c r="Y5127" s="19" t="s">
        <v>280</v>
      </c>
      <c r="AB5127" s="5">
        <v>7</v>
      </c>
      <c r="AC5127" s="5" t="s">
        <v>285</v>
      </c>
      <c r="AE5127" s="5"/>
      <c r="AF5127" s="5"/>
      <c r="AI5127" s="5"/>
    </row>
    <row r="5128" spans="2:35" ht="14.25">
      <c r="B5128" s="5">
        <v>60211215</v>
      </c>
      <c r="C5128" s="5" t="s">
        <v>4277</v>
      </c>
      <c r="D5128" t="s">
        <v>97</v>
      </c>
      <c r="E5128">
        <v>62</v>
      </c>
      <c r="F5128" s="5">
        <v>1</v>
      </c>
      <c r="G5128">
        <v>22350</v>
      </c>
      <c r="H5128">
        <v>3208</v>
      </c>
      <c r="I5128">
        <v>1860</v>
      </c>
      <c r="J5128">
        <v>350</v>
      </c>
      <c r="K5128">
        <v>207</v>
      </c>
      <c r="L5128">
        <v>1817</v>
      </c>
      <c r="M5128">
        <v>199</v>
      </c>
      <c r="N5128">
        <v>199</v>
      </c>
      <c r="O5128" s="5">
        <v>0</v>
      </c>
      <c r="P5128" s="5">
        <v>17015</v>
      </c>
      <c r="Q5128" s="5">
        <v>17025</v>
      </c>
      <c r="R5128" s="5">
        <v>17035</v>
      </c>
      <c r="U5128" s="5" t="s">
        <v>4094</v>
      </c>
      <c r="V5128" s="5">
        <v>1001711</v>
      </c>
      <c r="W5128" s="5">
        <v>313001700</v>
      </c>
      <c r="X5128" s="5">
        <v>321001701</v>
      </c>
      <c r="Y5128" s="19" t="s">
        <v>293</v>
      </c>
      <c r="AB5128" s="5">
        <v>17</v>
      </c>
      <c r="AC5128" s="5" t="s">
        <v>285</v>
      </c>
      <c r="AE5128" s="5"/>
      <c r="AF5128" s="5"/>
      <c r="AI5128" s="5"/>
    </row>
    <row r="5129" spans="2:35" ht="14.25">
      <c r="B5129" s="5">
        <v>60211216</v>
      </c>
      <c r="C5129" s="5" t="s">
        <v>4278</v>
      </c>
      <c r="D5129" t="s">
        <v>173</v>
      </c>
      <c r="E5129">
        <v>62</v>
      </c>
      <c r="F5129" s="5">
        <v>1</v>
      </c>
      <c r="G5129">
        <v>24867</v>
      </c>
      <c r="H5129">
        <v>2631</v>
      </c>
      <c r="I5129">
        <v>1929</v>
      </c>
      <c r="J5129">
        <v>323</v>
      </c>
      <c r="K5129">
        <v>207</v>
      </c>
      <c r="L5129">
        <v>1977</v>
      </c>
      <c r="M5129">
        <v>89</v>
      </c>
      <c r="N5129">
        <v>199</v>
      </c>
      <c r="O5129" s="5">
        <v>0</v>
      </c>
      <c r="P5129" s="5">
        <v>19015</v>
      </c>
      <c r="Q5129" s="5">
        <v>19025</v>
      </c>
      <c r="R5129" s="5">
        <v>19035</v>
      </c>
      <c r="U5129" s="5" t="s">
        <v>4111</v>
      </c>
      <c r="V5129" s="5">
        <v>1001911</v>
      </c>
      <c r="W5129" s="5">
        <v>313001900</v>
      </c>
      <c r="X5129" s="5">
        <v>321001901</v>
      </c>
      <c r="Y5129" s="19" t="s">
        <v>294</v>
      </c>
      <c r="AB5129" s="5">
        <v>19</v>
      </c>
      <c r="AC5129" s="5" t="s">
        <v>285</v>
      </c>
      <c r="AE5129" s="5"/>
      <c r="AF5129" s="5"/>
      <c r="AI5129" s="5"/>
    </row>
    <row r="5130" spans="2:35" ht="14.25">
      <c r="B5130" s="5">
        <v>60211311</v>
      </c>
      <c r="C5130" s="5" t="s">
        <v>4279</v>
      </c>
      <c r="D5130" t="s">
        <v>162</v>
      </c>
      <c r="E5130">
        <v>62</v>
      </c>
      <c r="F5130" s="5">
        <v>1</v>
      </c>
      <c r="G5130">
        <v>23190</v>
      </c>
      <c r="H5130">
        <v>3208</v>
      </c>
      <c r="I5130">
        <v>1655</v>
      </c>
      <c r="J5130">
        <v>341</v>
      </c>
      <c r="K5130">
        <v>207</v>
      </c>
      <c r="L5130">
        <v>1977</v>
      </c>
      <c r="M5130">
        <v>169</v>
      </c>
      <c r="N5130">
        <v>209</v>
      </c>
      <c r="O5130" s="5">
        <v>0</v>
      </c>
      <c r="P5130" s="5">
        <v>13015</v>
      </c>
      <c r="Q5130" s="5">
        <v>13025</v>
      </c>
      <c r="R5130" s="5">
        <v>13035</v>
      </c>
      <c r="U5130" s="5" t="s">
        <v>4109</v>
      </c>
      <c r="V5130" s="5">
        <v>1001311</v>
      </c>
      <c r="W5130" s="5">
        <v>313001300</v>
      </c>
      <c r="X5130" s="5">
        <v>321001301</v>
      </c>
      <c r="Y5130" s="19" t="s">
        <v>287</v>
      </c>
      <c r="AB5130" s="5">
        <v>13</v>
      </c>
      <c r="AC5130" s="5" t="s">
        <v>285</v>
      </c>
      <c r="AE5130" s="5"/>
      <c r="AF5130" s="5"/>
      <c r="AI5130" s="5"/>
    </row>
    <row r="5131" spans="2:35" ht="14.25">
      <c r="B5131" s="5">
        <v>60211312</v>
      </c>
      <c r="C5131" s="5" t="s">
        <v>4280</v>
      </c>
      <c r="D5131" t="s">
        <v>252</v>
      </c>
      <c r="E5131">
        <v>62</v>
      </c>
      <c r="F5131" s="5">
        <v>1</v>
      </c>
      <c r="G5131">
        <v>21066</v>
      </c>
      <c r="H5131">
        <v>2304</v>
      </c>
      <c r="I5131">
        <v>1418</v>
      </c>
      <c r="J5131">
        <v>370</v>
      </c>
      <c r="K5131">
        <v>143</v>
      </c>
      <c r="L5131">
        <v>1817</v>
      </c>
      <c r="M5131">
        <v>89</v>
      </c>
      <c r="N5131">
        <v>174</v>
      </c>
      <c r="O5131" s="5">
        <v>0</v>
      </c>
      <c r="P5131" s="5">
        <v>35015</v>
      </c>
      <c r="Q5131" s="5">
        <v>35055</v>
      </c>
      <c r="R5131" s="5">
        <v>35035</v>
      </c>
      <c r="U5131" s="5" t="s">
        <v>4094</v>
      </c>
      <c r="V5131" s="5">
        <v>1003511</v>
      </c>
      <c r="W5131" s="5">
        <v>313003500</v>
      </c>
      <c r="X5131" s="5">
        <v>321003501</v>
      </c>
      <c r="Y5131" s="19" t="s">
        <v>303</v>
      </c>
      <c r="AB5131" s="5">
        <v>35</v>
      </c>
      <c r="AC5131" s="5" t="s">
        <v>285</v>
      </c>
      <c r="AE5131" s="5"/>
      <c r="AF5131" s="5"/>
      <c r="AI5131" s="5"/>
    </row>
    <row r="5132" spans="2:35" ht="14.25">
      <c r="B5132" s="5">
        <v>60211313</v>
      </c>
      <c r="C5132" s="5" t="s">
        <v>4281</v>
      </c>
      <c r="D5132" t="s">
        <v>187</v>
      </c>
      <c r="E5132">
        <v>62</v>
      </c>
      <c r="F5132" s="5">
        <v>1</v>
      </c>
      <c r="G5132">
        <v>20449</v>
      </c>
      <c r="H5132">
        <v>2345</v>
      </c>
      <c r="I5132">
        <v>1844</v>
      </c>
      <c r="J5132">
        <v>387</v>
      </c>
      <c r="K5132">
        <v>202</v>
      </c>
      <c r="L5132">
        <v>1697</v>
      </c>
      <c r="M5132">
        <v>89</v>
      </c>
      <c r="N5132">
        <v>179</v>
      </c>
      <c r="O5132" s="5">
        <v>0</v>
      </c>
      <c r="P5132" s="5">
        <v>21015</v>
      </c>
      <c r="Q5132" s="5">
        <v>21025</v>
      </c>
      <c r="R5132" s="5">
        <v>21335</v>
      </c>
      <c r="U5132" s="5" t="s">
        <v>4094</v>
      </c>
      <c r="V5132" s="5">
        <v>1002111</v>
      </c>
      <c r="W5132" s="5">
        <v>313002100</v>
      </c>
      <c r="X5132" s="5">
        <v>321002101</v>
      </c>
      <c r="Y5132" s="19" t="s">
        <v>301</v>
      </c>
      <c r="AB5132" s="5">
        <v>21</v>
      </c>
      <c r="AC5132" s="5" t="s">
        <v>285</v>
      </c>
      <c r="AE5132" s="5"/>
      <c r="AF5132" s="5"/>
      <c r="AI5132" s="5"/>
    </row>
    <row r="5133" spans="2:35" ht="14.25">
      <c r="B5133" s="5">
        <v>60211314</v>
      </c>
      <c r="C5133" s="5" t="s">
        <v>4282</v>
      </c>
      <c r="D5133" t="s">
        <v>219</v>
      </c>
      <c r="E5133">
        <v>62</v>
      </c>
      <c r="F5133" s="5">
        <v>1</v>
      </c>
      <c r="G5133">
        <v>21066</v>
      </c>
      <c r="H5133">
        <v>2797</v>
      </c>
      <c r="I5133">
        <v>1487</v>
      </c>
      <c r="J5133">
        <v>340</v>
      </c>
      <c r="K5133">
        <v>137</v>
      </c>
      <c r="L5133">
        <v>1757</v>
      </c>
      <c r="M5133">
        <v>164</v>
      </c>
      <c r="N5133">
        <v>169</v>
      </c>
      <c r="O5133" s="5">
        <v>0</v>
      </c>
      <c r="P5133" s="5">
        <v>27015</v>
      </c>
      <c r="Q5133" s="5">
        <v>27025</v>
      </c>
      <c r="R5133" s="5">
        <v>27035</v>
      </c>
      <c r="U5133" s="5" t="s">
        <v>4134</v>
      </c>
      <c r="V5133" s="5">
        <v>1002711</v>
      </c>
      <c r="W5133" s="5">
        <v>313002700</v>
      </c>
      <c r="X5133" s="5">
        <v>321002701</v>
      </c>
      <c r="Y5133" s="19" t="s">
        <v>308</v>
      </c>
      <c r="AB5133" s="5">
        <v>27</v>
      </c>
      <c r="AC5133" s="5" t="s">
        <v>285</v>
      </c>
      <c r="AE5133" s="5"/>
      <c r="AF5133" s="5"/>
      <c r="AI5133" s="5"/>
    </row>
    <row r="5134" spans="2:35" ht="14.25">
      <c r="B5134" s="5">
        <v>60211315</v>
      </c>
      <c r="C5134" s="5" t="s">
        <v>4283</v>
      </c>
      <c r="D5134" t="s">
        <v>144</v>
      </c>
      <c r="E5134">
        <v>62</v>
      </c>
      <c r="F5134" s="5">
        <v>1</v>
      </c>
      <c r="G5134">
        <v>25091</v>
      </c>
      <c r="H5134">
        <v>3409</v>
      </c>
      <c r="I5134">
        <v>1741</v>
      </c>
      <c r="J5134">
        <v>322</v>
      </c>
      <c r="K5134">
        <v>235</v>
      </c>
      <c r="L5134">
        <v>1817</v>
      </c>
      <c r="M5134">
        <v>219</v>
      </c>
      <c r="N5134">
        <v>219</v>
      </c>
      <c r="O5134" s="5">
        <v>0</v>
      </c>
      <c r="P5134" s="5">
        <v>2015</v>
      </c>
      <c r="Q5134" s="5">
        <v>2075</v>
      </c>
      <c r="R5134" s="5">
        <v>2035</v>
      </c>
      <c r="S5134" s="5">
        <v>2045</v>
      </c>
      <c r="U5134" s="21" t="s">
        <v>4162</v>
      </c>
      <c r="V5134" s="5">
        <v>1000211</v>
      </c>
      <c r="W5134" s="5">
        <v>313000200</v>
      </c>
      <c r="X5134" s="5">
        <v>321000201</v>
      </c>
      <c r="Y5134" s="19" t="s">
        <v>274</v>
      </c>
      <c r="AB5134" s="5">
        <v>2</v>
      </c>
      <c r="AC5134" s="5" t="s">
        <v>285</v>
      </c>
      <c r="AE5134" s="5"/>
      <c r="AF5134" s="5"/>
      <c r="AI5134" s="5"/>
    </row>
    <row r="5135" spans="2:35" ht="14.25">
      <c r="B5135" s="5">
        <v>60211316</v>
      </c>
      <c r="C5135" s="5" t="s">
        <v>4284</v>
      </c>
      <c r="D5135" t="s">
        <v>213</v>
      </c>
      <c r="E5135">
        <v>62</v>
      </c>
      <c r="F5135" s="5">
        <v>1</v>
      </c>
      <c r="G5135">
        <v>22721</v>
      </c>
      <c r="H5135">
        <v>2143</v>
      </c>
      <c r="I5135">
        <v>1759</v>
      </c>
      <c r="J5135">
        <v>369</v>
      </c>
      <c r="K5135">
        <v>173</v>
      </c>
      <c r="L5135">
        <v>1697</v>
      </c>
      <c r="M5135">
        <v>89</v>
      </c>
      <c r="N5135">
        <v>164</v>
      </c>
      <c r="O5135" s="5">
        <v>0</v>
      </c>
      <c r="P5135" s="5">
        <v>30015</v>
      </c>
      <c r="Q5135" s="5">
        <v>30021</v>
      </c>
      <c r="R5135" s="5">
        <v>30035</v>
      </c>
      <c r="U5135" s="5" t="s">
        <v>4088</v>
      </c>
      <c r="V5135" s="5">
        <v>1003011</v>
      </c>
      <c r="W5135" s="5">
        <v>313003000</v>
      </c>
      <c r="X5135" s="5">
        <v>321003001</v>
      </c>
      <c r="Y5135" s="19" t="s">
        <v>306</v>
      </c>
      <c r="AB5135" s="5">
        <v>30</v>
      </c>
      <c r="AC5135" s="5" t="s">
        <v>285</v>
      </c>
      <c r="AE5135" s="5"/>
      <c r="AF5135" s="5"/>
      <c r="AI5135" s="5"/>
    </row>
    <row r="5136" spans="2:35" ht="14.25">
      <c r="B5136" s="5">
        <v>60211411</v>
      </c>
      <c r="C5136" s="5" t="s">
        <v>4285</v>
      </c>
      <c r="D5136" t="s">
        <v>165</v>
      </c>
      <c r="E5136">
        <v>62</v>
      </c>
      <c r="F5136" s="5">
        <v>1</v>
      </c>
      <c r="G5136">
        <v>21512</v>
      </c>
      <c r="H5136">
        <v>3123</v>
      </c>
      <c r="I5136">
        <v>1724</v>
      </c>
      <c r="J5136">
        <v>346</v>
      </c>
      <c r="K5136">
        <v>231</v>
      </c>
      <c r="L5136">
        <v>1797</v>
      </c>
      <c r="M5136">
        <v>169</v>
      </c>
      <c r="N5136">
        <v>194</v>
      </c>
      <c r="O5136" s="5">
        <v>0</v>
      </c>
      <c r="P5136" s="5">
        <v>14015</v>
      </c>
      <c r="Q5136" s="5">
        <v>14025</v>
      </c>
      <c r="R5136" s="5">
        <v>14035</v>
      </c>
      <c r="U5136" s="5" t="s">
        <v>4094</v>
      </c>
      <c r="V5136" s="5">
        <v>1001411</v>
      </c>
      <c r="W5136" s="5">
        <v>313001400</v>
      </c>
      <c r="X5136" s="5">
        <v>321001401</v>
      </c>
      <c r="Y5136" s="19" t="s">
        <v>288</v>
      </c>
      <c r="AB5136" s="5">
        <v>14</v>
      </c>
      <c r="AC5136" s="5" t="s">
        <v>285</v>
      </c>
      <c r="AE5136" s="5"/>
      <c r="AF5136" s="5"/>
      <c r="AI5136" s="5"/>
    </row>
    <row r="5137" spans="2:35" ht="14.25">
      <c r="B5137" s="5">
        <v>60211412</v>
      </c>
      <c r="C5137" s="5" t="s">
        <v>4286</v>
      </c>
      <c r="D5137" t="s">
        <v>187</v>
      </c>
      <c r="E5137">
        <v>62</v>
      </c>
      <c r="F5137" s="5">
        <v>1</v>
      </c>
      <c r="G5137">
        <v>21512</v>
      </c>
      <c r="H5137">
        <v>3123</v>
      </c>
      <c r="I5137">
        <v>1792</v>
      </c>
      <c r="J5137">
        <v>364</v>
      </c>
      <c r="K5137">
        <v>173</v>
      </c>
      <c r="L5137">
        <v>1977</v>
      </c>
      <c r="M5137">
        <v>169</v>
      </c>
      <c r="N5137">
        <v>209</v>
      </c>
      <c r="O5137" s="5">
        <v>0</v>
      </c>
      <c r="P5137" s="5">
        <v>21015</v>
      </c>
      <c r="Q5137" s="5">
        <v>21025</v>
      </c>
      <c r="R5137" s="5">
        <v>21335</v>
      </c>
      <c r="U5137" s="5" t="s">
        <v>4166</v>
      </c>
      <c r="V5137" s="5">
        <v>1002111</v>
      </c>
      <c r="W5137" s="5">
        <v>313002100</v>
      </c>
      <c r="X5137" s="5">
        <v>321002101</v>
      </c>
      <c r="Y5137" s="19" t="s">
        <v>290</v>
      </c>
      <c r="AB5137" s="5">
        <v>21</v>
      </c>
      <c r="AC5137" s="5" t="s">
        <v>285</v>
      </c>
      <c r="AE5137" s="5"/>
      <c r="AF5137" s="5"/>
      <c r="AI5137" s="5"/>
    </row>
    <row r="5138" spans="2:35" ht="14.25">
      <c r="B5138" s="5">
        <v>60211413</v>
      </c>
      <c r="C5138" s="5" t="s">
        <v>4287</v>
      </c>
      <c r="D5138" t="s">
        <v>168</v>
      </c>
      <c r="E5138">
        <v>62</v>
      </c>
      <c r="F5138" s="5">
        <v>1</v>
      </c>
      <c r="G5138">
        <v>20449</v>
      </c>
      <c r="H5138">
        <v>3329</v>
      </c>
      <c r="I5138">
        <v>1776</v>
      </c>
      <c r="J5138">
        <v>368</v>
      </c>
      <c r="K5138">
        <v>197</v>
      </c>
      <c r="L5138">
        <v>1817</v>
      </c>
      <c r="M5138">
        <v>194</v>
      </c>
      <c r="N5138">
        <v>184</v>
      </c>
      <c r="O5138" s="5">
        <v>0</v>
      </c>
      <c r="P5138" s="5">
        <v>15015</v>
      </c>
      <c r="Q5138" s="5">
        <v>15045</v>
      </c>
      <c r="R5138" s="5">
        <v>15035</v>
      </c>
      <c r="U5138" s="5" t="s">
        <v>4094</v>
      </c>
      <c r="V5138" s="5">
        <v>1001511</v>
      </c>
      <c r="W5138" s="5">
        <v>313001500</v>
      </c>
      <c r="X5138" s="5">
        <v>321001501</v>
      </c>
      <c r="Y5138" s="19" t="s">
        <v>292</v>
      </c>
      <c r="AB5138" s="5">
        <v>15</v>
      </c>
      <c r="AC5138" s="5" t="s">
        <v>285</v>
      </c>
      <c r="AE5138" s="5"/>
      <c r="AF5138" s="5"/>
      <c r="AI5138" s="5"/>
    </row>
    <row r="5139" spans="2:35" ht="14.25">
      <c r="B5139" s="5">
        <v>60211414</v>
      </c>
      <c r="C5139" s="5" t="s">
        <v>4288</v>
      </c>
      <c r="D5139" t="s">
        <v>97</v>
      </c>
      <c r="E5139">
        <v>62</v>
      </c>
      <c r="F5139" s="5">
        <v>1</v>
      </c>
      <c r="G5139">
        <v>24029</v>
      </c>
      <c r="H5139">
        <v>2876</v>
      </c>
      <c r="I5139">
        <v>1860</v>
      </c>
      <c r="J5139">
        <v>367</v>
      </c>
      <c r="K5139">
        <v>167</v>
      </c>
      <c r="L5139">
        <v>1977</v>
      </c>
      <c r="M5139">
        <v>244</v>
      </c>
      <c r="N5139">
        <v>194</v>
      </c>
      <c r="O5139" s="5">
        <v>0</v>
      </c>
      <c r="P5139" s="5">
        <v>17015</v>
      </c>
      <c r="Q5139" s="5">
        <v>17025</v>
      </c>
      <c r="R5139" s="5">
        <v>17035</v>
      </c>
      <c r="U5139" s="5" t="s">
        <v>4094</v>
      </c>
      <c r="V5139" s="5">
        <v>1001711</v>
      </c>
      <c r="W5139" s="5">
        <v>313001700</v>
      </c>
      <c r="X5139" s="5">
        <v>321001701</v>
      </c>
      <c r="Y5139" s="19" t="s">
        <v>292</v>
      </c>
      <c r="AB5139" s="5">
        <v>17</v>
      </c>
      <c r="AC5139" s="5" t="s">
        <v>285</v>
      </c>
      <c r="AE5139" s="5"/>
      <c r="AF5139" s="5"/>
      <c r="AI5139" s="5"/>
    </row>
    <row r="5140" spans="2:35" ht="14.25">
      <c r="B5140" s="5">
        <v>60211415</v>
      </c>
      <c r="C5140" s="5" t="s">
        <v>4289</v>
      </c>
      <c r="D5140" t="s">
        <v>193</v>
      </c>
      <c r="E5140">
        <v>62</v>
      </c>
      <c r="F5140" s="5">
        <v>1</v>
      </c>
      <c r="G5140">
        <v>21903</v>
      </c>
      <c r="H5140">
        <v>2143</v>
      </c>
      <c r="I5140">
        <v>1826</v>
      </c>
      <c r="J5140">
        <v>343</v>
      </c>
      <c r="K5140">
        <v>173</v>
      </c>
      <c r="L5140">
        <v>1697</v>
      </c>
      <c r="M5140">
        <v>89</v>
      </c>
      <c r="N5140">
        <v>169</v>
      </c>
      <c r="O5140" s="5">
        <v>0</v>
      </c>
      <c r="P5140" s="5">
        <v>26015</v>
      </c>
      <c r="Q5140" s="5">
        <v>26025</v>
      </c>
      <c r="R5140" s="5">
        <v>26035</v>
      </c>
      <c r="U5140" s="5" t="s">
        <v>4148</v>
      </c>
      <c r="V5140" s="5">
        <v>1002611</v>
      </c>
      <c r="W5140" s="5">
        <v>313002600</v>
      </c>
      <c r="X5140" s="5">
        <v>321002601</v>
      </c>
      <c r="Y5140" s="19" t="s">
        <v>316</v>
      </c>
      <c r="AB5140" s="5">
        <v>26</v>
      </c>
      <c r="AC5140" s="5" t="s">
        <v>285</v>
      </c>
      <c r="AE5140" s="5"/>
      <c r="AF5140" s="5"/>
      <c r="AI5140" s="5"/>
    </row>
    <row r="5141" spans="2:35" ht="14.25">
      <c r="B5141" s="5">
        <v>60211416</v>
      </c>
      <c r="C5141" s="5" t="s">
        <v>4290</v>
      </c>
      <c r="D5141" t="s">
        <v>219</v>
      </c>
      <c r="E5141">
        <v>62</v>
      </c>
      <c r="F5141" s="5">
        <v>1</v>
      </c>
      <c r="G5141">
        <v>20449</v>
      </c>
      <c r="H5141">
        <v>2590</v>
      </c>
      <c r="I5141">
        <v>1708</v>
      </c>
      <c r="J5141">
        <v>322</v>
      </c>
      <c r="K5141">
        <v>178</v>
      </c>
      <c r="L5141">
        <v>1837</v>
      </c>
      <c r="M5141">
        <v>89</v>
      </c>
      <c r="N5141">
        <v>194</v>
      </c>
      <c r="O5141" s="5">
        <v>0</v>
      </c>
      <c r="P5141" s="5">
        <v>27015</v>
      </c>
      <c r="Q5141" s="5">
        <v>27025</v>
      </c>
      <c r="R5141" s="5">
        <v>27035</v>
      </c>
      <c r="U5141" s="5" t="s">
        <v>4134</v>
      </c>
      <c r="V5141" s="5">
        <v>1002711</v>
      </c>
      <c r="W5141" s="5">
        <v>313002700</v>
      </c>
      <c r="X5141" s="5">
        <v>321002701</v>
      </c>
      <c r="Y5141" s="19" t="s">
        <v>302</v>
      </c>
      <c r="AB5141" s="5">
        <v>27</v>
      </c>
      <c r="AC5141" s="5" t="s">
        <v>285</v>
      </c>
      <c r="AE5141" s="5"/>
      <c r="AF5141" s="5"/>
      <c r="AI5141" s="5"/>
    </row>
    <row r="5142" spans="2:35" ht="14.25">
      <c r="B5142" s="5">
        <v>60211511</v>
      </c>
      <c r="C5142" s="5" t="s">
        <v>4291</v>
      </c>
      <c r="D5142" t="s">
        <v>168</v>
      </c>
      <c r="E5142">
        <v>62</v>
      </c>
      <c r="F5142" s="5">
        <v>1</v>
      </c>
      <c r="G5142">
        <v>21512</v>
      </c>
      <c r="H5142">
        <v>3123</v>
      </c>
      <c r="I5142">
        <v>1792</v>
      </c>
      <c r="J5142">
        <v>364</v>
      </c>
      <c r="K5142">
        <v>173</v>
      </c>
      <c r="L5142">
        <v>1977</v>
      </c>
      <c r="M5142">
        <v>169</v>
      </c>
      <c r="N5142">
        <v>209</v>
      </c>
      <c r="O5142" s="5">
        <v>0</v>
      </c>
      <c r="P5142" s="5">
        <v>15015</v>
      </c>
      <c r="Q5142" s="5">
        <v>15045</v>
      </c>
      <c r="R5142" s="5">
        <v>15035</v>
      </c>
      <c r="U5142" s="5" t="s">
        <v>4094</v>
      </c>
      <c r="V5142" s="5">
        <v>1001511</v>
      </c>
      <c r="W5142" s="5">
        <v>313001500</v>
      </c>
      <c r="X5142" s="5">
        <v>321001501</v>
      </c>
      <c r="Y5142" s="19" t="s">
        <v>290</v>
      </c>
      <c r="AB5142" s="5">
        <v>15</v>
      </c>
      <c r="AC5142" s="5" t="s">
        <v>285</v>
      </c>
      <c r="AE5142" s="5"/>
      <c r="AF5142" s="5"/>
      <c r="AI5142" s="5"/>
    </row>
    <row r="5143" spans="2:35" ht="14.25">
      <c r="B5143" s="5">
        <v>60211512</v>
      </c>
      <c r="C5143" s="5" t="s">
        <v>4292</v>
      </c>
      <c r="D5143" t="s">
        <v>165</v>
      </c>
      <c r="E5143">
        <v>62</v>
      </c>
      <c r="F5143" s="5">
        <v>1</v>
      </c>
      <c r="G5143">
        <v>21512</v>
      </c>
      <c r="H5143">
        <v>3123</v>
      </c>
      <c r="I5143">
        <v>1724</v>
      </c>
      <c r="J5143">
        <v>346</v>
      </c>
      <c r="K5143">
        <v>231</v>
      </c>
      <c r="L5143">
        <v>1797</v>
      </c>
      <c r="M5143">
        <v>169</v>
      </c>
      <c r="N5143">
        <v>194</v>
      </c>
      <c r="O5143" s="5">
        <v>0</v>
      </c>
      <c r="P5143" s="5">
        <v>14015</v>
      </c>
      <c r="Q5143" s="5">
        <v>14025</v>
      </c>
      <c r="R5143" s="5">
        <v>14035</v>
      </c>
      <c r="U5143" s="5" t="s">
        <v>4094</v>
      </c>
      <c r="V5143" s="5">
        <v>1001411</v>
      </c>
      <c r="W5143" s="5">
        <v>313001400</v>
      </c>
      <c r="X5143" s="5">
        <v>321001401</v>
      </c>
      <c r="Y5143" s="19" t="s">
        <v>288</v>
      </c>
      <c r="AB5143" s="5">
        <v>14</v>
      </c>
      <c r="AC5143" s="5" t="s">
        <v>285</v>
      </c>
      <c r="AE5143" s="5"/>
      <c r="AF5143" s="5"/>
      <c r="AI5143" s="5"/>
    </row>
    <row r="5144" spans="2:35" ht="14.25">
      <c r="B5144" s="5">
        <v>60211513</v>
      </c>
      <c r="C5144" s="5" t="s">
        <v>4293</v>
      </c>
      <c r="D5144" t="s">
        <v>187</v>
      </c>
      <c r="E5144">
        <v>62</v>
      </c>
      <c r="F5144" s="5">
        <v>1</v>
      </c>
      <c r="G5144">
        <v>20449</v>
      </c>
      <c r="H5144">
        <v>3329</v>
      </c>
      <c r="I5144">
        <v>1776</v>
      </c>
      <c r="J5144">
        <v>368</v>
      </c>
      <c r="K5144">
        <v>197</v>
      </c>
      <c r="L5144">
        <v>1817</v>
      </c>
      <c r="M5144">
        <v>194</v>
      </c>
      <c r="N5144">
        <v>184</v>
      </c>
      <c r="O5144" s="5">
        <v>0</v>
      </c>
      <c r="P5144" s="5">
        <v>21015</v>
      </c>
      <c r="Q5144" s="5">
        <v>21025</v>
      </c>
      <c r="R5144" s="5">
        <v>21335</v>
      </c>
      <c r="U5144" s="5" t="s">
        <v>4094</v>
      </c>
      <c r="V5144" s="5">
        <v>1002111</v>
      </c>
      <c r="W5144" s="5">
        <v>313002100</v>
      </c>
      <c r="X5144" s="5">
        <v>321002101</v>
      </c>
      <c r="Y5144" s="19" t="s">
        <v>292</v>
      </c>
      <c r="AB5144" s="5">
        <v>21</v>
      </c>
      <c r="AC5144" s="5" t="s">
        <v>285</v>
      </c>
      <c r="AE5144" s="5"/>
      <c r="AF5144" s="5"/>
      <c r="AI5144" s="5"/>
    </row>
    <row r="5145" spans="2:35" ht="14.25">
      <c r="B5145" s="5">
        <v>60211514</v>
      </c>
      <c r="C5145" s="5" t="s">
        <v>4294</v>
      </c>
      <c r="D5145" t="s">
        <v>97</v>
      </c>
      <c r="E5145">
        <v>62</v>
      </c>
      <c r="F5145" s="5">
        <v>1</v>
      </c>
      <c r="G5145">
        <v>24029</v>
      </c>
      <c r="H5145">
        <v>2876</v>
      </c>
      <c r="I5145">
        <v>1860</v>
      </c>
      <c r="J5145">
        <v>367</v>
      </c>
      <c r="K5145">
        <v>167</v>
      </c>
      <c r="L5145">
        <v>1977</v>
      </c>
      <c r="M5145">
        <v>244</v>
      </c>
      <c r="N5145">
        <v>194</v>
      </c>
      <c r="O5145" s="5">
        <v>0</v>
      </c>
      <c r="P5145" s="5">
        <v>17015</v>
      </c>
      <c r="Q5145" s="5">
        <v>17025</v>
      </c>
      <c r="R5145" s="5">
        <v>17035</v>
      </c>
      <c r="U5145" s="5" t="s">
        <v>4094</v>
      </c>
      <c r="V5145" s="5">
        <v>1001711</v>
      </c>
      <c r="W5145" s="5">
        <v>313001700</v>
      </c>
      <c r="X5145" s="5">
        <v>321001701</v>
      </c>
      <c r="Y5145" s="19" t="s">
        <v>292</v>
      </c>
      <c r="AB5145" s="5">
        <v>17</v>
      </c>
      <c r="AC5145" s="5" t="s">
        <v>285</v>
      </c>
      <c r="AE5145" s="5"/>
      <c r="AF5145" s="5"/>
      <c r="AI5145" s="5"/>
    </row>
    <row r="5146" spans="2:35" ht="14.25">
      <c r="B5146" s="5">
        <v>60211515</v>
      </c>
      <c r="C5146" s="5" t="s">
        <v>4295</v>
      </c>
      <c r="D5146" t="s">
        <v>204</v>
      </c>
      <c r="E5146">
        <v>62</v>
      </c>
      <c r="F5146" s="5">
        <v>1</v>
      </c>
      <c r="G5146">
        <v>21903</v>
      </c>
      <c r="H5146">
        <v>2143</v>
      </c>
      <c r="I5146">
        <v>1826</v>
      </c>
      <c r="J5146">
        <v>343</v>
      </c>
      <c r="K5146">
        <v>173</v>
      </c>
      <c r="L5146">
        <v>1697</v>
      </c>
      <c r="M5146">
        <v>89</v>
      </c>
      <c r="N5146">
        <v>169</v>
      </c>
      <c r="O5146" s="5">
        <v>0</v>
      </c>
      <c r="P5146" s="5">
        <v>28015</v>
      </c>
      <c r="Q5146" s="5">
        <v>28055</v>
      </c>
      <c r="R5146" s="5">
        <v>28065</v>
      </c>
      <c r="U5146" s="5" t="s">
        <v>4176</v>
      </c>
      <c r="V5146" s="5">
        <v>1002811</v>
      </c>
      <c r="W5146" s="5">
        <v>313002800</v>
      </c>
      <c r="X5146" s="5">
        <v>321002801</v>
      </c>
      <c r="Y5146" s="19" t="s">
        <v>316</v>
      </c>
      <c r="AB5146" s="5">
        <v>28</v>
      </c>
      <c r="AC5146" s="5" t="s">
        <v>285</v>
      </c>
      <c r="AE5146" s="5"/>
      <c r="AF5146" s="5"/>
      <c r="AI5146" s="5"/>
    </row>
    <row r="5147" spans="2:35" ht="14.25">
      <c r="B5147" s="5">
        <v>60211516</v>
      </c>
      <c r="C5147" s="5" t="s">
        <v>4296</v>
      </c>
      <c r="D5147" t="s">
        <v>173</v>
      </c>
      <c r="E5147">
        <v>62</v>
      </c>
      <c r="F5147" s="5">
        <v>1</v>
      </c>
      <c r="G5147">
        <v>20449</v>
      </c>
      <c r="H5147">
        <v>2590</v>
      </c>
      <c r="I5147">
        <v>1708</v>
      </c>
      <c r="J5147">
        <v>322</v>
      </c>
      <c r="K5147">
        <v>178</v>
      </c>
      <c r="L5147">
        <v>1837</v>
      </c>
      <c r="M5147">
        <v>89</v>
      </c>
      <c r="N5147">
        <v>194</v>
      </c>
      <c r="O5147" s="5">
        <v>0</v>
      </c>
      <c r="P5147" s="5">
        <v>19015</v>
      </c>
      <c r="Q5147" s="5">
        <v>19025</v>
      </c>
      <c r="R5147" s="5">
        <v>19035</v>
      </c>
      <c r="U5147" s="5" t="s">
        <v>4111</v>
      </c>
      <c r="V5147" s="5">
        <v>1001911</v>
      </c>
      <c r="W5147" s="5">
        <v>313001900</v>
      </c>
      <c r="X5147" s="5">
        <v>321001901</v>
      </c>
      <c r="Y5147" s="19" t="s">
        <v>302</v>
      </c>
      <c r="AB5147" s="5">
        <v>19</v>
      </c>
      <c r="AC5147" s="5" t="s">
        <v>285</v>
      </c>
      <c r="AE5147" s="5"/>
      <c r="AF5147" s="5"/>
      <c r="AI5147" s="5"/>
    </row>
    <row r="5148" spans="2:35" ht="14.25">
      <c r="B5148" s="5">
        <v>60211611</v>
      </c>
      <c r="C5148" s="5" t="s">
        <v>4297</v>
      </c>
      <c r="D5148" t="s">
        <v>184</v>
      </c>
      <c r="E5148">
        <v>62</v>
      </c>
      <c r="F5148" s="5">
        <v>1</v>
      </c>
      <c r="G5148">
        <v>23190</v>
      </c>
      <c r="H5148">
        <v>2876</v>
      </c>
      <c r="I5148">
        <v>1792</v>
      </c>
      <c r="J5148">
        <v>377</v>
      </c>
      <c r="K5148">
        <v>207</v>
      </c>
      <c r="L5148">
        <v>1777</v>
      </c>
      <c r="M5148">
        <v>89</v>
      </c>
      <c r="N5148">
        <v>199</v>
      </c>
      <c r="O5148" s="5">
        <v>0</v>
      </c>
      <c r="P5148" s="5">
        <v>16015</v>
      </c>
      <c r="Q5148" s="5">
        <v>16025</v>
      </c>
      <c r="R5148" s="5">
        <v>16035</v>
      </c>
      <c r="U5148" s="5" t="s">
        <v>4106</v>
      </c>
      <c r="V5148" s="5">
        <v>1001611</v>
      </c>
      <c r="W5148" s="5">
        <v>313001600</v>
      </c>
      <c r="X5148" s="5">
        <v>321001601</v>
      </c>
      <c r="Y5148" s="19" t="s">
        <v>291</v>
      </c>
      <c r="AB5148" s="5">
        <v>16</v>
      </c>
      <c r="AC5148" s="5" t="s">
        <v>285</v>
      </c>
      <c r="AE5148" s="5"/>
      <c r="AF5148" s="5"/>
      <c r="AI5148" s="5"/>
    </row>
    <row r="5149" spans="2:35" ht="14.25">
      <c r="B5149" s="5">
        <v>60211612</v>
      </c>
      <c r="C5149" s="5" t="s">
        <v>4298</v>
      </c>
      <c r="D5149" t="s">
        <v>156</v>
      </c>
      <c r="E5149">
        <v>62</v>
      </c>
      <c r="F5149" s="5">
        <v>1</v>
      </c>
      <c r="G5149">
        <v>19834</v>
      </c>
      <c r="H5149">
        <v>3123</v>
      </c>
      <c r="I5149">
        <v>1655</v>
      </c>
      <c r="J5149">
        <v>375</v>
      </c>
      <c r="K5149">
        <v>213</v>
      </c>
      <c r="L5149">
        <v>1817</v>
      </c>
      <c r="M5149">
        <v>89</v>
      </c>
      <c r="N5149">
        <v>199</v>
      </c>
      <c r="O5149" s="5">
        <v>0</v>
      </c>
      <c r="P5149" s="5">
        <v>11015</v>
      </c>
      <c r="Q5149" s="5">
        <v>11021</v>
      </c>
      <c r="R5149" s="5">
        <v>11065</v>
      </c>
      <c r="U5149" s="5" t="s">
        <v>4094</v>
      </c>
      <c r="V5149" s="5">
        <v>1001111</v>
      </c>
      <c r="W5149" s="5">
        <v>313001100</v>
      </c>
      <c r="X5149" s="5">
        <v>321001101</v>
      </c>
      <c r="Y5149" s="19" t="s">
        <v>267</v>
      </c>
      <c r="AB5149" s="5">
        <v>11</v>
      </c>
      <c r="AC5149" t="s">
        <v>128</v>
      </c>
      <c r="AD5149"/>
      <c r="AE5149" s="5"/>
      <c r="AF5149" s="5"/>
      <c r="AI5149" s="5"/>
    </row>
    <row r="5150" spans="2:35" ht="14.25">
      <c r="B5150" s="5">
        <v>60211613</v>
      </c>
      <c r="C5150" s="5" t="s">
        <v>4299</v>
      </c>
      <c r="D5150" t="s">
        <v>255</v>
      </c>
      <c r="E5150">
        <v>62</v>
      </c>
      <c r="F5150" s="5">
        <v>1</v>
      </c>
      <c r="G5150">
        <v>21903</v>
      </c>
      <c r="H5150">
        <v>1896</v>
      </c>
      <c r="I5150">
        <v>1759</v>
      </c>
      <c r="J5150">
        <v>376</v>
      </c>
      <c r="K5150">
        <v>155</v>
      </c>
      <c r="L5150">
        <v>1657</v>
      </c>
      <c r="M5150">
        <v>89</v>
      </c>
      <c r="N5150">
        <v>179</v>
      </c>
      <c r="O5150" s="5">
        <v>0</v>
      </c>
      <c r="P5150" s="5">
        <v>34015</v>
      </c>
      <c r="Q5150" s="5">
        <v>34023</v>
      </c>
      <c r="R5150" s="5">
        <v>34035</v>
      </c>
      <c r="U5150" s="5" t="s">
        <v>4099</v>
      </c>
      <c r="V5150" s="5">
        <v>1003411</v>
      </c>
      <c r="W5150" s="5">
        <v>313003400</v>
      </c>
      <c r="X5150" s="5">
        <v>321003401</v>
      </c>
      <c r="Y5150" s="19" t="s">
        <v>311</v>
      </c>
      <c r="AB5150" s="5">
        <v>34</v>
      </c>
      <c r="AC5150" s="5" t="s">
        <v>285</v>
      </c>
      <c r="AE5150" s="5"/>
      <c r="AF5150" s="5"/>
      <c r="AI5150" s="5"/>
    </row>
    <row r="5151" spans="2:35" ht="14.25">
      <c r="B5151" s="5">
        <v>60211614</v>
      </c>
      <c r="C5151" s="5" t="s">
        <v>4300</v>
      </c>
      <c r="D5151" t="s">
        <v>173</v>
      </c>
      <c r="E5151">
        <v>62</v>
      </c>
      <c r="F5151" s="5">
        <v>1</v>
      </c>
      <c r="G5151">
        <v>24867</v>
      </c>
      <c r="H5151">
        <v>2631</v>
      </c>
      <c r="I5151">
        <v>1929</v>
      </c>
      <c r="J5151">
        <v>323</v>
      </c>
      <c r="K5151">
        <v>207</v>
      </c>
      <c r="L5151">
        <v>1977</v>
      </c>
      <c r="M5151">
        <v>89</v>
      </c>
      <c r="N5151">
        <v>199</v>
      </c>
      <c r="O5151" s="5">
        <v>0</v>
      </c>
      <c r="P5151" s="5">
        <v>19015</v>
      </c>
      <c r="Q5151" s="5">
        <v>19025</v>
      </c>
      <c r="R5151" s="5">
        <v>19035</v>
      </c>
      <c r="U5151" s="5" t="s">
        <v>4111</v>
      </c>
      <c r="V5151" s="5">
        <v>1001911</v>
      </c>
      <c r="W5151" s="5">
        <v>313001900</v>
      </c>
      <c r="X5151" s="5">
        <v>321001901</v>
      </c>
      <c r="Y5151" s="19" t="s">
        <v>294</v>
      </c>
      <c r="AB5151" s="5">
        <v>19</v>
      </c>
      <c r="AC5151" s="5" t="s">
        <v>285</v>
      </c>
      <c r="AE5151" s="5"/>
      <c r="AF5151" s="5"/>
      <c r="AI5151" s="5"/>
    </row>
    <row r="5152" spans="2:35" ht="14.25">
      <c r="B5152" s="5">
        <v>60211615</v>
      </c>
      <c r="C5152" s="5" t="s">
        <v>4301</v>
      </c>
      <c r="D5152" t="s">
        <v>213</v>
      </c>
      <c r="E5152">
        <v>62</v>
      </c>
      <c r="F5152" s="5">
        <v>1</v>
      </c>
      <c r="G5152">
        <v>21288</v>
      </c>
      <c r="H5152">
        <v>2922</v>
      </c>
      <c r="I5152">
        <v>1435</v>
      </c>
      <c r="J5152">
        <v>319</v>
      </c>
      <c r="K5152">
        <v>214</v>
      </c>
      <c r="L5152">
        <v>1937</v>
      </c>
      <c r="M5152">
        <v>89</v>
      </c>
      <c r="N5152">
        <v>169</v>
      </c>
      <c r="O5152" s="5">
        <v>0</v>
      </c>
      <c r="P5152" s="5">
        <v>30015</v>
      </c>
      <c r="Q5152" s="5">
        <v>30021</v>
      </c>
      <c r="R5152" s="5">
        <v>30035</v>
      </c>
      <c r="U5152" s="5" t="s">
        <v>4088</v>
      </c>
      <c r="V5152" s="5">
        <v>1003011</v>
      </c>
      <c r="W5152" s="5">
        <v>313003000</v>
      </c>
      <c r="X5152" s="5">
        <v>321003001</v>
      </c>
      <c r="Y5152" s="19" t="s">
        <v>296</v>
      </c>
      <c r="AB5152" s="5">
        <v>30</v>
      </c>
      <c r="AC5152" s="5" t="s">
        <v>285</v>
      </c>
      <c r="AE5152" s="5"/>
      <c r="AF5152" s="5"/>
      <c r="AI5152" s="5"/>
    </row>
    <row r="5153" spans="2:35" ht="14.25">
      <c r="B5153" s="5">
        <v>60211616</v>
      </c>
      <c r="C5153" s="5" t="s">
        <v>4302</v>
      </c>
      <c r="D5153" t="s">
        <v>261</v>
      </c>
      <c r="E5153">
        <v>62</v>
      </c>
      <c r="F5153" s="5">
        <v>1</v>
      </c>
      <c r="G5153">
        <v>20449</v>
      </c>
      <c r="H5153">
        <v>2590</v>
      </c>
      <c r="I5153">
        <v>1708</v>
      </c>
      <c r="J5153">
        <v>322</v>
      </c>
      <c r="K5153">
        <v>178</v>
      </c>
      <c r="L5153">
        <v>1837</v>
      </c>
      <c r="M5153">
        <v>89</v>
      </c>
      <c r="N5153">
        <v>194</v>
      </c>
      <c r="O5153" s="5">
        <v>0</v>
      </c>
      <c r="P5153" s="5">
        <v>50015</v>
      </c>
      <c r="Q5153" s="5">
        <v>50021</v>
      </c>
      <c r="R5153" s="5">
        <v>50065</v>
      </c>
      <c r="S5153" s="5">
        <v>50075</v>
      </c>
      <c r="U5153" s="5" t="s">
        <v>4102</v>
      </c>
      <c r="V5153" s="5">
        <v>1005011</v>
      </c>
      <c r="W5153" s="5">
        <v>313005000</v>
      </c>
      <c r="X5153" s="5">
        <v>321005001</v>
      </c>
      <c r="Y5153" s="19" t="s">
        <v>302</v>
      </c>
      <c r="AB5153" s="5">
        <v>50</v>
      </c>
      <c r="AC5153" s="5" t="s">
        <v>285</v>
      </c>
      <c r="AE5153" s="5"/>
      <c r="AF5153" s="5"/>
      <c r="AI5153" s="5"/>
    </row>
    <row r="5154" spans="2:35" ht="14.25">
      <c r="B5154" s="5">
        <v>60211711</v>
      </c>
      <c r="C5154" s="5" t="s">
        <v>4303</v>
      </c>
      <c r="D5154" t="s">
        <v>97</v>
      </c>
      <c r="E5154">
        <v>62</v>
      </c>
      <c r="F5154" s="5">
        <v>1</v>
      </c>
      <c r="G5154">
        <v>24029</v>
      </c>
      <c r="H5154">
        <v>2876</v>
      </c>
      <c r="I5154">
        <v>1860</v>
      </c>
      <c r="J5154">
        <v>367</v>
      </c>
      <c r="K5154">
        <v>167</v>
      </c>
      <c r="L5154">
        <v>1977</v>
      </c>
      <c r="M5154">
        <v>244</v>
      </c>
      <c r="N5154">
        <v>194</v>
      </c>
      <c r="O5154" s="5">
        <v>0</v>
      </c>
      <c r="P5154" s="5">
        <v>17015</v>
      </c>
      <c r="Q5154" s="5">
        <v>17025</v>
      </c>
      <c r="R5154" s="5">
        <v>17035</v>
      </c>
      <c r="U5154" s="5" t="s">
        <v>4094</v>
      </c>
      <c r="V5154" s="5">
        <v>1001711</v>
      </c>
      <c r="W5154" s="5">
        <v>313001700</v>
      </c>
      <c r="X5154" s="5">
        <v>321001701</v>
      </c>
      <c r="Y5154" s="19" t="s">
        <v>292</v>
      </c>
      <c r="AB5154" s="5">
        <v>17</v>
      </c>
      <c r="AC5154" s="5" t="s">
        <v>285</v>
      </c>
      <c r="AE5154" s="5"/>
      <c r="AF5154" s="5"/>
      <c r="AI5154" s="5"/>
    </row>
    <row r="5155" spans="2:35" ht="14.25">
      <c r="B5155" s="5">
        <v>60211712</v>
      </c>
      <c r="C5155" s="5" t="s">
        <v>4304</v>
      </c>
      <c r="D5155" t="s">
        <v>173</v>
      </c>
      <c r="E5155">
        <v>62</v>
      </c>
      <c r="F5155" s="5">
        <v>1</v>
      </c>
      <c r="G5155">
        <v>24867</v>
      </c>
      <c r="H5155">
        <v>2631</v>
      </c>
      <c r="I5155">
        <v>1929</v>
      </c>
      <c r="J5155">
        <v>323</v>
      </c>
      <c r="K5155">
        <v>207</v>
      </c>
      <c r="L5155">
        <v>1977</v>
      </c>
      <c r="M5155">
        <v>89</v>
      </c>
      <c r="N5155">
        <v>199</v>
      </c>
      <c r="O5155" s="5">
        <v>0</v>
      </c>
      <c r="P5155" s="5">
        <v>19015</v>
      </c>
      <c r="Q5155" s="5">
        <v>19025</v>
      </c>
      <c r="R5155" s="5">
        <v>19035</v>
      </c>
      <c r="U5155" s="5" t="s">
        <v>4111</v>
      </c>
      <c r="V5155" s="5">
        <v>1001911</v>
      </c>
      <c r="W5155" s="5">
        <v>313001900</v>
      </c>
      <c r="X5155" s="5">
        <v>321001901</v>
      </c>
      <c r="Y5155" s="19" t="s">
        <v>294</v>
      </c>
      <c r="AB5155" s="5">
        <v>19</v>
      </c>
      <c r="AC5155" s="5" t="s">
        <v>285</v>
      </c>
      <c r="AE5155" s="5"/>
      <c r="AF5155" s="5"/>
      <c r="AI5155" s="5"/>
    </row>
    <row r="5156" spans="2:35" ht="14.25">
      <c r="B5156" s="5">
        <v>60211713</v>
      </c>
      <c r="C5156" s="5" t="s">
        <v>4305</v>
      </c>
      <c r="D5156" t="s">
        <v>246</v>
      </c>
      <c r="E5156">
        <v>62</v>
      </c>
      <c r="F5156" s="5">
        <v>1</v>
      </c>
      <c r="G5156">
        <v>18549</v>
      </c>
      <c r="H5156">
        <v>2143</v>
      </c>
      <c r="I5156">
        <v>1487</v>
      </c>
      <c r="J5156">
        <v>382</v>
      </c>
      <c r="K5156">
        <v>143</v>
      </c>
      <c r="L5156">
        <v>1697</v>
      </c>
      <c r="M5156">
        <v>204</v>
      </c>
      <c r="N5156">
        <v>164</v>
      </c>
      <c r="O5156" s="5">
        <v>0</v>
      </c>
      <c r="P5156" s="5">
        <v>36015</v>
      </c>
      <c r="Q5156" s="5">
        <v>36055</v>
      </c>
      <c r="R5156" s="5">
        <v>36035</v>
      </c>
      <c r="U5156" s="5" t="s">
        <v>4083</v>
      </c>
      <c r="V5156" s="5">
        <v>1003611</v>
      </c>
      <c r="W5156" s="5">
        <v>313003600</v>
      </c>
      <c r="X5156" s="5">
        <v>321003601</v>
      </c>
      <c r="Y5156" s="19" t="s">
        <v>313</v>
      </c>
      <c r="AB5156" s="5">
        <v>36</v>
      </c>
      <c r="AC5156" s="5" t="s">
        <v>285</v>
      </c>
      <c r="AE5156" s="5"/>
      <c r="AF5156" s="5"/>
      <c r="AI5156" s="5"/>
    </row>
    <row r="5157" spans="2:35" ht="14.25">
      <c r="B5157" s="5">
        <v>60211714</v>
      </c>
      <c r="C5157" s="5" t="s">
        <v>4306</v>
      </c>
      <c r="D5157" t="s">
        <v>204</v>
      </c>
      <c r="E5157">
        <v>62</v>
      </c>
      <c r="F5157" s="5">
        <v>1</v>
      </c>
      <c r="G5157">
        <v>21903</v>
      </c>
      <c r="H5157">
        <v>2143</v>
      </c>
      <c r="I5157">
        <v>1826</v>
      </c>
      <c r="J5157">
        <v>343</v>
      </c>
      <c r="K5157">
        <v>173</v>
      </c>
      <c r="L5157">
        <v>1697</v>
      </c>
      <c r="M5157">
        <v>89</v>
      </c>
      <c r="N5157">
        <v>169</v>
      </c>
      <c r="O5157" s="5">
        <v>0</v>
      </c>
      <c r="P5157" s="5">
        <v>28015</v>
      </c>
      <c r="Q5157" s="5">
        <v>28055</v>
      </c>
      <c r="R5157" s="5">
        <v>28065</v>
      </c>
      <c r="U5157" s="5" t="s">
        <v>4188</v>
      </c>
      <c r="V5157" s="5">
        <v>1002811</v>
      </c>
      <c r="W5157" s="5">
        <v>313002800</v>
      </c>
      <c r="X5157" s="5">
        <v>321002801</v>
      </c>
      <c r="Y5157" s="19" t="s">
        <v>316</v>
      </c>
      <c r="AB5157" s="5">
        <v>28</v>
      </c>
      <c r="AC5157" s="5" t="s">
        <v>285</v>
      </c>
      <c r="AE5157" s="5"/>
      <c r="AF5157" s="5"/>
      <c r="AI5157" s="5"/>
    </row>
    <row r="5158" spans="2:35" ht="14.25">
      <c r="B5158" s="5">
        <v>60211715</v>
      </c>
      <c r="C5158" s="5" t="s">
        <v>4307</v>
      </c>
      <c r="D5158" t="s">
        <v>190</v>
      </c>
      <c r="E5158">
        <v>62</v>
      </c>
      <c r="F5158" s="5">
        <v>1</v>
      </c>
      <c r="G5158">
        <v>22968</v>
      </c>
      <c r="H5158">
        <v>2675</v>
      </c>
      <c r="I5158">
        <v>1639</v>
      </c>
      <c r="J5158">
        <v>369</v>
      </c>
      <c r="K5158">
        <v>143</v>
      </c>
      <c r="L5158">
        <v>1757</v>
      </c>
      <c r="M5158">
        <v>184</v>
      </c>
      <c r="N5158">
        <v>184</v>
      </c>
      <c r="O5158" s="5">
        <v>0</v>
      </c>
      <c r="P5158" s="5">
        <v>23015</v>
      </c>
      <c r="Q5158" s="5">
        <v>23025</v>
      </c>
      <c r="R5158" s="5">
        <v>23035</v>
      </c>
      <c r="U5158" s="5" t="s">
        <v>4083</v>
      </c>
      <c r="V5158" s="5">
        <v>1002311</v>
      </c>
      <c r="W5158" s="5">
        <v>313002300</v>
      </c>
      <c r="X5158" s="5">
        <v>321002301</v>
      </c>
      <c r="Y5158" s="19" t="s">
        <v>297</v>
      </c>
      <c r="AB5158" s="5">
        <v>23</v>
      </c>
      <c r="AC5158" s="5" t="s">
        <v>285</v>
      </c>
      <c r="AE5158" s="5"/>
      <c r="AF5158" s="5"/>
      <c r="AI5158" s="5"/>
    </row>
    <row r="5159" spans="2:35" ht="14.25">
      <c r="B5159" s="5">
        <v>60211716</v>
      </c>
      <c r="C5159" s="5" t="s">
        <v>4308</v>
      </c>
      <c r="D5159" t="s">
        <v>165</v>
      </c>
      <c r="E5159">
        <v>62</v>
      </c>
      <c r="F5159" s="5">
        <v>1</v>
      </c>
      <c r="G5159">
        <v>18549</v>
      </c>
      <c r="H5159">
        <v>2550</v>
      </c>
      <c r="I5159">
        <v>1554</v>
      </c>
      <c r="J5159">
        <v>322</v>
      </c>
      <c r="K5159">
        <v>167</v>
      </c>
      <c r="L5159">
        <v>1757</v>
      </c>
      <c r="M5159">
        <v>119</v>
      </c>
      <c r="N5159">
        <v>179</v>
      </c>
      <c r="O5159" s="5">
        <v>0</v>
      </c>
      <c r="P5159" s="5">
        <v>14015</v>
      </c>
      <c r="Q5159" s="5">
        <v>14025</v>
      </c>
      <c r="R5159" s="5">
        <v>14035</v>
      </c>
      <c r="U5159" s="5" t="s">
        <v>4094</v>
      </c>
      <c r="V5159" s="5">
        <v>1001411</v>
      </c>
      <c r="W5159" s="5">
        <v>313001400</v>
      </c>
      <c r="X5159" s="5">
        <v>321001401</v>
      </c>
      <c r="Y5159" s="19" t="s">
        <v>305</v>
      </c>
      <c r="AB5159" s="5">
        <v>14</v>
      </c>
      <c r="AC5159" s="5" t="s">
        <v>285</v>
      </c>
      <c r="AE5159" s="5"/>
      <c r="AF5159" s="5"/>
      <c r="AI5159" s="5"/>
    </row>
    <row r="5160" spans="2:35" ht="14.25">
      <c r="B5160" s="5">
        <v>60211911</v>
      </c>
      <c r="C5160" s="5" t="s">
        <v>4309</v>
      </c>
      <c r="D5160" t="s">
        <v>173</v>
      </c>
      <c r="E5160">
        <v>62</v>
      </c>
      <c r="F5160" s="5">
        <v>1</v>
      </c>
      <c r="G5160">
        <v>22350</v>
      </c>
      <c r="H5160">
        <v>3208</v>
      </c>
      <c r="I5160">
        <v>1860</v>
      </c>
      <c r="J5160">
        <v>350</v>
      </c>
      <c r="K5160">
        <v>207</v>
      </c>
      <c r="L5160">
        <v>1817</v>
      </c>
      <c r="M5160">
        <v>199</v>
      </c>
      <c r="N5160">
        <v>199</v>
      </c>
      <c r="O5160" s="5">
        <v>0</v>
      </c>
      <c r="P5160" s="5">
        <v>19015</v>
      </c>
      <c r="Q5160" s="5">
        <v>19025</v>
      </c>
      <c r="R5160" s="5">
        <v>19035</v>
      </c>
      <c r="U5160" s="5" t="s">
        <v>4111</v>
      </c>
      <c r="V5160" s="5">
        <v>1001911</v>
      </c>
      <c r="W5160" s="5">
        <v>313001900</v>
      </c>
      <c r="X5160" s="5">
        <v>321001901</v>
      </c>
      <c r="Y5160" s="19" t="s">
        <v>293</v>
      </c>
      <c r="AB5160" s="5">
        <v>19</v>
      </c>
      <c r="AC5160" s="5" t="s">
        <v>285</v>
      </c>
      <c r="AE5160" s="5"/>
      <c r="AF5160" s="5"/>
      <c r="AI5160" s="5"/>
    </row>
    <row r="5161" spans="2:35" ht="14.25">
      <c r="B5161" s="5">
        <v>60211912</v>
      </c>
      <c r="C5161" s="5" t="s">
        <v>4310</v>
      </c>
      <c r="D5161" t="s">
        <v>159</v>
      </c>
      <c r="E5161">
        <v>62</v>
      </c>
      <c r="F5161" s="5">
        <v>1</v>
      </c>
      <c r="G5161">
        <v>20672</v>
      </c>
      <c r="H5161">
        <v>3369</v>
      </c>
      <c r="I5161">
        <v>1860</v>
      </c>
      <c r="J5161">
        <v>367</v>
      </c>
      <c r="K5161">
        <v>207</v>
      </c>
      <c r="L5161">
        <v>1977</v>
      </c>
      <c r="M5161">
        <v>169</v>
      </c>
      <c r="N5161">
        <v>209</v>
      </c>
      <c r="O5161" s="5">
        <v>0</v>
      </c>
      <c r="P5161" s="5">
        <v>12015</v>
      </c>
      <c r="Q5161" s="5">
        <v>12025</v>
      </c>
      <c r="R5161" s="5">
        <v>12035</v>
      </c>
      <c r="U5161" s="5" t="s">
        <v>4104</v>
      </c>
      <c r="V5161" s="5">
        <v>1001211</v>
      </c>
      <c r="W5161" s="5">
        <v>313001200</v>
      </c>
      <c r="X5161" s="5">
        <v>321001201</v>
      </c>
      <c r="Y5161" s="19" t="s">
        <v>286</v>
      </c>
      <c r="AB5161" s="5">
        <v>12</v>
      </c>
      <c r="AC5161" s="5" t="s">
        <v>285</v>
      </c>
      <c r="AE5161" s="5"/>
      <c r="AF5161" s="5"/>
      <c r="AI5161" s="5"/>
    </row>
    <row r="5162" spans="2:35" ht="14.25">
      <c r="B5162" s="5">
        <v>60211913</v>
      </c>
      <c r="C5162" s="5" t="s">
        <v>4311</v>
      </c>
      <c r="D5162" t="s">
        <v>184</v>
      </c>
      <c r="E5162">
        <v>62</v>
      </c>
      <c r="F5162" s="5">
        <v>1</v>
      </c>
      <c r="G5162">
        <v>20449</v>
      </c>
      <c r="H5162">
        <v>2345</v>
      </c>
      <c r="I5162">
        <v>1844</v>
      </c>
      <c r="J5162">
        <v>387</v>
      </c>
      <c r="K5162">
        <v>202</v>
      </c>
      <c r="L5162">
        <v>1697</v>
      </c>
      <c r="M5162">
        <v>89</v>
      </c>
      <c r="N5162">
        <v>179</v>
      </c>
      <c r="O5162" s="5">
        <v>0</v>
      </c>
      <c r="P5162" s="5">
        <v>16015</v>
      </c>
      <c r="Q5162" s="5">
        <v>16025</v>
      </c>
      <c r="R5162" s="5">
        <v>16035</v>
      </c>
      <c r="U5162" s="5" t="s">
        <v>4106</v>
      </c>
      <c r="V5162" s="5">
        <v>1001611</v>
      </c>
      <c r="W5162" s="5">
        <v>313001600</v>
      </c>
      <c r="X5162" s="5">
        <v>321001601</v>
      </c>
      <c r="Y5162" s="19" t="s">
        <v>301</v>
      </c>
      <c r="AB5162" s="5">
        <v>16</v>
      </c>
      <c r="AC5162" s="5" t="s">
        <v>285</v>
      </c>
      <c r="AE5162" s="5"/>
      <c r="AF5162" s="5"/>
      <c r="AI5162" s="5"/>
    </row>
    <row r="5163" spans="2:35" ht="14.25">
      <c r="B5163" s="5">
        <v>60211914</v>
      </c>
      <c r="C5163" s="5" t="s">
        <v>4312</v>
      </c>
      <c r="D5163" t="s">
        <v>225</v>
      </c>
      <c r="E5163">
        <v>62</v>
      </c>
      <c r="F5163" s="5">
        <v>1</v>
      </c>
      <c r="G5163">
        <v>25931</v>
      </c>
      <c r="H5163">
        <v>3248</v>
      </c>
      <c r="I5163">
        <v>2081</v>
      </c>
      <c r="J5163">
        <v>352</v>
      </c>
      <c r="K5163">
        <v>217</v>
      </c>
      <c r="L5163">
        <v>2017</v>
      </c>
      <c r="M5163">
        <v>89</v>
      </c>
      <c r="N5163">
        <v>224</v>
      </c>
      <c r="O5163" s="5">
        <v>0</v>
      </c>
      <c r="P5163" s="5">
        <v>7015</v>
      </c>
      <c r="Q5163" s="5">
        <v>7025</v>
      </c>
      <c r="R5163" s="5">
        <v>7035</v>
      </c>
      <c r="U5163" s="5" t="s">
        <v>4094</v>
      </c>
      <c r="V5163" s="5">
        <v>1000711</v>
      </c>
      <c r="W5163" s="5">
        <v>313000700</v>
      </c>
      <c r="X5163" s="5">
        <v>321000701</v>
      </c>
      <c r="Y5163" s="19" t="s">
        <v>280</v>
      </c>
      <c r="AB5163" s="5">
        <v>7</v>
      </c>
      <c r="AC5163" s="5" t="s">
        <v>285</v>
      </c>
      <c r="AE5163" s="5"/>
      <c r="AF5163" s="5"/>
      <c r="AI5163" s="5"/>
    </row>
    <row r="5164" spans="2:35" ht="14.25">
      <c r="B5164" s="5">
        <v>60211915</v>
      </c>
      <c r="C5164" s="5" t="s">
        <v>4313</v>
      </c>
      <c r="D5164" t="s">
        <v>162</v>
      </c>
      <c r="E5164">
        <v>62</v>
      </c>
      <c r="F5164" s="5">
        <v>1</v>
      </c>
      <c r="G5164">
        <v>24252</v>
      </c>
      <c r="H5164">
        <v>3494</v>
      </c>
      <c r="I5164">
        <v>1672</v>
      </c>
      <c r="J5164">
        <v>358</v>
      </c>
      <c r="K5164">
        <v>247</v>
      </c>
      <c r="L5164">
        <v>2087</v>
      </c>
      <c r="M5164">
        <v>164</v>
      </c>
      <c r="N5164">
        <v>164</v>
      </c>
      <c r="O5164" s="5">
        <v>0</v>
      </c>
      <c r="P5164" s="5">
        <v>13015</v>
      </c>
      <c r="Q5164" s="5">
        <v>13025</v>
      </c>
      <c r="R5164" s="5">
        <v>13035</v>
      </c>
      <c r="U5164" s="5" t="s">
        <v>4109</v>
      </c>
      <c r="V5164" s="5">
        <v>1001311</v>
      </c>
      <c r="W5164" s="5">
        <v>313001300</v>
      </c>
      <c r="X5164" s="5">
        <v>321001301</v>
      </c>
      <c r="Y5164" s="19" t="s">
        <v>279</v>
      </c>
      <c r="AB5164" s="5">
        <v>13</v>
      </c>
      <c r="AC5164" s="5" t="s">
        <v>285</v>
      </c>
      <c r="AE5164" s="5"/>
      <c r="AF5164" s="5"/>
      <c r="AI5164" s="5"/>
    </row>
    <row r="5165" spans="2:35" ht="14.25">
      <c r="B5165" s="5">
        <v>60211916</v>
      </c>
      <c r="C5165" s="5" t="s">
        <v>4314</v>
      </c>
      <c r="D5165" t="s">
        <v>207</v>
      </c>
      <c r="E5165">
        <v>62</v>
      </c>
      <c r="F5165" s="5">
        <v>1</v>
      </c>
      <c r="G5165">
        <v>24867</v>
      </c>
      <c r="H5165">
        <v>2631</v>
      </c>
      <c r="I5165">
        <v>1929</v>
      </c>
      <c r="J5165">
        <v>323</v>
      </c>
      <c r="K5165">
        <v>207</v>
      </c>
      <c r="L5165">
        <v>1977</v>
      </c>
      <c r="M5165">
        <v>89</v>
      </c>
      <c r="N5165">
        <v>199</v>
      </c>
      <c r="O5165" s="5">
        <v>0</v>
      </c>
      <c r="P5165" s="5">
        <v>6015</v>
      </c>
      <c r="Q5165" s="5">
        <v>6025</v>
      </c>
      <c r="R5165" s="5">
        <v>6035</v>
      </c>
      <c r="S5165" s="5">
        <v>6045</v>
      </c>
      <c r="U5165" s="5" t="s">
        <v>4102</v>
      </c>
      <c r="V5165" s="5">
        <v>1000611</v>
      </c>
      <c r="W5165" s="5">
        <v>313000600</v>
      </c>
      <c r="X5165" s="5">
        <v>321000601</v>
      </c>
      <c r="Y5165" s="19" t="s">
        <v>294</v>
      </c>
      <c r="AB5165" s="5">
        <v>6</v>
      </c>
      <c r="AC5165" s="5" t="s">
        <v>285</v>
      </c>
      <c r="AE5165" s="5"/>
      <c r="AF5165" s="5"/>
      <c r="AI5165" s="5"/>
    </row>
    <row r="5166" spans="2:35" ht="14.25">
      <c r="B5166" s="5">
        <v>60212011</v>
      </c>
      <c r="C5166" s="5" t="s">
        <v>4315</v>
      </c>
      <c r="D5166" t="s">
        <v>231</v>
      </c>
      <c r="E5166">
        <v>62</v>
      </c>
      <c r="F5166" s="5">
        <v>1</v>
      </c>
      <c r="G5166">
        <v>24867</v>
      </c>
      <c r="H5166">
        <v>2631</v>
      </c>
      <c r="I5166">
        <v>1929</v>
      </c>
      <c r="J5166">
        <v>323</v>
      </c>
      <c r="K5166">
        <v>207</v>
      </c>
      <c r="L5166">
        <v>1977</v>
      </c>
      <c r="M5166">
        <v>89</v>
      </c>
      <c r="N5166">
        <v>199</v>
      </c>
      <c r="O5166" s="5">
        <v>0</v>
      </c>
      <c r="P5166" s="5">
        <v>20015</v>
      </c>
      <c r="Q5166" s="5">
        <v>20025</v>
      </c>
      <c r="R5166" s="5">
        <v>20035</v>
      </c>
      <c r="U5166" s="5" t="s">
        <v>4198</v>
      </c>
      <c r="V5166" s="5">
        <v>1002011</v>
      </c>
      <c r="W5166" s="5">
        <v>313002000</v>
      </c>
      <c r="X5166" s="5">
        <v>321002001</v>
      </c>
      <c r="Y5166" s="19" t="s">
        <v>294</v>
      </c>
      <c r="AB5166" s="5">
        <v>20</v>
      </c>
      <c r="AC5166" s="5" t="s">
        <v>285</v>
      </c>
      <c r="AE5166" s="5"/>
      <c r="AF5166" s="5"/>
      <c r="AI5166" s="5"/>
    </row>
    <row r="5167" spans="2:35" ht="14.25">
      <c r="B5167" s="5">
        <v>60212012</v>
      </c>
      <c r="C5167" s="5" t="s">
        <v>4316</v>
      </c>
      <c r="D5167" t="s">
        <v>184</v>
      </c>
      <c r="E5167">
        <v>62</v>
      </c>
      <c r="F5167" s="5">
        <v>1</v>
      </c>
      <c r="G5167">
        <v>20672</v>
      </c>
      <c r="H5167">
        <v>3369</v>
      </c>
      <c r="I5167">
        <v>1860</v>
      </c>
      <c r="J5167">
        <v>367</v>
      </c>
      <c r="K5167">
        <v>207</v>
      </c>
      <c r="L5167">
        <v>1977</v>
      </c>
      <c r="M5167">
        <v>169</v>
      </c>
      <c r="N5167">
        <v>209</v>
      </c>
      <c r="O5167" s="5">
        <v>0</v>
      </c>
      <c r="P5167" s="5">
        <v>16015</v>
      </c>
      <c r="Q5167" s="5">
        <v>16025</v>
      </c>
      <c r="R5167" s="5">
        <v>16035</v>
      </c>
      <c r="U5167" s="5" t="s">
        <v>4106</v>
      </c>
      <c r="V5167" s="5">
        <v>1001611</v>
      </c>
      <c r="W5167" s="5">
        <v>313001600</v>
      </c>
      <c r="X5167" s="5">
        <v>321001601</v>
      </c>
      <c r="Y5167" s="19" t="s">
        <v>286</v>
      </c>
      <c r="AB5167" s="5">
        <v>16</v>
      </c>
      <c r="AC5167" s="5" t="s">
        <v>285</v>
      </c>
      <c r="AE5167" s="5"/>
      <c r="AF5167" s="5"/>
      <c r="AI5167" s="5"/>
    </row>
    <row r="5168" spans="2:35" ht="14.25">
      <c r="B5168" s="5">
        <v>60212013</v>
      </c>
      <c r="C5168" s="5" t="s">
        <v>4317</v>
      </c>
      <c r="D5168" t="s">
        <v>219</v>
      </c>
      <c r="E5168">
        <v>62</v>
      </c>
      <c r="F5168" s="5">
        <v>1</v>
      </c>
      <c r="G5168">
        <v>20449</v>
      </c>
      <c r="H5168">
        <v>2345</v>
      </c>
      <c r="I5168">
        <v>1844</v>
      </c>
      <c r="J5168">
        <v>387</v>
      </c>
      <c r="K5168">
        <v>202</v>
      </c>
      <c r="L5168">
        <v>1697</v>
      </c>
      <c r="M5168">
        <v>89</v>
      </c>
      <c r="N5168">
        <v>179</v>
      </c>
      <c r="O5168" s="5">
        <v>0</v>
      </c>
      <c r="P5168" s="5">
        <v>27015</v>
      </c>
      <c r="Q5168" s="5">
        <v>27025</v>
      </c>
      <c r="R5168" s="5">
        <v>27035</v>
      </c>
      <c r="U5168" s="5" t="s">
        <v>4134</v>
      </c>
      <c r="V5168" s="5">
        <v>1002711</v>
      </c>
      <c r="W5168" s="5">
        <v>313002700</v>
      </c>
      <c r="X5168" s="5">
        <v>321002701</v>
      </c>
      <c r="Y5168" s="19" t="s">
        <v>301</v>
      </c>
      <c r="AB5168" s="5">
        <v>27</v>
      </c>
      <c r="AC5168" s="5" t="s">
        <v>285</v>
      </c>
      <c r="AE5168" s="5"/>
      <c r="AF5168" s="5"/>
      <c r="AI5168" s="5"/>
    </row>
    <row r="5169" spans="2:35" ht="14.25">
      <c r="B5169" s="5">
        <v>60212014</v>
      </c>
      <c r="C5169" s="5" t="s">
        <v>4318</v>
      </c>
      <c r="D5169" t="s">
        <v>255</v>
      </c>
      <c r="E5169">
        <v>62</v>
      </c>
      <c r="F5169" s="5">
        <v>1</v>
      </c>
      <c r="G5169">
        <v>25931</v>
      </c>
      <c r="H5169">
        <v>3248</v>
      </c>
      <c r="I5169">
        <v>2081</v>
      </c>
      <c r="J5169">
        <v>352</v>
      </c>
      <c r="K5169">
        <v>217</v>
      </c>
      <c r="L5169">
        <v>2017</v>
      </c>
      <c r="M5169">
        <v>89</v>
      </c>
      <c r="N5169">
        <v>224</v>
      </c>
      <c r="O5169" s="5">
        <v>0</v>
      </c>
      <c r="P5169" s="5">
        <v>34015</v>
      </c>
      <c r="Q5169" s="5">
        <v>34023</v>
      </c>
      <c r="R5169" s="5">
        <v>34035</v>
      </c>
      <c r="U5169" s="5" t="s">
        <v>4099</v>
      </c>
      <c r="V5169" s="5">
        <v>1003411</v>
      </c>
      <c r="W5169" s="5">
        <v>313003400</v>
      </c>
      <c r="X5169" s="5">
        <v>321003401</v>
      </c>
      <c r="Y5169" s="19" t="s">
        <v>280</v>
      </c>
      <c r="AB5169" s="5">
        <v>34</v>
      </c>
      <c r="AC5169" s="5" t="s">
        <v>285</v>
      </c>
      <c r="AE5169" s="5"/>
      <c r="AF5169" s="5"/>
      <c r="AI5169" s="5"/>
    </row>
    <row r="5170" spans="2:35" ht="14.25">
      <c r="B5170" s="5">
        <v>60212015</v>
      </c>
      <c r="C5170" s="5" t="s">
        <v>4319</v>
      </c>
      <c r="D5170" t="s">
        <v>246</v>
      </c>
      <c r="E5170">
        <v>62</v>
      </c>
      <c r="F5170" s="5">
        <v>1</v>
      </c>
      <c r="G5170">
        <v>22350</v>
      </c>
      <c r="H5170">
        <v>3208</v>
      </c>
      <c r="I5170">
        <v>1860</v>
      </c>
      <c r="J5170">
        <v>350</v>
      </c>
      <c r="K5170">
        <v>207</v>
      </c>
      <c r="L5170">
        <v>1817</v>
      </c>
      <c r="M5170">
        <v>199</v>
      </c>
      <c r="N5170">
        <v>199</v>
      </c>
      <c r="O5170" s="5">
        <v>0</v>
      </c>
      <c r="P5170" s="5">
        <v>36015</v>
      </c>
      <c r="Q5170" s="5">
        <v>36055</v>
      </c>
      <c r="R5170" s="5">
        <v>36035</v>
      </c>
      <c r="U5170" s="5" t="s">
        <v>4083</v>
      </c>
      <c r="V5170" s="5">
        <v>1003611</v>
      </c>
      <c r="W5170" s="5">
        <v>313003600</v>
      </c>
      <c r="X5170" s="5">
        <v>321003601</v>
      </c>
      <c r="Y5170" s="19" t="s">
        <v>293</v>
      </c>
      <c r="AB5170" s="5">
        <v>36</v>
      </c>
      <c r="AC5170" s="5" t="s">
        <v>285</v>
      </c>
      <c r="AE5170" s="5"/>
      <c r="AF5170" s="5"/>
      <c r="AI5170" s="5"/>
    </row>
    <row r="5171" spans="2:35" ht="14.25">
      <c r="B5171" s="5">
        <v>60212016</v>
      </c>
      <c r="C5171" s="5" t="s">
        <v>4320</v>
      </c>
      <c r="D5171" t="s">
        <v>190</v>
      </c>
      <c r="E5171">
        <v>62</v>
      </c>
      <c r="F5171" s="5">
        <v>1</v>
      </c>
      <c r="G5171">
        <v>24252</v>
      </c>
      <c r="H5171">
        <v>3494</v>
      </c>
      <c r="I5171">
        <v>1672</v>
      </c>
      <c r="J5171">
        <v>358</v>
      </c>
      <c r="K5171">
        <v>247</v>
      </c>
      <c r="L5171">
        <v>2087</v>
      </c>
      <c r="M5171">
        <v>164</v>
      </c>
      <c r="N5171">
        <v>164</v>
      </c>
      <c r="O5171" s="5">
        <v>0</v>
      </c>
      <c r="P5171" s="5">
        <v>23015</v>
      </c>
      <c r="Q5171" s="5">
        <v>23025</v>
      </c>
      <c r="R5171" s="5">
        <v>23035</v>
      </c>
      <c r="U5171" s="5" t="s">
        <v>4083</v>
      </c>
      <c r="V5171" s="5">
        <v>1002311</v>
      </c>
      <c r="W5171" s="5">
        <v>313002300</v>
      </c>
      <c r="X5171" s="5">
        <v>321002301</v>
      </c>
      <c r="Y5171" s="19" t="s">
        <v>279</v>
      </c>
      <c r="AB5171" s="5">
        <v>23</v>
      </c>
      <c r="AC5171" s="5" t="s">
        <v>285</v>
      </c>
      <c r="AE5171" s="5"/>
      <c r="AF5171" s="5"/>
      <c r="AI5171" s="5"/>
    </row>
    <row r="5172" spans="2:35" ht="14.25">
      <c r="B5172" s="5">
        <v>60213911</v>
      </c>
      <c r="C5172" s="5" t="s">
        <v>4321</v>
      </c>
      <c r="D5172" t="s">
        <v>94</v>
      </c>
      <c r="E5172">
        <v>62</v>
      </c>
      <c r="F5172" s="5">
        <v>1</v>
      </c>
      <c r="G5172">
        <v>28241</v>
      </c>
      <c r="H5172">
        <v>2876</v>
      </c>
      <c r="I5172">
        <v>1724</v>
      </c>
      <c r="J5172">
        <v>341</v>
      </c>
      <c r="K5172">
        <v>207</v>
      </c>
      <c r="L5172">
        <v>1737</v>
      </c>
      <c r="M5172">
        <v>89</v>
      </c>
      <c r="N5172">
        <v>209</v>
      </c>
      <c r="O5172" s="5">
        <v>0</v>
      </c>
      <c r="P5172" s="5">
        <v>39015</v>
      </c>
      <c r="Q5172" s="5">
        <v>39025</v>
      </c>
      <c r="R5172" s="5">
        <v>39035</v>
      </c>
      <c r="S5172" s="5">
        <v>39045</v>
      </c>
      <c r="U5172" s="5" t="s">
        <v>4115</v>
      </c>
      <c r="V5172" s="5">
        <v>1003911</v>
      </c>
      <c r="W5172" s="5">
        <v>313003900</v>
      </c>
      <c r="X5172" s="5">
        <v>321003901</v>
      </c>
      <c r="Y5172" s="19" t="s">
        <v>295</v>
      </c>
      <c r="AB5172" s="5">
        <v>39</v>
      </c>
      <c r="AC5172" s="5" t="s">
        <v>285</v>
      </c>
      <c r="AE5172" s="5"/>
      <c r="AF5172" s="5"/>
      <c r="AI5172" s="5"/>
    </row>
    <row r="5173" spans="2:35" ht="14.25">
      <c r="B5173" s="5">
        <v>60213912</v>
      </c>
      <c r="C5173" s="5" t="s">
        <v>4322</v>
      </c>
      <c r="D5173" t="s">
        <v>225</v>
      </c>
      <c r="E5173">
        <v>62</v>
      </c>
      <c r="F5173" s="5">
        <v>1</v>
      </c>
      <c r="G5173">
        <v>23190</v>
      </c>
      <c r="H5173">
        <v>2876</v>
      </c>
      <c r="I5173">
        <v>1792</v>
      </c>
      <c r="J5173">
        <v>377</v>
      </c>
      <c r="K5173">
        <v>207</v>
      </c>
      <c r="L5173">
        <v>1777</v>
      </c>
      <c r="M5173">
        <v>89</v>
      </c>
      <c r="N5173">
        <v>199</v>
      </c>
      <c r="O5173" s="5">
        <v>0</v>
      </c>
      <c r="P5173" s="5">
        <v>7015</v>
      </c>
      <c r="Q5173" s="5">
        <v>7025</v>
      </c>
      <c r="R5173" s="5">
        <v>7035</v>
      </c>
      <c r="U5173" s="5" t="s">
        <v>4094</v>
      </c>
      <c r="V5173" s="5">
        <v>1000711</v>
      </c>
      <c r="W5173" s="5">
        <v>313000700</v>
      </c>
      <c r="X5173" s="5">
        <v>321000701</v>
      </c>
      <c r="Y5173" s="19" t="s">
        <v>291</v>
      </c>
      <c r="AB5173" s="5">
        <v>7</v>
      </c>
      <c r="AC5173" s="5" t="s">
        <v>285</v>
      </c>
      <c r="AE5173" s="5"/>
      <c r="AF5173" s="5"/>
      <c r="AI5173" s="5"/>
    </row>
    <row r="5174" spans="2:35" ht="14.25">
      <c r="B5174" s="5">
        <v>60213913</v>
      </c>
      <c r="C5174" s="5" t="s">
        <v>4323</v>
      </c>
      <c r="D5174" t="s">
        <v>240</v>
      </c>
      <c r="E5174">
        <v>62</v>
      </c>
      <c r="F5174" s="5">
        <v>1</v>
      </c>
      <c r="G5174">
        <v>20449</v>
      </c>
      <c r="H5174">
        <v>2590</v>
      </c>
      <c r="I5174">
        <v>1708</v>
      </c>
      <c r="J5174">
        <v>322</v>
      </c>
      <c r="K5174">
        <v>178</v>
      </c>
      <c r="L5174">
        <v>1837</v>
      </c>
      <c r="M5174">
        <v>89</v>
      </c>
      <c r="N5174">
        <v>194</v>
      </c>
      <c r="O5174" s="5">
        <v>0</v>
      </c>
      <c r="P5174" s="5">
        <v>25015</v>
      </c>
      <c r="Q5174" s="5">
        <v>25025</v>
      </c>
      <c r="R5174" s="5">
        <v>25035</v>
      </c>
      <c r="U5174" s="5" t="s">
        <v>4083</v>
      </c>
      <c r="V5174" s="5">
        <v>1002511</v>
      </c>
      <c r="W5174" s="5">
        <v>313002500</v>
      </c>
      <c r="X5174" s="5">
        <v>321002501</v>
      </c>
      <c r="Y5174" s="19" t="s">
        <v>302</v>
      </c>
      <c r="AB5174" s="5">
        <v>25</v>
      </c>
      <c r="AC5174" s="5" t="s">
        <v>285</v>
      </c>
      <c r="AE5174" s="5"/>
      <c r="AF5174" s="5"/>
      <c r="AI5174" s="5"/>
    </row>
    <row r="5175" spans="2:35" ht="14.25">
      <c r="B5175" s="5">
        <v>60213914</v>
      </c>
      <c r="C5175" s="5" t="s">
        <v>4324</v>
      </c>
      <c r="D5175" t="s">
        <v>184</v>
      </c>
      <c r="E5175">
        <v>62</v>
      </c>
      <c r="F5175" s="5">
        <v>1</v>
      </c>
      <c r="G5175">
        <v>21903</v>
      </c>
      <c r="H5175">
        <v>1896</v>
      </c>
      <c r="I5175">
        <v>1759</v>
      </c>
      <c r="J5175">
        <v>376</v>
      </c>
      <c r="K5175">
        <v>155</v>
      </c>
      <c r="L5175">
        <v>1657</v>
      </c>
      <c r="M5175">
        <v>89</v>
      </c>
      <c r="N5175">
        <v>179</v>
      </c>
      <c r="O5175" s="5">
        <v>0</v>
      </c>
      <c r="P5175" s="5">
        <v>16015</v>
      </c>
      <c r="Q5175" s="5">
        <v>16025</v>
      </c>
      <c r="R5175" s="5">
        <v>16035</v>
      </c>
      <c r="U5175" s="5" t="s">
        <v>4106</v>
      </c>
      <c r="V5175" s="5">
        <v>1001611</v>
      </c>
      <c r="W5175" s="5">
        <v>313001600</v>
      </c>
      <c r="X5175" s="5">
        <v>321001601</v>
      </c>
      <c r="Y5175" s="19" t="s">
        <v>311</v>
      </c>
      <c r="AB5175" s="5">
        <v>16</v>
      </c>
      <c r="AC5175" s="5" t="s">
        <v>285</v>
      </c>
      <c r="AE5175" s="5"/>
      <c r="AF5175" s="5"/>
      <c r="AI5175" s="5"/>
    </row>
    <row r="5176" spans="2:35" ht="14.25">
      <c r="B5176" s="5">
        <v>60213915</v>
      </c>
      <c r="C5176" s="5" t="s">
        <v>4325</v>
      </c>
      <c r="D5176" t="s">
        <v>219</v>
      </c>
      <c r="E5176">
        <v>62</v>
      </c>
      <c r="F5176" s="5">
        <v>1</v>
      </c>
      <c r="G5176">
        <v>18549</v>
      </c>
      <c r="H5176">
        <v>2143</v>
      </c>
      <c r="I5176">
        <v>1487</v>
      </c>
      <c r="J5176">
        <v>382</v>
      </c>
      <c r="K5176">
        <v>143</v>
      </c>
      <c r="L5176">
        <v>1697</v>
      </c>
      <c r="M5176">
        <v>204</v>
      </c>
      <c r="N5176">
        <v>164</v>
      </c>
      <c r="O5176" s="5">
        <v>0</v>
      </c>
      <c r="P5176" s="5">
        <v>27015</v>
      </c>
      <c r="Q5176" s="5">
        <v>27025</v>
      </c>
      <c r="R5176" s="5">
        <v>27035</v>
      </c>
      <c r="U5176" s="5" t="s">
        <v>4134</v>
      </c>
      <c r="V5176" s="5">
        <v>1002711</v>
      </c>
      <c r="W5176" s="5">
        <v>313002700</v>
      </c>
      <c r="X5176" s="5">
        <v>321002701</v>
      </c>
      <c r="Y5176" s="19" t="s">
        <v>313</v>
      </c>
      <c r="AB5176" s="5">
        <v>27</v>
      </c>
      <c r="AC5176" s="5" t="s">
        <v>285</v>
      </c>
      <c r="AE5176" s="5"/>
      <c r="AF5176" s="5"/>
      <c r="AI5176" s="5"/>
    </row>
    <row r="5177" spans="2:35" ht="14.25">
      <c r="B5177" s="5">
        <v>60213916</v>
      </c>
      <c r="C5177" s="5" t="s">
        <v>4326</v>
      </c>
      <c r="D5177" t="s">
        <v>255</v>
      </c>
      <c r="E5177">
        <v>62</v>
      </c>
      <c r="F5177" s="5">
        <v>1</v>
      </c>
      <c r="G5177">
        <v>22968</v>
      </c>
      <c r="H5177">
        <v>2675</v>
      </c>
      <c r="I5177">
        <v>1639</v>
      </c>
      <c r="J5177">
        <v>369</v>
      </c>
      <c r="K5177">
        <v>143</v>
      </c>
      <c r="L5177">
        <v>1757</v>
      </c>
      <c r="M5177">
        <v>184</v>
      </c>
      <c r="N5177">
        <v>184</v>
      </c>
      <c r="O5177" s="5">
        <v>0</v>
      </c>
      <c r="P5177" s="5">
        <v>34015</v>
      </c>
      <c r="Q5177" s="5">
        <v>34023</v>
      </c>
      <c r="R5177" s="5">
        <v>34035</v>
      </c>
      <c r="U5177" s="5" t="s">
        <v>4099</v>
      </c>
      <c r="V5177" s="5">
        <v>1003411</v>
      </c>
      <c r="W5177" s="5">
        <v>313003400</v>
      </c>
      <c r="X5177" s="5">
        <v>321003401</v>
      </c>
      <c r="Y5177" s="19" t="s">
        <v>297</v>
      </c>
      <c r="AB5177" s="5">
        <v>34</v>
      </c>
      <c r="AC5177" s="5" t="s">
        <v>285</v>
      </c>
      <c r="AE5177" s="5"/>
      <c r="AF5177" s="5"/>
      <c r="AI5177" s="5"/>
    </row>
    <row r="5178" spans="2:35" ht="14.25">
      <c r="B5178" s="5">
        <v>60214011</v>
      </c>
      <c r="C5178" s="5" t="s">
        <v>4327</v>
      </c>
      <c r="D5178" t="s">
        <v>95</v>
      </c>
      <c r="E5178">
        <v>62</v>
      </c>
      <c r="F5178" s="5">
        <v>1</v>
      </c>
      <c r="G5178">
        <v>20896</v>
      </c>
      <c r="H5178">
        <v>3494</v>
      </c>
      <c r="I5178">
        <v>1877</v>
      </c>
      <c r="J5178">
        <v>376</v>
      </c>
      <c r="K5178">
        <v>303</v>
      </c>
      <c r="L5178">
        <v>2087</v>
      </c>
      <c r="M5178">
        <v>89</v>
      </c>
      <c r="N5178">
        <v>209</v>
      </c>
      <c r="O5178" s="5">
        <v>0</v>
      </c>
      <c r="P5178" s="5">
        <v>40015</v>
      </c>
      <c r="Q5178" s="5">
        <v>40075</v>
      </c>
      <c r="R5178" s="5">
        <v>40065</v>
      </c>
      <c r="U5178" s="5" t="s">
        <v>4083</v>
      </c>
      <c r="V5178" s="5">
        <v>1004011</v>
      </c>
      <c r="W5178" s="5">
        <v>313004000</v>
      </c>
      <c r="X5178" s="5">
        <v>321004001</v>
      </c>
      <c r="Y5178" s="19" t="s">
        <v>317</v>
      </c>
      <c r="AB5178" s="5">
        <v>40</v>
      </c>
      <c r="AC5178" s="5" t="s">
        <v>285</v>
      </c>
      <c r="AE5178" s="5"/>
      <c r="AF5178" s="5"/>
      <c r="AI5178" s="5"/>
    </row>
    <row r="5179" spans="2:35" ht="14.25">
      <c r="B5179" s="5">
        <v>60214012</v>
      </c>
      <c r="C5179" s="5" t="s">
        <v>4328</v>
      </c>
      <c r="D5179" t="s">
        <v>178</v>
      </c>
      <c r="E5179">
        <v>62</v>
      </c>
      <c r="F5179" s="5">
        <v>1</v>
      </c>
      <c r="G5179">
        <v>21736</v>
      </c>
      <c r="H5179">
        <v>3162</v>
      </c>
      <c r="I5179">
        <v>1741</v>
      </c>
      <c r="J5179">
        <v>327</v>
      </c>
      <c r="K5179">
        <v>205</v>
      </c>
      <c r="L5179">
        <v>2017</v>
      </c>
      <c r="M5179">
        <v>89</v>
      </c>
      <c r="N5179">
        <v>204</v>
      </c>
      <c r="O5179" s="5">
        <v>0</v>
      </c>
      <c r="P5179" s="5">
        <v>4015</v>
      </c>
      <c r="Q5179" s="5">
        <v>4025</v>
      </c>
      <c r="R5179">
        <v>4035</v>
      </c>
      <c r="S5179">
        <v>4045</v>
      </c>
      <c r="U5179" s="5" t="s">
        <v>4081</v>
      </c>
      <c r="V5179" s="5">
        <v>1000411</v>
      </c>
      <c r="W5179" s="5">
        <v>313000400</v>
      </c>
      <c r="X5179" s="5">
        <v>321000401</v>
      </c>
      <c r="Y5179" s="19" t="s">
        <v>326</v>
      </c>
      <c r="AB5179" s="5">
        <v>4</v>
      </c>
      <c r="AC5179" s="5" t="s">
        <v>285</v>
      </c>
      <c r="AE5179" s="5"/>
      <c r="AF5179" s="5"/>
      <c r="AI5179" s="5"/>
    </row>
    <row r="5180" spans="2:35" ht="14.25">
      <c r="B5180" s="5">
        <v>60214013</v>
      </c>
      <c r="C5180" s="5" t="s">
        <v>4329</v>
      </c>
      <c r="D5180" t="s">
        <v>240</v>
      </c>
      <c r="E5180">
        <v>62</v>
      </c>
      <c r="F5180" s="5">
        <v>1</v>
      </c>
      <c r="G5180">
        <v>22968</v>
      </c>
      <c r="H5180">
        <v>2429</v>
      </c>
      <c r="I5180">
        <v>2048</v>
      </c>
      <c r="J5180">
        <v>337</v>
      </c>
      <c r="K5180">
        <v>178</v>
      </c>
      <c r="L5180">
        <v>1757</v>
      </c>
      <c r="M5180">
        <v>194</v>
      </c>
      <c r="N5180">
        <v>189</v>
      </c>
      <c r="O5180" s="5">
        <v>0</v>
      </c>
      <c r="P5180" s="5">
        <v>25015</v>
      </c>
      <c r="Q5180" s="5">
        <v>25025</v>
      </c>
      <c r="R5180" s="5">
        <v>25035</v>
      </c>
      <c r="U5180" s="5" t="s">
        <v>4083</v>
      </c>
      <c r="V5180" s="5">
        <v>1002511</v>
      </c>
      <c r="W5180" s="5">
        <v>313002500</v>
      </c>
      <c r="X5180" s="5">
        <v>321002501</v>
      </c>
      <c r="Y5180" s="19" t="s">
        <v>300</v>
      </c>
      <c r="AB5180" s="5">
        <v>25</v>
      </c>
      <c r="AC5180" s="5" t="s">
        <v>285</v>
      </c>
      <c r="AE5180" s="5"/>
      <c r="AF5180" s="5"/>
      <c r="AI5180" s="5"/>
    </row>
    <row r="5181" spans="2:35" ht="14.25">
      <c r="B5181" s="5">
        <v>60214014</v>
      </c>
      <c r="C5181" s="5" t="s">
        <v>4330</v>
      </c>
      <c r="D5181" t="s">
        <v>201</v>
      </c>
      <c r="E5181">
        <v>62</v>
      </c>
      <c r="F5181" s="5">
        <v>1</v>
      </c>
      <c r="G5181">
        <v>25091</v>
      </c>
      <c r="H5181">
        <v>3409</v>
      </c>
      <c r="I5181">
        <v>2218</v>
      </c>
      <c r="J5181">
        <v>340</v>
      </c>
      <c r="K5181">
        <v>235</v>
      </c>
      <c r="L5181">
        <v>1837</v>
      </c>
      <c r="M5181">
        <v>224</v>
      </c>
      <c r="N5181">
        <v>219</v>
      </c>
      <c r="O5181" s="5">
        <v>0</v>
      </c>
      <c r="P5181" s="5">
        <v>41015</v>
      </c>
      <c r="Q5181" s="5">
        <v>41025</v>
      </c>
      <c r="R5181" s="5">
        <v>41035</v>
      </c>
      <c r="U5181" s="5" t="s">
        <v>4086</v>
      </c>
      <c r="V5181" s="5">
        <v>1004111</v>
      </c>
      <c r="W5181" s="5">
        <v>313004100</v>
      </c>
      <c r="X5181" s="5">
        <v>321004101</v>
      </c>
      <c r="Y5181" s="19" t="s">
        <v>276</v>
      </c>
      <c r="AB5181" s="5">
        <v>41</v>
      </c>
      <c r="AC5181" s="5" t="s">
        <v>285</v>
      </c>
      <c r="AE5181" s="5"/>
      <c r="AF5181" s="5"/>
      <c r="AI5181" s="5"/>
    </row>
    <row r="5182" spans="2:35" ht="14.25">
      <c r="B5182" s="5">
        <v>60214015</v>
      </c>
      <c r="C5182" s="5" t="s">
        <v>4331</v>
      </c>
      <c r="D5182" t="s">
        <v>225</v>
      </c>
      <c r="E5182">
        <v>62</v>
      </c>
      <c r="F5182" s="5">
        <v>1</v>
      </c>
      <c r="G5182">
        <v>20449</v>
      </c>
      <c r="H5182">
        <v>2590</v>
      </c>
      <c r="I5182">
        <v>1708</v>
      </c>
      <c r="J5182">
        <v>322</v>
      </c>
      <c r="K5182">
        <v>178</v>
      </c>
      <c r="L5182">
        <v>1837</v>
      </c>
      <c r="M5182">
        <v>89</v>
      </c>
      <c r="N5182">
        <v>194</v>
      </c>
      <c r="O5182" s="5">
        <v>0</v>
      </c>
      <c r="P5182" s="5">
        <v>7015</v>
      </c>
      <c r="Q5182" s="5">
        <v>7025</v>
      </c>
      <c r="R5182" s="5">
        <v>7035</v>
      </c>
      <c r="U5182" s="5" t="s">
        <v>4094</v>
      </c>
      <c r="V5182" s="5">
        <v>1000711</v>
      </c>
      <c r="W5182" s="5">
        <v>313000700</v>
      </c>
      <c r="X5182" s="5">
        <v>321000701</v>
      </c>
      <c r="Y5182" s="19" t="s">
        <v>302</v>
      </c>
      <c r="AB5182" s="5">
        <v>7</v>
      </c>
      <c r="AC5182" s="5" t="s">
        <v>285</v>
      </c>
      <c r="AE5182" s="5"/>
      <c r="AF5182" s="5"/>
      <c r="AI5182" s="5"/>
    </row>
    <row r="5183" spans="2:35" ht="14.25">
      <c r="B5183" s="5">
        <v>60214016</v>
      </c>
      <c r="C5183" s="5" t="s">
        <v>4332</v>
      </c>
      <c r="D5183" t="s">
        <v>204</v>
      </c>
      <c r="E5183">
        <v>62</v>
      </c>
      <c r="F5183" s="5">
        <v>1</v>
      </c>
      <c r="G5183">
        <v>21903</v>
      </c>
      <c r="H5183">
        <v>1896</v>
      </c>
      <c r="I5183">
        <v>1759</v>
      </c>
      <c r="J5183">
        <v>376</v>
      </c>
      <c r="K5183">
        <v>155</v>
      </c>
      <c r="L5183">
        <v>1657</v>
      </c>
      <c r="M5183">
        <v>89</v>
      </c>
      <c r="N5183">
        <v>179</v>
      </c>
      <c r="O5183" s="5">
        <v>0</v>
      </c>
      <c r="P5183" s="5">
        <v>28015</v>
      </c>
      <c r="Q5183" s="5">
        <v>28055</v>
      </c>
      <c r="R5183" s="5">
        <v>28065</v>
      </c>
      <c r="U5183" s="5" t="s">
        <v>4216</v>
      </c>
      <c r="V5183" s="5">
        <v>1002811</v>
      </c>
      <c r="W5183" s="5">
        <v>313002800</v>
      </c>
      <c r="X5183" s="5">
        <v>321002801</v>
      </c>
      <c r="Y5183" s="19" t="s">
        <v>311</v>
      </c>
      <c r="AB5183" s="5">
        <v>28</v>
      </c>
      <c r="AC5183" s="5" t="s">
        <v>285</v>
      </c>
      <c r="AE5183" s="5"/>
      <c r="AF5183" s="5"/>
      <c r="AI5183" s="5"/>
    </row>
    <row r="5184" spans="2:35" ht="14.25">
      <c r="B5184" s="5">
        <v>60215011</v>
      </c>
      <c r="C5184" s="5" t="s">
        <v>4333</v>
      </c>
      <c r="D5184" t="s">
        <v>261</v>
      </c>
      <c r="E5184">
        <v>62</v>
      </c>
      <c r="F5184" s="5">
        <v>1</v>
      </c>
      <c r="G5184">
        <v>23190</v>
      </c>
      <c r="H5184">
        <v>2715</v>
      </c>
      <c r="I5184">
        <v>1860</v>
      </c>
      <c r="J5184">
        <v>371</v>
      </c>
      <c r="K5184">
        <v>161</v>
      </c>
      <c r="L5184">
        <v>1977</v>
      </c>
      <c r="M5184">
        <v>159</v>
      </c>
      <c r="N5184">
        <v>189</v>
      </c>
      <c r="O5184" s="5">
        <v>0</v>
      </c>
      <c r="P5184" s="5">
        <v>50015</v>
      </c>
      <c r="Q5184" s="5">
        <v>50021</v>
      </c>
      <c r="R5184" s="5">
        <v>50065</v>
      </c>
      <c r="S5184" s="5">
        <v>50075</v>
      </c>
      <c r="U5184" s="5" t="s">
        <v>4102</v>
      </c>
      <c r="V5184" s="5">
        <v>1005011</v>
      </c>
      <c r="W5184" s="5">
        <v>313005000</v>
      </c>
      <c r="X5184" s="5">
        <v>321005001</v>
      </c>
      <c r="Y5184" s="19" t="s">
        <v>318</v>
      </c>
      <c r="AB5184" s="5">
        <v>50</v>
      </c>
      <c r="AC5184" s="5" t="s">
        <v>285</v>
      </c>
      <c r="AE5184" s="5"/>
      <c r="AF5184" s="5"/>
      <c r="AI5184" s="5"/>
    </row>
    <row r="5185" spans="2:35" ht="14.25">
      <c r="B5185" s="5">
        <v>60215012</v>
      </c>
      <c r="C5185" s="5" t="s">
        <v>4334</v>
      </c>
      <c r="D5185" t="s">
        <v>156</v>
      </c>
      <c r="E5185">
        <v>62</v>
      </c>
      <c r="F5185" s="5">
        <v>1</v>
      </c>
      <c r="G5185">
        <v>25091</v>
      </c>
      <c r="H5185">
        <v>3409</v>
      </c>
      <c r="I5185">
        <v>2218</v>
      </c>
      <c r="J5185">
        <v>340</v>
      </c>
      <c r="K5185">
        <v>235</v>
      </c>
      <c r="L5185">
        <v>1837</v>
      </c>
      <c r="M5185">
        <v>224</v>
      </c>
      <c r="N5185">
        <v>219</v>
      </c>
      <c r="O5185" s="5">
        <v>0</v>
      </c>
      <c r="P5185" s="5">
        <v>11015</v>
      </c>
      <c r="Q5185" s="5">
        <v>11021</v>
      </c>
      <c r="R5185" s="5">
        <v>11065</v>
      </c>
      <c r="U5185" s="5" t="s">
        <v>4094</v>
      </c>
      <c r="V5185" s="5">
        <v>1001111</v>
      </c>
      <c r="W5185" s="5">
        <v>313001100</v>
      </c>
      <c r="X5185" s="5">
        <v>321001101</v>
      </c>
      <c r="Y5185" s="19" t="s">
        <v>276</v>
      </c>
      <c r="AB5185" s="5">
        <v>11</v>
      </c>
      <c r="AC5185" s="5" t="s">
        <v>128</v>
      </c>
      <c r="AE5185" s="5"/>
      <c r="AF5185" s="5"/>
      <c r="AI5185" s="5"/>
    </row>
    <row r="5186" spans="2:35" ht="14.25">
      <c r="B5186" s="5">
        <v>60215013</v>
      </c>
      <c r="C5186" s="5" t="s">
        <v>4335</v>
      </c>
      <c r="D5186" t="s">
        <v>193</v>
      </c>
      <c r="E5186">
        <v>62</v>
      </c>
      <c r="F5186" s="5">
        <v>1</v>
      </c>
      <c r="G5186">
        <v>22968</v>
      </c>
      <c r="H5186">
        <v>2429</v>
      </c>
      <c r="I5186">
        <v>2048</v>
      </c>
      <c r="J5186">
        <v>337</v>
      </c>
      <c r="K5186">
        <v>178</v>
      </c>
      <c r="L5186">
        <v>1757</v>
      </c>
      <c r="M5186">
        <v>194</v>
      </c>
      <c r="N5186">
        <v>189</v>
      </c>
      <c r="O5186" s="5">
        <v>0</v>
      </c>
      <c r="P5186" s="5">
        <v>26015</v>
      </c>
      <c r="Q5186" s="5">
        <v>26025</v>
      </c>
      <c r="R5186" s="5">
        <v>26035</v>
      </c>
      <c r="U5186" s="5" t="s">
        <v>4148</v>
      </c>
      <c r="V5186" s="5">
        <v>1002611</v>
      </c>
      <c r="W5186" s="5">
        <v>313002600</v>
      </c>
      <c r="X5186" s="5">
        <v>321002601</v>
      </c>
      <c r="Y5186" s="19" t="s">
        <v>300</v>
      </c>
      <c r="AB5186" s="5">
        <v>26</v>
      </c>
      <c r="AC5186" s="5" t="s">
        <v>285</v>
      </c>
      <c r="AE5186" s="5"/>
      <c r="AF5186" s="5"/>
      <c r="AI5186" s="5"/>
    </row>
    <row r="5187" spans="2:35" ht="14.25">
      <c r="B5187" s="5">
        <v>60215014</v>
      </c>
      <c r="C5187" s="5" t="s">
        <v>4336</v>
      </c>
      <c r="D5187" t="s">
        <v>225</v>
      </c>
      <c r="E5187">
        <v>62</v>
      </c>
      <c r="F5187" s="5">
        <v>1</v>
      </c>
      <c r="G5187">
        <v>22744</v>
      </c>
      <c r="H5187">
        <v>2550</v>
      </c>
      <c r="I5187">
        <v>1622</v>
      </c>
      <c r="J5187">
        <v>330</v>
      </c>
      <c r="K5187">
        <v>143</v>
      </c>
      <c r="L5187">
        <v>1817</v>
      </c>
      <c r="M5187">
        <v>89</v>
      </c>
      <c r="N5187">
        <v>169</v>
      </c>
      <c r="O5187" s="5">
        <v>0</v>
      </c>
      <c r="P5187" s="5">
        <v>7015</v>
      </c>
      <c r="Q5187" s="5">
        <v>7025</v>
      </c>
      <c r="R5187" s="5">
        <v>7035</v>
      </c>
      <c r="U5187" s="5" t="s">
        <v>4094</v>
      </c>
      <c r="V5187" s="5">
        <v>1000711</v>
      </c>
      <c r="W5187" s="5">
        <v>313000700</v>
      </c>
      <c r="X5187" s="5">
        <v>321000701</v>
      </c>
      <c r="Y5187" s="19" t="s">
        <v>319</v>
      </c>
      <c r="AB5187" s="5">
        <v>7</v>
      </c>
      <c r="AC5187" s="5" t="s">
        <v>285</v>
      </c>
      <c r="AF5187" s="5"/>
      <c r="AI5187" s="5"/>
    </row>
    <row r="5188" spans="2:35" ht="14.25">
      <c r="B5188" s="5">
        <v>60215015</v>
      </c>
      <c r="C5188" s="5" t="s">
        <v>4337</v>
      </c>
      <c r="D5188" t="s">
        <v>165</v>
      </c>
      <c r="E5188">
        <v>62</v>
      </c>
      <c r="F5188" s="5">
        <v>1</v>
      </c>
      <c r="G5188">
        <v>25931</v>
      </c>
      <c r="H5188">
        <v>3248</v>
      </c>
      <c r="I5188">
        <v>2081</v>
      </c>
      <c r="J5188">
        <v>352</v>
      </c>
      <c r="K5188">
        <v>217</v>
      </c>
      <c r="L5188">
        <v>2017</v>
      </c>
      <c r="M5188">
        <v>89</v>
      </c>
      <c r="N5188">
        <v>224</v>
      </c>
      <c r="O5188" s="5">
        <v>0</v>
      </c>
      <c r="P5188" s="5">
        <v>14015</v>
      </c>
      <c r="Q5188" s="5">
        <v>14025</v>
      </c>
      <c r="R5188" s="5">
        <v>14035</v>
      </c>
      <c r="U5188" s="5" t="s">
        <v>4094</v>
      </c>
      <c r="V5188" s="5">
        <v>1001411</v>
      </c>
      <c r="W5188" s="5">
        <v>313001400</v>
      </c>
      <c r="X5188" s="5">
        <v>321001401</v>
      </c>
      <c r="Y5188" s="19" t="s">
        <v>280</v>
      </c>
      <c r="AB5188" s="5">
        <v>14</v>
      </c>
      <c r="AC5188" s="5" t="s">
        <v>285</v>
      </c>
      <c r="AF5188" s="5"/>
      <c r="AI5188" s="5"/>
    </row>
    <row r="5189" spans="2:35" ht="14.25">
      <c r="B5189" s="5">
        <v>60215016</v>
      </c>
      <c r="C5189" s="5" t="s">
        <v>4338</v>
      </c>
      <c r="D5189" t="s">
        <v>173</v>
      </c>
      <c r="E5189">
        <v>62</v>
      </c>
      <c r="F5189" s="5">
        <v>1</v>
      </c>
      <c r="G5189">
        <v>21903</v>
      </c>
      <c r="H5189">
        <v>2143</v>
      </c>
      <c r="I5189">
        <v>1826</v>
      </c>
      <c r="J5189">
        <v>343</v>
      </c>
      <c r="K5189">
        <v>173</v>
      </c>
      <c r="L5189">
        <v>1697</v>
      </c>
      <c r="M5189">
        <v>89</v>
      </c>
      <c r="N5189">
        <v>169</v>
      </c>
      <c r="O5189" s="5">
        <v>0</v>
      </c>
      <c r="P5189" s="5">
        <v>19015</v>
      </c>
      <c r="Q5189" s="5">
        <v>19025</v>
      </c>
      <c r="R5189" s="5">
        <v>19035</v>
      </c>
      <c r="U5189" s="5" t="s">
        <v>4111</v>
      </c>
      <c r="V5189" s="5">
        <v>1001911</v>
      </c>
      <c r="W5189" s="5">
        <v>313001900</v>
      </c>
      <c r="X5189" s="5">
        <v>321001901</v>
      </c>
      <c r="Y5189" s="19" t="s">
        <v>316</v>
      </c>
      <c r="AB5189" s="5">
        <v>19</v>
      </c>
      <c r="AC5189" s="5" t="s">
        <v>285</v>
      </c>
      <c r="AF5189" s="5"/>
      <c r="AI5189" s="5"/>
    </row>
    <row r="5190" spans="2:35" ht="14.25">
      <c r="B5190" s="5">
        <v>60220111</v>
      </c>
      <c r="C5190" s="5" t="s">
        <v>4339</v>
      </c>
      <c r="D5190" t="s">
        <v>140</v>
      </c>
      <c r="E5190" s="5">
        <v>66</v>
      </c>
      <c r="F5190" s="5">
        <v>1</v>
      </c>
      <c r="G5190">
        <v>32931</v>
      </c>
      <c r="H5190">
        <v>3746</v>
      </c>
      <c r="I5190">
        <v>2033</v>
      </c>
      <c r="J5190">
        <v>377</v>
      </c>
      <c r="K5190">
        <v>190</v>
      </c>
      <c r="L5190">
        <v>1829</v>
      </c>
      <c r="M5190">
        <v>202</v>
      </c>
      <c r="N5190">
        <v>252</v>
      </c>
      <c r="O5190" s="5">
        <v>0</v>
      </c>
      <c r="P5190" s="5">
        <v>1004081</v>
      </c>
      <c r="Q5190" s="5">
        <v>1004091</v>
      </c>
      <c r="R5190" s="5">
        <v>1004101</v>
      </c>
      <c r="U5190" s="5" t="s">
        <v>125</v>
      </c>
      <c r="V5190" s="5">
        <v>110042</v>
      </c>
      <c r="W5190" s="5" t="s">
        <v>141</v>
      </c>
      <c r="X5190" s="5" t="s">
        <v>142</v>
      </c>
      <c r="Y5190" s="19" t="s">
        <v>143</v>
      </c>
      <c r="AF5190" s="5"/>
      <c r="AI5190" s="5"/>
    </row>
    <row r="5191" spans="2:35" ht="14.25">
      <c r="B5191" s="5">
        <v>60220112</v>
      </c>
      <c r="C5191" s="5" t="s">
        <v>4339</v>
      </c>
      <c r="D5191" t="s">
        <v>140</v>
      </c>
      <c r="E5191" s="5">
        <v>66</v>
      </c>
      <c r="F5191" s="5">
        <v>1</v>
      </c>
      <c r="G5191">
        <v>32931</v>
      </c>
      <c r="H5191">
        <v>3746</v>
      </c>
      <c r="I5191">
        <v>2033</v>
      </c>
      <c r="J5191">
        <v>377</v>
      </c>
      <c r="K5191">
        <v>190</v>
      </c>
      <c r="L5191">
        <v>1829</v>
      </c>
      <c r="M5191">
        <v>202</v>
      </c>
      <c r="N5191">
        <v>252</v>
      </c>
      <c r="O5191" s="5">
        <v>0</v>
      </c>
      <c r="P5191" s="5">
        <v>1004081</v>
      </c>
      <c r="Q5191" s="5">
        <v>1004091</v>
      </c>
      <c r="R5191" s="5">
        <v>1004101</v>
      </c>
      <c r="U5191" s="5" t="s">
        <v>125</v>
      </c>
      <c r="V5191" s="5">
        <v>110042</v>
      </c>
      <c r="W5191" s="5" t="s">
        <v>141</v>
      </c>
      <c r="X5191" s="5" t="s">
        <v>142</v>
      </c>
      <c r="Y5191" s="19" t="s">
        <v>143</v>
      </c>
      <c r="AF5191" s="5"/>
      <c r="AI5191" s="5"/>
    </row>
    <row r="5192" spans="2:35" ht="14.25">
      <c r="B5192" s="5">
        <v>60220113</v>
      </c>
      <c r="C5192" s="5" t="s">
        <v>4339</v>
      </c>
      <c r="D5192" t="s">
        <v>140</v>
      </c>
      <c r="E5192" s="5">
        <v>66</v>
      </c>
      <c r="F5192" s="5">
        <v>1</v>
      </c>
      <c r="G5192">
        <v>32931</v>
      </c>
      <c r="H5192">
        <v>3746</v>
      </c>
      <c r="I5192">
        <v>2033</v>
      </c>
      <c r="J5192">
        <v>377</v>
      </c>
      <c r="K5192">
        <v>190</v>
      </c>
      <c r="L5192">
        <v>1829</v>
      </c>
      <c r="M5192">
        <v>202</v>
      </c>
      <c r="N5192">
        <v>252</v>
      </c>
      <c r="O5192" s="5">
        <v>0</v>
      </c>
      <c r="P5192" s="5">
        <v>1004081</v>
      </c>
      <c r="Q5192" s="5">
        <v>1004091</v>
      </c>
      <c r="R5192" s="5">
        <v>1004101</v>
      </c>
      <c r="U5192" s="5" t="s">
        <v>125</v>
      </c>
      <c r="V5192" s="5">
        <v>110042</v>
      </c>
      <c r="W5192" s="5" t="s">
        <v>141</v>
      </c>
      <c r="X5192" s="5" t="s">
        <v>142</v>
      </c>
      <c r="Y5192" s="19" t="s">
        <v>143</v>
      </c>
      <c r="AF5192" s="5"/>
      <c r="AI5192" s="5"/>
    </row>
    <row r="5193" spans="2:35" ht="14.25">
      <c r="B5193" s="5">
        <v>60220114</v>
      </c>
      <c r="C5193" s="5" t="s">
        <v>4339</v>
      </c>
      <c r="D5193" t="s">
        <v>140</v>
      </c>
      <c r="E5193" s="5">
        <v>66</v>
      </c>
      <c r="F5193" s="5">
        <v>1</v>
      </c>
      <c r="G5193">
        <v>32931</v>
      </c>
      <c r="H5193">
        <v>3746</v>
      </c>
      <c r="I5193">
        <v>2033</v>
      </c>
      <c r="J5193">
        <v>377</v>
      </c>
      <c r="K5193">
        <v>190</v>
      </c>
      <c r="L5193">
        <v>1829</v>
      </c>
      <c r="M5193">
        <v>202</v>
      </c>
      <c r="N5193">
        <v>252</v>
      </c>
      <c r="O5193" s="5">
        <v>0</v>
      </c>
      <c r="P5193" s="5">
        <v>1004081</v>
      </c>
      <c r="Q5193" s="5">
        <v>1004091</v>
      </c>
      <c r="R5193" s="5">
        <v>1004101</v>
      </c>
      <c r="U5193" s="5" t="s">
        <v>125</v>
      </c>
      <c r="V5193" s="5">
        <v>110042</v>
      </c>
      <c r="W5193" s="5" t="s">
        <v>141</v>
      </c>
      <c r="X5193" s="5" t="s">
        <v>142</v>
      </c>
      <c r="Y5193" s="19" t="s">
        <v>143</v>
      </c>
      <c r="AF5193" s="5"/>
      <c r="AI5193" s="5"/>
    </row>
    <row r="5194" spans="2:35" ht="14.25">
      <c r="B5194" s="5">
        <v>60220115</v>
      </c>
      <c r="C5194" s="5" t="s">
        <v>4339</v>
      </c>
      <c r="D5194" t="s">
        <v>140</v>
      </c>
      <c r="E5194" s="5">
        <v>66</v>
      </c>
      <c r="F5194" s="5">
        <v>1</v>
      </c>
      <c r="G5194">
        <v>32931</v>
      </c>
      <c r="H5194">
        <v>3746</v>
      </c>
      <c r="I5194">
        <v>2033</v>
      </c>
      <c r="J5194">
        <v>377</v>
      </c>
      <c r="K5194">
        <v>190</v>
      </c>
      <c r="L5194">
        <v>1829</v>
      </c>
      <c r="M5194">
        <v>202</v>
      </c>
      <c r="N5194">
        <v>252</v>
      </c>
      <c r="O5194" s="5">
        <v>0</v>
      </c>
      <c r="P5194" s="5">
        <v>1004081</v>
      </c>
      <c r="Q5194" s="5">
        <v>1004091</v>
      </c>
      <c r="R5194" s="5">
        <v>1004101</v>
      </c>
      <c r="U5194" s="5" t="s">
        <v>125</v>
      </c>
      <c r="V5194" s="5">
        <v>110042</v>
      </c>
      <c r="W5194" s="5" t="s">
        <v>141</v>
      </c>
      <c r="X5194" s="5" t="s">
        <v>142</v>
      </c>
      <c r="Y5194" s="19" t="s">
        <v>143</v>
      </c>
      <c r="AF5194" s="5"/>
      <c r="AI5194" s="5"/>
    </row>
    <row r="5195" spans="2:35" ht="14.25">
      <c r="B5195" s="5">
        <v>60220116</v>
      </c>
      <c r="C5195" s="5" t="s">
        <v>4339</v>
      </c>
      <c r="D5195" t="s">
        <v>140</v>
      </c>
      <c r="E5195" s="5">
        <v>66</v>
      </c>
      <c r="F5195" s="5">
        <v>1</v>
      </c>
      <c r="G5195">
        <v>32931</v>
      </c>
      <c r="H5195">
        <v>3746</v>
      </c>
      <c r="I5195">
        <v>2033</v>
      </c>
      <c r="J5195">
        <v>377</v>
      </c>
      <c r="K5195">
        <v>190</v>
      </c>
      <c r="L5195">
        <v>1829</v>
      </c>
      <c r="M5195">
        <v>202</v>
      </c>
      <c r="N5195">
        <v>252</v>
      </c>
      <c r="O5195" s="5">
        <v>0</v>
      </c>
      <c r="P5195" s="5">
        <v>1004081</v>
      </c>
      <c r="Q5195" s="5">
        <v>1004091</v>
      </c>
      <c r="R5195" s="5">
        <v>1004101</v>
      </c>
      <c r="U5195" s="5" t="s">
        <v>125</v>
      </c>
      <c r="V5195" s="5">
        <v>110042</v>
      </c>
      <c r="W5195" s="5" t="s">
        <v>141</v>
      </c>
      <c r="X5195" s="5" t="s">
        <v>142</v>
      </c>
      <c r="Y5195" s="19" t="s">
        <v>143</v>
      </c>
      <c r="AF5195" s="5"/>
      <c r="AI5195" s="5"/>
    </row>
    <row r="5196" spans="2:35">
      <c r="B5196" s="5">
        <v>60230111</v>
      </c>
      <c r="C5196" s="5" t="s">
        <v>4340</v>
      </c>
      <c r="D5196" t="s">
        <v>2788</v>
      </c>
      <c r="E5196" s="5">
        <v>70</v>
      </c>
      <c r="F5196" s="5">
        <v>1</v>
      </c>
      <c r="G5196">
        <v>85242</v>
      </c>
      <c r="H5196">
        <v>4382</v>
      </c>
      <c r="I5196">
        <v>2205</v>
      </c>
      <c r="J5196">
        <v>380</v>
      </c>
      <c r="K5196">
        <v>196</v>
      </c>
      <c r="L5196">
        <v>1864</v>
      </c>
      <c r="M5196">
        <v>210</v>
      </c>
      <c r="N5196">
        <v>260</v>
      </c>
      <c r="O5196" s="5">
        <v>0</v>
      </c>
      <c r="P5196" s="5">
        <v>1004011</v>
      </c>
      <c r="Q5196" s="5" t="s">
        <v>328</v>
      </c>
      <c r="U5196" s="5" t="s">
        <v>125</v>
      </c>
      <c r="V5196" s="5">
        <v>110331</v>
      </c>
      <c r="W5196" s="7">
        <v>313100400</v>
      </c>
      <c r="X5196" t="s">
        <v>142</v>
      </c>
      <c r="Y5196" s="19" t="s">
        <v>143</v>
      </c>
      <c r="AE5196" s="20" t="s">
        <v>2918</v>
      </c>
      <c r="AF5196" s="5"/>
      <c r="AI5196" s="5"/>
    </row>
    <row r="5197" spans="2:35" ht="14.25">
      <c r="B5197" s="5">
        <v>60310411</v>
      </c>
      <c r="C5197" s="5" t="s">
        <v>4341</v>
      </c>
      <c r="D5197" t="s">
        <v>178</v>
      </c>
      <c r="E5197">
        <v>72</v>
      </c>
      <c r="F5197" s="5">
        <v>1</v>
      </c>
      <c r="G5197">
        <v>36504</v>
      </c>
      <c r="H5197">
        <v>4720</v>
      </c>
      <c r="I5197">
        <v>3056</v>
      </c>
      <c r="J5197">
        <v>354</v>
      </c>
      <c r="K5197">
        <v>277</v>
      </c>
      <c r="L5197">
        <v>2070</v>
      </c>
      <c r="M5197">
        <v>268</v>
      </c>
      <c r="N5197">
        <v>263</v>
      </c>
      <c r="O5197" s="5">
        <v>0</v>
      </c>
      <c r="P5197" s="5">
        <v>4015</v>
      </c>
      <c r="Q5197" s="5">
        <v>4025</v>
      </c>
      <c r="R5197" s="5">
        <v>4035</v>
      </c>
      <c r="S5197" s="5">
        <v>4045</v>
      </c>
      <c r="U5197" s="5" t="s">
        <v>4081</v>
      </c>
      <c r="V5197" s="5">
        <v>1000411</v>
      </c>
      <c r="W5197" s="5">
        <v>313000400</v>
      </c>
      <c r="X5197" s="5">
        <v>321000401</v>
      </c>
      <c r="Y5197" s="19" t="s">
        <v>276</v>
      </c>
      <c r="AB5197" s="5">
        <v>4</v>
      </c>
      <c r="AC5197" s="5" t="s">
        <v>285</v>
      </c>
      <c r="AF5197" s="5"/>
      <c r="AI5197" s="5"/>
    </row>
    <row r="5198" spans="2:35" ht="14.25">
      <c r="B5198" s="5">
        <v>60310412</v>
      </c>
      <c r="C5198" s="5" t="s">
        <v>4342</v>
      </c>
      <c r="D5198" t="s">
        <v>95</v>
      </c>
      <c r="E5198">
        <v>72</v>
      </c>
      <c r="F5198" s="5">
        <v>1</v>
      </c>
      <c r="G5198">
        <v>33825</v>
      </c>
      <c r="H5198">
        <v>3777</v>
      </c>
      <c r="I5198">
        <v>2570</v>
      </c>
      <c r="J5198">
        <v>385</v>
      </c>
      <c r="K5198">
        <v>203</v>
      </c>
      <c r="L5198">
        <v>2210</v>
      </c>
      <c r="M5198">
        <v>203</v>
      </c>
      <c r="N5198">
        <v>233</v>
      </c>
      <c r="O5198" s="5">
        <v>0</v>
      </c>
      <c r="P5198" s="5">
        <v>40015</v>
      </c>
      <c r="Q5198" s="5">
        <v>40075</v>
      </c>
      <c r="R5198" s="5">
        <v>40065</v>
      </c>
      <c r="U5198" s="5" t="s">
        <v>4083</v>
      </c>
      <c r="V5198" s="5">
        <v>1004011</v>
      </c>
      <c r="W5198" s="5">
        <v>313004000</v>
      </c>
      <c r="X5198" s="5">
        <v>321004001</v>
      </c>
      <c r="Y5198" s="19" t="s">
        <v>318</v>
      </c>
      <c r="AB5198" s="5">
        <v>40</v>
      </c>
      <c r="AC5198" s="5" t="s">
        <v>285</v>
      </c>
      <c r="AF5198" s="5"/>
      <c r="AI5198" s="5"/>
    </row>
    <row r="5199" spans="2:35" ht="14.25">
      <c r="B5199" s="5">
        <v>60310413</v>
      </c>
      <c r="C5199" s="5" t="s">
        <v>4343</v>
      </c>
      <c r="D5199" t="s">
        <v>240</v>
      </c>
      <c r="E5199">
        <v>72</v>
      </c>
      <c r="F5199" s="5">
        <v>1</v>
      </c>
      <c r="G5199">
        <v>33559</v>
      </c>
      <c r="H5199">
        <v>3393</v>
      </c>
      <c r="I5199">
        <v>2831</v>
      </c>
      <c r="J5199">
        <v>351</v>
      </c>
      <c r="K5199">
        <v>220</v>
      </c>
      <c r="L5199">
        <v>1990</v>
      </c>
      <c r="M5199">
        <v>238</v>
      </c>
      <c r="N5199">
        <v>233</v>
      </c>
      <c r="O5199" s="5">
        <v>0</v>
      </c>
      <c r="P5199" s="5">
        <v>25015</v>
      </c>
      <c r="Q5199" s="5">
        <v>25025</v>
      </c>
      <c r="R5199" s="5">
        <v>25035</v>
      </c>
      <c r="U5199" s="5" t="s">
        <v>4083</v>
      </c>
      <c r="V5199" s="5">
        <v>1002511</v>
      </c>
      <c r="W5199" s="5">
        <v>313002500</v>
      </c>
      <c r="X5199" s="5">
        <v>321002501</v>
      </c>
      <c r="Y5199" s="19" t="s">
        <v>300</v>
      </c>
      <c r="AB5199" s="5">
        <v>25</v>
      </c>
      <c r="AC5199" s="5" t="s">
        <v>285</v>
      </c>
      <c r="AF5199" s="5"/>
      <c r="AI5199" s="5"/>
    </row>
    <row r="5200" spans="2:35" ht="14.25">
      <c r="B5200" s="5">
        <v>60310414</v>
      </c>
      <c r="C5200" s="5" t="s">
        <v>4344</v>
      </c>
      <c r="D5200" t="s">
        <v>201</v>
      </c>
      <c r="E5200">
        <v>72</v>
      </c>
      <c r="F5200" s="5">
        <v>1</v>
      </c>
      <c r="G5200">
        <v>33295</v>
      </c>
      <c r="H5200">
        <v>3572</v>
      </c>
      <c r="I5200">
        <v>2253</v>
      </c>
      <c r="J5200">
        <v>344</v>
      </c>
      <c r="K5200">
        <v>185</v>
      </c>
      <c r="L5200">
        <v>2050</v>
      </c>
      <c r="M5200">
        <v>133</v>
      </c>
      <c r="N5200">
        <v>213</v>
      </c>
      <c r="O5200" s="5">
        <v>0</v>
      </c>
      <c r="P5200" s="5">
        <v>41015</v>
      </c>
      <c r="Q5200" s="5">
        <v>41025</v>
      </c>
      <c r="R5200" s="5">
        <v>41035</v>
      </c>
      <c r="U5200" s="5" t="s">
        <v>4086</v>
      </c>
      <c r="V5200" s="5">
        <v>1004111</v>
      </c>
      <c r="W5200" s="5">
        <v>313004100</v>
      </c>
      <c r="X5200" s="5">
        <v>321004101</v>
      </c>
      <c r="Y5200" s="19" t="s">
        <v>319</v>
      </c>
      <c r="AB5200" s="5">
        <v>41</v>
      </c>
      <c r="AC5200" s="5" t="s">
        <v>285</v>
      </c>
      <c r="AF5200" s="5"/>
      <c r="AI5200" s="5"/>
    </row>
    <row r="5201" spans="2:35" ht="14.25">
      <c r="B5201" s="5">
        <v>60310415</v>
      </c>
      <c r="C5201" s="5" t="s">
        <v>4345</v>
      </c>
      <c r="D5201" t="s">
        <v>213</v>
      </c>
      <c r="E5201">
        <v>72</v>
      </c>
      <c r="F5201" s="5">
        <v>1</v>
      </c>
      <c r="G5201">
        <v>37708</v>
      </c>
      <c r="H5201">
        <v>4498</v>
      </c>
      <c r="I5201">
        <v>2869</v>
      </c>
      <c r="J5201">
        <v>366</v>
      </c>
      <c r="K5201">
        <v>259</v>
      </c>
      <c r="L5201">
        <v>2250</v>
      </c>
      <c r="M5201">
        <v>133</v>
      </c>
      <c r="N5201">
        <v>268</v>
      </c>
      <c r="O5201" s="5">
        <v>0</v>
      </c>
      <c r="P5201" s="5">
        <v>30015</v>
      </c>
      <c r="Q5201" s="5">
        <v>30021</v>
      </c>
      <c r="R5201" s="5">
        <v>30035</v>
      </c>
      <c r="U5201" s="5" t="s">
        <v>4088</v>
      </c>
      <c r="V5201" s="5">
        <v>1003011</v>
      </c>
      <c r="W5201" s="5">
        <v>313003000</v>
      </c>
      <c r="X5201" s="5">
        <v>321003001</v>
      </c>
      <c r="Y5201" s="19" t="s">
        <v>280</v>
      </c>
      <c r="AB5201" s="5">
        <v>30</v>
      </c>
      <c r="AC5201" s="5" t="s">
        <v>285</v>
      </c>
      <c r="AF5201" s="5"/>
      <c r="AI5201" s="5"/>
    </row>
    <row r="5202" spans="2:35" ht="14.25">
      <c r="B5202" s="5">
        <v>60310416</v>
      </c>
      <c r="C5202" s="5" t="s">
        <v>4346</v>
      </c>
      <c r="D5202" t="s">
        <v>204</v>
      </c>
      <c r="E5202">
        <v>72</v>
      </c>
      <c r="F5202" s="5">
        <v>1</v>
      </c>
      <c r="G5202">
        <v>32090</v>
      </c>
      <c r="H5202">
        <v>3011</v>
      </c>
      <c r="I5202">
        <v>2533</v>
      </c>
      <c r="J5202">
        <v>357</v>
      </c>
      <c r="K5202">
        <v>215</v>
      </c>
      <c r="L5202">
        <v>1930</v>
      </c>
      <c r="M5202">
        <v>133</v>
      </c>
      <c r="N5202">
        <v>213</v>
      </c>
      <c r="O5202" s="5">
        <v>0</v>
      </c>
      <c r="P5202" s="5">
        <v>28015</v>
      </c>
      <c r="Q5202" s="5">
        <v>28055</v>
      </c>
      <c r="R5202" s="5">
        <v>28065</v>
      </c>
      <c r="U5202" s="5" t="s">
        <v>4090</v>
      </c>
      <c r="V5202" s="5">
        <v>1002811</v>
      </c>
      <c r="W5202" s="5">
        <v>313002800</v>
      </c>
      <c r="X5202" s="5">
        <v>321002801</v>
      </c>
      <c r="Y5202" s="19" t="s">
        <v>316</v>
      </c>
      <c r="AB5202" s="5">
        <v>28</v>
      </c>
      <c r="AC5202" s="5" t="s">
        <v>285</v>
      </c>
      <c r="AF5202" s="5"/>
      <c r="AI5202" s="5"/>
    </row>
    <row r="5203" spans="2:35" ht="14.25">
      <c r="B5203" s="5">
        <v>60310511</v>
      </c>
      <c r="C5203" s="5" t="s">
        <v>4347</v>
      </c>
      <c r="D5203" t="s">
        <v>210</v>
      </c>
      <c r="E5203">
        <v>72</v>
      </c>
      <c r="F5203" s="5">
        <v>1</v>
      </c>
      <c r="G5203">
        <v>35297</v>
      </c>
      <c r="H5203">
        <v>4498</v>
      </c>
      <c r="I5203">
        <v>2682</v>
      </c>
      <c r="J5203">
        <v>366</v>
      </c>
      <c r="K5203">
        <v>289</v>
      </c>
      <c r="L5203">
        <v>2050</v>
      </c>
      <c r="M5203">
        <v>213</v>
      </c>
      <c r="N5203">
        <v>263</v>
      </c>
      <c r="O5203" s="5">
        <v>0</v>
      </c>
      <c r="P5203" s="5">
        <v>5015</v>
      </c>
      <c r="Q5203" s="5">
        <v>5025</v>
      </c>
      <c r="R5203" s="5">
        <v>5035</v>
      </c>
      <c r="S5203" s="5">
        <v>5045</v>
      </c>
      <c r="U5203" s="5" t="s">
        <v>4092</v>
      </c>
      <c r="V5203" s="5">
        <v>1000511</v>
      </c>
      <c r="W5203" s="5">
        <v>313000500</v>
      </c>
      <c r="X5203" s="5">
        <v>321000501</v>
      </c>
      <c r="Y5203" s="19" t="s">
        <v>278</v>
      </c>
      <c r="AB5203" s="5">
        <v>5</v>
      </c>
      <c r="AC5203" s="5" t="s">
        <v>285</v>
      </c>
      <c r="AE5203" s="5"/>
      <c r="AF5203" s="5"/>
      <c r="AI5203" s="5"/>
    </row>
    <row r="5204" spans="2:35" ht="14.25">
      <c r="B5204" s="5">
        <v>60310512</v>
      </c>
      <c r="C5204" s="5" t="s">
        <v>4348</v>
      </c>
      <c r="D5204" t="s">
        <v>97</v>
      </c>
      <c r="E5204">
        <v>72</v>
      </c>
      <c r="F5204" s="5">
        <v>1</v>
      </c>
      <c r="G5204">
        <v>35032</v>
      </c>
      <c r="H5204">
        <v>4000</v>
      </c>
      <c r="I5204">
        <v>2570</v>
      </c>
      <c r="J5204">
        <v>381</v>
      </c>
      <c r="K5204">
        <v>209</v>
      </c>
      <c r="L5204">
        <v>2210</v>
      </c>
      <c r="M5204">
        <v>288</v>
      </c>
      <c r="N5204">
        <v>238</v>
      </c>
      <c r="O5204" s="5">
        <v>0</v>
      </c>
      <c r="P5204" s="5">
        <v>17015</v>
      </c>
      <c r="Q5204" s="5">
        <v>17025</v>
      </c>
      <c r="R5204" s="5">
        <v>17035</v>
      </c>
      <c r="U5204" s="5" t="s">
        <v>4094</v>
      </c>
      <c r="V5204" s="5">
        <v>1001711</v>
      </c>
      <c r="W5204" s="5">
        <v>313001700</v>
      </c>
      <c r="X5204" s="5">
        <v>321001701</v>
      </c>
      <c r="Y5204" s="19" t="s">
        <v>292</v>
      </c>
      <c r="AB5204" s="5">
        <v>17</v>
      </c>
      <c r="AC5204" s="5" t="s">
        <v>285</v>
      </c>
      <c r="AE5204" s="5"/>
      <c r="AF5204" s="5"/>
      <c r="AI5204" s="5"/>
    </row>
    <row r="5205" spans="2:35" ht="14.25">
      <c r="B5205" s="5">
        <v>60310513</v>
      </c>
      <c r="C5205" s="5" t="s">
        <v>4349</v>
      </c>
      <c r="D5205" t="s">
        <v>225</v>
      </c>
      <c r="E5205">
        <v>72</v>
      </c>
      <c r="F5205" s="5">
        <v>1</v>
      </c>
      <c r="G5205">
        <v>36504</v>
      </c>
      <c r="H5205">
        <v>4498</v>
      </c>
      <c r="I5205">
        <v>2776</v>
      </c>
      <c r="J5205">
        <v>345</v>
      </c>
      <c r="K5205">
        <v>277</v>
      </c>
      <c r="L5205">
        <v>2050</v>
      </c>
      <c r="M5205">
        <v>258</v>
      </c>
      <c r="N5205">
        <v>278</v>
      </c>
      <c r="O5205" s="5">
        <v>0</v>
      </c>
      <c r="P5205" s="5">
        <v>7015</v>
      </c>
      <c r="Q5205" s="5">
        <v>7025</v>
      </c>
      <c r="R5205" s="5">
        <v>7035</v>
      </c>
      <c r="U5205" s="5" t="s">
        <v>4094</v>
      </c>
      <c r="V5205" s="5">
        <v>1000711</v>
      </c>
      <c r="W5205" s="5">
        <v>313000700</v>
      </c>
      <c r="X5205" s="5">
        <v>321000701</v>
      </c>
      <c r="Y5205" s="19" t="s">
        <v>281</v>
      </c>
      <c r="AB5205" s="5">
        <v>7</v>
      </c>
      <c r="AC5205" s="5" t="s">
        <v>285</v>
      </c>
      <c r="AE5205" s="5"/>
      <c r="AF5205" s="5"/>
      <c r="AI5205" s="5"/>
    </row>
    <row r="5206" spans="2:35" ht="14.25">
      <c r="B5206" s="5">
        <v>60310514</v>
      </c>
      <c r="C5206" s="5" t="s">
        <v>4350</v>
      </c>
      <c r="D5206" t="s">
        <v>204</v>
      </c>
      <c r="E5206">
        <v>72</v>
      </c>
      <c r="F5206" s="5">
        <v>1</v>
      </c>
      <c r="G5206">
        <v>32090</v>
      </c>
      <c r="H5206">
        <v>3011</v>
      </c>
      <c r="I5206">
        <v>2533</v>
      </c>
      <c r="J5206">
        <v>357</v>
      </c>
      <c r="K5206">
        <v>215</v>
      </c>
      <c r="L5206">
        <v>1930</v>
      </c>
      <c r="M5206">
        <v>133</v>
      </c>
      <c r="N5206">
        <v>213</v>
      </c>
      <c r="O5206" s="5">
        <v>0</v>
      </c>
      <c r="P5206" s="5">
        <v>28015</v>
      </c>
      <c r="Q5206" s="5">
        <v>28055</v>
      </c>
      <c r="R5206" s="5">
        <v>28065</v>
      </c>
      <c r="U5206" s="5" t="s">
        <v>4097</v>
      </c>
      <c r="V5206" s="5">
        <v>1002811</v>
      </c>
      <c r="W5206" s="5">
        <v>313002800</v>
      </c>
      <c r="X5206" s="5">
        <v>321002801</v>
      </c>
      <c r="Y5206" s="19" t="s">
        <v>316</v>
      </c>
      <c r="AB5206" s="5">
        <v>28</v>
      </c>
      <c r="AC5206" s="5" t="s">
        <v>285</v>
      </c>
      <c r="AE5206" s="5"/>
      <c r="AF5206" s="5"/>
      <c r="AI5206" s="5"/>
    </row>
    <row r="5207" spans="2:35" ht="14.25">
      <c r="B5207" s="5">
        <v>60310515</v>
      </c>
      <c r="C5207" s="5" t="s">
        <v>4351</v>
      </c>
      <c r="D5207" t="s">
        <v>255</v>
      </c>
      <c r="E5207">
        <v>72</v>
      </c>
      <c r="F5207" s="5">
        <v>1</v>
      </c>
      <c r="G5207">
        <v>32090</v>
      </c>
      <c r="H5207">
        <v>2671</v>
      </c>
      <c r="I5207">
        <v>2440</v>
      </c>
      <c r="J5207">
        <v>390</v>
      </c>
      <c r="K5207">
        <v>197</v>
      </c>
      <c r="L5207">
        <v>1890</v>
      </c>
      <c r="M5207">
        <v>133</v>
      </c>
      <c r="N5207">
        <v>223</v>
      </c>
      <c r="O5207" s="5">
        <v>0</v>
      </c>
      <c r="P5207" s="5">
        <v>34015</v>
      </c>
      <c r="Q5207" s="5">
        <v>34023</v>
      </c>
      <c r="R5207" s="5">
        <v>34035</v>
      </c>
      <c r="U5207" s="5" t="s">
        <v>4099</v>
      </c>
      <c r="V5207" s="5">
        <v>1003411</v>
      </c>
      <c r="W5207" s="5">
        <v>313003400</v>
      </c>
      <c r="X5207" s="5">
        <v>321003401</v>
      </c>
      <c r="Y5207" s="19" t="s">
        <v>311</v>
      </c>
      <c r="AB5207" s="5">
        <v>34</v>
      </c>
      <c r="AC5207" s="5" t="s">
        <v>285</v>
      </c>
      <c r="AE5207" s="5"/>
      <c r="AF5207" s="5"/>
      <c r="AI5207" s="5"/>
    </row>
    <row r="5208" spans="2:35" ht="14.25">
      <c r="B5208" s="5">
        <v>60310516</v>
      </c>
      <c r="C5208" s="5" t="s">
        <v>4352</v>
      </c>
      <c r="D5208" t="s">
        <v>246</v>
      </c>
      <c r="E5208">
        <v>72</v>
      </c>
      <c r="F5208" s="5">
        <v>1</v>
      </c>
      <c r="G5208">
        <v>27265</v>
      </c>
      <c r="H5208">
        <v>3011</v>
      </c>
      <c r="I5208">
        <v>2066</v>
      </c>
      <c r="J5208">
        <v>396</v>
      </c>
      <c r="K5208">
        <v>185</v>
      </c>
      <c r="L5208">
        <v>1930</v>
      </c>
      <c r="M5208">
        <v>248</v>
      </c>
      <c r="N5208">
        <v>208</v>
      </c>
      <c r="O5208" s="5">
        <v>0</v>
      </c>
      <c r="P5208" s="5">
        <v>36015</v>
      </c>
      <c r="Q5208" s="5">
        <v>36055</v>
      </c>
      <c r="R5208" s="5">
        <v>36035</v>
      </c>
      <c r="U5208" s="5" t="s">
        <v>4083</v>
      </c>
      <c r="V5208" s="5">
        <v>1003611</v>
      </c>
      <c r="W5208" s="5">
        <v>313003600</v>
      </c>
      <c r="X5208" s="5">
        <v>321003601</v>
      </c>
      <c r="Y5208" s="19" t="s">
        <v>313</v>
      </c>
      <c r="AB5208" s="5">
        <v>36</v>
      </c>
      <c r="AC5208" s="5" t="s">
        <v>285</v>
      </c>
      <c r="AE5208" s="5"/>
      <c r="AF5208" s="5"/>
      <c r="AI5208" s="5"/>
    </row>
    <row r="5209" spans="2:35" ht="14.25">
      <c r="B5209" s="5">
        <v>60310611</v>
      </c>
      <c r="C5209" s="5" t="s">
        <v>4353</v>
      </c>
      <c r="D5209" t="s">
        <v>207</v>
      </c>
      <c r="E5209">
        <v>72</v>
      </c>
      <c r="F5209" s="5">
        <v>1</v>
      </c>
      <c r="G5209">
        <v>35297</v>
      </c>
      <c r="H5209">
        <v>4835</v>
      </c>
      <c r="I5209">
        <v>2310</v>
      </c>
      <c r="J5209">
        <v>372</v>
      </c>
      <c r="K5209">
        <v>289</v>
      </c>
      <c r="L5209">
        <v>2320</v>
      </c>
      <c r="M5209">
        <v>208</v>
      </c>
      <c r="N5209">
        <v>208</v>
      </c>
      <c r="O5209" s="5">
        <v>0</v>
      </c>
      <c r="P5209" s="5">
        <v>6015</v>
      </c>
      <c r="Q5209" s="5">
        <v>6025</v>
      </c>
      <c r="R5209" s="5">
        <v>6035</v>
      </c>
      <c r="S5209" s="5">
        <v>6045</v>
      </c>
      <c r="U5209" s="5" t="s">
        <v>4102</v>
      </c>
      <c r="V5209" s="5">
        <v>1000611</v>
      </c>
      <c r="W5209" s="5">
        <v>313000600</v>
      </c>
      <c r="X5209" s="5">
        <v>321000601</v>
      </c>
      <c r="Y5209" s="19" t="s">
        <v>279</v>
      </c>
      <c r="AB5209" s="5">
        <v>6</v>
      </c>
      <c r="AC5209" s="5" t="s">
        <v>285</v>
      </c>
      <c r="AE5209" s="5"/>
      <c r="AF5209" s="5"/>
      <c r="AI5209" s="5"/>
    </row>
    <row r="5210" spans="2:35" ht="14.25">
      <c r="B5210" s="5">
        <v>60310612</v>
      </c>
      <c r="C5210" s="5" t="s">
        <v>4354</v>
      </c>
      <c r="D5210" t="s">
        <v>159</v>
      </c>
      <c r="E5210">
        <v>72</v>
      </c>
      <c r="F5210" s="5">
        <v>1</v>
      </c>
      <c r="G5210">
        <v>30207</v>
      </c>
      <c r="H5210">
        <v>4675</v>
      </c>
      <c r="I5210">
        <v>2570</v>
      </c>
      <c r="J5210">
        <v>381</v>
      </c>
      <c r="K5210">
        <v>249</v>
      </c>
      <c r="L5210">
        <v>2210</v>
      </c>
      <c r="M5210">
        <v>213</v>
      </c>
      <c r="N5210">
        <v>253</v>
      </c>
      <c r="O5210" s="5">
        <v>0</v>
      </c>
      <c r="P5210" s="5">
        <v>12015</v>
      </c>
      <c r="Q5210" s="5">
        <v>12025</v>
      </c>
      <c r="R5210" s="5">
        <v>12035</v>
      </c>
      <c r="U5210" s="5" t="s">
        <v>4104</v>
      </c>
      <c r="V5210" s="5">
        <v>1001211</v>
      </c>
      <c r="W5210" s="5">
        <v>313001200</v>
      </c>
      <c r="X5210" s="5">
        <v>321001201</v>
      </c>
      <c r="Y5210" s="19" t="s">
        <v>286</v>
      </c>
      <c r="AB5210" s="5">
        <v>12</v>
      </c>
      <c r="AC5210" s="5" t="s">
        <v>285</v>
      </c>
      <c r="AE5210" s="5"/>
      <c r="AF5210" s="5"/>
      <c r="AI5210" s="5"/>
    </row>
    <row r="5211" spans="2:35" ht="14.25">
      <c r="B5211" s="5">
        <v>60310613</v>
      </c>
      <c r="C5211" s="5" t="s">
        <v>4355</v>
      </c>
      <c r="D5211" t="s">
        <v>184</v>
      </c>
      <c r="E5211">
        <v>72</v>
      </c>
      <c r="F5211" s="5">
        <v>1</v>
      </c>
      <c r="G5211">
        <v>29941</v>
      </c>
      <c r="H5211">
        <v>3277</v>
      </c>
      <c r="I5211">
        <v>2552</v>
      </c>
      <c r="J5211">
        <v>401</v>
      </c>
      <c r="K5211">
        <v>244</v>
      </c>
      <c r="L5211">
        <v>1930</v>
      </c>
      <c r="M5211">
        <v>133</v>
      </c>
      <c r="N5211">
        <v>223</v>
      </c>
      <c r="O5211" s="5">
        <v>0</v>
      </c>
      <c r="P5211" s="5">
        <v>16015</v>
      </c>
      <c r="Q5211" s="5">
        <v>16025</v>
      </c>
      <c r="R5211" s="5">
        <v>16035</v>
      </c>
      <c r="U5211" s="5" t="s">
        <v>4106</v>
      </c>
      <c r="V5211" s="5">
        <v>1001611</v>
      </c>
      <c r="W5211" s="5">
        <v>313001600</v>
      </c>
      <c r="X5211" s="5">
        <v>321001601</v>
      </c>
      <c r="Y5211" s="19" t="s">
        <v>301</v>
      </c>
      <c r="AB5211" s="5">
        <v>16</v>
      </c>
      <c r="AC5211" s="5" t="s">
        <v>285</v>
      </c>
      <c r="AE5211" s="5"/>
      <c r="AF5211" s="5"/>
      <c r="AI5211" s="5"/>
    </row>
    <row r="5212" spans="2:35" ht="14.25">
      <c r="B5212" s="5">
        <v>60310614</v>
      </c>
      <c r="C5212" s="5" t="s">
        <v>4356</v>
      </c>
      <c r="D5212" t="s">
        <v>225</v>
      </c>
      <c r="E5212">
        <v>72</v>
      </c>
      <c r="F5212" s="5">
        <v>1</v>
      </c>
      <c r="G5212">
        <v>37708</v>
      </c>
      <c r="H5212">
        <v>4498</v>
      </c>
      <c r="I5212">
        <v>2869</v>
      </c>
      <c r="J5212">
        <v>366</v>
      </c>
      <c r="K5212">
        <v>259</v>
      </c>
      <c r="L5212">
        <v>2250</v>
      </c>
      <c r="M5212">
        <v>133</v>
      </c>
      <c r="N5212">
        <v>268</v>
      </c>
      <c r="O5212" s="5">
        <v>0</v>
      </c>
      <c r="P5212" s="5">
        <v>7015</v>
      </c>
      <c r="Q5212" s="5">
        <v>7025</v>
      </c>
      <c r="R5212" s="5">
        <v>7035</v>
      </c>
      <c r="U5212" s="5" t="s">
        <v>4094</v>
      </c>
      <c r="V5212" s="5">
        <v>1000711</v>
      </c>
      <c r="W5212" s="5">
        <v>313000700</v>
      </c>
      <c r="X5212" s="5">
        <v>321000701</v>
      </c>
      <c r="Y5212" s="19" t="s">
        <v>280</v>
      </c>
      <c r="AB5212" s="5">
        <v>7</v>
      </c>
      <c r="AC5212" s="5" t="s">
        <v>285</v>
      </c>
      <c r="AE5212" s="5"/>
      <c r="AF5212" s="5"/>
      <c r="AI5212" s="5"/>
    </row>
    <row r="5213" spans="2:35" ht="14.25">
      <c r="B5213" s="5">
        <v>60310615</v>
      </c>
      <c r="C5213" s="5" t="s">
        <v>4357</v>
      </c>
      <c r="D5213" t="s">
        <v>162</v>
      </c>
      <c r="E5213">
        <v>72</v>
      </c>
      <c r="F5213" s="5">
        <v>1</v>
      </c>
      <c r="G5213">
        <v>32620</v>
      </c>
      <c r="H5213">
        <v>4453</v>
      </c>
      <c r="I5213">
        <v>2570</v>
      </c>
      <c r="J5213">
        <v>364</v>
      </c>
      <c r="K5213">
        <v>249</v>
      </c>
      <c r="L5213">
        <v>2050</v>
      </c>
      <c r="M5213">
        <v>243</v>
      </c>
      <c r="N5213">
        <v>243</v>
      </c>
      <c r="O5213" s="5">
        <v>0</v>
      </c>
      <c r="P5213" s="5">
        <v>13015</v>
      </c>
      <c r="Q5213" s="5">
        <v>13025</v>
      </c>
      <c r="R5213" s="5">
        <v>13035</v>
      </c>
      <c r="U5213" s="5" t="s">
        <v>4109</v>
      </c>
      <c r="V5213" s="5">
        <v>1001311</v>
      </c>
      <c r="W5213" s="5">
        <v>313001300</v>
      </c>
      <c r="X5213" s="5">
        <v>321001301</v>
      </c>
      <c r="Y5213" s="19" t="s">
        <v>293</v>
      </c>
      <c r="AB5213" s="5">
        <v>13</v>
      </c>
      <c r="AC5213" s="5" t="s">
        <v>285</v>
      </c>
      <c r="AE5213" s="5"/>
      <c r="AF5213" s="5"/>
      <c r="AI5213" s="5"/>
    </row>
    <row r="5214" spans="2:35" ht="14.25">
      <c r="B5214" s="5">
        <v>60310616</v>
      </c>
      <c r="C5214" s="5" t="s">
        <v>4358</v>
      </c>
      <c r="D5214" t="s">
        <v>173</v>
      </c>
      <c r="E5214">
        <v>72</v>
      </c>
      <c r="F5214" s="5">
        <v>1</v>
      </c>
      <c r="G5214">
        <v>36238</v>
      </c>
      <c r="H5214">
        <v>3662</v>
      </c>
      <c r="I5214">
        <v>2663</v>
      </c>
      <c r="J5214">
        <v>337</v>
      </c>
      <c r="K5214">
        <v>249</v>
      </c>
      <c r="L5214">
        <v>2210</v>
      </c>
      <c r="M5214">
        <v>133</v>
      </c>
      <c r="N5214">
        <v>243</v>
      </c>
      <c r="O5214" s="5">
        <v>0</v>
      </c>
      <c r="P5214" s="5">
        <v>19015</v>
      </c>
      <c r="Q5214" s="5">
        <v>19025</v>
      </c>
      <c r="R5214" s="5">
        <v>19035</v>
      </c>
      <c r="U5214" s="5" t="s">
        <v>4111</v>
      </c>
      <c r="V5214" s="5">
        <v>1001911</v>
      </c>
      <c r="W5214" s="5">
        <v>313001900</v>
      </c>
      <c r="X5214" s="5">
        <v>321001901</v>
      </c>
      <c r="Y5214" s="19" t="s">
        <v>294</v>
      </c>
      <c r="AB5214" s="5">
        <v>19</v>
      </c>
      <c r="AC5214" s="5" t="s">
        <v>285</v>
      </c>
      <c r="AE5214" s="5"/>
      <c r="AF5214" s="5"/>
      <c r="AI5214" s="5"/>
    </row>
    <row r="5215" spans="2:35" ht="14.25">
      <c r="B5215" s="5">
        <v>60310711</v>
      </c>
      <c r="C5215" s="5" t="s">
        <v>4359</v>
      </c>
      <c r="D5215" t="s">
        <v>225</v>
      </c>
      <c r="E5215">
        <v>72</v>
      </c>
      <c r="F5215" s="5">
        <v>1</v>
      </c>
      <c r="G5215">
        <v>37708</v>
      </c>
      <c r="H5215">
        <v>4498</v>
      </c>
      <c r="I5215">
        <v>2869</v>
      </c>
      <c r="J5215">
        <v>366</v>
      </c>
      <c r="K5215">
        <v>259</v>
      </c>
      <c r="L5215">
        <v>2250</v>
      </c>
      <c r="M5215">
        <v>133</v>
      </c>
      <c r="N5215">
        <v>268</v>
      </c>
      <c r="O5215" s="5">
        <v>0</v>
      </c>
      <c r="P5215" s="5">
        <v>7015</v>
      </c>
      <c r="Q5215" s="5">
        <v>7025</v>
      </c>
      <c r="R5215" s="5">
        <v>7035</v>
      </c>
      <c r="U5215" s="5" t="s">
        <v>4113</v>
      </c>
      <c r="V5215" s="5">
        <v>1000711</v>
      </c>
      <c r="W5215" s="5">
        <v>313000700</v>
      </c>
      <c r="X5215" s="5">
        <v>321000701</v>
      </c>
      <c r="Y5215" s="19" t="s">
        <v>280</v>
      </c>
      <c r="AB5215" s="5">
        <v>7</v>
      </c>
      <c r="AC5215" s="5" t="s">
        <v>285</v>
      </c>
      <c r="AE5215" s="5"/>
      <c r="AF5215" s="5"/>
      <c r="AI5215" s="5"/>
    </row>
    <row r="5216" spans="2:35" ht="14.25">
      <c r="B5216" s="5">
        <v>60310712</v>
      </c>
      <c r="C5216" s="5" t="s">
        <v>4360</v>
      </c>
      <c r="D5216" t="s">
        <v>94</v>
      </c>
      <c r="E5216">
        <v>72</v>
      </c>
      <c r="F5216" s="5">
        <v>1</v>
      </c>
      <c r="G5216">
        <v>30472</v>
      </c>
      <c r="H5216">
        <v>4835</v>
      </c>
      <c r="I5216">
        <v>2589</v>
      </c>
      <c r="J5216">
        <v>390</v>
      </c>
      <c r="K5216">
        <v>345</v>
      </c>
      <c r="L5216">
        <v>2320</v>
      </c>
      <c r="M5216">
        <v>133</v>
      </c>
      <c r="N5216">
        <v>253</v>
      </c>
      <c r="O5216" s="5">
        <v>0</v>
      </c>
      <c r="P5216" s="5">
        <v>39015</v>
      </c>
      <c r="Q5216" s="5">
        <v>39025</v>
      </c>
      <c r="R5216" s="5">
        <v>39035</v>
      </c>
      <c r="S5216" s="5">
        <v>39045</v>
      </c>
      <c r="U5216" s="5" t="s">
        <v>4115</v>
      </c>
      <c r="V5216" s="5">
        <v>1003911</v>
      </c>
      <c r="W5216" s="5">
        <v>313003900</v>
      </c>
      <c r="X5216" s="5">
        <v>321003901</v>
      </c>
      <c r="Y5216" s="19" t="s">
        <v>317</v>
      </c>
      <c r="AB5216" s="5">
        <v>39</v>
      </c>
      <c r="AC5216" s="5" t="s">
        <v>285</v>
      </c>
      <c r="AE5216" s="5"/>
      <c r="AF5216" s="5"/>
      <c r="AI5216" s="5"/>
    </row>
    <row r="5217" spans="2:35" ht="14.25">
      <c r="B5217" s="5">
        <v>60310713</v>
      </c>
      <c r="C5217" s="5" t="s">
        <v>4361</v>
      </c>
      <c r="D5217" t="s">
        <v>216</v>
      </c>
      <c r="E5217">
        <v>72</v>
      </c>
      <c r="F5217" s="5">
        <v>1</v>
      </c>
      <c r="G5217">
        <v>27265</v>
      </c>
      <c r="H5217">
        <v>3909</v>
      </c>
      <c r="I5217">
        <v>2066</v>
      </c>
      <c r="J5217">
        <v>366</v>
      </c>
      <c r="K5217">
        <v>233</v>
      </c>
      <c r="L5217">
        <v>1930</v>
      </c>
      <c r="M5217">
        <v>188</v>
      </c>
      <c r="N5217">
        <v>213</v>
      </c>
      <c r="O5217" s="5">
        <v>0</v>
      </c>
      <c r="P5217" s="5">
        <v>31015</v>
      </c>
      <c r="Q5217" s="5">
        <v>31025</v>
      </c>
      <c r="R5217" s="5">
        <v>31035</v>
      </c>
      <c r="U5217" s="5" t="s">
        <v>4117</v>
      </c>
      <c r="V5217" s="5">
        <v>1003111</v>
      </c>
      <c r="W5217" s="5">
        <v>313003100</v>
      </c>
      <c r="X5217" s="5">
        <v>321003101</v>
      </c>
      <c r="Y5217" s="19" t="s">
        <v>307</v>
      </c>
      <c r="AB5217" s="5">
        <v>31</v>
      </c>
      <c r="AC5217" s="5" t="s">
        <v>285</v>
      </c>
      <c r="AE5217" s="5"/>
      <c r="AF5217" s="5"/>
      <c r="AI5217" s="5"/>
    </row>
    <row r="5218" spans="2:35" ht="14.25">
      <c r="B5218" s="5">
        <v>60310714</v>
      </c>
      <c r="C5218" s="5" t="s">
        <v>4362</v>
      </c>
      <c r="D5218" t="s">
        <v>184</v>
      </c>
      <c r="E5218">
        <v>72</v>
      </c>
      <c r="F5218" s="5">
        <v>1</v>
      </c>
      <c r="G5218">
        <v>33825</v>
      </c>
      <c r="H5218">
        <v>4000</v>
      </c>
      <c r="I5218">
        <v>2477</v>
      </c>
      <c r="J5218">
        <v>391</v>
      </c>
      <c r="K5218">
        <v>249</v>
      </c>
      <c r="L5218">
        <v>2010</v>
      </c>
      <c r="M5218">
        <v>133</v>
      </c>
      <c r="N5218">
        <v>243</v>
      </c>
      <c r="O5218" s="5">
        <v>0</v>
      </c>
      <c r="P5218" s="5">
        <v>16015</v>
      </c>
      <c r="Q5218" s="5">
        <v>16025</v>
      </c>
      <c r="R5218" s="5">
        <v>16035</v>
      </c>
      <c r="U5218" s="5" t="s">
        <v>4106</v>
      </c>
      <c r="V5218" s="5">
        <v>1001611</v>
      </c>
      <c r="W5218" s="5">
        <v>313001600</v>
      </c>
      <c r="X5218" s="5">
        <v>321001601</v>
      </c>
      <c r="Y5218" s="19" t="s">
        <v>291</v>
      </c>
      <c r="AB5218" s="5">
        <v>16</v>
      </c>
      <c r="AC5218" s="5" t="s">
        <v>285</v>
      </c>
      <c r="AE5218" s="5"/>
      <c r="AF5218" s="5"/>
      <c r="AI5218" s="5"/>
    </row>
    <row r="5219" spans="2:35" ht="14.25">
      <c r="B5219" s="5">
        <v>60310715</v>
      </c>
      <c r="C5219" s="5" t="s">
        <v>4363</v>
      </c>
      <c r="D5219" t="s">
        <v>204</v>
      </c>
      <c r="E5219">
        <v>72</v>
      </c>
      <c r="F5219" s="5">
        <v>1</v>
      </c>
      <c r="G5219">
        <v>31148</v>
      </c>
      <c r="H5219">
        <v>3277</v>
      </c>
      <c r="I5219">
        <v>2552</v>
      </c>
      <c r="J5219">
        <v>368</v>
      </c>
      <c r="K5219">
        <v>202</v>
      </c>
      <c r="L5219">
        <v>1920</v>
      </c>
      <c r="M5219">
        <v>133</v>
      </c>
      <c r="N5219">
        <v>223</v>
      </c>
      <c r="O5219" s="5">
        <v>0</v>
      </c>
      <c r="P5219" s="5">
        <v>28015</v>
      </c>
      <c r="Q5219" s="5">
        <v>28055</v>
      </c>
      <c r="R5219" s="5">
        <v>28065</v>
      </c>
      <c r="U5219" s="5" t="s">
        <v>4120</v>
      </c>
      <c r="V5219" s="5">
        <v>1002811</v>
      </c>
      <c r="W5219" s="5">
        <v>313002800</v>
      </c>
      <c r="X5219" s="5">
        <v>321002801</v>
      </c>
      <c r="Y5219" s="19" t="s">
        <v>309</v>
      </c>
      <c r="AB5219" s="5">
        <v>28</v>
      </c>
      <c r="AC5219" s="5" t="s">
        <v>285</v>
      </c>
      <c r="AE5219" s="5"/>
      <c r="AF5219" s="5"/>
      <c r="AI5219" s="5"/>
    </row>
    <row r="5220" spans="2:35" ht="14.25">
      <c r="B5220" s="5">
        <v>60310716</v>
      </c>
      <c r="C5220" s="5" t="s">
        <v>4364</v>
      </c>
      <c r="D5220" t="s">
        <v>162</v>
      </c>
      <c r="E5220">
        <v>72</v>
      </c>
      <c r="F5220" s="5">
        <v>1</v>
      </c>
      <c r="G5220">
        <v>33295</v>
      </c>
      <c r="H5220">
        <v>3572</v>
      </c>
      <c r="I5220">
        <v>2253</v>
      </c>
      <c r="J5220">
        <v>344</v>
      </c>
      <c r="K5220">
        <v>185</v>
      </c>
      <c r="L5220">
        <v>2050</v>
      </c>
      <c r="M5220">
        <v>133</v>
      </c>
      <c r="N5220">
        <v>213</v>
      </c>
      <c r="O5220" s="5">
        <v>0</v>
      </c>
      <c r="P5220" s="5">
        <v>13015</v>
      </c>
      <c r="Q5220" s="5">
        <v>13025</v>
      </c>
      <c r="R5220" s="5">
        <v>13035</v>
      </c>
      <c r="U5220" s="5" t="s">
        <v>4109</v>
      </c>
      <c r="V5220" s="5">
        <v>1001311</v>
      </c>
      <c r="W5220" s="5">
        <v>313001300</v>
      </c>
      <c r="X5220" s="5">
        <v>321001301</v>
      </c>
      <c r="Y5220" s="19" t="s">
        <v>319</v>
      </c>
      <c r="AB5220" s="5">
        <v>13</v>
      </c>
      <c r="AC5220" s="5" t="s">
        <v>285</v>
      </c>
      <c r="AE5220" s="5"/>
      <c r="AF5220" s="5"/>
      <c r="AI5220" s="5"/>
    </row>
    <row r="5221" spans="2:35" ht="14.25">
      <c r="B5221" s="5">
        <v>60310811</v>
      </c>
      <c r="C5221" s="5" t="s">
        <v>4365</v>
      </c>
      <c r="D5221" t="s">
        <v>150</v>
      </c>
      <c r="E5221">
        <v>72</v>
      </c>
      <c r="F5221" s="5">
        <v>1</v>
      </c>
      <c r="G5221">
        <v>36504</v>
      </c>
      <c r="H5221">
        <v>4498</v>
      </c>
      <c r="I5221">
        <v>2776</v>
      </c>
      <c r="J5221">
        <v>345</v>
      </c>
      <c r="K5221">
        <v>277</v>
      </c>
      <c r="L5221">
        <v>2050</v>
      </c>
      <c r="M5221">
        <v>258</v>
      </c>
      <c r="N5221">
        <v>278</v>
      </c>
      <c r="O5221" s="5">
        <v>0</v>
      </c>
      <c r="P5221" s="5">
        <v>8015</v>
      </c>
      <c r="Q5221" s="5">
        <v>8025</v>
      </c>
      <c r="R5221" s="5">
        <v>8035</v>
      </c>
      <c r="S5221" s="5">
        <v>8055</v>
      </c>
      <c r="U5221" s="5" t="s">
        <v>4123</v>
      </c>
      <c r="V5221" s="5">
        <v>1000811</v>
      </c>
      <c r="W5221" s="5">
        <v>313000800</v>
      </c>
      <c r="X5221" s="5">
        <v>321000801</v>
      </c>
      <c r="Y5221" s="19" t="s">
        <v>281</v>
      </c>
      <c r="AB5221" s="5">
        <v>8</v>
      </c>
      <c r="AC5221" s="5" t="s">
        <v>285</v>
      </c>
      <c r="AE5221" s="5"/>
      <c r="AF5221" s="5"/>
      <c r="AI5221" s="5"/>
    </row>
    <row r="5222" spans="2:35" ht="14.25">
      <c r="B5222" s="5">
        <v>60310812</v>
      </c>
      <c r="C5222" s="5" t="s">
        <v>4366</v>
      </c>
      <c r="D5222" t="s">
        <v>97</v>
      </c>
      <c r="E5222">
        <v>72</v>
      </c>
      <c r="F5222" s="5">
        <v>1</v>
      </c>
      <c r="G5222">
        <v>35032</v>
      </c>
      <c r="H5222">
        <v>4000</v>
      </c>
      <c r="I5222">
        <v>2570</v>
      </c>
      <c r="J5222">
        <v>381</v>
      </c>
      <c r="K5222">
        <v>209</v>
      </c>
      <c r="L5222">
        <v>2210</v>
      </c>
      <c r="M5222">
        <v>288</v>
      </c>
      <c r="N5222">
        <v>238</v>
      </c>
      <c r="O5222" s="5">
        <v>0</v>
      </c>
      <c r="P5222" s="5">
        <v>17015</v>
      </c>
      <c r="Q5222" s="5">
        <v>17025</v>
      </c>
      <c r="R5222" s="5">
        <v>17035</v>
      </c>
      <c r="U5222" s="5" t="s">
        <v>4094</v>
      </c>
      <c r="V5222" s="5">
        <v>1001711</v>
      </c>
      <c r="W5222" s="5">
        <v>313001700</v>
      </c>
      <c r="X5222" s="5">
        <v>321001701</v>
      </c>
      <c r="Y5222" s="19" t="s">
        <v>292</v>
      </c>
      <c r="AB5222" s="5">
        <v>17</v>
      </c>
      <c r="AC5222" s="5" t="s">
        <v>285</v>
      </c>
      <c r="AE5222" s="5"/>
      <c r="AF5222" s="5"/>
      <c r="AI5222" s="5"/>
    </row>
    <row r="5223" spans="2:35" ht="14.25">
      <c r="B5223" s="5">
        <v>60310813</v>
      </c>
      <c r="C5223" s="5" t="s">
        <v>4367</v>
      </c>
      <c r="D5223" t="s">
        <v>165</v>
      </c>
      <c r="E5223">
        <v>72</v>
      </c>
      <c r="F5223" s="5">
        <v>1</v>
      </c>
      <c r="G5223">
        <v>35297</v>
      </c>
      <c r="H5223">
        <v>4498</v>
      </c>
      <c r="I5223">
        <v>2682</v>
      </c>
      <c r="J5223">
        <v>366</v>
      </c>
      <c r="K5223">
        <v>289</v>
      </c>
      <c r="L5223">
        <v>2050</v>
      </c>
      <c r="M5223">
        <v>213</v>
      </c>
      <c r="N5223">
        <v>263</v>
      </c>
      <c r="O5223" s="5">
        <v>0</v>
      </c>
      <c r="P5223" s="5">
        <v>14015</v>
      </c>
      <c r="Q5223" s="5">
        <v>14025</v>
      </c>
      <c r="R5223" s="5">
        <v>14035</v>
      </c>
      <c r="U5223" s="5" t="s">
        <v>4094</v>
      </c>
      <c r="V5223" s="5">
        <v>1001411</v>
      </c>
      <c r="W5223" s="5">
        <v>313001400</v>
      </c>
      <c r="X5223" s="5">
        <v>321001401</v>
      </c>
      <c r="Y5223" s="19" t="s">
        <v>278</v>
      </c>
      <c r="AB5223" s="5">
        <v>14</v>
      </c>
      <c r="AC5223" s="5" t="s">
        <v>285</v>
      </c>
      <c r="AE5223" s="5"/>
      <c r="AF5223" s="5"/>
      <c r="AI5223" s="5"/>
    </row>
    <row r="5224" spans="2:35" ht="14.25">
      <c r="B5224" s="5">
        <v>60310814</v>
      </c>
      <c r="C5224" s="5" t="s">
        <v>4368</v>
      </c>
      <c r="D5224" t="s">
        <v>204</v>
      </c>
      <c r="E5224">
        <v>72</v>
      </c>
      <c r="F5224" s="5">
        <v>1</v>
      </c>
      <c r="G5224">
        <v>32090</v>
      </c>
      <c r="H5224">
        <v>3011</v>
      </c>
      <c r="I5224">
        <v>2533</v>
      </c>
      <c r="J5224">
        <v>357</v>
      </c>
      <c r="K5224">
        <v>215</v>
      </c>
      <c r="L5224">
        <v>1930</v>
      </c>
      <c r="M5224">
        <v>133</v>
      </c>
      <c r="N5224">
        <v>213</v>
      </c>
      <c r="O5224" s="5">
        <v>0</v>
      </c>
      <c r="P5224" s="5">
        <v>28015</v>
      </c>
      <c r="Q5224" s="5">
        <v>28055</v>
      </c>
      <c r="R5224" s="5">
        <v>28065</v>
      </c>
      <c r="U5224" s="5" t="s">
        <v>4127</v>
      </c>
      <c r="V5224" s="5">
        <v>1002811</v>
      </c>
      <c r="W5224" s="5">
        <v>313002800</v>
      </c>
      <c r="X5224" s="5">
        <v>321002801</v>
      </c>
      <c r="Y5224" s="19" t="s">
        <v>316</v>
      </c>
      <c r="AB5224" s="5">
        <v>28</v>
      </c>
      <c r="AC5224" s="5" t="s">
        <v>285</v>
      </c>
      <c r="AE5224" s="5"/>
      <c r="AF5224" s="5"/>
      <c r="AI5224" s="5"/>
    </row>
    <row r="5225" spans="2:35" ht="14.25">
      <c r="B5225" s="5">
        <v>60310815</v>
      </c>
      <c r="C5225" s="5" t="s">
        <v>4369</v>
      </c>
      <c r="D5225" t="s">
        <v>255</v>
      </c>
      <c r="E5225">
        <v>72</v>
      </c>
      <c r="F5225" s="5">
        <v>1</v>
      </c>
      <c r="G5225">
        <v>32090</v>
      </c>
      <c r="H5225">
        <v>2671</v>
      </c>
      <c r="I5225">
        <v>2440</v>
      </c>
      <c r="J5225">
        <v>390</v>
      </c>
      <c r="K5225">
        <v>197</v>
      </c>
      <c r="L5225">
        <v>1890</v>
      </c>
      <c r="M5225">
        <v>133</v>
      </c>
      <c r="N5225">
        <v>223</v>
      </c>
      <c r="O5225" s="5">
        <v>0</v>
      </c>
      <c r="P5225" s="5">
        <v>34015</v>
      </c>
      <c r="Q5225" s="5">
        <v>34023</v>
      </c>
      <c r="R5225" s="5">
        <v>34035</v>
      </c>
      <c r="U5225" s="5" t="s">
        <v>4099</v>
      </c>
      <c r="V5225" s="5">
        <v>1003411</v>
      </c>
      <c r="W5225" s="5">
        <v>313003400</v>
      </c>
      <c r="X5225" s="5">
        <v>321003401</v>
      </c>
      <c r="Y5225" s="19" t="s">
        <v>311</v>
      </c>
      <c r="AB5225" s="5">
        <v>34</v>
      </c>
      <c r="AC5225" s="5" t="s">
        <v>285</v>
      </c>
      <c r="AE5225" s="5"/>
      <c r="AF5225" s="5"/>
      <c r="AI5225" s="5"/>
    </row>
    <row r="5226" spans="2:35" ht="14.25">
      <c r="B5226" s="5">
        <v>60310816</v>
      </c>
      <c r="C5226" s="5" t="s">
        <v>4370</v>
      </c>
      <c r="D5226" t="s">
        <v>246</v>
      </c>
      <c r="E5226">
        <v>72</v>
      </c>
      <c r="F5226" s="5">
        <v>1</v>
      </c>
      <c r="G5226">
        <v>27265</v>
      </c>
      <c r="H5226">
        <v>3011</v>
      </c>
      <c r="I5226">
        <v>2066</v>
      </c>
      <c r="J5226">
        <v>396</v>
      </c>
      <c r="K5226">
        <v>185</v>
      </c>
      <c r="L5226">
        <v>1930</v>
      </c>
      <c r="M5226">
        <v>248</v>
      </c>
      <c r="N5226">
        <v>208</v>
      </c>
      <c r="O5226" s="5">
        <v>0</v>
      </c>
      <c r="P5226" s="5">
        <v>36015</v>
      </c>
      <c r="Q5226" s="5">
        <v>36055</v>
      </c>
      <c r="R5226" s="5">
        <v>36035</v>
      </c>
      <c r="U5226" s="5" t="s">
        <v>4083</v>
      </c>
      <c r="V5226" s="5">
        <v>1003611</v>
      </c>
      <c r="W5226" s="5">
        <v>313003600</v>
      </c>
      <c r="X5226" s="5">
        <v>321003601</v>
      </c>
      <c r="Y5226" s="19" t="s">
        <v>313</v>
      </c>
      <c r="AB5226" s="5">
        <v>36</v>
      </c>
      <c r="AC5226" s="5" t="s">
        <v>285</v>
      </c>
      <c r="AE5226" s="5"/>
      <c r="AF5226" s="5"/>
      <c r="AI5226" s="5"/>
    </row>
    <row r="5227" spans="2:35" ht="14.25">
      <c r="B5227" s="5">
        <v>60310911</v>
      </c>
      <c r="C5227" s="5" t="s">
        <v>4371</v>
      </c>
      <c r="D5227" t="s">
        <v>181</v>
      </c>
      <c r="E5227">
        <v>72</v>
      </c>
      <c r="F5227" s="5">
        <v>1</v>
      </c>
      <c r="G5227">
        <v>38915</v>
      </c>
      <c r="H5227">
        <v>4160</v>
      </c>
      <c r="I5227">
        <v>2776</v>
      </c>
      <c r="J5227">
        <v>366</v>
      </c>
      <c r="K5227">
        <v>203</v>
      </c>
      <c r="L5227">
        <v>2010</v>
      </c>
      <c r="M5227">
        <v>263</v>
      </c>
      <c r="N5227">
        <v>258</v>
      </c>
      <c r="O5227" s="5">
        <v>0</v>
      </c>
      <c r="P5227" s="5">
        <v>9015</v>
      </c>
      <c r="Q5227" s="5">
        <v>9025</v>
      </c>
      <c r="R5227" s="5">
        <v>9035</v>
      </c>
      <c r="S5227" s="5">
        <v>9045</v>
      </c>
      <c r="U5227" s="5" t="s">
        <v>4102</v>
      </c>
      <c r="V5227" s="5">
        <v>1000911</v>
      </c>
      <c r="W5227" s="5">
        <v>313000900</v>
      </c>
      <c r="X5227" s="5">
        <v>321000901</v>
      </c>
      <c r="Y5227" s="19" t="s">
        <v>283</v>
      </c>
      <c r="AB5227" s="5">
        <v>9</v>
      </c>
      <c r="AC5227" s="5" t="s">
        <v>285</v>
      </c>
      <c r="AE5227" s="5"/>
      <c r="AF5227" s="5"/>
      <c r="AI5227" s="5"/>
    </row>
    <row r="5228" spans="2:35" ht="14.25">
      <c r="B5228" s="5">
        <v>60310912</v>
      </c>
      <c r="C5228" s="5" t="s">
        <v>4372</v>
      </c>
      <c r="D5228" t="s">
        <v>190</v>
      </c>
      <c r="E5228">
        <v>72</v>
      </c>
      <c r="F5228" s="5">
        <v>1</v>
      </c>
      <c r="G5228">
        <v>33559</v>
      </c>
      <c r="H5228">
        <v>3732</v>
      </c>
      <c r="I5228">
        <v>2273</v>
      </c>
      <c r="J5228">
        <v>383</v>
      </c>
      <c r="K5228">
        <v>185</v>
      </c>
      <c r="L5228">
        <v>1990</v>
      </c>
      <c r="M5228">
        <v>228</v>
      </c>
      <c r="N5228">
        <v>228</v>
      </c>
      <c r="O5228" s="5">
        <v>0</v>
      </c>
      <c r="P5228" s="5">
        <v>23015</v>
      </c>
      <c r="Q5228" s="5">
        <v>23025</v>
      </c>
      <c r="R5228" s="5">
        <v>23035</v>
      </c>
      <c r="U5228" s="5" t="s">
        <v>4083</v>
      </c>
      <c r="V5228" s="5">
        <v>1002311</v>
      </c>
      <c r="W5228" s="5">
        <v>313002300</v>
      </c>
      <c r="X5228" s="5">
        <v>321002301</v>
      </c>
      <c r="Y5228" s="19" t="s">
        <v>297</v>
      </c>
      <c r="AB5228" s="5">
        <v>23</v>
      </c>
      <c r="AC5228" s="5" t="s">
        <v>285</v>
      </c>
      <c r="AE5228" s="5"/>
      <c r="AF5228" s="5"/>
      <c r="AI5228" s="5"/>
    </row>
    <row r="5229" spans="2:35" ht="14.25">
      <c r="B5229" s="5">
        <v>60310913</v>
      </c>
      <c r="C5229" s="5" t="s">
        <v>4373</v>
      </c>
      <c r="D5229" t="s">
        <v>184</v>
      </c>
      <c r="E5229">
        <v>72</v>
      </c>
      <c r="F5229" s="5">
        <v>1</v>
      </c>
      <c r="G5229">
        <v>33825</v>
      </c>
      <c r="H5229">
        <v>4000</v>
      </c>
      <c r="I5229">
        <v>2477</v>
      </c>
      <c r="J5229">
        <v>391</v>
      </c>
      <c r="K5229">
        <v>249</v>
      </c>
      <c r="L5229">
        <v>2010</v>
      </c>
      <c r="M5229">
        <v>133</v>
      </c>
      <c r="N5229">
        <v>243</v>
      </c>
      <c r="O5229" s="5">
        <v>0</v>
      </c>
      <c r="P5229" s="5">
        <v>16015</v>
      </c>
      <c r="Q5229" s="5">
        <v>16025</v>
      </c>
      <c r="R5229" s="5">
        <v>16035</v>
      </c>
      <c r="U5229" s="5" t="s">
        <v>4106</v>
      </c>
      <c r="V5229" s="5">
        <v>1001611</v>
      </c>
      <c r="W5229" s="5">
        <v>313001600</v>
      </c>
      <c r="X5229" s="5">
        <v>321001601</v>
      </c>
      <c r="Y5229" s="19" t="s">
        <v>291</v>
      </c>
      <c r="AB5229" s="5">
        <v>16</v>
      </c>
      <c r="AC5229" s="5" t="s">
        <v>285</v>
      </c>
      <c r="AE5229" s="5"/>
      <c r="AF5229" s="5"/>
      <c r="AI5229" s="5"/>
    </row>
    <row r="5230" spans="2:35" ht="14.25">
      <c r="B5230" s="5">
        <v>60310914</v>
      </c>
      <c r="C5230" s="5" t="s">
        <v>4374</v>
      </c>
      <c r="D5230" t="s">
        <v>219</v>
      </c>
      <c r="E5230">
        <v>72</v>
      </c>
      <c r="F5230" s="5">
        <v>1</v>
      </c>
      <c r="G5230">
        <v>29941</v>
      </c>
      <c r="H5230">
        <v>3616</v>
      </c>
      <c r="I5230">
        <v>2365</v>
      </c>
      <c r="J5230">
        <v>336</v>
      </c>
      <c r="K5230">
        <v>220</v>
      </c>
      <c r="L5230">
        <v>2070</v>
      </c>
      <c r="M5230">
        <v>133</v>
      </c>
      <c r="N5230">
        <v>238</v>
      </c>
      <c r="O5230" s="5">
        <v>0</v>
      </c>
      <c r="P5230" s="5">
        <v>27015</v>
      </c>
      <c r="Q5230" s="5">
        <v>27025</v>
      </c>
      <c r="R5230" s="5">
        <v>27035</v>
      </c>
      <c r="U5230" s="5" t="s">
        <v>4134</v>
      </c>
      <c r="V5230" s="5">
        <v>1002711</v>
      </c>
      <c r="W5230" s="5">
        <v>313002700</v>
      </c>
      <c r="X5230" s="5">
        <v>321002701</v>
      </c>
      <c r="Y5230" s="19" t="s">
        <v>302</v>
      </c>
      <c r="AB5230" s="5">
        <v>27</v>
      </c>
      <c r="AC5230" s="5" t="s">
        <v>285</v>
      </c>
      <c r="AE5230" s="5"/>
      <c r="AF5230" s="5"/>
      <c r="AI5230" s="5"/>
    </row>
    <row r="5231" spans="2:35" ht="14.25">
      <c r="B5231" s="5">
        <v>60310915</v>
      </c>
      <c r="C5231" s="5" t="s">
        <v>4375</v>
      </c>
      <c r="D5231" t="s">
        <v>216</v>
      </c>
      <c r="E5231">
        <v>72</v>
      </c>
      <c r="F5231" s="5">
        <v>1</v>
      </c>
      <c r="G5231">
        <v>27265</v>
      </c>
      <c r="H5231">
        <v>3909</v>
      </c>
      <c r="I5231">
        <v>2066</v>
      </c>
      <c r="J5231">
        <v>366</v>
      </c>
      <c r="K5231">
        <v>233</v>
      </c>
      <c r="L5231">
        <v>1930</v>
      </c>
      <c r="M5231">
        <v>188</v>
      </c>
      <c r="N5231">
        <v>213</v>
      </c>
      <c r="O5231" s="5">
        <v>0</v>
      </c>
      <c r="P5231" s="5">
        <v>31015</v>
      </c>
      <c r="Q5231" s="5">
        <v>31025</v>
      </c>
      <c r="R5231" s="5">
        <v>31035</v>
      </c>
      <c r="U5231" s="5" t="s">
        <v>4117</v>
      </c>
      <c r="V5231" s="5">
        <v>1003111</v>
      </c>
      <c r="W5231" s="5">
        <v>313003100</v>
      </c>
      <c r="X5231" s="5">
        <v>321003101</v>
      </c>
      <c r="Y5231" s="19" t="s">
        <v>307</v>
      </c>
      <c r="AB5231" s="5">
        <v>31</v>
      </c>
      <c r="AC5231" s="5" t="s">
        <v>285</v>
      </c>
      <c r="AE5231" s="5"/>
      <c r="AF5231" s="5"/>
      <c r="AI5231" s="5"/>
    </row>
    <row r="5232" spans="2:35" ht="14.25">
      <c r="B5232" s="5">
        <v>60310916</v>
      </c>
      <c r="C5232" s="5" t="s">
        <v>4376</v>
      </c>
      <c r="D5232" t="s">
        <v>225</v>
      </c>
      <c r="E5232">
        <v>72</v>
      </c>
      <c r="F5232" s="5">
        <v>1</v>
      </c>
      <c r="G5232">
        <v>37708</v>
      </c>
      <c r="H5232">
        <v>4498</v>
      </c>
      <c r="I5232">
        <v>2869</v>
      </c>
      <c r="J5232">
        <v>366</v>
      </c>
      <c r="K5232">
        <v>259</v>
      </c>
      <c r="L5232">
        <v>2250</v>
      </c>
      <c r="M5232">
        <v>133</v>
      </c>
      <c r="N5232">
        <v>268</v>
      </c>
      <c r="O5232" s="5">
        <v>0</v>
      </c>
      <c r="P5232" s="5">
        <v>7015</v>
      </c>
      <c r="Q5232" s="5">
        <v>7025</v>
      </c>
      <c r="R5232" s="5">
        <v>7035</v>
      </c>
      <c r="U5232" s="5" t="s">
        <v>4113</v>
      </c>
      <c r="V5232" s="5">
        <v>1000711</v>
      </c>
      <c r="W5232" s="5">
        <v>313000700</v>
      </c>
      <c r="X5232" s="5">
        <v>321000701</v>
      </c>
      <c r="Y5232" s="19" t="s">
        <v>280</v>
      </c>
      <c r="AB5232" s="5">
        <v>7</v>
      </c>
      <c r="AC5232" s="5" t="s">
        <v>285</v>
      </c>
      <c r="AE5232" s="5"/>
      <c r="AF5232" s="5"/>
      <c r="AI5232" s="5"/>
    </row>
    <row r="5233" spans="2:35" ht="14.25">
      <c r="B5233" s="5">
        <v>60311011</v>
      </c>
      <c r="C5233" s="5" t="s">
        <v>4377</v>
      </c>
      <c r="D5233" t="s">
        <v>153</v>
      </c>
      <c r="E5233">
        <v>72</v>
      </c>
      <c r="F5233" s="5">
        <v>1</v>
      </c>
      <c r="G5233">
        <v>38915</v>
      </c>
      <c r="H5233">
        <v>4160</v>
      </c>
      <c r="I5233">
        <v>2497</v>
      </c>
      <c r="J5233">
        <v>352</v>
      </c>
      <c r="K5233">
        <v>271</v>
      </c>
      <c r="L5233">
        <v>2230</v>
      </c>
      <c r="M5233">
        <v>133</v>
      </c>
      <c r="N5233">
        <v>263</v>
      </c>
      <c r="O5233" s="5">
        <v>0</v>
      </c>
      <c r="P5233" s="5">
        <v>10015</v>
      </c>
      <c r="Q5233" s="5">
        <v>10025</v>
      </c>
      <c r="R5233" s="5">
        <v>10035</v>
      </c>
      <c r="S5233" s="5">
        <v>10045</v>
      </c>
      <c r="U5233" s="5" t="s">
        <v>4102</v>
      </c>
      <c r="V5233" s="5">
        <v>1001011</v>
      </c>
      <c r="W5233" s="5">
        <v>313001000</v>
      </c>
      <c r="X5233" s="5">
        <v>321001001</v>
      </c>
      <c r="Y5233" s="19" t="s">
        <v>284</v>
      </c>
      <c r="AB5233" s="5">
        <v>10</v>
      </c>
      <c r="AC5233" s="5" t="s">
        <v>285</v>
      </c>
      <c r="AE5233" s="5"/>
      <c r="AF5233" s="5"/>
      <c r="AI5233" s="5"/>
    </row>
    <row r="5234" spans="2:35" ht="14.25">
      <c r="B5234" s="5">
        <v>60311012</v>
      </c>
      <c r="C5234" s="5" t="s">
        <v>4378</v>
      </c>
      <c r="D5234" t="s">
        <v>168</v>
      </c>
      <c r="E5234">
        <v>72</v>
      </c>
      <c r="F5234" s="5">
        <v>1</v>
      </c>
      <c r="G5234">
        <v>36504</v>
      </c>
      <c r="H5234">
        <v>4720</v>
      </c>
      <c r="I5234">
        <v>3056</v>
      </c>
      <c r="J5234">
        <v>354</v>
      </c>
      <c r="K5234">
        <v>277</v>
      </c>
      <c r="L5234">
        <v>2070</v>
      </c>
      <c r="M5234">
        <v>268</v>
      </c>
      <c r="N5234">
        <v>263</v>
      </c>
      <c r="O5234" s="5">
        <v>0</v>
      </c>
      <c r="P5234" s="5">
        <v>15015</v>
      </c>
      <c r="Q5234" s="5">
        <v>15045</v>
      </c>
      <c r="R5234" s="5">
        <v>15035</v>
      </c>
      <c r="U5234" s="5" t="s">
        <v>4094</v>
      </c>
      <c r="V5234" s="5">
        <v>1001511</v>
      </c>
      <c r="W5234" s="5">
        <v>313001500</v>
      </c>
      <c r="X5234" s="5">
        <v>321001501</v>
      </c>
      <c r="Y5234" s="19" t="s">
        <v>276</v>
      </c>
      <c r="AB5234" s="5">
        <v>15</v>
      </c>
      <c r="AC5234" s="5" t="s">
        <v>285</v>
      </c>
      <c r="AE5234" s="5"/>
      <c r="AF5234" s="5"/>
      <c r="AI5234" s="5"/>
    </row>
    <row r="5235" spans="2:35" ht="14.25">
      <c r="B5235" s="5">
        <v>60311013</v>
      </c>
      <c r="C5235" s="5" t="s">
        <v>4379</v>
      </c>
      <c r="D5235" t="s">
        <v>184</v>
      </c>
      <c r="E5235">
        <v>72</v>
      </c>
      <c r="F5235" s="5">
        <v>1</v>
      </c>
      <c r="G5235">
        <v>33825</v>
      </c>
      <c r="H5235">
        <v>4000</v>
      </c>
      <c r="I5235">
        <v>2477</v>
      </c>
      <c r="J5235">
        <v>391</v>
      </c>
      <c r="K5235">
        <v>249</v>
      </c>
      <c r="L5235">
        <v>2010</v>
      </c>
      <c r="M5235">
        <v>133</v>
      </c>
      <c r="N5235">
        <v>243</v>
      </c>
      <c r="O5235" s="5">
        <v>0</v>
      </c>
      <c r="P5235" s="5">
        <v>16015</v>
      </c>
      <c r="Q5235" s="5">
        <v>16025</v>
      </c>
      <c r="R5235" s="5">
        <v>16035</v>
      </c>
      <c r="U5235" s="5" t="s">
        <v>4106</v>
      </c>
      <c r="V5235" s="5">
        <v>1001611</v>
      </c>
      <c r="W5235" s="5">
        <v>313001600</v>
      </c>
      <c r="X5235" s="5">
        <v>321001601</v>
      </c>
      <c r="Y5235" s="19" t="s">
        <v>291</v>
      </c>
      <c r="AB5235" s="5">
        <v>16</v>
      </c>
      <c r="AC5235" s="5" t="s">
        <v>285</v>
      </c>
      <c r="AE5235" s="5"/>
      <c r="AF5235" s="5"/>
      <c r="AI5235" s="5"/>
    </row>
    <row r="5236" spans="2:35" ht="14.25">
      <c r="B5236" s="5">
        <v>60311014</v>
      </c>
      <c r="C5236" s="5" t="s">
        <v>4380</v>
      </c>
      <c r="D5236" t="s">
        <v>201</v>
      </c>
      <c r="E5236">
        <v>72</v>
      </c>
      <c r="F5236" s="5">
        <v>1</v>
      </c>
      <c r="G5236">
        <v>33295</v>
      </c>
      <c r="H5236">
        <v>3572</v>
      </c>
      <c r="I5236">
        <v>2253</v>
      </c>
      <c r="J5236">
        <v>344</v>
      </c>
      <c r="K5236">
        <v>185</v>
      </c>
      <c r="L5236">
        <v>2050</v>
      </c>
      <c r="M5236">
        <v>133</v>
      </c>
      <c r="N5236">
        <v>213</v>
      </c>
      <c r="O5236" s="5">
        <v>0</v>
      </c>
      <c r="P5236" s="5">
        <v>41015</v>
      </c>
      <c r="Q5236" s="5">
        <v>41025</v>
      </c>
      <c r="R5236" s="5">
        <v>41035</v>
      </c>
      <c r="U5236" s="5" t="s">
        <v>4086</v>
      </c>
      <c r="V5236" s="5">
        <v>1004111</v>
      </c>
      <c r="W5236" s="5">
        <v>313004100</v>
      </c>
      <c r="X5236" s="5">
        <v>321004101</v>
      </c>
      <c r="Y5236" s="19" t="s">
        <v>319</v>
      </c>
      <c r="AB5236" s="5">
        <v>41</v>
      </c>
      <c r="AC5236" s="5" t="s">
        <v>285</v>
      </c>
      <c r="AE5236" s="5"/>
      <c r="AF5236" s="5"/>
      <c r="AI5236" s="5"/>
    </row>
    <row r="5237" spans="2:35" ht="14.25">
      <c r="B5237" s="5">
        <v>60311015</v>
      </c>
      <c r="C5237" s="5" t="s">
        <v>4381</v>
      </c>
      <c r="D5237" t="s">
        <v>231</v>
      </c>
      <c r="E5237">
        <v>72</v>
      </c>
      <c r="F5237" s="5">
        <v>1</v>
      </c>
      <c r="G5237">
        <v>40726</v>
      </c>
      <c r="H5237">
        <v>4000</v>
      </c>
      <c r="I5237">
        <v>2383</v>
      </c>
      <c r="J5237">
        <v>355</v>
      </c>
      <c r="K5237">
        <v>249</v>
      </c>
      <c r="L5237">
        <v>1970</v>
      </c>
      <c r="M5237">
        <v>133</v>
      </c>
      <c r="N5237">
        <v>253</v>
      </c>
      <c r="O5237" s="5">
        <v>0</v>
      </c>
      <c r="P5237" s="5">
        <v>20015</v>
      </c>
      <c r="Q5237" s="5">
        <v>20025</v>
      </c>
      <c r="R5237" s="5">
        <v>20035</v>
      </c>
      <c r="U5237" s="5" t="s">
        <v>4142</v>
      </c>
      <c r="V5237" s="5">
        <v>1002011</v>
      </c>
      <c r="W5237" s="5">
        <v>313002000</v>
      </c>
      <c r="X5237" s="5">
        <v>321002001</v>
      </c>
      <c r="Y5237" s="19" t="s">
        <v>295</v>
      </c>
      <c r="AB5237" s="5">
        <v>20</v>
      </c>
      <c r="AC5237" s="5" t="s">
        <v>285</v>
      </c>
      <c r="AE5237" s="5"/>
      <c r="AF5237" s="5"/>
      <c r="AI5237" s="5"/>
    </row>
    <row r="5238" spans="2:35" ht="14.25">
      <c r="B5238" s="5">
        <v>60311016</v>
      </c>
      <c r="C5238" s="5" t="s">
        <v>4382</v>
      </c>
      <c r="D5238" t="s">
        <v>190</v>
      </c>
      <c r="E5238">
        <v>72</v>
      </c>
      <c r="F5238" s="5">
        <v>1</v>
      </c>
      <c r="G5238">
        <v>33559</v>
      </c>
      <c r="H5238">
        <v>3732</v>
      </c>
      <c r="I5238">
        <v>2273</v>
      </c>
      <c r="J5238">
        <v>383</v>
      </c>
      <c r="K5238">
        <v>185</v>
      </c>
      <c r="L5238">
        <v>1990</v>
      </c>
      <c r="M5238">
        <v>228</v>
      </c>
      <c r="N5238">
        <v>228</v>
      </c>
      <c r="O5238" s="5">
        <v>0</v>
      </c>
      <c r="P5238" s="5">
        <v>23015</v>
      </c>
      <c r="Q5238" s="5">
        <v>23025</v>
      </c>
      <c r="R5238" s="5">
        <v>23035</v>
      </c>
      <c r="U5238" s="5" t="s">
        <v>4083</v>
      </c>
      <c r="V5238" s="5">
        <v>1002311</v>
      </c>
      <c r="W5238" s="5">
        <v>313002300</v>
      </c>
      <c r="X5238" s="5">
        <v>321002301</v>
      </c>
      <c r="Y5238" s="19" t="s">
        <v>297</v>
      </c>
      <c r="AB5238" s="5">
        <v>23</v>
      </c>
      <c r="AC5238" s="5" t="s">
        <v>285</v>
      </c>
      <c r="AE5238" s="5"/>
      <c r="AF5238" s="5"/>
      <c r="AI5238" s="5"/>
    </row>
    <row r="5239" spans="2:35" ht="14.25">
      <c r="B5239" s="5">
        <v>60311111</v>
      </c>
      <c r="C5239" s="5" t="s">
        <v>4383</v>
      </c>
      <c r="D5239" t="s">
        <v>156</v>
      </c>
      <c r="E5239">
        <v>72</v>
      </c>
      <c r="F5239" s="5">
        <v>1</v>
      </c>
      <c r="G5239">
        <v>29000</v>
      </c>
      <c r="H5239">
        <v>4337</v>
      </c>
      <c r="I5239">
        <v>2291</v>
      </c>
      <c r="J5239">
        <v>389</v>
      </c>
      <c r="K5239">
        <v>255</v>
      </c>
      <c r="L5239">
        <v>2050</v>
      </c>
      <c r="M5239">
        <v>133</v>
      </c>
      <c r="N5239">
        <v>243</v>
      </c>
      <c r="O5239" s="5">
        <v>0</v>
      </c>
      <c r="P5239" s="5">
        <v>11015</v>
      </c>
      <c r="Q5239" s="5">
        <v>11021</v>
      </c>
      <c r="R5239" s="5">
        <v>11065</v>
      </c>
      <c r="U5239" s="5" t="s">
        <v>4094</v>
      </c>
      <c r="V5239" s="5">
        <v>1001111</v>
      </c>
      <c r="W5239" s="5">
        <v>313001100</v>
      </c>
      <c r="X5239" s="5">
        <v>321001101</v>
      </c>
      <c r="Y5239" s="19" t="s">
        <v>267</v>
      </c>
      <c r="AB5239" s="5">
        <v>11</v>
      </c>
      <c r="AC5239" t="s">
        <v>128</v>
      </c>
      <c r="AD5239"/>
      <c r="AE5239" s="5"/>
      <c r="AF5239" s="5"/>
      <c r="AI5239" s="5"/>
    </row>
    <row r="5240" spans="2:35" ht="14.25">
      <c r="B5240" s="5">
        <v>60311112</v>
      </c>
      <c r="C5240" s="5" t="s">
        <v>4384</v>
      </c>
      <c r="D5240" t="s">
        <v>187</v>
      </c>
      <c r="E5240">
        <v>72</v>
      </c>
      <c r="F5240" s="5">
        <v>1</v>
      </c>
      <c r="G5240">
        <v>31413</v>
      </c>
      <c r="H5240">
        <v>4337</v>
      </c>
      <c r="I5240">
        <v>2383</v>
      </c>
      <c r="J5240">
        <v>360</v>
      </c>
      <c r="K5240">
        <v>273</v>
      </c>
      <c r="L5240">
        <v>2030</v>
      </c>
      <c r="M5240">
        <v>213</v>
      </c>
      <c r="N5240">
        <v>238</v>
      </c>
      <c r="O5240" s="5">
        <v>0</v>
      </c>
      <c r="P5240" s="5">
        <v>21015</v>
      </c>
      <c r="Q5240" s="5">
        <v>21025</v>
      </c>
      <c r="R5240" s="5">
        <v>21335</v>
      </c>
      <c r="U5240" s="5" t="s">
        <v>4094</v>
      </c>
      <c r="V5240" s="5">
        <v>1002111</v>
      </c>
      <c r="W5240" s="5">
        <v>313002100</v>
      </c>
      <c r="X5240" s="5">
        <v>321002101</v>
      </c>
      <c r="Y5240" s="19" t="s">
        <v>288</v>
      </c>
      <c r="AB5240" s="5">
        <v>21</v>
      </c>
      <c r="AC5240" s="5" t="s">
        <v>285</v>
      </c>
      <c r="AE5240" s="5"/>
      <c r="AF5240" s="5"/>
      <c r="AI5240" s="5"/>
    </row>
    <row r="5241" spans="2:35" ht="14.25">
      <c r="B5241" s="5">
        <v>60311113</v>
      </c>
      <c r="C5241" s="5" t="s">
        <v>4385</v>
      </c>
      <c r="D5241" t="s">
        <v>249</v>
      </c>
      <c r="E5241">
        <v>72</v>
      </c>
      <c r="F5241" s="5">
        <v>1</v>
      </c>
      <c r="G5241">
        <v>29941</v>
      </c>
      <c r="H5241">
        <v>4630</v>
      </c>
      <c r="I5241">
        <v>2459</v>
      </c>
      <c r="J5241">
        <v>382</v>
      </c>
      <c r="K5241">
        <v>239</v>
      </c>
      <c r="L5241">
        <v>2050</v>
      </c>
      <c r="M5241">
        <v>238</v>
      </c>
      <c r="N5241">
        <v>228</v>
      </c>
      <c r="O5241" s="5">
        <v>0</v>
      </c>
      <c r="P5241" s="5">
        <v>32015</v>
      </c>
      <c r="Q5241" s="5">
        <v>32055</v>
      </c>
      <c r="R5241" s="5">
        <v>32035</v>
      </c>
      <c r="U5241" s="5" t="s">
        <v>4094</v>
      </c>
      <c r="V5241" s="5">
        <v>1003211</v>
      </c>
      <c r="W5241" s="5">
        <v>313003200</v>
      </c>
      <c r="X5241" s="5">
        <v>321003201</v>
      </c>
      <c r="Y5241" s="19" t="s">
        <v>292</v>
      </c>
      <c r="AB5241" s="5">
        <v>32</v>
      </c>
      <c r="AC5241" s="5" t="s">
        <v>285</v>
      </c>
      <c r="AE5241" s="5"/>
      <c r="AF5241" s="5"/>
      <c r="AI5241" s="5"/>
    </row>
    <row r="5242" spans="2:35" ht="14.25">
      <c r="B5242" s="5">
        <v>60311114</v>
      </c>
      <c r="C5242" s="5" t="s">
        <v>4386</v>
      </c>
      <c r="D5242" t="s">
        <v>193</v>
      </c>
      <c r="E5242">
        <v>72</v>
      </c>
      <c r="F5242" s="5">
        <v>1</v>
      </c>
      <c r="G5242">
        <v>32090</v>
      </c>
      <c r="H5242">
        <v>3011</v>
      </c>
      <c r="I5242">
        <v>2533</v>
      </c>
      <c r="J5242">
        <v>357</v>
      </c>
      <c r="K5242">
        <v>215</v>
      </c>
      <c r="L5242">
        <v>1930</v>
      </c>
      <c r="M5242">
        <v>133</v>
      </c>
      <c r="N5242">
        <v>213</v>
      </c>
      <c r="O5242" s="5">
        <v>0</v>
      </c>
      <c r="P5242" s="5">
        <v>26015</v>
      </c>
      <c r="Q5242" s="5">
        <v>26025</v>
      </c>
      <c r="R5242" s="5">
        <v>26035</v>
      </c>
      <c r="U5242" s="5" t="s">
        <v>4148</v>
      </c>
      <c r="V5242" s="5">
        <v>1002611</v>
      </c>
      <c r="W5242" s="5">
        <v>313002600</v>
      </c>
      <c r="X5242" s="5">
        <v>321002601</v>
      </c>
      <c r="Y5242" s="19" t="s">
        <v>316</v>
      </c>
      <c r="AB5242" s="5">
        <v>26</v>
      </c>
      <c r="AC5242" s="5" t="s">
        <v>285</v>
      </c>
      <c r="AE5242" s="5"/>
      <c r="AF5242" s="5"/>
      <c r="AI5242" s="5"/>
    </row>
    <row r="5243" spans="2:35" ht="14.25">
      <c r="B5243" s="5">
        <v>60311115</v>
      </c>
      <c r="C5243" s="5" t="s">
        <v>4387</v>
      </c>
      <c r="D5243" t="s">
        <v>261</v>
      </c>
      <c r="E5243">
        <v>72</v>
      </c>
      <c r="F5243" s="5">
        <v>1</v>
      </c>
      <c r="G5243">
        <v>35617</v>
      </c>
      <c r="H5243">
        <v>3572</v>
      </c>
      <c r="I5243">
        <v>2066</v>
      </c>
      <c r="J5243">
        <v>335</v>
      </c>
      <c r="K5243">
        <v>209</v>
      </c>
      <c r="L5243">
        <v>1930</v>
      </c>
      <c r="M5243">
        <v>213</v>
      </c>
      <c r="N5243">
        <v>213</v>
      </c>
      <c r="O5243" s="5">
        <v>0</v>
      </c>
      <c r="P5243" s="5">
        <v>50015</v>
      </c>
      <c r="Q5243" s="5">
        <v>50021</v>
      </c>
      <c r="R5243" s="5">
        <v>50065</v>
      </c>
      <c r="S5243" s="5">
        <v>50075</v>
      </c>
      <c r="U5243" s="5" t="s">
        <v>4102</v>
      </c>
      <c r="V5243" s="5">
        <v>1005011</v>
      </c>
      <c r="W5243" s="5">
        <v>313005000</v>
      </c>
      <c r="X5243" s="5">
        <v>321005001</v>
      </c>
      <c r="Y5243" s="19" t="s">
        <v>314</v>
      </c>
      <c r="AB5243" s="5">
        <v>50</v>
      </c>
      <c r="AC5243" s="5" t="s">
        <v>285</v>
      </c>
      <c r="AE5243" s="5"/>
      <c r="AF5243" s="5"/>
      <c r="AI5243" s="5"/>
    </row>
    <row r="5244" spans="2:35" ht="14.25">
      <c r="B5244" s="5">
        <v>60311116</v>
      </c>
      <c r="C5244" s="5" t="s">
        <v>4388</v>
      </c>
      <c r="D5244" t="s">
        <v>252</v>
      </c>
      <c r="E5244">
        <v>72</v>
      </c>
      <c r="F5244" s="5">
        <v>1</v>
      </c>
      <c r="G5244">
        <v>27265</v>
      </c>
      <c r="H5244">
        <v>3686</v>
      </c>
      <c r="I5244">
        <v>1974</v>
      </c>
      <c r="J5244">
        <v>347</v>
      </c>
      <c r="K5244">
        <v>215</v>
      </c>
      <c r="L5244">
        <v>2090</v>
      </c>
      <c r="M5244">
        <v>178</v>
      </c>
      <c r="N5244">
        <v>213</v>
      </c>
      <c r="O5244" s="5">
        <v>0</v>
      </c>
      <c r="P5244" s="5">
        <v>35015</v>
      </c>
      <c r="Q5244" s="5">
        <v>35055</v>
      </c>
      <c r="R5244" s="5">
        <v>35035</v>
      </c>
      <c r="U5244" s="5" t="s">
        <v>4094</v>
      </c>
      <c r="V5244" s="5">
        <v>1003511</v>
      </c>
      <c r="W5244" s="5">
        <v>313003500</v>
      </c>
      <c r="X5244" s="5">
        <v>321003501</v>
      </c>
      <c r="Y5244" s="19" t="s">
        <v>312</v>
      </c>
      <c r="AB5244" s="5">
        <v>35</v>
      </c>
      <c r="AC5244" s="5" t="s">
        <v>285</v>
      </c>
      <c r="AE5244" s="5"/>
      <c r="AF5244" s="5"/>
      <c r="AI5244" s="5"/>
    </row>
    <row r="5245" spans="2:35" ht="14.25">
      <c r="B5245" s="5">
        <v>60311211</v>
      </c>
      <c r="C5245" s="5" t="s">
        <v>4389</v>
      </c>
      <c r="D5245" t="s">
        <v>159</v>
      </c>
      <c r="E5245">
        <v>72</v>
      </c>
      <c r="F5245" s="5">
        <v>1</v>
      </c>
      <c r="G5245">
        <v>30207</v>
      </c>
      <c r="H5245">
        <v>4675</v>
      </c>
      <c r="I5245">
        <v>2570</v>
      </c>
      <c r="J5245">
        <v>381</v>
      </c>
      <c r="K5245">
        <v>249</v>
      </c>
      <c r="L5245">
        <v>2210</v>
      </c>
      <c r="M5245">
        <v>213</v>
      </c>
      <c r="N5245">
        <v>253</v>
      </c>
      <c r="O5245" s="5">
        <v>0</v>
      </c>
      <c r="P5245" s="5">
        <v>12015</v>
      </c>
      <c r="Q5245" s="5">
        <v>12025</v>
      </c>
      <c r="R5245" s="5">
        <v>12035</v>
      </c>
      <c r="U5245" s="5" t="s">
        <v>4104</v>
      </c>
      <c r="V5245" s="5">
        <v>1001211</v>
      </c>
      <c r="W5245" s="5">
        <v>313001200</v>
      </c>
      <c r="X5245" s="5">
        <v>321001201</v>
      </c>
      <c r="Y5245" s="19" t="s">
        <v>286</v>
      </c>
      <c r="AB5245" s="5">
        <v>12</v>
      </c>
      <c r="AC5245" s="5" t="s">
        <v>285</v>
      </c>
      <c r="AE5245" s="5"/>
      <c r="AF5245" s="5"/>
      <c r="AI5245" s="5"/>
    </row>
    <row r="5246" spans="2:35" ht="14.25">
      <c r="B5246" s="5">
        <v>60311212</v>
      </c>
      <c r="C5246" s="5" t="s">
        <v>4390</v>
      </c>
      <c r="D5246" t="s">
        <v>207</v>
      </c>
      <c r="E5246">
        <v>72</v>
      </c>
      <c r="F5246" s="5">
        <v>1</v>
      </c>
      <c r="G5246">
        <v>35297</v>
      </c>
      <c r="H5246">
        <v>4835</v>
      </c>
      <c r="I5246">
        <v>2310</v>
      </c>
      <c r="J5246">
        <v>372</v>
      </c>
      <c r="K5246">
        <v>289</v>
      </c>
      <c r="L5246">
        <v>2320</v>
      </c>
      <c r="M5246">
        <v>208</v>
      </c>
      <c r="N5246">
        <v>208</v>
      </c>
      <c r="O5246" s="5">
        <v>0</v>
      </c>
      <c r="P5246" s="5">
        <v>6015</v>
      </c>
      <c r="Q5246" s="5">
        <v>6025</v>
      </c>
      <c r="R5246" s="5">
        <v>6035</v>
      </c>
      <c r="S5246" s="5">
        <v>6045</v>
      </c>
      <c r="U5246" s="5" t="s">
        <v>4102</v>
      </c>
      <c r="V5246" s="5">
        <v>1000611</v>
      </c>
      <c r="W5246" s="5">
        <v>313000600</v>
      </c>
      <c r="X5246" s="5">
        <v>321000601</v>
      </c>
      <c r="Y5246" s="19" t="s">
        <v>279</v>
      </c>
      <c r="AB5246" s="5">
        <v>6</v>
      </c>
      <c r="AC5246" s="5" t="s">
        <v>285</v>
      </c>
      <c r="AE5246" s="5"/>
      <c r="AF5246" s="5"/>
      <c r="AI5246" s="5"/>
    </row>
    <row r="5247" spans="2:35" ht="14.25">
      <c r="B5247" s="5">
        <v>60311213</v>
      </c>
      <c r="C5247" s="5" t="s">
        <v>4391</v>
      </c>
      <c r="D5247" t="s">
        <v>184</v>
      </c>
      <c r="E5247">
        <v>72</v>
      </c>
      <c r="F5247" s="5">
        <v>1</v>
      </c>
      <c r="G5247">
        <v>29941</v>
      </c>
      <c r="H5247">
        <v>3277</v>
      </c>
      <c r="I5247">
        <v>2552</v>
      </c>
      <c r="J5247">
        <v>401</v>
      </c>
      <c r="K5247">
        <v>244</v>
      </c>
      <c r="L5247">
        <v>1930</v>
      </c>
      <c r="M5247">
        <v>133</v>
      </c>
      <c r="N5247">
        <v>223</v>
      </c>
      <c r="O5247" s="5">
        <v>0</v>
      </c>
      <c r="P5247" s="5">
        <v>16015</v>
      </c>
      <c r="Q5247" s="5">
        <v>16025</v>
      </c>
      <c r="R5247" s="5">
        <v>16035</v>
      </c>
      <c r="U5247" s="5" t="s">
        <v>4106</v>
      </c>
      <c r="V5247" s="5">
        <v>1001611</v>
      </c>
      <c r="W5247" s="5">
        <v>313001600</v>
      </c>
      <c r="X5247" s="5">
        <v>321001601</v>
      </c>
      <c r="Y5247" s="19" t="s">
        <v>301</v>
      </c>
      <c r="AB5247" s="5">
        <v>16</v>
      </c>
      <c r="AC5247" s="5" t="s">
        <v>285</v>
      </c>
      <c r="AE5247" s="5"/>
      <c r="AF5247" s="5"/>
      <c r="AI5247" s="5"/>
    </row>
    <row r="5248" spans="2:35" ht="14.25">
      <c r="B5248" s="5">
        <v>60311214</v>
      </c>
      <c r="C5248" s="5" t="s">
        <v>4392</v>
      </c>
      <c r="D5248" t="s">
        <v>225</v>
      </c>
      <c r="E5248">
        <v>72</v>
      </c>
      <c r="F5248" s="5">
        <v>1</v>
      </c>
      <c r="G5248">
        <v>37708</v>
      </c>
      <c r="H5248">
        <v>4498</v>
      </c>
      <c r="I5248">
        <v>2869</v>
      </c>
      <c r="J5248">
        <v>366</v>
      </c>
      <c r="K5248">
        <v>259</v>
      </c>
      <c r="L5248">
        <v>2250</v>
      </c>
      <c r="M5248">
        <v>133</v>
      </c>
      <c r="N5248">
        <v>268</v>
      </c>
      <c r="O5248" s="5">
        <v>0</v>
      </c>
      <c r="P5248" s="5">
        <v>7015</v>
      </c>
      <c r="Q5248" s="5">
        <v>7025</v>
      </c>
      <c r="R5248" s="5">
        <v>7035</v>
      </c>
      <c r="U5248" s="5" t="s">
        <v>4094</v>
      </c>
      <c r="V5248" s="5">
        <v>1000711</v>
      </c>
      <c r="W5248" s="5">
        <v>313000700</v>
      </c>
      <c r="X5248" s="5">
        <v>321000701</v>
      </c>
      <c r="Y5248" s="19" t="s">
        <v>280</v>
      </c>
      <c r="AB5248" s="5">
        <v>7</v>
      </c>
      <c r="AC5248" s="5" t="s">
        <v>285</v>
      </c>
      <c r="AE5248" s="5"/>
      <c r="AF5248" s="5"/>
      <c r="AI5248" s="5"/>
    </row>
    <row r="5249" spans="2:35" ht="14.25">
      <c r="B5249" s="5">
        <v>60311215</v>
      </c>
      <c r="C5249" s="5" t="s">
        <v>4393</v>
      </c>
      <c r="D5249" t="s">
        <v>97</v>
      </c>
      <c r="E5249">
        <v>72</v>
      </c>
      <c r="F5249" s="5">
        <v>1</v>
      </c>
      <c r="G5249">
        <v>32620</v>
      </c>
      <c r="H5249">
        <v>4453</v>
      </c>
      <c r="I5249">
        <v>2570</v>
      </c>
      <c r="J5249">
        <v>364</v>
      </c>
      <c r="K5249">
        <v>249</v>
      </c>
      <c r="L5249">
        <v>2050</v>
      </c>
      <c r="M5249">
        <v>243</v>
      </c>
      <c r="N5249">
        <v>243</v>
      </c>
      <c r="O5249" s="5">
        <v>0</v>
      </c>
      <c r="P5249" s="5">
        <v>17015</v>
      </c>
      <c r="Q5249" s="5">
        <v>17025</v>
      </c>
      <c r="R5249" s="5">
        <v>17035</v>
      </c>
      <c r="U5249" s="5" t="s">
        <v>4094</v>
      </c>
      <c r="V5249" s="5">
        <v>1001711</v>
      </c>
      <c r="W5249" s="5">
        <v>313001700</v>
      </c>
      <c r="X5249" s="5">
        <v>321001701</v>
      </c>
      <c r="Y5249" s="19" t="s">
        <v>293</v>
      </c>
      <c r="AB5249" s="5">
        <v>17</v>
      </c>
      <c r="AC5249" s="5" t="s">
        <v>285</v>
      </c>
      <c r="AE5249" s="5"/>
      <c r="AF5249" s="5"/>
      <c r="AI5249" s="5"/>
    </row>
    <row r="5250" spans="2:35" ht="14.25">
      <c r="B5250" s="5">
        <v>60311216</v>
      </c>
      <c r="C5250" s="5" t="s">
        <v>4394</v>
      </c>
      <c r="D5250" t="s">
        <v>173</v>
      </c>
      <c r="E5250">
        <v>72</v>
      </c>
      <c r="F5250" s="5">
        <v>1</v>
      </c>
      <c r="G5250">
        <v>36238</v>
      </c>
      <c r="H5250">
        <v>3662</v>
      </c>
      <c r="I5250">
        <v>2663</v>
      </c>
      <c r="J5250">
        <v>337</v>
      </c>
      <c r="K5250">
        <v>249</v>
      </c>
      <c r="L5250">
        <v>2210</v>
      </c>
      <c r="M5250">
        <v>133</v>
      </c>
      <c r="N5250">
        <v>243</v>
      </c>
      <c r="O5250" s="5">
        <v>0</v>
      </c>
      <c r="P5250" s="5">
        <v>19015</v>
      </c>
      <c r="Q5250" s="5">
        <v>19025</v>
      </c>
      <c r="R5250" s="5">
        <v>19035</v>
      </c>
      <c r="U5250" s="5" t="s">
        <v>4111</v>
      </c>
      <c r="V5250" s="5">
        <v>1001911</v>
      </c>
      <c r="W5250" s="5">
        <v>313001900</v>
      </c>
      <c r="X5250" s="5">
        <v>321001901</v>
      </c>
      <c r="Y5250" s="19" t="s">
        <v>294</v>
      </c>
      <c r="AB5250" s="5">
        <v>19</v>
      </c>
      <c r="AC5250" s="5" t="s">
        <v>285</v>
      </c>
      <c r="AE5250" s="5"/>
      <c r="AF5250" s="5"/>
      <c r="AI5250" s="5"/>
    </row>
    <row r="5251" spans="2:35" ht="14.25">
      <c r="B5251" s="5">
        <v>60311311</v>
      </c>
      <c r="C5251" s="5" t="s">
        <v>4395</v>
      </c>
      <c r="D5251" t="s">
        <v>162</v>
      </c>
      <c r="E5251">
        <v>72</v>
      </c>
      <c r="F5251" s="5">
        <v>1</v>
      </c>
      <c r="G5251">
        <v>33825</v>
      </c>
      <c r="H5251">
        <v>4453</v>
      </c>
      <c r="I5251">
        <v>2291</v>
      </c>
      <c r="J5251">
        <v>355</v>
      </c>
      <c r="K5251">
        <v>249</v>
      </c>
      <c r="L5251">
        <v>2210</v>
      </c>
      <c r="M5251">
        <v>213</v>
      </c>
      <c r="N5251">
        <v>253</v>
      </c>
      <c r="O5251" s="5">
        <v>0</v>
      </c>
      <c r="P5251" s="5">
        <v>13015</v>
      </c>
      <c r="Q5251" s="5">
        <v>13025</v>
      </c>
      <c r="R5251" s="5">
        <v>13035</v>
      </c>
      <c r="U5251" s="5" t="s">
        <v>4109</v>
      </c>
      <c r="V5251" s="5">
        <v>1001311</v>
      </c>
      <c r="W5251" s="5">
        <v>313001300</v>
      </c>
      <c r="X5251" s="5">
        <v>321001301</v>
      </c>
      <c r="Y5251" s="19" t="s">
        <v>287</v>
      </c>
      <c r="AB5251" s="5">
        <v>13</v>
      </c>
      <c r="AC5251" s="5" t="s">
        <v>285</v>
      </c>
      <c r="AE5251" s="5"/>
      <c r="AF5251" s="5"/>
      <c r="AI5251" s="5"/>
    </row>
    <row r="5252" spans="2:35" ht="14.25">
      <c r="B5252" s="5">
        <v>60311312</v>
      </c>
      <c r="C5252" s="5" t="s">
        <v>4396</v>
      </c>
      <c r="D5252" t="s">
        <v>252</v>
      </c>
      <c r="E5252">
        <v>72</v>
      </c>
      <c r="F5252" s="5">
        <v>1</v>
      </c>
      <c r="G5252">
        <v>30883</v>
      </c>
      <c r="H5252">
        <v>3231</v>
      </c>
      <c r="I5252">
        <v>1974</v>
      </c>
      <c r="J5252">
        <v>384</v>
      </c>
      <c r="K5252">
        <v>185</v>
      </c>
      <c r="L5252">
        <v>2050</v>
      </c>
      <c r="M5252">
        <v>133</v>
      </c>
      <c r="N5252">
        <v>218</v>
      </c>
      <c r="O5252" s="5">
        <v>0</v>
      </c>
      <c r="P5252" s="5">
        <v>35015</v>
      </c>
      <c r="Q5252" s="5">
        <v>35055</v>
      </c>
      <c r="R5252" s="5">
        <v>35035</v>
      </c>
      <c r="U5252" s="5" t="s">
        <v>4094</v>
      </c>
      <c r="V5252" s="5">
        <v>1003511</v>
      </c>
      <c r="W5252" s="5">
        <v>313003500</v>
      </c>
      <c r="X5252" s="5">
        <v>321003501</v>
      </c>
      <c r="Y5252" s="19" t="s">
        <v>303</v>
      </c>
      <c r="AB5252" s="5">
        <v>35</v>
      </c>
      <c r="AC5252" s="5" t="s">
        <v>285</v>
      </c>
      <c r="AE5252" s="5"/>
      <c r="AF5252" s="5"/>
      <c r="AI5252" s="5"/>
    </row>
    <row r="5253" spans="2:35" ht="14.25">
      <c r="B5253" s="5">
        <v>60311313</v>
      </c>
      <c r="C5253" s="5" t="s">
        <v>4397</v>
      </c>
      <c r="D5253" t="s">
        <v>187</v>
      </c>
      <c r="E5253">
        <v>72</v>
      </c>
      <c r="F5253" s="5">
        <v>1</v>
      </c>
      <c r="G5253">
        <v>29941</v>
      </c>
      <c r="H5253">
        <v>3277</v>
      </c>
      <c r="I5253">
        <v>2552</v>
      </c>
      <c r="J5253">
        <v>401</v>
      </c>
      <c r="K5253">
        <v>244</v>
      </c>
      <c r="L5253">
        <v>1930</v>
      </c>
      <c r="M5253">
        <v>133</v>
      </c>
      <c r="N5253">
        <v>223</v>
      </c>
      <c r="O5253" s="5">
        <v>0</v>
      </c>
      <c r="P5253" s="5">
        <v>21015</v>
      </c>
      <c r="Q5253" s="5">
        <v>21025</v>
      </c>
      <c r="R5253" s="5">
        <v>21335</v>
      </c>
      <c r="U5253" s="5" t="s">
        <v>4094</v>
      </c>
      <c r="V5253" s="5">
        <v>1002111</v>
      </c>
      <c r="W5253" s="5">
        <v>313002100</v>
      </c>
      <c r="X5253" s="5">
        <v>321002101</v>
      </c>
      <c r="Y5253" s="19" t="s">
        <v>301</v>
      </c>
      <c r="AB5253" s="5">
        <v>21</v>
      </c>
      <c r="AC5253" s="5" t="s">
        <v>285</v>
      </c>
      <c r="AE5253" s="5"/>
      <c r="AF5253" s="5"/>
      <c r="AI5253" s="5"/>
    </row>
    <row r="5254" spans="2:35" ht="14.25">
      <c r="B5254" s="5">
        <v>60311314</v>
      </c>
      <c r="C5254" s="5" t="s">
        <v>4398</v>
      </c>
      <c r="D5254" t="s">
        <v>219</v>
      </c>
      <c r="E5254">
        <v>72</v>
      </c>
      <c r="F5254" s="5">
        <v>1</v>
      </c>
      <c r="G5254">
        <v>30883</v>
      </c>
      <c r="H5254">
        <v>3909</v>
      </c>
      <c r="I5254">
        <v>2066</v>
      </c>
      <c r="J5254">
        <v>354</v>
      </c>
      <c r="K5254">
        <v>179</v>
      </c>
      <c r="L5254">
        <v>1990</v>
      </c>
      <c r="M5254">
        <v>208</v>
      </c>
      <c r="N5254">
        <v>213</v>
      </c>
      <c r="O5254" s="5">
        <v>0</v>
      </c>
      <c r="P5254" s="5">
        <v>27015</v>
      </c>
      <c r="Q5254" s="5">
        <v>27025</v>
      </c>
      <c r="R5254" s="5">
        <v>27035</v>
      </c>
      <c r="U5254" s="5" t="s">
        <v>4134</v>
      </c>
      <c r="V5254" s="5">
        <v>1002711</v>
      </c>
      <c r="W5254" s="5">
        <v>313002700</v>
      </c>
      <c r="X5254" s="5">
        <v>321002701</v>
      </c>
      <c r="Y5254" s="19" t="s">
        <v>308</v>
      </c>
      <c r="AB5254" s="5">
        <v>27</v>
      </c>
      <c r="AC5254" s="5" t="s">
        <v>285</v>
      </c>
      <c r="AE5254" s="5"/>
      <c r="AF5254" s="5"/>
      <c r="AI5254" s="5"/>
    </row>
    <row r="5255" spans="2:35" ht="14.25">
      <c r="B5255" s="5">
        <v>60311315</v>
      </c>
      <c r="C5255" s="5" t="s">
        <v>4399</v>
      </c>
      <c r="D5255" t="s">
        <v>144</v>
      </c>
      <c r="E5255">
        <v>72</v>
      </c>
      <c r="F5255" s="5">
        <v>1</v>
      </c>
      <c r="G5255">
        <v>36504</v>
      </c>
      <c r="H5255">
        <v>4720</v>
      </c>
      <c r="I5255">
        <v>2403</v>
      </c>
      <c r="J5255">
        <v>336</v>
      </c>
      <c r="K5255">
        <v>277</v>
      </c>
      <c r="L5255">
        <v>2050</v>
      </c>
      <c r="M5255">
        <v>263</v>
      </c>
      <c r="N5255">
        <v>263</v>
      </c>
      <c r="O5255" s="5">
        <v>0</v>
      </c>
      <c r="P5255" s="5">
        <v>2015</v>
      </c>
      <c r="Q5255" s="5">
        <v>2075</v>
      </c>
      <c r="R5255" s="5">
        <v>2035</v>
      </c>
      <c r="S5255" s="5">
        <v>2045</v>
      </c>
      <c r="U5255" s="21" t="s">
        <v>4162</v>
      </c>
      <c r="V5255" s="5">
        <v>1000211</v>
      </c>
      <c r="W5255" s="5">
        <v>313000200</v>
      </c>
      <c r="X5255" s="5">
        <v>321000201</v>
      </c>
      <c r="Y5255" s="19" t="s">
        <v>274</v>
      </c>
      <c r="AB5255" s="5">
        <v>2</v>
      </c>
      <c r="AC5255" s="5" t="s">
        <v>285</v>
      </c>
      <c r="AE5255" s="5"/>
      <c r="AF5255" s="5"/>
      <c r="AI5255" s="5"/>
    </row>
    <row r="5256" spans="2:35" ht="14.25">
      <c r="B5256" s="5">
        <v>60311316</v>
      </c>
      <c r="C5256" s="5" t="s">
        <v>4400</v>
      </c>
      <c r="D5256" t="s">
        <v>213</v>
      </c>
      <c r="E5256">
        <v>72</v>
      </c>
      <c r="F5256" s="5">
        <v>1</v>
      </c>
      <c r="G5256">
        <v>33088</v>
      </c>
      <c r="H5256">
        <v>3011</v>
      </c>
      <c r="I5256">
        <v>2440</v>
      </c>
      <c r="J5256">
        <v>383</v>
      </c>
      <c r="K5256">
        <v>215</v>
      </c>
      <c r="L5256">
        <v>1930</v>
      </c>
      <c r="M5256">
        <v>133</v>
      </c>
      <c r="N5256">
        <v>208</v>
      </c>
      <c r="O5256" s="5">
        <v>0</v>
      </c>
      <c r="P5256" s="5">
        <v>30015</v>
      </c>
      <c r="Q5256" s="5">
        <v>30021</v>
      </c>
      <c r="R5256" s="5">
        <v>30035</v>
      </c>
      <c r="U5256" s="5" t="s">
        <v>4088</v>
      </c>
      <c r="V5256" s="5">
        <v>1003011</v>
      </c>
      <c r="W5256" s="5">
        <v>313003000</v>
      </c>
      <c r="X5256" s="5">
        <v>321003001</v>
      </c>
      <c r="Y5256" s="19" t="s">
        <v>306</v>
      </c>
      <c r="AB5256" s="5">
        <v>30</v>
      </c>
      <c r="AC5256" s="5" t="s">
        <v>285</v>
      </c>
      <c r="AE5256" s="5"/>
      <c r="AF5256" s="5"/>
      <c r="AI5256" s="5"/>
    </row>
    <row r="5257" spans="2:35" ht="14.25">
      <c r="B5257" s="5">
        <v>60311411</v>
      </c>
      <c r="C5257" s="5" t="s">
        <v>4401</v>
      </c>
      <c r="D5257" t="s">
        <v>165</v>
      </c>
      <c r="E5257">
        <v>72</v>
      </c>
      <c r="F5257" s="5">
        <v>1</v>
      </c>
      <c r="G5257">
        <v>31413</v>
      </c>
      <c r="H5257">
        <v>4337</v>
      </c>
      <c r="I5257">
        <v>2383</v>
      </c>
      <c r="J5257">
        <v>360</v>
      </c>
      <c r="K5257">
        <v>273</v>
      </c>
      <c r="L5257">
        <v>2030</v>
      </c>
      <c r="M5257">
        <v>213</v>
      </c>
      <c r="N5257">
        <v>238</v>
      </c>
      <c r="O5257" s="5">
        <v>0</v>
      </c>
      <c r="P5257" s="5">
        <v>14015</v>
      </c>
      <c r="Q5257" s="5">
        <v>14025</v>
      </c>
      <c r="R5257" s="5">
        <v>14035</v>
      </c>
      <c r="U5257" s="5" t="s">
        <v>4094</v>
      </c>
      <c r="V5257" s="5">
        <v>1001411</v>
      </c>
      <c r="W5257" s="5">
        <v>313001400</v>
      </c>
      <c r="X5257" s="5">
        <v>321001401</v>
      </c>
      <c r="Y5257" s="19" t="s">
        <v>288</v>
      </c>
      <c r="AB5257" s="5">
        <v>14</v>
      </c>
      <c r="AC5257" s="5" t="s">
        <v>285</v>
      </c>
      <c r="AE5257" s="5"/>
      <c r="AF5257" s="5"/>
      <c r="AI5257" s="5"/>
    </row>
    <row r="5258" spans="2:35" ht="14.25">
      <c r="B5258" s="5">
        <v>60311412</v>
      </c>
      <c r="C5258" s="5" t="s">
        <v>4402</v>
      </c>
      <c r="D5258" t="s">
        <v>187</v>
      </c>
      <c r="E5258">
        <v>72</v>
      </c>
      <c r="F5258" s="5">
        <v>1</v>
      </c>
      <c r="G5258">
        <v>31413</v>
      </c>
      <c r="H5258">
        <v>4337</v>
      </c>
      <c r="I5258">
        <v>2477</v>
      </c>
      <c r="J5258">
        <v>378</v>
      </c>
      <c r="K5258">
        <v>215</v>
      </c>
      <c r="L5258">
        <v>2210</v>
      </c>
      <c r="M5258">
        <v>213</v>
      </c>
      <c r="N5258">
        <v>253</v>
      </c>
      <c r="O5258" s="5">
        <v>0</v>
      </c>
      <c r="P5258" s="5">
        <v>21015</v>
      </c>
      <c r="Q5258" s="5">
        <v>21025</v>
      </c>
      <c r="R5258" s="5">
        <v>21335</v>
      </c>
      <c r="U5258" s="5" t="s">
        <v>4166</v>
      </c>
      <c r="V5258" s="5">
        <v>1002111</v>
      </c>
      <c r="W5258" s="5">
        <v>313002100</v>
      </c>
      <c r="X5258" s="5">
        <v>321002101</v>
      </c>
      <c r="Y5258" s="19" t="s">
        <v>290</v>
      </c>
      <c r="AB5258" s="5">
        <v>21</v>
      </c>
      <c r="AC5258" s="5" t="s">
        <v>285</v>
      </c>
      <c r="AE5258" s="5"/>
      <c r="AF5258" s="5"/>
      <c r="AI5258" s="5"/>
    </row>
    <row r="5259" spans="2:35" ht="14.25">
      <c r="B5259" s="5">
        <v>60311413</v>
      </c>
      <c r="C5259" s="5" t="s">
        <v>4403</v>
      </c>
      <c r="D5259" t="s">
        <v>168</v>
      </c>
      <c r="E5259">
        <v>72</v>
      </c>
      <c r="F5259" s="5">
        <v>1</v>
      </c>
      <c r="G5259">
        <v>29941</v>
      </c>
      <c r="H5259">
        <v>4630</v>
      </c>
      <c r="I5259">
        <v>2459</v>
      </c>
      <c r="J5259">
        <v>382</v>
      </c>
      <c r="K5259">
        <v>239</v>
      </c>
      <c r="L5259">
        <v>2050</v>
      </c>
      <c r="M5259">
        <v>238</v>
      </c>
      <c r="N5259">
        <v>228</v>
      </c>
      <c r="O5259" s="5">
        <v>0</v>
      </c>
      <c r="P5259" s="5">
        <v>15015</v>
      </c>
      <c r="Q5259" s="5">
        <v>15045</v>
      </c>
      <c r="R5259" s="5">
        <v>15035</v>
      </c>
      <c r="U5259" s="5" t="s">
        <v>4094</v>
      </c>
      <c r="V5259" s="5">
        <v>1001511</v>
      </c>
      <c r="W5259" s="5">
        <v>313001500</v>
      </c>
      <c r="X5259" s="5">
        <v>321001501</v>
      </c>
      <c r="Y5259" s="19" t="s">
        <v>292</v>
      </c>
      <c r="AB5259" s="5">
        <v>15</v>
      </c>
      <c r="AC5259" s="5" t="s">
        <v>285</v>
      </c>
      <c r="AE5259" s="5"/>
      <c r="AF5259" s="5"/>
      <c r="AI5259" s="5"/>
    </row>
    <row r="5260" spans="2:35" ht="14.25">
      <c r="B5260" s="5">
        <v>60311414</v>
      </c>
      <c r="C5260" s="5" t="s">
        <v>4404</v>
      </c>
      <c r="D5260" t="s">
        <v>97</v>
      </c>
      <c r="E5260">
        <v>72</v>
      </c>
      <c r="F5260" s="5">
        <v>1</v>
      </c>
      <c r="G5260">
        <v>35032</v>
      </c>
      <c r="H5260">
        <v>4000</v>
      </c>
      <c r="I5260">
        <v>2570</v>
      </c>
      <c r="J5260">
        <v>381</v>
      </c>
      <c r="K5260">
        <v>209</v>
      </c>
      <c r="L5260">
        <v>2210</v>
      </c>
      <c r="M5260">
        <v>288</v>
      </c>
      <c r="N5260">
        <v>238</v>
      </c>
      <c r="O5260" s="5">
        <v>0</v>
      </c>
      <c r="P5260" s="5">
        <v>17015</v>
      </c>
      <c r="Q5260" s="5">
        <v>17025</v>
      </c>
      <c r="R5260" s="5">
        <v>17035</v>
      </c>
      <c r="U5260" s="5" t="s">
        <v>4094</v>
      </c>
      <c r="V5260" s="5">
        <v>1001711</v>
      </c>
      <c r="W5260" s="5">
        <v>313001700</v>
      </c>
      <c r="X5260" s="5">
        <v>321001701</v>
      </c>
      <c r="Y5260" s="19" t="s">
        <v>292</v>
      </c>
      <c r="AB5260" s="5">
        <v>17</v>
      </c>
      <c r="AC5260" s="5" t="s">
        <v>285</v>
      </c>
      <c r="AE5260" s="5"/>
      <c r="AF5260" s="5"/>
      <c r="AI5260" s="5"/>
    </row>
    <row r="5261" spans="2:35" ht="14.25">
      <c r="B5261" s="5">
        <v>60311415</v>
      </c>
      <c r="C5261" s="5" t="s">
        <v>4405</v>
      </c>
      <c r="D5261" t="s">
        <v>193</v>
      </c>
      <c r="E5261">
        <v>72</v>
      </c>
      <c r="F5261" s="5">
        <v>1</v>
      </c>
      <c r="G5261">
        <v>32090</v>
      </c>
      <c r="H5261">
        <v>3011</v>
      </c>
      <c r="I5261">
        <v>2533</v>
      </c>
      <c r="J5261">
        <v>357</v>
      </c>
      <c r="K5261">
        <v>215</v>
      </c>
      <c r="L5261">
        <v>1930</v>
      </c>
      <c r="M5261">
        <v>133</v>
      </c>
      <c r="N5261">
        <v>213</v>
      </c>
      <c r="O5261" s="5">
        <v>0</v>
      </c>
      <c r="P5261" s="5">
        <v>26015</v>
      </c>
      <c r="Q5261" s="5">
        <v>26025</v>
      </c>
      <c r="R5261" s="5">
        <v>26035</v>
      </c>
      <c r="U5261" s="5" t="s">
        <v>4148</v>
      </c>
      <c r="V5261" s="5">
        <v>1002611</v>
      </c>
      <c r="W5261" s="5">
        <v>313002600</v>
      </c>
      <c r="X5261" s="5">
        <v>321002601</v>
      </c>
      <c r="Y5261" s="19" t="s">
        <v>316</v>
      </c>
      <c r="AB5261" s="5">
        <v>26</v>
      </c>
      <c r="AC5261" s="5" t="s">
        <v>285</v>
      </c>
      <c r="AE5261" s="5"/>
      <c r="AF5261" s="5"/>
      <c r="AI5261" s="5"/>
    </row>
    <row r="5262" spans="2:35" ht="14.25">
      <c r="B5262" s="5">
        <v>60311416</v>
      </c>
      <c r="C5262" s="5" t="s">
        <v>4406</v>
      </c>
      <c r="D5262" t="s">
        <v>219</v>
      </c>
      <c r="E5262">
        <v>72</v>
      </c>
      <c r="F5262" s="5">
        <v>1</v>
      </c>
      <c r="G5262">
        <v>29941</v>
      </c>
      <c r="H5262">
        <v>3616</v>
      </c>
      <c r="I5262">
        <v>2365</v>
      </c>
      <c r="J5262">
        <v>336</v>
      </c>
      <c r="K5262">
        <v>220</v>
      </c>
      <c r="L5262">
        <v>2070</v>
      </c>
      <c r="M5262">
        <v>133</v>
      </c>
      <c r="N5262">
        <v>238</v>
      </c>
      <c r="O5262" s="5">
        <v>0</v>
      </c>
      <c r="P5262" s="5">
        <v>27015</v>
      </c>
      <c r="Q5262" s="5">
        <v>27025</v>
      </c>
      <c r="R5262" s="5">
        <v>27035</v>
      </c>
      <c r="U5262" s="5" t="s">
        <v>4134</v>
      </c>
      <c r="V5262" s="5">
        <v>1002711</v>
      </c>
      <c r="W5262" s="5">
        <v>313002700</v>
      </c>
      <c r="X5262" s="5">
        <v>321002701</v>
      </c>
      <c r="Y5262" s="19" t="s">
        <v>302</v>
      </c>
      <c r="AB5262" s="5">
        <v>27</v>
      </c>
      <c r="AC5262" s="5" t="s">
        <v>285</v>
      </c>
      <c r="AE5262" s="5"/>
      <c r="AF5262" s="5"/>
      <c r="AI5262" s="5"/>
    </row>
    <row r="5263" spans="2:35" ht="14.25">
      <c r="B5263" s="5">
        <v>60311511</v>
      </c>
      <c r="C5263" s="5" t="s">
        <v>4407</v>
      </c>
      <c r="D5263" t="s">
        <v>168</v>
      </c>
      <c r="E5263">
        <v>72</v>
      </c>
      <c r="F5263" s="5">
        <v>1</v>
      </c>
      <c r="G5263">
        <v>31413</v>
      </c>
      <c r="H5263">
        <v>4337</v>
      </c>
      <c r="I5263">
        <v>2477</v>
      </c>
      <c r="J5263">
        <v>378</v>
      </c>
      <c r="K5263">
        <v>215</v>
      </c>
      <c r="L5263">
        <v>2210</v>
      </c>
      <c r="M5263">
        <v>213</v>
      </c>
      <c r="N5263">
        <v>253</v>
      </c>
      <c r="O5263" s="5">
        <v>0</v>
      </c>
      <c r="P5263" s="5">
        <v>15015</v>
      </c>
      <c r="Q5263" s="5">
        <v>15045</v>
      </c>
      <c r="R5263" s="5">
        <v>15035</v>
      </c>
      <c r="U5263" s="5" t="s">
        <v>4094</v>
      </c>
      <c r="V5263" s="5">
        <v>1001511</v>
      </c>
      <c r="W5263" s="5">
        <v>313001500</v>
      </c>
      <c r="X5263" s="5">
        <v>321001501</v>
      </c>
      <c r="Y5263" s="19" t="s">
        <v>290</v>
      </c>
      <c r="AB5263" s="5">
        <v>15</v>
      </c>
      <c r="AC5263" s="5" t="s">
        <v>285</v>
      </c>
      <c r="AE5263" s="5"/>
      <c r="AF5263" s="5"/>
      <c r="AI5263" s="5"/>
    </row>
    <row r="5264" spans="2:35" ht="14.25">
      <c r="B5264" s="5">
        <v>60311512</v>
      </c>
      <c r="C5264" s="5" t="s">
        <v>4408</v>
      </c>
      <c r="D5264" t="s">
        <v>165</v>
      </c>
      <c r="E5264">
        <v>72</v>
      </c>
      <c r="F5264" s="5">
        <v>1</v>
      </c>
      <c r="G5264">
        <v>31413</v>
      </c>
      <c r="H5264">
        <v>4337</v>
      </c>
      <c r="I5264">
        <v>2383</v>
      </c>
      <c r="J5264">
        <v>360</v>
      </c>
      <c r="K5264">
        <v>273</v>
      </c>
      <c r="L5264">
        <v>2030</v>
      </c>
      <c r="M5264">
        <v>213</v>
      </c>
      <c r="N5264">
        <v>238</v>
      </c>
      <c r="O5264" s="5">
        <v>0</v>
      </c>
      <c r="P5264" s="5">
        <v>14015</v>
      </c>
      <c r="Q5264" s="5">
        <v>14025</v>
      </c>
      <c r="R5264" s="5">
        <v>14035</v>
      </c>
      <c r="U5264" s="5" t="s">
        <v>4094</v>
      </c>
      <c r="V5264" s="5">
        <v>1001411</v>
      </c>
      <c r="W5264" s="5">
        <v>313001400</v>
      </c>
      <c r="X5264" s="5">
        <v>321001401</v>
      </c>
      <c r="Y5264" s="19" t="s">
        <v>288</v>
      </c>
      <c r="AB5264" s="5">
        <v>14</v>
      </c>
      <c r="AC5264" s="5" t="s">
        <v>285</v>
      </c>
      <c r="AE5264" s="5"/>
      <c r="AF5264" s="5"/>
      <c r="AI5264" s="5"/>
    </row>
    <row r="5265" spans="2:35" ht="14.25">
      <c r="B5265" s="5">
        <v>60311513</v>
      </c>
      <c r="C5265" s="5" t="s">
        <v>4409</v>
      </c>
      <c r="D5265" t="s">
        <v>187</v>
      </c>
      <c r="E5265">
        <v>72</v>
      </c>
      <c r="F5265" s="5">
        <v>1</v>
      </c>
      <c r="G5265">
        <v>29941</v>
      </c>
      <c r="H5265">
        <v>4630</v>
      </c>
      <c r="I5265">
        <v>2459</v>
      </c>
      <c r="J5265">
        <v>382</v>
      </c>
      <c r="K5265">
        <v>239</v>
      </c>
      <c r="L5265">
        <v>2050</v>
      </c>
      <c r="M5265">
        <v>238</v>
      </c>
      <c r="N5265">
        <v>228</v>
      </c>
      <c r="O5265" s="5">
        <v>0</v>
      </c>
      <c r="P5265" s="5">
        <v>21015</v>
      </c>
      <c r="Q5265" s="5">
        <v>21025</v>
      </c>
      <c r="R5265" s="5">
        <v>21335</v>
      </c>
      <c r="U5265" s="5" t="s">
        <v>4094</v>
      </c>
      <c r="V5265" s="5">
        <v>1002111</v>
      </c>
      <c r="W5265" s="5">
        <v>313002100</v>
      </c>
      <c r="X5265" s="5">
        <v>321002101</v>
      </c>
      <c r="Y5265" s="19" t="s">
        <v>292</v>
      </c>
      <c r="AB5265" s="5">
        <v>21</v>
      </c>
      <c r="AC5265" s="5" t="s">
        <v>285</v>
      </c>
      <c r="AE5265" s="5"/>
      <c r="AF5265" s="5"/>
      <c r="AI5265" s="5"/>
    </row>
    <row r="5266" spans="2:35" ht="14.25">
      <c r="B5266" s="5">
        <v>60311514</v>
      </c>
      <c r="C5266" s="5" t="s">
        <v>4410</v>
      </c>
      <c r="D5266" t="s">
        <v>97</v>
      </c>
      <c r="E5266">
        <v>72</v>
      </c>
      <c r="F5266" s="5">
        <v>1</v>
      </c>
      <c r="G5266">
        <v>35032</v>
      </c>
      <c r="H5266">
        <v>4000</v>
      </c>
      <c r="I5266">
        <v>2570</v>
      </c>
      <c r="J5266">
        <v>381</v>
      </c>
      <c r="K5266">
        <v>209</v>
      </c>
      <c r="L5266">
        <v>2210</v>
      </c>
      <c r="M5266">
        <v>288</v>
      </c>
      <c r="N5266">
        <v>238</v>
      </c>
      <c r="O5266" s="5">
        <v>0</v>
      </c>
      <c r="P5266" s="5">
        <v>17015</v>
      </c>
      <c r="Q5266" s="5">
        <v>17025</v>
      </c>
      <c r="R5266" s="5">
        <v>17035</v>
      </c>
      <c r="U5266" s="5" t="s">
        <v>4094</v>
      </c>
      <c r="V5266" s="5">
        <v>1001711</v>
      </c>
      <c r="W5266" s="5">
        <v>313001700</v>
      </c>
      <c r="X5266" s="5">
        <v>321001701</v>
      </c>
      <c r="Y5266" s="19" t="s">
        <v>292</v>
      </c>
      <c r="AB5266" s="5">
        <v>17</v>
      </c>
      <c r="AC5266" s="5" t="s">
        <v>285</v>
      </c>
      <c r="AE5266" s="5"/>
      <c r="AF5266" s="5"/>
      <c r="AI5266" s="5"/>
    </row>
    <row r="5267" spans="2:35" ht="14.25">
      <c r="B5267" s="5">
        <v>60311515</v>
      </c>
      <c r="C5267" s="5" t="s">
        <v>4411</v>
      </c>
      <c r="D5267" t="s">
        <v>204</v>
      </c>
      <c r="E5267">
        <v>72</v>
      </c>
      <c r="F5267" s="5">
        <v>1</v>
      </c>
      <c r="G5267">
        <v>32090</v>
      </c>
      <c r="H5267">
        <v>3011</v>
      </c>
      <c r="I5267">
        <v>2533</v>
      </c>
      <c r="J5267">
        <v>357</v>
      </c>
      <c r="K5267">
        <v>215</v>
      </c>
      <c r="L5267">
        <v>1930</v>
      </c>
      <c r="M5267">
        <v>133</v>
      </c>
      <c r="N5267">
        <v>213</v>
      </c>
      <c r="O5267" s="5">
        <v>0</v>
      </c>
      <c r="P5267" s="5">
        <v>28015</v>
      </c>
      <c r="Q5267" s="5">
        <v>28055</v>
      </c>
      <c r="R5267" s="5">
        <v>28065</v>
      </c>
      <c r="U5267" s="5" t="s">
        <v>4176</v>
      </c>
      <c r="V5267" s="5">
        <v>1002811</v>
      </c>
      <c r="W5267" s="5">
        <v>313002800</v>
      </c>
      <c r="X5267" s="5">
        <v>321002801</v>
      </c>
      <c r="Y5267" s="19" t="s">
        <v>316</v>
      </c>
      <c r="AB5267" s="5">
        <v>28</v>
      </c>
      <c r="AC5267" s="5" t="s">
        <v>285</v>
      </c>
      <c r="AE5267" s="5"/>
      <c r="AF5267" s="5"/>
      <c r="AI5267" s="5"/>
    </row>
    <row r="5268" spans="2:35" ht="14.25">
      <c r="B5268" s="5">
        <v>60311516</v>
      </c>
      <c r="C5268" s="5" t="s">
        <v>4412</v>
      </c>
      <c r="D5268" t="s">
        <v>173</v>
      </c>
      <c r="E5268">
        <v>72</v>
      </c>
      <c r="F5268" s="5">
        <v>1</v>
      </c>
      <c r="G5268">
        <v>29941</v>
      </c>
      <c r="H5268">
        <v>3616</v>
      </c>
      <c r="I5268">
        <v>2365</v>
      </c>
      <c r="J5268">
        <v>336</v>
      </c>
      <c r="K5268">
        <v>220</v>
      </c>
      <c r="L5268">
        <v>2070</v>
      </c>
      <c r="M5268">
        <v>133</v>
      </c>
      <c r="N5268">
        <v>238</v>
      </c>
      <c r="O5268" s="5">
        <v>0</v>
      </c>
      <c r="P5268" s="5">
        <v>19015</v>
      </c>
      <c r="Q5268" s="5">
        <v>19025</v>
      </c>
      <c r="R5268" s="5">
        <v>19035</v>
      </c>
      <c r="U5268" s="5" t="s">
        <v>4111</v>
      </c>
      <c r="V5268" s="5">
        <v>1001911</v>
      </c>
      <c r="W5268" s="5">
        <v>313001900</v>
      </c>
      <c r="X5268" s="5">
        <v>321001901</v>
      </c>
      <c r="Y5268" s="19" t="s">
        <v>302</v>
      </c>
      <c r="AB5268" s="5">
        <v>19</v>
      </c>
      <c r="AC5268" s="5" t="s">
        <v>285</v>
      </c>
      <c r="AE5268" s="5"/>
      <c r="AF5268" s="5"/>
      <c r="AI5268" s="5"/>
    </row>
    <row r="5269" spans="2:35" ht="14.25">
      <c r="B5269" s="5">
        <v>60311611</v>
      </c>
      <c r="C5269" s="5" t="s">
        <v>4413</v>
      </c>
      <c r="D5269" t="s">
        <v>184</v>
      </c>
      <c r="E5269">
        <v>72</v>
      </c>
      <c r="F5269" s="5">
        <v>1</v>
      </c>
      <c r="G5269">
        <v>33825</v>
      </c>
      <c r="H5269">
        <v>4000</v>
      </c>
      <c r="I5269">
        <v>2477</v>
      </c>
      <c r="J5269">
        <v>391</v>
      </c>
      <c r="K5269">
        <v>249</v>
      </c>
      <c r="L5269">
        <v>2010</v>
      </c>
      <c r="M5269">
        <v>133</v>
      </c>
      <c r="N5269">
        <v>243</v>
      </c>
      <c r="O5269" s="5">
        <v>0</v>
      </c>
      <c r="P5269" s="5">
        <v>16015</v>
      </c>
      <c r="Q5269" s="5">
        <v>16025</v>
      </c>
      <c r="R5269" s="5">
        <v>16035</v>
      </c>
      <c r="U5269" s="5" t="s">
        <v>4106</v>
      </c>
      <c r="V5269" s="5">
        <v>1001611</v>
      </c>
      <c r="W5269" s="5">
        <v>313001600</v>
      </c>
      <c r="X5269" s="5">
        <v>321001601</v>
      </c>
      <c r="Y5269" s="19" t="s">
        <v>291</v>
      </c>
      <c r="AB5269" s="5">
        <v>16</v>
      </c>
      <c r="AC5269" s="5" t="s">
        <v>285</v>
      </c>
      <c r="AE5269" s="5"/>
      <c r="AF5269" s="5"/>
      <c r="AI5269" s="5"/>
    </row>
    <row r="5270" spans="2:35" ht="14.25">
      <c r="B5270" s="5">
        <v>60311612</v>
      </c>
      <c r="C5270" s="5" t="s">
        <v>4414</v>
      </c>
      <c r="D5270" t="s">
        <v>156</v>
      </c>
      <c r="E5270">
        <v>72</v>
      </c>
      <c r="F5270" s="5">
        <v>1</v>
      </c>
      <c r="G5270">
        <v>29000</v>
      </c>
      <c r="H5270">
        <v>4337</v>
      </c>
      <c r="I5270">
        <v>2291</v>
      </c>
      <c r="J5270">
        <v>389</v>
      </c>
      <c r="K5270">
        <v>255</v>
      </c>
      <c r="L5270">
        <v>2050</v>
      </c>
      <c r="M5270">
        <v>133</v>
      </c>
      <c r="N5270">
        <v>243</v>
      </c>
      <c r="O5270" s="5">
        <v>0</v>
      </c>
      <c r="P5270" s="5">
        <v>11015</v>
      </c>
      <c r="Q5270" s="5">
        <v>11021</v>
      </c>
      <c r="R5270" s="5">
        <v>11065</v>
      </c>
      <c r="U5270" s="5" t="s">
        <v>4094</v>
      </c>
      <c r="V5270" s="5">
        <v>1001111</v>
      </c>
      <c r="W5270" s="5">
        <v>313001100</v>
      </c>
      <c r="X5270" s="5">
        <v>321001101</v>
      </c>
      <c r="Y5270" s="19" t="s">
        <v>267</v>
      </c>
      <c r="AB5270" s="5">
        <v>11</v>
      </c>
      <c r="AC5270" t="s">
        <v>128</v>
      </c>
      <c r="AD5270"/>
      <c r="AE5270" s="5"/>
      <c r="AF5270" s="5"/>
      <c r="AI5270" s="5"/>
    </row>
    <row r="5271" spans="2:35" ht="14.25">
      <c r="B5271" s="5">
        <v>60311613</v>
      </c>
      <c r="C5271" s="5" t="s">
        <v>4415</v>
      </c>
      <c r="D5271" t="s">
        <v>255</v>
      </c>
      <c r="E5271">
        <v>72</v>
      </c>
      <c r="F5271" s="5">
        <v>1</v>
      </c>
      <c r="G5271">
        <v>32090</v>
      </c>
      <c r="H5271">
        <v>2671</v>
      </c>
      <c r="I5271">
        <v>2440</v>
      </c>
      <c r="J5271">
        <v>390</v>
      </c>
      <c r="K5271">
        <v>197</v>
      </c>
      <c r="L5271">
        <v>1890</v>
      </c>
      <c r="M5271">
        <v>133</v>
      </c>
      <c r="N5271">
        <v>223</v>
      </c>
      <c r="O5271" s="5">
        <v>0</v>
      </c>
      <c r="P5271" s="5">
        <v>34015</v>
      </c>
      <c r="Q5271" s="5">
        <v>34023</v>
      </c>
      <c r="R5271" s="5">
        <v>34035</v>
      </c>
      <c r="U5271" s="5" t="s">
        <v>4099</v>
      </c>
      <c r="V5271" s="5">
        <v>1003411</v>
      </c>
      <c r="W5271" s="5">
        <v>313003400</v>
      </c>
      <c r="X5271" s="5">
        <v>321003401</v>
      </c>
      <c r="Y5271" s="19" t="s">
        <v>311</v>
      </c>
      <c r="AB5271" s="5">
        <v>34</v>
      </c>
      <c r="AC5271" s="5" t="s">
        <v>285</v>
      </c>
      <c r="AE5271" s="5"/>
      <c r="AF5271" s="5"/>
      <c r="AI5271" s="5"/>
    </row>
    <row r="5272" spans="2:35" ht="14.25">
      <c r="B5272" s="5">
        <v>60311614</v>
      </c>
      <c r="C5272" s="5" t="s">
        <v>4416</v>
      </c>
      <c r="D5272" t="s">
        <v>173</v>
      </c>
      <c r="E5272">
        <v>72</v>
      </c>
      <c r="F5272" s="5">
        <v>1</v>
      </c>
      <c r="G5272">
        <v>36238</v>
      </c>
      <c r="H5272">
        <v>3662</v>
      </c>
      <c r="I5272">
        <v>2663</v>
      </c>
      <c r="J5272">
        <v>337</v>
      </c>
      <c r="K5272">
        <v>249</v>
      </c>
      <c r="L5272">
        <v>2210</v>
      </c>
      <c r="M5272">
        <v>133</v>
      </c>
      <c r="N5272">
        <v>243</v>
      </c>
      <c r="O5272" s="5">
        <v>0</v>
      </c>
      <c r="P5272" s="5">
        <v>19015</v>
      </c>
      <c r="Q5272" s="5">
        <v>19025</v>
      </c>
      <c r="R5272" s="5">
        <v>19035</v>
      </c>
      <c r="U5272" s="5" t="s">
        <v>4111</v>
      </c>
      <c r="V5272" s="5">
        <v>1001911</v>
      </c>
      <c r="W5272" s="5">
        <v>313001900</v>
      </c>
      <c r="X5272" s="5">
        <v>321001901</v>
      </c>
      <c r="Y5272" s="19" t="s">
        <v>294</v>
      </c>
      <c r="AB5272" s="5">
        <v>19</v>
      </c>
      <c r="AC5272" s="5" t="s">
        <v>285</v>
      </c>
      <c r="AE5272" s="5"/>
      <c r="AF5272" s="5"/>
      <c r="AI5272" s="5"/>
    </row>
    <row r="5273" spans="2:35" ht="14.25">
      <c r="B5273" s="5">
        <v>60311615</v>
      </c>
      <c r="C5273" s="5" t="s">
        <v>4417</v>
      </c>
      <c r="D5273" t="s">
        <v>213</v>
      </c>
      <c r="E5273">
        <v>72</v>
      </c>
      <c r="F5273" s="5">
        <v>1</v>
      </c>
      <c r="G5273">
        <v>31148</v>
      </c>
      <c r="H5273">
        <v>4070</v>
      </c>
      <c r="I5273">
        <v>1993</v>
      </c>
      <c r="J5273">
        <v>333</v>
      </c>
      <c r="K5273">
        <v>256</v>
      </c>
      <c r="L5273">
        <v>2170</v>
      </c>
      <c r="M5273">
        <v>133</v>
      </c>
      <c r="N5273">
        <v>213</v>
      </c>
      <c r="O5273" s="5">
        <v>0</v>
      </c>
      <c r="P5273" s="5">
        <v>30015</v>
      </c>
      <c r="Q5273" s="5">
        <v>30021</v>
      </c>
      <c r="R5273" s="5">
        <v>30035</v>
      </c>
      <c r="U5273" s="5" t="s">
        <v>4088</v>
      </c>
      <c r="V5273" s="5">
        <v>1003011</v>
      </c>
      <c r="W5273" s="5">
        <v>313003000</v>
      </c>
      <c r="X5273" s="5">
        <v>321003001</v>
      </c>
      <c r="Y5273" s="19" t="s">
        <v>296</v>
      </c>
      <c r="AB5273" s="5">
        <v>30</v>
      </c>
      <c r="AC5273" s="5" t="s">
        <v>285</v>
      </c>
      <c r="AE5273" s="5"/>
      <c r="AF5273" s="5"/>
      <c r="AI5273" s="5"/>
    </row>
    <row r="5274" spans="2:35" ht="14.25">
      <c r="B5274" s="5">
        <v>60311616</v>
      </c>
      <c r="C5274" s="5" t="s">
        <v>4418</v>
      </c>
      <c r="D5274" t="s">
        <v>261</v>
      </c>
      <c r="E5274">
        <v>72</v>
      </c>
      <c r="F5274" s="5">
        <v>1</v>
      </c>
      <c r="G5274">
        <v>29941</v>
      </c>
      <c r="H5274">
        <v>3616</v>
      </c>
      <c r="I5274">
        <v>2365</v>
      </c>
      <c r="J5274">
        <v>336</v>
      </c>
      <c r="K5274">
        <v>220</v>
      </c>
      <c r="L5274">
        <v>2070</v>
      </c>
      <c r="M5274">
        <v>133</v>
      </c>
      <c r="N5274">
        <v>238</v>
      </c>
      <c r="O5274" s="5">
        <v>0</v>
      </c>
      <c r="P5274" s="5">
        <v>50015</v>
      </c>
      <c r="Q5274" s="5">
        <v>50021</v>
      </c>
      <c r="R5274" s="5">
        <v>50065</v>
      </c>
      <c r="S5274" s="5">
        <v>50075</v>
      </c>
      <c r="U5274" s="5" t="s">
        <v>4102</v>
      </c>
      <c r="V5274" s="5">
        <v>1005011</v>
      </c>
      <c r="W5274" s="5">
        <v>313005000</v>
      </c>
      <c r="X5274" s="5">
        <v>321005001</v>
      </c>
      <c r="Y5274" s="19" t="s">
        <v>302</v>
      </c>
      <c r="AB5274" s="5">
        <v>50</v>
      </c>
      <c r="AC5274" s="5" t="s">
        <v>285</v>
      </c>
      <c r="AE5274" s="5"/>
      <c r="AF5274" s="5"/>
      <c r="AI5274" s="5"/>
    </row>
    <row r="5275" spans="2:35" ht="14.25">
      <c r="B5275" s="5">
        <v>60311711</v>
      </c>
      <c r="C5275" s="5" t="s">
        <v>4419</v>
      </c>
      <c r="D5275" t="s">
        <v>97</v>
      </c>
      <c r="E5275">
        <v>72</v>
      </c>
      <c r="F5275" s="5">
        <v>1</v>
      </c>
      <c r="G5275">
        <v>35032</v>
      </c>
      <c r="H5275">
        <v>4000</v>
      </c>
      <c r="I5275">
        <v>2570</v>
      </c>
      <c r="J5275">
        <v>381</v>
      </c>
      <c r="K5275">
        <v>209</v>
      </c>
      <c r="L5275">
        <v>2210</v>
      </c>
      <c r="M5275">
        <v>288</v>
      </c>
      <c r="N5275">
        <v>238</v>
      </c>
      <c r="O5275" s="5">
        <v>0</v>
      </c>
      <c r="P5275" s="5">
        <v>17015</v>
      </c>
      <c r="Q5275" s="5">
        <v>17025</v>
      </c>
      <c r="R5275" s="5">
        <v>17035</v>
      </c>
      <c r="U5275" s="5" t="s">
        <v>4094</v>
      </c>
      <c r="V5275" s="5">
        <v>1001711</v>
      </c>
      <c r="W5275" s="5">
        <v>313001700</v>
      </c>
      <c r="X5275" s="5">
        <v>321001701</v>
      </c>
      <c r="Y5275" s="19" t="s">
        <v>292</v>
      </c>
      <c r="AB5275" s="5">
        <v>17</v>
      </c>
      <c r="AC5275" s="5" t="s">
        <v>285</v>
      </c>
      <c r="AE5275" s="5"/>
      <c r="AF5275" s="5"/>
      <c r="AI5275" s="5"/>
    </row>
    <row r="5276" spans="2:35" ht="14.25">
      <c r="B5276" s="5">
        <v>60311712</v>
      </c>
      <c r="C5276" s="5" t="s">
        <v>4420</v>
      </c>
      <c r="D5276" t="s">
        <v>173</v>
      </c>
      <c r="E5276">
        <v>72</v>
      </c>
      <c r="F5276" s="5">
        <v>1</v>
      </c>
      <c r="G5276">
        <v>36238</v>
      </c>
      <c r="H5276">
        <v>3662</v>
      </c>
      <c r="I5276">
        <v>2663</v>
      </c>
      <c r="J5276">
        <v>337</v>
      </c>
      <c r="K5276">
        <v>249</v>
      </c>
      <c r="L5276">
        <v>2210</v>
      </c>
      <c r="M5276">
        <v>133</v>
      </c>
      <c r="N5276">
        <v>243</v>
      </c>
      <c r="O5276" s="5">
        <v>0</v>
      </c>
      <c r="P5276" s="5">
        <v>19015</v>
      </c>
      <c r="Q5276" s="5">
        <v>19025</v>
      </c>
      <c r="R5276" s="5">
        <v>19035</v>
      </c>
      <c r="U5276" s="5" t="s">
        <v>4111</v>
      </c>
      <c r="V5276" s="5">
        <v>1001911</v>
      </c>
      <c r="W5276" s="5">
        <v>313001900</v>
      </c>
      <c r="X5276" s="5">
        <v>321001901</v>
      </c>
      <c r="Y5276" s="19" t="s">
        <v>294</v>
      </c>
      <c r="AB5276" s="5">
        <v>19</v>
      </c>
      <c r="AC5276" s="5" t="s">
        <v>285</v>
      </c>
      <c r="AE5276" s="5"/>
      <c r="AF5276" s="5"/>
      <c r="AI5276" s="5"/>
    </row>
    <row r="5277" spans="2:35" ht="14.25">
      <c r="B5277" s="5">
        <v>60311713</v>
      </c>
      <c r="C5277" s="5" t="s">
        <v>4421</v>
      </c>
      <c r="D5277" t="s">
        <v>246</v>
      </c>
      <c r="E5277">
        <v>72</v>
      </c>
      <c r="F5277" s="5">
        <v>1</v>
      </c>
      <c r="G5277">
        <v>27265</v>
      </c>
      <c r="H5277">
        <v>3011</v>
      </c>
      <c r="I5277">
        <v>2066</v>
      </c>
      <c r="J5277">
        <v>396</v>
      </c>
      <c r="K5277">
        <v>185</v>
      </c>
      <c r="L5277">
        <v>1930</v>
      </c>
      <c r="M5277">
        <v>248</v>
      </c>
      <c r="N5277">
        <v>208</v>
      </c>
      <c r="O5277" s="5">
        <v>0</v>
      </c>
      <c r="P5277" s="5">
        <v>36015</v>
      </c>
      <c r="Q5277" s="5">
        <v>36055</v>
      </c>
      <c r="R5277" s="5">
        <v>36035</v>
      </c>
      <c r="U5277" s="5" t="s">
        <v>4083</v>
      </c>
      <c r="V5277" s="5">
        <v>1003611</v>
      </c>
      <c r="W5277" s="5">
        <v>313003600</v>
      </c>
      <c r="X5277" s="5">
        <v>321003601</v>
      </c>
      <c r="Y5277" s="19" t="s">
        <v>313</v>
      </c>
      <c r="AB5277" s="5">
        <v>36</v>
      </c>
      <c r="AC5277" s="5" t="s">
        <v>285</v>
      </c>
      <c r="AE5277" s="5"/>
      <c r="AF5277" s="5"/>
      <c r="AI5277" s="5"/>
    </row>
    <row r="5278" spans="2:35" ht="14.25">
      <c r="B5278" s="5">
        <v>60311714</v>
      </c>
      <c r="C5278" s="5" t="s">
        <v>4422</v>
      </c>
      <c r="D5278" t="s">
        <v>204</v>
      </c>
      <c r="E5278">
        <v>72</v>
      </c>
      <c r="F5278" s="5">
        <v>1</v>
      </c>
      <c r="G5278">
        <v>32090</v>
      </c>
      <c r="H5278">
        <v>3011</v>
      </c>
      <c r="I5278">
        <v>2533</v>
      </c>
      <c r="J5278">
        <v>357</v>
      </c>
      <c r="K5278">
        <v>215</v>
      </c>
      <c r="L5278">
        <v>1930</v>
      </c>
      <c r="M5278">
        <v>133</v>
      </c>
      <c r="N5278">
        <v>213</v>
      </c>
      <c r="O5278" s="5">
        <v>0</v>
      </c>
      <c r="P5278" s="5">
        <v>28015</v>
      </c>
      <c r="Q5278" s="5">
        <v>28055</v>
      </c>
      <c r="R5278" s="5">
        <v>28065</v>
      </c>
      <c r="U5278" s="5" t="s">
        <v>4188</v>
      </c>
      <c r="V5278" s="5">
        <v>1002811</v>
      </c>
      <c r="W5278" s="5">
        <v>313002800</v>
      </c>
      <c r="X5278" s="5">
        <v>321002801</v>
      </c>
      <c r="Y5278" s="19" t="s">
        <v>316</v>
      </c>
      <c r="AB5278" s="5">
        <v>28</v>
      </c>
      <c r="AC5278" s="5" t="s">
        <v>285</v>
      </c>
      <c r="AE5278" s="5"/>
      <c r="AF5278" s="5"/>
      <c r="AI5278" s="5"/>
    </row>
    <row r="5279" spans="2:35" ht="14.25">
      <c r="B5279" s="5">
        <v>60311715</v>
      </c>
      <c r="C5279" s="5" t="s">
        <v>4423</v>
      </c>
      <c r="D5279" t="s">
        <v>190</v>
      </c>
      <c r="E5279">
        <v>72</v>
      </c>
      <c r="F5279" s="5">
        <v>1</v>
      </c>
      <c r="G5279">
        <v>33559</v>
      </c>
      <c r="H5279">
        <v>3732</v>
      </c>
      <c r="I5279">
        <v>2273</v>
      </c>
      <c r="J5279">
        <v>383</v>
      </c>
      <c r="K5279">
        <v>185</v>
      </c>
      <c r="L5279">
        <v>1990</v>
      </c>
      <c r="M5279">
        <v>228</v>
      </c>
      <c r="N5279">
        <v>228</v>
      </c>
      <c r="O5279" s="5">
        <v>0</v>
      </c>
      <c r="P5279" s="5">
        <v>23015</v>
      </c>
      <c r="Q5279" s="5">
        <v>23025</v>
      </c>
      <c r="R5279" s="5">
        <v>23035</v>
      </c>
      <c r="U5279" s="5" t="s">
        <v>4083</v>
      </c>
      <c r="V5279" s="5">
        <v>1002311</v>
      </c>
      <c r="W5279" s="5">
        <v>313002300</v>
      </c>
      <c r="X5279" s="5">
        <v>321002301</v>
      </c>
      <c r="Y5279" s="19" t="s">
        <v>297</v>
      </c>
      <c r="AB5279" s="5">
        <v>23</v>
      </c>
      <c r="AC5279" s="5" t="s">
        <v>285</v>
      </c>
      <c r="AE5279" s="5"/>
      <c r="AF5279" s="5"/>
      <c r="AI5279" s="5"/>
    </row>
    <row r="5280" spans="2:35" ht="14.25">
      <c r="B5280" s="5">
        <v>60311716</v>
      </c>
      <c r="C5280" s="5" t="s">
        <v>4424</v>
      </c>
      <c r="D5280" t="s">
        <v>165</v>
      </c>
      <c r="E5280">
        <v>72</v>
      </c>
      <c r="F5280" s="5">
        <v>1</v>
      </c>
      <c r="G5280">
        <v>27265</v>
      </c>
      <c r="H5280">
        <v>3572</v>
      </c>
      <c r="I5280">
        <v>2161</v>
      </c>
      <c r="J5280">
        <v>336</v>
      </c>
      <c r="K5280">
        <v>209</v>
      </c>
      <c r="L5280">
        <v>1990</v>
      </c>
      <c r="M5280">
        <v>163</v>
      </c>
      <c r="N5280">
        <v>223</v>
      </c>
      <c r="O5280" s="5">
        <v>0</v>
      </c>
      <c r="P5280" s="5">
        <v>14015</v>
      </c>
      <c r="Q5280" s="5">
        <v>14025</v>
      </c>
      <c r="R5280" s="5">
        <v>14035</v>
      </c>
      <c r="U5280" s="5" t="s">
        <v>4094</v>
      </c>
      <c r="V5280" s="5">
        <v>1001411</v>
      </c>
      <c r="W5280" s="5">
        <v>313001400</v>
      </c>
      <c r="X5280" s="5">
        <v>321001401</v>
      </c>
      <c r="Y5280" s="19" t="s">
        <v>305</v>
      </c>
      <c r="AB5280" s="5">
        <v>14</v>
      </c>
      <c r="AC5280" s="5" t="s">
        <v>285</v>
      </c>
      <c r="AE5280" s="5"/>
      <c r="AF5280" s="5"/>
      <c r="AI5280" s="5"/>
    </row>
    <row r="5281" spans="2:35" ht="14.25">
      <c r="B5281" s="5">
        <v>60311911</v>
      </c>
      <c r="C5281" s="5" t="s">
        <v>4425</v>
      </c>
      <c r="D5281" t="s">
        <v>173</v>
      </c>
      <c r="E5281">
        <v>72</v>
      </c>
      <c r="F5281" s="5">
        <v>1</v>
      </c>
      <c r="G5281">
        <v>32620</v>
      </c>
      <c r="H5281">
        <v>4453</v>
      </c>
      <c r="I5281">
        <v>2570</v>
      </c>
      <c r="J5281">
        <v>364</v>
      </c>
      <c r="K5281">
        <v>249</v>
      </c>
      <c r="L5281">
        <v>2050</v>
      </c>
      <c r="M5281">
        <v>243</v>
      </c>
      <c r="N5281">
        <v>243</v>
      </c>
      <c r="O5281" s="5">
        <v>0</v>
      </c>
      <c r="P5281" s="5">
        <v>19015</v>
      </c>
      <c r="Q5281" s="5">
        <v>19025</v>
      </c>
      <c r="R5281" s="5">
        <v>19035</v>
      </c>
      <c r="U5281" s="5" t="s">
        <v>4111</v>
      </c>
      <c r="V5281" s="5">
        <v>1001911</v>
      </c>
      <c r="W5281" s="5">
        <v>313001900</v>
      </c>
      <c r="X5281" s="5">
        <v>321001901</v>
      </c>
      <c r="Y5281" s="19" t="s">
        <v>293</v>
      </c>
      <c r="AB5281" s="5">
        <v>19</v>
      </c>
      <c r="AC5281" s="5" t="s">
        <v>285</v>
      </c>
      <c r="AE5281" s="5"/>
      <c r="AF5281" s="5"/>
      <c r="AI5281" s="5"/>
    </row>
    <row r="5282" spans="2:35" ht="14.25">
      <c r="B5282" s="5">
        <v>60311912</v>
      </c>
      <c r="C5282" s="5" t="s">
        <v>4426</v>
      </c>
      <c r="D5282" t="s">
        <v>159</v>
      </c>
      <c r="E5282">
        <v>72</v>
      </c>
      <c r="F5282" s="5">
        <v>1</v>
      </c>
      <c r="G5282">
        <v>30207</v>
      </c>
      <c r="H5282">
        <v>4675</v>
      </c>
      <c r="I5282">
        <v>2570</v>
      </c>
      <c r="J5282">
        <v>381</v>
      </c>
      <c r="K5282">
        <v>249</v>
      </c>
      <c r="L5282">
        <v>2210</v>
      </c>
      <c r="M5282">
        <v>213</v>
      </c>
      <c r="N5282">
        <v>253</v>
      </c>
      <c r="O5282" s="5">
        <v>0</v>
      </c>
      <c r="P5282" s="5">
        <v>12015</v>
      </c>
      <c r="Q5282" s="5">
        <v>12025</v>
      </c>
      <c r="R5282" s="5">
        <v>12035</v>
      </c>
      <c r="U5282" s="5" t="s">
        <v>4104</v>
      </c>
      <c r="V5282" s="5">
        <v>1001211</v>
      </c>
      <c r="W5282" s="5">
        <v>313001200</v>
      </c>
      <c r="X5282" s="5">
        <v>321001201</v>
      </c>
      <c r="Y5282" s="19" t="s">
        <v>286</v>
      </c>
      <c r="AB5282" s="5">
        <v>12</v>
      </c>
      <c r="AC5282" s="5" t="s">
        <v>285</v>
      </c>
      <c r="AE5282" s="5"/>
      <c r="AF5282" s="5"/>
      <c r="AI5282" s="5"/>
    </row>
    <row r="5283" spans="2:35" ht="14.25">
      <c r="B5283" s="5">
        <v>60311913</v>
      </c>
      <c r="C5283" s="5" t="s">
        <v>4427</v>
      </c>
      <c r="D5283" t="s">
        <v>184</v>
      </c>
      <c r="E5283">
        <v>72</v>
      </c>
      <c r="F5283" s="5">
        <v>1</v>
      </c>
      <c r="G5283">
        <v>29941</v>
      </c>
      <c r="H5283">
        <v>3277</v>
      </c>
      <c r="I5283">
        <v>2552</v>
      </c>
      <c r="J5283">
        <v>401</v>
      </c>
      <c r="K5283">
        <v>244</v>
      </c>
      <c r="L5283">
        <v>1930</v>
      </c>
      <c r="M5283">
        <v>133</v>
      </c>
      <c r="N5283">
        <v>223</v>
      </c>
      <c r="O5283" s="5">
        <v>0</v>
      </c>
      <c r="P5283" s="5">
        <v>16015</v>
      </c>
      <c r="Q5283" s="5">
        <v>16025</v>
      </c>
      <c r="R5283" s="5">
        <v>16035</v>
      </c>
      <c r="U5283" s="5" t="s">
        <v>4106</v>
      </c>
      <c r="V5283" s="5">
        <v>1001611</v>
      </c>
      <c r="W5283" s="5">
        <v>313001600</v>
      </c>
      <c r="X5283" s="5">
        <v>321001601</v>
      </c>
      <c r="Y5283" s="19" t="s">
        <v>301</v>
      </c>
      <c r="AB5283" s="5">
        <v>16</v>
      </c>
      <c r="AC5283" s="5" t="s">
        <v>285</v>
      </c>
      <c r="AE5283" s="5"/>
      <c r="AF5283" s="5"/>
      <c r="AI5283" s="5"/>
    </row>
    <row r="5284" spans="2:35" ht="14.25">
      <c r="B5284" s="5">
        <v>60311914</v>
      </c>
      <c r="C5284" s="5" t="s">
        <v>4428</v>
      </c>
      <c r="D5284" t="s">
        <v>225</v>
      </c>
      <c r="E5284">
        <v>72</v>
      </c>
      <c r="F5284" s="5">
        <v>1</v>
      </c>
      <c r="G5284">
        <v>37708</v>
      </c>
      <c r="H5284">
        <v>4498</v>
      </c>
      <c r="I5284">
        <v>2869</v>
      </c>
      <c r="J5284">
        <v>366</v>
      </c>
      <c r="K5284">
        <v>259</v>
      </c>
      <c r="L5284">
        <v>2250</v>
      </c>
      <c r="M5284">
        <v>133</v>
      </c>
      <c r="N5284">
        <v>268</v>
      </c>
      <c r="O5284" s="5">
        <v>0</v>
      </c>
      <c r="P5284" s="5">
        <v>7015</v>
      </c>
      <c r="Q5284" s="5">
        <v>7025</v>
      </c>
      <c r="R5284" s="5">
        <v>7035</v>
      </c>
      <c r="U5284" s="5" t="s">
        <v>4094</v>
      </c>
      <c r="V5284" s="5">
        <v>1000711</v>
      </c>
      <c r="W5284" s="5">
        <v>313000700</v>
      </c>
      <c r="X5284" s="5">
        <v>321000701</v>
      </c>
      <c r="Y5284" s="19" t="s">
        <v>280</v>
      </c>
      <c r="AB5284" s="5">
        <v>7</v>
      </c>
      <c r="AC5284" s="5" t="s">
        <v>285</v>
      </c>
      <c r="AE5284" s="5"/>
      <c r="AF5284" s="5"/>
      <c r="AI5284" s="5"/>
    </row>
    <row r="5285" spans="2:35" ht="14.25">
      <c r="B5285" s="5">
        <v>60311915</v>
      </c>
      <c r="C5285" s="5" t="s">
        <v>4429</v>
      </c>
      <c r="D5285" t="s">
        <v>162</v>
      </c>
      <c r="E5285">
        <v>72</v>
      </c>
      <c r="F5285" s="5">
        <v>1</v>
      </c>
      <c r="G5285">
        <v>35297</v>
      </c>
      <c r="H5285">
        <v>4835</v>
      </c>
      <c r="I5285">
        <v>2310</v>
      </c>
      <c r="J5285">
        <v>372</v>
      </c>
      <c r="K5285">
        <v>289</v>
      </c>
      <c r="L5285">
        <v>2320</v>
      </c>
      <c r="M5285">
        <v>208</v>
      </c>
      <c r="N5285">
        <v>208</v>
      </c>
      <c r="O5285" s="5">
        <v>0</v>
      </c>
      <c r="P5285" s="5">
        <v>13015</v>
      </c>
      <c r="Q5285" s="5">
        <v>13025</v>
      </c>
      <c r="R5285" s="5">
        <v>13035</v>
      </c>
      <c r="U5285" s="5" t="s">
        <v>4109</v>
      </c>
      <c r="V5285" s="5">
        <v>1001311</v>
      </c>
      <c r="W5285" s="5">
        <v>313001300</v>
      </c>
      <c r="X5285" s="5">
        <v>321001301</v>
      </c>
      <c r="Y5285" s="19" t="s">
        <v>279</v>
      </c>
      <c r="AB5285" s="5">
        <v>13</v>
      </c>
      <c r="AC5285" s="5" t="s">
        <v>285</v>
      </c>
      <c r="AE5285" s="5"/>
      <c r="AF5285" s="5"/>
      <c r="AI5285" s="5"/>
    </row>
    <row r="5286" spans="2:35" ht="14.25">
      <c r="B5286" s="5">
        <v>60311916</v>
      </c>
      <c r="C5286" s="5" t="s">
        <v>4430</v>
      </c>
      <c r="D5286" t="s">
        <v>207</v>
      </c>
      <c r="E5286">
        <v>72</v>
      </c>
      <c r="F5286" s="5">
        <v>1</v>
      </c>
      <c r="G5286">
        <v>36238</v>
      </c>
      <c r="H5286">
        <v>3662</v>
      </c>
      <c r="I5286">
        <v>2663</v>
      </c>
      <c r="J5286">
        <v>337</v>
      </c>
      <c r="K5286">
        <v>249</v>
      </c>
      <c r="L5286">
        <v>2210</v>
      </c>
      <c r="M5286">
        <v>133</v>
      </c>
      <c r="N5286">
        <v>243</v>
      </c>
      <c r="O5286" s="5">
        <v>0</v>
      </c>
      <c r="P5286" s="5">
        <v>6015</v>
      </c>
      <c r="Q5286" s="5">
        <v>6025</v>
      </c>
      <c r="R5286" s="5">
        <v>6035</v>
      </c>
      <c r="S5286" s="5">
        <v>6045</v>
      </c>
      <c r="U5286" s="5" t="s">
        <v>4102</v>
      </c>
      <c r="V5286" s="5">
        <v>1000611</v>
      </c>
      <c r="W5286" s="5">
        <v>313000600</v>
      </c>
      <c r="X5286" s="5">
        <v>321000601</v>
      </c>
      <c r="Y5286" s="19" t="s">
        <v>294</v>
      </c>
      <c r="AB5286" s="5">
        <v>6</v>
      </c>
      <c r="AC5286" s="5" t="s">
        <v>285</v>
      </c>
      <c r="AE5286" s="5"/>
      <c r="AF5286" s="5"/>
      <c r="AI5286" s="5"/>
    </row>
    <row r="5287" spans="2:35" ht="14.25">
      <c r="B5287" s="5">
        <v>60312011</v>
      </c>
      <c r="C5287" s="5" t="s">
        <v>4431</v>
      </c>
      <c r="D5287" t="s">
        <v>231</v>
      </c>
      <c r="E5287">
        <v>72</v>
      </c>
      <c r="F5287" s="5">
        <v>1</v>
      </c>
      <c r="G5287">
        <v>36238</v>
      </c>
      <c r="H5287">
        <v>3662</v>
      </c>
      <c r="I5287">
        <v>2663</v>
      </c>
      <c r="J5287">
        <v>337</v>
      </c>
      <c r="K5287">
        <v>249</v>
      </c>
      <c r="L5287">
        <v>2210</v>
      </c>
      <c r="M5287">
        <v>133</v>
      </c>
      <c r="N5287">
        <v>243</v>
      </c>
      <c r="O5287" s="5">
        <v>0</v>
      </c>
      <c r="P5287" s="5">
        <v>20015</v>
      </c>
      <c r="Q5287" s="5">
        <v>20025</v>
      </c>
      <c r="R5287" s="5">
        <v>20035</v>
      </c>
      <c r="U5287" s="5" t="s">
        <v>4198</v>
      </c>
      <c r="V5287" s="5">
        <v>1002011</v>
      </c>
      <c r="W5287" s="5">
        <v>313002000</v>
      </c>
      <c r="X5287" s="5">
        <v>321002001</v>
      </c>
      <c r="Y5287" s="19" t="s">
        <v>294</v>
      </c>
      <c r="AB5287" s="5">
        <v>20</v>
      </c>
      <c r="AC5287" s="5" t="s">
        <v>285</v>
      </c>
      <c r="AE5287" s="5"/>
      <c r="AF5287" s="5"/>
      <c r="AI5287" s="5"/>
    </row>
    <row r="5288" spans="2:35" ht="14.25">
      <c r="B5288" s="5">
        <v>60312012</v>
      </c>
      <c r="C5288" s="5" t="s">
        <v>4432</v>
      </c>
      <c r="D5288" t="s">
        <v>184</v>
      </c>
      <c r="E5288">
        <v>72</v>
      </c>
      <c r="F5288" s="5">
        <v>1</v>
      </c>
      <c r="G5288">
        <v>30207</v>
      </c>
      <c r="H5288">
        <v>4675</v>
      </c>
      <c r="I5288">
        <v>2570</v>
      </c>
      <c r="J5288">
        <v>381</v>
      </c>
      <c r="K5288">
        <v>249</v>
      </c>
      <c r="L5288">
        <v>2210</v>
      </c>
      <c r="M5288">
        <v>213</v>
      </c>
      <c r="N5288">
        <v>253</v>
      </c>
      <c r="O5288" s="5">
        <v>0</v>
      </c>
      <c r="P5288" s="5">
        <v>16015</v>
      </c>
      <c r="Q5288" s="5">
        <v>16025</v>
      </c>
      <c r="R5288" s="5">
        <v>16035</v>
      </c>
      <c r="U5288" s="5" t="s">
        <v>4106</v>
      </c>
      <c r="V5288" s="5">
        <v>1001611</v>
      </c>
      <c r="W5288" s="5">
        <v>313001600</v>
      </c>
      <c r="X5288" s="5">
        <v>321001601</v>
      </c>
      <c r="Y5288" s="19" t="s">
        <v>286</v>
      </c>
      <c r="AB5288" s="5">
        <v>16</v>
      </c>
      <c r="AC5288" s="5" t="s">
        <v>285</v>
      </c>
      <c r="AE5288" s="5"/>
      <c r="AF5288" s="5"/>
      <c r="AI5288" s="5"/>
    </row>
    <row r="5289" spans="2:35" ht="14.25">
      <c r="B5289" s="5">
        <v>60312013</v>
      </c>
      <c r="C5289" s="5" t="s">
        <v>4433</v>
      </c>
      <c r="D5289" t="s">
        <v>219</v>
      </c>
      <c r="E5289">
        <v>72</v>
      </c>
      <c r="F5289" s="5">
        <v>1</v>
      </c>
      <c r="G5289">
        <v>29941</v>
      </c>
      <c r="H5289">
        <v>3277</v>
      </c>
      <c r="I5289">
        <v>2552</v>
      </c>
      <c r="J5289">
        <v>401</v>
      </c>
      <c r="K5289">
        <v>244</v>
      </c>
      <c r="L5289">
        <v>1930</v>
      </c>
      <c r="M5289">
        <v>133</v>
      </c>
      <c r="N5289">
        <v>223</v>
      </c>
      <c r="O5289" s="5">
        <v>0</v>
      </c>
      <c r="P5289" s="5">
        <v>27015</v>
      </c>
      <c r="Q5289" s="5">
        <v>27025</v>
      </c>
      <c r="R5289" s="5">
        <v>27035</v>
      </c>
      <c r="U5289" s="5" t="s">
        <v>4134</v>
      </c>
      <c r="V5289" s="5">
        <v>1002711</v>
      </c>
      <c r="W5289" s="5">
        <v>313002700</v>
      </c>
      <c r="X5289" s="5">
        <v>321002701</v>
      </c>
      <c r="Y5289" s="19" t="s">
        <v>301</v>
      </c>
      <c r="AB5289" s="5">
        <v>27</v>
      </c>
      <c r="AC5289" s="5" t="s">
        <v>285</v>
      </c>
      <c r="AE5289" s="5"/>
      <c r="AF5289" s="5"/>
      <c r="AI5289" s="5"/>
    </row>
    <row r="5290" spans="2:35" ht="14.25">
      <c r="B5290" s="5">
        <v>60312014</v>
      </c>
      <c r="C5290" s="5" t="s">
        <v>4434</v>
      </c>
      <c r="D5290" t="s">
        <v>255</v>
      </c>
      <c r="E5290">
        <v>72</v>
      </c>
      <c r="F5290" s="5">
        <v>1</v>
      </c>
      <c r="G5290">
        <v>37708</v>
      </c>
      <c r="H5290">
        <v>4498</v>
      </c>
      <c r="I5290">
        <v>2869</v>
      </c>
      <c r="J5290">
        <v>366</v>
      </c>
      <c r="K5290">
        <v>259</v>
      </c>
      <c r="L5290">
        <v>2250</v>
      </c>
      <c r="M5290">
        <v>133</v>
      </c>
      <c r="N5290">
        <v>268</v>
      </c>
      <c r="O5290" s="5">
        <v>0</v>
      </c>
      <c r="P5290" s="5">
        <v>34015</v>
      </c>
      <c r="Q5290" s="5">
        <v>34023</v>
      </c>
      <c r="R5290" s="5">
        <v>34035</v>
      </c>
      <c r="U5290" s="5" t="s">
        <v>4099</v>
      </c>
      <c r="V5290" s="5">
        <v>1003411</v>
      </c>
      <c r="W5290" s="5">
        <v>313003400</v>
      </c>
      <c r="X5290" s="5">
        <v>321003401</v>
      </c>
      <c r="Y5290" s="19" t="s">
        <v>280</v>
      </c>
      <c r="AB5290" s="5">
        <v>34</v>
      </c>
      <c r="AC5290" s="5" t="s">
        <v>285</v>
      </c>
      <c r="AE5290" s="5"/>
      <c r="AF5290" s="5"/>
      <c r="AI5290" s="5"/>
    </row>
    <row r="5291" spans="2:35" ht="14.25">
      <c r="B5291" s="5">
        <v>60312015</v>
      </c>
      <c r="C5291" s="5" t="s">
        <v>4435</v>
      </c>
      <c r="D5291" t="s">
        <v>246</v>
      </c>
      <c r="E5291">
        <v>72</v>
      </c>
      <c r="F5291" s="5">
        <v>1</v>
      </c>
      <c r="G5291">
        <v>32620</v>
      </c>
      <c r="H5291">
        <v>4453</v>
      </c>
      <c r="I5291">
        <v>2570</v>
      </c>
      <c r="J5291">
        <v>364</v>
      </c>
      <c r="K5291">
        <v>249</v>
      </c>
      <c r="L5291">
        <v>2050</v>
      </c>
      <c r="M5291">
        <v>243</v>
      </c>
      <c r="N5291">
        <v>243</v>
      </c>
      <c r="O5291" s="5">
        <v>0</v>
      </c>
      <c r="P5291" s="5">
        <v>36015</v>
      </c>
      <c r="Q5291" s="5">
        <v>36055</v>
      </c>
      <c r="R5291" s="5">
        <v>36035</v>
      </c>
      <c r="U5291" s="5" t="s">
        <v>4083</v>
      </c>
      <c r="V5291" s="5">
        <v>1003611</v>
      </c>
      <c r="W5291" s="5">
        <v>313003600</v>
      </c>
      <c r="X5291" s="5">
        <v>321003601</v>
      </c>
      <c r="Y5291" s="19" t="s">
        <v>293</v>
      </c>
      <c r="AB5291" s="5">
        <v>36</v>
      </c>
      <c r="AC5291" s="5" t="s">
        <v>285</v>
      </c>
      <c r="AE5291" s="5"/>
      <c r="AF5291" s="5"/>
      <c r="AI5291" s="5"/>
    </row>
    <row r="5292" spans="2:35" ht="14.25">
      <c r="B5292" s="5">
        <v>60312016</v>
      </c>
      <c r="C5292" s="5" t="s">
        <v>4436</v>
      </c>
      <c r="D5292" t="s">
        <v>190</v>
      </c>
      <c r="E5292">
        <v>72</v>
      </c>
      <c r="F5292" s="5">
        <v>1</v>
      </c>
      <c r="G5292">
        <v>35297</v>
      </c>
      <c r="H5292">
        <v>4835</v>
      </c>
      <c r="I5292">
        <v>2310</v>
      </c>
      <c r="J5292">
        <v>372</v>
      </c>
      <c r="K5292">
        <v>289</v>
      </c>
      <c r="L5292">
        <v>2320</v>
      </c>
      <c r="M5292">
        <v>208</v>
      </c>
      <c r="N5292">
        <v>208</v>
      </c>
      <c r="O5292" s="5">
        <v>0</v>
      </c>
      <c r="P5292" s="5">
        <v>23015</v>
      </c>
      <c r="Q5292" s="5">
        <v>23025</v>
      </c>
      <c r="R5292" s="5">
        <v>23035</v>
      </c>
      <c r="U5292" s="5" t="s">
        <v>4083</v>
      </c>
      <c r="V5292" s="5">
        <v>1002311</v>
      </c>
      <c r="W5292" s="5">
        <v>313002300</v>
      </c>
      <c r="X5292" s="5">
        <v>321002301</v>
      </c>
      <c r="Y5292" s="19" t="s">
        <v>279</v>
      </c>
      <c r="AB5292" s="5">
        <v>23</v>
      </c>
      <c r="AC5292" s="5" t="s">
        <v>285</v>
      </c>
      <c r="AE5292" s="5"/>
      <c r="AF5292" s="5"/>
      <c r="AI5292" s="5"/>
    </row>
    <row r="5293" spans="2:35" ht="14.25">
      <c r="B5293" s="5">
        <v>60313911</v>
      </c>
      <c r="C5293" s="5" t="s">
        <v>4437</v>
      </c>
      <c r="D5293" t="s">
        <v>94</v>
      </c>
      <c r="E5293">
        <v>72</v>
      </c>
      <c r="F5293" s="5">
        <v>1</v>
      </c>
      <c r="G5293">
        <v>40726</v>
      </c>
      <c r="H5293">
        <v>4000</v>
      </c>
      <c r="I5293">
        <v>2383</v>
      </c>
      <c r="J5293">
        <v>355</v>
      </c>
      <c r="K5293">
        <v>249</v>
      </c>
      <c r="L5293">
        <v>1970</v>
      </c>
      <c r="M5293">
        <v>133</v>
      </c>
      <c r="N5293">
        <v>253</v>
      </c>
      <c r="O5293" s="5">
        <v>0</v>
      </c>
      <c r="P5293" s="5">
        <v>39015</v>
      </c>
      <c r="Q5293" s="5">
        <v>39025</v>
      </c>
      <c r="R5293" s="5">
        <v>39035</v>
      </c>
      <c r="S5293" s="5">
        <v>39045</v>
      </c>
      <c r="U5293" s="5" t="s">
        <v>4115</v>
      </c>
      <c r="V5293" s="5">
        <v>1003911</v>
      </c>
      <c r="W5293" s="5">
        <v>313003900</v>
      </c>
      <c r="X5293" s="5">
        <v>321003901</v>
      </c>
      <c r="Y5293" s="19" t="s">
        <v>295</v>
      </c>
      <c r="AB5293" s="5">
        <v>39</v>
      </c>
      <c r="AC5293" s="5" t="s">
        <v>285</v>
      </c>
      <c r="AE5293" s="5"/>
      <c r="AF5293" s="5"/>
      <c r="AI5293" s="5"/>
    </row>
    <row r="5294" spans="2:35" ht="14.25">
      <c r="B5294" s="5">
        <v>60313912</v>
      </c>
      <c r="C5294" s="5" t="s">
        <v>4438</v>
      </c>
      <c r="D5294" t="s">
        <v>225</v>
      </c>
      <c r="E5294">
        <v>72</v>
      </c>
      <c r="F5294" s="5">
        <v>1</v>
      </c>
      <c r="G5294">
        <v>33825</v>
      </c>
      <c r="H5294">
        <v>4000</v>
      </c>
      <c r="I5294">
        <v>2477</v>
      </c>
      <c r="J5294">
        <v>391</v>
      </c>
      <c r="K5294">
        <v>249</v>
      </c>
      <c r="L5294">
        <v>2010</v>
      </c>
      <c r="M5294">
        <v>133</v>
      </c>
      <c r="N5294">
        <v>243</v>
      </c>
      <c r="O5294" s="5">
        <v>0</v>
      </c>
      <c r="P5294" s="5">
        <v>7015</v>
      </c>
      <c r="Q5294" s="5">
        <v>7025</v>
      </c>
      <c r="R5294" s="5">
        <v>7035</v>
      </c>
      <c r="U5294" s="5" t="s">
        <v>4094</v>
      </c>
      <c r="V5294" s="5">
        <v>1000711</v>
      </c>
      <c r="W5294" s="5">
        <v>313000700</v>
      </c>
      <c r="X5294" s="5">
        <v>321000701</v>
      </c>
      <c r="Y5294" s="19" t="s">
        <v>291</v>
      </c>
      <c r="AB5294" s="5">
        <v>7</v>
      </c>
      <c r="AC5294" s="5" t="s">
        <v>285</v>
      </c>
      <c r="AE5294" s="5"/>
      <c r="AF5294" s="5"/>
      <c r="AI5294" s="5"/>
    </row>
    <row r="5295" spans="2:35" ht="14.25">
      <c r="B5295" s="5">
        <v>60313913</v>
      </c>
      <c r="C5295" s="5" t="s">
        <v>4439</v>
      </c>
      <c r="D5295" t="s">
        <v>240</v>
      </c>
      <c r="E5295">
        <v>72</v>
      </c>
      <c r="F5295" s="5">
        <v>1</v>
      </c>
      <c r="G5295">
        <v>29941</v>
      </c>
      <c r="H5295">
        <v>3616</v>
      </c>
      <c r="I5295">
        <v>2365</v>
      </c>
      <c r="J5295">
        <v>336</v>
      </c>
      <c r="K5295">
        <v>220</v>
      </c>
      <c r="L5295">
        <v>2070</v>
      </c>
      <c r="M5295">
        <v>133</v>
      </c>
      <c r="N5295">
        <v>238</v>
      </c>
      <c r="O5295" s="5">
        <v>0</v>
      </c>
      <c r="P5295" s="5">
        <v>25015</v>
      </c>
      <c r="Q5295" s="5">
        <v>25025</v>
      </c>
      <c r="R5295" s="5">
        <v>25035</v>
      </c>
      <c r="U5295" s="5" t="s">
        <v>4083</v>
      </c>
      <c r="V5295" s="5">
        <v>1002511</v>
      </c>
      <c r="W5295" s="5">
        <v>313002500</v>
      </c>
      <c r="X5295" s="5">
        <v>321002501</v>
      </c>
      <c r="Y5295" s="19" t="s">
        <v>302</v>
      </c>
      <c r="AB5295" s="5">
        <v>25</v>
      </c>
      <c r="AC5295" s="5" t="s">
        <v>285</v>
      </c>
      <c r="AE5295" s="5"/>
      <c r="AF5295" s="5"/>
      <c r="AI5295" s="5"/>
    </row>
    <row r="5296" spans="2:35" ht="14.25">
      <c r="B5296" s="5">
        <v>60313914</v>
      </c>
      <c r="C5296" s="5" t="s">
        <v>4440</v>
      </c>
      <c r="D5296" t="s">
        <v>184</v>
      </c>
      <c r="E5296">
        <v>72</v>
      </c>
      <c r="F5296" s="5">
        <v>1</v>
      </c>
      <c r="G5296">
        <v>32090</v>
      </c>
      <c r="H5296">
        <v>2671</v>
      </c>
      <c r="I5296">
        <v>2440</v>
      </c>
      <c r="J5296">
        <v>390</v>
      </c>
      <c r="K5296">
        <v>197</v>
      </c>
      <c r="L5296">
        <v>1890</v>
      </c>
      <c r="M5296">
        <v>133</v>
      </c>
      <c r="N5296">
        <v>223</v>
      </c>
      <c r="O5296" s="5">
        <v>0</v>
      </c>
      <c r="P5296" s="5">
        <v>16015</v>
      </c>
      <c r="Q5296" s="5">
        <v>16025</v>
      </c>
      <c r="R5296" s="5">
        <v>16035</v>
      </c>
      <c r="U5296" s="5" t="s">
        <v>4106</v>
      </c>
      <c r="V5296" s="5">
        <v>1001611</v>
      </c>
      <c r="W5296" s="5">
        <v>313001600</v>
      </c>
      <c r="X5296" s="5">
        <v>321001601</v>
      </c>
      <c r="Y5296" s="19" t="s">
        <v>311</v>
      </c>
      <c r="AB5296" s="5">
        <v>16</v>
      </c>
      <c r="AC5296" s="5" t="s">
        <v>285</v>
      </c>
      <c r="AE5296" s="5"/>
      <c r="AF5296" s="5"/>
      <c r="AI5296" s="5"/>
    </row>
    <row r="5297" spans="2:35" ht="14.25">
      <c r="B5297" s="5">
        <v>60313915</v>
      </c>
      <c r="C5297" s="5" t="s">
        <v>4441</v>
      </c>
      <c r="D5297" t="s">
        <v>219</v>
      </c>
      <c r="E5297">
        <v>72</v>
      </c>
      <c r="F5297" s="5">
        <v>1</v>
      </c>
      <c r="G5297">
        <v>27265</v>
      </c>
      <c r="H5297">
        <v>3011</v>
      </c>
      <c r="I5297">
        <v>2066</v>
      </c>
      <c r="J5297">
        <v>396</v>
      </c>
      <c r="K5297">
        <v>185</v>
      </c>
      <c r="L5297">
        <v>1930</v>
      </c>
      <c r="M5297">
        <v>248</v>
      </c>
      <c r="N5297">
        <v>208</v>
      </c>
      <c r="O5297" s="5">
        <v>0</v>
      </c>
      <c r="P5297" s="5">
        <v>27015</v>
      </c>
      <c r="Q5297" s="5">
        <v>27025</v>
      </c>
      <c r="R5297" s="5">
        <v>27035</v>
      </c>
      <c r="U5297" s="5" t="s">
        <v>4134</v>
      </c>
      <c r="V5297" s="5">
        <v>1002711</v>
      </c>
      <c r="W5297" s="5">
        <v>313002700</v>
      </c>
      <c r="X5297" s="5">
        <v>321002701</v>
      </c>
      <c r="Y5297" s="19" t="s">
        <v>313</v>
      </c>
      <c r="AB5297" s="5">
        <v>27</v>
      </c>
      <c r="AC5297" s="5" t="s">
        <v>285</v>
      </c>
      <c r="AE5297" s="5"/>
      <c r="AF5297" s="5"/>
      <c r="AI5297" s="5"/>
    </row>
    <row r="5298" spans="2:35" ht="14.25">
      <c r="B5298" s="5">
        <v>60313916</v>
      </c>
      <c r="C5298" s="5" t="s">
        <v>4442</v>
      </c>
      <c r="D5298" t="s">
        <v>255</v>
      </c>
      <c r="E5298">
        <v>72</v>
      </c>
      <c r="F5298" s="5">
        <v>1</v>
      </c>
      <c r="G5298">
        <v>33559</v>
      </c>
      <c r="H5298">
        <v>3732</v>
      </c>
      <c r="I5298">
        <v>2273</v>
      </c>
      <c r="J5298">
        <v>383</v>
      </c>
      <c r="K5298">
        <v>185</v>
      </c>
      <c r="L5298">
        <v>1990</v>
      </c>
      <c r="M5298">
        <v>228</v>
      </c>
      <c r="N5298">
        <v>228</v>
      </c>
      <c r="O5298" s="5">
        <v>0</v>
      </c>
      <c r="P5298" s="5">
        <v>34015</v>
      </c>
      <c r="Q5298" s="5">
        <v>34023</v>
      </c>
      <c r="R5298" s="5">
        <v>34035</v>
      </c>
      <c r="U5298" s="5" t="s">
        <v>4099</v>
      </c>
      <c r="V5298" s="5">
        <v>1003411</v>
      </c>
      <c r="W5298" s="5">
        <v>313003400</v>
      </c>
      <c r="X5298" s="5">
        <v>321003401</v>
      </c>
      <c r="Y5298" s="19" t="s">
        <v>297</v>
      </c>
      <c r="AB5298" s="5">
        <v>34</v>
      </c>
      <c r="AC5298" s="5" t="s">
        <v>285</v>
      </c>
      <c r="AE5298" s="5"/>
      <c r="AF5298" s="5"/>
      <c r="AI5298" s="5"/>
    </row>
    <row r="5299" spans="2:35" ht="14.25">
      <c r="B5299" s="5">
        <v>60314011</v>
      </c>
      <c r="C5299" s="5" t="s">
        <v>4443</v>
      </c>
      <c r="D5299" t="s">
        <v>95</v>
      </c>
      <c r="E5299">
        <v>72</v>
      </c>
      <c r="F5299" s="5">
        <v>1</v>
      </c>
      <c r="G5299">
        <v>30472</v>
      </c>
      <c r="H5299">
        <v>4835</v>
      </c>
      <c r="I5299">
        <v>2589</v>
      </c>
      <c r="J5299">
        <v>390</v>
      </c>
      <c r="K5299">
        <v>345</v>
      </c>
      <c r="L5299">
        <v>2320</v>
      </c>
      <c r="M5299">
        <v>133</v>
      </c>
      <c r="N5299">
        <v>253</v>
      </c>
      <c r="O5299" s="5">
        <v>0</v>
      </c>
      <c r="P5299" s="5">
        <v>40015</v>
      </c>
      <c r="Q5299" s="5">
        <v>40075</v>
      </c>
      <c r="R5299" s="5">
        <v>40065</v>
      </c>
      <c r="U5299" s="5" t="s">
        <v>4083</v>
      </c>
      <c r="V5299" s="5">
        <v>1004011</v>
      </c>
      <c r="W5299" s="5">
        <v>313004000</v>
      </c>
      <c r="X5299" s="5">
        <v>321004001</v>
      </c>
      <c r="Y5299" s="19" t="s">
        <v>317</v>
      </c>
      <c r="AB5299" s="5">
        <v>40</v>
      </c>
      <c r="AC5299" s="5" t="s">
        <v>285</v>
      </c>
      <c r="AE5299" s="5"/>
      <c r="AF5299" s="5"/>
      <c r="AI5299" s="5"/>
    </row>
    <row r="5300" spans="2:35" ht="14.25">
      <c r="B5300" s="5">
        <v>60314012</v>
      </c>
      <c r="C5300" s="5" t="s">
        <v>4444</v>
      </c>
      <c r="D5300" t="s">
        <v>178</v>
      </c>
      <c r="E5300">
        <v>72</v>
      </c>
      <c r="F5300" s="5">
        <v>1</v>
      </c>
      <c r="G5300">
        <v>31679</v>
      </c>
      <c r="H5300">
        <v>4382</v>
      </c>
      <c r="I5300">
        <v>2403</v>
      </c>
      <c r="J5300">
        <v>341</v>
      </c>
      <c r="K5300">
        <v>247</v>
      </c>
      <c r="L5300">
        <v>2250</v>
      </c>
      <c r="M5300">
        <v>133</v>
      </c>
      <c r="N5300">
        <v>248</v>
      </c>
      <c r="O5300" s="5">
        <v>0</v>
      </c>
      <c r="P5300" s="5">
        <v>4015</v>
      </c>
      <c r="Q5300" s="5">
        <v>4025</v>
      </c>
      <c r="R5300">
        <v>4035</v>
      </c>
      <c r="S5300">
        <v>4045</v>
      </c>
      <c r="U5300" s="5" t="s">
        <v>4081</v>
      </c>
      <c r="V5300" s="5">
        <v>1000411</v>
      </c>
      <c r="W5300" s="5">
        <v>313000400</v>
      </c>
      <c r="X5300" s="5">
        <v>321000401</v>
      </c>
      <c r="Y5300" s="19" t="s">
        <v>326</v>
      </c>
      <c r="AB5300" s="5">
        <v>4</v>
      </c>
      <c r="AC5300" s="5" t="s">
        <v>285</v>
      </c>
      <c r="AE5300" s="5"/>
      <c r="AF5300" s="5"/>
      <c r="AI5300" s="5"/>
    </row>
    <row r="5301" spans="2:35" ht="14.25">
      <c r="B5301" s="5">
        <v>60314013</v>
      </c>
      <c r="C5301" s="5" t="s">
        <v>4445</v>
      </c>
      <c r="D5301" t="s">
        <v>240</v>
      </c>
      <c r="E5301">
        <v>72</v>
      </c>
      <c r="F5301" s="5">
        <v>1</v>
      </c>
      <c r="G5301">
        <v>33559</v>
      </c>
      <c r="H5301">
        <v>3393</v>
      </c>
      <c r="I5301">
        <v>2831</v>
      </c>
      <c r="J5301">
        <v>351</v>
      </c>
      <c r="K5301">
        <v>220</v>
      </c>
      <c r="L5301">
        <v>1990</v>
      </c>
      <c r="M5301">
        <v>238</v>
      </c>
      <c r="N5301">
        <v>233</v>
      </c>
      <c r="O5301" s="5">
        <v>0</v>
      </c>
      <c r="P5301" s="5">
        <v>25015</v>
      </c>
      <c r="Q5301" s="5">
        <v>25025</v>
      </c>
      <c r="R5301" s="5">
        <v>25035</v>
      </c>
      <c r="U5301" s="5" t="s">
        <v>4083</v>
      </c>
      <c r="V5301" s="5">
        <v>1002511</v>
      </c>
      <c r="W5301" s="5">
        <v>313002500</v>
      </c>
      <c r="X5301" s="5">
        <v>321002501</v>
      </c>
      <c r="Y5301" s="19" t="s">
        <v>300</v>
      </c>
      <c r="AB5301" s="5">
        <v>25</v>
      </c>
      <c r="AC5301" s="5" t="s">
        <v>285</v>
      </c>
      <c r="AE5301" s="5"/>
      <c r="AF5301" s="5"/>
      <c r="AI5301" s="5"/>
    </row>
    <row r="5302" spans="2:35" ht="14.25">
      <c r="B5302" s="5">
        <v>60314014</v>
      </c>
      <c r="C5302" s="5" t="s">
        <v>4446</v>
      </c>
      <c r="D5302" t="s">
        <v>201</v>
      </c>
      <c r="E5302">
        <v>72</v>
      </c>
      <c r="F5302" s="5">
        <v>1</v>
      </c>
      <c r="G5302">
        <v>36504</v>
      </c>
      <c r="H5302">
        <v>4720</v>
      </c>
      <c r="I5302">
        <v>3056</v>
      </c>
      <c r="J5302">
        <v>354</v>
      </c>
      <c r="K5302">
        <v>277</v>
      </c>
      <c r="L5302">
        <v>2070</v>
      </c>
      <c r="M5302">
        <v>268</v>
      </c>
      <c r="N5302">
        <v>263</v>
      </c>
      <c r="O5302" s="5">
        <v>0</v>
      </c>
      <c r="P5302" s="5">
        <v>41015</v>
      </c>
      <c r="Q5302" s="5">
        <v>41025</v>
      </c>
      <c r="R5302" s="5">
        <v>41035</v>
      </c>
      <c r="U5302" s="5" t="s">
        <v>4086</v>
      </c>
      <c r="V5302" s="5">
        <v>1004111</v>
      </c>
      <c r="W5302" s="5">
        <v>313004100</v>
      </c>
      <c r="X5302" s="5">
        <v>321004101</v>
      </c>
      <c r="Y5302" s="19" t="s">
        <v>276</v>
      </c>
      <c r="AB5302" s="5">
        <v>41</v>
      </c>
      <c r="AC5302" s="5" t="s">
        <v>285</v>
      </c>
      <c r="AE5302" s="5"/>
      <c r="AF5302" s="5"/>
      <c r="AI5302" s="5"/>
    </row>
    <row r="5303" spans="2:35" ht="14.25">
      <c r="B5303" s="5">
        <v>60314015</v>
      </c>
      <c r="C5303" s="5" t="s">
        <v>4447</v>
      </c>
      <c r="D5303" t="s">
        <v>225</v>
      </c>
      <c r="E5303">
        <v>72</v>
      </c>
      <c r="F5303" s="5">
        <v>1</v>
      </c>
      <c r="G5303">
        <v>29941</v>
      </c>
      <c r="H5303">
        <v>3616</v>
      </c>
      <c r="I5303">
        <v>2365</v>
      </c>
      <c r="J5303">
        <v>336</v>
      </c>
      <c r="K5303">
        <v>220</v>
      </c>
      <c r="L5303">
        <v>2070</v>
      </c>
      <c r="M5303">
        <v>133</v>
      </c>
      <c r="N5303">
        <v>238</v>
      </c>
      <c r="O5303" s="5">
        <v>0</v>
      </c>
      <c r="P5303" s="5">
        <v>7015</v>
      </c>
      <c r="Q5303" s="5">
        <v>7025</v>
      </c>
      <c r="R5303" s="5">
        <v>7035</v>
      </c>
      <c r="U5303" s="5" t="s">
        <v>4094</v>
      </c>
      <c r="V5303" s="5">
        <v>1000711</v>
      </c>
      <c r="W5303" s="5">
        <v>313000700</v>
      </c>
      <c r="X5303" s="5">
        <v>321000701</v>
      </c>
      <c r="Y5303" s="19" t="s">
        <v>302</v>
      </c>
      <c r="AB5303" s="5">
        <v>7</v>
      </c>
      <c r="AC5303" s="5" t="s">
        <v>285</v>
      </c>
      <c r="AE5303" s="5"/>
      <c r="AF5303" s="5"/>
      <c r="AI5303" s="5"/>
    </row>
    <row r="5304" spans="2:35" ht="14.25">
      <c r="B5304" s="5">
        <v>60314016</v>
      </c>
      <c r="C5304" s="5" t="s">
        <v>4448</v>
      </c>
      <c r="D5304" t="s">
        <v>204</v>
      </c>
      <c r="E5304">
        <v>72</v>
      </c>
      <c r="F5304" s="5">
        <v>1</v>
      </c>
      <c r="G5304">
        <v>32090</v>
      </c>
      <c r="H5304">
        <v>2671</v>
      </c>
      <c r="I5304">
        <v>2440</v>
      </c>
      <c r="J5304">
        <v>390</v>
      </c>
      <c r="K5304">
        <v>197</v>
      </c>
      <c r="L5304">
        <v>1890</v>
      </c>
      <c r="M5304">
        <v>133</v>
      </c>
      <c r="N5304">
        <v>223</v>
      </c>
      <c r="O5304" s="5">
        <v>0</v>
      </c>
      <c r="P5304" s="5">
        <v>28015</v>
      </c>
      <c r="Q5304" s="5">
        <v>28055</v>
      </c>
      <c r="R5304" s="5">
        <v>28065</v>
      </c>
      <c r="U5304" s="5" t="s">
        <v>4216</v>
      </c>
      <c r="V5304" s="5">
        <v>1002811</v>
      </c>
      <c r="W5304" s="5">
        <v>313002800</v>
      </c>
      <c r="X5304" s="5">
        <v>321002801</v>
      </c>
      <c r="Y5304" s="19" t="s">
        <v>311</v>
      </c>
      <c r="AB5304" s="5">
        <v>28</v>
      </c>
      <c r="AC5304" s="5" t="s">
        <v>285</v>
      </c>
      <c r="AE5304" s="5"/>
      <c r="AF5304" s="5"/>
      <c r="AI5304" s="5"/>
    </row>
    <row r="5305" spans="2:35" ht="14.25">
      <c r="B5305" s="5">
        <v>60315011</v>
      </c>
      <c r="C5305" s="5" t="s">
        <v>4449</v>
      </c>
      <c r="D5305" t="s">
        <v>261</v>
      </c>
      <c r="E5305">
        <v>72</v>
      </c>
      <c r="F5305" s="5">
        <v>1</v>
      </c>
      <c r="G5305">
        <v>33825</v>
      </c>
      <c r="H5305">
        <v>3777</v>
      </c>
      <c r="I5305">
        <v>2570</v>
      </c>
      <c r="J5305">
        <v>385</v>
      </c>
      <c r="K5305">
        <v>203</v>
      </c>
      <c r="L5305">
        <v>2210</v>
      </c>
      <c r="M5305">
        <v>203</v>
      </c>
      <c r="N5305">
        <v>233</v>
      </c>
      <c r="O5305" s="5">
        <v>0</v>
      </c>
      <c r="P5305" s="5">
        <v>50015</v>
      </c>
      <c r="Q5305" s="5">
        <v>50021</v>
      </c>
      <c r="R5305" s="5">
        <v>50065</v>
      </c>
      <c r="S5305" s="5">
        <v>50075</v>
      </c>
      <c r="U5305" s="5" t="s">
        <v>4102</v>
      </c>
      <c r="V5305" s="5">
        <v>1005011</v>
      </c>
      <c r="W5305" s="5">
        <v>313005000</v>
      </c>
      <c r="X5305" s="5">
        <v>321005001</v>
      </c>
      <c r="Y5305" s="19" t="s">
        <v>318</v>
      </c>
      <c r="AB5305" s="5">
        <v>50</v>
      </c>
      <c r="AC5305" s="5" t="s">
        <v>285</v>
      </c>
      <c r="AE5305" s="5"/>
      <c r="AF5305" s="5"/>
      <c r="AI5305" s="5"/>
    </row>
    <row r="5306" spans="2:35" ht="14.25">
      <c r="B5306" s="5">
        <v>60315012</v>
      </c>
      <c r="C5306" s="5" t="s">
        <v>4450</v>
      </c>
      <c r="D5306" t="s">
        <v>156</v>
      </c>
      <c r="E5306">
        <v>72</v>
      </c>
      <c r="F5306" s="5">
        <v>1</v>
      </c>
      <c r="G5306">
        <v>36504</v>
      </c>
      <c r="H5306">
        <v>4720</v>
      </c>
      <c r="I5306">
        <v>3056</v>
      </c>
      <c r="J5306">
        <v>354</v>
      </c>
      <c r="K5306">
        <v>277</v>
      </c>
      <c r="L5306">
        <v>2070</v>
      </c>
      <c r="M5306">
        <v>268</v>
      </c>
      <c r="N5306">
        <v>263</v>
      </c>
      <c r="O5306" s="5">
        <v>0</v>
      </c>
      <c r="P5306" s="5">
        <v>11015</v>
      </c>
      <c r="Q5306" s="5">
        <v>11021</v>
      </c>
      <c r="R5306" s="5">
        <v>11065</v>
      </c>
      <c r="U5306" s="5" t="s">
        <v>4094</v>
      </c>
      <c r="V5306" s="5">
        <v>1001111</v>
      </c>
      <c r="W5306" s="5">
        <v>313001100</v>
      </c>
      <c r="X5306" s="5">
        <v>321001101</v>
      </c>
      <c r="Y5306" s="19" t="s">
        <v>276</v>
      </c>
      <c r="AB5306" s="5">
        <v>11</v>
      </c>
      <c r="AC5306" s="5" t="s">
        <v>128</v>
      </c>
      <c r="AE5306" s="5"/>
      <c r="AF5306" s="5"/>
      <c r="AI5306" s="5"/>
    </row>
    <row r="5307" spans="2:35" ht="14.25">
      <c r="B5307" s="5">
        <v>60315013</v>
      </c>
      <c r="C5307" s="5" t="s">
        <v>4451</v>
      </c>
      <c r="D5307" t="s">
        <v>193</v>
      </c>
      <c r="E5307">
        <v>72</v>
      </c>
      <c r="F5307" s="5">
        <v>1</v>
      </c>
      <c r="G5307">
        <v>33559</v>
      </c>
      <c r="H5307">
        <v>3393</v>
      </c>
      <c r="I5307">
        <v>2831</v>
      </c>
      <c r="J5307">
        <v>351</v>
      </c>
      <c r="K5307">
        <v>220</v>
      </c>
      <c r="L5307">
        <v>1990</v>
      </c>
      <c r="M5307">
        <v>238</v>
      </c>
      <c r="N5307">
        <v>233</v>
      </c>
      <c r="O5307" s="5">
        <v>0</v>
      </c>
      <c r="P5307" s="5">
        <v>26015</v>
      </c>
      <c r="Q5307" s="5">
        <v>26025</v>
      </c>
      <c r="R5307" s="5">
        <v>26035</v>
      </c>
      <c r="U5307" s="5" t="s">
        <v>4148</v>
      </c>
      <c r="V5307" s="5">
        <v>1002611</v>
      </c>
      <c r="W5307" s="5">
        <v>313002600</v>
      </c>
      <c r="X5307" s="5">
        <v>321002601</v>
      </c>
      <c r="Y5307" s="19" t="s">
        <v>300</v>
      </c>
      <c r="AB5307" s="5">
        <v>26</v>
      </c>
      <c r="AC5307" s="5" t="s">
        <v>285</v>
      </c>
      <c r="AE5307" s="5"/>
      <c r="AF5307" s="5"/>
      <c r="AI5307" s="5"/>
    </row>
    <row r="5308" spans="2:35" ht="14.25">
      <c r="B5308" s="5">
        <v>60315014</v>
      </c>
      <c r="C5308" s="5" t="s">
        <v>4452</v>
      </c>
      <c r="D5308" t="s">
        <v>225</v>
      </c>
      <c r="E5308">
        <v>72</v>
      </c>
      <c r="F5308" s="5">
        <v>1</v>
      </c>
      <c r="G5308">
        <v>33295</v>
      </c>
      <c r="H5308">
        <v>3572</v>
      </c>
      <c r="I5308">
        <v>2253</v>
      </c>
      <c r="J5308">
        <v>344</v>
      </c>
      <c r="K5308">
        <v>185</v>
      </c>
      <c r="L5308">
        <v>2050</v>
      </c>
      <c r="M5308">
        <v>133</v>
      </c>
      <c r="N5308">
        <v>213</v>
      </c>
      <c r="O5308" s="5">
        <v>0</v>
      </c>
      <c r="P5308" s="5">
        <v>7015</v>
      </c>
      <c r="Q5308" s="5">
        <v>7025</v>
      </c>
      <c r="R5308" s="5">
        <v>7035</v>
      </c>
      <c r="U5308" s="5" t="s">
        <v>4094</v>
      </c>
      <c r="V5308" s="5">
        <v>1000711</v>
      </c>
      <c r="W5308" s="5">
        <v>313000700</v>
      </c>
      <c r="X5308" s="5">
        <v>321000701</v>
      </c>
      <c r="Y5308" s="19" t="s">
        <v>319</v>
      </c>
      <c r="AB5308" s="5">
        <v>7</v>
      </c>
      <c r="AC5308" s="5" t="s">
        <v>285</v>
      </c>
      <c r="AE5308" s="5"/>
      <c r="AF5308" s="5"/>
      <c r="AI5308" s="5"/>
    </row>
    <row r="5309" spans="2:35" ht="14.25">
      <c r="B5309" s="5">
        <v>60315015</v>
      </c>
      <c r="C5309" s="5" t="s">
        <v>4453</v>
      </c>
      <c r="D5309" t="s">
        <v>165</v>
      </c>
      <c r="E5309">
        <v>72</v>
      </c>
      <c r="F5309" s="5">
        <v>1</v>
      </c>
      <c r="G5309">
        <v>37708</v>
      </c>
      <c r="H5309">
        <v>4498</v>
      </c>
      <c r="I5309">
        <v>2869</v>
      </c>
      <c r="J5309">
        <v>366</v>
      </c>
      <c r="K5309">
        <v>259</v>
      </c>
      <c r="L5309">
        <v>2250</v>
      </c>
      <c r="M5309">
        <v>133</v>
      </c>
      <c r="N5309">
        <v>268</v>
      </c>
      <c r="O5309" s="5">
        <v>0</v>
      </c>
      <c r="P5309" s="5">
        <v>14015</v>
      </c>
      <c r="Q5309" s="5">
        <v>14025</v>
      </c>
      <c r="R5309" s="5">
        <v>14035</v>
      </c>
      <c r="U5309" s="5" t="s">
        <v>4094</v>
      </c>
      <c r="V5309" s="5">
        <v>1001411</v>
      </c>
      <c r="W5309" s="5">
        <v>313001400</v>
      </c>
      <c r="X5309" s="5">
        <v>321001401</v>
      </c>
      <c r="Y5309" s="19" t="s">
        <v>280</v>
      </c>
      <c r="AB5309" s="5">
        <v>14</v>
      </c>
      <c r="AC5309" s="5" t="s">
        <v>285</v>
      </c>
      <c r="AE5309" s="5"/>
      <c r="AF5309" s="5"/>
      <c r="AI5309" s="5"/>
    </row>
    <row r="5310" spans="2:35" ht="14.25">
      <c r="B5310" s="5">
        <v>60315016</v>
      </c>
      <c r="C5310" s="5" t="s">
        <v>4454</v>
      </c>
      <c r="D5310" t="s">
        <v>173</v>
      </c>
      <c r="E5310">
        <v>72</v>
      </c>
      <c r="F5310" s="5">
        <v>1</v>
      </c>
      <c r="G5310">
        <v>32090</v>
      </c>
      <c r="H5310">
        <v>3011</v>
      </c>
      <c r="I5310">
        <v>2533</v>
      </c>
      <c r="J5310">
        <v>357</v>
      </c>
      <c r="K5310">
        <v>215</v>
      </c>
      <c r="L5310">
        <v>1930</v>
      </c>
      <c r="M5310">
        <v>133</v>
      </c>
      <c r="N5310">
        <v>213</v>
      </c>
      <c r="O5310" s="5">
        <v>0</v>
      </c>
      <c r="P5310" s="5">
        <v>19015</v>
      </c>
      <c r="Q5310" s="5">
        <v>19025</v>
      </c>
      <c r="R5310" s="5">
        <v>19035</v>
      </c>
      <c r="U5310" s="5" t="s">
        <v>4111</v>
      </c>
      <c r="V5310" s="5">
        <v>1001911</v>
      </c>
      <c r="W5310" s="5">
        <v>313001900</v>
      </c>
      <c r="X5310" s="5">
        <v>321001901</v>
      </c>
      <c r="Y5310" s="19" t="s">
        <v>316</v>
      </c>
      <c r="AB5310" s="5">
        <v>19</v>
      </c>
      <c r="AC5310" s="5" t="s">
        <v>285</v>
      </c>
      <c r="AE5310" s="5"/>
      <c r="AF5310" s="5"/>
      <c r="AI5310" s="5"/>
    </row>
    <row r="5311" spans="2:35" ht="14.25">
      <c r="B5311" s="5">
        <v>60320111</v>
      </c>
      <c r="C5311" s="5" t="s">
        <v>4455</v>
      </c>
      <c r="D5311" t="s">
        <v>140</v>
      </c>
      <c r="E5311" s="5">
        <v>76</v>
      </c>
      <c r="F5311" s="5">
        <v>1</v>
      </c>
      <c r="G5311">
        <v>45080</v>
      </c>
      <c r="H5311">
        <v>5018</v>
      </c>
      <c r="I5311">
        <v>2695</v>
      </c>
      <c r="J5311">
        <v>387</v>
      </c>
      <c r="K5311">
        <v>224</v>
      </c>
      <c r="L5311">
        <v>2033</v>
      </c>
      <c r="M5311">
        <v>243</v>
      </c>
      <c r="N5311">
        <v>293</v>
      </c>
      <c r="O5311" s="5">
        <v>0</v>
      </c>
      <c r="P5311" s="5">
        <v>1004081</v>
      </c>
      <c r="Q5311" s="5">
        <v>1004091</v>
      </c>
      <c r="R5311" s="5">
        <v>1004101</v>
      </c>
      <c r="U5311" s="5" t="s">
        <v>125</v>
      </c>
      <c r="V5311" s="5">
        <v>110042</v>
      </c>
      <c r="W5311" s="5" t="s">
        <v>141</v>
      </c>
      <c r="X5311" s="5" t="s">
        <v>142</v>
      </c>
      <c r="Y5311" s="19" t="s">
        <v>143</v>
      </c>
      <c r="AE5311" s="5"/>
      <c r="AF5311" s="5"/>
      <c r="AI5311" s="5"/>
    </row>
    <row r="5312" spans="2:35" ht="14.25">
      <c r="B5312" s="5">
        <v>60320112</v>
      </c>
      <c r="C5312" s="5" t="s">
        <v>4455</v>
      </c>
      <c r="D5312" t="s">
        <v>140</v>
      </c>
      <c r="E5312" s="5">
        <v>76</v>
      </c>
      <c r="F5312" s="5">
        <v>1</v>
      </c>
      <c r="G5312">
        <v>45080</v>
      </c>
      <c r="H5312">
        <v>5018</v>
      </c>
      <c r="I5312">
        <v>2695</v>
      </c>
      <c r="J5312">
        <v>387</v>
      </c>
      <c r="K5312">
        <v>224</v>
      </c>
      <c r="L5312">
        <v>2033</v>
      </c>
      <c r="M5312">
        <v>243</v>
      </c>
      <c r="N5312">
        <v>293</v>
      </c>
      <c r="O5312" s="5">
        <v>0</v>
      </c>
      <c r="P5312" s="5">
        <v>1004081</v>
      </c>
      <c r="Q5312" s="5">
        <v>1004091</v>
      </c>
      <c r="R5312" s="5">
        <v>1004101</v>
      </c>
      <c r="U5312" s="5" t="s">
        <v>125</v>
      </c>
      <c r="V5312" s="5">
        <v>110042</v>
      </c>
      <c r="W5312" s="5" t="s">
        <v>141</v>
      </c>
      <c r="X5312" s="5" t="s">
        <v>142</v>
      </c>
      <c r="Y5312" s="19" t="s">
        <v>143</v>
      </c>
      <c r="AE5312" s="5"/>
      <c r="AF5312" s="5"/>
      <c r="AI5312" s="5"/>
    </row>
    <row r="5313" spans="1:35" ht="14.25">
      <c r="B5313" s="5">
        <v>60320113</v>
      </c>
      <c r="C5313" s="5" t="s">
        <v>4455</v>
      </c>
      <c r="D5313" t="s">
        <v>140</v>
      </c>
      <c r="E5313" s="5">
        <v>76</v>
      </c>
      <c r="F5313" s="5">
        <v>1</v>
      </c>
      <c r="G5313">
        <v>45080</v>
      </c>
      <c r="H5313">
        <v>5018</v>
      </c>
      <c r="I5313">
        <v>2695</v>
      </c>
      <c r="J5313">
        <v>387</v>
      </c>
      <c r="K5313">
        <v>224</v>
      </c>
      <c r="L5313">
        <v>2033</v>
      </c>
      <c r="M5313">
        <v>243</v>
      </c>
      <c r="N5313">
        <v>293</v>
      </c>
      <c r="O5313" s="5">
        <v>0</v>
      </c>
      <c r="P5313" s="5">
        <v>1004081</v>
      </c>
      <c r="Q5313" s="5">
        <v>1004091</v>
      </c>
      <c r="R5313" s="5">
        <v>1004101</v>
      </c>
      <c r="U5313" s="5" t="s">
        <v>125</v>
      </c>
      <c r="V5313" s="5">
        <v>110042</v>
      </c>
      <c r="W5313" s="5" t="s">
        <v>141</v>
      </c>
      <c r="X5313" s="5" t="s">
        <v>142</v>
      </c>
      <c r="Y5313" s="19" t="s">
        <v>143</v>
      </c>
      <c r="AE5313" s="5"/>
      <c r="AF5313" s="5"/>
      <c r="AI5313" s="5"/>
    </row>
    <row r="5314" spans="1:35" ht="14.25">
      <c r="B5314" s="5">
        <v>60320114</v>
      </c>
      <c r="C5314" s="5" t="s">
        <v>4455</v>
      </c>
      <c r="D5314" t="s">
        <v>140</v>
      </c>
      <c r="E5314" s="5">
        <v>76</v>
      </c>
      <c r="F5314" s="5">
        <v>1</v>
      </c>
      <c r="G5314">
        <v>45080</v>
      </c>
      <c r="H5314">
        <v>5018</v>
      </c>
      <c r="I5314">
        <v>2695</v>
      </c>
      <c r="J5314">
        <v>387</v>
      </c>
      <c r="K5314">
        <v>224</v>
      </c>
      <c r="L5314">
        <v>2033</v>
      </c>
      <c r="M5314">
        <v>243</v>
      </c>
      <c r="N5314">
        <v>293</v>
      </c>
      <c r="O5314" s="5">
        <v>0</v>
      </c>
      <c r="P5314" s="5">
        <v>1004081</v>
      </c>
      <c r="Q5314" s="5">
        <v>1004091</v>
      </c>
      <c r="R5314" s="5">
        <v>1004101</v>
      </c>
      <c r="U5314" s="5" t="s">
        <v>125</v>
      </c>
      <c r="V5314" s="5">
        <v>110042</v>
      </c>
      <c r="W5314" s="5" t="s">
        <v>141</v>
      </c>
      <c r="X5314" s="5" t="s">
        <v>142</v>
      </c>
      <c r="Y5314" s="19" t="s">
        <v>143</v>
      </c>
      <c r="AE5314" s="5"/>
      <c r="AF5314" s="5"/>
      <c r="AI5314" s="5"/>
    </row>
    <row r="5315" spans="1:35" ht="14.25">
      <c r="B5315" s="5">
        <v>60320115</v>
      </c>
      <c r="C5315" s="5" t="s">
        <v>4455</v>
      </c>
      <c r="D5315" t="s">
        <v>140</v>
      </c>
      <c r="E5315" s="5">
        <v>76</v>
      </c>
      <c r="F5315" s="5">
        <v>1</v>
      </c>
      <c r="G5315">
        <v>45080</v>
      </c>
      <c r="H5315">
        <v>5018</v>
      </c>
      <c r="I5315">
        <v>2695</v>
      </c>
      <c r="J5315">
        <v>387</v>
      </c>
      <c r="K5315">
        <v>224</v>
      </c>
      <c r="L5315">
        <v>2033</v>
      </c>
      <c r="M5315">
        <v>243</v>
      </c>
      <c r="N5315">
        <v>293</v>
      </c>
      <c r="O5315" s="5">
        <v>0</v>
      </c>
      <c r="P5315" s="5">
        <v>1004081</v>
      </c>
      <c r="Q5315" s="5">
        <v>1004091</v>
      </c>
      <c r="R5315" s="5">
        <v>1004101</v>
      </c>
      <c r="U5315" s="5" t="s">
        <v>125</v>
      </c>
      <c r="V5315" s="5">
        <v>110042</v>
      </c>
      <c r="W5315" s="5" t="s">
        <v>141</v>
      </c>
      <c r="X5315" s="5" t="s">
        <v>142</v>
      </c>
      <c r="Y5315" s="19" t="s">
        <v>143</v>
      </c>
      <c r="AF5315" s="5"/>
      <c r="AI5315" s="5"/>
    </row>
    <row r="5316" spans="1:35" ht="14.25">
      <c r="B5316" s="5">
        <v>60320116</v>
      </c>
      <c r="C5316" s="5" t="s">
        <v>4455</v>
      </c>
      <c r="D5316" t="s">
        <v>140</v>
      </c>
      <c r="E5316" s="5">
        <v>76</v>
      </c>
      <c r="F5316" s="5">
        <v>1</v>
      </c>
      <c r="G5316">
        <v>45080</v>
      </c>
      <c r="H5316">
        <v>5018</v>
      </c>
      <c r="I5316">
        <v>2695</v>
      </c>
      <c r="J5316">
        <v>387</v>
      </c>
      <c r="K5316">
        <v>224</v>
      </c>
      <c r="L5316">
        <v>2033</v>
      </c>
      <c r="M5316">
        <v>243</v>
      </c>
      <c r="N5316">
        <v>293</v>
      </c>
      <c r="O5316" s="5">
        <v>0</v>
      </c>
      <c r="P5316" s="5">
        <v>1004081</v>
      </c>
      <c r="Q5316" s="5">
        <v>1004091</v>
      </c>
      <c r="R5316" s="5">
        <v>1004101</v>
      </c>
      <c r="U5316" s="5" t="s">
        <v>125</v>
      </c>
      <c r="V5316" s="5">
        <v>110042</v>
      </c>
      <c r="W5316" s="5" t="s">
        <v>141</v>
      </c>
      <c r="X5316" s="5" t="s">
        <v>142</v>
      </c>
      <c r="Y5316" s="19" t="s">
        <v>143</v>
      </c>
      <c r="AF5316" s="5"/>
      <c r="AI5316" s="5"/>
    </row>
    <row r="5317" spans="1:35">
      <c r="B5317" s="5">
        <v>60330111</v>
      </c>
      <c r="C5317" s="5" t="s">
        <v>4456</v>
      </c>
      <c r="D5317" t="s">
        <v>2788</v>
      </c>
      <c r="E5317" s="5">
        <v>80</v>
      </c>
      <c r="F5317" s="5">
        <v>1</v>
      </c>
      <c r="G5317">
        <v>115224</v>
      </c>
      <c r="H5317">
        <v>6354</v>
      </c>
      <c r="I5317">
        <v>2977</v>
      </c>
      <c r="J5317">
        <v>395</v>
      </c>
      <c r="K5317">
        <v>241</v>
      </c>
      <c r="L5317">
        <v>2123</v>
      </c>
      <c r="M5317">
        <v>261</v>
      </c>
      <c r="N5317">
        <v>311</v>
      </c>
      <c r="O5317" s="5">
        <v>0</v>
      </c>
      <c r="P5317" s="5">
        <v>1004011</v>
      </c>
      <c r="Q5317" s="5" t="s">
        <v>328</v>
      </c>
      <c r="U5317" s="5" t="s">
        <v>125</v>
      </c>
      <c r="V5317" s="5">
        <v>110331</v>
      </c>
      <c r="W5317" s="7">
        <v>313100400</v>
      </c>
      <c r="X5317" t="s">
        <v>142</v>
      </c>
      <c r="Y5317" s="19" t="s">
        <v>143</v>
      </c>
      <c r="AE5317" s="20" t="s">
        <v>2918</v>
      </c>
      <c r="AF5317" s="5"/>
      <c r="AI5317" s="5"/>
    </row>
    <row r="5321" spans="1:35" ht="14.25">
      <c r="A5321" s="5" t="s">
        <v>86</v>
      </c>
      <c r="B5321" s="5">
        <v>1010111</v>
      </c>
      <c r="C5321" s="5" t="s">
        <v>4457</v>
      </c>
      <c r="D5321" t="s">
        <v>103</v>
      </c>
      <c r="E5321" s="5">
        <v>16</v>
      </c>
      <c r="F5321" s="5">
        <v>1</v>
      </c>
      <c r="G5321">
        <v>1115</v>
      </c>
      <c r="H5321">
        <v>172</v>
      </c>
      <c r="I5321">
        <v>84</v>
      </c>
      <c r="J5321">
        <v>292</v>
      </c>
      <c r="K5321">
        <v>46</v>
      </c>
      <c r="L5321">
        <v>1260</v>
      </c>
      <c r="M5321">
        <v>100</v>
      </c>
      <c r="N5321">
        <v>100</v>
      </c>
      <c r="O5321" s="5">
        <v>0</v>
      </c>
      <c r="P5321" s="5">
        <v>1006011</v>
      </c>
      <c r="Q5321" s="5">
        <v>1006051</v>
      </c>
      <c r="U5321" s="5" t="s">
        <v>125</v>
      </c>
      <c r="V5321" s="5">
        <v>110061</v>
      </c>
      <c r="W5321" s="5" t="s">
        <v>2927</v>
      </c>
      <c r="X5321" s="5" t="s">
        <v>3001</v>
      </c>
      <c r="Y5321" s="19" t="s">
        <v>143</v>
      </c>
      <c r="AF5321" s="5"/>
      <c r="AI5321" s="5"/>
    </row>
    <row r="5322" spans="1:35" ht="14.25">
      <c r="A5322" s="5" t="s">
        <v>86</v>
      </c>
      <c r="B5322" s="5">
        <v>1010112</v>
      </c>
      <c r="C5322" s="5" t="s">
        <v>4457</v>
      </c>
      <c r="D5322" t="s">
        <v>103</v>
      </c>
      <c r="E5322" s="5">
        <v>16</v>
      </c>
      <c r="F5322" s="5">
        <v>1</v>
      </c>
      <c r="G5322">
        <v>1115</v>
      </c>
      <c r="H5322">
        <v>172</v>
      </c>
      <c r="I5322">
        <v>84</v>
      </c>
      <c r="J5322">
        <v>292</v>
      </c>
      <c r="K5322">
        <v>46</v>
      </c>
      <c r="L5322">
        <v>1260</v>
      </c>
      <c r="M5322">
        <v>100</v>
      </c>
      <c r="N5322">
        <v>100</v>
      </c>
      <c r="O5322" s="5">
        <v>0</v>
      </c>
      <c r="P5322" s="5">
        <v>1006011</v>
      </c>
      <c r="Q5322" s="5">
        <v>1006051</v>
      </c>
      <c r="U5322" s="5" t="s">
        <v>125</v>
      </c>
      <c r="V5322" s="5">
        <v>110061</v>
      </c>
      <c r="W5322" s="5" t="s">
        <v>2927</v>
      </c>
      <c r="X5322" s="5" t="s">
        <v>3001</v>
      </c>
      <c r="Y5322" s="19" t="s">
        <v>143</v>
      </c>
      <c r="AF5322" s="5"/>
      <c r="AI5322" s="5"/>
    </row>
    <row r="5323" spans="1:35" ht="14.25">
      <c r="A5323" s="5" t="s">
        <v>86</v>
      </c>
      <c r="B5323" s="5">
        <v>1010113</v>
      </c>
      <c r="C5323" s="5" t="s">
        <v>4457</v>
      </c>
      <c r="D5323" t="s">
        <v>103</v>
      </c>
      <c r="E5323" s="5">
        <v>16</v>
      </c>
      <c r="F5323" s="5">
        <v>1</v>
      </c>
      <c r="G5323">
        <v>1115</v>
      </c>
      <c r="H5323">
        <v>172</v>
      </c>
      <c r="I5323">
        <v>84</v>
      </c>
      <c r="J5323">
        <v>292</v>
      </c>
      <c r="K5323">
        <v>46</v>
      </c>
      <c r="L5323">
        <v>1260</v>
      </c>
      <c r="M5323">
        <v>100</v>
      </c>
      <c r="N5323">
        <v>100</v>
      </c>
      <c r="O5323" s="5">
        <v>0</v>
      </c>
      <c r="P5323" s="5">
        <v>1006011</v>
      </c>
      <c r="Q5323" s="5">
        <v>1006051</v>
      </c>
      <c r="U5323" s="5" t="s">
        <v>125</v>
      </c>
      <c r="V5323" s="5">
        <v>110061</v>
      </c>
      <c r="W5323" s="5" t="s">
        <v>2927</v>
      </c>
      <c r="X5323" s="5" t="s">
        <v>3001</v>
      </c>
      <c r="Y5323" s="19" t="s">
        <v>143</v>
      </c>
      <c r="AF5323" s="5"/>
      <c r="AI5323" s="5"/>
    </row>
    <row r="5324" spans="1:35" ht="14.25">
      <c r="A5324" s="5" t="s">
        <v>86</v>
      </c>
      <c r="B5324" s="5">
        <v>1010114</v>
      </c>
      <c r="C5324" s="5" t="s">
        <v>4457</v>
      </c>
      <c r="D5324" t="s">
        <v>103</v>
      </c>
      <c r="E5324" s="5">
        <v>16</v>
      </c>
      <c r="F5324" s="5">
        <v>1</v>
      </c>
      <c r="G5324">
        <v>1115</v>
      </c>
      <c r="H5324">
        <v>172</v>
      </c>
      <c r="I5324">
        <v>84</v>
      </c>
      <c r="J5324">
        <v>292</v>
      </c>
      <c r="K5324">
        <v>46</v>
      </c>
      <c r="L5324">
        <v>1260</v>
      </c>
      <c r="M5324">
        <v>100</v>
      </c>
      <c r="N5324">
        <v>100</v>
      </c>
      <c r="O5324" s="5">
        <v>0</v>
      </c>
      <c r="P5324" s="5">
        <v>1006011</v>
      </c>
      <c r="Q5324" s="5">
        <v>1006051</v>
      </c>
      <c r="U5324" s="5" t="s">
        <v>125</v>
      </c>
      <c r="V5324" s="5">
        <v>110061</v>
      </c>
      <c r="W5324" s="5" t="s">
        <v>2927</v>
      </c>
      <c r="X5324" s="5" t="s">
        <v>3001</v>
      </c>
      <c r="Y5324" s="19" t="s">
        <v>143</v>
      </c>
      <c r="AF5324" s="5"/>
      <c r="AI5324" s="5"/>
    </row>
    <row r="5325" spans="1:35" ht="14.25">
      <c r="A5325" s="5" t="s">
        <v>86</v>
      </c>
      <c r="B5325" s="5">
        <v>1010115</v>
      </c>
      <c r="C5325" s="5" t="s">
        <v>4457</v>
      </c>
      <c r="D5325" t="s">
        <v>103</v>
      </c>
      <c r="E5325" s="5">
        <v>16</v>
      </c>
      <c r="F5325" s="5">
        <v>1</v>
      </c>
      <c r="G5325">
        <v>1115</v>
      </c>
      <c r="H5325">
        <v>172</v>
      </c>
      <c r="I5325">
        <v>84</v>
      </c>
      <c r="J5325">
        <v>292</v>
      </c>
      <c r="K5325">
        <v>46</v>
      </c>
      <c r="L5325">
        <v>1260</v>
      </c>
      <c r="M5325">
        <v>100</v>
      </c>
      <c r="N5325">
        <v>100</v>
      </c>
      <c r="O5325" s="5">
        <v>0</v>
      </c>
      <c r="P5325" s="5">
        <v>1006011</v>
      </c>
      <c r="Q5325" s="5">
        <v>1006051</v>
      </c>
      <c r="U5325" s="5" t="s">
        <v>125</v>
      </c>
      <c r="V5325" s="5">
        <v>110061</v>
      </c>
      <c r="W5325" s="5" t="s">
        <v>2927</v>
      </c>
      <c r="X5325" s="5" t="s">
        <v>3001</v>
      </c>
      <c r="Y5325" s="19" t="s">
        <v>143</v>
      </c>
      <c r="AF5325" s="5"/>
      <c r="AI5325" s="5"/>
    </row>
    <row r="5326" spans="1:35" ht="14.25">
      <c r="A5326" s="5" t="s">
        <v>86</v>
      </c>
      <c r="B5326" s="5">
        <v>1020111</v>
      </c>
      <c r="C5326" s="5" t="s">
        <v>4458</v>
      </c>
      <c r="D5326" t="s">
        <v>100</v>
      </c>
      <c r="E5326" s="5">
        <v>22</v>
      </c>
      <c r="F5326" s="5">
        <v>1</v>
      </c>
      <c r="G5326">
        <v>4341</v>
      </c>
      <c r="H5326">
        <v>647</v>
      </c>
      <c r="I5326">
        <v>379</v>
      </c>
      <c r="J5326">
        <v>304</v>
      </c>
      <c r="K5326">
        <v>100</v>
      </c>
      <c r="L5326">
        <v>1311</v>
      </c>
      <c r="M5326">
        <v>116</v>
      </c>
      <c r="N5326">
        <v>156</v>
      </c>
      <c r="O5326" s="5">
        <v>0</v>
      </c>
      <c r="P5326" s="5">
        <v>1021011</v>
      </c>
      <c r="U5326" s="5" t="s">
        <v>125</v>
      </c>
      <c r="V5326" s="5">
        <v>110211</v>
      </c>
      <c r="W5326" s="5" t="s">
        <v>382</v>
      </c>
      <c r="X5326" s="5" t="s">
        <v>383</v>
      </c>
      <c r="Y5326" s="19" t="s">
        <v>143</v>
      </c>
      <c r="AA5326" s="5">
        <v>1</v>
      </c>
      <c r="AF5326" s="5"/>
      <c r="AI5326" s="5"/>
    </row>
    <row r="5327" spans="1:35" ht="14.25">
      <c r="A5327" s="5" t="s">
        <v>86</v>
      </c>
      <c r="B5327" s="5">
        <v>1020112</v>
      </c>
      <c r="C5327" s="5" t="s">
        <v>4458</v>
      </c>
      <c r="D5327" t="s">
        <v>100</v>
      </c>
      <c r="E5327" s="5">
        <v>22</v>
      </c>
      <c r="F5327" s="5">
        <v>1</v>
      </c>
      <c r="G5327">
        <v>4341</v>
      </c>
      <c r="H5327">
        <v>647</v>
      </c>
      <c r="I5327">
        <v>379</v>
      </c>
      <c r="J5327">
        <v>304</v>
      </c>
      <c r="K5327">
        <v>100</v>
      </c>
      <c r="L5327">
        <v>1311</v>
      </c>
      <c r="M5327">
        <v>116</v>
      </c>
      <c r="N5327">
        <v>156</v>
      </c>
      <c r="O5327" s="5">
        <v>0</v>
      </c>
      <c r="P5327" s="5">
        <v>1021011</v>
      </c>
      <c r="U5327" s="5" t="s">
        <v>125</v>
      </c>
      <c r="V5327" s="5">
        <v>110211</v>
      </c>
      <c r="W5327" s="5" t="s">
        <v>382</v>
      </c>
      <c r="X5327" s="5" t="s">
        <v>383</v>
      </c>
      <c r="Y5327" s="19" t="s">
        <v>143</v>
      </c>
      <c r="AA5327" s="5">
        <v>1</v>
      </c>
      <c r="AF5327" s="5"/>
      <c r="AI5327" s="5"/>
    </row>
    <row r="5328" spans="1:35" ht="14.25">
      <c r="A5328" s="5" t="s">
        <v>86</v>
      </c>
      <c r="B5328" s="5">
        <v>1020113</v>
      </c>
      <c r="C5328" s="5" t="s">
        <v>4458</v>
      </c>
      <c r="D5328" t="s">
        <v>100</v>
      </c>
      <c r="E5328" s="5">
        <v>22</v>
      </c>
      <c r="F5328" s="5">
        <v>1</v>
      </c>
      <c r="G5328">
        <v>4341</v>
      </c>
      <c r="H5328">
        <v>647</v>
      </c>
      <c r="I5328">
        <v>379</v>
      </c>
      <c r="J5328">
        <v>304</v>
      </c>
      <c r="K5328">
        <v>100</v>
      </c>
      <c r="L5328">
        <v>1311</v>
      </c>
      <c r="M5328">
        <v>116</v>
      </c>
      <c r="N5328">
        <v>156</v>
      </c>
      <c r="O5328" s="5">
        <v>0</v>
      </c>
      <c r="P5328" s="5">
        <v>1021011</v>
      </c>
      <c r="U5328" s="5" t="s">
        <v>125</v>
      </c>
      <c r="V5328" s="5">
        <v>110211</v>
      </c>
      <c r="W5328" s="5" t="s">
        <v>382</v>
      </c>
      <c r="X5328" s="5" t="s">
        <v>383</v>
      </c>
      <c r="Y5328" s="19" t="s">
        <v>143</v>
      </c>
      <c r="AA5328" s="5">
        <v>1</v>
      </c>
      <c r="AF5328" s="5"/>
      <c r="AI5328" s="5"/>
    </row>
    <row r="5329" spans="1:35" ht="14.25">
      <c r="A5329" s="5" t="s">
        <v>86</v>
      </c>
      <c r="B5329" s="5">
        <v>1020114</v>
      </c>
      <c r="C5329" s="5" t="s">
        <v>4459</v>
      </c>
      <c r="D5329" t="s">
        <v>100</v>
      </c>
      <c r="E5329" s="5">
        <v>22</v>
      </c>
      <c r="F5329" s="5">
        <v>1</v>
      </c>
      <c r="G5329">
        <v>2557</v>
      </c>
      <c r="H5329">
        <v>392</v>
      </c>
      <c r="I5329">
        <v>210</v>
      </c>
      <c r="J5329">
        <v>292</v>
      </c>
      <c r="K5329">
        <v>60</v>
      </c>
      <c r="L5329">
        <v>1311</v>
      </c>
      <c r="M5329">
        <v>116</v>
      </c>
      <c r="N5329">
        <v>116</v>
      </c>
      <c r="O5329" s="5">
        <v>0</v>
      </c>
      <c r="P5329" s="5">
        <v>1042011</v>
      </c>
      <c r="U5329" s="5" t="s">
        <v>125</v>
      </c>
      <c r="V5329" s="5">
        <v>110421</v>
      </c>
      <c r="W5329" s="5">
        <v>313102100</v>
      </c>
      <c r="X5329" s="5" t="s">
        <v>2786</v>
      </c>
      <c r="Y5329" s="19" t="s">
        <v>143</v>
      </c>
      <c r="AF5329" s="5"/>
      <c r="AI5329" s="5"/>
    </row>
    <row r="5330" spans="1:35" ht="14.25">
      <c r="A5330" s="5" t="s">
        <v>86</v>
      </c>
      <c r="B5330" s="5">
        <v>1020115</v>
      </c>
      <c r="C5330" s="5" t="s">
        <v>4459</v>
      </c>
      <c r="D5330" t="s">
        <v>100</v>
      </c>
      <c r="E5330" s="5">
        <v>22</v>
      </c>
      <c r="F5330" s="5">
        <v>1</v>
      </c>
      <c r="G5330">
        <v>2557</v>
      </c>
      <c r="H5330">
        <v>392</v>
      </c>
      <c r="I5330">
        <v>210</v>
      </c>
      <c r="J5330">
        <v>292</v>
      </c>
      <c r="K5330">
        <v>60</v>
      </c>
      <c r="L5330">
        <v>1311</v>
      </c>
      <c r="M5330">
        <v>116</v>
      </c>
      <c r="N5330">
        <v>116</v>
      </c>
      <c r="O5330" s="5">
        <v>0</v>
      </c>
      <c r="P5330" s="5">
        <v>1042011</v>
      </c>
      <c r="U5330" s="5" t="s">
        <v>125</v>
      </c>
      <c r="V5330" s="5">
        <v>110421</v>
      </c>
      <c r="W5330" s="5">
        <v>313102100</v>
      </c>
      <c r="X5330" s="5" t="s">
        <v>2786</v>
      </c>
      <c r="Y5330" s="19" t="s">
        <v>143</v>
      </c>
      <c r="AF5330" s="5"/>
      <c r="AI5330" s="5"/>
    </row>
    <row r="5331" spans="1:35" ht="14.25">
      <c r="A5331" s="5" t="s">
        <v>86</v>
      </c>
      <c r="B5331" s="5">
        <v>1020116</v>
      </c>
      <c r="C5331" s="5" t="s">
        <v>4459</v>
      </c>
      <c r="D5331" t="s">
        <v>100</v>
      </c>
      <c r="E5331" s="5">
        <v>22</v>
      </c>
      <c r="F5331" s="5">
        <v>1</v>
      </c>
      <c r="G5331">
        <v>2557</v>
      </c>
      <c r="H5331">
        <v>392</v>
      </c>
      <c r="I5331">
        <v>210</v>
      </c>
      <c r="J5331">
        <v>292</v>
      </c>
      <c r="K5331">
        <v>60</v>
      </c>
      <c r="L5331">
        <v>1311</v>
      </c>
      <c r="M5331">
        <v>116</v>
      </c>
      <c r="N5331">
        <v>116</v>
      </c>
      <c r="O5331" s="5">
        <v>0</v>
      </c>
      <c r="P5331" s="5">
        <v>1042011</v>
      </c>
      <c r="U5331" s="5" t="s">
        <v>125</v>
      </c>
      <c r="V5331" s="5">
        <v>110421</v>
      </c>
      <c r="W5331" s="5">
        <v>313102100</v>
      </c>
      <c r="X5331" s="5" t="s">
        <v>2786</v>
      </c>
      <c r="Y5331" s="19" t="s">
        <v>143</v>
      </c>
      <c r="AE5331" s="5"/>
      <c r="AF5331" s="5"/>
      <c r="AI5331" s="5"/>
    </row>
    <row r="5332" spans="1:35" ht="14.25">
      <c r="A5332" s="5" t="s">
        <v>86</v>
      </c>
      <c r="B5332" s="5">
        <v>1030111</v>
      </c>
      <c r="C5332" s="5" t="s">
        <v>4460</v>
      </c>
      <c r="D5332" t="s">
        <v>102</v>
      </c>
      <c r="E5332" s="5">
        <v>30</v>
      </c>
      <c r="F5332" s="5">
        <v>1</v>
      </c>
      <c r="G5332">
        <v>25466</v>
      </c>
      <c r="H5332">
        <v>987</v>
      </c>
      <c r="I5332">
        <v>529</v>
      </c>
      <c r="J5332">
        <v>315</v>
      </c>
      <c r="K5332">
        <v>118</v>
      </c>
      <c r="L5332">
        <v>1396</v>
      </c>
      <c r="M5332">
        <v>124</v>
      </c>
      <c r="N5332">
        <v>174</v>
      </c>
      <c r="O5332" s="5">
        <v>0</v>
      </c>
      <c r="P5332" s="5">
        <v>1007011</v>
      </c>
      <c r="Q5332" s="5">
        <v>1007031</v>
      </c>
      <c r="U5332" s="5" t="s">
        <v>125</v>
      </c>
      <c r="V5332" s="5">
        <v>110073</v>
      </c>
      <c r="W5332" s="5" t="s">
        <v>401</v>
      </c>
      <c r="X5332" s="5" t="s">
        <v>3004</v>
      </c>
      <c r="Y5332" s="19" t="s">
        <v>143</v>
      </c>
      <c r="AE5332" s="5"/>
      <c r="AF5332" s="5"/>
      <c r="AI5332" s="5"/>
    </row>
    <row r="5333" spans="1:35" ht="14.25">
      <c r="A5333" s="5" t="s">
        <v>86</v>
      </c>
      <c r="B5333" s="5">
        <v>1040111</v>
      </c>
      <c r="C5333" s="5" t="s">
        <v>4461</v>
      </c>
      <c r="D5333" t="s">
        <v>344</v>
      </c>
      <c r="E5333" s="5">
        <v>35</v>
      </c>
      <c r="F5333" s="5">
        <v>1</v>
      </c>
      <c r="G5333">
        <v>10702</v>
      </c>
      <c r="H5333">
        <v>1149</v>
      </c>
      <c r="I5333">
        <v>591</v>
      </c>
      <c r="J5333">
        <v>328</v>
      </c>
      <c r="K5333">
        <v>125</v>
      </c>
      <c r="L5333">
        <v>1474</v>
      </c>
      <c r="M5333">
        <v>142</v>
      </c>
      <c r="N5333">
        <v>182</v>
      </c>
      <c r="O5333" s="5">
        <v>0</v>
      </c>
      <c r="P5333" s="5">
        <v>1025011</v>
      </c>
      <c r="U5333" s="5" t="s">
        <v>125</v>
      </c>
      <c r="V5333" s="5">
        <v>110251</v>
      </c>
      <c r="W5333" s="5" t="s">
        <v>394</v>
      </c>
      <c r="X5333" s="5" t="s">
        <v>395</v>
      </c>
      <c r="Y5333" s="19" t="s">
        <v>143</v>
      </c>
      <c r="AE5333" s="5"/>
      <c r="AF5333" s="5"/>
      <c r="AI5333" s="5"/>
    </row>
    <row r="5334" spans="1:35" ht="14.25">
      <c r="A5334" s="5" t="s">
        <v>86</v>
      </c>
      <c r="B5334" s="5">
        <v>1040112</v>
      </c>
      <c r="C5334" s="5" t="s">
        <v>4461</v>
      </c>
      <c r="D5334" t="s">
        <v>344</v>
      </c>
      <c r="E5334" s="5">
        <v>35</v>
      </c>
      <c r="F5334" s="5">
        <v>1</v>
      </c>
      <c r="G5334">
        <v>10702</v>
      </c>
      <c r="H5334">
        <v>1149</v>
      </c>
      <c r="I5334">
        <v>591</v>
      </c>
      <c r="J5334">
        <v>328</v>
      </c>
      <c r="K5334">
        <v>125</v>
      </c>
      <c r="L5334">
        <v>1474</v>
      </c>
      <c r="M5334">
        <v>142</v>
      </c>
      <c r="N5334">
        <v>182</v>
      </c>
      <c r="O5334" s="5">
        <v>0</v>
      </c>
      <c r="P5334" s="5">
        <v>1025011</v>
      </c>
      <c r="U5334" s="5" t="s">
        <v>125</v>
      </c>
      <c r="V5334" s="5">
        <v>110251</v>
      </c>
      <c r="W5334" s="5" t="s">
        <v>394</v>
      </c>
      <c r="X5334" s="5" t="s">
        <v>395</v>
      </c>
      <c r="Y5334" s="19" t="s">
        <v>143</v>
      </c>
      <c r="AE5334" s="5"/>
      <c r="AF5334" s="5"/>
      <c r="AI5334" s="5"/>
    </row>
    <row r="5335" spans="1:35" ht="14.25">
      <c r="A5335" s="5" t="s">
        <v>86</v>
      </c>
      <c r="B5335" s="5">
        <v>1040113</v>
      </c>
      <c r="C5335" s="5" t="s">
        <v>4461</v>
      </c>
      <c r="D5335" t="s">
        <v>344</v>
      </c>
      <c r="E5335" s="5">
        <v>35</v>
      </c>
      <c r="F5335" s="5">
        <v>1</v>
      </c>
      <c r="G5335">
        <v>10702</v>
      </c>
      <c r="H5335">
        <v>1149</v>
      </c>
      <c r="I5335">
        <v>591</v>
      </c>
      <c r="J5335">
        <v>328</v>
      </c>
      <c r="K5335">
        <v>125</v>
      </c>
      <c r="L5335">
        <v>1474</v>
      </c>
      <c r="M5335">
        <v>142</v>
      </c>
      <c r="N5335">
        <v>182</v>
      </c>
      <c r="O5335" s="5">
        <v>0</v>
      </c>
      <c r="P5335" s="5">
        <v>1025011</v>
      </c>
      <c r="U5335" s="5" t="s">
        <v>125</v>
      </c>
      <c r="V5335" s="5">
        <v>110251</v>
      </c>
      <c r="W5335" s="5" t="s">
        <v>394</v>
      </c>
      <c r="X5335" s="5" t="s">
        <v>395</v>
      </c>
      <c r="Y5335" s="19" t="s">
        <v>143</v>
      </c>
      <c r="AE5335" s="5"/>
      <c r="AF5335" s="5"/>
      <c r="AI5335" s="5"/>
    </row>
    <row r="5336" spans="1:35" ht="14.25">
      <c r="A5336" s="5" t="s">
        <v>86</v>
      </c>
      <c r="B5336" s="5">
        <v>1040114</v>
      </c>
      <c r="C5336" s="5" t="s">
        <v>4461</v>
      </c>
      <c r="D5336" t="s">
        <v>344</v>
      </c>
      <c r="E5336" s="5">
        <v>35</v>
      </c>
      <c r="F5336" s="5">
        <v>1</v>
      </c>
      <c r="G5336">
        <v>10702</v>
      </c>
      <c r="H5336">
        <v>1149</v>
      </c>
      <c r="I5336">
        <v>591</v>
      </c>
      <c r="J5336">
        <v>328</v>
      </c>
      <c r="K5336">
        <v>125</v>
      </c>
      <c r="L5336">
        <v>1474</v>
      </c>
      <c r="M5336">
        <v>142</v>
      </c>
      <c r="N5336">
        <v>182</v>
      </c>
      <c r="O5336" s="5">
        <v>0</v>
      </c>
      <c r="P5336" s="5">
        <v>1025011</v>
      </c>
      <c r="U5336" s="5" t="s">
        <v>125</v>
      </c>
      <c r="V5336" s="5">
        <v>110251</v>
      </c>
      <c r="W5336" s="5" t="s">
        <v>394</v>
      </c>
      <c r="X5336" s="5" t="s">
        <v>395</v>
      </c>
      <c r="Y5336" s="19" t="s">
        <v>143</v>
      </c>
      <c r="AE5336" s="5"/>
      <c r="AF5336" s="5"/>
      <c r="AI5336" s="5"/>
    </row>
    <row r="5337" spans="1:35" ht="14.25">
      <c r="A5337" s="5" t="s">
        <v>86</v>
      </c>
      <c r="B5337" s="5">
        <v>1040115</v>
      </c>
      <c r="C5337" s="5" t="s">
        <v>4461</v>
      </c>
      <c r="D5337" t="s">
        <v>344</v>
      </c>
      <c r="E5337" s="5">
        <v>35</v>
      </c>
      <c r="F5337" s="5">
        <v>1</v>
      </c>
      <c r="G5337">
        <v>10702</v>
      </c>
      <c r="H5337">
        <v>1149</v>
      </c>
      <c r="I5337">
        <v>591</v>
      </c>
      <c r="J5337">
        <v>328</v>
      </c>
      <c r="K5337">
        <v>125</v>
      </c>
      <c r="L5337">
        <v>1474</v>
      </c>
      <c r="M5337">
        <v>142</v>
      </c>
      <c r="N5337">
        <v>182</v>
      </c>
      <c r="O5337" s="5">
        <v>0</v>
      </c>
      <c r="P5337" s="5">
        <v>1025011</v>
      </c>
      <c r="U5337" s="5" t="s">
        <v>125</v>
      </c>
      <c r="V5337" s="5">
        <v>110251</v>
      </c>
      <c r="W5337" s="5" t="s">
        <v>394</v>
      </c>
      <c r="X5337" s="5" t="s">
        <v>395</v>
      </c>
      <c r="Y5337" s="19" t="s">
        <v>143</v>
      </c>
      <c r="AE5337" s="5"/>
      <c r="AF5337" s="5"/>
      <c r="AI5337" s="5"/>
    </row>
    <row r="5338" spans="1:35" ht="14.25">
      <c r="A5338" s="5" t="s">
        <v>86</v>
      </c>
      <c r="B5338" s="5">
        <v>1050112</v>
      </c>
      <c r="C5338" s="5" t="s">
        <v>4462</v>
      </c>
      <c r="D5338" t="s">
        <v>190</v>
      </c>
      <c r="E5338" s="5">
        <v>45</v>
      </c>
      <c r="F5338" s="5">
        <v>1</v>
      </c>
      <c r="G5338">
        <v>31455</v>
      </c>
      <c r="H5338">
        <v>2048</v>
      </c>
      <c r="I5338">
        <v>934</v>
      </c>
      <c r="J5338">
        <v>341</v>
      </c>
      <c r="K5338">
        <v>141</v>
      </c>
      <c r="L5338">
        <v>1569</v>
      </c>
      <c r="M5338">
        <v>150</v>
      </c>
      <c r="N5338">
        <v>200</v>
      </c>
      <c r="O5338" s="5">
        <v>0</v>
      </c>
      <c r="P5338" s="5">
        <v>23011</v>
      </c>
      <c r="Q5338" s="5">
        <v>23021</v>
      </c>
      <c r="R5338" s="5">
        <v>23031</v>
      </c>
      <c r="U5338" s="5" t="s">
        <v>125</v>
      </c>
      <c r="V5338" s="5">
        <v>1002311</v>
      </c>
      <c r="W5338" s="5" t="s">
        <v>192</v>
      </c>
      <c r="X5338" s="5" t="s">
        <v>2778</v>
      </c>
      <c r="Y5338" s="19" t="s">
        <v>297</v>
      </c>
      <c r="AB5338" s="5">
        <v>23</v>
      </c>
      <c r="AE5338" s="5"/>
      <c r="AF5338" s="5"/>
      <c r="AI5338" s="5"/>
    </row>
    <row r="5339" spans="1:35" ht="14.25">
      <c r="A5339" s="5" t="s">
        <v>86</v>
      </c>
      <c r="B5339" s="5">
        <v>1050113</v>
      </c>
      <c r="C5339" s="5" t="s">
        <v>4463</v>
      </c>
      <c r="D5339" t="s">
        <v>196</v>
      </c>
      <c r="E5339" s="5">
        <v>45</v>
      </c>
      <c r="F5339" s="5">
        <v>1</v>
      </c>
      <c r="G5339">
        <v>31455</v>
      </c>
      <c r="H5339">
        <v>2048</v>
      </c>
      <c r="I5339">
        <v>934</v>
      </c>
      <c r="J5339">
        <v>341</v>
      </c>
      <c r="K5339">
        <v>141</v>
      </c>
      <c r="L5339">
        <v>1569</v>
      </c>
      <c r="M5339">
        <v>150</v>
      </c>
      <c r="N5339">
        <v>200</v>
      </c>
      <c r="O5339" s="5">
        <v>0</v>
      </c>
      <c r="P5339" s="5">
        <v>29011</v>
      </c>
      <c r="Q5339" s="5">
        <v>29021</v>
      </c>
      <c r="R5339" s="5">
        <v>29031</v>
      </c>
      <c r="U5339" s="5" t="s">
        <v>88</v>
      </c>
      <c r="V5339" s="5">
        <v>1002911</v>
      </c>
      <c r="W5339" s="5" t="s">
        <v>198</v>
      </c>
      <c r="X5339" s="5" t="s">
        <v>2780</v>
      </c>
      <c r="Y5339" s="19" t="s">
        <v>305</v>
      </c>
      <c r="AB5339" s="5">
        <v>29</v>
      </c>
      <c r="AE5339" s="5"/>
      <c r="AF5339" s="5"/>
      <c r="AI5339" s="5"/>
    </row>
    <row r="5340" spans="1:35" ht="14.25">
      <c r="A5340" s="5" t="s">
        <v>86</v>
      </c>
      <c r="B5340" s="5">
        <v>1060111</v>
      </c>
      <c r="C5340" s="5" t="s">
        <v>4464</v>
      </c>
      <c r="D5340" t="s">
        <v>105</v>
      </c>
      <c r="E5340" s="5">
        <v>55</v>
      </c>
      <c r="F5340" s="5">
        <v>1</v>
      </c>
      <c r="G5340">
        <v>22689</v>
      </c>
      <c r="H5340">
        <v>2736</v>
      </c>
      <c r="I5340">
        <v>1148</v>
      </c>
      <c r="J5340">
        <v>347</v>
      </c>
      <c r="K5340">
        <v>156</v>
      </c>
      <c r="L5340">
        <v>1640</v>
      </c>
      <c r="M5340">
        <v>176</v>
      </c>
      <c r="N5340">
        <v>216</v>
      </c>
      <c r="O5340" s="5">
        <v>0</v>
      </c>
      <c r="P5340" s="5">
        <v>1019011</v>
      </c>
      <c r="U5340" s="5" t="s">
        <v>125</v>
      </c>
      <c r="V5340" s="5">
        <v>110191</v>
      </c>
      <c r="W5340" s="5" t="s">
        <v>396</v>
      </c>
      <c r="X5340" s="5" t="s">
        <v>397</v>
      </c>
      <c r="Y5340" s="19" t="s">
        <v>143</v>
      </c>
      <c r="AE5340" s="5"/>
      <c r="AF5340" s="5"/>
      <c r="AI5340" s="5"/>
    </row>
    <row r="5341" spans="1:35" ht="14.25">
      <c r="A5341" s="5" t="s">
        <v>86</v>
      </c>
      <c r="B5341" s="5">
        <v>1060112</v>
      </c>
      <c r="C5341" s="5" t="s">
        <v>4464</v>
      </c>
      <c r="D5341" t="s">
        <v>105</v>
      </c>
      <c r="E5341" s="5">
        <v>55</v>
      </c>
      <c r="F5341" s="5">
        <v>1</v>
      </c>
      <c r="G5341">
        <v>22689</v>
      </c>
      <c r="H5341">
        <v>2736</v>
      </c>
      <c r="I5341">
        <v>1148</v>
      </c>
      <c r="J5341">
        <v>347</v>
      </c>
      <c r="K5341">
        <v>156</v>
      </c>
      <c r="L5341">
        <v>1640</v>
      </c>
      <c r="M5341">
        <v>176</v>
      </c>
      <c r="N5341">
        <v>216</v>
      </c>
      <c r="O5341" s="5">
        <v>0</v>
      </c>
      <c r="P5341" s="5">
        <v>1019011</v>
      </c>
      <c r="U5341" s="5" t="s">
        <v>125</v>
      </c>
      <c r="V5341" s="5">
        <v>110191</v>
      </c>
      <c r="W5341" s="5" t="s">
        <v>396</v>
      </c>
      <c r="X5341" s="5" t="s">
        <v>397</v>
      </c>
      <c r="Y5341" s="19" t="s">
        <v>143</v>
      </c>
      <c r="AE5341" s="5"/>
      <c r="AF5341" s="5"/>
      <c r="AI5341" s="5"/>
    </row>
    <row r="5342" spans="1:35" ht="14.25">
      <c r="A5342" s="5" t="s">
        <v>86</v>
      </c>
      <c r="B5342" s="5">
        <v>1060113</v>
      </c>
      <c r="C5342" s="5" t="s">
        <v>4464</v>
      </c>
      <c r="D5342" t="s">
        <v>105</v>
      </c>
      <c r="E5342" s="5">
        <v>55</v>
      </c>
      <c r="F5342" s="5">
        <v>1</v>
      </c>
      <c r="G5342">
        <v>22689</v>
      </c>
      <c r="H5342">
        <v>2736</v>
      </c>
      <c r="I5342">
        <v>1148</v>
      </c>
      <c r="J5342">
        <v>347</v>
      </c>
      <c r="K5342">
        <v>156</v>
      </c>
      <c r="L5342">
        <v>1640</v>
      </c>
      <c r="M5342">
        <v>176</v>
      </c>
      <c r="N5342">
        <v>216</v>
      </c>
      <c r="O5342" s="5">
        <v>0</v>
      </c>
      <c r="P5342" s="5">
        <v>1019011</v>
      </c>
      <c r="U5342" s="5" t="s">
        <v>125</v>
      </c>
      <c r="V5342" s="5">
        <v>110191</v>
      </c>
      <c r="W5342" s="5" t="s">
        <v>396</v>
      </c>
      <c r="X5342" s="5" t="s">
        <v>397</v>
      </c>
      <c r="Y5342" s="19" t="s">
        <v>143</v>
      </c>
      <c r="AE5342" s="5"/>
      <c r="AF5342" s="5"/>
      <c r="AI5342" s="5"/>
    </row>
    <row r="5343" spans="1:35" ht="14.25">
      <c r="A5343" s="5" t="s">
        <v>86</v>
      </c>
      <c r="B5343" s="5">
        <v>1060114</v>
      </c>
      <c r="C5343" s="5" t="s">
        <v>4464</v>
      </c>
      <c r="D5343" t="s">
        <v>105</v>
      </c>
      <c r="E5343" s="5">
        <v>55</v>
      </c>
      <c r="F5343" s="5">
        <v>1</v>
      </c>
      <c r="G5343">
        <v>22689</v>
      </c>
      <c r="H5343">
        <v>2736</v>
      </c>
      <c r="I5343">
        <v>1148</v>
      </c>
      <c r="J5343">
        <v>347</v>
      </c>
      <c r="K5343">
        <v>156</v>
      </c>
      <c r="L5343">
        <v>1640</v>
      </c>
      <c r="M5343">
        <v>176</v>
      </c>
      <c r="N5343">
        <v>216</v>
      </c>
      <c r="O5343" s="5">
        <v>0</v>
      </c>
      <c r="P5343" s="5">
        <v>1019011</v>
      </c>
      <c r="U5343" s="5" t="s">
        <v>125</v>
      </c>
      <c r="V5343" s="5">
        <v>110191</v>
      </c>
      <c r="W5343" s="5" t="s">
        <v>396</v>
      </c>
      <c r="X5343" s="5" t="s">
        <v>397</v>
      </c>
      <c r="Y5343" s="19" t="s">
        <v>143</v>
      </c>
      <c r="AE5343" s="5"/>
      <c r="AF5343" s="5"/>
      <c r="AI5343" s="5"/>
    </row>
    <row r="5344" spans="1:35" ht="14.25">
      <c r="A5344" s="5" t="s">
        <v>86</v>
      </c>
      <c r="B5344" s="5">
        <v>1060115</v>
      </c>
      <c r="C5344" s="5" t="s">
        <v>4464</v>
      </c>
      <c r="D5344" t="s">
        <v>105</v>
      </c>
      <c r="E5344" s="5">
        <v>55</v>
      </c>
      <c r="F5344" s="5">
        <v>1</v>
      </c>
      <c r="G5344">
        <v>22689</v>
      </c>
      <c r="H5344">
        <v>2736</v>
      </c>
      <c r="I5344">
        <v>1148</v>
      </c>
      <c r="J5344">
        <v>347</v>
      </c>
      <c r="K5344">
        <v>156</v>
      </c>
      <c r="L5344">
        <v>1640</v>
      </c>
      <c r="M5344">
        <v>176</v>
      </c>
      <c r="N5344">
        <v>216</v>
      </c>
      <c r="O5344" s="5">
        <v>0</v>
      </c>
      <c r="P5344" s="5">
        <v>1019011</v>
      </c>
      <c r="U5344" s="5" t="s">
        <v>125</v>
      </c>
      <c r="V5344" s="5">
        <v>110191</v>
      </c>
      <c r="W5344" s="5" t="s">
        <v>396</v>
      </c>
      <c r="X5344" s="5" t="s">
        <v>397</v>
      </c>
      <c r="Y5344" s="19" t="s">
        <v>143</v>
      </c>
      <c r="AE5344" s="5"/>
      <c r="AF5344" s="5"/>
      <c r="AI5344" s="5"/>
    </row>
    <row r="5345" spans="1:37" ht="14.25">
      <c r="A5345" s="5" t="s">
        <v>86</v>
      </c>
      <c r="B5345" s="5">
        <v>1060116</v>
      </c>
      <c r="C5345" s="5" t="s">
        <v>4464</v>
      </c>
      <c r="D5345" t="s">
        <v>105</v>
      </c>
      <c r="E5345" s="5">
        <v>55</v>
      </c>
      <c r="F5345" s="5">
        <v>1</v>
      </c>
      <c r="G5345">
        <v>22689</v>
      </c>
      <c r="H5345">
        <v>2736</v>
      </c>
      <c r="I5345">
        <v>1148</v>
      </c>
      <c r="J5345">
        <v>347</v>
      </c>
      <c r="K5345">
        <v>156</v>
      </c>
      <c r="L5345">
        <v>1640</v>
      </c>
      <c r="M5345">
        <v>176</v>
      </c>
      <c r="N5345">
        <v>216</v>
      </c>
      <c r="O5345" s="5">
        <v>0</v>
      </c>
      <c r="P5345" s="5">
        <v>1019011</v>
      </c>
      <c r="U5345" s="5" t="s">
        <v>125</v>
      </c>
      <c r="V5345" s="5">
        <v>110191</v>
      </c>
      <c r="W5345" s="5" t="s">
        <v>396</v>
      </c>
      <c r="X5345" s="5" t="s">
        <v>397</v>
      </c>
      <c r="Y5345" s="19" t="s">
        <v>143</v>
      </c>
      <c r="AE5345" s="5"/>
      <c r="AF5345" s="5"/>
      <c r="AI5345" s="5"/>
    </row>
    <row r="5346" spans="1:37" ht="14.25">
      <c r="A5346" s="5" t="s">
        <v>86</v>
      </c>
      <c r="B5346" s="5">
        <v>1070111</v>
      </c>
      <c r="C5346" s="5" t="s">
        <v>4465</v>
      </c>
      <c r="D5346" t="s">
        <v>193</v>
      </c>
      <c r="E5346" s="5">
        <v>63</v>
      </c>
      <c r="F5346" s="5">
        <v>1</v>
      </c>
      <c r="G5346">
        <v>51103</v>
      </c>
      <c r="H5346">
        <v>3804</v>
      </c>
      <c r="I5346">
        <v>1508</v>
      </c>
      <c r="J5346">
        <v>349</v>
      </c>
      <c r="K5346">
        <v>163</v>
      </c>
      <c r="L5346">
        <v>1705</v>
      </c>
      <c r="M5346">
        <v>176</v>
      </c>
      <c r="N5346">
        <v>226</v>
      </c>
      <c r="O5346" s="5">
        <v>0</v>
      </c>
      <c r="P5346" s="5">
        <v>26011</v>
      </c>
      <c r="Q5346" s="5">
        <v>26021</v>
      </c>
      <c r="R5346" s="5">
        <v>26031</v>
      </c>
      <c r="U5346" s="5" t="s">
        <v>88</v>
      </c>
      <c r="V5346" s="5">
        <v>1002611</v>
      </c>
      <c r="W5346" s="5" t="s">
        <v>195</v>
      </c>
      <c r="X5346" s="5" t="s">
        <v>461</v>
      </c>
      <c r="Y5346" s="19" t="s">
        <v>301</v>
      </c>
      <c r="AB5346" s="5">
        <v>26</v>
      </c>
      <c r="AE5346" s="5"/>
      <c r="AF5346" s="5"/>
      <c r="AI5346" s="5"/>
    </row>
    <row r="5347" spans="1:37">
      <c r="A5347" s="5" t="s">
        <v>86</v>
      </c>
      <c r="B5347" s="5">
        <v>1070112</v>
      </c>
      <c r="C5347" s="5" t="s">
        <v>4466</v>
      </c>
      <c r="D5347" t="s">
        <v>240</v>
      </c>
      <c r="E5347" s="5">
        <v>63</v>
      </c>
      <c r="F5347" s="5">
        <v>1</v>
      </c>
      <c r="G5347">
        <v>51103</v>
      </c>
      <c r="H5347">
        <v>3804</v>
      </c>
      <c r="I5347">
        <v>1508</v>
      </c>
      <c r="J5347">
        <v>349</v>
      </c>
      <c r="K5347">
        <v>163</v>
      </c>
      <c r="L5347">
        <v>1705</v>
      </c>
      <c r="M5347">
        <v>176</v>
      </c>
      <c r="N5347">
        <v>226</v>
      </c>
      <c r="O5347" s="5">
        <v>0</v>
      </c>
      <c r="P5347" s="5">
        <v>25011</v>
      </c>
      <c r="Q5347" s="5">
        <v>25021</v>
      </c>
      <c r="R5347" s="5">
        <v>25031</v>
      </c>
      <c r="U5347" s="5" t="s">
        <v>88</v>
      </c>
      <c r="V5347" s="5">
        <v>1002511</v>
      </c>
      <c r="W5347" s="5" t="s">
        <v>242</v>
      </c>
      <c r="X5347" s="5" t="s">
        <v>4467</v>
      </c>
      <c r="Y5347" s="19" t="s">
        <v>300</v>
      </c>
      <c r="AB5347" s="5">
        <v>25</v>
      </c>
    </row>
    <row r="5348" spans="1:37">
      <c r="A5348" s="5" t="s">
        <v>86</v>
      </c>
      <c r="B5348" s="5">
        <v>1070113</v>
      </c>
      <c r="C5348" s="5" t="s">
        <v>4468</v>
      </c>
      <c r="D5348" t="s">
        <v>237</v>
      </c>
      <c r="E5348" s="5">
        <v>63</v>
      </c>
      <c r="F5348" s="5">
        <v>1</v>
      </c>
      <c r="G5348">
        <v>51103</v>
      </c>
      <c r="H5348">
        <v>3804</v>
      </c>
      <c r="I5348">
        <v>1508</v>
      </c>
      <c r="J5348">
        <v>349</v>
      </c>
      <c r="K5348">
        <v>163</v>
      </c>
      <c r="L5348">
        <v>1705</v>
      </c>
      <c r="M5348">
        <v>176</v>
      </c>
      <c r="N5348">
        <v>226</v>
      </c>
      <c r="O5348" s="5">
        <v>0</v>
      </c>
      <c r="P5348" s="5">
        <v>24011</v>
      </c>
      <c r="Q5348" s="5">
        <v>24021</v>
      </c>
      <c r="R5348" s="5">
        <v>24031</v>
      </c>
      <c r="U5348" s="5" t="s">
        <v>125</v>
      </c>
      <c r="V5348" s="5">
        <v>1002411</v>
      </c>
      <c r="W5348" s="5" t="s">
        <v>239</v>
      </c>
      <c r="X5348" s="5" t="s">
        <v>4469</v>
      </c>
      <c r="Y5348" s="19" t="s">
        <v>298</v>
      </c>
      <c r="AB5348" s="5">
        <v>24</v>
      </c>
    </row>
    <row r="5349" spans="1:37">
      <c r="A5349" s="5" t="s">
        <v>86</v>
      </c>
      <c r="B5349" s="5">
        <v>1080111</v>
      </c>
      <c r="C5349" s="5" t="s">
        <v>4470</v>
      </c>
      <c r="D5349" t="s">
        <v>178</v>
      </c>
      <c r="E5349" s="5">
        <v>70</v>
      </c>
      <c r="F5349" s="5">
        <v>1</v>
      </c>
      <c r="G5349">
        <v>151857</v>
      </c>
      <c r="H5349">
        <v>6585</v>
      </c>
      <c r="I5349">
        <v>2637</v>
      </c>
      <c r="J5349">
        <v>388</v>
      </c>
      <c r="K5349">
        <v>247</v>
      </c>
      <c r="L5349">
        <v>2177</v>
      </c>
      <c r="M5349">
        <v>274</v>
      </c>
      <c r="N5349">
        <v>324</v>
      </c>
      <c r="O5349" s="5">
        <v>0</v>
      </c>
      <c r="P5349" s="5">
        <v>4011</v>
      </c>
      <c r="Q5349" s="5">
        <v>4021</v>
      </c>
      <c r="R5349" s="5">
        <v>4031</v>
      </c>
      <c r="S5349" s="5">
        <v>4041</v>
      </c>
      <c r="U5349" s="5" t="s">
        <v>125</v>
      </c>
      <c r="V5349" s="5">
        <v>1000411</v>
      </c>
      <c r="W5349" s="5" t="s">
        <v>180</v>
      </c>
      <c r="X5349" s="5" t="s">
        <v>536</v>
      </c>
      <c r="Y5349" s="19" t="s">
        <v>276</v>
      </c>
      <c r="AB5349" s="5">
        <v>4</v>
      </c>
    </row>
    <row r="5355" spans="1:37" ht="14.25" customHeight="1">
      <c r="A5355" t="s">
        <v>86</v>
      </c>
      <c r="B5355">
        <v>80111</v>
      </c>
      <c r="C5355" t="s">
        <v>4471</v>
      </c>
      <c r="D5355" t="s">
        <v>184</v>
      </c>
      <c r="E5355">
        <v>1</v>
      </c>
      <c r="F5355">
        <v>1</v>
      </c>
      <c r="G5355">
        <v>500</v>
      </c>
      <c r="H5355">
        <v>10</v>
      </c>
      <c r="I5355">
        <v>50</v>
      </c>
      <c r="J5355">
        <v>279</v>
      </c>
      <c r="K5355">
        <v>112</v>
      </c>
      <c r="L5355">
        <v>1600</v>
      </c>
      <c r="M5355">
        <v>100</v>
      </c>
      <c r="N5355">
        <v>80</v>
      </c>
      <c r="O5355">
        <v>0</v>
      </c>
      <c r="P5355">
        <v>16011</v>
      </c>
      <c r="Q5355">
        <v>16021</v>
      </c>
      <c r="R5355">
        <v>16031</v>
      </c>
      <c r="S5355"/>
      <c r="T5355"/>
      <c r="U5355" t="s">
        <v>125</v>
      </c>
      <c r="V5355">
        <v>1001611</v>
      </c>
      <c r="W5355" t="s">
        <v>186</v>
      </c>
      <c r="X5355" t="s">
        <v>439</v>
      </c>
      <c r="Y5355" t="s">
        <v>291</v>
      </c>
      <c r="Z5355"/>
      <c r="AA5355"/>
      <c r="AB5355">
        <v>16</v>
      </c>
      <c r="AC5355" t="s">
        <v>310</v>
      </c>
      <c r="AD5355"/>
      <c r="AH5355"/>
      <c r="AI5355"/>
      <c r="AK5355"/>
    </row>
    <row r="5356" spans="1:37" ht="14.25" customHeight="1">
      <c r="A5356" t="s">
        <v>86</v>
      </c>
      <c r="B5356">
        <v>80112</v>
      </c>
      <c r="C5356" t="s">
        <v>4472</v>
      </c>
      <c r="D5356" t="s">
        <v>231</v>
      </c>
      <c r="E5356">
        <v>1</v>
      </c>
      <c r="F5356">
        <v>1</v>
      </c>
      <c r="G5356">
        <v>500</v>
      </c>
      <c r="H5356">
        <v>10</v>
      </c>
      <c r="I5356">
        <v>50</v>
      </c>
      <c r="J5356">
        <v>236</v>
      </c>
      <c r="K5356">
        <v>96</v>
      </c>
      <c r="L5356">
        <v>1550</v>
      </c>
      <c r="M5356">
        <v>100</v>
      </c>
      <c r="N5356">
        <v>80</v>
      </c>
      <c r="O5356">
        <v>0</v>
      </c>
      <c r="P5356">
        <v>20011</v>
      </c>
      <c r="Q5356">
        <v>20021</v>
      </c>
      <c r="R5356">
        <v>20031</v>
      </c>
      <c r="S5356"/>
      <c r="T5356"/>
      <c r="U5356" t="s">
        <v>125</v>
      </c>
      <c r="V5356">
        <v>1002011</v>
      </c>
      <c r="W5356" t="s">
        <v>233</v>
      </c>
      <c r="X5356" t="s">
        <v>4473</v>
      </c>
      <c r="Y5356" t="s">
        <v>295</v>
      </c>
      <c r="Z5356"/>
      <c r="AA5356"/>
      <c r="AB5356">
        <v>20</v>
      </c>
      <c r="AH5356"/>
      <c r="AI5356"/>
      <c r="AK5356"/>
    </row>
    <row r="5357" spans="1:37" ht="14.25" customHeight="1">
      <c r="A5357" t="s">
        <v>86</v>
      </c>
      <c r="B5357">
        <v>80113</v>
      </c>
      <c r="C5357" t="s">
        <v>4474</v>
      </c>
      <c r="D5357" t="s">
        <v>153</v>
      </c>
      <c r="E5357">
        <v>1</v>
      </c>
      <c r="F5357">
        <v>1</v>
      </c>
      <c r="G5357">
        <v>500</v>
      </c>
      <c r="H5357">
        <v>10</v>
      </c>
      <c r="I5357">
        <v>50</v>
      </c>
      <c r="J5357">
        <v>279</v>
      </c>
      <c r="K5357">
        <v>112</v>
      </c>
      <c r="L5357">
        <v>1600</v>
      </c>
      <c r="M5357">
        <v>100</v>
      </c>
      <c r="N5357">
        <v>80</v>
      </c>
      <c r="O5357">
        <v>0</v>
      </c>
      <c r="P5357">
        <v>10011</v>
      </c>
      <c r="Q5357">
        <v>10021</v>
      </c>
      <c r="R5357">
        <v>10031</v>
      </c>
      <c r="S5357"/>
      <c r="T5357"/>
      <c r="U5357" t="s">
        <v>125</v>
      </c>
      <c r="V5357">
        <v>1001011</v>
      </c>
      <c r="W5357" t="s">
        <v>155</v>
      </c>
      <c r="X5357" t="s">
        <v>526</v>
      </c>
      <c r="Y5357" t="s">
        <v>284</v>
      </c>
      <c r="Z5357"/>
      <c r="AA5357"/>
      <c r="AB5357">
        <v>10</v>
      </c>
      <c r="AC5357" t="s">
        <v>299</v>
      </c>
      <c r="AD5357"/>
      <c r="AH5357"/>
      <c r="AI5357"/>
      <c r="AK5357"/>
    </row>
    <row r="5358" spans="1:37" ht="14.25" customHeight="1">
      <c r="A5358" t="s">
        <v>86</v>
      </c>
      <c r="B5358">
        <v>80114</v>
      </c>
      <c r="C5358" t="s">
        <v>4475</v>
      </c>
      <c r="D5358" t="s">
        <v>181</v>
      </c>
      <c r="E5358">
        <v>1</v>
      </c>
      <c r="F5358">
        <v>1</v>
      </c>
      <c r="G5358">
        <v>500</v>
      </c>
      <c r="H5358">
        <v>10</v>
      </c>
      <c r="I5358">
        <v>50</v>
      </c>
      <c r="J5358">
        <v>258</v>
      </c>
      <c r="K5358">
        <v>128</v>
      </c>
      <c r="L5358">
        <v>1650</v>
      </c>
      <c r="M5358">
        <v>100</v>
      </c>
      <c r="N5358">
        <v>80</v>
      </c>
      <c r="O5358">
        <v>0</v>
      </c>
      <c r="P5358">
        <v>9011</v>
      </c>
      <c r="Q5358">
        <v>9021</v>
      </c>
      <c r="R5358">
        <v>9031</v>
      </c>
      <c r="S5358"/>
      <c r="T5358"/>
      <c r="U5358" t="s">
        <v>125</v>
      </c>
      <c r="V5358">
        <v>1000911</v>
      </c>
      <c r="W5358" t="s">
        <v>183</v>
      </c>
      <c r="X5358" t="s">
        <v>596</v>
      </c>
      <c r="Y5358" t="s">
        <v>283</v>
      </c>
      <c r="Z5358"/>
      <c r="AA5358"/>
      <c r="AB5358">
        <v>9</v>
      </c>
      <c r="AH5358"/>
      <c r="AI5358"/>
      <c r="AK5358"/>
    </row>
    <row r="5359" spans="1:37" ht="14.25" customHeight="1">
      <c r="A5359" t="s">
        <v>86</v>
      </c>
      <c r="B5359">
        <v>80115</v>
      </c>
      <c r="C5359" t="s">
        <v>4476</v>
      </c>
      <c r="D5359" t="s">
        <v>173</v>
      </c>
      <c r="E5359">
        <v>1</v>
      </c>
      <c r="F5359">
        <v>1</v>
      </c>
      <c r="G5359">
        <v>500</v>
      </c>
      <c r="H5359">
        <v>10</v>
      </c>
      <c r="I5359">
        <v>50</v>
      </c>
      <c r="J5359">
        <v>279</v>
      </c>
      <c r="K5359">
        <v>96</v>
      </c>
      <c r="L5359">
        <v>1550</v>
      </c>
      <c r="M5359">
        <v>100</v>
      </c>
      <c r="N5359">
        <v>80</v>
      </c>
      <c r="O5359">
        <v>0</v>
      </c>
      <c r="P5359">
        <v>19011</v>
      </c>
      <c r="Q5359">
        <v>19021</v>
      </c>
      <c r="R5359">
        <v>19031</v>
      </c>
      <c r="S5359"/>
      <c r="T5359"/>
      <c r="U5359" t="s">
        <v>125</v>
      </c>
      <c r="V5359">
        <v>1001911</v>
      </c>
      <c r="W5359" t="s">
        <v>175</v>
      </c>
      <c r="X5359" t="s">
        <v>442</v>
      </c>
      <c r="Y5359" t="s">
        <v>294</v>
      </c>
      <c r="Z5359"/>
      <c r="AA5359"/>
      <c r="AB5359">
        <v>19</v>
      </c>
      <c r="AC5359" t="s">
        <v>285</v>
      </c>
      <c r="AD5359"/>
      <c r="AH5359"/>
      <c r="AI5359"/>
      <c r="AK5359"/>
    </row>
    <row r="5360" spans="1:37" ht="14.25" customHeight="1">
      <c r="A5360" t="s">
        <v>86</v>
      </c>
      <c r="B5360">
        <v>80116</v>
      </c>
      <c r="C5360" t="s">
        <v>4477</v>
      </c>
      <c r="D5360" t="s">
        <v>219</v>
      </c>
      <c r="E5360">
        <v>1</v>
      </c>
      <c r="F5360">
        <v>1</v>
      </c>
      <c r="G5360">
        <v>500</v>
      </c>
      <c r="H5360">
        <v>10</v>
      </c>
      <c r="I5360">
        <v>50</v>
      </c>
      <c r="J5360">
        <v>258</v>
      </c>
      <c r="K5360">
        <v>96</v>
      </c>
      <c r="L5360">
        <v>1550</v>
      </c>
      <c r="M5360">
        <v>100</v>
      </c>
      <c r="N5360">
        <v>80</v>
      </c>
      <c r="O5360">
        <v>0</v>
      </c>
      <c r="P5360">
        <v>27011</v>
      </c>
      <c r="Q5360">
        <v>27021</v>
      </c>
      <c r="R5360">
        <v>27031</v>
      </c>
      <c r="S5360"/>
      <c r="T5360"/>
      <c r="U5360" t="s">
        <v>125</v>
      </c>
      <c r="V5360">
        <v>1002711</v>
      </c>
      <c r="W5360" t="s">
        <v>221</v>
      </c>
      <c r="X5360" t="s">
        <v>499</v>
      </c>
      <c r="Y5360" t="s">
        <v>302</v>
      </c>
      <c r="Z5360"/>
      <c r="AA5360"/>
      <c r="AB5360">
        <v>27</v>
      </c>
      <c r="AC5360" t="s">
        <v>285</v>
      </c>
      <c r="AD5360"/>
      <c r="AH5360"/>
      <c r="AI5360"/>
      <c r="AK5360"/>
    </row>
    <row r="5361" spans="1:37" ht="14.25" customHeight="1">
      <c r="AK5361"/>
    </row>
    <row r="5362" spans="1:37" ht="14.25" customHeight="1">
      <c r="A5362" t="s">
        <v>86</v>
      </c>
      <c r="B5362">
        <v>80211</v>
      </c>
      <c r="C5362" t="s">
        <v>4478</v>
      </c>
      <c r="D5362" t="s">
        <v>207</v>
      </c>
      <c r="E5362">
        <v>1</v>
      </c>
      <c r="F5362">
        <v>1</v>
      </c>
      <c r="G5362">
        <v>500</v>
      </c>
      <c r="H5362">
        <v>10</v>
      </c>
      <c r="I5362">
        <v>50</v>
      </c>
      <c r="J5362">
        <v>279</v>
      </c>
      <c r="K5362">
        <v>128</v>
      </c>
      <c r="L5362">
        <v>1600</v>
      </c>
      <c r="M5362">
        <v>100</v>
      </c>
      <c r="N5362">
        <v>80</v>
      </c>
      <c r="O5362">
        <v>0</v>
      </c>
      <c r="P5362">
        <v>6011</v>
      </c>
      <c r="Q5362">
        <v>6021</v>
      </c>
      <c r="R5362">
        <v>6031</v>
      </c>
      <c r="S5362">
        <v>6041</v>
      </c>
      <c r="T5362"/>
      <c r="U5362" t="s">
        <v>88</v>
      </c>
      <c r="V5362">
        <v>1000611</v>
      </c>
      <c r="W5362" t="s">
        <v>209</v>
      </c>
      <c r="X5362" t="s">
        <v>544</v>
      </c>
      <c r="Y5362" t="s">
        <v>279</v>
      </c>
      <c r="Z5362"/>
      <c r="AA5362"/>
      <c r="AB5362">
        <v>6</v>
      </c>
      <c r="AE5362" s="48" t="s">
        <v>4479</v>
      </c>
      <c r="AH5362"/>
      <c r="AI5362"/>
      <c r="AK5362"/>
    </row>
    <row r="5363" spans="1:37" ht="14.25" customHeight="1">
      <c r="A5363" t="s">
        <v>86</v>
      </c>
      <c r="B5363">
        <v>80212</v>
      </c>
      <c r="C5363" t="s">
        <v>4480</v>
      </c>
      <c r="D5363" t="s">
        <v>165</v>
      </c>
      <c r="E5363">
        <v>1</v>
      </c>
      <c r="F5363">
        <v>1</v>
      </c>
      <c r="G5363">
        <v>500</v>
      </c>
      <c r="H5363">
        <v>10</v>
      </c>
      <c r="I5363">
        <v>50</v>
      </c>
      <c r="J5363">
        <v>279</v>
      </c>
      <c r="K5363">
        <v>112</v>
      </c>
      <c r="L5363">
        <v>1600</v>
      </c>
      <c r="M5363">
        <v>100</v>
      </c>
      <c r="N5363">
        <v>80</v>
      </c>
      <c r="O5363">
        <v>0</v>
      </c>
      <c r="P5363">
        <v>14011</v>
      </c>
      <c r="Q5363">
        <v>14021</v>
      </c>
      <c r="R5363">
        <v>14031</v>
      </c>
      <c r="S5363"/>
      <c r="T5363"/>
      <c r="U5363" t="s">
        <v>88</v>
      </c>
      <c r="V5363">
        <v>1001411</v>
      </c>
      <c r="W5363" t="s">
        <v>167</v>
      </c>
      <c r="X5363" t="s">
        <v>487</v>
      </c>
      <c r="Y5363" t="s">
        <v>288</v>
      </c>
      <c r="Z5363"/>
      <c r="AA5363"/>
      <c r="AB5363">
        <v>14</v>
      </c>
      <c r="AE5363" s="48" t="s">
        <v>4481</v>
      </c>
      <c r="AH5363"/>
      <c r="AI5363"/>
      <c r="AK5363"/>
    </row>
    <row r="5364" spans="1:37" ht="14.25" customHeight="1">
      <c r="A5364" t="s">
        <v>86</v>
      </c>
      <c r="B5364">
        <v>80213</v>
      </c>
      <c r="C5364" t="s">
        <v>4482</v>
      </c>
      <c r="D5364" t="s">
        <v>222</v>
      </c>
      <c r="E5364">
        <v>1</v>
      </c>
      <c r="F5364">
        <v>1</v>
      </c>
      <c r="G5364">
        <v>500</v>
      </c>
      <c r="H5364">
        <v>10</v>
      </c>
      <c r="I5364">
        <v>50</v>
      </c>
      <c r="J5364">
        <v>236</v>
      </c>
      <c r="K5364">
        <v>112</v>
      </c>
      <c r="L5364">
        <v>1600</v>
      </c>
      <c r="M5364">
        <v>100</v>
      </c>
      <c r="N5364">
        <v>80</v>
      </c>
      <c r="O5364">
        <v>0</v>
      </c>
      <c r="P5364">
        <v>38011</v>
      </c>
      <c r="Q5364">
        <v>38021</v>
      </c>
      <c r="R5364">
        <v>38031</v>
      </c>
      <c r="S5364"/>
      <c r="T5364"/>
      <c r="U5364" t="s">
        <v>88</v>
      </c>
      <c r="V5364">
        <v>1003811</v>
      </c>
      <c r="W5364" t="s">
        <v>224</v>
      </c>
      <c r="X5364" t="s">
        <v>449</v>
      </c>
      <c r="Y5364" t="s">
        <v>316</v>
      </c>
      <c r="Z5364"/>
      <c r="AA5364"/>
      <c r="AB5364">
        <v>38</v>
      </c>
      <c r="AH5364"/>
      <c r="AI5364"/>
      <c r="AK5364"/>
    </row>
    <row r="5365" spans="1:37" ht="14.25" customHeight="1">
      <c r="A5365" t="s">
        <v>86</v>
      </c>
      <c r="B5365">
        <v>80214</v>
      </c>
      <c r="C5365" t="s">
        <v>4483</v>
      </c>
      <c r="D5365" t="s">
        <v>201</v>
      </c>
      <c r="E5365">
        <v>1</v>
      </c>
      <c r="F5365">
        <v>1</v>
      </c>
      <c r="G5365">
        <v>500</v>
      </c>
      <c r="H5365">
        <v>10</v>
      </c>
      <c r="I5365">
        <v>50</v>
      </c>
      <c r="J5365">
        <v>258</v>
      </c>
      <c r="K5365">
        <v>96</v>
      </c>
      <c r="L5365">
        <v>1550</v>
      </c>
      <c r="M5365">
        <v>100</v>
      </c>
      <c r="N5365">
        <v>80</v>
      </c>
      <c r="O5365">
        <v>0</v>
      </c>
      <c r="P5365">
        <v>41011</v>
      </c>
      <c r="Q5365">
        <v>41021</v>
      </c>
      <c r="R5365">
        <v>41031</v>
      </c>
      <c r="S5365"/>
      <c r="T5365"/>
      <c r="U5365" t="s">
        <v>125</v>
      </c>
      <c r="V5365">
        <v>1004111</v>
      </c>
      <c r="W5365" t="s">
        <v>203</v>
      </c>
      <c r="X5365" t="s">
        <v>482</v>
      </c>
      <c r="Y5365" t="s">
        <v>319</v>
      </c>
      <c r="Z5365"/>
      <c r="AA5365"/>
      <c r="AB5365">
        <v>41</v>
      </c>
      <c r="AH5365"/>
      <c r="AI5365"/>
      <c r="AK5365"/>
    </row>
    <row r="5366" spans="1:37" ht="14.25" customHeight="1">
      <c r="A5366" t="s">
        <v>86</v>
      </c>
      <c r="B5366">
        <v>80215</v>
      </c>
      <c r="C5366" t="s">
        <v>4484</v>
      </c>
      <c r="D5366" t="s">
        <v>178</v>
      </c>
      <c r="E5366">
        <v>1</v>
      </c>
      <c r="F5366">
        <v>1</v>
      </c>
      <c r="G5366">
        <v>500</v>
      </c>
      <c r="H5366">
        <v>10</v>
      </c>
      <c r="I5366">
        <v>50</v>
      </c>
      <c r="J5366">
        <v>258</v>
      </c>
      <c r="K5366">
        <v>112</v>
      </c>
      <c r="L5366">
        <v>1600</v>
      </c>
      <c r="M5366">
        <v>100</v>
      </c>
      <c r="N5366">
        <v>80</v>
      </c>
      <c r="O5366">
        <v>0</v>
      </c>
      <c r="P5366">
        <v>4011</v>
      </c>
      <c r="Q5366">
        <v>4021</v>
      </c>
      <c r="R5366">
        <v>4031</v>
      </c>
      <c r="S5366">
        <v>4041</v>
      </c>
      <c r="T5366"/>
      <c r="U5366" t="s">
        <v>125</v>
      </c>
      <c r="V5366">
        <v>1000411</v>
      </c>
      <c r="W5366" t="s">
        <v>180</v>
      </c>
      <c r="X5366" t="s">
        <v>536</v>
      </c>
      <c r="Y5366" t="s">
        <v>276</v>
      </c>
      <c r="Z5366"/>
      <c r="AA5366"/>
      <c r="AB5366">
        <v>4</v>
      </c>
      <c r="AH5366"/>
      <c r="AI5366"/>
      <c r="AK5366"/>
    </row>
    <row r="5367" spans="1:37" ht="14.25" customHeight="1">
      <c r="A5367" t="s">
        <v>86</v>
      </c>
      <c r="B5367">
        <v>80216</v>
      </c>
      <c r="C5367" t="s">
        <v>4485</v>
      </c>
      <c r="D5367" t="s">
        <v>150</v>
      </c>
      <c r="E5367">
        <v>1</v>
      </c>
      <c r="F5367">
        <v>1</v>
      </c>
      <c r="G5367">
        <v>500</v>
      </c>
      <c r="H5367">
        <v>10</v>
      </c>
      <c r="I5367">
        <v>50</v>
      </c>
      <c r="J5367">
        <v>258</v>
      </c>
      <c r="K5367">
        <v>128</v>
      </c>
      <c r="L5367">
        <v>1600</v>
      </c>
      <c r="M5367">
        <v>100</v>
      </c>
      <c r="N5367">
        <v>80</v>
      </c>
      <c r="O5367">
        <v>0</v>
      </c>
      <c r="P5367">
        <v>8011</v>
      </c>
      <c r="Q5367">
        <v>8021</v>
      </c>
      <c r="R5367">
        <v>8031</v>
      </c>
      <c r="S5367">
        <v>8041</v>
      </c>
      <c r="T5367"/>
      <c r="U5367" t="s">
        <v>125</v>
      </c>
      <c r="V5367">
        <v>1000811</v>
      </c>
      <c r="W5367" t="s">
        <v>152</v>
      </c>
      <c r="X5367" t="s">
        <v>452</v>
      </c>
      <c r="Y5367" t="s">
        <v>281</v>
      </c>
      <c r="Z5367"/>
      <c r="AA5367"/>
      <c r="AB5367">
        <v>8</v>
      </c>
      <c r="AH5367"/>
      <c r="AI5367"/>
      <c r="AK5367"/>
    </row>
    <row r="5369" spans="1:37">
      <c r="A5369" s="5" t="s">
        <v>86</v>
      </c>
      <c r="B5369" s="5">
        <v>80301</v>
      </c>
      <c r="C5369" t="s">
        <v>4486</v>
      </c>
      <c r="D5369" t="s">
        <v>344</v>
      </c>
      <c r="E5369" s="5">
        <v>6</v>
      </c>
      <c r="F5369" s="5">
        <v>1</v>
      </c>
      <c r="G5369">
        <v>150</v>
      </c>
      <c r="H5369">
        <v>89</v>
      </c>
      <c r="I5369">
        <v>58</v>
      </c>
      <c r="J5369">
        <v>283</v>
      </c>
      <c r="K5369">
        <v>46</v>
      </c>
      <c r="L5369">
        <v>1320</v>
      </c>
      <c r="M5369">
        <v>100</v>
      </c>
      <c r="N5369">
        <v>100</v>
      </c>
      <c r="O5369" s="5">
        <v>0</v>
      </c>
      <c r="P5369">
        <v>1025011</v>
      </c>
      <c r="Q5369" s="5">
        <v>3501011</v>
      </c>
      <c r="U5369" s="5" t="s">
        <v>125</v>
      </c>
      <c r="V5369" s="5">
        <v>110251</v>
      </c>
      <c r="W5369" s="5" t="s">
        <v>394</v>
      </c>
      <c r="X5369" s="5" t="s">
        <v>395</v>
      </c>
      <c r="Y5369" s="19" t="s">
        <v>143</v>
      </c>
    </row>
    <row r="5370" spans="1:37">
      <c r="A5370" s="5" t="s">
        <v>86</v>
      </c>
      <c r="B5370" s="5">
        <v>80302</v>
      </c>
      <c r="C5370" t="s">
        <v>4486</v>
      </c>
      <c r="D5370" t="s">
        <v>344</v>
      </c>
      <c r="E5370" s="5">
        <v>6</v>
      </c>
      <c r="F5370" s="5">
        <v>1</v>
      </c>
      <c r="G5370">
        <v>150</v>
      </c>
      <c r="H5370">
        <v>89</v>
      </c>
      <c r="I5370">
        <v>58</v>
      </c>
      <c r="J5370">
        <v>283</v>
      </c>
      <c r="K5370">
        <v>46</v>
      </c>
      <c r="L5370">
        <v>1320</v>
      </c>
      <c r="M5370">
        <v>100</v>
      </c>
      <c r="N5370">
        <v>100</v>
      </c>
      <c r="O5370" s="5">
        <v>0</v>
      </c>
      <c r="P5370">
        <v>1025011</v>
      </c>
      <c r="Q5370" s="5">
        <v>3502011</v>
      </c>
      <c r="U5370" s="5" t="s">
        <v>125</v>
      </c>
      <c r="V5370" s="5">
        <v>110251</v>
      </c>
      <c r="W5370" s="5" t="s">
        <v>394</v>
      </c>
      <c r="X5370" s="5" t="s">
        <v>395</v>
      </c>
      <c r="Y5370" s="19" t="s">
        <v>143</v>
      </c>
    </row>
    <row r="5371" spans="1:37">
      <c r="A5371" s="5" t="s">
        <v>86</v>
      </c>
      <c r="B5371" s="5">
        <v>80303</v>
      </c>
      <c r="C5371" t="s">
        <v>4486</v>
      </c>
      <c r="D5371" t="s">
        <v>344</v>
      </c>
      <c r="E5371" s="5">
        <v>6</v>
      </c>
      <c r="F5371" s="5">
        <v>1</v>
      </c>
      <c r="G5371">
        <v>150</v>
      </c>
      <c r="H5371">
        <v>89</v>
      </c>
      <c r="I5371">
        <v>58</v>
      </c>
      <c r="J5371">
        <v>283</v>
      </c>
      <c r="K5371">
        <v>46</v>
      </c>
      <c r="L5371">
        <v>1320</v>
      </c>
      <c r="M5371">
        <v>100</v>
      </c>
      <c r="N5371">
        <v>100</v>
      </c>
      <c r="O5371" s="5">
        <v>0</v>
      </c>
      <c r="P5371">
        <v>1025011</v>
      </c>
      <c r="Q5371" s="5">
        <v>3503011</v>
      </c>
      <c r="U5371" s="5" t="s">
        <v>125</v>
      </c>
      <c r="V5371" s="5">
        <v>110251</v>
      </c>
      <c r="W5371" s="5" t="s">
        <v>394</v>
      </c>
      <c r="X5371" s="5" t="s">
        <v>395</v>
      </c>
      <c r="Y5371" s="19" t="s">
        <v>143</v>
      </c>
    </row>
    <row r="5372" spans="1:37">
      <c r="A5372" s="5" t="s">
        <v>86</v>
      </c>
      <c r="B5372" s="5">
        <v>80304</v>
      </c>
      <c r="C5372" t="s">
        <v>4486</v>
      </c>
      <c r="D5372" t="s">
        <v>344</v>
      </c>
      <c r="E5372" s="5">
        <v>6</v>
      </c>
      <c r="F5372" s="5">
        <v>1</v>
      </c>
      <c r="G5372">
        <v>150</v>
      </c>
      <c r="H5372">
        <v>89</v>
      </c>
      <c r="I5372">
        <v>58</v>
      </c>
      <c r="J5372">
        <v>283</v>
      </c>
      <c r="K5372">
        <v>46</v>
      </c>
      <c r="L5372">
        <v>1320</v>
      </c>
      <c r="M5372">
        <v>100</v>
      </c>
      <c r="N5372">
        <v>100</v>
      </c>
      <c r="O5372" s="5">
        <v>0</v>
      </c>
      <c r="P5372">
        <v>1025011</v>
      </c>
      <c r="Q5372" s="5">
        <v>3505011</v>
      </c>
      <c r="U5372" s="5" t="s">
        <v>125</v>
      </c>
      <c r="V5372" s="5">
        <v>110251</v>
      </c>
      <c r="W5372" s="5" t="s">
        <v>394</v>
      </c>
      <c r="X5372" s="5" t="s">
        <v>395</v>
      </c>
      <c r="Y5372" s="19" t="s">
        <v>143</v>
      </c>
    </row>
    <row r="5373" spans="1:37">
      <c r="A5373" s="5" t="s">
        <v>86</v>
      </c>
      <c r="B5373" s="5">
        <v>80305</v>
      </c>
      <c r="C5373" s="5" t="s">
        <v>4487</v>
      </c>
      <c r="D5373" t="s">
        <v>347</v>
      </c>
      <c r="E5373" s="5">
        <v>8</v>
      </c>
      <c r="F5373" s="5">
        <v>1</v>
      </c>
      <c r="G5373">
        <v>442</v>
      </c>
      <c r="H5373">
        <v>74</v>
      </c>
      <c r="I5373">
        <v>51</v>
      </c>
      <c r="J5373">
        <v>271</v>
      </c>
      <c r="K5373">
        <v>46</v>
      </c>
      <c r="L5373">
        <v>1220</v>
      </c>
      <c r="M5373">
        <v>100</v>
      </c>
      <c r="N5373">
        <v>100</v>
      </c>
      <c r="O5373" s="5">
        <v>0</v>
      </c>
      <c r="P5373" s="5">
        <v>1020011</v>
      </c>
      <c r="Q5373" s="5">
        <v>1020081</v>
      </c>
      <c r="U5373" s="5" t="s">
        <v>125</v>
      </c>
      <c r="V5373" s="5">
        <v>110201</v>
      </c>
      <c r="W5373" s="5" t="s">
        <v>2924</v>
      </c>
      <c r="X5373" s="5" t="s">
        <v>3006</v>
      </c>
      <c r="Y5373" s="19" t="s">
        <v>143</v>
      </c>
    </row>
    <row r="5374" spans="1:37" ht="17.25" customHeight="1">
      <c r="A5374" s="5" t="s">
        <v>86</v>
      </c>
      <c r="B5374" s="5">
        <v>80306</v>
      </c>
      <c r="C5374" s="5" t="s">
        <v>4488</v>
      </c>
      <c r="D5374" t="s">
        <v>95</v>
      </c>
      <c r="E5374" s="5">
        <v>11</v>
      </c>
      <c r="F5374" s="5">
        <v>1</v>
      </c>
      <c r="G5374">
        <v>912</v>
      </c>
      <c r="H5374">
        <v>156</v>
      </c>
      <c r="I5374">
        <v>81</v>
      </c>
      <c r="J5374">
        <v>283</v>
      </c>
      <c r="K5374">
        <v>46</v>
      </c>
      <c r="L5374">
        <v>1320</v>
      </c>
      <c r="M5374">
        <v>100</v>
      </c>
      <c r="N5374">
        <v>100</v>
      </c>
      <c r="O5374" s="5">
        <v>0</v>
      </c>
      <c r="P5374" s="5">
        <v>40011</v>
      </c>
      <c r="Q5374" s="5">
        <v>3504011</v>
      </c>
      <c r="R5374" s="5">
        <v>40051</v>
      </c>
      <c r="U5374" s="5" t="s">
        <v>125</v>
      </c>
      <c r="V5374" s="5">
        <v>110221</v>
      </c>
      <c r="W5374" s="5" t="s">
        <v>177</v>
      </c>
      <c r="X5374" s="5" t="s">
        <v>2760</v>
      </c>
      <c r="Y5374" s="19" t="s">
        <v>143</v>
      </c>
      <c r="AE5374" s="20" t="s">
        <v>4489</v>
      </c>
      <c r="AJ5374" s="6">
        <v>360004003</v>
      </c>
      <c r="AK5374" s="5">
        <v>2</v>
      </c>
    </row>
    <row r="5375" spans="1:37">
      <c r="A5375" s="5" t="s">
        <v>86</v>
      </c>
      <c r="B5375" s="5">
        <v>80307</v>
      </c>
      <c r="C5375" t="s">
        <v>4486</v>
      </c>
      <c r="D5375" t="s">
        <v>344</v>
      </c>
      <c r="E5375" s="5">
        <v>6</v>
      </c>
      <c r="F5375" s="5">
        <v>1</v>
      </c>
      <c r="G5375">
        <v>150</v>
      </c>
      <c r="H5375">
        <v>89</v>
      </c>
      <c r="I5375">
        <v>58</v>
      </c>
      <c r="J5375">
        <v>283</v>
      </c>
      <c r="K5375">
        <v>46</v>
      </c>
      <c r="L5375">
        <v>1320</v>
      </c>
      <c r="M5375">
        <v>100</v>
      </c>
      <c r="N5375">
        <v>100</v>
      </c>
      <c r="O5375" s="5">
        <v>0</v>
      </c>
      <c r="P5375">
        <v>1025011</v>
      </c>
      <c r="Q5375" s="5">
        <v>3506011</v>
      </c>
      <c r="U5375" s="5" t="s">
        <v>125</v>
      </c>
      <c r="V5375" s="5">
        <v>110251</v>
      </c>
      <c r="W5375" s="5" t="s">
        <v>394</v>
      </c>
      <c r="X5375" s="5" t="s">
        <v>395</v>
      </c>
      <c r="Y5375" s="19" t="s">
        <v>143</v>
      </c>
    </row>
    <row r="5376" spans="1:37">
      <c r="A5376" s="5" t="s">
        <v>86</v>
      </c>
      <c r="B5376" s="5">
        <v>80308</v>
      </c>
      <c r="C5376" t="s">
        <v>4486</v>
      </c>
      <c r="D5376" t="s">
        <v>344</v>
      </c>
      <c r="E5376" s="5">
        <v>6</v>
      </c>
      <c r="F5376" s="5">
        <v>1</v>
      </c>
      <c r="G5376">
        <v>150</v>
      </c>
      <c r="H5376">
        <v>89</v>
      </c>
      <c r="I5376">
        <v>58</v>
      </c>
      <c r="J5376">
        <v>283</v>
      </c>
      <c r="K5376">
        <v>46</v>
      </c>
      <c r="L5376">
        <v>1320</v>
      </c>
      <c r="M5376">
        <v>100</v>
      </c>
      <c r="N5376">
        <v>100</v>
      </c>
      <c r="O5376" s="5">
        <v>0</v>
      </c>
      <c r="P5376">
        <v>1025011</v>
      </c>
      <c r="Q5376" s="5">
        <v>3507011</v>
      </c>
      <c r="U5376" s="5" t="s">
        <v>125</v>
      </c>
      <c r="V5376" s="5">
        <v>110251</v>
      </c>
      <c r="W5376" s="5" t="s">
        <v>394</v>
      </c>
      <c r="X5376" s="5" t="s">
        <v>395</v>
      </c>
      <c r="Y5376" s="19" t="s">
        <v>143</v>
      </c>
    </row>
    <row r="5377" spans="1:35">
      <c r="A5377" s="5" t="s">
        <v>86</v>
      </c>
      <c r="B5377" s="5">
        <v>80309</v>
      </c>
      <c r="C5377" t="s">
        <v>4486</v>
      </c>
      <c r="D5377" t="s">
        <v>344</v>
      </c>
      <c r="E5377" s="5">
        <v>6</v>
      </c>
      <c r="F5377" s="5">
        <v>1</v>
      </c>
      <c r="G5377">
        <v>400</v>
      </c>
      <c r="H5377">
        <v>89</v>
      </c>
      <c r="I5377">
        <v>58</v>
      </c>
      <c r="J5377">
        <v>283</v>
      </c>
      <c r="K5377">
        <v>46</v>
      </c>
      <c r="L5377">
        <v>1320</v>
      </c>
      <c r="M5377">
        <v>100</v>
      </c>
      <c r="N5377">
        <v>100</v>
      </c>
      <c r="O5377" s="5">
        <v>0</v>
      </c>
      <c r="P5377">
        <v>1025011</v>
      </c>
      <c r="Q5377" s="5">
        <v>3508011</v>
      </c>
      <c r="U5377" s="5" t="s">
        <v>125</v>
      </c>
      <c r="V5377" s="5">
        <v>110251</v>
      </c>
      <c r="W5377" s="5" t="s">
        <v>394</v>
      </c>
      <c r="X5377" s="5" t="s">
        <v>395</v>
      </c>
      <c r="Y5377" s="19" t="s">
        <v>143</v>
      </c>
    </row>
    <row r="5378" spans="1:35">
      <c r="A5378" s="5" t="s">
        <v>86</v>
      </c>
      <c r="B5378" s="5">
        <v>80310</v>
      </c>
      <c r="C5378" t="s">
        <v>4486</v>
      </c>
      <c r="D5378" t="s">
        <v>344</v>
      </c>
      <c r="E5378" s="5">
        <v>6</v>
      </c>
      <c r="F5378" s="5">
        <v>1</v>
      </c>
      <c r="G5378">
        <v>150</v>
      </c>
      <c r="H5378">
        <v>89</v>
      </c>
      <c r="I5378">
        <v>58</v>
      </c>
      <c r="J5378">
        <v>283</v>
      </c>
      <c r="K5378">
        <v>46</v>
      </c>
      <c r="L5378">
        <v>1320</v>
      </c>
      <c r="M5378">
        <v>100</v>
      </c>
      <c r="N5378">
        <v>100</v>
      </c>
      <c r="O5378" s="5">
        <v>0</v>
      </c>
      <c r="P5378">
        <v>1025011</v>
      </c>
      <c r="Q5378" s="5">
        <v>3509011</v>
      </c>
      <c r="U5378" s="5" t="s">
        <v>125</v>
      </c>
      <c r="V5378" s="5">
        <v>110251</v>
      </c>
      <c r="W5378" s="5" t="s">
        <v>394</v>
      </c>
      <c r="X5378" s="5" t="s">
        <v>395</v>
      </c>
      <c r="Y5378" s="19" t="s">
        <v>143</v>
      </c>
    </row>
    <row r="5379" spans="1:35" ht="14.25">
      <c r="A5379" s="5" t="s">
        <v>86</v>
      </c>
      <c r="B5379" s="5">
        <v>80311</v>
      </c>
      <c r="C5379" t="s">
        <v>4486</v>
      </c>
      <c r="D5379" t="s">
        <v>344</v>
      </c>
      <c r="E5379" s="5">
        <v>6</v>
      </c>
      <c r="F5379" s="5">
        <v>1</v>
      </c>
      <c r="G5379">
        <v>150</v>
      </c>
      <c r="H5379">
        <v>89</v>
      </c>
      <c r="I5379">
        <v>58</v>
      </c>
      <c r="J5379">
        <v>283</v>
      </c>
      <c r="K5379">
        <v>46</v>
      </c>
      <c r="L5379">
        <v>1320</v>
      </c>
      <c r="M5379">
        <v>100</v>
      </c>
      <c r="N5379">
        <v>100</v>
      </c>
      <c r="O5379" s="5">
        <v>0</v>
      </c>
      <c r="P5379">
        <v>1025011</v>
      </c>
      <c r="Q5379" s="5">
        <v>3510011</v>
      </c>
      <c r="U5379" s="5" t="s">
        <v>125</v>
      </c>
      <c r="V5379" s="5">
        <v>110251</v>
      </c>
      <c r="W5379" s="5" t="s">
        <v>394</v>
      </c>
      <c r="X5379" s="5" t="s">
        <v>395</v>
      </c>
      <c r="Y5379" s="19" t="s">
        <v>143</v>
      </c>
      <c r="AE5379" s="5"/>
      <c r="AF5379" s="5"/>
      <c r="AI5379" s="5"/>
    </row>
    <row r="5380" spans="1:35" ht="14.25">
      <c r="A5380" s="5" t="s">
        <v>86</v>
      </c>
      <c r="B5380" s="5">
        <v>80312</v>
      </c>
      <c r="C5380" t="s">
        <v>4486</v>
      </c>
      <c r="D5380" t="s">
        <v>344</v>
      </c>
      <c r="E5380" s="5">
        <v>6</v>
      </c>
      <c r="F5380" s="5">
        <v>1</v>
      </c>
      <c r="G5380">
        <v>150</v>
      </c>
      <c r="H5380">
        <v>89</v>
      </c>
      <c r="I5380">
        <v>58</v>
      </c>
      <c r="J5380">
        <v>283</v>
      </c>
      <c r="K5380">
        <v>46</v>
      </c>
      <c r="L5380">
        <v>1320</v>
      </c>
      <c r="M5380">
        <v>100</v>
      </c>
      <c r="N5380">
        <v>100</v>
      </c>
      <c r="O5380" s="5">
        <v>0</v>
      </c>
      <c r="P5380">
        <v>1025011</v>
      </c>
      <c r="Q5380" s="5">
        <v>3511011</v>
      </c>
      <c r="U5380" s="5" t="s">
        <v>125</v>
      </c>
      <c r="V5380" s="5">
        <v>110251</v>
      </c>
      <c r="W5380" s="5" t="s">
        <v>394</v>
      </c>
      <c r="X5380" s="5" t="s">
        <v>395</v>
      </c>
      <c r="Y5380" s="19" t="s">
        <v>143</v>
      </c>
      <c r="AE5380" s="5"/>
      <c r="AF5380" s="5"/>
      <c r="AI5380" s="5"/>
    </row>
    <row r="5381" spans="1:35" ht="14.25">
      <c r="A5381" s="5" t="s">
        <v>86</v>
      </c>
      <c r="B5381" s="5">
        <v>80313</v>
      </c>
      <c r="C5381" t="s">
        <v>4486</v>
      </c>
      <c r="D5381" t="s">
        <v>344</v>
      </c>
      <c r="E5381" s="5">
        <v>6</v>
      </c>
      <c r="F5381" s="5">
        <v>1</v>
      </c>
      <c r="G5381">
        <v>150</v>
      </c>
      <c r="H5381">
        <v>89</v>
      </c>
      <c r="I5381">
        <v>58</v>
      </c>
      <c r="J5381">
        <v>283</v>
      </c>
      <c r="K5381">
        <v>46</v>
      </c>
      <c r="L5381">
        <v>1320</v>
      </c>
      <c r="M5381">
        <v>100</v>
      </c>
      <c r="N5381">
        <v>100</v>
      </c>
      <c r="O5381" s="5">
        <v>0</v>
      </c>
      <c r="P5381">
        <v>1025011</v>
      </c>
      <c r="Q5381" s="5">
        <v>3512011</v>
      </c>
      <c r="U5381" s="5" t="s">
        <v>125</v>
      </c>
      <c r="V5381" s="5">
        <v>110251</v>
      </c>
      <c r="W5381" s="5" t="s">
        <v>394</v>
      </c>
      <c r="X5381" s="5" t="s">
        <v>395</v>
      </c>
      <c r="Y5381" s="19" t="s">
        <v>143</v>
      </c>
      <c r="AE5381" s="5"/>
      <c r="AF5381" s="5"/>
      <c r="AI5381" s="5"/>
    </row>
    <row r="5382" spans="1:35" ht="14.25">
      <c r="A5382" s="5" t="s">
        <v>86</v>
      </c>
      <c r="B5382" s="5">
        <v>80314</v>
      </c>
      <c r="C5382" t="s">
        <v>4486</v>
      </c>
      <c r="D5382" t="s">
        <v>344</v>
      </c>
      <c r="E5382" s="5">
        <v>6</v>
      </c>
      <c r="F5382" s="5">
        <v>1</v>
      </c>
      <c r="G5382">
        <v>150</v>
      </c>
      <c r="H5382">
        <v>89</v>
      </c>
      <c r="I5382">
        <v>58</v>
      </c>
      <c r="J5382">
        <v>283</v>
      </c>
      <c r="K5382">
        <v>46</v>
      </c>
      <c r="L5382">
        <v>1320</v>
      </c>
      <c r="M5382">
        <v>100</v>
      </c>
      <c r="N5382">
        <v>100</v>
      </c>
      <c r="O5382" s="5">
        <v>0</v>
      </c>
      <c r="P5382">
        <v>1025011</v>
      </c>
      <c r="Q5382" s="5">
        <v>3513011</v>
      </c>
      <c r="U5382" s="5" t="s">
        <v>125</v>
      </c>
      <c r="V5382" s="5">
        <v>110251</v>
      </c>
      <c r="W5382" s="5" t="s">
        <v>394</v>
      </c>
      <c r="X5382" s="5" t="s">
        <v>395</v>
      </c>
      <c r="Y5382" s="19" t="s">
        <v>143</v>
      </c>
      <c r="AE5382" s="5"/>
      <c r="AF5382" s="5"/>
      <c r="AI5382" s="5"/>
    </row>
    <row r="5383" spans="1:35" ht="14.25">
      <c r="A5383" s="5" t="s">
        <v>86</v>
      </c>
      <c r="B5383" s="5">
        <v>80315</v>
      </c>
      <c r="C5383" t="s">
        <v>4486</v>
      </c>
      <c r="D5383" t="s">
        <v>344</v>
      </c>
      <c r="E5383" s="5">
        <v>6</v>
      </c>
      <c r="F5383" s="5">
        <v>1</v>
      </c>
      <c r="G5383">
        <v>150</v>
      </c>
      <c r="H5383">
        <v>89</v>
      </c>
      <c r="I5383">
        <v>58</v>
      </c>
      <c r="J5383">
        <v>283</v>
      </c>
      <c r="K5383">
        <v>46</v>
      </c>
      <c r="L5383">
        <v>1320</v>
      </c>
      <c r="M5383">
        <v>100</v>
      </c>
      <c r="N5383">
        <v>100</v>
      </c>
      <c r="O5383" s="5">
        <v>0</v>
      </c>
      <c r="P5383">
        <v>1025011</v>
      </c>
      <c r="Q5383" s="5">
        <v>3515011</v>
      </c>
      <c r="U5383" s="5" t="s">
        <v>125</v>
      </c>
      <c r="V5383" s="5">
        <v>110251</v>
      </c>
      <c r="W5383" s="5" t="s">
        <v>394</v>
      </c>
      <c r="X5383" s="5" t="s">
        <v>395</v>
      </c>
      <c r="Y5383" s="19" t="s">
        <v>143</v>
      </c>
      <c r="AE5383" s="5"/>
      <c r="AF5383" s="5"/>
      <c r="AI5383" s="5"/>
    </row>
    <row r="5384" spans="1:35" ht="14.25">
      <c r="A5384" s="5" t="s">
        <v>86</v>
      </c>
      <c r="B5384" s="5">
        <v>80316</v>
      </c>
      <c r="C5384" t="s">
        <v>4486</v>
      </c>
      <c r="D5384" t="s">
        <v>344</v>
      </c>
      <c r="E5384" s="5">
        <v>6</v>
      </c>
      <c r="F5384" s="5">
        <v>1</v>
      </c>
      <c r="G5384">
        <v>150</v>
      </c>
      <c r="H5384">
        <v>89</v>
      </c>
      <c r="I5384">
        <v>58</v>
      </c>
      <c r="J5384">
        <v>283</v>
      </c>
      <c r="K5384">
        <v>46</v>
      </c>
      <c r="L5384">
        <v>1320</v>
      </c>
      <c r="M5384">
        <v>100</v>
      </c>
      <c r="N5384">
        <v>100</v>
      </c>
      <c r="O5384" s="5">
        <v>0</v>
      </c>
      <c r="P5384">
        <v>1025011</v>
      </c>
      <c r="Q5384" s="5">
        <v>3516011</v>
      </c>
      <c r="U5384" s="5" t="s">
        <v>125</v>
      </c>
      <c r="V5384" s="5">
        <v>110251</v>
      </c>
      <c r="W5384" s="5" t="s">
        <v>394</v>
      </c>
      <c r="X5384" s="5" t="s">
        <v>395</v>
      </c>
      <c r="Y5384" s="19" t="s">
        <v>143</v>
      </c>
      <c r="AE5384" s="5"/>
      <c r="AF5384" s="5"/>
      <c r="AI5384" s="5"/>
    </row>
    <row r="5385" spans="1:35" ht="14.25">
      <c r="A5385" s="5" t="s">
        <v>86</v>
      </c>
      <c r="B5385" s="5">
        <v>80317</v>
      </c>
      <c r="C5385" t="s">
        <v>4486</v>
      </c>
      <c r="D5385" t="s">
        <v>344</v>
      </c>
      <c r="E5385" s="5">
        <v>6</v>
      </c>
      <c r="F5385" s="5">
        <v>1</v>
      </c>
      <c r="G5385">
        <v>150</v>
      </c>
      <c r="H5385">
        <v>89</v>
      </c>
      <c r="I5385">
        <v>58</v>
      </c>
      <c r="J5385">
        <v>283</v>
      </c>
      <c r="K5385">
        <v>46</v>
      </c>
      <c r="L5385">
        <v>1320</v>
      </c>
      <c r="M5385">
        <v>100</v>
      </c>
      <c r="N5385">
        <v>100</v>
      </c>
      <c r="O5385" s="5">
        <v>0</v>
      </c>
      <c r="P5385">
        <v>1025011</v>
      </c>
      <c r="Q5385" s="5">
        <v>3517011</v>
      </c>
      <c r="U5385" s="5" t="s">
        <v>125</v>
      </c>
      <c r="V5385" s="5">
        <v>110251</v>
      </c>
      <c r="W5385" s="5" t="s">
        <v>394</v>
      </c>
      <c r="X5385" s="5" t="s">
        <v>395</v>
      </c>
      <c r="Y5385" s="19" t="s">
        <v>143</v>
      </c>
      <c r="AE5385" s="5"/>
      <c r="AF5385" s="5"/>
      <c r="AI5385" s="5"/>
    </row>
    <row r="5386" spans="1:35" ht="14.25">
      <c r="A5386" s="5" t="s">
        <v>86</v>
      </c>
      <c r="B5386" s="5">
        <v>80318</v>
      </c>
      <c r="C5386" t="s">
        <v>4486</v>
      </c>
      <c r="D5386" t="s">
        <v>344</v>
      </c>
      <c r="E5386" s="5">
        <v>6</v>
      </c>
      <c r="F5386" s="5">
        <v>1</v>
      </c>
      <c r="G5386">
        <v>150</v>
      </c>
      <c r="H5386">
        <v>89</v>
      </c>
      <c r="I5386">
        <v>58</v>
      </c>
      <c r="J5386">
        <v>283</v>
      </c>
      <c r="K5386">
        <v>46</v>
      </c>
      <c r="L5386">
        <v>1320</v>
      </c>
      <c r="M5386">
        <v>100</v>
      </c>
      <c r="N5386">
        <v>100</v>
      </c>
      <c r="O5386" s="5">
        <v>0</v>
      </c>
      <c r="P5386">
        <v>1025011</v>
      </c>
      <c r="Q5386" s="5">
        <v>3518011</v>
      </c>
      <c r="U5386" s="5" t="s">
        <v>125</v>
      </c>
      <c r="V5386" s="5">
        <v>110251</v>
      </c>
      <c r="W5386" s="5" t="s">
        <v>394</v>
      </c>
      <c r="X5386" s="5" t="s">
        <v>395</v>
      </c>
      <c r="Y5386" s="19" t="s">
        <v>143</v>
      </c>
      <c r="AE5386" s="5"/>
      <c r="AF5386" s="5"/>
      <c r="AI5386" s="5"/>
    </row>
    <row r="5387" spans="1:35" ht="14.25">
      <c r="A5387" s="5" t="s">
        <v>86</v>
      </c>
      <c r="B5387" s="5">
        <v>80319</v>
      </c>
      <c r="C5387" t="s">
        <v>4486</v>
      </c>
      <c r="D5387" t="s">
        <v>344</v>
      </c>
      <c r="E5387" s="5">
        <v>6</v>
      </c>
      <c r="F5387" s="5">
        <v>1</v>
      </c>
      <c r="G5387">
        <v>150</v>
      </c>
      <c r="H5387">
        <v>89</v>
      </c>
      <c r="I5387">
        <v>58</v>
      </c>
      <c r="J5387">
        <v>283</v>
      </c>
      <c r="K5387">
        <v>46</v>
      </c>
      <c r="L5387">
        <v>1320</v>
      </c>
      <c r="M5387">
        <v>100</v>
      </c>
      <c r="N5387">
        <v>100</v>
      </c>
      <c r="O5387" s="5">
        <v>0</v>
      </c>
      <c r="P5387">
        <v>1025011</v>
      </c>
      <c r="Q5387" s="5">
        <v>3519011</v>
      </c>
      <c r="U5387" s="5" t="s">
        <v>125</v>
      </c>
      <c r="V5387" s="5">
        <v>110251</v>
      </c>
      <c r="W5387" s="5" t="s">
        <v>394</v>
      </c>
      <c r="X5387" s="5" t="s">
        <v>395</v>
      </c>
      <c r="Y5387" s="19" t="s">
        <v>143</v>
      </c>
      <c r="AE5387" s="5"/>
      <c r="AF5387" s="5"/>
      <c r="AI5387" s="5"/>
    </row>
    <row r="5388" spans="1:35" ht="14.25">
      <c r="A5388" s="5" t="s">
        <v>86</v>
      </c>
      <c r="B5388" s="5">
        <v>80320</v>
      </c>
      <c r="C5388" t="s">
        <v>4486</v>
      </c>
      <c r="D5388" t="s">
        <v>344</v>
      </c>
      <c r="E5388" s="5">
        <v>6</v>
      </c>
      <c r="F5388" s="5">
        <v>1</v>
      </c>
      <c r="G5388">
        <v>150</v>
      </c>
      <c r="H5388">
        <v>89</v>
      </c>
      <c r="I5388">
        <v>58</v>
      </c>
      <c r="J5388">
        <v>283</v>
      </c>
      <c r="K5388">
        <v>46</v>
      </c>
      <c r="L5388">
        <v>1320</v>
      </c>
      <c r="M5388">
        <v>100</v>
      </c>
      <c r="N5388">
        <v>100</v>
      </c>
      <c r="O5388" s="5">
        <v>0</v>
      </c>
      <c r="P5388">
        <v>1025011</v>
      </c>
      <c r="Q5388" s="5">
        <v>3520011</v>
      </c>
      <c r="U5388" s="5" t="s">
        <v>125</v>
      </c>
      <c r="V5388" s="5">
        <v>110251</v>
      </c>
      <c r="W5388" s="5" t="s">
        <v>394</v>
      </c>
      <c r="X5388" s="5" t="s">
        <v>395</v>
      </c>
      <c r="Y5388" s="19" t="s">
        <v>143</v>
      </c>
      <c r="AE5388" s="5"/>
      <c r="AF5388" s="5"/>
      <c r="AI5388" s="5"/>
    </row>
    <row r="5389" spans="1:35" ht="14.25">
      <c r="A5389" s="5" t="s">
        <v>86</v>
      </c>
      <c r="B5389" s="5">
        <v>80321</v>
      </c>
      <c r="C5389" t="s">
        <v>4486</v>
      </c>
      <c r="D5389" t="s">
        <v>344</v>
      </c>
      <c r="E5389" s="5">
        <v>6</v>
      </c>
      <c r="F5389" s="5">
        <v>1</v>
      </c>
      <c r="G5389">
        <v>150</v>
      </c>
      <c r="H5389">
        <v>89</v>
      </c>
      <c r="I5389">
        <v>58</v>
      </c>
      <c r="J5389">
        <v>283</v>
      </c>
      <c r="K5389">
        <v>46</v>
      </c>
      <c r="L5389">
        <v>1320</v>
      </c>
      <c r="M5389">
        <v>100</v>
      </c>
      <c r="N5389">
        <v>100</v>
      </c>
      <c r="O5389" s="5">
        <v>0</v>
      </c>
      <c r="P5389">
        <v>1025011</v>
      </c>
      <c r="Q5389" s="5">
        <v>3521011</v>
      </c>
      <c r="U5389" s="5" t="s">
        <v>125</v>
      </c>
      <c r="V5389" s="5">
        <v>110251</v>
      </c>
      <c r="W5389" s="5" t="s">
        <v>394</v>
      </c>
      <c r="X5389" s="5" t="s">
        <v>395</v>
      </c>
      <c r="Y5389" s="19" t="s">
        <v>143</v>
      </c>
      <c r="AE5389" s="5"/>
      <c r="AF5389" s="5"/>
      <c r="AI5389" s="5"/>
    </row>
    <row r="5390" spans="1:35" ht="14.25">
      <c r="A5390" s="5" t="s">
        <v>86</v>
      </c>
      <c r="B5390" s="5">
        <v>80322</v>
      </c>
      <c r="C5390" t="s">
        <v>4486</v>
      </c>
      <c r="D5390" t="s">
        <v>344</v>
      </c>
      <c r="E5390" s="5">
        <v>6</v>
      </c>
      <c r="F5390" s="5">
        <v>1</v>
      </c>
      <c r="G5390">
        <v>150</v>
      </c>
      <c r="H5390">
        <v>89</v>
      </c>
      <c r="I5390">
        <v>58</v>
      </c>
      <c r="J5390">
        <v>283</v>
      </c>
      <c r="K5390">
        <v>46</v>
      </c>
      <c r="L5390">
        <v>1320</v>
      </c>
      <c r="M5390">
        <v>100</v>
      </c>
      <c r="N5390">
        <v>100</v>
      </c>
      <c r="O5390" s="5">
        <v>0</v>
      </c>
      <c r="P5390">
        <v>1025011</v>
      </c>
      <c r="Q5390" s="5">
        <v>3522011</v>
      </c>
      <c r="U5390" s="5" t="s">
        <v>125</v>
      </c>
      <c r="V5390" s="5">
        <v>110251</v>
      </c>
      <c r="W5390" s="5" t="s">
        <v>394</v>
      </c>
      <c r="X5390" s="5" t="s">
        <v>395</v>
      </c>
      <c r="Y5390" s="19" t="s">
        <v>143</v>
      </c>
      <c r="AE5390" s="5"/>
      <c r="AF5390" s="5"/>
      <c r="AI5390" s="5"/>
    </row>
    <row r="5391" spans="1:35" ht="14.25">
      <c r="A5391" s="5" t="s">
        <v>86</v>
      </c>
      <c r="B5391" s="5">
        <v>80323</v>
      </c>
      <c r="C5391" t="s">
        <v>4486</v>
      </c>
      <c r="D5391" t="s">
        <v>344</v>
      </c>
      <c r="E5391" s="5">
        <v>6</v>
      </c>
      <c r="F5391" s="5">
        <v>1</v>
      </c>
      <c r="G5391">
        <v>150</v>
      </c>
      <c r="H5391">
        <v>89</v>
      </c>
      <c r="I5391">
        <v>58</v>
      </c>
      <c r="J5391">
        <v>283</v>
      </c>
      <c r="K5391">
        <v>46</v>
      </c>
      <c r="L5391">
        <v>1320</v>
      </c>
      <c r="M5391">
        <v>100</v>
      </c>
      <c r="N5391">
        <v>100</v>
      </c>
      <c r="O5391" s="5">
        <v>0</v>
      </c>
      <c r="P5391">
        <v>1025011</v>
      </c>
      <c r="Q5391" s="5">
        <v>3523011</v>
      </c>
      <c r="U5391" s="5" t="s">
        <v>125</v>
      </c>
      <c r="V5391" s="5">
        <v>110251</v>
      </c>
      <c r="W5391" s="5" t="s">
        <v>394</v>
      </c>
      <c r="X5391" s="5" t="s">
        <v>395</v>
      </c>
      <c r="Y5391" s="19" t="s">
        <v>143</v>
      </c>
      <c r="AE5391" s="5"/>
      <c r="AF5391" s="5"/>
      <c r="AI5391" s="5"/>
    </row>
    <row r="5392" spans="1:35" ht="14.25">
      <c r="A5392" s="5" t="s">
        <v>86</v>
      </c>
      <c r="B5392" s="5">
        <v>80324</v>
      </c>
      <c r="C5392" t="s">
        <v>4486</v>
      </c>
      <c r="D5392" t="s">
        <v>344</v>
      </c>
      <c r="E5392" s="5">
        <v>6</v>
      </c>
      <c r="F5392" s="5">
        <v>1</v>
      </c>
      <c r="G5392">
        <v>150</v>
      </c>
      <c r="H5392">
        <v>89</v>
      </c>
      <c r="I5392">
        <v>58</v>
      </c>
      <c r="J5392">
        <v>283</v>
      </c>
      <c r="K5392">
        <v>46</v>
      </c>
      <c r="L5392">
        <v>1320</v>
      </c>
      <c r="M5392">
        <v>100</v>
      </c>
      <c r="N5392">
        <v>100</v>
      </c>
      <c r="O5392" s="5">
        <v>0</v>
      </c>
      <c r="P5392">
        <v>1025011</v>
      </c>
      <c r="Q5392" s="5">
        <v>3524011</v>
      </c>
      <c r="U5392" s="5" t="s">
        <v>125</v>
      </c>
      <c r="V5392" s="5">
        <v>110251</v>
      </c>
      <c r="W5392" s="5" t="s">
        <v>394</v>
      </c>
      <c r="X5392" s="5" t="s">
        <v>395</v>
      </c>
      <c r="Y5392" s="19" t="s">
        <v>143</v>
      </c>
      <c r="AE5392" s="5"/>
      <c r="AF5392" s="5"/>
      <c r="AI5392" s="5"/>
    </row>
    <row r="5393" spans="1:35" ht="14.25">
      <c r="A5393" s="5" t="s">
        <v>86</v>
      </c>
      <c r="B5393" s="5">
        <v>80325</v>
      </c>
      <c r="C5393" t="s">
        <v>4486</v>
      </c>
      <c r="D5393" t="s">
        <v>344</v>
      </c>
      <c r="E5393" s="5">
        <v>6</v>
      </c>
      <c r="F5393" s="5">
        <v>1</v>
      </c>
      <c r="G5393">
        <v>500</v>
      </c>
      <c r="H5393">
        <v>89</v>
      </c>
      <c r="I5393">
        <v>58</v>
      </c>
      <c r="J5393">
        <v>283</v>
      </c>
      <c r="K5393">
        <v>46</v>
      </c>
      <c r="L5393">
        <v>1320</v>
      </c>
      <c r="M5393">
        <v>100</v>
      </c>
      <c r="N5393">
        <v>100</v>
      </c>
      <c r="O5393" s="5">
        <v>0</v>
      </c>
      <c r="P5393">
        <v>1025011</v>
      </c>
      <c r="Q5393" s="5">
        <v>3525011</v>
      </c>
      <c r="U5393" s="5" t="s">
        <v>125</v>
      </c>
      <c r="V5393" s="5">
        <v>110251</v>
      </c>
      <c r="W5393" s="5" t="s">
        <v>394</v>
      </c>
      <c r="X5393" s="5" t="s">
        <v>395</v>
      </c>
      <c r="Y5393" s="19" t="s">
        <v>143</v>
      </c>
      <c r="AE5393" s="5"/>
      <c r="AF5393" s="5"/>
      <c r="AI5393" s="5"/>
    </row>
    <row r="5394" spans="1:35" ht="14.25">
      <c r="A5394" s="5" t="s">
        <v>86</v>
      </c>
      <c r="B5394" s="5">
        <v>80326</v>
      </c>
      <c r="C5394" t="s">
        <v>4486</v>
      </c>
      <c r="D5394" t="s">
        <v>344</v>
      </c>
      <c r="E5394" s="5">
        <v>6</v>
      </c>
      <c r="F5394" s="5">
        <v>1</v>
      </c>
      <c r="G5394">
        <v>150</v>
      </c>
      <c r="H5394">
        <v>89</v>
      </c>
      <c r="I5394">
        <v>58</v>
      </c>
      <c r="J5394">
        <v>283</v>
      </c>
      <c r="K5394">
        <v>46</v>
      </c>
      <c r="L5394">
        <v>1320</v>
      </c>
      <c r="M5394">
        <v>100</v>
      </c>
      <c r="N5394">
        <v>100</v>
      </c>
      <c r="O5394" s="5">
        <v>0</v>
      </c>
      <c r="P5394">
        <v>1025011</v>
      </c>
      <c r="Q5394" s="5">
        <v>3526011</v>
      </c>
      <c r="U5394" s="5" t="s">
        <v>125</v>
      </c>
      <c r="V5394" s="5">
        <v>110251</v>
      </c>
      <c r="W5394" s="5" t="s">
        <v>394</v>
      </c>
      <c r="X5394" s="5" t="s">
        <v>395</v>
      </c>
      <c r="Y5394" s="19" t="s">
        <v>143</v>
      </c>
      <c r="AE5394" s="5"/>
      <c r="AF5394" s="5"/>
      <c r="AI5394" s="5"/>
    </row>
    <row r="5395" spans="1:35" ht="14.25">
      <c r="A5395" s="5" t="s">
        <v>86</v>
      </c>
      <c r="B5395" s="5">
        <v>80327</v>
      </c>
      <c r="C5395" t="s">
        <v>4486</v>
      </c>
      <c r="D5395" t="s">
        <v>344</v>
      </c>
      <c r="E5395" s="5">
        <v>6</v>
      </c>
      <c r="F5395" s="5">
        <v>1</v>
      </c>
      <c r="G5395">
        <v>150</v>
      </c>
      <c r="H5395">
        <v>89</v>
      </c>
      <c r="I5395">
        <v>58</v>
      </c>
      <c r="J5395">
        <v>283</v>
      </c>
      <c r="K5395">
        <v>46</v>
      </c>
      <c r="L5395">
        <v>1320</v>
      </c>
      <c r="M5395">
        <v>100</v>
      </c>
      <c r="N5395">
        <v>100</v>
      </c>
      <c r="O5395" s="5">
        <v>0</v>
      </c>
      <c r="P5395">
        <v>1025011</v>
      </c>
      <c r="Q5395" s="5">
        <v>3527011</v>
      </c>
      <c r="U5395" s="5" t="s">
        <v>125</v>
      </c>
      <c r="V5395" s="5">
        <v>110251</v>
      </c>
      <c r="W5395" s="5" t="s">
        <v>394</v>
      </c>
      <c r="X5395" s="5" t="s">
        <v>395</v>
      </c>
      <c r="Y5395" s="19" t="s">
        <v>143</v>
      </c>
      <c r="AE5395" s="5"/>
      <c r="AF5395" s="5"/>
      <c r="AI5395" s="5"/>
    </row>
    <row r="5396" spans="1:35" ht="14.25">
      <c r="A5396" s="5" t="s">
        <v>86</v>
      </c>
      <c r="B5396" s="5">
        <v>80328</v>
      </c>
      <c r="C5396" t="s">
        <v>4486</v>
      </c>
      <c r="D5396" t="s">
        <v>344</v>
      </c>
      <c r="E5396" s="5">
        <v>6</v>
      </c>
      <c r="F5396" s="5">
        <v>1</v>
      </c>
      <c r="G5396">
        <v>150</v>
      </c>
      <c r="H5396">
        <v>89</v>
      </c>
      <c r="I5396">
        <v>58</v>
      </c>
      <c r="J5396">
        <v>283</v>
      </c>
      <c r="K5396">
        <v>46</v>
      </c>
      <c r="L5396">
        <v>1320</v>
      </c>
      <c r="M5396">
        <v>100</v>
      </c>
      <c r="N5396">
        <v>100</v>
      </c>
      <c r="O5396" s="5">
        <v>0</v>
      </c>
      <c r="P5396">
        <v>1025011</v>
      </c>
      <c r="Q5396" s="5">
        <v>3528011</v>
      </c>
      <c r="U5396" s="5" t="s">
        <v>125</v>
      </c>
      <c r="V5396" s="5">
        <v>110251</v>
      </c>
      <c r="W5396" s="5" t="s">
        <v>394</v>
      </c>
      <c r="X5396" s="5" t="s">
        <v>395</v>
      </c>
      <c r="Y5396" s="19" t="s">
        <v>143</v>
      </c>
      <c r="AE5396" s="5"/>
      <c r="AF5396" s="5"/>
      <c r="AI5396" s="5"/>
    </row>
    <row r="5397" spans="1:35" ht="14.25">
      <c r="A5397" s="5" t="s">
        <v>86</v>
      </c>
      <c r="B5397" s="5">
        <v>80329</v>
      </c>
      <c r="C5397" t="s">
        <v>4486</v>
      </c>
      <c r="D5397" t="s">
        <v>344</v>
      </c>
      <c r="E5397" s="5">
        <v>6</v>
      </c>
      <c r="F5397" s="5">
        <v>1</v>
      </c>
      <c r="G5397">
        <v>500</v>
      </c>
      <c r="H5397">
        <v>89</v>
      </c>
      <c r="I5397">
        <v>58</v>
      </c>
      <c r="J5397">
        <v>283</v>
      </c>
      <c r="K5397">
        <v>46</v>
      </c>
      <c r="L5397">
        <v>1320</v>
      </c>
      <c r="M5397">
        <v>100</v>
      </c>
      <c r="N5397">
        <v>100</v>
      </c>
      <c r="O5397" s="5">
        <v>0</v>
      </c>
      <c r="P5397">
        <v>1025011</v>
      </c>
      <c r="Q5397" s="5">
        <v>3529011</v>
      </c>
      <c r="U5397" s="5" t="s">
        <v>125</v>
      </c>
      <c r="V5397" s="5">
        <v>110251</v>
      </c>
      <c r="W5397" s="5" t="s">
        <v>394</v>
      </c>
      <c r="X5397" s="5" t="s">
        <v>395</v>
      </c>
      <c r="Y5397" s="19" t="s">
        <v>143</v>
      </c>
      <c r="AC5397" s="5" t="s">
        <v>4490</v>
      </c>
      <c r="AE5397" s="5"/>
      <c r="AF5397" s="5"/>
      <c r="AI5397" s="5"/>
    </row>
    <row r="5398" spans="1:35" ht="14.25">
      <c r="A5398" s="5" t="s">
        <v>86</v>
      </c>
      <c r="B5398" s="5">
        <v>80330</v>
      </c>
      <c r="C5398" t="s">
        <v>4486</v>
      </c>
      <c r="D5398" t="s">
        <v>344</v>
      </c>
      <c r="E5398" s="5">
        <v>6</v>
      </c>
      <c r="F5398" s="5">
        <v>1</v>
      </c>
      <c r="G5398">
        <v>150</v>
      </c>
      <c r="H5398">
        <v>89</v>
      </c>
      <c r="I5398">
        <v>58</v>
      </c>
      <c r="J5398">
        <v>283</v>
      </c>
      <c r="K5398">
        <v>46</v>
      </c>
      <c r="L5398">
        <v>1320</v>
      </c>
      <c r="M5398">
        <v>100</v>
      </c>
      <c r="N5398">
        <v>100</v>
      </c>
      <c r="O5398" s="5">
        <v>0</v>
      </c>
      <c r="P5398">
        <v>1025011</v>
      </c>
      <c r="Q5398" s="5">
        <v>3530011</v>
      </c>
      <c r="U5398" s="5" t="s">
        <v>125</v>
      </c>
      <c r="V5398" s="5">
        <v>110251</v>
      </c>
      <c r="W5398" s="5" t="s">
        <v>394</v>
      </c>
      <c r="X5398" s="5" t="s">
        <v>395</v>
      </c>
      <c r="Y5398" s="19" t="s">
        <v>143</v>
      </c>
      <c r="AE5398" s="5"/>
      <c r="AF5398" s="5"/>
      <c r="AI5398" s="5"/>
    </row>
    <row r="5399" spans="1:35" ht="14.25">
      <c r="A5399" s="5" t="s">
        <v>86</v>
      </c>
      <c r="B5399" s="5">
        <v>80331</v>
      </c>
      <c r="C5399" t="s">
        <v>4486</v>
      </c>
      <c r="D5399" t="s">
        <v>344</v>
      </c>
      <c r="E5399" s="5">
        <v>6</v>
      </c>
      <c r="F5399" s="5">
        <v>1</v>
      </c>
      <c r="G5399">
        <v>150</v>
      </c>
      <c r="H5399">
        <v>89</v>
      </c>
      <c r="I5399">
        <v>58</v>
      </c>
      <c r="J5399">
        <v>283</v>
      </c>
      <c r="K5399">
        <v>46</v>
      </c>
      <c r="L5399">
        <v>1320</v>
      </c>
      <c r="M5399">
        <v>100</v>
      </c>
      <c r="N5399">
        <v>100</v>
      </c>
      <c r="O5399" s="5">
        <v>0</v>
      </c>
      <c r="P5399">
        <v>1025011</v>
      </c>
      <c r="Q5399" s="5">
        <v>3531011</v>
      </c>
      <c r="U5399" s="5" t="s">
        <v>125</v>
      </c>
      <c r="V5399" s="5">
        <v>110251</v>
      </c>
      <c r="W5399" s="5" t="s">
        <v>394</v>
      </c>
      <c r="X5399" s="5" t="s">
        <v>395</v>
      </c>
      <c r="Y5399" s="19" t="s">
        <v>143</v>
      </c>
      <c r="AE5399" s="5"/>
      <c r="AF5399" s="5"/>
      <c r="AI5399" s="5"/>
    </row>
    <row r="5400" spans="1:35" ht="14.25">
      <c r="A5400" s="5" t="s">
        <v>86</v>
      </c>
      <c r="B5400" s="5">
        <v>80332</v>
      </c>
      <c r="C5400" t="s">
        <v>4486</v>
      </c>
      <c r="D5400" t="s">
        <v>344</v>
      </c>
      <c r="E5400" s="5">
        <v>6</v>
      </c>
      <c r="F5400" s="5">
        <v>1</v>
      </c>
      <c r="G5400">
        <v>150</v>
      </c>
      <c r="H5400">
        <v>89</v>
      </c>
      <c r="I5400">
        <v>58</v>
      </c>
      <c r="J5400">
        <v>283</v>
      </c>
      <c r="K5400">
        <v>46</v>
      </c>
      <c r="L5400">
        <v>1320</v>
      </c>
      <c r="M5400">
        <v>100</v>
      </c>
      <c r="N5400">
        <v>100</v>
      </c>
      <c r="O5400" s="5">
        <v>0</v>
      </c>
      <c r="P5400">
        <v>1025011</v>
      </c>
      <c r="Q5400" s="5">
        <v>3532011</v>
      </c>
      <c r="U5400" s="5" t="s">
        <v>125</v>
      </c>
      <c r="V5400" s="5">
        <v>110251</v>
      </c>
      <c r="W5400" s="5" t="s">
        <v>394</v>
      </c>
      <c r="X5400" s="5" t="s">
        <v>395</v>
      </c>
      <c r="Y5400" s="19" t="s">
        <v>143</v>
      </c>
      <c r="AE5400" s="5"/>
      <c r="AF5400" s="5"/>
      <c r="AI5400" s="5"/>
    </row>
    <row r="5401" spans="1:35" ht="14.25">
      <c r="A5401" s="5" t="s">
        <v>86</v>
      </c>
      <c r="B5401" s="5">
        <v>80333</v>
      </c>
      <c r="C5401" t="s">
        <v>4486</v>
      </c>
      <c r="D5401" t="s">
        <v>344</v>
      </c>
      <c r="E5401" s="5">
        <v>6</v>
      </c>
      <c r="F5401" s="5">
        <v>1</v>
      </c>
      <c r="G5401">
        <v>150</v>
      </c>
      <c r="H5401">
        <v>89</v>
      </c>
      <c r="I5401">
        <v>58</v>
      </c>
      <c r="J5401">
        <v>283</v>
      </c>
      <c r="K5401">
        <v>46</v>
      </c>
      <c r="L5401">
        <v>1320</v>
      </c>
      <c r="M5401">
        <v>100</v>
      </c>
      <c r="N5401">
        <v>100</v>
      </c>
      <c r="O5401" s="5">
        <v>0</v>
      </c>
      <c r="P5401">
        <v>1025011</v>
      </c>
      <c r="Q5401" s="5">
        <v>3533011</v>
      </c>
      <c r="U5401" s="5" t="s">
        <v>125</v>
      </c>
      <c r="V5401" s="5">
        <v>110251</v>
      </c>
      <c r="W5401" s="5" t="s">
        <v>394</v>
      </c>
      <c r="X5401" s="5" t="s">
        <v>395</v>
      </c>
      <c r="Y5401" s="19" t="s">
        <v>143</v>
      </c>
      <c r="AE5401" s="5"/>
      <c r="AF5401" s="5"/>
      <c r="AI5401" s="5"/>
    </row>
    <row r="5402" spans="1:35" ht="14.25">
      <c r="A5402" s="5" t="s">
        <v>86</v>
      </c>
      <c r="B5402" s="5">
        <v>80334</v>
      </c>
      <c r="C5402" t="s">
        <v>4486</v>
      </c>
      <c r="D5402" t="s">
        <v>344</v>
      </c>
      <c r="E5402" s="5">
        <v>6</v>
      </c>
      <c r="F5402" s="5">
        <v>1</v>
      </c>
      <c r="G5402">
        <v>150</v>
      </c>
      <c r="H5402">
        <v>89</v>
      </c>
      <c r="I5402">
        <v>58</v>
      </c>
      <c r="J5402">
        <v>283</v>
      </c>
      <c r="K5402">
        <v>46</v>
      </c>
      <c r="L5402">
        <v>1320</v>
      </c>
      <c r="M5402">
        <v>100</v>
      </c>
      <c r="N5402">
        <v>100</v>
      </c>
      <c r="O5402" s="5">
        <v>0</v>
      </c>
      <c r="P5402">
        <v>1025011</v>
      </c>
      <c r="Q5402" s="5">
        <v>3534011</v>
      </c>
      <c r="U5402" s="5" t="s">
        <v>125</v>
      </c>
      <c r="V5402" s="5">
        <v>110251</v>
      </c>
      <c r="W5402" s="5" t="s">
        <v>394</v>
      </c>
      <c r="X5402" s="5" t="s">
        <v>395</v>
      </c>
      <c r="Y5402" s="19" t="s">
        <v>143</v>
      </c>
      <c r="AE5402" s="5"/>
      <c r="AF5402" s="5"/>
      <c r="AI5402" s="5"/>
    </row>
    <row r="5403" spans="1:35" ht="14.25">
      <c r="A5403" s="5" t="s">
        <v>86</v>
      </c>
      <c r="B5403" s="5">
        <v>80335</v>
      </c>
      <c r="C5403" t="s">
        <v>4486</v>
      </c>
      <c r="D5403" t="s">
        <v>344</v>
      </c>
      <c r="E5403" s="5">
        <v>6</v>
      </c>
      <c r="F5403" s="5">
        <v>1</v>
      </c>
      <c r="G5403">
        <v>150</v>
      </c>
      <c r="H5403">
        <v>89</v>
      </c>
      <c r="I5403">
        <v>58</v>
      </c>
      <c r="J5403">
        <v>283</v>
      </c>
      <c r="K5403">
        <v>46</v>
      </c>
      <c r="L5403">
        <v>1320</v>
      </c>
      <c r="M5403">
        <v>100</v>
      </c>
      <c r="N5403">
        <v>100</v>
      </c>
      <c r="O5403" s="5">
        <v>0</v>
      </c>
      <c r="P5403">
        <v>1025011</v>
      </c>
      <c r="Q5403" s="5">
        <v>3535011</v>
      </c>
      <c r="U5403" s="5" t="s">
        <v>125</v>
      </c>
      <c r="V5403" s="5">
        <v>110251</v>
      </c>
      <c r="W5403" s="5" t="s">
        <v>394</v>
      </c>
      <c r="X5403" s="5" t="s">
        <v>395</v>
      </c>
      <c r="Y5403" s="19" t="s">
        <v>143</v>
      </c>
      <c r="AE5403" s="5"/>
      <c r="AF5403" s="5"/>
      <c r="AI5403" s="5"/>
    </row>
    <row r="5404" spans="1:35" ht="14.25">
      <c r="A5404" s="5" t="s">
        <v>86</v>
      </c>
      <c r="B5404" s="5">
        <v>80336</v>
      </c>
      <c r="C5404" t="s">
        <v>4491</v>
      </c>
      <c r="D5404" t="s">
        <v>358</v>
      </c>
      <c r="E5404" s="5">
        <v>20</v>
      </c>
      <c r="F5404" s="5">
        <v>1</v>
      </c>
      <c r="G5404" s="5">
        <v>13800</v>
      </c>
      <c r="H5404" s="5">
        <v>10</v>
      </c>
      <c r="I5404" s="5">
        <v>114</v>
      </c>
      <c r="J5404" s="5">
        <v>260</v>
      </c>
      <c r="K5404" s="5">
        <v>47</v>
      </c>
      <c r="L5404" s="5">
        <v>1223</v>
      </c>
      <c r="M5404" s="5">
        <v>100</v>
      </c>
      <c r="N5404" s="5">
        <v>100</v>
      </c>
      <c r="O5404" s="5">
        <v>0</v>
      </c>
      <c r="P5404" s="5">
        <v>1035011</v>
      </c>
      <c r="Q5404" s="81">
        <v>1035051</v>
      </c>
      <c r="U5404" s="5" t="s">
        <v>125</v>
      </c>
      <c r="V5404" s="5">
        <v>110321</v>
      </c>
      <c r="W5404" s="5" t="s">
        <v>391</v>
      </c>
      <c r="X5404" s="5" t="s">
        <v>392</v>
      </c>
      <c r="Y5404" s="19" t="s">
        <v>143</v>
      </c>
      <c r="AC5404" s="5" t="s">
        <v>329</v>
      </c>
      <c r="AE5404" s="5"/>
      <c r="AF5404" s="5"/>
      <c r="AI5404" s="5"/>
    </row>
    <row r="5405" spans="1:35" ht="14.25">
      <c r="A5405" s="5" t="s">
        <v>86</v>
      </c>
      <c r="B5405" s="5">
        <v>80337</v>
      </c>
      <c r="C5405" t="s">
        <v>4491</v>
      </c>
      <c r="D5405" t="s">
        <v>358</v>
      </c>
      <c r="E5405" s="5">
        <v>20</v>
      </c>
      <c r="F5405" s="5">
        <v>1</v>
      </c>
      <c r="G5405" s="5">
        <v>1380</v>
      </c>
      <c r="H5405" s="5">
        <v>273</v>
      </c>
      <c r="I5405" s="5">
        <v>114</v>
      </c>
      <c r="J5405" s="5">
        <v>260</v>
      </c>
      <c r="K5405" s="5">
        <v>47</v>
      </c>
      <c r="L5405" s="5">
        <v>1223</v>
      </c>
      <c r="M5405" s="5">
        <v>100</v>
      </c>
      <c r="N5405" s="5">
        <v>100</v>
      </c>
      <c r="O5405" s="5">
        <v>0</v>
      </c>
      <c r="P5405" s="5">
        <v>1035011</v>
      </c>
      <c r="Q5405" s="81">
        <v>1035051</v>
      </c>
      <c r="U5405" s="5" t="s">
        <v>125</v>
      </c>
      <c r="V5405" s="5">
        <v>110321</v>
      </c>
      <c r="W5405" s="5" t="s">
        <v>391</v>
      </c>
      <c r="X5405" s="5" t="s">
        <v>392</v>
      </c>
      <c r="Y5405" s="19" t="s">
        <v>143</v>
      </c>
      <c r="AC5405" s="5" t="s">
        <v>329</v>
      </c>
      <c r="AE5405" s="5"/>
      <c r="AF5405" s="5"/>
      <c r="AI5405" s="5"/>
    </row>
    <row r="5406" spans="1:35" ht="14.25">
      <c r="A5406" s="5" t="s">
        <v>86</v>
      </c>
      <c r="B5406" s="5">
        <v>80338</v>
      </c>
      <c r="C5406" t="s">
        <v>4491</v>
      </c>
      <c r="D5406" t="s">
        <v>358</v>
      </c>
      <c r="E5406" s="5">
        <v>20</v>
      </c>
      <c r="F5406" s="5">
        <v>1</v>
      </c>
      <c r="G5406" s="5">
        <v>1380</v>
      </c>
      <c r="H5406" s="5">
        <v>273</v>
      </c>
      <c r="I5406" s="5">
        <v>114</v>
      </c>
      <c r="J5406" s="5">
        <v>260</v>
      </c>
      <c r="K5406" s="5">
        <v>47</v>
      </c>
      <c r="L5406" s="5">
        <v>1223</v>
      </c>
      <c r="M5406" s="5">
        <v>100</v>
      </c>
      <c r="N5406" s="5">
        <v>100</v>
      </c>
      <c r="O5406" s="5">
        <v>0</v>
      </c>
      <c r="P5406" s="5">
        <v>1035011</v>
      </c>
      <c r="Q5406" s="81">
        <v>1035051</v>
      </c>
      <c r="U5406" s="5" t="s">
        <v>125</v>
      </c>
      <c r="V5406" s="5">
        <v>110321</v>
      </c>
      <c r="W5406" s="5" t="s">
        <v>391</v>
      </c>
      <c r="X5406" s="5" t="s">
        <v>392</v>
      </c>
      <c r="Y5406" s="19" t="s">
        <v>143</v>
      </c>
      <c r="AC5406" s="5" t="s">
        <v>329</v>
      </c>
      <c r="AE5406" s="5"/>
      <c r="AF5406" s="5"/>
      <c r="AI5406" s="5"/>
    </row>
    <row r="5407" spans="1:35" ht="14.25">
      <c r="A5407" s="5" t="s">
        <v>86</v>
      </c>
      <c r="B5407" s="5">
        <v>80339</v>
      </c>
      <c r="C5407" t="s">
        <v>4492</v>
      </c>
      <c r="D5407" t="s">
        <v>342</v>
      </c>
      <c r="E5407" s="5">
        <v>24</v>
      </c>
      <c r="F5407" s="5">
        <v>1</v>
      </c>
      <c r="G5407" s="5">
        <v>5640</v>
      </c>
      <c r="H5407" s="5">
        <v>762</v>
      </c>
      <c r="I5407" s="5">
        <v>390</v>
      </c>
      <c r="J5407" s="5">
        <v>299</v>
      </c>
      <c r="K5407" s="5">
        <v>104</v>
      </c>
      <c r="L5407" s="5">
        <v>1356</v>
      </c>
      <c r="M5407" s="5">
        <v>106</v>
      </c>
      <c r="N5407" s="5">
        <v>156</v>
      </c>
      <c r="O5407" s="5">
        <v>0</v>
      </c>
      <c r="P5407" s="5">
        <v>1014011</v>
      </c>
      <c r="Q5407" s="5">
        <v>1014021</v>
      </c>
      <c r="U5407" s="5" t="s">
        <v>125</v>
      </c>
      <c r="V5407" s="5">
        <v>110141</v>
      </c>
      <c r="W5407" s="5" t="s">
        <v>380</v>
      </c>
      <c r="X5407" s="5" t="s">
        <v>381</v>
      </c>
      <c r="Y5407" s="19" t="s">
        <v>143</v>
      </c>
      <c r="AC5407" s="5" t="s">
        <v>304</v>
      </c>
      <c r="AE5407" s="5"/>
      <c r="AF5407" s="5"/>
      <c r="AI5407" s="5"/>
    </row>
    <row r="5408" spans="1:35" ht="14.25">
      <c r="A5408" s="5" t="s">
        <v>86</v>
      </c>
      <c r="B5408" s="5">
        <v>80340</v>
      </c>
      <c r="C5408" t="s">
        <v>4493</v>
      </c>
      <c r="D5408" t="s">
        <v>344</v>
      </c>
      <c r="E5408" s="5">
        <v>24</v>
      </c>
      <c r="F5408" s="5">
        <v>1</v>
      </c>
      <c r="G5408" s="5">
        <v>3720</v>
      </c>
      <c r="H5408" s="5">
        <v>573</v>
      </c>
      <c r="I5408" s="5">
        <v>316</v>
      </c>
      <c r="J5408" s="5">
        <v>274</v>
      </c>
      <c r="K5408" s="5">
        <v>89</v>
      </c>
      <c r="L5408" s="5">
        <v>1256</v>
      </c>
      <c r="M5408" s="5">
        <v>106</v>
      </c>
      <c r="N5408" s="5">
        <v>141</v>
      </c>
      <c r="O5408" s="5">
        <v>0</v>
      </c>
      <c r="P5408" s="5">
        <v>1025011</v>
      </c>
      <c r="U5408" s="5" t="s">
        <v>125</v>
      </c>
      <c r="V5408" s="5">
        <v>110251</v>
      </c>
      <c r="W5408" s="5" t="s">
        <v>394</v>
      </c>
      <c r="X5408" s="5" t="s">
        <v>395</v>
      </c>
      <c r="Y5408" s="19" t="s">
        <v>143</v>
      </c>
      <c r="AE5408" s="5"/>
      <c r="AF5408" s="5"/>
      <c r="AI5408" s="5"/>
    </row>
    <row r="5409" spans="1:35" ht="14.25">
      <c r="A5409" s="5" t="s">
        <v>86</v>
      </c>
      <c r="B5409" s="5">
        <v>80341</v>
      </c>
      <c r="C5409" t="s">
        <v>4493</v>
      </c>
      <c r="D5409" t="s">
        <v>344</v>
      </c>
      <c r="E5409" s="5">
        <v>24</v>
      </c>
      <c r="F5409" s="5">
        <v>1</v>
      </c>
      <c r="G5409" s="5">
        <v>3720</v>
      </c>
      <c r="H5409" s="5">
        <v>573</v>
      </c>
      <c r="I5409" s="5">
        <v>316</v>
      </c>
      <c r="J5409" s="5">
        <v>274</v>
      </c>
      <c r="K5409" s="5">
        <v>89</v>
      </c>
      <c r="L5409" s="5">
        <v>1256</v>
      </c>
      <c r="M5409" s="5">
        <v>106</v>
      </c>
      <c r="N5409" s="5">
        <v>141</v>
      </c>
      <c r="O5409" s="5">
        <v>0</v>
      </c>
      <c r="P5409" s="5">
        <v>1025011</v>
      </c>
      <c r="U5409" s="5" t="s">
        <v>125</v>
      </c>
      <c r="V5409" s="5">
        <v>110251</v>
      </c>
      <c r="W5409" s="5" t="s">
        <v>394</v>
      </c>
      <c r="X5409" s="5" t="s">
        <v>395</v>
      </c>
      <c r="Y5409" s="19" t="s">
        <v>143</v>
      </c>
      <c r="AE5409" s="5"/>
      <c r="AF5409" s="5"/>
      <c r="AI5409" s="5"/>
    </row>
    <row r="5410" spans="1:35" ht="14.25">
      <c r="A5410" s="5" t="s">
        <v>86</v>
      </c>
      <c r="B5410" s="5">
        <v>80342</v>
      </c>
      <c r="C5410" t="s">
        <v>4493</v>
      </c>
      <c r="D5410" t="s">
        <v>344</v>
      </c>
      <c r="E5410" s="5">
        <v>24</v>
      </c>
      <c r="F5410" s="5">
        <v>1</v>
      </c>
      <c r="G5410" s="5">
        <v>1856</v>
      </c>
      <c r="H5410" s="5">
        <v>331</v>
      </c>
      <c r="I5410" s="5">
        <v>164</v>
      </c>
      <c r="J5410" s="5">
        <v>264</v>
      </c>
      <c r="K5410" s="5">
        <v>54</v>
      </c>
      <c r="L5410" s="5">
        <v>1256</v>
      </c>
      <c r="M5410" s="5">
        <v>106</v>
      </c>
      <c r="N5410" s="5">
        <v>106</v>
      </c>
      <c r="O5410" s="5">
        <v>0</v>
      </c>
      <c r="P5410" s="5">
        <v>1025011</v>
      </c>
      <c r="U5410" s="5" t="s">
        <v>125</v>
      </c>
      <c r="V5410" s="5">
        <v>110251</v>
      </c>
      <c r="W5410" s="5" t="s">
        <v>394</v>
      </c>
      <c r="X5410" s="5" t="s">
        <v>395</v>
      </c>
      <c r="Y5410" s="19" t="s">
        <v>143</v>
      </c>
      <c r="AE5410" s="5"/>
      <c r="AF5410" s="5"/>
      <c r="AI5410" s="5"/>
    </row>
    <row r="5411" spans="1:35" ht="14.25">
      <c r="A5411" s="5" t="s">
        <v>86</v>
      </c>
      <c r="B5411" s="5">
        <v>80343</v>
      </c>
      <c r="C5411" t="s">
        <v>4493</v>
      </c>
      <c r="D5411" t="s">
        <v>344</v>
      </c>
      <c r="E5411" s="5">
        <v>24</v>
      </c>
      <c r="F5411" s="5">
        <v>1</v>
      </c>
      <c r="G5411" s="5">
        <v>1856</v>
      </c>
      <c r="H5411" s="5">
        <v>331</v>
      </c>
      <c r="I5411" s="5">
        <v>164</v>
      </c>
      <c r="J5411" s="5">
        <v>264</v>
      </c>
      <c r="K5411" s="5">
        <v>54</v>
      </c>
      <c r="L5411" s="5">
        <v>1256</v>
      </c>
      <c r="M5411" s="5">
        <v>106</v>
      </c>
      <c r="N5411" s="5">
        <v>106</v>
      </c>
      <c r="O5411" s="5">
        <v>0</v>
      </c>
      <c r="P5411" s="5">
        <v>1025011</v>
      </c>
      <c r="U5411" s="5" t="s">
        <v>125</v>
      </c>
      <c r="V5411" s="5">
        <v>110251</v>
      </c>
      <c r="W5411" s="5" t="s">
        <v>394</v>
      </c>
      <c r="X5411" s="5" t="s">
        <v>395</v>
      </c>
      <c r="Y5411" s="19" t="s">
        <v>143</v>
      </c>
      <c r="AE5411" s="5"/>
      <c r="AF5411" s="5"/>
      <c r="AI5411" s="5"/>
    </row>
    <row r="5412" spans="1:35" ht="14.25">
      <c r="A5412" s="5" t="s">
        <v>86</v>
      </c>
      <c r="B5412" s="5">
        <v>80344</v>
      </c>
      <c r="C5412" t="s">
        <v>4493</v>
      </c>
      <c r="D5412" t="s">
        <v>344</v>
      </c>
      <c r="E5412" s="5">
        <v>24</v>
      </c>
      <c r="F5412" s="5">
        <v>1</v>
      </c>
      <c r="G5412" s="5">
        <v>1856</v>
      </c>
      <c r="H5412" s="5">
        <v>331</v>
      </c>
      <c r="I5412" s="5">
        <v>164</v>
      </c>
      <c r="J5412" s="5">
        <v>264</v>
      </c>
      <c r="K5412" s="5">
        <v>54</v>
      </c>
      <c r="L5412" s="5">
        <v>1256</v>
      </c>
      <c r="M5412" s="5">
        <v>106</v>
      </c>
      <c r="N5412" s="5">
        <v>106</v>
      </c>
      <c r="O5412" s="5">
        <v>0</v>
      </c>
      <c r="P5412" s="5">
        <v>1025011</v>
      </c>
      <c r="U5412" s="5" t="s">
        <v>125</v>
      </c>
      <c r="V5412" s="5">
        <v>110251</v>
      </c>
      <c r="W5412" s="5" t="s">
        <v>394</v>
      </c>
      <c r="X5412" s="5" t="s">
        <v>395</v>
      </c>
      <c r="Y5412" s="19" t="s">
        <v>143</v>
      </c>
      <c r="AE5412" s="5"/>
      <c r="AF5412" s="5"/>
      <c r="AI5412" s="5"/>
    </row>
    <row r="5413" spans="1:35" ht="14.25">
      <c r="A5413" s="5" t="s">
        <v>86</v>
      </c>
      <c r="B5413" s="5">
        <v>80345</v>
      </c>
      <c r="C5413" t="s">
        <v>4494</v>
      </c>
      <c r="D5413" t="s">
        <v>95</v>
      </c>
      <c r="E5413" s="5">
        <v>33</v>
      </c>
      <c r="F5413" s="5">
        <v>1</v>
      </c>
      <c r="G5413" s="5">
        <v>7953</v>
      </c>
      <c r="H5413" s="5">
        <v>975</v>
      </c>
      <c r="I5413" s="5">
        <v>573</v>
      </c>
      <c r="J5413" s="5">
        <v>313</v>
      </c>
      <c r="K5413" s="5">
        <v>134</v>
      </c>
      <c r="L5413" s="5">
        <v>1472</v>
      </c>
      <c r="M5413" s="5">
        <v>126</v>
      </c>
      <c r="N5413" s="5">
        <v>176</v>
      </c>
      <c r="O5413" s="5">
        <v>0</v>
      </c>
      <c r="P5413" s="5">
        <v>40011</v>
      </c>
      <c r="Q5413" s="5">
        <v>40061</v>
      </c>
      <c r="R5413" s="5">
        <v>40071</v>
      </c>
      <c r="U5413" s="5" t="s">
        <v>88</v>
      </c>
      <c r="V5413" s="5">
        <v>1004011</v>
      </c>
      <c r="W5413" s="5" t="s">
        <v>177</v>
      </c>
      <c r="X5413" s="5" t="s">
        <v>2760</v>
      </c>
      <c r="Y5413" s="19" t="s">
        <v>318</v>
      </c>
      <c r="AB5413" s="5">
        <v>40</v>
      </c>
      <c r="AC5413" s="5" t="s">
        <v>304</v>
      </c>
      <c r="AE5413" s="5"/>
      <c r="AF5413" s="5"/>
      <c r="AI5413" s="5"/>
    </row>
    <row r="5414" spans="1:35" ht="14.25">
      <c r="A5414" s="5" t="s">
        <v>86</v>
      </c>
      <c r="B5414" s="5">
        <v>80346</v>
      </c>
      <c r="C5414" t="s">
        <v>4495</v>
      </c>
      <c r="D5414" s="41" t="s">
        <v>366</v>
      </c>
      <c r="E5414" s="5">
        <v>33</v>
      </c>
      <c r="F5414" s="5">
        <v>1</v>
      </c>
      <c r="G5414" s="5">
        <v>5979</v>
      </c>
      <c r="H5414" s="5">
        <v>871</v>
      </c>
      <c r="I5414" s="5">
        <v>507</v>
      </c>
      <c r="J5414" s="5">
        <v>300</v>
      </c>
      <c r="K5414" s="5">
        <v>124</v>
      </c>
      <c r="L5414" s="5">
        <v>1412</v>
      </c>
      <c r="M5414" s="5">
        <v>126</v>
      </c>
      <c r="N5414" s="5">
        <v>166</v>
      </c>
      <c r="O5414" s="5">
        <v>0</v>
      </c>
      <c r="P5414" s="5" t="s">
        <v>367</v>
      </c>
      <c r="U5414" s="5" t="s">
        <v>125</v>
      </c>
      <c r="V5414" s="5">
        <v>110432</v>
      </c>
      <c r="W5414" s="5" t="s">
        <v>2765</v>
      </c>
      <c r="X5414" s="5" t="s">
        <v>2766</v>
      </c>
      <c r="Y5414" s="19" t="s">
        <v>143</v>
      </c>
      <c r="AE5414" s="5"/>
      <c r="AF5414" s="5"/>
      <c r="AI5414" s="5"/>
    </row>
    <row r="5415" spans="1:35" ht="14.25">
      <c r="A5415" s="5" t="s">
        <v>86</v>
      </c>
      <c r="B5415" s="5">
        <v>80347</v>
      </c>
      <c r="C5415" t="s">
        <v>4495</v>
      </c>
      <c r="D5415" s="41" t="s">
        <v>366</v>
      </c>
      <c r="E5415" s="5">
        <v>33</v>
      </c>
      <c r="F5415" s="5">
        <v>1</v>
      </c>
      <c r="G5415" s="5">
        <v>5979</v>
      </c>
      <c r="H5415" s="5">
        <v>871</v>
      </c>
      <c r="I5415" s="5">
        <v>507</v>
      </c>
      <c r="J5415" s="5">
        <v>300</v>
      </c>
      <c r="K5415" s="5">
        <v>124</v>
      </c>
      <c r="L5415" s="5">
        <v>1412</v>
      </c>
      <c r="M5415" s="5">
        <v>126</v>
      </c>
      <c r="N5415" s="5">
        <v>166</v>
      </c>
      <c r="O5415" s="5">
        <v>0</v>
      </c>
      <c r="P5415" s="5" t="s">
        <v>367</v>
      </c>
      <c r="U5415" s="5" t="s">
        <v>125</v>
      </c>
      <c r="V5415" s="5">
        <v>110432</v>
      </c>
      <c r="W5415" s="5" t="s">
        <v>2765</v>
      </c>
      <c r="X5415" s="5" t="s">
        <v>2766</v>
      </c>
      <c r="Y5415" s="19" t="s">
        <v>143</v>
      </c>
      <c r="AE5415" s="5"/>
      <c r="AF5415" s="5"/>
      <c r="AI5415" s="5"/>
    </row>
    <row r="5416" spans="1:35" ht="14.25">
      <c r="A5416" s="5" t="s">
        <v>86</v>
      </c>
      <c r="B5416" s="5">
        <v>80348</v>
      </c>
      <c r="C5416" t="s">
        <v>4495</v>
      </c>
      <c r="D5416" s="41" t="s">
        <v>334</v>
      </c>
      <c r="E5416" s="5">
        <v>33</v>
      </c>
      <c r="F5416" s="5">
        <v>1</v>
      </c>
      <c r="G5416" s="5">
        <v>3312</v>
      </c>
      <c r="H5416" s="5">
        <v>518</v>
      </c>
      <c r="I5416" s="5">
        <v>315</v>
      </c>
      <c r="J5416" s="5">
        <v>278</v>
      </c>
      <c r="K5416" s="5">
        <v>84</v>
      </c>
      <c r="L5416" s="5">
        <v>1372</v>
      </c>
      <c r="M5416" s="5">
        <v>126</v>
      </c>
      <c r="N5416" s="5">
        <v>126</v>
      </c>
      <c r="O5416" s="5">
        <v>0</v>
      </c>
      <c r="P5416" s="5">
        <v>1022011</v>
      </c>
      <c r="U5416" s="5" t="s">
        <v>125</v>
      </c>
      <c r="V5416" s="5">
        <v>110431</v>
      </c>
      <c r="W5416" s="5" t="s">
        <v>2762</v>
      </c>
      <c r="X5416" s="5" t="s">
        <v>2763</v>
      </c>
      <c r="Y5416" s="19" t="s">
        <v>143</v>
      </c>
      <c r="AE5416" s="5"/>
      <c r="AF5416" s="5"/>
      <c r="AI5416" s="5"/>
    </row>
    <row r="5417" spans="1:35" ht="14.25">
      <c r="A5417" s="5" t="s">
        <v>86</v>
      </c>
      <c r="B5417" s="5">
        <v>80349</v>
      </c>
      <c r="C5417" t="s">
        <v>4495</v>
      </c>
      <c r="D5417" s="41" t="s">
        <v>334</v>
      </c>
      <c r="E5417" s="5">
        <v>33</v>
      </c>
      <c r="F5417" s="5">
        <v>1</v>
      </c>
      <c r="G5417" s="5">
        <v>3312</v>
      </c>
      <c r="H5417" s="5">
        <v>518</v>
      </c>
      <c r="I5417" s="5">
        <v>315</v>
      </c>
      <c r="J5417" s="5">
        <v>278</v>
      </c>
      <c r="K5417" s="5">
        <v>84</v>
      </c>
      <c r="L5417" s="5">
        <v>1372</v>
      </c>
      <c r="M5417" s="5">
        <v>126</v>
      </c>
      <c r="N5417" s="5">
        <v>126</v>
      </c>
      <c r="O5417" s="5">
        <v>0</v>
      </c>
      <c r="P5417" s="5">
        <v>1022011</v>
      </c>
      <c r="U5417" s="5" t="s">
        <v>125</v>
      </c>
      <c r="V5417" s="5">
        <v>110431</v>
      </c>
      <c r="W5417" s="5" t="s">
        <v>2762</v>
      </c>
      <c r="X5417" s="5" t="s">
        <v>2763</v>
      </c>
      <c r="Y5417" s="19" t="s">
        <v>143</v>
      </c>
      <c r="AE5417" s="5"/>
      <c r="AF5417" s="5"/>
      <c r="AI5417" s="5"/>
    </row>
    <row r="5418" spans="1:35" ht="14.25">
      <c r="A5418" s="5" t="s">
        <v>86</v>
      </c>
      <c r="B5418" s="5">
        <v>80350</v>
      </c>
      <c r="C5418" t="s">
        <v>4495</v>
      </c>
      <c r="D5418" s="41" t="s">
        <v>334</v>
      </c>
      <c r="E5418" s="5">
        <v>33</v>
      </c>
      <c r="F5418" s="5">
        <v>1</v>
      </c>
      <c r="G5418" s="5">
        <v>3312</v>
      </c>
      <c r="H5418" s="5">
        <v>518</v>
      </c>
      <c r="I5418" s="5">
        <v>315</v>
      </c>
      <c r="J5418" s="5">
        <v>278</v>
      </c>
      <c r="K5418" s="5">
        <v>84</v>
      </c>
      <c r="L5418" s="5">
        <v>1372</v>
      </c>
      <c r="M5418" s="5">
        <v>126</v>
      </c>
      <c r="N5418" s="5">
        <v>126</v>
      </c>
      <c r="O5418" s="5">
        <v>0</v>
      </c>
      <c r="P5418" s="5">
        <v>1022011</v>
      </c>
      <c r="U5418" s="5" t="s">
        <v>125</v>
      </c>
      <c r="V5418" s="5">
        <v>110431</v>
      </c>
      <c r="W5418" s="5" t="s">
        <v>2762</v>
      </c>
      <c r="X5418" s="5" t="s">
        <v>2763</v>
      </c>
      <c r="Y5418" s="19" t="s">
        <v>143</v>
      </c>
      <c r="AE5418" s="5"/>
      <c r="AF5418" s="5"/>
      <c r="AI5418" s="5"/>
    </row>
    <row r="5419" spans="1:35" ht="14.25">
      <c r="A5419" s="5" t="s">
        <v>86</v>
      </c>
      <c r="B5419" s="5">
        <v>80351</v>
      </c>
      <c r="C5419" t="s">
        <v>4492</v>
      </c>
      <c r="D5419" t="s">
        <v>342</v>
      </c>
      <c r="E5419" s="5">
        <v>24</v>
      </c>
      <c r="F5419" s="5">
        <v>1</v>
      </c>
      <c r="G5419" s="5">
        <v>5640</v>
      </c>
      <c r="H5419" s="5">
        <v>762</v>
      </c>
      <c r="I5419" s="5">
        <v>390</v>
      </c>
      <c r="J5419" s="5">
        <v>299</v>
      </c>
      <c r="K5419" s="5">
        <v>104</v>
      </c>
      <c r="L5419" s="5">
        <v>1356</v>
      </c>
      <c r="M5419" s="5">
        <v>106</v>
      </c>
      <c r="N5419" s="5">
        <v>156</v>
      </c>
      <c r="O5419" s="5">
        <v>0</v>
      </c>
      <c r="P5419" s="5">
        <v>1014011</v>
      </c>
      <c r="Q5419" s="5">
        <v>1014021</v>
      </c>
      <c r="U5419" s="5" t="s">
        <v>125</v>
      </c>
      <c r="V5419" s="5">
        <v>110141</v>
      </c>
      <c r="W5419" s="5" t="s">
        <v>380</v>
      </c>
      <c r="X5419" s="5" t="s">
        <v>381</v>
      </c>
      <c r="Y5419" s="19" t="s">
        <v>143</v>
      </c>
      <c r="AC5419" s="5" t="s">
        <v>304</v>
      </c>
      <c r="AE5419" s="5"/>
      <c r="AF5419" s="5"/>
      <c r="AI5419" s="5"/>
    </row>
    <row r="5420" spans="1:35" ht="14.25">
      <c r="A5420" s="5" t="s">
        <v>86</v>
      </c>
      <c r="B5420" s="5">
        <v>80352</v>
      </c>
      <c r="C5420" s="10" t="s">
        <v>4496</v>
      </c>
      <c r="D5420" t="s">
        <v>344</v>
      </c>
      <c r="E5420" s="5">
        <v>24</v>
      </c>
      <c r="F5420" s="5">
        <v>1</v>
      </c>
      <c r="G5420" s="5">
        <v>4500</v>
      </c>
      <c r="H5420" s="5">
        <v>573</v>
      </c>
      <c r="I5420" s="5">
        <v>316</v>
      </c>
      <c r="J5420" s="5">
        <v>274</v>
      </c>
      <c r="K5420" s="5">
        <v>89</v>
      </c>
      <c r="L5420" s="5">
        <v>1256</v>
      </c>
      <c r="M5420" s="5">
        <v>106</v>
      </c>
      <c r="N5420" s="5">
        <v>141</v>
      </c>
      <c r="O5420" s="5">
        <v>0</v>
      </c>
      <c r="P5420" s="5">
        <v>1025011</v>
      </c>
      <c r="Q5420" s="81">
        <v>1025031</v>
      </c>
      <c r="U5420" s="5" t="s">
        <v>125</v>
      </c>
      <c r="V5420" s="5">
        <v>110252</v>
      </c>
      <c r="W5420" s="5" t="s">
        <v>394</v>
      </c>
      <c r="X5420" s="5" t="s">
        <v>395</v>
      </c>
      <c r="Y5420" s="19" t="s">
        <v>143</v>
      </c>
      <c r="AE5420" s="5"/>
      <c r="AF5420" s="5"/>
      <c r="AI5420" s="5"/>
    </row>
    <row r="5421" spans="1:35" ht="14.25">
      <c r="A5421" s="5" t="s">
        <v>86</v>
      </c>
      <c r="B5421" s="5">
        <v>80353</v>
      </c>
      <c r="C5421" t="s">
        <v>4493</v>
      </c>
      <c r="D5421" t="s">
        <v>344</v>
      </c>
      <c r="E5421" s="5">
        <v>24</v>
      </c>
      <c r="F5421" s="5">
        <v>1</v>
      </c>
      <c r="G5421" s="5">
        <v>3720</v>
      </c>
      <c r="H5421" s="5">
        <v>573</v>
      </c>
      <c r="I5421" s="5">
        <v>316</v>
      </c>
      <c r="J5421" s="5">
        <v>274</v>
      </c>
      <c r="K5421" s="5">
        <v>89</v>
      </c>
      <c r="L5421" s="5">
        <v>1256</v>
      </c>
      <c r="M5421" s="5">
        <v>106</v>
      </c>
      <c r="N5421" s="5">
        <v>141</v>
      </c>
      <c r="O5421" s="5">
        <v>0</v>
      </c>
      <c r="P5421" s="5">
        <v>1025011</v>
      </c>
      <c r="U5421" s="5" t="s">
        <v>125</v>
      </c>
      <c r="V5421" s="5">
        <v>110251</v>
      </c>
      <c r="W5421" s="5" t="s">
        <v>394</v>
      </c>
      <c r="X5421" s="5" t="s">
        <v>395</v>
      </c>
      <c r="Y5421" s="19" t="s">
        <v>143</v>
      </c>
      <c r="AE5421" s="5"/>
      <c r="AF5421" s="5"/>
      <c r="AI5421" s="5"/>
    </row>
    <row r="5422" spans="1:35" ht="14.25">
      <c r="A5422" s="5" t="s">
        <v>86</v>
      </c>
      <c r="B5422" s="5">
        <v>80354</v>
      </c>
      <c r="C5422" t="s">
        <v>4493</v>
      </c>
      <c r="D5422" t="s">
        <v>344</v>
      </c>
      <c r="E5422" s="5">
        <v>24</v>
      </c>
      <c r="F5422" s="5">
        <v>1</v>
      </c>
      <c r="G5422" s="5">
        <v>1856</v>
      </c>
      <c r="H5422" s="5">
        <v>331</v>
      </c>
      <c r="I5422" s="5">
        <v>164</v>
      </c>
      <c r="J5422" s="5">
        <v>264</v>
      </c>
      <c r="K5422" s="5">
        <v>54</v>
      </c>
      <c r="L5422" s="5">
        <v>1256</v>
      </c>
      <c r="M5422" s="5">
        <v>106</v>
      </c>
      <c r="N5422" s="5">
        <v>106</v>
      </c>
      <c r="O5422" s="5">
        <v>0</v>
      </c>
      <c r="P5422" s="5">
        <v>1025011</v>
      </c>
      <c r="U5422" s="5" t="s">
        <v>125</v>
      </c>
      <c r="V5422" s="5">
        <v>110251</v>
      </c>
      <c r="W5422" s="5" t="s">
        <v>394</v>
      </c>
      <c r="X5422" s="5" t="s">
        <v>395</v>
      </c>
      <c r="Y5422" s="19" t="s">
        <v>143</v>
      </c>
      <c r="AE5422" s="5"/>
      <c r="AF5422" s="5"/>
      <c r="AI5422" s="5"/>
    </row>
    <row r="5423" spans="1:35" ht="14.25">
      <c r="A5423" s="5" t="s">
        <v>86</v>
      </c>
      <c r="B5423" s="5">
        <v>80355</v>
      </c>
      <c r="C5423" t="s">
        <v>4493</v>
      </c>
      <c r="D5423" t="s">
        <v>344</v>
      </c>
      <c r="E5423" s="5">
        <v>24</v>
      </c>
      <c r="F5423" s="5">
        <v>1</v>
      </c>
      <c r="G5423" s="5">
        <v>1856</v>
      </c>
      <c r="H5423" s="5">
        <v>331</v>
      </c>
      <c r="I5423" s="5">
        <v>164</v>
      </c>
      <c r="J5423" s="5">
        <v>264</v>
      </c>
      <c r="K5423" s="5">
        <v>54</v>
      </c>
      <c r="L5423" s="5">
        <v>1256</v>
      </c>
      <c r="M5423" s="5">
        <v>106</v>
      </c>
      <c r="N5423" s="5">
        <v>106</v>
      </c>
      <c r="O5423" s="5">
        <v>0</v>
      </c>
      <c r="P5423" s="5">
        <v>1025011</v>
      </c>
      <c r="U5423" s="5" t="s">
        <v>125</v>
      </c>
      <c r="V5423" s="5">
        <v>110251</v>
      </c>
      <c r="W5423" s="5" t="s">
        <v>394</v>
      </c>
      <c r="X5423" s="5" t="s">
        <v>395</v>
      </c>
      <c r="Y5423" s="19" t="s">
        <v>143</v>
      </c>
      <c r="AE5423" s="5"/>
      <c r="AF5423" s="5"/>
      <c r="AI5423" s="5"/>
    </row>
    <row r="5424" spans="1:35" ht="14.25">
      <c r="A5424" s="5" t="s">
        <v>86</v>
      </c>
      <c r="B5424" s="5">
        <v>80356</v>
      </c>
      <c r="C5424" t="s">
        <v>4493</v>
      </c>
      <c r="D5424" t="s">
        <v>344</v>
      </c>
      <c r="E5424" s="5">
        <v>24</v>
      </c>
      <c r="F5424" s="5">
        <v>1</v>
      </c>
      <c r="G5424" s="5">
        <v>1856</v>
      </c>
      <c r="H5424" s="5">
        <v>331</v>
      </c>
      <c r="I5424" s="5">
        <v>164</v>
      </c>
      <c r="J5424" s="5">
        <v>264</v>
      </c>
      <c r="K5424" s="5">
        <v>54</v>
      </c>
      <c r="L5424" s="5">
        <v>1256</v>
      </c>
      <c r="M5424" s="5">
        <v>106</v>
      </c>
      <c r="N5424" s="5">
        <v>106</v>
      </c>
      <c r="O5424" s="5">
        <v>0</v>
      </c>
      <c r="P5424" s="5">
        <v>1025011</v>
      </c>
      <c r="U5424" s="5" t="s">
        <v>125</v>
      </c>
      <c r="V5424" s="5">
        <v>110251</v>
      </c>
      <c r="W5424" s="5" t="s">
        <v>394</v>
      </c>
      <c r="X5424" s="5" t="s">
        <v>395</v>
      </c>
      <c r="Y5424" s="19" t="s">
        <v>143</v>
      </c>
      <c r="AE5424" s="5"/>
      <c r="AF5424" s="5"/>
      <c r="AI5424" s="5"/>
    </row>
    <row r="5425" spans="1:35" ht="14.25">
      <c r="A5425" s="5" t="s">
        <v>86</v>
      </c>
      <c r="B5425" s="5">
        <v>80357</v>
      </c>
      <c r="C5425" s="10" t="s">
        <v>4497</v>
      </c>
      <c r="D5425" t="s">
        <v>90</v>
      </c>
      <c r="E5425" s="5">
        <v>41</v>
      </c>
      <c r="F5425" s="5">
        <v>1</v>
      </c>
      <c r="G5425" s="5">
        <v>15314</v>
      </c>
      <c r="H5425" s="5">
        <v>1671</v>
      </c>
      <c r="I5425" s="5">
        <v>828</v>
      </c>
      <c r="J5425" s="5">
        <v>325</v>
      </c>
      <c r="K5425" s="5">
        <v>161</v>
      </c>
      <c r="L5425" s="5">
        <v>1575</v>
      </c>
      <c r="M5425" s="5">
        <v>142</v>
      </c>
      <c r="N5425" s="5">
        <v>192</v>
      </c>
      <c r="O5425" s="5">
        <v>0</v>
      </c>
      <c r="P5425" s="81">
        <v>1034081</v>
      </c>
      <c r="Q5425" s="81"/>
      <c r="R5425" s="5">
        <v>1034051</v>
      </c>
      <c r="U5425" s="5" t="s">
        <v>125</v>
      </c>
      <c r="V5425" s="5">
        <v>110341</v>
      </c>
      <c r="W5425" s="5" t="s">
        <v>388</v>
      </c>
      <c r="X5425" s="5" t="s">
        <v>389</v>
      </c>
      <c r="Y5425" s="19" t="s">
        <v>143</v>
      </c>
      <c r="AC5425" s="21" t="s">
        <v>285</v>
      </c>
      <c r="AD5425" s="21"/>
      <c r="AE5425" s="5"/>
      <c r="AF5425" s="5"/>
      <c r="AI5425" s="5"/>
    </row>
    <row r="5426" spans="1:35" ht="14.25">
      <c r="A5426" s="5" t="s">
        <v>86</v>
      </c>
      <c r="B5426" s="5">
        <v>80358</v>
      </c>
      <c r="C5426" t="s">
        <v>4491</v>
      </c>
      <c r="D5426" t="s">
        <v>358</v>
      </c>
      <c r="E5426" s="5">
        <v>41</v>
      </c>
      <c r="F5426" s="5">
        <v>1</v>
      </c>
      <c r="G5426" s="5">
        <v>8520</v>
      </c>
      <c r="H5426" s="5">
        <v>1178</v>
      </c>
      <c r="I5426" s="5">
        <v>685</v>
      </c>
      <c r="J5426" s="5">
        <v>300</v>
      </c>
      <c r="K5426" s="5">
        <v>146</v>
      </c>
      <c r="L5426" s="5">
        <v>1475</v>
      </c>
      <c r="M5426" s="5">
        <v>142</v>
      </c>
      <c r="N5426" s="5">
        <v>177</v>
      </c>
      <c r="O5426" s="5">
        <v>0</v>
      </c>
      <c r="P5426" s="5">
        <v>1035011</v>
      </c>
      <c r="U5426" s="5" t="s">
        <v>125</v>
      </c>
      <c r="V5426" s="5">
        <v>110321</v>
      </c>
      <c r="W5426" s="5" t="s">
        <v>391</v>
      </c>
      <c r="X5426" s="5" t="s">
        <v>392</v>
      </c>
      <c r="Y5426" s="19" t="s">
        <v>143</v>
      </c>
      <c r="AE5426" s="5"/>
      <c r="AF5426" s="5"/>
      <c r="AI5426" s="5"/>
    </row>
    <row r="5427" spans="1:35" ht="14.25">
      <c r="A5427" s="5" t="s">
        <v>86</v>
      </c>
      <c r="B5427" s="5">
        <v>80359</v>
      </c>
      <c r="C5427" t="s">
        <v>4491</v>
      </c>
      <c r="D5427" t="s">
        <v>358</v>
      </c>
      <c r="E5427" s="5">
        <v>41</v>
      </c>
      <c r="F5427" s="5">
        <v>1</v>
      </c>
      <c r="G5427" s="5">
        <v>8520</v>
      </c>
      <c r="H5427" s="5">
        <v>1178</v>
      </c>
      <c r="I5427" s="5">
        <v>685</v>
      </c>
      <c r="J5427" s="5">
        <v>300</v>
      </c>
      <c r="K5427" s="5">
        <v>146</v>
      </c>
      <c r="L5427" s="5">
        <v>1475</v>
      </c>
      <c r="M5427" s="5">
        <v>142</v>
      </c>
      <c r="N5427" s="5">
        <v>177</v>
      </c>
      <c r="O5427" s="5">
        <v>0</v>
      </c>
      <c r="P5427" s="5">
        <v>1035011</v>
      </c>
      <c r="U5427" s="5" t="s">
        <v>125</v>
      </c>
      <c r="V5427" s="5">
        <v>110321</v>
      </c>
      <c r="W5427" s="5" t="s">
        <v>391</v>
      </c>
      <c r="X5427" s="5" t="s">
        <v>392</v>
      </c>
      <c r="Y5427" s="19" t="s">
        <v>143</v>
      </c>
      <c r="AE5427" s="5"/>
      <c r="AF5427" s="5"/>
      <c r="AI5427" s="5"/>
    </row>
    <row r="5428" spans="1:35" ht="14.25">
      <c r="A5428" s="5" t="s">
        <v>86</v>
      </c>
      <c r="B5428" s="5">
        <v>80360</v>
      </c>
      <c r="C5428" t="s">
        <v>4498</v>
      </c>
      <c r="D5428" t="s">
        <v>105</v>
      </c>
      <c r="E5428" s="5">
        <v>41</v>
      </c>
      <c r="F5428" s="5">
        <v>1</v>
      </c>
      <c r="G5428" s="5">
        <v>11516</v>
      </c>
      <c r="H5428" s="5">
        <v>1488</v>
      </c>
      <c r="I5428" s="5">
        <v>727</v>
      </c>
      <c r="J5428" s="5">
        <v>312</v>
      </c>
      <c r="K5428" s="5">
        <v>151</v>
      </c>
      <c r="L5428" s="5">
        <v>1515</v>
      </c>
      <c r="M5428" s="5">
        <v>142</v>
      </c>
      <c r="N5428" s="5">
        <v>182</v>
      </c>
      <c r="O5428" s="5">
        <v>0</v>
      </c>
      <c r="P5428" s="5">
        <v>1019011</v>
      </c>
      <c r="U5428" s="5" t="s">
        <v>125</v>
      </c>
      <c r="V5428" s="5">
        <v>110191</v>
      </c>
      <c r="W5428" s="5" t="s">
        <v>396</v>
      </c>
      <c r="X5428" s="5" t="s">
        <v>397</v>
      </c>
      <c r="Y5428" s="19" t="s">
        <v>143</v>
      </c>
      <c r="AE5428" s="5"/>
      <c r="AF5428" s="5"/>
      <c r="AI5428" s="5"/>
    </row>
    <row r="5429" spans="1:35" ht="14.25">
      <c r="A5429" s="5" t="s">
        <v>86</v>
      </c>
      <c r="B5429" s="5">
        <v>80361</v>
      </c>
      <c r="C5429" t="s">
        <v>4498</v>
      </c>
      <c r="D5429" t="s">
        <v>105</v>
      </c>
      <c r="E5429" s="5">
        <v>41</v>
      </c>
      <c r="F5429" s="5">
        <v>1</v>
      </c>
      <c r="G5429" s="5">
        <v>11516</v>
      </c>
      <c r="H5429" s="5">
        <v>1488</v>
      </c>
      <c r="I5429" s="5">
        <v>727</v>
      </c>
      <c r="J5429" s="5">
        <v>312</v>
      </c>
      <c r="K5429" s="5">
        <v>151</v>
      </c>
      <c r="L5429" s="5">
        <v>1515</v>
      </c>
      <c r="M5429" s="5">
        <v>142</v>
      </c>
      <c r="N5429" s="5">
        <v>182</v>
      </c>
      <c r="O5429" s="5">
        <v>0</v>
      </c>
      <c r="P5429" s="5">
        <v>1019011</v>
      </c>
      <c r="U5429" s="5" t="s">
        <v>125</v>
      </c>
      <c r="V5429" s="5">
        <v>110191</v>
      </c>
      <c r="W5429" s="5" t="s">
        <v>396</v>
      </c>
      <c r="X5429" s="5" t="s">
        <v>397</v>
      </c>
      <c r="Y5429" s="19" t="s">
        <v>143</v>
      </c>
      <c r="AE5429" s="5"/>
      <c r="AF5429" s="5"/>
      <c r="AI5429" s="5"/>
    </row>
    <row r="5430" spans="1:35" ht="14.25">
      <c r="A5430" s="5" t="s">
        <v>86</v>
      </c>
      <c r="B5430" s="5">
        <v>80362</v>
      </c>
      <c r="C5430" t="s">
        <v>4491</v>
      </c>
      <c r="D5430" t="s">
        <v>358</v>
      </c>
      <c r="E5430" s="5">
        <v>41</v>
      </c>
      <c r="F5430" s="5">
        <v>1</v>
      </c>
      <c r="G5430" s="5">
        <v>8520</v>
      </c>
      <c r="H5430" s="5">
        <v>1178</v>
      </c>
      <c r="I5430" s="5">
        <v>685</v>
      </c>
      <c r="J5430" s="5">
        <v>300</v>
      </c>
      <c r="K5430" s="5">
        <v>146</v>
      </c>
      <c r="L5430" s="5">
        <v>1475</v>
      </c>
      <c r="M5430" s="5">
        <v>142</v>
      </c>
      <c r="N5430" s="5">
        <v>177</v>
      </c>
      <c r="O5430" s="5">
        <v>0</v>
      </c>
      <c r="P5430" s="5">
        <v>1035011</v>
      </c>
      <c r="U5430" s="5" t="s">
        <v>125</v>
      </c>
      <c r="V5430" s="5">
        <v>110321</v>
      </c>
      <c r="W5430" s="5" t="s">
        <v>391</v>
      </c>
      <c r="X5430" s="5" t="s">
        <v>392</v>
      </c>
      <c r="Y5430" s="19" t="s">
        <v>143</v>
      </c>
      <c r="AE5430" s="5"/>
      <c r="AF5430" s="5"/>
      <c r="AI5430" s="5"/>
    </row>
    <row r="5431" spans="1:35" ht="14.25">
      <c r="A5431" s="5" t="s">
        <v>86</v>
      </c>
      <c r="B5431" s="5">
        <v>80363</v>
      </c>
      <c r="C5431" s="10" t="s">
        <v>4497</v>
      </c>
      <c r="D5431" t="s">
        <v>90</v>
      </c>
      <c r="E5431" s="5">
        <v>41</v>
      </c>
      <c r="F5431" s="5">
        <v>1</v>
      </c>
      <c r="G5431" s="5">
        <v>15314</v>
      </c>
      <c r="H5431" s="5">
        <v>1671</v>
      </c>
      <c r="I5431" s="5">
        <v>828</v>
      </c>
      <c r="J5431" s="5">
        <v>325</v>
      </c>
      <c r="K5431" s="5">
        <v>161</v>
      </c>
      <c r="L5431" s="5">
        <v>1575</v>
      </c>
      <c r="M5431" s="5">
        <v>142</v>
      </c>
      <c r="N5431" s="5">
        <v>192</v>
      </c>
      <c r="O5431" s="5">
        <v>0</v>
      </c>
      <c r="P5431" s="81">
        <v>1034081</v>
      </c>
      <c r="Q5431" s="81"/>
      <c r="R5431" s="5">
        <v>1034051</v>
      </c>
      <c r="U5431" s="5" t="s">
        <v>125</v>
      </c>
      <c r="V5431" s="5">
        <v>110341</v>
      </c>
      <c r="W5431" s="5" t="s">
        <v>388</v>
      </c>
      <c r="X5431" s="5" t="s">
        <v>389</v>
      </c>
      <c r="Y5431" s="19" t="s">
        <v>143</v>
      </c>
      <c r="AC5431" s="21" t="s">
        <v>285</v>
      </c>
      <c r="AD5431" s="21"/>
      <c r="AE5431" s="5"/>
      <c r="AF5431" s="5"/>
      <c r="AI5431" s="5"/>
    </row>
    <row r="5432" spans="1:35" ht="14.25">
      <c r="A5432" s="5" t="s">
        <v>86</v>
      </c>
      <c r="B5432" s="5">
        <v>80364</v>
      </c>
      <c r="C5432" t="s">
        <v>4491</v>
      </c>
      <c r="D5432" t="s">
        <v>358</v>
      </c>
      <c r="E5432" s="5">
        <v>41</v>
      </c>
      <c r="F5432" s="5">
        <v>1</v>
      </c>
      <c r="G5432" s="5">
        <v>8520</v>
      </c>
      <c r="H5432" s="5">
        <v>1178</v>
      </c>
      <c r="I5432" s="5">
        <v>685</v>
      </c>
      <c r="J5432" s="5">
        <v>300</v>
      </c>
      <c r="K5432" s="5">
        <v>146</v>
      </c>
      <c r="L5432" s="5">
        <v>1475</v>
      </c>
      <c r="M5432" s="5">
        <v>142</v>
      </c>
      <c r="N5432" s="5">
        <v>177</v>
      </c>
      <c r="O5432" s="5">
        <v>0</v>
      </c>
      <c r="P5432" s="5">
        <v>1035011</v>
      </c>
      <c r="Q5432" s="81">
        <v>1035051</v>
      </c>
      <c r="U5432" s="5" t="s">
        <v>125</v>
      </c>
      <c r="V5432" s="5">
        <v>110321</v>
      </c>
      <c r="W5432" s="5" t="s">
        <v>391</v>
      </c>
      <c r="X5432" s="5" t="s">
        <v>392</v>
      </c>
      <c r="Y5432" s="19" t="s">
        <v>143</v>
      </c>
      <c r="AC5432" s="5" t="s">
        <v>329</v>
      </c>
      <c r="AE5432" s="5"/>
      <c r="AF5432" s="5"/>
      <c r="AI5432" s="5"/>
    </row>
    <row r="5433" spans="1:35" ht="14.25">
      <c r="A5433" s="5" t="s">
        <v>86</v>
      </c>
      <c r="B5433" s="5">
        <v>80365</v>
      </c>
      <c r="C5433" t="s">
        <v>4491</v>
      </c>
      <c r="D5433" t="s">
        <v>358</v>
      </c>
      <c r="E5433" s="5">
        <v>41</v>
      </c>
      <c r="F5433" s="5">
        <v>1</v>
      </c>
      <c r="G5433" s="5">
        <v>8520</v>
      </c>
      <c r="H5433" s="5">
        <v>1178</v>
      </c>
      <c r="I5433" s="5">
        <v>685</v>
      </c>
      <c r="J5433" s="5">
        <v>300</v>
      </c>
      <c r="K5433" s="5">
        <v>146</v>
      </c>
      <c r="L5433" s="5">
        <v>1475</v>
      </c>
      <c r="M5433" s="5">
        <v>142</v>
      </c>
      <c r="N5433" s="5">
        <v>177</v>
      </c>
      <c r="O5433" s="5">
        <v>0</v>
      </c>
      <c r="P5433" s="5">
        <v>1035011</v>
      </c>
      <c r="Q5433" s="81">
        <v>1035051</v>
      </c>
      <c r="U5433" s="5" t="s">
        <v>125</v>
      </c>
      <c r="V5433" s="5">
        <v>110321</v>
      </c>
      <c r="W5433" s="5" t="s">
        <v>391</v>
      </c>
      <c r="X5433" s="5" t="s">
        <v>392</v>
      </c>
      <c r="Y5433" s="19" t="s">
        <v>143</v>
      </c>
      <c r="AC5433" s="5" t="s">
        <v>329</v>
      </c>
      <c r="AE5433" s="5"/>
      <c r="AF5433" s="5"/>
      <c r="AI5433" s="5"/>
    </row>
    <row r="5434" spans="1:35" ht="14.25">
      <c r="A5434" s="5" t="s">
        <v>86</v>
      </c>
      <c r="B5434" s="5">
        <v>80366</v>
      </c>
      <c r="C5434" t="s">
        <v>4498</v>
      </c>
      <c r="D5434" t="s">
        <v>105</v>
      </c>
      <c r="E5434" s="5">
        <v>41</v>
      </c>
      <c r="F5434" s="5">
        <v>1</v>
      </c>
      <c r="G5434" s="5">
        <v>11516</v>
      </c>
      <c r="H5434" s="5">
        <v>1488</v>
      </c>
      <c r="I5434" s="5">
        <v>727</v>
      </c>
      <c r="J5434" s="5">
        <v>312</v>
      </c>
      <c r="K5434" s="5">
        <v>151</v>
      </c>
      <c r="L5434" s="5">
        <v>1515</v>
      </c>
      <c r="M5434" s="5">
        <v>142</v>
      </c>
      <c r="N5434" s="5">
        <v>182</v>
      </c>
      <c r="O5434" s="5">
        <v>0</v>
      </c>
      <c r="P5434" s="5">
        <v>1019011</v>
      </c>
      <c r="U5434" s="5" t="s">
        <v>125</v>
      </c>
      <c r="V5434" s="5">
        <v>110191</v>
      </c>
      <c r="W5434" s="5" t="s">
        <v>396</v>
      </c>
      <c r="X5434" s="5" t="s">
        <v>397</v>
      </c>
      <c r="Y5434" s="19" t="s">
        <v>143</v>
      </c>
      <c r="AE5434" s="5"/>
      <c r="AF5434" s="5"/>
      <c r="AI5434" s="5"/>
    </row>
    <row r="5435" spans="1:35" ht="14.25">
      <c r="A5435" s="5" t="s">
        <v>86</v>
      </c>
      <c r="B5435" s="5">
        <v>80367</v>
      </c>
      <c r="C5435" t="s">
        <v>4498</v>
      </c>
      <c r="D5435" t="s">
        <v>105</v>
      </c>
      <c r="E5435" s="5">
        <v>41</v>
      </c>
      <c r="F5435" s="5">
        <v>1</v>
      </c>
      <c r="G5435" s="5">
        <v>11516</v>
      </c>
      <c r="H5435" s="5">
        <v>1488</v>
      </c>
      <c r="I5435" s="5">
        <v>727</v>
      </c>
      <c r="J5435" s="5">
        <v>312</v>
      </c>
      <c r="K5435" s="5">
        <v>151</v>
      </c>
      <c r="L5435" s="5">
        <v>1515</v>
      </c>
      <c r="M5435" s="5">
        <v>142</v>
      </c>
      <c r="N5435" s="5">
        <v>182</v>
      </c>
      <c r="O5435" s="5">
        <v>0</v>
      </c>
      <c r="P5435" s="5">
        <v>1019011</v>
      </c>
      <c r="U5435" s="5" t="s">
        <v>125</v>
      </c>
      <c r="V5435" s="5">
        <v>110191</v>
      </c>
      <c r="W5435" s="5" t="s">
        <v>396</v>
      </c>
      <c r="X5435" s="5" t="s">
        <v>397</v>
      </c>
      <c r="Y5435" s="19" t="s">
        <v>143</v>
      </c>
      <c r="AE5435" s="5"/>
      <c r="AF5435" s="5"/>
      <c r="AI5435" s="5"/>
    </row>
    <row r="5436" spans="1:35" ht="14.25">
      <c r="A5436" s="5" t="s">
        <v>86</v>
      </c>
      <c r="B5436" s="5">
        <v>80368</v>
      </c>
      <c r="C5436" t="s">
        <v>4491</v>
      </c>
      <c r="D5436" t="s">
        <v>358</v>
      </c>
      <c r="E5436" s="5">
        <v>41</v>
      </c>
      <c r="F5436" s="5">
        <v>1</v>
      </c>
      <c r="G5436" s="5">
        <v>8520</v>
      </c>
      <c r="H5436" s="5">
        <v>1178</v>
      </c>
      <c r="I5436" s="5">
        <v>685</v>
      </c>
      <c r="J5436" s="5">
        <v>300</v>
      </c>
      <c r="K5436" s="5">
        <v>146</v>
      </c>
      <c r="L5436" s="5">
        <v>1475</v>
      </c>
      <c r="M5436" s="5">
        <v>142</v>
      </c>
      <c r="N5436" s="5">
        <v>177</v>
      </c>
      <c r="O5436" s="5">
        <v>0</v>
      </c>
      <c r="P5436" s="5">
        <v>1035011</v>
      </c>
      <c r="Q5436" s="81">
        <v>1035051</v>
      </c>
      <c r="U5436" s="5" t="s">
        <v>125</v>
      </c>
      <c r="V5436" s="5">
        <v>110321</v>
      </c>
      <c r="W5436" s="5" t="s">
        <v>391</v>
      </c>
      <c r="X5436" s="5" t="s">
        <v>392</v>
      </c>
      <c r="Y5436" s="19" t="s">
        <v>143</v>
      </c>
      <c r="AC5436" s="5" t="s">
        <v>329</v>
      </c>
      <c r="AE5436" s="5"/>
      <c r="AF5436" s="5"/>
      <c r="AI5436" s="5"/>
    </row>
    <row r="5437" spans="1:35" ht="14.25">
      <c r="A5437" s="5" t="s">
        <v>86</v>
      </c>
      <c r="B5437" s="5">
        <v>80369</v>
      </c>
      <c r="C5437" s="10" t="s">
        <v>4499</v>
      </c>
      <c r="D5437" t="s">
        <v>140</v>
      </c>
      <c r="E5437" s="5">
        <v>10</v>
      </c>
      <c r="F5437" s="5">
        <v>1</v>
      </c>
      <c r="G5437" s="5">
        <v>799</v>
      </c>
      <c r="H5437" s="5">
        <v>120</v>
      </c>
      <c r="I5437" s="5">
        <v>77</v>
      </c>
      <c r="J5437" s="5">
        <v>280</v>
      </c>
      <c r="K5437" s="5">
        <v>47</v>
      </c>
      <c r="L5437" s="5">
        <v>1323</v>
      </c>
      <c r="M5437" s="5">
        <v>100</v>
      </c>
      <c r="N5437" s="5">
        <v>100</v>
      </c>
      <c r="O5437" s="5">
        <v>0</v>
      </c>
      <c r="P5437" s="5">
        <v>1004011</v>
      </c>
      <c r="Q5437" s="107">
        <v>1004131</v>
      </c>
      <c r="R5437" s="81">
        <v>1004161</v>
      </c>
      <c r="U5437" s="5" t="s">
        <v>125</v>
      </c>
      <c r="V5437" s="5">
        <v>110041</v>
      </c>
      <c r="W5437" s="5" t="s">
        <v>141</v>
      </c>
      <c r="X5437" s="5" t="s">
        <v>142</v>
      </c>
      <c r="Y5437" s="19" t="s">
        <v>143</v>
      </c>
      <c r="AA5437" s="5">
        <v>1</v>
      </c>
      <c r="AC5437" s="5" t="s">
        <v>304</v>
      </c>
      <c r="AE5437" s="5"/>
      <c r="AF5437" s="5"/>
      <c r="AI5437" s="5"/>
    </row>
    <row r="5438" spans="1:35" ht="14.25">
      <c r="A5438" s="5" t="s">
        <v>86</v>
      </c>
      <c r="B5438" s="5">
        <v>80370</v>
      </c>
      <c r="C5438" t="s">
        <v>4500</v>
      </c>
      <c r="D5438" t="s">
        <v>100</v>
      </c>
      <c r="E5438" s="5">
        <v>10</v>
      </c>
      <c r="F5438" s="5">
        <v>1</v>
      </c>
      <c r="G5438" s="5">
        <v>370</v>
      </c>
      <c r="H5438" s="5">
        <v>10</v>
      </c>
      <c r="I5438" s="5">
        <v>59</v>
      </c>
      <c r="J5438" s="5">
        <v>260</v>
      </c>
      <c r="K5438" s="5">
        <v>47</v>
      </c>
      <c r="L5438" s="5">
        <v>1223</v>
      </c>
      <c r="M5438" s="5">
        <v>100</v>
      </c>
      <c r="N5438" s="5">
        <v>100</v>
      </c>
      <c r="O5438" s="5">
        <v>0</v>
      </c>
      <c r="P5438" s="5">
        <v>1021011</v>
      </c>
      <c r="Q5438" s="107">
        <v>1021061</v>
      </c>
      <c r="U5438" s="5" t="s">
        <v>125</v>
      </c>
      <c r="V5438" s="5">
        <v>110211</v>
      </c>
      <c r="W5438" s="5" t="s">
        <v>382</v>
      </c>
      <c r="X5438" s="5" t="s">
        <v>383</v>
      </c>
      <c r="Y5438" s="19" t="s">
        <v>143</v>
      </c>
      <c r="AA5438" s="5">
        <v>1</v>
      </c>
      <c r="AC5438" s="5" t="s">
        <v>329</v>
      </c>
      <c r="AE5438" s="5"/>
      <c r="AF5438" s="5"/>
      <c r="AI5438" s="5"/>
    </row>
    <row r="5439" spans="1:35" ht="14.25">
      <c r="A5439" s="5" t="s">
        <v>86</v>
      </c>
      <c r="B5439" s="5">
        <v>80371</v>
      </c>
      <c r="C5439" t="s">
        <v>4500</v>
      </c>
      <c r="D5439" t="s">
        <v>100</v>
      </c>
      <c r="E5439" s="5">
        <v>10</v>
      </c>
      <c r="F5439" s="5">
        <v>1</v>
      </c>
      <c r="G5439" s="5">
        <v>370</v>
      </c>
      <c r="H5439" s="5">
        <v>10</v>
      </c>
      <c r="I5439" s="5">
        <v>59</v>
      </c>
      <c r="J5439" s="5">
        <v>260</v>
      </c>
      <c r="K5439" s="5">
        <v>47</v>
      </c>
      <c r="L5439" s="5">
        <v>1223</v>
      </c>
      <c r="M5439" s="5">
        <v>100</v>
      </c>
      <c r="N5439" s="5">
        <v>100</v>
      </c>
      <c r="O5439" s="5">
        <v>0</v>
      </c>
      <c r="P5439" s="5">
        <v>1021011</v>
      </c>
      <c r="Q5439" s="107">
        <v>1021061</v>
      </c>
      <c r="U5439" s="5" t="s">
        <v>125</v>
      </c>
      <c r="V5439" s="5">
        <v>110211</v>
      </c>
      <c r="W5439" s="5" t="s">
        <v>382</v>
      </c>
      <c r="X5439" s="5" t="s">
        <v>383</v>
      </c>
      <c r="Y5439" s="19" t="s">
        <v>143</v>
      </c>
      <c r="AA5439" s="5">
        <v>1</v>
      </c>
      <c r="AC5439" s="5" t="s">
        <v>329</v>
      </c>
      <c r="AE5439" s="5"/>
      <c r="AF5439" s="5"/>
      <c r="AI5439" s="5"/>
    </row>
    <row r="5440" spans="1:35" ht="14.25">
      <c r="A5440" s="5" t="s">
        <v>86</v>
      </c>
      <c r="B5440" s="5">
        <v>80372</v>
      </c>
      <c r="C5440" t="s">
        <v>4500</v>
      </c>
      <c r="D5440" t="s">
        <v>100</v>
      </c>
      <c r="E5440" s="5">
        <v>10</v>
      </c>
      <c r="F5440" s="5">
        <v>1</v>
      </c>
      <c r="G5440" s="5">
        <v>370</v>
      </c>
      <c r="H5440" s="5">
        <v>10</v>
      </c>
      <c r="I5440" s="5">
        <v>59</v>
      </c>
      <c r="J5440" s="5">
        <v>260</v>
      </c>
      <c r="K5440" s="5">
        <v>47</v>
      </c>
      <c r="L5440" s="5">
        <v>1223</v>
      </c>
      <c r="M5440" s="5">
        <v>100</v>
      </c>
      <c r="N5440" s="5">
        <v>100</v>
      </c>
      <c r="O5440" s="5">
        <v>0</v>
      </c>
      <c r="P5440" s="5">
        <v>1021011</v>
      </c>
      <c r="Q5440" s="107">
        <v>1021061</v>
      </c>
      <c r="U5440" s="5" t="s">
        <v>125</v>
      </c>
      <c r="V5440" s="5">
        <v>110211</v>
      </c>
      <c r="W5440" s="5" t="s">
        <v>382</v>
      </c>
      <c r="X5440" s="5" t="s">
        <v>383</v>
      </c>
      <c r="Y5440" s="19" t="s">
        <v>143</v>
      </c>
      <c r="AA5440" s="5">
        <v>1</v>
      </c>
      <c r="AC5440" s="5" t="s">
        <v>329</v>
      </c>
      <c r="AE5440" s="5"/>
      <c r="AF5440" s="5"/>
      <c r="AI5440" s="5"/>
    </row>
    <row r="5441" spans="1:35" ht="14.25">
      <c r="A5441" s="5" t="s">
        <v>86</v>
      </c>
      <c r="B5441" s="5">
        <v>80373</v>
      </c>
      <c r="C5441" t="s">
        <v>4500</v>
      </c>
      <c r="D5441" t="s">
        <v>100</v>
      </c>
      <c r="E5441" s="5">
        <v>10</v>
      </c>
      <c r="F5441" s="5">
        <v>1</v>
      </c>
      <c r="G5441" s="5">
        <v>370</v>
      </c>
      <c r="H5441" s="5">
        <v>10</v>
      </c>
      <c r="I5441" s="5">
        <v>59</v>
      </c>
      <c r="J5441" s="5">
        <v>260</v>
      </c>
      <c r="K5441" s="5">
        <v>47</v>
      </c>
      <c r="L5441" s="5">
        <v>1223</v>
      </c>
      <c r="M5441" s="5">
        <v>100</v>
      </c>
      <c r="N5441" s="5">
        <v>100</v>
      </c>
      <c r="O5441" s="5">
        <v>0</v>
      </c>
      <c r="P5441" s="5">
        <v>1021011</v>
      </c>
      <c r="Q5441" s="107">
        <v>1021061</v>
      </c>
      <c r="U5441" s="5" t="s">
        <v>125</v>
      </c>
      <c r="V5441" s="5">
        <v>110211</v>
      </c>
      <c r="W5441" s="5" t="s">
        <v>382</v>
      </c>
      <c r="X5441" s="5" t="s">
        <v>383</v>
      </c>
      <c r="Y5441" s="19" t="s">
        <v>143</v>
      </c>
      <c r="AA5441" s="5">
        <v>1</v>
      </c>
      <c r="AC5441" s="5" t="s">
        <v>329</v>
      </c>
      <c r="AE5441" s="5"/>
      <c r="AF5441" s="5"/>
      <c r="AI5441" s="5"/>
    </row>
    <row r="5442" spans="1:35" ht="14.25">
      <c r="A5442" s="5" t="s">
        <v>86</v>
      </c>
      <c r="B5442" s="5">
        <v>80374</v>
      </c>
      <c r="C5442" t="s">
        <v>4500</v>
      </c>
      <c r="D5442" t="s">
        <v>100</v>
      </c>
      <c r="E5442" s="5">
        <v>10</v>
      </c>
      <c r="F5442" s="5">
        <v>1</v>
      </c>
      <c r="G5442" s="5">
        <v>370</v>
      </c>
      <c r="H5442" s="5">
        <v>10</v>
      </c>
      <c r="I5442" s="5">
        <v>59</v>
      </c>
      <c r="J5442" s="5">
        <v>260</v>
      </c>
      <c r="K5442" s="5">
        <v>47</v>
      </c>
      <c r="L5442" s="5">
        <v>1223</v>
      </c>
      <c r="M5442" s="5">
        <v>100</v>
      </c>
      <c r="N5442" s="5">
        <v>100</v>
      </c>
      <c r="O5442" s="5">
        <v>0</v>
      </c>
      <c r="P5442" s="5">
        <v>1021011</v>
      </c>
      <c r="Q5442" s="107">
        <v>1021061</v>
      </c>
      <c r="U5442" s="5" t="s">
        <v>125</v>
      </c>
      <c r="V5442" s="5">
        <v>110211</v>
      </c>
      <c r="W5442" s="5" t="s">
        <v>382</v>
      </c>
      <c r="X5442" s="5" t="s">
        <v>383</v>
      </c>
      <c r="Y5442" s="19" t="s">
        <v>143</v>
      </c>
      <c r="AA5442" s="5">
        <v>1</v>
      </c>
      <c r="AC5442" s="5" t="s">
        <v>329</v>
      </c>
      <c r="AE5442" s="5"/>
      <c r="AF5442" s="5"/>
      <c r="AI5442" s="5"/>
    </row>
    <row r="5443" spans="1:35" ht="14.25">
      <c r="A5443" s="5" t="s">
        <v>86</v>
      </c>
      <c r="B5443" s="5">
        <v>80375</v>
      </c>
      <c r="C5443" s="10" t="s">
        <v>4497</v>
      </c>
      <c r="D5443" t="s">
        <v>90</v>
      </c>
      <c r="E5443" s="5">
        <v>41</v>
      </c>
      <c r="F5443" s="5">
        <v>1</v>
      </c>
      <c r="G5443" s="5">
        <v>15314</v>
      </c>
      <c r="H5443" s="5">
        <v>1671</v>
      </c>
      <c r="I5443" s="5">
        <v>828</v>
      </c>
      <c r="J5443" s="5">
        <v>325</v>
      </c>
      <c r="K5443" s="5">
        <v>161</v>
      </c>
      <c r="L5443" s="5">
        <v>1575</v>
      </c>
      <c r="M5443" s="5">
        <v>142</v>
      </c>
      <c r="N5443" s="5">
        <v>192</v>
      </c>
      <c r="O5443" s="5">
        <v>0</v>
      </c>
      <c r="P5443" s="81">
        <v>1034081</v>
      </c>
      <c r="Q5443" s="81"/>
      <c r="R5443" s="5">
        <v>1034051</v>
      </c>
      <c r="U5443" s="5" t="s">
        <v>125</v>
      </c>
      <c r="V5443" s="5">
        <v>110341</v>
      </c>
      <c r="W5443" s="5" t="s">
        <v>388</v>
      </c>
      <c r="X5443" s="5" t="s">
        <v>389</v>
      </c>
      <c r="Y5443" s="19" t="s">
        <v>143</v>
      </c>
      <c r="AC5443" s="21" t="s">
        <v>285</v>
      </c>
      <c r="AD5443" s="21"/>
      <c r="AE5443" s="5"/>
      <c r="AF5443" s="5"/>
      <c r="AI5443" s="5"/>
    </row>
    <row r="5444" spans="1:35" ht="14.25">
      <c r="A5444" s="5" t="s">
        <v>86</v>
      </c>
      <c r="B5444" s="5">
        <v>80376</v>
      </c>
      <c r="C5444" t="s">
        <v>4491</v>
      </c>
      <c r="D5444" t="s">
        <v>358</v>
      </c>
      <c r="E5444" s="5">
        <v>41</v>
      </c>
      <c r="F5444" s="5">
        <v>1</v>
      </c>
      <c r="G5444" s="5">
        <v>8520</v>
      </c>
      <c r="H5444" s="5">
        <v>1178</v>
      </c>
      <c r="I5444" s="5">
        <v>685</v>
      </c>
      <c r="J5444" s="5">
        <v>300</v>
      </c>
      <c r="K5444" s="5">
        <v>146</v>
      </c>
      <c r="L5444" s="5">
        <v>1475</v>
      </c>
      <c r="M5444" s="5">
        <v>142</v>
      </c>
      <c r="N5444" s="5">
        <v>177</v>
      </c>
      <c r="O5444" s="5">
        <v>0</v>
      </c>
      <c r="P5444" s="5">
        <v>1035011</v>
      </c>
      <c r="Q5444" s="81">
        <v>1035051</v>
      </c>
      <c r="U5444" s="5" t="s">
        <v>125</v>
      </c>
      <c r="V5444" s="5">
        <v>110321</v>
      </c>
      <c r="W5444" s="5" t="s">
        <v>391</v>
      </c>
      <c r="X5444" s="5" t="s">
        <v>392</v>
      </c>
      <c r="Y5444" s="19" t="s">
        <v>143</v>
      </c>
      <c r="AC5444" s="5" t="s">
        <v>329</v>
      </c>
      <c r="AE5444" s="5"/>
      <c r="AF5444" s="5"/>
      <c r="AI5444" s="5"/>
    </row>
    <row r="5445" spans="1:35" ht="14.25">
      <c r="A5445" s="5" t="s">
        <v>86</v>
      </c>
      <c r="B5445" s="5">
        <v>80377</v>
      </c>
      <c r="C5445" t="s">
        <v>4491</v>
      </c>
      <c r="D5445" t="s">
        <v>358</v>
      </c>
      <c r="E5445" s="5">
        <v>41</v>
      </c>
      <c r="F5445" s="5">
        <v>1</v>
      </c>
      <c r="G5445" s="5">
        <v>8520</v>
      </c>
      <c r="H5445" s="5">
        <v>1178</v>
      </c>
      <c r="I5445" s="5">
        <v>685</v>
      </c>
      <c r="J5445" s="5">
        <v>300</v>
      </c>
      <c r="K5445" s="5">
        <v>146</v>
      </c>
      <c r="L5445" s="5">
        <v>1475</v>
      </c>
      <c r="M5445" s="5">
        <v>142</v>
      </c>
      <c r="N5445" s="5">
        <v>177</v>
      </c>
      <c r="O5445" s="5">
        <v>0</v>
      </c>
      <c r="P5445" s="5">
        <v>1035011</v>
      </c>
      <c r="Q5445" s="81">
        <v>1035051</v>
      </c>
      <c r="U5445" s="5" t="s">
        <v>125</v>
      </c>
      <c r="V5445" s="5">
        <v>110321</v>
      </c>
      <c r="W5445" s="5" t="s">
        <v>391</v>
      </c>
      <c r="X5445" s="5" t="s">
        <v>392</v>
      </c>
      <c r="Y5445" s="19" t="s">
        <v>143</v>
      </c>
      <c r="AC5445" s="5" t="s">
        <v>329</v>
      </c>
      <c r="AE5445" s="5"/>
      <c r="AF5445" s="5"/>
      <c r="AI5445" s="5"/>
    </row>
    <row r="5446" spans="1:35" ht="14.25">
      <c r="A5446" s="5" t="s">
        <v>86</v>
      </c>
      <c r="B5446" s="5">
        <v>80378</v>
      </c>
      <c r="C5446" t="s">
        <v>4498</v>
      </c>
      <c r="D5446" t="s">
        <v>105</v>
      </c>
      <c r="E5446" s="5">
        <v>41</v>
      </c>
      <c r="F5446" s="5">
        <v>1</v>
      </c>
      <c r="G5446" s="5">
        <v>11516</v>
      </c>
      <c r="H5446" s="5">
        <v>1488</v>
      </c>
      <c r="I5446" s="5">
        <v>727</v>
      </c>
      <c r="J5446" s="5">
        <v>312</v>
      </c>
      <c r="K5446" s="5">
        <v>151</v>
      </c>
      <c r="L5446" s="5">
        <v>1515</v>
      </c>
      <c r="M5446" s="5">
        <v>142</v>
      </c>
      <c r="N5446" s="5">
        <v>182</v>
      </c>
      <c r="O5446" s="5">
        <v>0</v>
      </c>
      <c r="P5446" s="5">
        <v>1019011</v>
      </c>
      <c r="Q5446" s="81">
        <v>1019101</v>
      </c>
      <c r="U5446" s="5" t="s">
        <v>125</v>
      </c>
      <c r="V5446" s="5">
        <v>110191</v>
      </c>
      <c r="W5446" s="5" t="s">
        <v>396</v>
      </c>
      <c r="X5446" s="5" t="s">
        <v>397</v>
      </c>
      <c r="Y5446" s="19" t="s">
        <v>143</v>
      </c>
      <c r="AC5446" s="5" t="s">
        <v>329</v>
      </c>
      <c r="AE5446" s="5"/>
      <c r="AF5446" s="5"/>
      <c r="AI5446" s="5"/>
    </row>
    <row r="5447" spans="1:35" ht="14.25">
      <c r="A5447" s="5" t="s">
        <v>86</v>
      </c>
      <c r="B5447" s="5">
        <v>80379</v>
      </c>
      <c r="C5447" t="s">
        <v>4498</v>
      </c>
      <c r="D5447" t="s">
        <v>105</v>
      </c>
      <c r="E5447" s="5">
        <v>41</v>
      </c>
      <c r="F5447" s="5">
        <v>1</v>
      </c>
      <c r="G5447" s="5">
        <v>11516</v>
      </c>
      <c r="H5447" s="5">
        <v>1488</v>
      </c>
      <c r="I5447" s="5">
        <v>727</v>
      </c>
      <c r="J5447" s="5">
        <v>312</v>
      </c>
      <c r="K5447" s="5">
        <v>151</v>
      </c>
      <c r="L5447" s="5">
        <v>1515</v>
      </c>
      <c r="M5447" s="5">
        <v>142</v>
      </c>
      <c r="N5447" s="5">
        <v>182</v>
      </c>
      <c r="O5447" s="5">
        <v>0</v>
      </c>
      <c r="P5447" s="5">
        <v>1019011</v>
      </c>
      <c r="Q5447" s="81">
        <v>1019101</v>
      </c>
      <c r="U5447" s="5" t="s">
        <v>125</v>
      </c>
      <c r="V5447" s="5">
        <v>110191</v>
      </c>
      <c r="W5447" s="5" t="s">
        <v>396</v>
      </c>
      <c r="X5447" s="5" t="s">
        <v>397</v>
      </c>
      <c r="Y5447" s="19" t="s">
        <v>143</v>
      </c>
      <c r="AC5447" s="5" t="s">
        <v>329</v>
      </c>
      <c r="AE5447" s="5"/>
      <c r="AF5447" s="5"/>
      <c r="AI5447" s="5"/>
    </row>
    <row r="5448" spans="1:35" ht="14.25">
      <c r="A5448" s="5" t="s">
        <v>86</v>
      </c>
      <c r="B5448" s="5">
        <v>80380</v>
      </c>
      <c r="C5448" t="s">
        <v>4491</v>
      </c>
      <c r="D5448" t="s">
        <v>358</v>
      </c>
      <c r="E5448" s="5">
        <v>41</v>
      </c>
      <c r="F5448" s="5">
        <v>1</v>
      </c>
      <c r="G5448" s="5">
        <v>8520</v>
      </c>
      <c r="H5448" s="5">
        <v>1178</v>
      </c>
      <c r="I5448" s="5">
        <v>685</v>
      </c>
      <c r="J5448" s="5">
        <v>300</v>
      </c>
      <c r="K5448" s="5">
        <v>146</v>
      </c>
      <c r="L5448" s="5">
        <v>1475</v>
      </c>
      <c r="M5448" s="5">
        <v>142</v>
      </c>
      <c r="N5448" s="5">
        <v>177</v>
      </c>
      <c r="O5448" s="5">
        <v>0</v>
      </c>
      <c r="P5448" s="5">
        <v>1035011</v>
      </c>
      <c r="Q5448" s="81">
        <v>1035051</v>
      </c>
      <c r="U5448" s="5" t="s">
        <v>125</v>
      </c>
      <c r="V5448" s="5">
        <v>110321</v>
      </c>
      <c r="W5448" s="5" t="s">
        <v>391</v>
      </c>
      <c r="X5448" s="5" t="s">
        <v>392</v>
      </c>
      <c r="Y5448" s="19" t="s">
        <v>143</v>
      </c>
      <c r="AC5448" s="5" t="s">
        <v>329</v>
      </c>
      <c r="AE5448" s="5"/>
      <c r="AF5448" s="5"/>
      <c r="AI5448" s="5"/>
    </row>
    <row r="5449" spans="1:35" ht="14.25">
      <c r="A5449" s="5" t="s">
        <v>86</v>
      </c>
      <c r="B5449" s="5">
        <v>80381</v>
      </c>
      <c r="C5449" t="s">
        <v>4501</v>
      </c>
      <c r="D5449" t="s">
        <v>98</v>
      </c>
      <c r="E5449" s="5">
        <v>40</v>
      </c>
      <c r="F5449" s="5">
        <v>1</v>
      </c>
      <c r="G5449" s="5">
        <v>12720</v>
      </c>
      <c r="H5449" s="5">
        <v>1358</v>
      </c>
      <c r="I5449" s="5">
        <v>643</v>
      </c>
      <c r="J5449" s="5">
        <v>315</v>
      </c>
      <c r="K5449" s="5">
        <v>139</v>
      </c>
      <c r="L5449" s="5">
        <v>1485</v>
      </c>
      <c r="M5449" s="5">
        <v>127</v>
      </c>
      <c r="N5449" s="5">
        <v>177</v>
      </c>
      <c r="O5449" s="5">
        <v>0</v>
      </c>
      <c r="P5449">
        <v>1009081</v>
      </c>
      <c r="Q5449" s="5">
        <v>1009131</v>
      </c>
      <c r="R5449">
        <v>1009091</v>
      </c>
      <c r="U5449" s="5" t="s">
        <v>125</v>
      </c>
      <c r="V5449" s="5">
        <v>110091</v>
      </c>
      <c r="W5449" s="5" t="s">
        <v>398</v>
      </c>
      <c r="X5449" s="5" t="s">
        <v>2622</v>
      </c>
      <c r="Y5449" s="19" t="s">
        <v>399</v>
      </c>
      <c r="AC5449" s="21" t="s">
        <v>285</v>
      </c>
      <c r="AD5449" s="21"/>
      <c r="AE5449" s="5"/>
      <c r="AF5449" s="5"/>
      <c r="AI5449" s="5"/>
    </row>
    <row r="5450" spans="1:35" ht="14.25">
      <c r="A5450" s="5" t="s">
        <v>86</v>
      </c>
      <c r="B5450" s="5">
        <v>80382</v>
      </c>
      <c r="C5450" t="s">
        <v>4502</v>
      </c>
      <c r="D5450" t="s">
        <v>102</v>
      </c>
      <c r="E5450" s="5">
        <v>40</v>
      </c>
      <c r="F5450" s="5">
        <v>1</v>
      </c>
      <c r="G5450" s="5">
        <v>9256</v>
      </c>
      <c r="H5450" s="5">
        <v>10</v>
      </c>
      <c r="I5450" s="5">
        <v>564</v>
      </c>
      <c r="J5450" s="5">
        <v>302</v>
      </c>
      <c r="K5450" s="5">
        <v>129</v>
      </c>
      <c r="L5450" s="5">
        <v>1425</v>
      </c>
      <c r="M5450" s="5">
        <v>127</v>
      </c>
      <c r="N5450" s="5">
        <v>167</v>
      </c>
      <c r="O5450" s="5">
        <v>0</v>
      </c>
      <c r="P5450">
        <v>1007101</v>
      </c>
      <c r="R5450">
        <v>1007111</v>
      </c>
      <c r="U5450" s="5" t="s">
        <v>125</v>
      </c>
      <c r="V5450" s="5">
        <v>110071</v>
      </c>
      <c r="W5450" s="5" t="s">
        <v>401</v>
      </c>
      <c r="X5450" s="5" t="s">
        <v>3004</v>
      </c>
      <c r="Y5450" s="19" t="s">
        <v>143</v>
      </c>
      <c r="AC5450" s="21" t="s">
        <v>299</v>
      </c>
      <c r="AD5450" s="21"/>
      <c r="AE5450" s="5"/>
      <c r="AF5450" s="5"/>
      <c r="AI5450" s="5"/>
    </row>
    <row r="5451" spans="1:35" ht="14.25">
      <c r="A5451" s="5" t="s">
        <v>86</v>
      </c>
      <c r="B5451" s="5">
        <v>80383</v>
      </c>
      <c r="C5451" t="s">
        <v>4502</v>
      </c>
      <c r="D5451" t="s">
        <v>102</v>
      </c>
      <c r="E5451" s="5">
        <v>40</v>
      </c>
      <c r="F5451" s="5">
        <v>1</v>
      </c>
      <c r="G5451" s="5">
        <v>9256</v>
      </c>
      <c r="H5451" s="5">
        <v>10</v>
      </c>
      <c r="I5451" s="5">
        <v>564</v>
      </c>
      <c r="J5451" s="5">
        <v>302</v>
      </c>
      <c r="K5451" s="5">
        <v>129</v>
      </c>
      <c r="L5451" s="5">
        <v>1425</v>
      </c>
      <c r="M5451" s="5">
        <v>127</v>
      </c>
      <c r="N5451" s="5">
        <v>167</v>
      </c>
      <c r="O5451" s="5">
        <v>0</v>
      </c>
      <c r="P5451">
        <v>1007101</v>
      </c>
      <c r="R5451">
        <v>1007111</v>
      </c>
      <c r="U5451" s="5" t="s">
        <v>125</v>
      </c>
      <c r="V5451" s="5">
        <v>110071</v>
      </c>
      <c r="W5451" s="5" t="s">
        <v>401</v>
      </c>
      <c r="X5451" s="5" t="s">
        <v>3004</v>
      </c>
      <c r="Y5451" s="19" t="s">
        <v>143</v>
      </c>
      <c r="AC5451" s="21" t="s">
        <v>299</v>
      </c>
      <c r="AD5451" s="21"/>
      <c r="AE5451" s="5"/>
      <c r="AF5451" s="5"/>
      <c r="AI5451" s="5"/>
    </row>
    <row r="5452" spans="1:35" ht="14.25">
      <c r="A5452" s="5" t="s">
        <v>86</v>
      </c>
      <c r="B5452" s="5">
        <v>80384</v>
      </c>
      <c r="C5452" t="s">
        <v>4503</v>
      </c>
      <c r="D5452" t="s">
        <v>103</v>
      </c>
      <c r="E5452" s="5">
        <v>40</v>
      </c>
      <c r="F5452" s="5">
        <v>1</v>
      </c>
      <c r="G5452" s="5">
        <v>8221</v>
      </c>
      <c r="H5452" s="5">
        <v>10</v>
      </c>
      <c r="I5452" s="5">
        <v>530</v>
      </c>
      <c r="J5452" s="5">
        <v>290</v>
      </c>
      <c r="K5452" s="5">
        <v>124</v>
      </c>
      <c r="L5452" s="5">
        <v>1385</v>
      </c>
      <c r="M5452" s="5">
        <v>127</v>
      </c>
      <c r="N5452" s="5">
        <v>162</v>
      </c>
      <c r="O5452" s="5">
        <v>0</v>
      </c>
      <c r="P5452" s="5">
        <v>1006011</v>
      </c>
      <c r="Q5452" s="5">
        <v>1006051</v>
      </c>
      <c r="U5452" s="5" t="s">
        <v>125</v>
      </c>
      <c r="V5452" s="5">
        <v>110061</v>
      </c>
      <c r="W5452" s="5" t="s">
        <v>2927</v>
      </c>
      <c r="X5452" s="5" t="s">
        <v>3001</v>
      </c>
      <c r="Y5452" s="19" t="s">
        <v>143</v>
      </c>
      <c r="AC5452" s="21" t="s">
        <v>304</v>
      </c>
      <c r="AD5452" s="21"/>
      <c r="AE5452" s="5"/>
      <c r="AF5452" s="5"/>
      <c r="AI5452" s="5"/>
    </row>
    <row r="5453" spans="1:35" ht="14.25">
      <c r="A5453" s="5" t="s">
        <v>86</v>
      </c>
      <c r="B5453" s="5">
        <v>80385</v>
      </c>
      <c r="C5453" t="s">
        <v>4503</v>
      </c>
      <c r="D5453" t="s">
        <v>103</v>
      </c>
      <c r="E5453" s="5">
        <v>40</v>
      </c>
      <c r="F5453" s="5">
        <v>1</v>
      </c>
      <c r="G5453" s="5">
        <v>8221</v>
      </c>
      <c r="H5453" s="5">
        <v>10</v>
      </c>
      <c r="I5453" s="5">
        <v>530</v>
      </c>
      <c r="J5453" s="5">
        <v>290</v>
      </c>
      <c r="K5453" s="5">
        <v>124</v>
      </c>
      <c r="L5453" s="5">
        <v>1385</v>
      </c>
      <c r="M5453" s="5">
        <v>127</v>
      </c>
      <c r="N5453" s="5">
        <v>162</v>
      </c>
      <c r="O5453" s="5">
        <v>0</v>
      </c>
      <c r="P5453" s="5">
        <v>1006011</v>
      </c>
      <c r="Q5453" s="5">
        <v>1006051</v>
      </c>
      <c r="U5453" s="5" t="s">
        <v>125</v>
      </c>
      <c r="V5453" s="5">
        <v>110061</v>
      </c>
      <c r="W5453" s="5" t="s">
        <v>2927</v>
      </c>
      <c r="X5453" s="5" t="s">
        <v>3001</v>
      </c>
      <c r="Y5453" s="19" t="s">
        <v>143</v>
      </c>
      <c r="AC5453" s="21" t="s">
        <v>304</v>
      </c>
      <c r="AD5453" s="21"/>
      <c r="AE5453" s="5"/>
      <c r="AF5453" s="5"/>
      <c r="AI5453" s="5"/>
    </row>
    <row r="5454" spans="1:35" ht="14.25">
      <c r="A5454" s="5" t="s">
        <v>86</v>
      </c>
      <c r="B5454" s="5">
        <v>80386</v>
      </c>
      <c r="C5454" t="s">
        <v>4498</v>
      </c>
      <c r="D5454" t="s">
        <v>105</v>
      </c>
      <c r="E5454" s="5">
        <v>40</v>
      </c>
      <c r="F5454" s="5">
        <v>1</v>
      </c>
      <c r="G5454" s="5">
        <v>8221</v>
      </c>
      <c r="H5454" s="5">
        <v>10</v>
      </c>
      <c r="I5454" s="5">
        <v>530</v>
      </c>
      <c r="J5454" s="5">
        <v>290</v>
      </c>
      <c r="K5454" s="5">
        <v>124</v>
      </c>
      <c r="L5454" s="5">
        <v>1385</v>
      </c>
      <c r="M5454" s="5">
        <v>127</v>
      </c>
      <c r="N5454" s="5">
        <v>162</v>
      </c>
      <c r="O5454" s="5">
        <v>0</v>
      </c>
      <c r="P5454" s="5">
        <v>1019011</v>
      </c>
      <c r="Q5454" s="81">
        <v>1019101</v>
      </c>
      <c r="U5454" s="5" t="s">
        <v>125</v>
      </c>
      <c r="V5454" s="5">
        <v>110191</v>
      </c>
      <c r="W5454" s="5" t="s">
        <v>396</v>
      </c>
      <c r="X5454" s="5" t="s">
        <v>397</v>
      </c>
      <c r="Y5454" s="19" t="s">
        <v>143</v>
      </c>
      <c r="AC5454" s="21" t="s">
        <v>304</v>
      </c>
      <c r="AD5454" s="21"/>
      <c r="AE5454" s="5"/>
      <c r="AF5454" s="5"/>
      <c r="AI5454" s="5"/>
    </row>
    <row r="5455" spans="1:35" ht="14.25">
      <c r="A5455" s="5" t="s">
        <v>86</v>
      </c>
      <c r="B5455" s="5">
        <v>80387</v>
      </c>
      <c r="C5455" t="s">
        <v>4504</v>
      </c>
      <c r="D5455" t="s">
        <v>1558</v>
      </c>
      <c r="E5455" s="5">
        <v>40</v>
      </c>
      <c r="F5455" s="5">
        <v>1</v>
      </c>
      <c r="G5455" s="5">
        <v>12054</v>
      </c>
      <c r="H5455" s="5">
        <v>1466</v>
      </c>
      <c r="I5455" s="5">
        <v>787</v>
      </c>
      <c r="J5455" s="5">
        <v>322</v>
      </c>
      <c r="K5455" s="5">
        <v>155</v>
      </c>
      <c r="L5455" s="5">
        <v>1556</v>
      </c>
      <c r="M5455" s="5">
        <v>137</v>
      </c>
      <c r="N5455" s="5">
        <v>187</v>
      </c>
      <c r="O5455" s="5">
        <v>0</v>
      </c>
      <c r="P5455">
        <v>1008051</v>
      </c>
      <c r="Q5455">
        <v>1008071</v>
      </c>
      <c r="R5455">
        <v>1008061</v>
      </c>
      <c r="U5455" s="5" t="s">
        <v>125</v>
      </c>
      <c r="V5455" s="5">
        <v>110081</v>
      </c>
      <c r="W5455" s="5" t="s">
        <v>3066</v>
      </c>
      <c r="X5455" s="5" t="s">
        <v>3067</v>
      </c>
      <c r="Y5455" s="19" t="s">
        <v>127</v>
      </c>
      <c r="AC5455" s="21" t="s">
        <v>285</v>
      </c>
      <c r="AD5455" s="21"/>
      <c r="AE5455" s="5"/>
      <c r="AF5455" s="5"/>
      <c r="AI5455" s="5"/>
    </row>
    <row r="5456" spans="1:35" ht="14.25">
      <c r="A5456" s="5" t="s">
        <v>86</v>
      </c>
      <c r="B5456" s="5">
        <v>80388</v>
      </c>
      <c r="C5456" t="s">
        <v>4502</v>
      </c>
      <c r="D5456" t="s">
        <v>102</v>
      </c>
      <c r="E5456" s="5">
        <v>40</v>
      </c>
      <c r="F5456" s="5">
        <v>1</v>
      </c>
      <c r="G5456" s="5">
        <v>11502</v>
      </c>
      <c r="H5456" s="5">
        <v>1361</v>
      </c>
      <c r="I5456" s="5">
        <v>691</v>
      </c>
      <c r="J5456" s="5">
        <v>309</v>
      </c>
      <c r="K5456" s="5">
        <v>145</v>
      </c>
      <c r="L5456" s="5">
        <v>1496</v>
      </c>
      <c r="M5456" s="5">
        <v>137</v>
      </c>
      <c r="N5456" s="5">
        <v>177</v>
      </c>
      <c r="O5456" s="5">
        <v>0</v>
      </c>
      <c r="P5456">
        <v>1007101</v>
      </c>
      <c r="R5456">
        <v>1007111</v>
      </c>
      <c r="U5456" s="5" t="s">
        <v>125</v>
      </c>
      <c r="V5456" s="5">
        <v>110071</v>
      </c>
      <c r="W5456" s="5" t="s">
        <v>401</v>
      </c>
      <c r="X5456" s="5" t="s">
        <v>3004</v>
      </c>
      <c r="Y5456" s="19" t="s">
        <v>143</v>
      </c>
      <c r="AC5456" s="21" t="s">
        <v>299</v>
      </c>
      <c r="AD5456" s="21"/>
      <c r="AE5456" s="5"/>
      <c r="AF5456" s="5"/>
      <c r="AI5456" s="5"/>
    </row>
    <row r="5457" spans="1:35" ht="14.25">
      <c r="A5457" s="5" t="s">
        <v>86</v>
      </c>
      <c r="B5457" s="5">
        <v>80389</v>
      </c>
      <c r="C5457" t="s">
        <v>4503</v>
      </c>
      <c r="D5457" t="s">
        <v>103</v>
      </c>
      <c r="E5457" s="5">
        <v>40</v>
      </c>
      <c r="F5457" s="5">
        <v>1</v>
      </c>
      <c r="G5457" s="5">
        <v>9398</v>
      </c>
      <c r="H5457" s="5">
        <v>1119</v>
      </c>
      <c r="I5457" s="5">
        <v>651</v>
      </c>
      <c r="J5457" s="5">
        <v>297</v>
      </c>
      <c r="K5457" s="5">
        <v>140</v>
      </c>
      <c r="L5457" s="5">
        <v>1456</v>
      </c>
      <c r="M5457" s="5">
        <v>137</v>
      </c>
      <c r="N5457" s="5">
        <v>172</v>
      </c>
      <c r="O5457" s="5">
        <v>0</v>
      </c>
      <c r="P5457" s="5">
        <v>1006011</v>
      </c>
      <c r="Q5457" s="5">
        <v>1006051</v>
      </c>
      <c r="U5457" s="5" t="s">
        <v>125</v>
      </c>
      <c r="V5457" s="5">
        <v>110061</v>
      </c>
      <c r="W5457" s="5" t="s">
        <v>2927</v>
      </c>
      <c r="X5457" s="5" t="s">
        <v>3001</v>
      </c>
      <c r="Y5457" s="19" t="s">
        <v>143</v>
      </c>
      <c r="AC5457" s="21" t="s">
        <v>304</v>
      </c>
      <c r="AD5457" s="21"/>
      <c r="AE5457" s="5"/>
      <c r="AF5457" s="5"/>
      <c r="AI5457" s="5"/>
    </row>
    <row r="5458" spans="1:35" ht="14.25">
      <c r="A5458" s="5" t="s">
        <v>86</v>
      </c>
      <c r="B5458" s="5">
        <v>80390</v>
      </c>
      <c r="C5458" t="s">
        <v>4503</v>
      </c>
      <c r="D5458" t="s">
        <v>103</v>
      </c>
      <c r="E5458" s="5">
        <v>40</v>
      </c>
      <c r="F5458" s="5">
        <v>1</v>
      </c>
      <c r="G5458" s="5">
        <v>9398</v>
      </c>
      <c r="H5458" s="5">
        <v>1119</v>
      </c>
      <c r="I5458" s="5">
        <v>651</v>
      </c>
      <c r="J5458" s="5">
        <v>297</v>
      </c>
      <c r="K5458" s="5">
        <v>140</v>
      </c>
      <c r="L5458" s="5">
        <v>1456</v>
      </c>
      <c r="M5458" s="5">
        <v>137</v>
      </c>
      <c r="N5458" s="5">
        <v>172</v>
      </c>
      <c r="O5458" s="5">
        <v>0</v>
      </c>
      <c r="P5458" s="5">
        <v>1006011</v>
      </c>
      <c r="Q5458" s="5">
        <v>1006051</v>
      </c>
      <c r="U5458" s="5" t="s">
        <v>125</v>
      </c>
      <c r="V5458" s="5">
        <v>110061</v>
      </c>
      <c r="W5458" s="5" t="s">
        <v>2927</v>
      </c>
      <c r="X5458" s="5" t="s">
        <v>3001</v>
      </c>
      <c r="Y5458" s="19" t="s">
        <v>143</v>
      </c>
      <c r="AC5458" s="21" t="s">
        <v>304</v>
      </c>
      <c r="AD5458" s="21"/>
      <c r="AE5458" s="5"/>
      <c r="AF5458" s="5"/>
      <c r="AI5458" s="5"/>
    </row>
    <row r="5459" spans="1:35" ht="14.25">
      <c r="A5459" s="5" t="s">
        <v>86</v>
      </c>
      <c r="B5459" s="5">
        <v>80391</v>
      </c>
      <c r="C5459" t="s">
        <v>4502</v>
      </c>
      <c r="D5459" t="s">
        <v>102</v>
      </c>
      <c r="E5459" s="5">
        <v>40</v>
      </c>
      <c r="F5459" s="5">
        <v>1</v>
      </c>
      <c r="G5459" s="5">
        <v>11502</v>
      </c>
      <c r="H5459" s="5">
        <v>1361</v>
      </c>
      <c r="I5459" s="5">
        <v>691</v>
      </c>
      <c r="J5459" s="5">
        <v>309</v>
      </c>
      <c r="K5459" s="5">
        <v>145</v>
      </c>
      <c r="L5459" s="5">
        <v>1496</v>
      </c>
      <c r="M5459" s="5">
        <v>137</v>
      </c>
      <c r="N5459" s="5">
        <v>177</v>
      </c>
      <c r="O5459" s="5">
        <v>0</v>
      </c>
      <c r="P5459">
        <v>1007101</v>
      </c>
      <c r="R5459">
        <v>1007111</v>
      </c>
      <c r="U5459" s="5" t="s">
        <v>125</v>
      </c>
      <c r="V5459" s="5">
        <v>110071</v>
      </c>
      <c r="W5459" s="5" t="s">
        <v>401</v>
      </c>
      <c r="X5459" s="5" t="s">
        <v>3004</v>
      </c>
      <c r="Y5459" s="19" t="s">
        <v>143</v>
      </c>
      <c r="AC5459" s="21" t="s">
        <v>299</v>
      </c>
      <c r="AD5459" s="21"/>
      <c r="AE5459" s="5"/>
      <c r="AF5459" s="5"/>
      <c r="AI5459" s="5"/>
    </row>
    <row r="5460" spans="1:35" ht="14.25">
      <c r="A5460" s="5" t="s">
        <v>86</v>
      </c>
      <c r="B5460" s="5">
        <v>80392</v>
      </c>
      <c r="C5460" t="s">
        <v>4492</v>
      </c>
      <c r="D5460" t="s">
        <v>342</v>
      </c>
      <c r="E5460" s="5">
        <v>47</v>
      </c>
      <c r="F5460" s="5">
        <v>1</v>
      </c>
      <c r="G5460" s="5">
        <v>16966</v>
      </c>
      <c r="H5460" s="5">
        <v>2068</v>
      </c>
      <c r="I5460" s="5">
        <v>960</v>
      </c>
      <c r="J5460" s="5">
        <v>325</v>
      </c>
      <c r="K5460" s="5">
        <v>161</v>
      </c>
      <c r="L5460" s="5">
        <v>1575</v>
      </c>
      <c r="M5460" s="5">
        <v>142</v>
      </c>
      <c r="N5460" s="5">
        <v>192</v>
      </c>
      <c r="O5460" s="5">
        <v>0</v>
      </c>
      <c r="P5460" s="5">
        <v>1014011</v>
      </c>
      <c r="Q5460" s="5">
        <v>1014021</v>
      </c>
      <c r="R5460" s="81">
        <v>1014111</v>
      </c>
      <c r="U5460" s="5" t="s">
        <v>125</v>
      </c>
      <c r="V5460" s="5">
        <v>110141</v>
      </c>
      <c r="W5460" s="5" t="s">
        <v>380</v>
      </c>
      <c r="X5460" s="5" t="s">
        <v>381</v>
      </c>
      <c r="Y5460" s="19" t="s">
        <v>143</v>
      </c>
      <c r="AC5460" s="21" t="s">
        <v>304</v>
      </c>
      <c r="AD5460" s="21"/>
      <c r="AE5460" s="5"/>
      <c r="AF5460" s="5"/>
      <c r="AI5460" s="5"/>
    </row>
    <row r="5461" spans="1:35" ht="14.25">
      <c r="A5461" s="5" t="s">
        <v>86</v>
      </c>
      <c r="B5461" s="5">
        <v>80393</v>
      </c>
      <c r="C5461" t="s">
        <v>4499</v>
      </c>
      <c r="D5461" t="s">
        <v>140</v>
      </c>
      <c r="E5461" s="5">
        <v>47</v>
      </c>
      <c r="F5461" s="5">
        <v>1</v>
      </c>
      <c r="G5461" s="5">
        <v>13092</v>
      </c>
      <c r="H5461" s="5">
        <v>1697</v>
      </c>
      <c r="I5461" s="5">
        <v>833</v>
      </c>
      <c r="J5461" s="5">
        <v>312</v>
      </c>
      <c r="K5461" s="5">
        <v>151</v>
      </c>
      <c r="L5461" s="5">
        <v>1515</v>
      </c>
      <c r="M5461" s="5">
        <v>142</v>
      </c>
      <c r="N5461" s="5">
        <v>182</v>
      </c>
      <c r="O5461" s="5">
        <v>0</v>
      </c>
      <c r="P5461" s="5">
        <v>1004011</v>
      </c>
      <c r="Q5461" s="107">
        <v>1004131</v>
      </c>
      <c r="R5461" s="81">
        <v>1004181</v>
      </c>
      <c r="U5461" s="5" t="s">
        <v>125</v>
      </c>
      <c r="V5461" s="5">
        <v>110041</v>
      </c>
      <c r="W5461" s="5" t="s">
        <v>141</v>
      </c>
      <c r="X5461" s="5" t="s">
        <v>142</v>
      </c>
      <c r="Y5461" s="19" t="s">
        <v>143</v>
      </c>
      <c r="AA5461" s="5">
        <v>1</v>
      </c>
      <c r="AC5461" s="21" t="s">
        <v>304</v>
      </c>
      <c r="AD5461" s="21"/>
      <c r="AE5461" s="5"/>
      <c r="AF5461" s="5"/>
      <c r="AI5461" s="5"/>
    </row>
    <row r="5462" spans="1:35" ht="14.25">
      <c r="A5462" s="5" t="s">
        <v>86</v>
      </c>
      <c r="B5462" s="5">
        <v>80394</v>
      </c>
      <c r="C5462" t="s">
        <v>4493</v>
      </c>
      <c r="D5462" t="s">
        <v>344</v>
      </c>
      <c r="E5462" s="5">
        <v>47</v>
      </c>
      <c r="F5462" s="5">
        <v>1</v>
      </c>
      <c r="G5462" s="5">
        <v>9597</v>
      </c>
      <c r="H5462" s="5">
        <v>1381</v>
      </c>
      <c r="I5462" s="5">
        <v>781</v>
      </c>
      <c r="J5462" s="5">
        <v>300</v>
      </c>
      <c r="K5462" s="5">
        <v>146</v>
      </c>
      <c r="L5462" s="5">
        <v>1475</v>
      </c>
      <c r="M5462" s="5">
        <v>142</v>
      </c>
      <c r="N5462" s="5">
        <v>177</v>
      </c>
      <c r="O5462" s="5">
        <v>0</v>
      </c>
      <c r="P5462" s="5">
        <v>1025011</v>
      </c>
      <c r="U5462" s="5" t="s">
        <v>125</v>
      </c>
      <c r="V5462" s="5">
        <v>110251</v>
      </c>
      <c r="W5462" s="5" t="s">
        <v>394</v>
      </c>
      <c r="X5462" s="5" t="s">
        <v>395</v>
      </c>
      <c r="Y5462" s="19" t="s">
        <v>143</v>
      </c>
      <c r="AE5462" s="5"/>
      <c r="AF5462" s="5"/>
      <c r="AI5462" s="5"/>
    </row>
    <row r="5463" spans="1:35" ht="14.25">
      <c r="A5463" s="5" t="s">
        <v>86</v>
      </c>
      <c r="B5463" s="5">
        <v>80395</v>
      </c>
      <c r="C5463" s="10" t="s">
        <v>4505</v>
      </c>
      <c r="D5463" t="s">
        <v>100</v>
      </c>
      <c r="E5463" s="5">
        <v>47</v>
      </c>
      <c r="F5463" s="5">
        <v>1</v>
      </c>
      <c r="G5463" s="5">
        <v>13092</v>
      </c>
      <c r="H5463" s="5">
        <v>1697</v>
      </c>
      <c r="I5463" s="5">
        <v>833</v>
      </c>
      <c r="J5463" s="5">
        <v>312</v>
      </c>
      <c r="K5463" s="5">
        <v>151</v>
      </c>
      <c r="L5463" s="5">
        <v>1515</v>
      </c>
      <c r="M5463" s="5">
        <v>142</v>
      </c>
      <c r="N5463" s="5">
        <v>182</v>
      </c>
      <c r="O5463" s="5">
        <v>0</v>
      </c>
      <c r="P5463" s="5">
        <v>1042011</v>
      </c>
      <c r="U5463" s="5" t="s">
        <v>125</v>
      </c>
      <c r="V5463" s="5">
        <v>110421</v>
      </c>
      <c r="W5463" s="5">
        <v>313102100</v>
      </c>
      <c r="X5463" s="5" t="s">
        <v>2786</v>
      </c>
      <c r="Y5463" s="19" t="s">
        <v>143</v>
      </c>
      <c r="AE5463" s="5"/>
      <c r="AF5463" s="5"/>
      <c r="AI5463" s="5"/>
    </row>
    <row r="5464" spans="1:35" ht="14.25">
      <c r="A5464" s="5" t="s">
        <v>86</v>
      </c>
      <c r="B5464" s="5">
        <v>80396</v>
      </c>
      <c r="C5464" t="s">
        <v>4493</v>
      </c>
      <c r="D5464" t="s">
        <v>344</v>
      </c>
      <c r="E5464" s="5">
        <v>47</v>
      </c>
      <c r="F5464" s="5">
        <v>1</v>
      </c>
      <c r="G5464" s="5">
        <v>9597</v>
      </c>
      <c r="H5464" s="5">
        <v>1381</v>
      </c>
      <c r="I5464" s="5">
        <v>781</v>
      </c>
      <c r="J5464" s="5">
        <v>300</v>
      </c>
      <c r="K5464" s="5">
        <v>146</v>
      </c>
      <c r="L5464" s="5">
        <v>1475</v>
      </c>
      <c r="M5464" s="5">
        <v>142</v>
      </c>
      <c r="N5464" s="5">
        <v>177</v>
      </c>
      <c r="O5464" s="5">
        <v>0</v>
      </c>
      <c r="P5464" s="5">
        <v>1025011</v>
      </c>
      <c r="U5464" s="5" t="s">
        <v>125</v>
      </c>
      <c r="V5464" s="5">
        <v>110251</v>
      </c>
      <c r="W5464" s="5" t="s">
        <v>394</v>
      </c>
      <c r="X5464" s="5" t="s">
        <v>395</v>
      </c>
      <c r="Y5464" s="19" t="s">
        <v>143</v>
      </c>
      <c r="AE5464" s="5"/>
      <c r="AF5464" s="5"/>
      <c r="AI5464" s="5"/>
    </row>
    <row r="5465" spans="1:35" ht="14.25">
      <c r="A5465" s="5" t="s">
        <v>86</v>
      </c>
      <c r="B5465" s="5">
        <v>80397</v>
      </c>
      <c r="C5465" t="s">
        <v>4500</v>
      </c>
      <c r="D5465" t="s">
        <v>100</v>
      </c>
      <c r="E5465" s="5">
        <v>47</v>
      </c>
      <c r="F5465" s="5">
        <v>1</v>
      </c>
      <c r="G5465" s="5">
        <v>9597</v>
      </c>
      <c r="H5465" s="5">
        <v>1381</v>
      </c>
      <c r="I5465" s="5">
        <v>781</v>
      </c>
      <c r="J5465" s="5">
        <v>300</v>
      </c>
      <c r="K5465" s="5">
        <v>146</v>
      </c>
      <c r="L5465" s="5">
        <v>1475</v>
      </c>
      <c r="M5465" s="5">
        <v>142</v>
      </c>
      <c r="N5465" s="5">
        <v>177</v>
      </c>
      <c r="O5465" s="5">
        <v>0</v>
      </c>
      <c r="P5465" s="5">
        <v>1021011</v>
      </c>
      <c r="U5465" s="5" t="s">
        <v>125</v>
      </c>
      <c r="V5465" s="5">
        <v>110211</v>
      </c>
      <c r="W5465" s="5" t="s">
        <v>382</v>
      </c>
      <c r="X5465" s="5" t="s">
        <v>383</v>
      </c>
      <c r="Y5465" s="19" t="s">
        <v>143</v>
      </c>
      <c r="AA5465" s="5">
        <v>1</v>
      </c>
      <c r="AE5465" s="5"/>
      <c r="AF5465" s="5"/>
      <c r="AI5465" s="5"/>
    </row>
    <row r="5466" spans="1:35" ht="14.25">
      <c r="A5466" s="5" t="s">
        <v>86</v>
      </c>
      <c r="B5466" s="5">
        <v>80398</v>
      </c>
      <c r="C5466" t="s">
        <v>4506</v>
      </c>
      <c r="D5466" t="s">
        <v>374</v>
      </c>
      <c r="E5466" s="5">
        <v>52</v>
      </c>
      <c r="F5466" s="5">
        <v>1</v>
      </c>
      <c r="G5466" s="5">
        <v>19099</v>
      </c>
      <c r="H5466" s="5">
        <v>2376</v>
      </c>
      <c r="I5466" s="5">
        <v>1092</v>
      </c>
      <c r="J5466" s="5">
        <v>328</v>
      </c>
      <c r="K5466" s="5">
        <v>166</v>
      </c>
      <c r="L5466" s="5">
        <v>1596</v>
      </c>
      <c r="M5466" s="5">
        <v>146</v>
      </c>
      <c r="N5466" s="5">
        <v>196</v>
      </c>
      <c r="O5466" s="5">
        <v>0</v>
      </c>
      <c r="P5466">
        <v>1036031</v>
      </c>
      <c r="Q5466">
        <v>1036051</v>
      </c>
      <c r="R5466">
        <v>1036041</v>
      </c>
      <c r="U5466" s="5" t="s">
        <v>125</v>
      </c>
      <c r="V5466" s="5">
        <v>110361</v>
      </c>
      <c r="W5466" s="5" t="s">
        <v>2988</v>
      </c>
      <c r="X5466" s="5" t="s">
        <v>2989</v>
      </c>
      <c r="Y5466" s="19" t="s">
        <v>127</v>
      </c>
      <c r="AC5466" s="21" t="s">
        <v>285</v>
      </c>
      <c r="AD5466" s="21"/>
      <c r="AE5466" s="5"/>
      <c r="AF5466" s="5"/>
      <c r="AI5466" s="5"/>
    </row>
    <row r="5467" spans="1:35" ht="14.25">
      <c r="A5467" s="5" t="s">
        <v>86</v>
      </c>
      <c r="B5467" s="5">
        <v>80399</v>
      </c>
      <c r="C5467" t="s">
        <v>4498</v>
      </c>
      <c r="D5467" t="s">
        <v>105</v>
      </c>
      <c r="E5467" s="5">
        <v>52</v>
      </c>
      <c r="F5467" s="5">
        <v>1</v>
      </c>
      <c r="G5467" s="5">
        <v>10686</v>
      </c>
      <c r="H5467" s="5">
        <v>1640</v>
      </c>
      <c r="I5467" s="5">
        <v>882</v>
      </c>
      <c r="J5467" s="5">
        <v>303</v>
      </c>
      <c r="K5467" s="5">
        <v>151</v>
      </c>
      <c r="L5467" s="5">
        <v>1496</v>
      </c>
      <c r="M5467" s="5">
        <v>146</v>
      </c>
      <c r="N5467" s="5">
        <v>181</v>
      </c>
      <c r="O5467" s="5">
        <v>0</v>
      </c>
      <c r="P5467" s="5">
        <v>1019011</v>
      </c>
      <c r="U5467" s="5" t="s">
        <v>125</v>
      </c>
      <c r="V5467" s="5">
        <v>110191</v>
      </c>
      <c r="W5467" s="5" t="s">
        <v>396</v>
      </c>
      <c r="X5467" s="5" t="s">
        <v>397</v>
      </c>
      <c r="Y5467" s="19" t="s">
        <v>143</v>
      </c>
      <c r="AE5467" s="5"/>
      <c r="AF5467" s="5"/>
      <c r="AI5467" s="5"/>
    </row>
    <row r="5468" spans="1:35" ht="14.25">
      <c r="A5468" s="5" t="s">
        <v>86</v>
      </c>
      <c r="B5468" s="5">
        <v>80400</v>
      </c>
      <c r="C5468" t="s">
        <v>4498</v>
      </c>
      <c r="D5468" t="s">
        <v>105</v>
      </c>
      <c r="E5468" s="5">
        <v>52</v>
      </c>
      <c r="F5468" s="5">
        <v>1</v>
      </c>
      <c r="G5468" s="5">
        <v>10686</v>
      </c>
      <c r="H5468" s="5">
        <v>1640</v>
      </c>
      <c r="I5468" s="5">
        <v>882</v>
      </c>
      <c r="J5468" s="5">
        <v>303</v>
      </c>
      <c r="K5468" s="5">
        <v>151</v>
      </c>
      <c r="L5468" s="5">
        <v>1496</v>
      </c>
      <c r="M5468" s="5">
        <v>146</v>
      </c>
      <c r="N5468" s="5">
        <v>181</v>
      </c>
      <c r="O5468" s="5">
        <v>0</v>
      </c>
      <c r="P5468" s="5">
        <v>1019011</v>
      </c>
      <c r="U5468" s="5" t="s">
        <v>125</v>
      </c>
      <c r="V5468" s="5">
        <v>110191</v>
      </c>
      <c r="W5468" s="5" t="s">
        <v>396</v>
      </c>
      <c r="X5468" s="5" t="s">
        <v>397</v>
      </c>
      <c r="Y5468" s="19" t="s">
        <v>143</v>
      </c>
      <c r="AE5468" s="5"/>
      <c r="AF5468" s="5"/>
      <c r="AI5468" s="5"/>
    </row>
    <row r="5469" spans="1:35" ht="14.25">
      <c r="A5469" s="5" t="s">
        <v>86</v>
      </c>
      <c r="B5469" s="5">
        <v>80401</v>
      </c>
      <c r="C5469" t="s">
        <v>4503</v>
      </c>
      <c r="D5469" t="s">
        <v>103</v>
      </c>
      <c r="E5469" s="5">
        <v>52</v>
      </c>
      <c r="F5469" s="5">
        <v>1</v>
      </c>
      <c r="G5469" s="5">
        <v>15262</v>
      </c>
      <c r="H5469" s="5">
        <v>1943</v>
      </c>
      <c r="I5469" s="5">
        <v>941</v>
      </c>
      <c r="J5469" s="5">
        <v>315</v>
      </c>
      <c r="K5469" s="5">
        <v>156</v>
      </c>
      <c r="L5469" s="5">
        <v>1536</v>
      </c>
      <c r="M5469" s="5">
        <v>146</v>
      </c>
      <c r="N5469" s="5">
        <v>186</v>
      </c>
      <c r="O5469" s="5">
        <v>0</v>
      </c>
      <c r="P5469" s="5">
        <v>1006011</v>
      </c>
      <c r="Q5469" s="5">
        <v>1006051</v>
      </c>
      <c r="U5469" s="5" t="s">
        <v>125</v>
      </c>
      <c r="V5469" s="5">
        <v>110061</v>
      </c>
      <c r="W5469" s="5" t="s">
        <v>2927</v>
      </c>
      <c r="X5469" s="5" t="s">
        <v>3001</v>
      </c>
      <c r="Y5469" s="19" t="s">
        <v>143</v>
      </c>
      <c r="AC5469" s="21" t="s">
        <v>304</v>
      </c>
      <c r="AD5469" s="21"/>
      <c r="AE5469" s="5"/>
      <c r="AF5469" s="5"/>
      <c r="AI5469" s="5"/>
    </row>
    <row r="5470" spans="1:35" ht="14.25">
      <c r="A5470" s="5" t="s">
        <v>86</v>
      </c>
      <c r="B5470" s="5">
        <v>80402</v>
      </c>
      <c r="C5470" t="s">
        <v>4503</v>
      </c>
      <c r="D5470" t="s">
        <v>103</v>
      </c>
      <c r="E5470" s="5">
        <v>52</v>
      </c>
      <c r="F5470" s="5">
        <v>1</v>
      </c>
      <c r="G5470" s="5">
        <v>15262</v>
      </c>
      <c r="H5470" s="5">
        <v>1943</v>
      </c>
      <c r="I5470" s="5">
        <v>941</v>
      </c>
      <c r="J5470" s="5">
        <v>315</v>
      </c>
      <c r="K5470" s="5">
        <v>156</v>
      </c>
      <c r="L5470" s="5">
        <v>1536</v>
      </c>
      <c r="M5470" s="5">
        <v>146</v>
      </c>
      <c r="N5470" s="5">
        <v>186</v>
      </c>
      <c r="O5470" s="5">
        <v>0</v>
      </c>
      <c r="P5470" s="5">
        <v>1006011</v>
      </c>
      <c r="Q5470" s="5">
        <v>1006051</v>
      </c>
      <c r="U5470" s="5" t="s">
        <v>125</v>
      </c>
      <c r="V5470" s="5">
        <v>110061</v>
      </c>
      <c r="W5470" s="5" t="s">
        <v>2927</v>
      </c>
      <c r="X5470" s="5" t="s">
        <v>3001</v>
      </c>
      <c r="Y5470" s="19" t="s">
        <v>143</v>
      </c>
      <c r="AC5470" s="21" t="s">
        <v>304</v>
      </c>
      <c r="AD5470" s="21"/>
      <c r="AE5470" s="5"/>
      <c r="AF5470" s="5"/>
      <c r="AI5470" s="5"/>
    </row>
    <row r="5471" spans="1:35" ht="14.25">
      <c r="A5471" s="5" t="s">
        <v>86</v>
      </c>
      <c r="B5471" s="5">
        <v>80403</v>
      </c>
      <c r="C5471" t="s">
        <v>4502</v>
      </c>
      <c r="D5471" t="s">
        <v>102</v>
      </c>
      <c r="E5471" s="5">
        <v>52</v>
      </c>
      <c r="F5471" s="5">
        <v>1</v>
      </c>
      <c r="G5471" s="5">
        <v>10686</v>
      </c>
      <c r="H5471" s="5">
        <v>1640</v>
      </c>
      <c r="I5471" s="5">
        <v>882</v>
      </c>
      <c r="J5471" s="5">
        <v>303</v>
      </c>
      <c r="K5471" s="5">
        <v>151</v>
      </c>
      <c r="L5471" s="5">
        <v>1496</v>
      </c>
      <c r="M5471" s="5">
        <v>146</v>
      </c>
      <c r="N5471" s="5">
        <v>181</v>
      </c>
      <c r="O5471" s="5">
        <v>0</v>
      </c>
      <c r="P5471">
        <v>1007101</v>
      </c>
      <c r="R5471">
        <v>1007111</v>
      </c>
      <c r="U5471" s="5" t="s">
        <v>125</v>
      </c>
      <c r="V5471" s="5">
        <v>110071</v>
      </c>
      <c r="W5471" s="5" t="s">
        <v>401</v>
      </c>
      <c r="X5471" s="5" t="s">
        <v>3004</v>
      </c>
      <c r="Y5471" s="19" t="s">
        <v>143</v>
      </c>
      <c r="AC5471" s="21" t="s">
        <v>299</v>
      </c>
      <c r="AD5471" s="21"/>
      <c r="AE5471" s="5"/>
      <c r="AF5471" s="5"/>
      <c r="AI5471" s="5"/>
    </row>
    <row r="5472" spans="1:35" ht="14.25">
      <c r="A5472" s="5" t="s">
        <v>86</v>
      </c>
      <c r="B5472" s="5">
        <v>80404</v>
      </c>
      <c r="C5472" t="s">
        <v>4492</v>
      </c>
      <c r="D5472" t="s">
        <v>342</v>
      </c>
      <c r="E5472" s="5">
        <v>47</v>
      </c>
      <c r="F5472" s="5">
        <v>1</v>
      </c>
      <c r="G5472" s="5">
        <v>16966</v>
      </c>
      <c r="H5472" s="5">
        <v>2068</v>
      </c>
      <c r="I5472" s="5">
        <v>960</v>
      </c>
      <c r="J5472" s="5">
        <v>325</v>
      </c>
      <c r="K5472" s="5">
        <v>161</v>
      </c>
      <c r="L5472" s="5">
        <v>1575</v>
      </c>
      <c r="M5472" s="5">
        <v>142</v>
      </c>
      <c r="N5472" s="5">
        <v>192</v>
      </c>
      <c r="O5472" s="5">
        <v>0</v>
      </c>
      <c r="P5472" s="5">
        <v>1014011</v>
      </c>
      <c r="Q5472" s="5">
        <v>1014021</v>
      </c>
      <c r="R5472" s="81">
        <v>1014111</v>
      </c>
      <c r="U5472" s="5" t="s">
        <v>125</v>
      </c>
      <c r="V5472" s="5">
        <v>110141</v>
      </c>
      <c r="W5472" s="5" t="s">
        <v>380</v>
      </c>
      <c r="X5472" s="5" t="s">
        <v>381</v>
      </c>
      <c r="Y5472" s="19" t="s">
        <v>143</v>
      </c>
      <c r="AC5472" s="21" t="s">
        <v>304</v>
      </c>
      <c r="AD5472" s="21"/>
      <c r="AE5472" s="5"/>
      <c r="AF5472" s="5"/>
      <c r="AI5472" s="5"/>
    </row>
    <row r="5473" spans="1:35" ht="14.25">
      <c r="A5473" s="5" t="s">
        <v>86</v>
      </c>
      <c r="B5473" s="5">
        <v>80405</v>
      </c>
      <c r="C5473" t="s">
        <v>4499</v>
      </c>
      <c r="D5473" t="s">
        <v>140</v>
      </c>
      <c r="E5473" s="5">
        <v>47</v>
      </c>
      <c r="F5473" s="5">
        <v>1</v>
      </c>
      <c r="G5473" s="5">
        <v>13092</v>
      </c>
      <c r="H5473" s="5">
        <v>1697</v>
      </c>
      <c r="I5473" s="5">
        <v>833</v>
      </c>
      <c r="J5473" s="5">
        <v>312</v>
      </c>
      <c r="K5473" s="5">
        <v>151</v>
      </c>
      <c r="L5473" s="5">
        <v>1515</v>
      </c>
      <c r="M5473" s="5">
        <v>142</v>
      </c>
      <c r="N5473" s="5">
        <v>182</v>
      </c>
      <c r="O5473" s="5">
        <v>0</v>
      </c>
      <c r="P5473" s="5">
        <v>1004011</v>
      </c>
      <c r="Q5473" s="107">
        <v>1004131</v>
      </c>
      <c r="R5473" s="81">
        <v>1004181</v>
      </c>
      <c r="U5473" s="5" t="s">
        <v>125</v>
      </c>
      <c r="V5473" s="5">
        <v>110041</v>
      </c>
      <c r="W5473" s="5" t="s">
        <v>141</v>
      </c>
      <c r="X5473" s="5" t="s">
        <v>142</v>
      </c>
      <c r="Y5473" s="19" t="s">
        <v>143</v>
      </c>
      <c r="AA5473" s="5">
        <v>1</v>
      </c>
      <c r="AC5473" s="21" t="s">
        <v>304</v>
      </c>
      <c r="AD5473" s="21"/>
      <c r="AE5473" s="5"/>
      <c r="AF5473" s="5"/>
      <c r="AI5473" s="5"/>
    </row>
    <row r="5474" spans="1:35" ht="14.25">
      <c r="A5474" s="5" t="s">
        <v>86</v>
      </c>
      <c r="B5474" s="5">
        <v>80406</v>
      </c>
      <c r="C5474" s="10" t="s">
        <v>4496</v>
      </c>
      <c r="D5474" t="s">
        <v>344</v>
      </c>
      <c r="E5474" s="5">
        <v>47</v>
      </c>
      <c r="F5474" s="5">
        <v>1</v>
      </c>
      <c r="G5474" s="5">
        <v>13092</v>
      </c>
      <c r="H5474" s="5">
        <v>1381</v>
      </c>
      <c r="I5474" s="5">
        <v>781</v>
      </c>
      <c r="J5474" s="5">
        <v>300</v>
      </c>
      <c r="K5474" s="5">
        <v>146</v>
      </c>
      <c r="L5474" s="5">
        <v>1475</v>
      </c>
      <c r="M5474" s="5">
        <v>142</v>
      </c>
      <c r="N5474" s="5">
        <v>177</v>
      </c>
      <c r="O5474" s="5">
        <v>0</v>
      </c>
      <c r="P5474" s="5">
        <v>1025011</v>
      </c>
      <c r="Q5474" s="81">
        <v>1025031</v>
      </c>
      <c r="U5474" s="5" t="s">
        <v>125</v>
      </c>
      <c r="V5474" s="5">
        <v>110252</v>
      </c>
      <c r="W5474" s="5" t="s">
        <v>394</v>
      </c>
      <c r="X5474" s="5" t="s">
        <v>395</v>
      </c>
      <c r="Y5474" s="19" t="s">
        <v>143</v>
      </c>
      <c r="AE5474" s="5"/>
      <c r="AF5474" s="5"/>
      <c r="AI5474" s="5"/>
    </row>
    <row r="5475" spans="1:35" ht="14.25">
      <c r="A5475" s="5" t="s">
        <v>86</v>
      </c>
      <c r="B5475" s="5">
        <v>80407</v>
      </c>
      <c r="C5475" t="s">
        <v>4500</v>
      </c>
      <c r="D5475" t="s">
        <v>100</v>
      </c>
      <c r="E5475" s="5">
        <v>47</v>
      </c>
      <c r="F5475" s="5">
        <v>1</v>
      </c>
      <c r="G5475" s="5">
        <v>9597</v>
      </c>
      <c r="H5475" s="5">
        <v>1381</v>
      </c>
      <c r="I5475" s="5">
        <v>781</v>
      </c>
      <c r="J5475" s="5">
        <v>300</v>
      </c>
      <c r="K5475" s="5">
        <v>146</v>
      </c>
      <c r="L5475" s="5">
        <v>1475</v>
      </c>
      <c r="M5475" s="5">
        <v>142</v>
      </c>
      <c r="N5475" s="5">
        <v>177</v>
      </c>
      <c r="O5475" s="5">
        <v>0</v>
      </c>
      <c r="P5475" s="5">
        <v>1021011</v>
      </c>
      <c r="Q5475" s="107">
        <v>1021061</v>
      </c>
      <c r="U5475" s="5" t="s">
        <v>125</v>
      </c>
      <c r="V5475" s="5">
        <v>110211</v>
      </c>
      <c r="W5475" s="5" t="s">
        <v>382</v>
      </c>
      <c r="X5475" s="5" t="s">
        <v>383</v>
      </c>
      <c r="Y5475" s="19" t="s">
        <v>143</v>
      </c>
      <c r="AA5475" s="5">
        <v>1</v>
      </c>
      <c r="AC5475" s="21" t="s">
        <v>304</v>
      </c>
      <c r="AD5475" s="21"/>
      <c r="AF5475" s="5"/>
      <c r="AI5475" s="5"/>
    </row>
    <row r="5476" spans="1:35" ht="14.25">
      <c r="A5476" s="5" t="s">
        <v>86</v>
      </c>
      <c r="B5476" s="5">
        <v>80408</v>
      </c>
      <c r="C5476" t="s">
        <v>4493</v>
      </c>
      <c r="D5476" t="s">
        <v>344</v>
      </c>
      <c r="E5476" s="5">
        <v>47</v>
      </c>
      <c r="F5476" s="5">
        <v>1</v>
      </c>
      <c r="G5476" s="5">
        <v>9597</v>
      </c>
      <c r="H5476" s="5">
        <v>1381</v>
      </c>
      <c r="I5476" s="5">
        <v>781</v>
      </c>
      <c r="J5476" s="5">
        <v>300</v>
      </c>
      <c r="K5476" s="5">
        <v>146</v>
      </c>
      <c r="L5476" s="5">
        <v>1475</v>
      </c>
      <c r="M5476" s="5">
        <v>142</v>
      </c>
      <c r="N5476" s="5">
        <v>177</v>
      </c>
      <c r="O5476" s="5">
        <v>0</v>
      </c>
      <c r="P5476" s="5">
        <v>1025011</v>
      </c>
      <c r="U5476" s="5" t="s">
        <v>125</v>
      </c>
      <c r="V5476" s="5">
        <v>110251</v>
      </c>
      <c r="W5476" s="5" t="s">
        <v>394</v>
      </c>
      <c r="X5476" s="5" t="s">
        <v>395</v>
      </c>
      <c r="Y5476" s="19" t="s">
        <v>143</v>
      </c>
      <c r="AF5476" s="5"/>
      <c r="AI5476" s="5"/>
    </row>
    <row r="5477" spans="1:35" ht="14.25">
      <c r="A5477" s="5" t="s">
        <v>86</v>
      </c>
      <c r="B5477" s="5">
        <v>80409</v>
      </c>
      <c r="C5477" t="s">
        <v>4500</v>
      </c>
      <c r="D5477" t="s">
        <v>100</v>
      </c>
      <c r="E5477" s="5">
        <v>47</v>
      </c>
      <c r="F5477" s="5">
        <v>1</v>
      </c>
      <c r="G5477" s="5">
        <v>9597</v>
      </c>
      <c r="H5477" s="5">
        <v>1381</v>
      </c>
      <c r="I5477" s="5">
        <v>781</v>
      </c>
      <c r="J5477" s="5">
        <v>300</v>
      </c>
      <c r="K5477" s="5">
        <v>146</v>
      </c>
      <c r="L5477" s="5">
        <v>1475</v>
      </c>
      <c r="M5477" s="5">
        <v>142</v>
      </c>
      <c r="N5477" s="5">
        <v>177</v>
      </c>
      <c r="O5477" s="5">
        <v>0</v>
      </c>
      <c r="P5477" s="5">
        <v>1021011</v>
      </c>
      <c r="Q5477" s="107">
        <v>1021061</v>
      </c>
      <c r="U5477" s="5" t="s">
        <v>125</v>
      </c>
      <c r="V5477" s="5">
        <v>110211</v>
      </c>
      <c r="W5477" s="5" t="s">
        <v>382</v>
      </c>
      <c r="X5477" s="5" t="s">
        <v>383</v>
      </c>
      <c r="Y5477" s="19" t="s">
        <v>143</v>
      </c>
      <c r="AA5477" s="5">
        <v>1</v>
      </c>
      <c r="AC5477" s="21" t="s">
        <v>304</v>
      </c>
      <c r="AD5477" s="21"/>
      <c r="AF5477" s="5"/>
      <c r="AI5477" s="5"/>
    </row>
    <row r="5478" spans="1:35" ht="14.25">
      <c r="A5478" s="5" t="s">
        <v>86</v>
      </c>
      <c r="B5478" s="5">
        <v>80410</v>
      </c>
      <c r="C5478" t="s">
        <v>4506</v>
      </c>
      <c r="D5478" t="s">
        <v>374</v>
      </c>
      <c r="E5478" s="5">
        <v>52</v>
      </c>
      <c r="F5478" s="5">
        <v>1</v>
      </c>
      <c r="G5478" s="5">
        <v>19099</v>
      </c>
      <c r="H5478" s="5">
        <v>2376</v>
      </c>
      <c r="I5478" s="5">
        <v>1092</v>
      </c>
      <c r="J5478" s="5">
        <v>328</v>
      </c>
      <c r="K5478" s="5">
        <v>166</v>
      </c>
      <c r="L5478" s="5">
        <v>1596</v>
      </c>
      <c r="M5478" s="5">
        <v>146</v>
      </c>
      <c r="N5478" s="5">
        <v>196</v>
      </c>
      <c r="O5478" s="5">
        <v>0</v>
      </c>
      <c r="P5478">
        <v>1036031</v>
      </c>
      <c r="Q5478">
        <v>1036051</v>
      </c>
      <c r="R5478">
        <v>1036041</v>
      </c>
      <c r="U5478" s="5" t="s">
        <v>125</v>
      </c>
      <c r="V5478" s="5">
        <v>110361</v>
      </c>
      <c r="W5478" s="5" t="s">
        <v>2988</v>
      </c>
      <c r="X5478" s="5" t="s">
        <v>2989</v>
      </c>
      <c r="Y5478" s="19" t="s">
        <v>127</v>
      </c>
      <c r="AC5478" s="21" t="s">
        <v>285</v>
      </c>
      <c r="AD5478" s="21"/>
      <c r="AF5478" s="5"/>
      <c r="AI5478" s="5"/>
    </row>
    <row r="5479" spans="1:35" ht="14.25">
      <c r="A5479" s="5" t="s">
        <v>86</v>
      </c>
      <c r="B5479" s="5">
        <v>80411</v>
      </c>
      <c r="C5479" t="s">
        <v>4498</v>
      </c>
      <c r="D5479" t="s">
        <v>105</v>
      </c>
      <c r="E5479" s="5">
        <v>52</v>
      </c>
      <c r="F5479" s="5">
        <v>1</v>
      </c>
      <c r="G5479" s="5">
        <v>10686</v>
      </c>
      <c r="H5479" s="5">
        <v>1640</v>
      </c>
      <c r="I5479" s="5">
        <v>882</v>
      </c>
      <c r="J5479" s="5">
        <v>303</v>
      </c>
      <c r="K5479" s="5">
        <v>151</v>
      </c>
      <c r="L5479" s="5">
        <v>1496</v>
      </c>
      <c r="M5479" s="5">
        <v>146</v>
      </c>
      <c r="N5479" s="5">
        <v>181</v>
      </c>
      <c r="O5479" s="5">
        <v>0</v>
      </c>
      <c r="P5479" s="5">
        <v>1019011</v>
      </c>
      <c r="Q5479" s="81">
        <v>1019101</v>
      </c>
      <c r="U5479" s="5" t="s">
        <v>125</v>
      </c>
      <c r="V5479" s="5">
        <v>110191</v>
      </c>
      <c r="W5479" s="5" t="s">
        <v>396</v>
      </c>
      <c r="X5479" s="5" t="s">
        <v>397</v>
      </c>
      <c r="Y5479" s="19" t="s">
        <v>143</v>
      </c>
      <c r="AC5479" s="21" t="s">
        <v>304</v>
      </c>
      <c r="AD5479" s="21"/>
      <c r="AF5479" s="5"/>
      <c r="AI5479" s="5"/>
    </row>
    <row r="5480" spans="1:35" ht="14.25">
      <c r="A5480" s="5" t="s">
        <v>86</v>
      </c>
      <c r="B5480" s="5">
        <v>80412</v>
      </c>
      <c r="C5480" t="s">
        <v>4498</v>
      </c>
      <c r="D5480" t="s">
        <v>105</v>
      </c>
      <c r="E5480" s="5">
        <v>52</v>
      </c>
      <c r="F5480" s="5">
        <v>1</v>
      </c>
      <c r="G5480" s="5">
        <v>10686</v>
      </c>
      <c r="H5480" s="5">
        <v>1640</v>
      </c>
      <c r="I5480" s="5">
        <v>882</v>
      </c>
      <c r="J5480" s="5">
        <v>303</v>
      </c>
      <c r="K5480" s="5">
        <v>151</v>
      </c>
      <c r="L5480" s="5">
        <v>1496</v>
      </c>
      <c r="M5480" s="5">
        <v>146</v>
      </c>
      <c r="N5480" s="5">
        <v>181</v>
      </c>
      <c r="O5480" s="5">
        <v>0</v>
      </c>
      <c r="P5480" s="5">
        <v>1019011</v>
      </c>
      <c r="Q5480" s="81">
        <v>1019101</v>
      </c>
      <c r="U5480" s="5" t="s">
        <v>125</v>
      </c>
      <c r="V5480" s="5">
        <v>110191</v>
      </c>
      <c r="W5480" s="5" t="s">
        <v>396</v>
      </c>
      <c r="X5480" s="5" t="s">
        <v>397</v>
      </c>
      <c r="Y5480" s="19" t="s">
        <v>143</v>
      </c>
      <c r="AC5480" s="21" t="s">
        <v>304</v>
      </c>
      <c r="AD5480" s="21"/>
      <c r="AF5480" s="5"/>
      <c r="AI5480" s="5"/>
    </row>
    <row r="5481" spans="1:35" ht="14.25">
      <c r="A5481" s="5" t="s">
        <v>86</v>
      </c>
      <c r="B5481" s="5">
        <v>80413</v>
      </c>
      <c r="C5481" t="s">
        <v>4503</v>
      </c>
      <c r="D5481" t="s">
        <v>103</v>
      </c>
      <c r="E5481" s="5">
        <v>52</v>
      </c>
      <c r="F5481" s="5">
        <v>1</v>
      </c>
      <c r="G5481" s="5">
        <v>15262</v>
      </c>
      <c r="H5481" s="5">
        <v>1943</v>
      </c>
      <c r="I5481" s="5">
        <v>941</v>
      </c>
      <c r="J5481" s="5">
        <v>315</v>
      </c>
      <c r="K5481" s="5">
        <v>156</v>
      </c>
      <c r="L5481" s="5">
        <v>1536</v>
      </c>
      <c r="M5481" s="5">
        <v>146</v>
      </c>
      <c r="N5481" s="5">
        <v>186</v>
      </c>
      <c r="O5481" s="5">
        <v>0</v>
      </c>
      <c r="P5481" s="5">
        <v>1006011</v>
      </c>
      <c r="Q5481" s="5">
        <v>1006051</v>
      </c>
      <c r="U5481" s="5" t="s">
        <v>125</v>
      </c>
      <c r="V5481" s="5">
        <v>110061</v>
      </c>
      <c r="W5481" s="5" t="s">
        <v>2927</v>
      </c>
      <c r="X5481" s="5" t="s">
        <v>3001</v>
      </c>
      <c r="Y5481" s="19" t="s">
        <v>143</v>
      </c>
      <c r="AC5481" s="21" t="s">
        <v>304</v>
      </c>
      <c r="AD5481" s="21"/>
      <c r="AF5481" s="5"/>
      <c r="AI5481" s="5"/>
    </row>
    <row r="5482" spans="1:35" ht="14.25">
      <c r="A5482" s="5" t="s">
        <v>86</v>
      </c>
      <c r="B5482" s="5">
        <v>80414</v>
      </c>
      <c r="C5482" t="s">
        <v>4503</v>
      </c>
      <c r="D5482" t="s">
        <v>103</v>
      </c>
      <c r="E5482" s="5">
        <v>52</v>
      </c>
      <c r="F5482" s="5">
        <v>1</v>
      </c>
      <c r="G5482" s="5">
        <v>15262</v>
      </c>
      <c r="H5482" s="5">
        <v>1943</v>
      </c>
      <c r="I5482" s="5">
        <v>941</v>
      </c>
      <c r="J5482" s="5">
        <v>315</v>
      </c>
      <c r="K5482" s="5">
        <v>156</v>
      </c>
      <c r="L5482" s="5">
        <v>1536</v>
      </c>
      <c r="M5482" s="5">
        <v>146</v>
      </c>
      <c r="N5482" s="5">
        <v>186</v>
      </c>
      <c r="O5482" s="5">
        <v>0</v>
      </c>
      <c r="P5482" s="5">
        <v>1006011</v>
      </c>
      <c r="Q5482" s="5">
        <v>1006051</v>
      </c>
      <c r="U5482" s="5" t="s">
        <v>125</v>
      </c>
      <c r="V5482" s="5">
        <v>110061</v>
      </c>
      <c r="W5482" s="5" t="s">
        <v>2927</v>
      </c>
      <c r="X5482" s="5" t="s">
        <v>3001</v>
      </c>
      <c r="Y5482" s="19" t="s">
        <v>143</v>
      </c>
      <c r="AC5482" s="21" t="s">
        <v>304</v>
      </c>
      <c r="AD5482" s="21"/>
      <c r="AF5482" s="5"/>
      <c r="AI5482" s="5"/>
    </row>
    <row r="5483" spans="1:35" ht="14.25">
      <c r="A5483" s="5" t="s">
        <v>86</v>
      </c>
      <c r="B5483" s="5">
        <v>80415</v>
      </c>
      <c r="C5483" t="s">
        <v>4486</v>
      </c>
      <c r="D5483" t="s">
        <v>344</v>
      </c>
      <c r="E5483" s="5">
        <v>6</v>
      </c>
      <c r="F5483" s="5">
        <v>1</v>
      </c>
      <c r="G5483">
        <v>251</v>
      </c>
      <c r="H5483">
        <v>56</v>
      </c>
      <c r="I5483">
        <v>44</v>
      </c>
      <c r="J5483">
        <v>271</v>
      </c>
      <c r="K5483">
        <v>46</v>
      </c>
      <c r="L5483">
        <v>1220</v>
      </c>
      <c r="M5483">
        <v>100</v>
      </c>
      <c r="N5483">
        <v>100</v>
      </c>
      <c r="O5483" s="5">
        <v>0</v>
      </c>
      <c r="P5483">
        <v>1025011</v>
      </c>
      <c r="R5483" s="5">
        <v>40011</v>
      </c>
      <c r="U5483" s="5" t="s">
        <v>125</v>
      </c>
      <c r="V5483" s="5">
        <v>110251</v>
      </c>
      <c r="W5483" s="5" t="s">
        <v>394</v>
      </c>
      <c r="X5483" s="5" t="s">
        <v>395</v>
      </c>
      <c r="Y5483" s="19" t="s">
        <v>143</v>
      </c>
      <c r="AC5483" s="5" t="s">
        <v>4490</v>
      </c>
      <c r="AF5483" s="5"/>
      <c r="AI5483" s="5"/>
    </row>
    <row r="5484" spans="1:35" ht="14.25">
      <c r="A5484" s="5" t="s">
        <v>86</v>
      </c>
      <c r="B5484" s="5">
        <v>80416</v>
      </c>
      <c r="C5484" t="s">
        <v>4486</v>
      </c>
      <c r="D5484" t="s">
        <v>344</v>
      </c>
      <c r="E5484" s="5">
        <v>6</v>
      </c>
      <c r="F5484" s="5">
        <v>1</v>
      </c>
      <c r="G5484">
        <v>251</v>
      </c>
      <c r="H5484">
        <v>56</v>
      </c>
      <c r="I5484">
        <v>44</v>
      </c>
      <c r="J5484">
        <v>271</v>
      </c>
      <c r="K5484">
        <v>46</v>
      </c>
      <c r="L5484">
        <v>1220</v>
      </c>
      <c r="M5484">
        <v>100</v>
      </c>
      <c r="N5484">
        <v>100</v>
      </c>
      <c r="O5484" s="5">
        <v>0</v>
      </c>
      <c r="P5484">
        <v>1025011</v>
      </c>
      <c r="R5484" s="5">
        <v>40011</v>
      </c>
      <c r="U5484" s="5" t="s">
        <v>125</v>
      </c>
      <c r="V5484" s="5">
        <v>110251</v>
      </c>
      <c r="W5484" s="5" t="s">
        <v>394</v>
      </c>
      <c r="X5484" s="5" t="s">
        <v>395</v>
      </c>
      <c r="Y5484" s="19" t="s">
        <v>143</v>
      </c>
      <c r="AC5484" s="5" t="s">
        <v>4490</v>
      </c>
      <c r="AF5484" s="5"/>
      <c r="AI5484" s="5"/>
    </row>
    <row r="5485" spans="1:35" ht="14.25">
      <c r="A5485" s="5" t="s">
        <v>86</v>
      </c>
      <c r="B5485" s="5">
        <v>80417</v>
      </c>
      <c r="C5485" t="s">
        <v>4486</v>
      </c>
      <c r="D5485" t="s">
        <v>344</v>
      </c>
      <c r="E5485" s="5">
        <v>6</v>
      </c>
      <c r="F5485" s="5">
        <v>1</v>
      </c>
      <c r="G5485">
        <v>500</v>
      </c>
      <c r="H5485">
        <v>56</v>
      </c>
      <c r="I5485">
        <v>44</v>
      </c>
      <c r="J5485">
        <v>271</v>
      </c>
      <c r="K5485">
        <v>46</v>
      </c>
      <c r="L5485">
        <v>1220</v>
      </c>
      <c r="M5485">
        <v>100</v>
      </c>
      <c r="N5485">
        <v>100</v>
      </c>
      <c r="O5485" s="5">
        <v>0</v>
      </c>
      <c r="P5485">
        <v>1025011</v>
      </c>
      <c r="R5485" s="5">
        <v>40011</v>
      </c>
      <c r="U5485" s="5" t="s">
        <v>125</v>
      </c>
      <c r="V5485" s="5">
        <v>110251</v>
      </c>
      <c r="W5485" s="5" t="s">
        <v>394</v>
      </c>
      <c r="X5485" s="5" t="s">
        <v>395</v>
      </c>
      <c r="Y5485" s="19" t="s">
        <v>143</v>
      </c>
      <c r="AC5485" s="5" t="s">
        <v>4490</v>
      </c>
      <c r="AF5485" s="5"/>
      <c r="AI5485" s="5"/>
    </row>
    <row r="5486" spans="1:35" ht="14.25">
      <c r="A5486" s="5" t="s">
        <v>86</v>
      </c>
      <c r="B5486" s="5">
        <v>80418</v>
      </c>
      <c r="C5486" t="s">
        <v>4486</v>
      </c>
      <c r="D5486" t="s">
        <v>344</v>
      </c>
      <c r="E5486" s="5">
        <v>6</v>
      </c>
      <c r="F5486" s="5">
        <v>1</v>
      </c>
      <c r="G5486">
        <v>251</v>
      </c>
      <c r="H5486">
        <v>56</v>
      </c>
      <c r="I5486">
        <v>44</v>
      </c>
      <c r="J5486">
        <v>271</v>
      </c>
      <c r="K5486">
        <v>46</v>
      </c>
      <c r="L5486">
        <v>1220</v>
      </c>
      <c r="M5486">
        <v>100</v>
      </c>
      <c r="N5486">
        <v>100</v>
      </c>
      <c r="O5486" s="5">
        <v>0</v>
      </c>
      <c r="P5486">
        <v>1025011</v>
      </c>
      <c r="R5486" s="5">
        <v>40011</v>
      </c>
      <c r="U5486" s="5" t="s">
        <v>125</v>
      </c>
      <c r="V5486" s="5">
        <v>110251</v>
      </c>
      <c r="W5486" s="5" t="s">
        <v>394</v>
      </c>
      <c r="X5486" s="5" t="s">
        <v>395</v>
      </c>
      <c r="Y5486" s="19" t="s">
        <v>143</v>
      </c>
      <c r="AC5486" s="5" t="s">
        <v>4490</v>
      </c>
      <c r="AF5486" s="5"/>
      <c r="AI5486" s="5"/>
    </row>
    <row r="5487" spans="1:35" ht="14.25">
      <c r="A5487" s="5" t="s">
        <v>86</v>
      </c>
      <c r="B5487" s="5">
        <v>80419</v>
      </c>
      <c r="C5487" s="5" t="s">
        <v>4507</v>
      </c>
      <c r="D5487" t="s">
        <v>99</v>
      </c>
      <c r="E5487" s="5">
        <v>32</v>
      </c>
      <c r="F5487" s="5">
        <v>2</v>
      </c>
      <c r="G5487" s="5">
        <v>54670</v>
      </c>
      <c r="H5487" s="5">
        <v>829</v>
      </c>
      <c r="I5487" s="5">
        <v>525</v>
      </c>
      <c r="J5487" s="5">
        <v>308</v>
      </c>
      <c r="K5487" s="5">
        <v>124</v>
      </c>
      <c r="L5487" s="5">
        <v>1433</v>
      </c>
      <c r="M5487" s="5">
        <v>118</v>
      </c>
      <c r="N5487" s="5">
        <v>168</v>
      </c>
      <c r="O5487" s="5">
        <v>0</v>
      </c>
      <c r="P5487" s="5">
        <v>1012091</v>
      </c>
      <c r="Q5487" s="5">
        <v>1012131</v>
      </c>
      <c r="R5487" s="5">
        <v>1012031</v>
      </c>
      <c r="U5487" s="21" t="s">
        <v>3701</v>
      </c>
      <c r="V5487" s="5">
        <v>110121</v>
      </c>
      <c r="W5487" s="5" t="s">
        <v>2812</v>
      </c>
      <c r="X5487" s="5" t="s">
        <v>467</v>
      </c>
      <c r="Y5487" s="19" t="s">
        <v>143</v>
      </c>
      <c r="Z5487" s="5">
        <v>1</v>
      </c>
      <c r="AE5487" s="20" t="s">
        <v>4508</v>
      </c>
      <c r="AF5487" s="5"/>
      <c r="AI5487" s="5"/>
    </row>
    <row r="5488" spans="1:35">
      <c r="A5488" s="5" t="s">
        <v>86</v>
      </c>
      <c r="B5488" s="5">
        <v>80420</v>
      </c>
      <c r="C5488" s="5" t="s">
        <v>150</v>
      </c>
      <c r="D5488" t="s">
        <v>150</v>
      </c>
      <c r="E5488" s="5">
        <v>1</v>
      </c>
      <c r="F5488" s="5">
        <v>1</v>
      </c>
      <c r="G5488" s="5">
        <v>10000</v>
      </c>
      <c r="H5488" s="5">
        <v>100</v>
      </c>
      <c r="I5488" s="5">
        <v>0</v>
      </c>
      <c r="J5488" s="5">
        <v>258</v>
      </c>
      <c r="K5488" s="5">
        <v>128</v>
      </c>
      <c r="L5488" s="5">
        <v>1600</v>
      </c>
      <c r="M5488" s="5">
        <v>100</v>
      </c>
      <c r="N5488" s="5">
        <v>80</v>
      </c>
      <c r="O5488" s="5">
        <v>0</v>
      </c>
      <c r="P5488" s="5">
        <v>8011</v>
      </c>
      <c r="Q5488" s="5">
        <v>45021</v>
      </c>
      <c r="R5488" s="5">
        <v>45051</v>
      </c>
      <c r="S5488" s="5">
        <v>8041</v>
      </c>
      <c r="U5488" s="5" t="s">
        <v>125</v>
      </c>
      <c r="V5488" s="5">
        <v>1000811</v>
      </c>
      <c r="W5488" s="7">
        <v>313000800</v>
      </c>
      <c r="X5488" s="5">
        <v>321000801</v>
      </c>
      <c r="Y5488" s="7" t="s">
        <v>281</v>
      </c>
      <c r="AB5488" s="5">
        <v>8</v>
      </c>
      <c r="AC5488" s="5" t="s">
        <v>132</v>
      </c>
      <c r="AF5488" s="5"/>
      <c r="AI5488" s="5"/>
    </row>
    <row r="5489" spans="1:41" ht="16.5" customHeight="1">
      <c r="A5489" s="5" t="s">
        <v>86</v>
      </c>
      <c r="B5489" s="5">
        <v>80421</v>
      </c>
      <c r="C5489" s="5" t="s">
        <v>219</v>
      </c>
      <c r="D5489" t="s">
        <v>219</v>
      </c>
      <c r="E5489" s="5">
        <v>1</v>
      </c>
      <c r="F5489" s="5">
        <v>1</v>
      </c>
      <c r="G5489" s="5">
        <v>50000</v>
      </c>
      <c r="H5489" s="5">
        <v>100</v>
      </c>
      <c r="I5489" s="5">
        <v>0</v>
      </c>
      <c r="J5489" s="5">
        <v>258</v>
      </c>
      <c r="K5489" s="5">
        <v>96</v>
      </c>
      <c r="L5489" s="5">
        <v>1550</v>
      </c>
      <c r="M5489" s="5">
        <v>100</v>
      </c>
      <c r="N5489" s="5">
        <v>80</v>
      </c>
      <c r="O5489" s="5">
        <v>0</v>
      </c>
      <c r="P5489" s="5">
        <v>27011</v>
      </c>
      <c r="Q5489" s="5">
        <f t="shared" ref="Q5489:Q5490" si="18">P5489+10</f>
        <v>27021</v>
      </c>
      <c r="R5489" s="5">
        <f t="shared" ref="R5489:R5490" si="19">Q5489+10</f>
        <v>27031</v>
      </c>
      <c r="U5489" s="5" t="s">
        <v>125</v>
      </c>
      <c r="V5489" s="5">
        <v>1002711</v>
      </c>
      <c r="W5489" s="7">
        <v>313002700</v>
      </c>
      <c r="X5489" s="5">
        <v>321002701</v>
      </c>
      <c r="Y5489" s="7" t="s">
        <v>302</v>
      </c>
      <c r="AB5489" s="5">
        <v>27</v>
      </c>
      <c r="AC5489" s="5" t="s">
        <v>285</v>
      </c>
      <c r="AF5489" s="5"/>
      <c r="AI5489" s="5"/>
    </row>
    <row r="5490" spans="1:41">
      <c r="A5490" s="5" t="s">
        <v>86</v>
      </c>
      <c r="B5490" s="5">
        <v>80422</v>
      </c>
      <c r="C5490" s="5" t="s">
        <v>222</v>
      </c>
      <c r="D5490" t="s">
        <v>222</v>
      </c>
      <c r="E5490" s="5">
        <v>1</v>
      </c>
      <c r="F5490" s="5">
        <v>1</v>
      </c>
      <c r="G5490" s="5">
        <v>50000</v>
      </c>
      <c r="H5490" s="5">
        <v>0</v>
      </c>
      <c r="I5490" s="5">
        <v>0</v>
      </c>
      <c r="J5490" s="5">
        <v>236</v>
      </c>
      <c r="K5490" s="5">
        <v>112</v>
      </c>
      <c r="L5490" s="5">
        <v>1600</v>
      </c>
      <c r="M5490" s="5">
        <v>100</v>
      </c>
      <c r="N5490" s="5">
        <v>80</v>
      </c>
      <c r="O5490" s="5">
        <v>0</v>
      </c>
      <c r="P5490" s="5">
        <v>38011</v>
      </c>
      <c r="Q5490" s="5">
        <f t="shared" si="18"/>
        <v>38021</v>
      </c>
      <c r="R5490" s="5">
        <f t="shared" si="19"/>
        <v>38031</v>
      </c>
      <c r="U5490" s="5" t="s">
        <v>88</v>
      </c>
      <c r="V5490" s="5">
        <v>1003811</v>
      </c>
      <c r="W5490" s="7">
        <v>313003800</v>
      </c>
      <c r="X5490" s="5">
        <v>321003801</v>
      </c>
      <c r="Y5490" s="7" t="s">
        <v>316</v>
      </c>
      <c r="AB5490" s="5">
        <v>38</v>
      </c>
      <c r="AF5490" s="5"/>
      <c r="AI5490" s="5"/>
    </row>
    <row r="5493" spans="1:41">
      <c r="A5493" s="5" t="s">
        <v>86</v>
      </c>
      <c r="B5493" s="5">
        <v>20101021</v>
      </c>
      <c r="C5493" s="5" t="s">
        <v>4509</v>
      </c>
      <c r="D5493" t="s">
        <v>204</v>
      </c>
      <c r="E5493" s="5">
        <v>1</v>
      </c>
      <c r="F5493" s="5">
        <v>1</v>
      </c>
      <c r="G5493" s="4">
        <v>374</v>
      </c>
      <c r="H5493" s="5">
        <v>42</v>
      </c>
      <c r="I5493" s="5">
        <v>26</v>
      </c>
      <c r="J5493" s="5">
        <v>325</v>
      </c>
      <c r="K5493" s="5">
        <v>96</v>
      </c>
      <c r="L5493" s="5">
        <v>1550</v>
      </c>
      <c r="M5493" s="5">
        <v>100</v>
      </c>
      <c r="N5493" s="5">
        <v>80</v>
      </c>
      <c r="O5493" s="5">
        <v>0</v>
      </c>
      <c r="P5493" s="5">
        <v>28011</v>
      </c>
      <c r="Q5493" s="5">
        <v>28061</v>
      </c>
      <c r="U5493" s="5" t="s">
        <v>125</v>
      </c>
      <c r="V5493" s="5">
        <v>1002811</v>
      </c>
      <c r="W5493" s="7">
        <v>313002800</v>
      </c>
      <c r="X5493" s="5">
        <v>321002801</v>
      </c>
      <c r="Y5493" s="7" t="s">
        <v>303</v>
      </c>
      <c r="AB5493" s="5">
        <v>28</v>
      </c>
      <c r="AC5493" s="5" t="s">
        <v>304</v>
      </c>
      <c r="AL5493" s="5" t="str">
        <f t="shared" ref="AL5493:AL5497" si="20">IF(AK5493=1,"FF0000|1",IF(AK5493=2,"FFFF00|1",IF(AK5493=3,"0000FF|1","")))</f>
        <v/>
      </c>
      <c r="AO5493" s="5">
        <v>1</v>
      </c>
    </row>
    <row r="5494" spans="1:41">
      <c r="A5494" s="5" t="s">
        <v>86</v>
      </c>
      <c r="B5494" s="5">
        <v>20101022</v>
      </c>
      <c r="C5494" s="5" t="s">
        <v>4510</v>
      </c>
      <c r="D5494" t="s">
        <v>252</v>
      </c>
      <c r="E5494" s="5">
        <v>1</v>
      </c>
      <c r="F5494" s="5">
        <v>1</v>
      </c>
      <c r="G5494" s="4">
        <v>308</v>
      </c>
      <c r="H5494" s="5">
        <v>51</v>
      </c>
      <c r="I5494" s="5">
        <v>26</v>
      </c>
      <c r="J5494" s="5">
        <v>296</v>
      </c>
      <c r="K5494" s="5">
        <v>96</v>
      </c>
      <c r="L5494" s="5">
        <v>1550</v>
      </c>
      <c r="M5494" s="5">
        <v>100</v>
      </c>
      <c r="N5494" s="5">
        <v>80</v>
      </c>
      <c r="O5494" s="5">
        <v>0</v>
      </c>
      <c r="P5494" s="5">
        <v>35011</v>
      </c>
      <c r="Q5494" s="5">
        <f>P5494+10</f>
        <v>35021</v>
      </c>
      <c r="R5494" s="5">
        <f>Q5494+10</f>
        <v>35031</v>
      </c>
      <c r="U5494" s="5" t="s">
        <v>125</v>
      </c>
      <c r="V5494" s="5">
        <v>1003511</v>
      </c>
      <c r="W5494" s="7">
        <v>313003500</v>
      </c>
      <c r="X5494" s="5">
        <v>321003501</v>
      </c>
      <c r="Y5494" s="7" t="s">
        <v>312</v>
      </c>
      <c r="AB5494" s="5">
        <v>35</v>
      </c>
      <c r="AC5494" s="5" t="s">
        <v>285</v>
      </c>
      <c r="AL5494" s="5" t="str">
        <f t="shared" si="20"/>
        <v/>
      </c>
      <c r="AO5494" s="5">
        <v>1</v>
      </c>
    </row>
    <row r="5495" spans="1:41">
      <c r="A5495" s="5" t="s">
        <v>86</v>
      </c>
      <c r="B5495" s="5">
        <v>20101011</v>
      </c>
      <c r="C5495" s="5" t="s">
        <v>4511</v>
      </c>
      <c r="D5495" t="s">
        <v>100</v>
      </c>
      <c r="E5495" s="5">
        <v>2</v>
      </c>
      <c r="F5495" s="5">
        <v>1</v>
      </c>
      <c r="G5495" s="108">
        <v>560</v>
      </c>
      <c r="H5495" s="5">
        <v>40</v>
      </c>
      <c r="I5495" s="5">
        <v>32</v>
      </c>
      <c r="J5495" s="5">
        <v>260</v>
      </c>
      <c r="K5495" s="5">
        <v>47</v>
      </c>
      <c r="L5495" s="5">
        <v>1223</v>
      </c>
      <c r="M5495" s="5">
        <v>100</v>
      </c>
      <c r="N5495" s="5">
        <v>100</v>
      </c>
      <c r="O5495" s="5">
        <v>0</v>
      </c>
      <c r="P5495" s="5">
        <v>1021011</v>
      </c>
      <c r="U5495" s="5" t="s">
        <v>4512</v>
      </c>
      <c r="V5495" s="5">
        <v>110211</v>
      </c>
      <c r="W5495" s="5" t="s">
        <v>382</v>
      </c>
      <c r="X5495" s="5" t="s">
        <v>383</v>
      </c>
      <c r="Y5495" s="19" t="s">
        <v>143</v>
      </c>
      <c r="AL5495" s="5" t="str">
        <f t="shared" si="20"/>
        <v/>
      </c>
      <c r="AO5495" s="5">
        <v>2</v>
      </c>
    </row>
    <row r="5496" spans="1:41">
      <c r="A5496" s="5" t="s">
        <v>86</v>
      </c>
      <c r="B5496" s="5">
        <v>20101012</v>
      </c>
      <c r="C5496" s="5" t="s">
        <v>4511</v>
      </c>
      <c r="D5496" t="s">
        <v>100</v>
      </c>
      <c r="E5496" s="5">
        <v>2</v>
      </c>
      <c r="F5496" s="5">
        <v>1</v>
      </c>
      <c r="G5496" s="108">
        <v>280</v>
      </c>
      <c r="H5496" s="5">
        <v>40</v>
      </c>
      <c r="I5496" s="5">
        <v>32</v>
      </c>
      <c r="J5496" s="5">
        <v>260</v>
      </c>
      <c r="K5496" s="5">
        <v>47</v>
      </c>
      <c r="L5496" s="5">
        <v>1223</v>
      </c>
      <c r="M5496" s="5">
        <v>100</v>
      </c>
      <c r="N5496" s="5">
        <v>100</v>
      </c>
      <c r="O5496" s="5">
        <v>0</v>
      </c>
      <c r="P5496" s="5">
        <v>1021011</v>
      </c>
      <c r="U5496" s="5" t="s">
        <v>4512</v>
      </c>
      <c r="V5496" s="5">
        <v>110211</v>
      </c>
      <c r="W5496" s="5" t="s">
        <v>382</v>
      </c>
      <c r="X5496" s="5" t="s">
        <v>383</v>
      </c>
      <c r="Y5496" s="19" t="s">
        <v>143</v>
      </c>
      <c r="AL5496" s="5" t="str">
        <f t="shared" si="20"/>
        <v/>
      </c>
      <c r="AO5496" s="5">
        <v>2</v>
      </c>
    </row>
    <row r="5497" spans="1:41">
      <c r="A5497" s="5" t="s">
        <v>86</v>
      </c>
      <c r="B5497" s="5">
        <v>20101013</v>
      </c>
      <c r="C5497" s="5" t="s">
        <v>4511</v>
      </c>
      <c r="D5497" t="s">
        <v>100</v>
      </c>
      <c r="E5497" s="5">
        <v>2</v>
      </c>
      <c r="F5497" s="5">
        <v>1</v>
      </c>
      <c r="G5497" s="108">
        <v>280</v>
      </c>
      <c r="H5497" s="5">
        <v>40</v>
      </c>
      <c r="I5497" s="5">
        <v>32</v>
      </c>
      <c r="J5497" s="5">
        <v>260</v>
      </c>
      <c r="K5497" s="5">
        <v>47</v>
      </c>
      <c r="L5497" s="5">
        <v>1223</v>
      </c>
      <c r="M5497" s="5">
        <v>100</v>
      </c>
      <c r="N5497" s="5">
        <v>100</v>
      </c>
      <c r="O5497" s="5">
        <v>0</v>
      </c>
      <c r="P5497" s="5">
        <v>1021011</v>
      </c>
      <c r="U5497" s="5" t="s">
        <v>4512</v>
      </c>
      <c r="V5497" s="5">
        <v>110211</v>
      </c>
      <c r="W5497" s="5" t="s">
        <v>382</v>
      </c>
      <c r="X5497" s="5" t="s">
        <v>383</v>
      </c>
      <c r="Y5497" s="19" t="s">
        <v>143</v>
      </c>
      <c r="AK5497" s="5">
        <v>4</v>
      </c>
      <c r="AL5497" s="5" t="str">
        <f t="shared" si="20"/>
        <v/>
      </c>
      <c r="AO5497" s="5">
        <v>2</v>
      </c>
    </row>
    <row r="5498" spans="1:41">
      <c r="A5498" s="5" t="s">
        <v>86</v>
      </c>
      <c r="B5498" s="5">
        <v>20102021</v>
      </c>
      <c r="C5498" s="5" t="s">
        <v>4513</v>
      </c>
      <c r="D5498" t="s">
        <v>204</v>
      </c>
      <c r="E5498" s="5">
        <v>3</v>
      </c>
      <c r="F5498" s="5">
        <v>1</v>
      </c>
      <c r="G5498" s="4">
        <v>448</v>
      </c>
      <c r="H5498" s="5">
        <v>52</v>
      </c>
      <c r="I5498" s="5">
        <v>32</v>
      </c>
      <c r="J5498" s="5">
        <v>325</v>
      </c>
      <c r="K5498" s="5">
        <v>96</v>
      </c>
      <c r="L5498" s="5">
        <v>1550</v>
      </c>
      <c r="M5498" s="5">
        <v>100</v>
      </c>
      <c r="N5498" s="5">
        <v>80</v>
      </c>
      <c r="O5498" s="5">
        <v>0</v>
      </c>
      <c r="P5498" s="5">
        <v>28011</v>
      </c>
      <c r="Q5498" s="5">
        <v>28061</v>
      </c>
      <c r="U5498" s="5" t="s">
        <v>125</v>
      </c>
      <c r="V5498" s="5">
        <v>1002811</v>
      </c>
      <c r="W5498" s="7">
        <v>313002800</v>
      </c>
      <c r="X5498" s="5">
        <v>321002801</v>
      </c>
      <c r="Y5498" s="7" t="s">
        <v>303</v>
      </c>
      <c r="AL5498" s="5" t="str">
        <f t="shared" ref="AL5498:AL5510" si="21">IF(AK5498=1,"FF0000|1",IF(AK5498=2,"FFFF00|1",IF(AK5498=3,"0000FF|1","")))</f>
        <v/>
      </c>
      <c r="AO5498" s="5">
        <v>1</v>
      </c>
    </row>
    <row r="5499" spans="1:41">
      <c r="A5499" s="5" t="s">
        <v>86</v>
      </c>
      <c r="B5499" s="5">
        <v>20102022</v>
      </c>
      <c r="C5499" s="5" t="s">
        <v>4514</v>
      </c>
      <c r="D5499" t="s">
        <v>252</v>
      </c>
      <c r="E5499" s="5">
        <v>6</v>
      </c>
      <c r="F5499" s="5">
        <v>1</v>
      </c>
      <c r="G5499" s="4">
        <v>423</v>
      </c>
      <c r="H5499" s="5">
        <v>75</v>
      </c>
      <c r="I5499" s="5">
        <v>38</v>
      </c>
      <c r="J5499" s="5">
        <v>296</v>
      </c>
      <c r="K5499" s="5">
        <v>96</v>
      </c>
      <c r="L5499" s="5">
        <v>1550</v>
      </c>
      <c r="M5499" s="5">
        <v>100</v>
      </c>
      <c r="N5499" s="5">
        <v>80</v>
      </c>
      <c r="O5499" s="5">
        <v>0</v>
      </c>
      <c r="P5499" s="5">
        <v>35011</v>
      </c>
      <c r="Q5499" s="5">
        <f>P5499+10</f>
        <v>35021</v>
      </c>
      <c r="R5499" s="5">
        <f>Q5499+10</f>
        <v>35031</v>
      </c>
      <c r="U5499" s="5" t="s">
        <v>125</v>
      </c>
      <c r="V5499" s="5">
        <v>1003511</v>
      </c>
      <c r="W5499" s="7">
        <v>313003500</v>
      </c>
      <c r="X5499" s="5">
        <v>321003501</v>
      </c>
      <c r="Y5499" s="7" t="s">
        <v>312</v>
      </c>
      <c r="AL5499" s="5" t="str">
        <f t="shared" si="21"/>
        <v/>
      </c>
      <c r="AO5499" s="5">
        <v>1</v>
      </c>
    </row>
    <row r="5500" spans="1:41">
      <c r="A5500" s="5" t="s">
        <v>86</v>
      </c>
      <c r="B5500" s="5">
        <v>20102011</v>
      </c>
      <c r="C5500" s="5" t="s">
        <v>4515</v>
      </c>
      <c r="D5500" t="s">
        <v>100</v>
      </c>
      <c r="E5500" s="5">
        <v>3</v>
      </c>
      <c r="F5500" s="5">
        <v>1</v>
      </c>
      <c r="G5500" s="108">
        <v>399</v>
      </c>
      <c r="H5500" s="5">
        <v>40</v>
      </c>
      <c r="I5500" s="5">
        <v>32</v>
      </c>
      <c r="J5500" s="5">
        <v>260</v>
      </c>
      <c r="K5500" s="5">
        <v>47</v>
      </c>
      <c r="L5500" s="5">
        <v>1323</v>
      </c>
      <c r="M5500" s="5">
        <v>100</v>
      </c>
      <c r="N5500" s="5">
        <v>100</v>
      </c>
      <c r="O5500" s="5">
        <v>0</v>
      </c>
      <c r="P5500" s="5">
        <v>1042011</v>
      </c>
      <c r="U5500" s="5" t="s">
        <v>125</v>
      </c>
      <c r="V5500" s="5">
        <v>110211</v>
      </c>
      <c r="W5500" s="5">
        <v>313102100</v>
      </c>
      <c r="X5500" s="5" t="s">
        <v>2786</v>
      </c>
      <c r="Y5500" s="19" t="s">
        <v>143</v>
      </c>
      <c r="AL5500" s="5" t="str">
        <f t="shared" si="21"/>
        <v/>
      </c>
      <c r="AO5500" s="5">
        <v>2</v>
      </c>
    </row>
    <row r="5501" spans="1:41">
      <c r="A5501" s="5" t="s">
        <v>86</v>
      </c>
      <c r="B5501" s="5">
        <v>20102012</v>
      </c>
      <c r="C5501" s="5" t="s">
        <v>4515</v>
      </c>
      <c r="D5501" t="s">
        <v>100</v>
      </c>
      <c r="E5501" s="5">
        <v>3</v>
      </c>
      <c r="F5501" s="5">
        <v>1</v>
      </c>
      <c r="G5501" s="108">
        <v>399</v>
      </c>
      <c r="H5501" s="5">
        <v>40</v>
      </c>
      <c r="I5501" s="5">
        <v>32</v>
      </c>
      <c r="J5501" s="5">
        <v>260</v>
      </c>
      <c r="K5501" s="5">
        <v>47</v>
      </c>
      <c r="L5501" s="5">
        <v>1323</v>
      </c>
      <c r="M5501" s="5">
        <v>100</v>
      </c>
      <c r="N5501" s="5">
        <v>100</v>
      </c>
      <c r="O5501" s="5">
        <v>0</v>
      </c>
      <c r="P5501" s="5">
        <v>1042011</v>
      </c>
      <c r="U5501" s="5" t="s">
        <v>125</v>
      </c>
      <c r="V5501" s="5">
        <v>110211</v>
      </c>
      <c r="W5501" s="5">
        <v>313102100</v>
      </c>
      <c r="X5501" s="5" t="s">
        <v>2786</v>
      </c>
      <c r="Y5501" s="19" t="s">
        <v>143</v>
      </c>
      <c r="AL5501" s="5" t="str">
        <f t="shared" si="21"/>
        <v/>
      </c>
      <c r="AO5501" s="5">
        <v>2</v>
      </c>
    </row>
    <row r="5502" spans="1:41">
      <c r="A5502" s="5" t="s">
        <v>86</v>
      </c>
      <c r="B5502" s="5">
        <v>20102013</v>
      </c>
      <c r="C5502" s="5" t="s">
        <v>4515</v>
      </c>
      <c r="D5502" t="s">
        <v>100</v>
      </c>
      <c r="E5502" s="5">
        <v>3</v>
      </c>
      <c r="F5502" s="5">
        <v>1</v>
      </c>
      <c r="G5502" s="108">
        <v>399</v>
      </c>
      <c r="H5502" s="5">
        <v>40</v>
      </c>
      <c r="I5502" s="5">
        <v>32</v>
      </c>
      <c r="J5502" s="5">
        <v>260</v>
      </c>
      <c r="K5502" s="5">
        <v>47</v>
      </c>
      <c r="L5502" s="5">
        <v>1323</v>
      </c>
      <c r="M5502" s="5">
        <v>100</v>
      </c>
      <c r="N5502" s="5">
        <v>100</v>
      </c>
      <c r="O5502" s="5">
        <v>0</v>
      </c>
      <c r="P5502" s="5">
        <v>1042011</v>
      </c>
      <c r="U5502" s="5" t="s">
        <v>125</v>
      </c>
      <c r="V5502" s="5">
        <v>110211</v>
      </c>
      <c r="W5502" s="5">
        <v>313102100</v>
      </c>
      <c r="X5502" s="5" t="s">
        <v>2786</v>
      </c>
      <c r="Y5502" s="19" t="s">
        <v>143</v>
      </c>
      <c r="AL5502" s="5" t="str">
        <f t="shared" si="21"/>
        <v/>
      </c>
      <c r="AO5502" s="5">
        <v>2</v>
      </c>
    </row>
    <row r="5503" spans="1:41">
      <c r="A5503" s="5" t="s">
        <v>86</v>
      </c>
      <c r="B5503" s="5">
        <v>20102014</v>
      </c>
      <c r="C5503" s="5" t="s">
        <v>4515</v>
      </c>
      <c r="D5503" t="s">
        <v>100</v>
      </c>
      <c r="E5503" s="5">
        <v>3</v>
      </c>
      <c r="F5503" s="5">
        <v>1</v>
      </c>
      <c r="G5503" s="108">
        <v>399</v>
      </c>
      <c r="H5503" s="5">
        <v>40</v>
      </c>
      <c r="I5503" s="5">
        <v>32</v>
      </c>
      <c r="J5503" s="5">
        <v>260</v>
      </c>
      <c r="K5503" s="5">
        <v>47</v>
      </c>
      <c r="L5503" s="5">
        <v>1323</v>
      </c>
      <c r="M5503" s="5">
        <v>100</v>
      </c>
      <c r="N5503" s="5">
        <v>100</v>
      </c>
      <c r="O5503" s="5">
        <v>0</v>
      </c>
      <c r="P5503" s="5">
        <v>1042011</v>
      </c>
      <c r="U5503" s="5" t="s">
        <v>125</v>
      </c>
      <c r="V5503" s="5">
        <v>110211</v>
      </c>
      <c r="W5503" s="5">
        <v>313102100</v>
      </c>
      <c r="X5503" s="5" t="s">
        <v>2786</v>
      </c>
      <c r="Y5503" s="19" t="s">
        <v>143</v>
      </c>
      <c r="AL5503" s="5" t="str">
        <f t="shared" si="21"/>
        <v/>
      </c>
      <c r="AO5503" s="5">
        <v>2</v>
      </c>
    </row>
    <row r="5504" spans="1:41">
      <c r="A5504" s="5" t="s">
        <v>86</v>
      </c>
      <c r="B5504" s="5">
        <v>20102015</v>
      </c>
      <c r="C5504" s="5" t="s">
        <v>4515</v>
      </c>
      <c r="D5504" t="s">
        <v>100</v>
      </c>
      <c r="E5504" s="5">
        <v>3</v>
      </c>
      <c r="F5504" s="5">
        <v>1</v>
      </c>
      <c r="G5504" s="108">
        <v>399</v>
      </c>
      <c r="H5504" s="5">
        <v>40</v>
      </c>
      <c r="I5504" s="5">
        <v>32</v>
      </c>
      <c r="J5504" s="5">
        <v>260</v>
      </c>
      <c r="K5504" s="5">
        <v>47</v>
      </c>
      <c r="L5504" s="5">
        <v>1323</v>
      </c>
      <c r="M5504" s="5">
        <v>100</v>
      </c>
      <c r="N5504" s="5">
        <v>100</v>
      </c>
      <c r="O5504" s="5">
        <v>0</v>
      </c>
      <c r="P5504" s="5">
        <v>1042011</v>
      </c>
      <c r="U5504" s="5" t="s">
        <v>125</v>
      </c>
      <c r="V5504" s="5">
        <v>110211</v>
      </c>
      <c r="W5504" s="5">
        <v>313102100</v>
      </c>
      <c r="X5504" s="5" t="s">
        <v>2786</v>
      </c>
      <c r="Y5504" s="19" t="s">
        <v>143</v>
      </c>
      <c r="AL5504" s="5" t="str">
        <f t="shared" si="21"/>
        <v/>
      </c>
      <c r="AO5504" s="5">
        <v>2</v>
      </c>
    </row>
    <row r="5505" spans="1:41">
      <c r="A5505" s="5" t="s">
        <v>86</v>
      </c>
      <c r="B5505" s="5">
        <v>20102016</v>
      </c>
      <c r="C5505" s="5" t="s">
        <v>4515</v>
      </c>
      <c r="D5505" t="s">
        <v>100</v>
      </c>
      <c r="E5505" s="5">
        <v>3</v>
      </c>
      <c r="F5505" s="5">
        <v>1</v>
      </c>
      <c r="G5505" s="108">
        <v>399</v>
      </c>
      <c r="H5505" s="5">
        <v>40</v>
      </c>
      <c r="I5505" s="5">
        <v>32</v>
      </c>
      <c r="J5505" s="5">
        <v>260</v>
      </c>
      <c r="K5505" s="5">
        <v>47</v>
      </c>
      <c r="L5505" s="5">
        <v>1323</v>
      </c>
      <c r="M5505" s="5">
        <v>100</v>
      </c>
      <c r="N5505" s="5">
        <v>100</v>
      </c>
      <c r="O5505" s="5">
        <v>0</v>
      </c>
      <c r="P5505" s="5">
        <v>1042011</v>
      </c>
      <c r="U5505" s="5" t="s">
        <v>125</v>
      </c>
      <c r="V5505" s="5">
        <v>110211</v>
      </c>
      <c r="W5505" s="5">
        <v>313102100</v>
      </c>
      <c r="X5505" s="5" t="s">
        <v>2786</v>
      </c>
      <c r="Y5505" s="19" t="s">
        <v>143</v>
      </c>
      <c r="AK5505" s="5">
        <v>4</v>
      </c>
      <c r="AL5505" s="5" t="str">
        <f t="shared" si="21"/>
        <v/>
      </c>
      <c r="AO5505" s="5">
        <v>2</v>
      </c>
    </row>
    <row r="5506" spans="1:41">
      <c r="A5506" s="5" t="s">
        <v>86</v>
      </c>
      <c r="B5506">
        <v>20103011</v>
      </c>
      <c r="C5506" s="5" t="s">
        <v>4516</v>
      </c>
      <c r="D5506" t="s">
        <v>95</v>
      </c>
      <c r="E5506" s="5">
        <v>4</v>
      </c>
      <c r="F5506" s="5">
        <v>1</v>
      </c>
      <c r="G5506" s="108">
        <v>506</v>
      </c>
      <c r="H5506" s="5">
        <v>82</v>
      </c>
      <c r="I5506" s="5">
        <v>38</v>
      </c>
      <c r="J5506" s="5">
        <v>266</v>
      </c>
      <c r="K5506" s="5">
        <v>46</v>
      </c>
      <c r="L5506" s="5">
        <v>1220</v>
      </c>
      <c r="M5506" s="5">
        <v>100</v>
      </c>
      <c r="N5506" s="5">
        <v>100</v>
      </c>
      <c r="O5506" s="5">
        <v>0</v>
      </c>
      <c r="P5506" s="5">
        <v>40011</v>
      </c>
      <c r="Q5506" s="5">
        <v>40321</v>
      </c>
      <c r="R5506" s="5">
        <v>40051</v>
      </c>
      <c r="U5506" s="5" t="s">
        <v>125</v>
      </c>
      <c r="V5506" s="5">
        <v>1004011</v>
      </c>
      <c r="W5506" s="5" t="s">
        <v>177</v>
      </c>
      <c r="X5506" s="5" t="s">
        <v>2760</v>
      </c>
      <c r="Y5506" s="19" t="s">
        <v>143</v>
      </c>
      <c r="AB5506" s="5">
        <v>40</v>
      </c>
      <c r="AE5506" s="20" t="s">
        <v>4517</v>
      </c>
      <c r="AK5506" s="5">
        <v>4</v>
      </c>
      <c r="AL5506" s="5" t="str">
        <f t="shared" si="21"/>
        <v/>
      </c>
      <c r="AO5506" s="5">
        <v>1</v>
      </c>
    </row>
    <row r="5507" spans="1:41">
      <c r="A5507" s="5" t="s">
        <v>86</v>
      </c>
      <c r="B5507">
        <v>20103012</v>
      </c>
      <c r="C5507" s="5" t="s">
        <v>4518</v>
      </c>
      <c r="D5507" s="41" t="s">
        <v>334</v>
      </c>
      <c r="E5507" s="5">
        <v>4</v>
      </c>
      <c r="F5507" s="5">
        <v>1</v>
      </c>
      <c r="G5507" s="108">
        <v>406</v>
      </c>
      <c r="H5507" s="5">
        <v>55</v>
      </c>
      <c r="I5507" s="5">
        <v>38</v>
      </c>
      <c r="J5507" s="5">
        <v>266</v>
      </c>
      <c r="K5507" s="5">
        <v>46</v>
      </c>
      <c r="L5507" s="5">
        <v>1220</v>
      </c>
      <c r="M5507" s="5">
        <v>100</v>
      </c>
      <c r="N5507" s="5">
        <v>100</v>
      </c>
      <c r="O5507" s="5">
        <v>0</v>
      </c>
      <c r="P5507" s="5">
        <v>1022011</v>
      </c>
      <c r="U5507" s="5" t="s">
        <v>125</v>
      </c>
      <c r="V5507" s="5">
        <v>110431</v>
      </c>
      <c r="W5507" s="5" t="s">
        <v>2762</v>
      </c>
      <c r="X5507" s="5" t="s">
        <v>2763</v>
      </c>
      <c r="Y5507" s="19" t="s">
        <v>143</v>
      </c>
      <c r="AL5507" s="5" t="str">
        <f t="shared" si="21"/>
        <v/>
      </c>
      <c r="AO5507" s="5">
        <v>1</v>
      </c>
    </row>
    <row r="5508" spans="1:41">
      <c r="A5508" s="5" t="s">
        <v>86</v>
      </c>
      <c r="B5508">
        <v>20103013</v>
      </c>
      <c r="C5508" s="5" t="s">
        <v>4518</v>
      </c>
      <c r="D5508" s="41" t="s">
        <v>334</v>
      </c>
      <c r="E5508" s="5">
        <v>4</v>
      </c>
      <c r="F5508" s="5">
        <v>1</v>
      </c>
      <c r="G5508" s="108">
        <v>406</v>
      </c>
      <c r="H5508" s="5">
        <v>55</v>
      </c>
      <c r="I5508" s="5">
        <v>38</v>
      </c>
      <c r="J5508" s="5">
        <v>266</v>
      </c>
      <c r="K5508" s="5">
        <v>46</v>
      </c>
      <c r="L5508" s="5">
        <v>1220</v>
      </c>
      <c r="M5508" s="5">
        <v>100</v>
      </c>
      <c r="N5508" s="5">
        <v>100</v>
      </c>
      <c r="O5508" s="5">
        <v>0</v>
      </c>
      <c r="P5508" s="5">
        <v>1022011</v>
      </c>
      <c r="U5508" s="5" t="s">
        <v>125</v>
      </c>
      <c r="V5508" s="5">
        <v>110431</v>
      </c>
      <c r="W5508" s="5" t="s">
        <v>2762</v>
      </c>
      <c r="X5508" s="5" t="s">
        <v>2763</v>
      </c>
      <c r="Y5508" s="19" t="s">
        <v>143</v>
      </c>
      <c r="AL5508" s="5" t="str">
        <f t="shared" si="21"/>
        <v/>
      </c>
      <c r="AO5508" s="5">
        <v>1</v>
      </c>
    </row>
    <row r="5509" spans="1:41">
      <c r="A5509" s="5" t="s">
        <v>86</v>
      </c>
      <c r="B5509">
        <v>20103014</v>
      </c>
      <c r="C5509" s="5" t="s">
        <v>4519</v>
      </c>
      <c r="D5509" s="41" t="s">
        <v>366</v>
      </c>
      <c r="E5509" s="5">
        <v>4</v>
      </c>
      <c r="F5509" s="5">
        <v>1</v>
      </c>
      <c r="G5509" s="108">
        <v>406</v>
      </c>
      <c r="H5509" s="5">
        <v>55</v>
      </c>
      <c r="I5509" s="5">
        <v>38</v>
      </c>
      <c r="J5509" s="5">
        <v>266</v>
      </c>
      <c r="K5509" s="5">
        <v>46</v>
      </c>
      <c r="L5509" s="5">
        <v>1220</v>
      </c>
      <c r="M5509" s="5">
        <v>100</v>
      </c>
      <c r="N5509" s="5">
        <v>100</v>
      </c>
      <c r="O5509" s="5">
        <v>0</v>
      </c>
      <c r="P5509" s="5" t="s">
        <v>367</v>
      </c>
      <c r="U5509" s="5" t="s">
        <v>125</v>
      </c>
      <c r="V5509" s="5">
        <v>110432</v>
      </c>
      <c r="W5509" s="5" t="s">
        <v>2765</v>
      </c>
      <c r="X5509" s="5" t="s">
        <v>2766</v>
      </c>
      <c r="Y5509" s="19" t="s">
        <v>143</v>
      </c>
      <c r="AL5509" s="5" t="str">
        <f t="shared" si="21"/>
        <v/>
      </c>
      <c r="AO5509" s="5">
        <v>1</v>
      </c>
    </row>
    <row r="5510" spans="1:41">
      <c r="A5510" s="5" t="s">
        <v>86</v>
      </c>
      <c r="B5510">
        <v>20103015</v>
      </c>
      <c r="C5510" s="5" t="s">
        <v>4519</v>
      </c>
      <c r="D5510" s="41" t="s">
        <v>366</v>
      </c>
      <c r="E5510" s="5">
        <v>4</v>
      </c>
      <c r="F5510" s="5">
        <v>1</v>
      </c>
      <c r="G5510" s="108">
        <v>406</v>
      </c>
      <c r="H5510" s="5">
        <v>55</v>
      </c>
      <c r="I5510" s="5">
        <v>38</v>
      </c>
      <c r="J5510" s="5">
        <v>266</v>
      </c>
      <c r="K5510" s="5">
        <v>46</v>
      </c>
      <c r="L5510" s="5">
        <v>1220</v>
      </c>
      <c r="M5510" s="5">
        <v>100</v>
      </c>
      <c r="N5510" s="5">
        <v>100</v>
      </c>
      <c r="O5510" s="5">
        <v>0</v>
      </c>
      <c r="P5510" s="5" t="s">
        <v>367</v>
      </c>
      <c r="U5510" s="5" t="s">
        <v>125</v>
      </c>
      <c r="V5510" s="5">
        <v>110432</v>
      </c>
      <c r="W5510" s="5" t="s">
        <v>2765</v>
      </c>
      <c r="X5510" s="5" t="s">
        <v>2766</v>
      </c>
      <c r="Y5510" s="19" t="s">
        <v>143</v>
      </c>
      <c r="AL5510" s="5" t="str">
        <f t="shared" si="21"/>
        <v/>
      </c>
      <c r="AO5510" s="5">
        <v>1</v>
      </c>
    </row>
    <row r="5511" spans="1:41">
      <c r="A5511" s="5" t="s">
        <v>86</v>
      </c>
      <c r="B5511">
        <v>20104011</v>
      </c>
      <c r="C5511" s="5" t="s">
        <v>4520</v>
      </c>
      <c r="D5511" t="s">
        <v>95</v>
      </c>
      <c r="E5511" s="5">
        <v>4</v>
      </c>
      <c r="F5511" s="5">
        <v>1</v>
      </c>
      <c r="G5511" s="108">
        <v>512</v>
      </c>
      <c r="H5511" s="5">
        <v>82</v>
      </c>
      <c r="I5511" s="5">
        <v>38</v>
      </c>
      <c r="J5511" s="5">
        <v>266</v>
      </c>
      <c r="K5511" s="5">
        <v>46</v>
      </c>
      <c r="L5511" s="5">
        <v>1220</v>
      </c>
      <c r="M5511" s="5">
        <v>100</v>
      </c>
      <c r="N5511" s="5">
        <v>100</v>
      </c>
      <c r="O5511" s="5">
        <v>0</v>
      </c>
      <c r="P5511" s="5">
        <v>40011</v>
      </c>
      <c r="Q5511" s="5">
        <v>40321</v>
      </c>
      <c r="R5511" s="5">
        <v>40051</v>
      </c>
      <c r="U5511" s="5" t="s">
        <v>125</v>
      </c>
      <c r="V5511" s="5">
        <v>1004011</v>
      </c>
      <c r="W5511" s="5" t="s">
        <v>177</v>
      </c>
      <c r="X5511" s="5" t="s">
        <v>2760</v>
      </c>
      <c r="Y5511" s="19" t="s">
        <v>143</v>
      </c>
      <c r="AB5511" s="5">
        <v>40</v>
      </c>
      <c r="AE5511" s="20" t="s">
        <v>4517</v>
      </c>
      <c r="AK5511" s="5">
        <v>4</v>
      </c>
      <c r="AL5511" s="5" t="str">
        <f t="shared" ref="AL5511:AL5515" si="22">IF(AK5511=1,"FF0000|1",IF(AK5511=2,"FFFF00|1",IF(AK5511=3,"0000FF|1","")))</f>
        <v/>
      </c>
      <c r="AO5511" s="5">
        <v>1</v>
      </c>
    </row>
    <row r="5512" spans="1:41">
      <c r="A5512" s="5" t="s">
        <v>86</v>
      </c>
      <c r="B5512">
        <v>20104012</v>
      </c>
      <c r="C5512" s="5" t="s">
        <v>4521</v>
      </c>
      <c r="D5512" s="41" t="s">
        <v>334</v>
      </c>
      <c r="E5512" s="5">
        <v>4</v>
      </c>
      <c r="F5512" s="5">
        <v>1</v>
      </c>
      <c r="G5512" s="108">
        <v>412</v>
      </c>
      <c r="H5512" s="5">
        <v>55</v>
      </c>
      <c r="I5512" s="5">
        <v>38</v>
      </c>
      <c r="J5512" s="5">
        <v>266</v>
      </c>
      <c r="K5512" s="5">
        <v>46</v>
      </c>
      <c r="L5512" s="5">
        <v>1220</v>
      </c>
      <c r="M5512" s="5">
        <v>100</v>
      </c>
      <c r="N5512" s="5">
        <v>100</v>
      </c>
      <c r="O5512" s="5">
        <v>0</v>
      </c>
      <c r="P5512" s="5">
        <v>1022011</v>
      </c>
      <c r="U5512" s="5" t="s">
        <v>125</v>
      </c>
      <c r="V5512" s="5">
        <v>110431</v>
      </c>
      <c r="W5512" s="5" t="s">
        <v>2762</v>
      </c>
      <c r="X5512" s="5" t="s">
        <v>2763</v>
      </c>
      <c r="Y5512" s="19" t="s">
        <v>143</v>
      </c>
      <c r="AL5512" s="5" t="str">
        <f t="shared" si="22"/>
        <v/>
      </c>
      <c r="AO5512" s="5">
        <v>1</v>
      </c>
    </row>
    <row r="5513" spans="1:41">
      <c r="A5513" s="5" t="s">
        <v>86</v>
      </c>
      <c r="B5513">
        <v>20104013</v>
      </c>
      <c r="C5513" s="5" t="s">
        <v>4521</v>
      </c>
      <c r="D5513" s="41" t="s">
        <v>334</v>
      </c>
      <c r="E5513" s="5">
        <v>4</v>
      </c>
      <c r="F5513" s="5">
        <v>1</v>
      </c>
      <c r="G5513" s="108">
        <v>412</v>
      </c>
      <c r="H5513" s="5">
        <v>55</v>
      </c>
      <c r="I5513" s="5">
        <v>38</v>
      </c>
      <c r="J5513" s="5">
        <v>266</v>
      </c>
      <c r="K5513" s="5">
        <v>46</v>
      </c>
      <c r="L5513" s="5">
        <v>1220</v>
      </c>
      <c r="M5513" s="5">
        <v>100</v>
      </c>
      <c r="N5513" s="5">
        <v>100</v>
      </c>
      <c r="O5513" s="5">
        <v>0</v>
      </c>
      <c r="P5513" s="5">
        <v>1022011</v>
      </c>
      <c r="U5513" s="5" t="s">
        <v>125</v>
      </c>
      <c r="V5513" s="5">
        <v>110431</v>
      </c>
      <c r="W5513" s="5" t="s">
        <v>2762</v>
      </c>
      <c r="X5513" s="5" t="s">
        <v>2763</v>
      </c>
      <c r="Y5513" s="19" t="s">
        <v>143</v>
      </c>
      <c r="AL5513" s="5" t="str">
        <f t="shared" si="22"/>
        <v/>
      </c>
      <c r="AO5513" s="5">
        <v>1</v>
      </c>
    </row>
    <row r="5514" spans="1:41">
      <c r="A5514" s="5" t="s">
        <v>86</v>
      </c>
      <c r="B5514">
        <v>20104014</v>
      </c>
      <c r="C5514" s="5" t="s">
        <v>4522</v>
      </c>
      <c r="D5514" s="41" t="s">
        <v>366</v>
      </c>
      <c r="E5514" s="5">
        <v>4</v>
      </c>
      <c r="F5514" s="5">
        <v>1</v>
      </c>
      <c r="G5514" s="108">
        <v>412</v>
      </c>
      <c r="H5514" s="5">
        <v>55</v>
      </c>
      <c r="I5514" s="5">
        <v>38</v>
      </c>
      <c r="J5514" s="5">
        <v>266</v>
      </c>
      <c r="K5514" s="5">
        <v>46</v>
      </c>
      <c r="L5514" s="5">
        <v>1220</v>
      </c>
      <c r="M5514" s="5">
        <v>100</v>
      </c>
      <c r="N5514" s="5">
        <v>100</v>
      </c>
      <c r="O5514" s="5">
        <v>0</v>
      </c>
      <c r="P5514" s="5" t="s">
        <v>367</v>
      </c>
      <c r="U5514" s="5" t="s">
        <v>125</v>
      </c>
      <c r="V5514" s="5">
        <v>110432</v>
      </c>
      <c r="W5514" s="5" t="s">
        <v>2765</v>
      </c>
      <c r="X5514" s="5" t="s">
        <v>2766</v>
      </c>
      <c r="Y5514" s="19" t="s">
        <v>143</v>
      </c>
      <c r="AL5514" s="5" t="str">
        <f t="shared" si="22"/>
        <v/>
      </c>
      <c r="AO5514" s="5">
        <v>1</v>
      </c>
    </row>
    <row r="5515" spans="1:41">
      <c r="A5515" s="5" t="s">
        <v>86</v>
      </c>
      <c r="B5515">
        <v>20104015</v>
      </c>
      <c r="C5515" s="5" t="s">
        <v>4522</v>
      </c>
      <c r="D5515" s="41" t="s">
        <v>366</v>
      </c>
      <c r="E5515" s="5">
        <v>4</v>
      </c>
      <c r="F5515" s="5">
        <v>1</v>
      </c>
      <c r="G5515" s="108">
        <v>412</v>
      </c>
      <c r="H5515" s="5">
        <v>55</v>
      </c>
      <c r="I5515" s="5">
        <v>38</v>
      </c>
      <c r="J5515" s="5">
        <v>266</v>
      </c>
      <c r="K5515" s="5">
        <v>46</v>
      </c>
      <c r="L5515" s="5">
        <v>1220</v>
      </c>
      <c r="M5515" s="5">
        <v>100</v>
      </c>
      <c r="N5515" s="5">
        <v>100</v>
      </c>
      <c r="O5515" s="5">
        <v>0</v>
      </c>
      <c r="P5515" s="5" t="s">
        <v>367</v>
      </c>
      <c r="U5515" s="5" t="s">
        <v>125</v>
      </c>
      <c r="V5515" s="5">
        <v>110432</v>
      </c>
      <c r="W5515" s="5" t="s">
        <v>2765</v>
      </c>
      <c r="X5515" s="5" t="s">
        <v>2766</v>
      </c>
      <c r="Y5515" s="19" t="s">
        <v>143</v>
      </c>
      <c r="AL5515" s="5" t="str">
        <f t="shared" si="22"/>
        <v/>
      </c>
      <c r="AO5515" s="5">
        <v>1</v>
      </c>
    </row>
    <row r="5516" spans="1:41">
      <c r="A5516" s="5" t="s">
        <v>86</v>
      </c>
      <c r="B5516" s="5">
        <v>20105011</v>
      </c>
      <c r="C5516" s="10" t="s">
        <v>4523</v>
      </c>
      <c r="D5516" t="s">
        <v>101</v>
      </c>
      <c r="E5516" s="5">
        <v>5</v>
      </c>
      <c r="F5516" s="5">
        <v>1</v>
      </c>
      <c r="G5516" s="109">
        <v>836</v>
      </c>
      <c r="H5516" s="5">
        <v>80</v>
      </c>
      <c r="I5516" s="5">
        <v>54</v>
      </c>
      <c r="J5516" s="5">
        <v>318</v>
      </c>
      <c r="K5516" s="5">
        <v>46</v>
      </c>
      <c r="L5516" s="5">
        <v>1320</v>
      </c>
      <c r="M5516" s="5">
        <v>100</v>
      </c>
      <c r="N5516" s="5">
        <v>100</v>
      </c>
      <c r="O5516" s="5">
        <v>0</v>
      </c>
      <c r="P5516" s="5">
        <v>1002011</v>
      </c>
      <c r="Q5516" s="5">
        <v>1002091</v>
      </c>
      <c r="U5516" s="5" t="s">
        <v>4524</v>
      </c>
      <c r="V5516" s="5">
        <v>110021</v>
      </c>
      <c r="W5516" s="5" t="s">
        <v>375</v>
      </c>
      <c r="X5516" s="5" t="s">
        <v>376</v>
      </c>
      <c r="Y5516" s="19" t="s">
        <v>143</v>
      </c>
      <c r="AC5516" s="5" t="s">
        <v>304</v>
      </c>
      <c r="AE5516" s="20" t="s">
        <v>4525</v>
      </c>
      <c r="AK5516" s="5">
        <v>4</v>
      </c>
      <c r="AL5516" s="5" t="str">
        <f t="shared" ref="AL5516" si="23">IF(AK5516=1,"FF0000|1",IF(AK5516=2,"FFFF00|1",IF(AK5516=3,"0000FF|1","")))</f>
        <v/>
      </c>
      <c r="AO5516" s="5">
        <v>2</v>
      </c>
    </row>
    <row r="5517" spans="1:41">
      <c r="A5517" s="5" t="s">
        <v>86</v>
      </c>
      <c r="B5517" s="5">
        <v>20105012</v>
      </c>
      <c r="C5517" s="5" t="s">
        <v>4526</v>
      </c>
      <c r="D5517" t="s">
        <v>347</v>
      </c>
      <c r="E5517" s="5">
        <v>4</v>
      </c>
      <c r="F5517" s="5">
        <v>1</v>
      </c>
      <c r="G5517" s="109">
        <v>431</v>
      </c>
      <c r="H5517">
        <v>55</v>
      </c>
      <c r="I5517">
        <v>38</v>
      </c>
      <c r="J5517" s="5">
        <v>266</v>
      </c>
      <c r="K5517">
        <v>46</v>
      </c>
      <c r="L5517">
        <v>1220</v>
      </c>
      <c r="M5517">
        <v>100</v>
      </c>
      <c r="N5517">
        <v>100</v>
      </c>
      <c r="O5517" s="5">
        <v>0</v>
      </c>
      <c r="P5517" s="5">
        <v>1020011</v>
      </c>
      <c r="U5517" s="5" t="s">
        <v>125</v>
      </c>
      <c r="V5517" s="5">
        <v>110201</v>
      </c>
      <c r="W5517" s="5" t="s">
        <v>2924</v>
      </c>
      <c r="X5517" s="5" t="s">
        <v>3006</v>
      </c>
      <c r="Y5517" s="19" t="s">
        <v>143</v>
      </c>
      <c r="AO5517" s="5">
        <v>2</v>
      </c>
    </row>
    <row r="5518" spans="1:41">
      <c r="A5518" s="5" t="s">
        <v>86</v>
      </c>
      <c r="B5518" s="5">
        <v>20105013</v>
      </c>
      <c r="C5518" s="5" t="s">
        <v>4526</v>
      </c>
      <c r="D5518" t="s">
        <v>347</v>
      </c>
      <c r="E5518" s="5">
        <v>4</v>
      </c>
      <c r="F5518" s="5">
        <v>1</v>
      </c>
      <c r="G5518" s="109">
        <v>431</v>
      </c>
      <c r="H5518">
        <v>55</v>
      </c>
      <c r="I5518">
        <v>38</v>
      </c>
      <c r="J5518" s="5">
        <v>266</v>
      </c>
      <c r="K5518">
        <v>46</v>
      </c>
      <c r="L5518">
        <v>1220</v>
      </c>
      <c r="M5518">
        <v>100</v>
      </c>
      <c r="N5518">
        <v>100</v>
      </c>
      <c r="O5518" s="5">
        <v>0</v>
      </c>
      <c r="P5518" s="5">
        <v>1020011</v>
      </c>
      <c r="U5518" s="5" t="s">
        <v>125</v>
      </c>
      <c r="V5518" s="5">
        <v>110201</v>
      </c>
      <c r="W5518" s="5" t="s">
        <v>2924</v>
      </c>
      <c r="X5518" s="5" t="s">
        <v>3006</v>
      </c>
      <c r="Y5518" s="19" t="s">
        <v>143</v>
      </c>
      <c r="AO5518" s="5">
        <v>2</v>
      </c>
    </row>
    <row r="5519" spans="1:41">
      <c r="A5519" s="5" t="s">
        <v>86</v>
      </c>
      <c r="B5519">
        <v>20201011</v>
      </c>
      <c r="C5519" t="s">
        <v>4486</v>
      </c>
      <c r="D5519" t="s">
        <v>344</v>
      </c>
      <c r="E5519" s="5">
        <v>6</v>
      </c>
      <c r="F5519" s="5">
        <v>1</v>
      </c>
      <c r="G5519" s="109">
        <v>431</v>
      </c>
      <c r="H5519">
        <v>56</v>
      </c>
      <c r="I5519">
        <v>44</v>
      </c>
      <c r="J5519">
        <v>271</v>
      </c>
      <c r="K5519">
        <v>46</v>
      </c>
      <c r="L5519">
        <v>1220</v>
      </c>
      <c r="M5519">
        <v>100</v>
      </c>
      <c r="N5519">
        <v>100</v>
      </c>
      <c r="O5519" s="5">
        <v>0</v>
      </c>
      <c r="P5519">
        <v>1025011</v>
      </c>
      <c r="U5519" s="5" t="s">
        <v>125</v>
      </c>
      <c r="V5519" s="5">
        <v>110251</v>
      </c>
      <c r="W5519" s="5" t="s">
        <v>394</v>
      </c>
      <c r="X5519" s="5" t="s">
        <v>395</v>
      </c>
      <c r="Y5519" s="19" t="s">
        <v>143</v>
      </c>
      <c r="AO5519" s="5">
        <v>2</v>
      </c>
    </row>
    <row r="5520" spans="1:41" s="12" customFormat="1" ht="17.25" customHeight="1">
      <c r="A5520" s="12" t="s">
        <v>86</v>
      </c>
      <c r="B5520" s="14">
        <v>20201012</v>
      </c>
      <c r="C5520" s="14" t="s">
        <v>4486</v>
      </c>
      <c r="D5520" s="14" t="s">
        <v>344</v>
      </c>
      <c r="E5520" s="12">
        <v>6</v>
      </c>
      <c r="F5520" s="12">
        <v>1</v>
      </c>
      <c r="G5520" s="109">
        <v>431</v>
      </c>
      <c r="H5520" s="14">
        <v>56</v>
      </c>
      <c r="I5520" s="14">
        <v>44</v>
      </c>
      <c r="J5520" s="14">
        <v>271</v>
      </c>
      <c r="K5520" s="14">
        <v>46</v>
      </c>
      <c r="L5520" s="14">
        <v>1220</v>
      </c>
      <c r="M5520" s="14">
        <v>100</v>
      </c>
      <c r="N5520" s="14">
        <v>100</v>
      </c>
      <c r="O5520" s="12">
        <v>0</v>
      </c>
      <c r="P5520" s="14">
        <v>1025011</v>
      </c>
      <c r="U5520" s="12" t="s">
        <v>125</v>
      </c>
      <c r="V5520" s="12">
        <v>110251</v>
      </c>
      <c r="W5520" s="12" t="s">
        <v>394</v>
      </c>
      <c r="X5520" s="12" t="s">
        <v>395</v>
      </c>
      <c r="Y5520" s="114" t="s">
        <v>143</v>
      </c>
      <c r="AE5520" s="115" t="s">
        <v>4527</v>
      </c>
      <c r="AF5520" s="115"/>
      <c r="AI5520" s="117"/>
      <c r="AJ5520" s="6">
        <v>360102502</v>
      </c>
      <c r="AK5520" s="12">
        <v>1</v>
      </c>
      <c r="AL5520" s="5"/>
      <c r="AO5520" s="12">
        <v>2</v>
      </c>
    </row>
    <row r="5521" spans="1:41">
      <c r="A5521" s="5" t="s">
        <v>86</v>
      </c>
      <c r="B5521">
        <v>20201013</v>
      </c>
      <c r="C5521" t="s">
        <v>4486</v>
      </c>
      <c r="D5521" t="s">
        <v>344</v>
      </c>
      <c r="E5521" s="5">
        <v>6</v>
      </c>
      <c r="F5521" s="5">
        <v>1</v>
      </c>
      <c r="G5521" s="109">
        <v>431</v>
      </c>
      <c r="H5521">
        <v>56</v>
      </c>
      <c r="I5521">
        <v>44</v>
      </c>
      <c r="J5521">
        <v>271</v>
      </c>
      <c r="K5521">
        <v>46</v>
      </c>
      <c r="L5521">
        <v>1220</v>
      </c>
      <c r="M5521">
        <v>100</v>
      </c>
      <c r="N5521">
        <v>100</v>
      </c>
      <c r="O5521" s="5">
        <v>0</v>
      </c>
      <c r="P5521">
        <v>1025011</v>
      </c>
      <c r="U5521" s="5" t="s">
        <v>125</v>
      </c>
      <c r="V5521" s="5">
        <v>110251</v>
      </c>
      <c r="W5521" s="5" t="s">
        <v>394</v>
      </c>
      <c r="X5521" s="5" t="s">
        <v>395</v>
      </c>
      <c r="Y5521" s="19" t="s">
        <v>143</v>
      </c>
      <c r="AO5521" s="5">
        <v>2</v>
      </c>
    </row>
    <row r="5522" spans="1:41">
      <c r="A5522" s="5" t="s">
        <v>86</v>
      </c>
      <c r="B5522">
        <v>20201014</v>
      </c>
      <c r="C5522" t="s">
        <v>4486</v>
      </c>
      <c r="D5522" t="s">
        <v>344</v>
      </c>
      <c r="E5522" s="5">
        <v>6</v>
      </c>
      <c r="F5522" s="5">
        <v>1</v>
      </c>
      <c r="G5522" s="109">
        <v>431</v>
      </c>
      <c r="H5522">
        <v>56</v>
      </c>
      <c r="I5522">
        <v>44</v>
      </c>
      <c r="J5522">
        <v>271</v>
      </c>
      <c r="K5522">
        <v>46</v>
      </c>
      <c r="L5522">
        <v>1220</v>
      </c>
      <c r="M5522">
        <v>100</v>
      </c>
      <c r="N5522">
        <v>100</v>
      </c>
      <c r="O5522" s="5">
        <v>0</v>
      </c>
      <c r="P5522">
        <v>1025011</v>
      </c>
      <c r="U5522" s="5" t="s">
        <v>125</v>
      </c>
      <c r="V5522" s="5">
        <v>110251</v>
      </c>
      <c r="W5522" s="5" t="s">
        <v>394</v>
      </c>
      <c r="X5522" s="5" t="s">
        <v>395</v>
      </c>
      <c r="Y5522" s="19" t="s">
        <v>143</v>
      </c>
      <c r="AO5522" s="5">
        <v>2</v>
      </c>
    </row>
    <row r="5523" spans="1:41">
      <c r="A5523" s="5" t="s">
        <v>86</v>
      </c>
      <c r="B5523">
        <v>20201015</v>
      </c>
      <c r="C5523" t="s">
        <v>4486</v>
      </c>
      <c r="D5523" t="s">
        <v>344</v>
      </c>
      <c r="E5523" s="5">
        <v>6</v>
      </c>
      <c r="F5523" s="5">
        <v>1</v>
      </c>
      <c r="G5523" s="109">
        <v>431</v>
      </c>
      <c r="H5523">
        <v>56</v>
      </c>
      <c r="I5523">
        <v>44</v>
      </c>
      <c r="J5523">
        <v>271</v>
      </c>
      <c r="K5523">
        <v>46</v>
      </c>
      <c r="L5523">
        <v>1220</v>
      </c>
      <c r="M5523">
        <v>100</v>
      </c>
      <c r="N5523">
        <v>100</v>
      </c>
      <c r="O5523" s="5">
        <v>0</v>
      </c>
      <c r="P5523">
        <v>1025011</v>
      </c>
      <c r="U5523" s="5" t="s">
        <v>125</v>
      </c>
      <c r="V5523" s="5">
        <v>110251</v>
      </c>
      <c r="W5523" s="5" t="s">
        <v>394</v>
      </c>
      <c r="X5523" s="5" t="s">
        <v>395</v>
      </c>
      <c r="Y5523" s="19" t="s">
        <v>143</v>
      </c>
      <c r="AO5523" s="5">
        <v>2</v>
      </c>
    </row>
    <row r="5524" spans="1:41">
      <c r="A5524" s="5" t="s">
        <v>86</v>
      </c>
      <c r="B5524">
        <v>20202011</v>
      </c>
      <c r="C5524" s="5" t="s">
        <v>4528</v>
      </c>
      <c r="D5524" t="s">
        <v>100</v>
      </c>
      <c r="E5524" s="5">
        <v>7</v>
      </c>
      <c r="F5524" s="5">
        <v>1</v>
      </c>
      <c r="G5524" s="109">
        <v>455</v>
      </c>
      <c r="H5524">
        <v>87</v>
      </c>
      <c r="I5524">
        <v>48</v>
      </c>
      <c r="J5524">
        <v>271</v>
      </c>
      <c r="K5524">
        <v>46</v>
      </c>
      <c r="L5524">
        <v>1220</v>
      </c>
      <c r="M5524">
        <v>100</v>
      </c>
      <c r="N5524">
        <v>100</v>
      </c>
      <c r="O5524" s="5">
        <v>0</v>
      </c>
      <c r="P5524" s="5">
        <v>1042011</v>
      </c>
      <c r="U5524" s="5" t="s">
        <v>125</v>
      </c>
      <c r="V5524" s="5">
        <v>110211</v>
      </c>
      <c r="W5524" s="5">
        <v>313102100</v>
      </c>
      <c r="X5524" s="5" t="s">
        <v>2786</v>
      </c>
      <c r="Y5524" s="19" t="s">
        <v>143</v>
      </c>
      <c r="AO5524" s="5">
        <v>2</v>
      </c>
    </row>
    <row r="5525" spans="1:41">
      <c r="A5525" s="5" t="s">
        <v>86</v>
      </c>
      <c r="B5525">
        <v>20202012</v>
      </c>
      <c r="C5525" s="5" t="s">
        <v>4529</v>
      </c>
      <c r="D5525" t="s">
        <v>100</v>
      </c>
      <c r="E5525" s="5">
        <v>7</v>
      </c>
      <c r="F5525" s="5">
        <v>1</v>
      </c>
      <c r="G5525" s="109">
        <v>455</v>
      </c>
      <c r="H5525">
        <v>87</v>
      </c>
      <c r="I5525">
        <v>48</v>
      </c>
      <c r="J5525">
        <v>271</v>
      </c>
      <c r="K5525">
        <v>46</v>
      </c>
      <c r="L5525">
        <v>1220</v>
      </c>
      <c r="M5525">
        <v>100</v>
      </c>
      <c r="N5525">
        <v>100</v>
      </c>
      <c r="O5525" s="5">
        <v>0</v>
      </c>
      <c r="P5525" s="5">
        <v>1021011</v>
      </c>
      <c r="U5525" s="5" t="s">
        <v>125</v>
      </c>
      <c r="V5525" s="5">
        <v>110211</v>
      </c>
      <c r="W5525" s="5" t="s">
        <v>382</v>
      </c>
      <c r="X5525" s="5" t="s">
        <v>383</v>
      </c>
      <c r="Y5525" s="19" t="s">
        <v>143</v>
      </c>
      <c r="AO5525" s="5">
        <v>2</v>
      </c>
    </row>
    <row r="5526" spans="1:41" s="12" customFormat="1" ht="17.25" customHeight="1">
      <c r="A5526" s="12" t="s">
        <v>86</v>
      </c>
      <c r="B5526" s="14">
        <v>20202013</v>
      </c>
      <c r="C5526" s="12" t="s">
        <v>4529</v>
      </c>
      <c r="D5526" s="14" t="s">
        <v>100</v>
      </c>
      <c r="E5526" s="12">
        <v>7</v>
      </c>
      <c r="F5526" s="12">
        <v>1</v>
      </c>
      <c r="G5526" s="109">
        <v>455</v>
      </c>
      <c r="H5526" s="14">
        <v>87</v>
      </c>
      <c r="I5526" s="14">
        <v>48</v>
      </c>
      <c r="J5526" s="14">
        <v>271</v>
      </c>
      <c r="K5526" s="14">
        <v>46</v>
      </c>
      <c r="L5526" s="14">
        <v>1220</v>
      </c>
      <c r="M5526" s="14">
        <v>100</v>
      </c>
      <c r="N5526" s="14">
        <v>100</v>
      </c>
      <c r="O5526" s="12">
        <v>0</v>
      </c>
      <c r="P5526" s="12">
        <v>1021011</v>
      </c>
      <c r="U5526" s="12" t="s">
        <v>125</v>
      </c>
      <c r="V5526" s="12">
        <v>110211</v>
      </c>
      <c r="W5526" s="12" t="s">
        <v>382</v>
      </c>
      <c r="X5526" s="12" t="s">
        <v>383</v>
      </c>
      <c r="Y5526" s="114" t="s">
        <v>143</v>
      </c>
      <c r="AE5526" s="115" t="s">
        <v>4530</v>
      </c>
      <c r="AF5526" s="115"/>
      <c r="AI5526" s="117"/>
      <c r="AJ5526" s="6">
        <v>360102102</v>
      </c>
      <c r="AK5526" s="12">
        <v>1</v>
      </c>
      <c r="AL5526" s="5"/>
      <c r="AO5526" s="12">
        <v>2</v>
      </c>
    </row>
    <row r="5527" spans="1:41">
      <c r="A5527" s="5" t="s">
        <v>86</v>
      </c>
      <c r="B5527">
        <v>20202014</v>
      </c>
      <c r="C5527" s="5" t="s">
        <v>4529</v>
      </c>
      <c r="D5527" t="s">
        <v>100</v>
      </c>
      <c r="E5527" s="5">
        <v>7</v>
      </c>
      <c r="F5527" s="5">
        <v>1</v>
      </c>
      <c r="G5527" s="109">
        <v>455</v>
      </c>
      <c r="H5527">
        <v>87</v>
      </c>
      <c r="I5527">
        <v>48</v>
      </c>
      <c r="J5527">
        <v>271</v>
      </c>
      <c r="K5527">
        <v>46</v>
      </c>
      <c r="L5527">
        <v>1220</v>
      </c>
      <c r="M5527">
        <v>100</v>
      </c>
      <c r="N5527">
        <v>100</v>
      </c>
      <c r="O5527" s="5">
        <v>0</v>
      </c>
      <c r="P5527" s="5">
        <v>1021011</v>
      </c>
      <c r="U5527" s="5" t="s">
        <v>125</v>
      </c>
      <c r="V5527" s="5">
        <v>110211</v>
      </c>
      <c r="W5527" s="5" t="s">
        <v>382</v>
      </c>
      <c r="X5527" s="5" t="s">
        <v>383</v>
      </c>
      <c r="Y5527" s="19" t="s">
        <v>143</v>
      </c>
      <c r="AO5527" s="5">
        <v>2</v>
      </c>
    </row>
    <row r="5528" spans="1:41">
      <c r="A5528" s="5" t="s">
        <v>86</v>
      </c>
      <c r="B5528">
        <v>20202015</v>
      </c>
      <c r="C5528" s="5" t="s">
        <v>4529</v>
      </c>
      <c r="D5528" t="s">
        <v>100</v>
      </c>
      <c r="E5528" s="5">
        <v>7</v>
      </c>
      <c r="F5528" s="5">
        <v>1</v>
      </c>
      <c r="G5528" s="109">
        <v>455</v>
      </c>
      <c r="H5528">
        <v>87</v>
      </c>
      <c r="I5528">
        <v>48</v>
      </c>
      <c r="J5528">
        <v>271</v>
      </c>
      <c r="K5528">
        <v>46</v>
      </c>
      <c r="L5528">
        <v>1220</v>
      </c>
      <c r="M5528">
        <v>100</v>
      </c>
      <c r="N5528">
        <v>100</v>
      </c>
      <c r="O5528" s="5">
        <v>0</v>
      </c>
      <c r="P5528" s="5">
        <v>1021011</v>
      </c>
      <c r="U5528" s="5" t="s">
        <v>125</v>
      </c>
      <c r="V5528" s="5">
        <v>110211</v>
      </c>
      <c r="W5528" s="5" t="s">
        <v>382</v>
      </c>
      <c r="X5528" s="5" t="s">
        <v>383</v>
      </c>
      <c r="Y5528" s="19" t="s">
        <v>143</v>
      </c>
      <c r="AO5528" s="5">
        <v>2</v>
      </c>
    </row>
    <row r="5529" spans="1:41">
      <c r="A5529" s="5" t="s">
        <v>86</v>
      </c>
      <c r="B5529" s="5">
        <v>20203011</v>
      </c>
      <c r="C5529" s="5" t="s">
        <v>4531</v>
      </c>
      <c r="D5529" t="s">
        <v>101</v>
      </c>
      <c r="E5529" s="5">
        <v>8</v>
      </c>
      <c r="F5529" s="5">
        <v>1</v>
      </c>
      <c r="G5529" s="109">
        <v>809</v>
      </c>
      <c r="H5529">
        <v>130</v>
      </c>
      <c r="I5529">
        <v>68</v>
      </c>
      <c r="J5529">
        <v>293</v>
      </c>
      <c r="K5529">
        <v>46</v>
      </c>
      <c r="L5529">
        <v>1320</v>
      </c>
      <c r="M5529">
        <v>100</v>
      </c>
      <c r="N5529">
        <v>100</v>
      </c>
      <c r="O5529" s="5">
        <v>0</v>
      </c>
      <c r="P5529" s="5">
        <v>1002011</v>
      </c>
      <c r="Q5529" s="5">
        <v>1002091</v>
      </c>
      <c r="U5529" s="5" t="s">
        <v>125</v>
      </c>
      <c r="V5529" s="5">
        <v>110021</v>
      </c>
      <c r="W5529" s="5" t="s">
        <v>375</v>
      </c>
      <c r="X5529" s="5" t="s">
        <v>376</v>
      </c>
      <c r="Y5529" s="19" t="s">
        <v>143</v>
      </c>
      <c r="AC5529" s="5" t="s">
        <v>304</v>
      </c>
      <c r="AO5529" s="5">
        <v>2</v>
      </c>
    </row>
    <row r="5530" spans="1:41" s="12" customFormat="1">
      <c r="A5530" s="12" t="s">
        <v>86</v>
      </c>
      <c r="B5530" s="12">
        <v>20203012</v>
      </c>
      <c r="C5530" s="12" t="s">
        <v>4487</v>
      </c>
      <c r="D5530" s="14" t="s">
        <v>347</v>
      </c>
      <c r="E5530" s="12">
        <v>8</v>
      </c>
      <c r="F5530" s="12">
        <v>1</v>
      </c>
      <c r="G5530" s="110">
        <v>444</v>
      </c>
      <c r="H5530" s="14">
        <v>74</v>
      </c>
      <c r="I5530" s="14">
        <v>51</v>
      </c>
      <c r="J5530" s="14">
        <v>281</v>
      </c>
      <c r="K5530" s="14">
        <v>46</v>
      </c>
      <c r="L5530" s="14">
        <v>1220</v>
      </c>
      <c r="M5530" s="14">
        <v>100</v>
      </c>
      <c r="N5530" s="14">
        <v>100</v>
      </c>
      <c r="O5530" s="12">
        <v>0</v>
      </c>
      <c r="P5530" s="12">
        <v>1020011</v>
      </c>
      <c r="U5530" s="12" t="s">
        <v>125</v>
      </c>
      <c r="V5530" s="12">
        <v>110201</v>
      </c>
      <c r="W5530" s="12" t="s">
        <v>2924</v>
      </c>
      <c r="X5530" s="12" t="s">
        <v>3006</v>
      </c>
      <c r="Y5530" s="114" t="s">
        <v>143</v>
      </c>
      <c r="AE5530" s="115" t="s">
        <v>4532</v>
      </c>
      <c r="AF5530" s="115"/>
      <c r="AI5530" s="117"/>
      <c r="AK5530" s="12">
        <v>1</v>
      </c>
      <c r="AO5530" s="12">
        <v>2</v>
      </c>
    </row>
    <row r="5531" spans="1:41">
      <c r="A5531" s="5" t="s">
        <v>86</v>
      </c>
      <c r="B5531" s="5">
        <v>20203013</v>
      </c>
      <c r="C5531" s="5" t="s">
        <v>4487</v>
      </c>
      <c r="D5531" t="s">
        <v>347</v>
      </c>
      <c r="E5531" s="5">
        <v>8</v>
      </c>
      <c r="F5531" s="5">
        <v>1</v>
      </c>
      <c r="G5531" s="109">
        <v>444</v>
      </c>
      <c r="H5531">
        <v>74</v>
      </c>
      <c r="I5531">
        <v>51</v>
      </c>
      <c r="J5531">
        <v>281</v>
      </c>
      <c r="K5531">
        <v>46</v>
      </c>
      <c r="L5531">
        <v>1220</v>
      </c>
      <c r="M5531">
        <v>100</v>
      </c>
      <c r="N5531">
        <v>100</v>
      </c>
      <c r="O5531" s="5">
        <v>0</v>
      </c>
      <c r="P5531" s="5">
        <v>1020011</v>
      </c>
      <c r="U5531" s="5" t="s">
        <v>125</v>
      </c>
      <c r="V5531" s="5">
        <v>110201</v>
      </c>
      <c r="W5531" s="5" t="s">
        <v>2924</v>
      </c>
      <c r="X5531" s="5" t="s">
        <v>3006</v>
      </c>
      <c r="Y5531" s="19" t="s">
        <v>143</v>
      </c>
      <c r="AO5531" s="5">
        <v>2</v>
      </c>
    </row>
    <row r="5532" spans="1:41">
      <c r="A5532" s="5" t="s">
        <v>86</v>
      </c>
      <c r="B5532" s="5">
        <v>20203014</v>
      </c>
      <c r="C5532" s="5" t="s">
        <v>4487</v>
      </c>
      <c r="D5532" t="s">
        <v>347</v>
      </c>
      <c r="E5532" s="5">
        <v>8</v>
      </c>
      <c r="F5532" s="5">
        <v>1</v>
      </c>
      <c r="G5532" s="109">
        <v>444</v>
      </c>
      <c r="H5532">
        <v>74</v>
      </c>
      <c r="I5532">
        <v>51</v>
      </c>
      <c r="J5532">
        <v>281</v>
      </c>
      <c r="K5532">
        <v>46</v>
      </c>
      <c r="L5532">
        <v>1220</v>
      </c>
      <c r="M5532">
        <v>100</v>
      </c>
      <c r="N5532">
        <v>100</v>
      </c>
      <c r="O5532" s="5">
        <v>0</v>
      </c>
      <c r="P5532" s="5">
        <v>1020011</v>
      </c>
      <c r="U5532" s="5" t="s">
        <v>125</v>
      </c>
      <c r="V5532" s="5">
        <v>110201</v>
      </c>
      <c r="W5532" s="5" t="s">
        <v>2924</v>
      </c>
      <c r="X5532" s="5" t="s">
        <v>3006</v>
      </c>
      <c r="Y5532" s="19" t="s">
        <v>143</v>
      </c>
      <c r="AO5532" s="5">
        <v>2</v>
      </c>
    </row>
    <row r="5533" spans="1:41">
      <c r="A5533" s="5" t="s">
        <v>86</v>
      </c>
      <c r="B5533" s="5">
        <v>20203015</v>
      </c>
      <c r="C5533" s="5" t="s">
        <v>4487</v>
      </c>
      <c r="D5533" t="s">
        <v>347</v>
      </c>
      <c r="E5533" s="5">
        <v>8</v>
      </c>
      <c r="F5533" s="5">
        <v>1</v>
      </c>
      <c r="G5533" s="109">
        <v>444</v>
      </c>
      <c r="H5533">
        <v>74</v>
      </c>
      <c r="I5533">
        <v>51</v>
      </c>
      <c r="J5533">
        <v>281</v>
      </c>
      <c r="K5533">
        <v>46</v>
      </c>
      <c r="L5533">
        <v>1220</v>
      </c>
      <c r="M5533">
        <v>100</v>
      </c>
      <c r="N5533">
        <v>100</v>
      </c>
      <c r="O5533" s="5">
        <v>0</v>
      </c>
      <c r="P5533" s="5">
        <v>1020011</v>
      </c>
      <c r="U5533" s="5" t="s">
        <v>125</v>
      </c>
      <c r="V5533" s="5">
        <v>110201</v>
      </c>
      <c r="W5533" s="5" t="s">
        <v>2924</v>
      </c>
      <c r="X5533" s="5" t="s">
        <v>3006</v>
      </c>
      <c r="Y5533" s="19" t="s">
        <v>143</v>
      </c>
      <c r="AO5533" s="5">
        <v>2</v>
      </c>
    </row>
    <row r="5534" spans="1:41">
      <c r="A5534" s="5" t="s">
        <v>86</v>
      </c>
      <c r="B5534" s="5">
        <v>20204011</v>
      </c>
      <c r="C5534" s="5" t="s">
        <v>4533</v>
      </c>
      <c r="D5534" t="s">
        <v>101</v>
      </c>
      <c r="E5534" s="5">
        <v>8</v>
      </c>
      <c r="F5534" s="5">
        <v>1</v>
      </c>
      <c r="G5534" s="109">
        <v>829</v>
      </c>
      <c r="H5534">
        <v>130</v>
      </c>
      <c r="I5534">
        <v>68</v>
      </c>
      <c r="J5534">
        <v>293</v>
      </c>
      <c r="K5534">
        <v>46</v>
      </c>
      <c r="L5534">
        <v>1320</v>
      </c>
      <c r="M5534">
        <v>100</v>
      </c>
      <c r="N5534">
        <v>100</v>
      </c>
      <c r="O5534" s="5">
        <v>0</v>
      </c>
      <c r="P5534" s="5">
        <v>1002011</v>
      </c>
      <c r="Q5534" s="5">
        <v>1002091</v>
      </c>
      <c r="U5534" s="5" t="s">
        <v>125</v>
      </c>
      <c r="V5534" s="5">
        <v>110021</v>
      </c>
      <c r="W5534" s="5" t="s">
        <v>375</v>
      </c>
      <c r="X5534" s="5" t="s">
        <v>376</v>
      </c>
      <c r="Y5534" s="19" t="s">
        <v>143</v>
      </c>
      <c r="AC5534" s="5" t="s">
        <v>304</v>
      </c>
      <c r="AO5534" s="5">
        <v>2</v>
      </c>
    </row>
    <row r="5535" spans="1:41">
      <c r="A5535" s="5" t="s">
        <v>86</v>
      </c>
      <c r="B5535" s="5">
        <v>20204012</v>
      </c>
      <c r="C5535" s="5" t="s">
        <v>4534</v>
      </c>
      <c r="D5535" t="s">
        <v>347</v>
      </c>
      <c r="E5535" s="5">
        <v>8</v>
      </c>
      <c r="F5535" s="5">
        <v>1</v>
      </c>
      <c r="G5535" s="109">
        <v>457</v>
      </c>
      <c r="H5535">
        <v>74</v>
      </c>
      <c r="I5535">
        <v>51</v>
      </c>
      <c r="J5535">
        <v>281</v>
      </c>
      <c r="K5535">
        <v>46</v>
      </c>
      <c r="L5535">
        <v>1220</v>
      </c>
      <c r="M5535">
        <v>100</v>
      </c>
      <c r="N5535">
        <v>100</v>
      </c>
      <c r="O5535" s="5">
        <v>0</v>
      </c>
      <c r="P5535" s="5">
        <v>1020011</v>
      </c>
      <c r="U5535" s="5" t="s">
        <v>125</v>
      </c>
      <c r="V5535" s="5">
        <v>110201</v>
      </c>
      <c r="W5535" s="5" t="s">
        <v>2924</v>
      </c>
      <c r="X5535" s="5" t="s">
        <v>3006</v>
      </c>
      <c r="Y5535" s="19" t="s">
        <v>143</v>
      </c>
      <c r="AO5535" s="5">
        <v>2</v>
      </c>
    </row>
    <row r="5536" spans="1:41" s="12" customFormat="1">
      <c r="A5536" s="12" t="s">
        <v>86</v>
      </c>
      <c r="B5536" s="12">
        <v>20204013</v>
      </c>
      <c r="C5536" s="12" t="s">
        <v>4534</v>
      </c>
      <c r="D5536" s="14" t="s">
        <v>347</v>
      </c>
      <c r="E5536" s="12">
        <v>8</v>
      </c>
      <c r="F5536" s="12">
        <v>1</v>
      </c>
      <c r="G5536" s="110">
        <v>457</v>
      </c>
      <c r="H5536" s="14">
        <v>74</v>
      </c>
      <c r="I5536" s="14">
        <v>51</v>
      </c>
      <c r="J5536" s="14">
        <v>281</v>
      </c>
      <c r="K5536" s="14">
        <v>46</v>
      </c>
      <c r="L5536" s="14">
        <v>1220</v>
      </c>
      <c r="M5536" s="14">
        <v>100</v>
      </c>
      <c r="N5536" s="14">
        <v>100</v>
      </c>
      <c r="O5536" s="12">
        <v>0</v>
      </c>
      <c r="P5536" s="12">
        <v>1020011</v>
      </c>
      <c r="U5536" s="12" t="s">
        <v>125</v>
      </c>
      <c r="V5536" s="12">
        <v>110201</v>
      </c>
      <c r="W5536" s="12" t="s">
        <v>2924</v>
      </c>
      <c r="X5536" s="12" t="s">
        <v>3006</v>
      </c>
      <c r="Y5536" s="114" t="s">
        <v>143</v>
      </c>
      <c r="AE5536" s="115" t="s">
        <v>4532</v>
      </c>
      <c r="AF5536" s="115"/>
      <c r="AI5536" s="117"/>
      <c r="AK5536" s="12">
        <v>1</v>
      </c>
      <c r="AO5536" s="12">
        <v>2</v>
      </c>
    </row>
    <row r="5537" spans="1:41">
      <c r="A5537" s="5" t="s">
        <v>86</v>
      </c>
      <c r="B5537" s="5">
        <v>20204014</v>
      </c>
      <c r="C5537" s="5" t="s">
        <v>4534</v>
      </c>
      <c r="D5537" t="s">
        <v>347</v>
      </c>
      <c r="E5537" s="5">
        <v>8</v>
      </c>
      <c r="F5537" s="5">
        <v>1</v>
      </c>
      <c r="G5537" s="109">
        <v>457</v>
      </c>
      <c r="H5537">
        <v>74</v>
      </c>
      <c r="I5537">
        <v>51</v>
      </c>
      <c r="J5537">
        <v>281</v>
      </c>
      <c r="K5537">
        <v>46</v>
      </c>
      <c r="L5537">
        <v>1220</v>
      </c>
      <c r="M5537">
        <v>100</v>
      </c>
      <c r="N5537">
        <v>100</v>
      </c>
      <c r="O5537" s="5">
        <v>0</v>
      </c>
      <c r="P5537" s="5">
        <v>1020011</v>
      </c>
      <c r="U5537" s="5" t="s">
        <v>125</v>
      </c>
      <c r="V5537" s="5">
        <v>110201</v>
      </c>
      <c r="W5537" s="5" t="s">
        <v>2924</v>
      </c>
      <c r="X5537" s="5" t="s">
        <v>3006</v>
      </c>
      <c r="Y5537" s="19" t="s">
        <v>143</v>
      </c>
      <c r="AO5537" s="5">
        <v>2</v>
      </c>
    </row>
    <row r="5538" spans="1:41">
      <c r="A5538" s="5" t="s">
        <v>86</v>
      </c>
      <c r="B5538" s="5">
        <v>20204015</v>
      </c>
      <c r="C5538" s="5" t="s">
        <v>4534</v>
      </c>
      <c r="D5538" t="s">
        <v>347</v>
      </c>
      <c r="E5538" s="5">
        <v>8</v>
      </c>
      <c r="F5538" s="5">
        <v>1</v>
      </c>
      <c r="G5538" s="109">
        <v>457</v>
      </c>
      <c r="H5538">
        <v>74</v>
      </c>
      <c r="I5538">
        <v>51</v>
      </c>
      <c r="J5538">
        <v>281</v>
      </c>
      <c r="K5538">
        <v>46</v>
      </c>
      <c r="L5538">
        <v>1220</v>
      </c>
      <c r="M5538">
        <v>100</v>
      </c>
      <c r="N5538">
        <v>100</v>
      </c>
      <c r="O5538" s="5">
        <v>0</v>
      </c>
      <c r="P5538" s="5">
        <v>1020011</v>
      </c>
      <c r="U5538" s="5" t="s">
        <v>125</v>
      </c>
      <c r="V5538" s="5">
        <v>110201</v>
      </c>
      <c r="W5538" s="5" t="s">
        <v>2924</v>
      </c>
      <c r="X5538" s="5" t="s">
        <v>3006</v>
      </c>
      <c r="Y5538" s="19" t="s">
        <v>143</v>
      </c>
      <c r="AO5538" s="5">
        <v>2</v>
      </c>
    </row>
    <row r="5539" spans="1:41">
      <c r="A5539" s="5" t="s">
        <v>86</v>
      </c>
      <c r="B5539" s="5">
        <v>20205011</v>
      </c>
      <c r="C5539" s="10" t="s">
        <v>4535</v>
      </c>
      <c r="D5539" t="s">
        <v>140</v>
      </c>
      <c r="E5539" s="5">
        <v>9</v>
      </c>
      <c r="F5539" s="5">
        <v>1</v>
      </c>
      <c r="G5539" s="109">
        <v>829</v>
      </c>
      <c r="H5539">
        <v>76</v>
      </c>
      <c r="I5539">
        <v>72</v>
      </c>
      <c r="J5539">
        <v>283</v>
      </c>
      <c r="K5539">
        <v>46</v>
      </c>
      <c r="L5539">
        <v>1320</v>
      </c>
      <c r="M5539">
        <v>100</v>
      </c>
      <c r="N5539">
        <v>100</v>
      </c>
      <c r="O5539" s="5">
        <v>0</v>
      </c>
      <c r="P5539" s="5">
        <v>1004011</v>
      </c>
      <c r="Q5539" s="107">
        <v>1004131</v>
      </c>
      <c r="U5539" s="5" t="s">
        <v>125</v>
      </c>
      <c r="V5539" s="5">
        <v>110041</v>
      </c>
      <c r="W5539" s="5" t="s">
        <v>141</v>
      </c>
      <c r="X5539" s="5" t="s">
        <v>142</v>
      </c>
      <c r="Y5539" s="19" t="s">
        <v>143</v>
      </c>
      <c r="AC5539" s="5" t="s">
        <v>304</v>
      </c>
      <c r="AE5539" s="20" t="s">
        <v>4536</v>
      </c>
      <c r="AO5539" s="5">
        <v>2</v>
      </c>
    </row>
    <row r="5540" spans="1:41">
      <c r="A5540" s="5" t="s">
        <v>86</v>
      </c>
      <c r="B5540" s="5">
        <v>20205012</v>
      </c>
      <c r="C5540" s="10" t="s">
        <v>4537</v>
      </c>
      <c r="D5540" t="s">
        <v>100</v>
      </c>
      <c r="E5540" s="5">
        <v>9</v>
      </c>
      <c r="F5540" s="5">
        <v>1</v>
      </c>
      <c r="G5540" s="109">
        <v>612</v>
      </c>
      <c r="H5540">
        <v>60</v>
      </c>
      <c r="I5540">
        <v>59</v>
      </c>
      <c r="J5540">
        <v>277</v>
      </c>
      <c r="K5540">
        <v>46</v>
      </c>
      <c r="L5540">
        <v>1260</v>
      </c>
      <c r="M5540">
        <v>100</v>
      </c>
      <c r="N5540">
        <v>100</v>
      </c>
      <c r="O5540" s="5">
        <v>0</v>
      </c>
      <c r="P5540" s="5">
        <v>1042011</v>
      </c>
      <c r="U5540" s="5" t="s">
        <v>125</v>
      </c>
      <c r="V5540" s="5">
        <v>110211</v>
      </c>
      <c r="W5540" s="5">
        <v>313102100</v>
      </c>
      <c r="X5540" s="5" t="s">
        <v>2786</v>
      </c>
      <c r="Y5540" s="19" t="s">
        <v>143</v>
      </c>
      <c r="AO5540" s="5">
        <v>2</v>
      </c>
    </row>
    <row r="5541" spans="1:41" s="12" customFormat="1" ht="17.25" customHeight="1">
      <c r="A5541" s="12" t="s">
        <v>86</v>
      </c>
      <c r="B5541" s="12">
        <v>20205013</v>
      </c>
      <c r="C5541" s="111" t="s">
        <v>4537</v>
      </c>
      <c r="D5541" s="14" t="s">
        <v>100</v>
      </c>
      <c r="E5541" s="12">
        <v>9</v>
      </c>
      <c r="F5541" s="12">
        <v>1</v>
      </c>
      <c r="G5541" s="109">
        <v>612</v>
      </c>
      <c r="H5541" s="14">
        <v>60</v>
      </c>
      <c r="I5541" s="14">
        <v>59</v>
      </c>
      <c r="J5541" s="14">
        <v>277</v>
      </c>
      <c r="K5541" s="14">
        <v>46</v>
      </c>
      <c r="L5541" s="14">
        <v>1260</v>
      </c>
      <c r="M5541" s="14">
        <v>100</v>
      </c>
      <c r="N5541" s="14">
        <v>100</v>
      </c>
      <c r="O5541" s="12">
        <v>0</v>
      </c>
      <c r="P5541" s="12">
        <v>1042011</v>
      </c>
      <c r="U5541" s="12" t="s">
        <v>125</v>
      </c>
      <c r="V5541" s="12">
        <v>110211</v>
      </c>
      <c r="W5541" s="12">
        <v>313102100</v>
      </c>
      <c r="X5541" s="12" t="s">
        <v>2786</v>
      </c>
      <c r="Y5541" s="114" t="s">
        <v>143</v>
      </c>
      <c r="AE5541" s="115" t="s">
        <v>4538</v>
      </c>
      <c r="AF5541" s="115"/>
      <c r="AI5541" s="117"/>
      <c r="AJ5541" s="6">
        <v>360102102</v>
      </c>
      <c r="AK5541" s="12">
        <v>1</v>
      </c>
      <c r="AL5541" s="5"/>
      <c r="AO5541" s="12">
        <v>2</v>
      </c>
    </row>
    <row r="5542" spans="1:41">
      <c r="A5542" s="5" t="s">
        <v>86</v>
      </c>
      <c r="B5542" s="5">
        <v>20205014</v>
      </c>
      <c r="C5542" t="s">
        <v>4539</v>
      </c>
      <c r="D5542" t="s">
        <v>100</v>
      </c>
      <c r="E5542" s="5">
        <v>9</v>
      </c>
      <c r="F5542" s="5">
        <v>1</v>
      </c>
      <c r="G5542" s="109">
        <v>612</v>
      </c>
      <c r="H5542">
        <v>60</v>
      </c>
      <c r="I5542">
        <v>59</v>
      </c>
      <c r="J5542">
        <v>277</v>
      </c>
      <c r="K5542">
        <v>46</v>
      </c>
      <c r="L5542">
        <v>1260</v>
      </c>
      <c r="M5542">
        <v>100</v>
      </c>
      <c r="N5542">
        <v>100</v>
      </c>
      <c r="O5542" s="5">
        <v>0</v>
      </c>
      <c r="P5542" s="5">
        <v>1021011</v>
      </c>
      <c r="U5542" s="5" t="s">
        <v>125</v>
      </c>
      <c r="V5542" s="5">
        <v>110211</v>
      </c>
      <c r="W5542" s="5" t="s">
        <v>382</v>
      </c>
      <c r="X5542" s="5" t="s">
        <v>383</v>
      </c>
      <c r="Y5542" s="19" t="s">
        <v>143</v>
      </c>
      <c r="AO5542" s="5">
        <v>2</v>
      </c>
    </row>
    <row r="5543" spans="1:41">
      <c r="A5543" s="5" t="s">
        <v>86</v>
      </c>
      <c r="B5543" s="5">
        <v>20205015</v>
      </c>
      <c r="C5543" t="s">
        <v>4539</v>
      </c>
      <c r="D5543" t="s">
        <v>100</v>
      </c>
      <c r="E5543" s="5">
        <v>9</v>
      </c>
      <c r="F5543" s="5">
        <v>1</v>
      </c>
      <c r="G5543" s="109">
        <v>612</v>
      </c>
      <c r="H5543">
        <v>60</v>
      </c>
      <c r="I5543">
        <v>59</v>
      </c>
      <c r="J5543">
        <v>277</v>
      </c>
      <c r="K5543">
        <v>46</v>
      </c>
      <c r="L5543">
        <v>1260</v>
      </c>
      <c r="M5543">
        <v>100</v>
      </c>
      <c r="N5543">
        <v>100</v>
      </c>
      <c r="O5543" s="5">
        <v>0</v>
      </c>
      <c r="P5543" s="5">
        <v>1021011</v>
      </c>
      <c r="U5543" s="5" t="s">
        <v>125</v>
      </c>
      <c r="V5543" s="5">
        <v>110211</v>
      </c>
      <c r="W5543" s="5" t="s">
        <v>382</v>
      </c>
      <c r="X5543" s="5" t="s">
        <v>383</v>
      </c>
      <c r="Y5543" s="19" t="s">
        <v>143</v>
      </c>
      <c r="AO5543" s="5">
        <v>2</v>
      </c>
    </row>
    <row r="5544" spans="1:41">
      <c r="A5544" s="5" t="s">
        <v>86</v>
      </c>
      <c r="B5544" s="5">
        <v>20205016</v>
      </c>
      <c r="C5544" t="s">
        <v>4539</v>
      </c>
      <c r="D5544" t="s">
        <v>100</v>
      </c>
      <c r="E5544" s="5">
        <v>9</v>
      </c>
      <c r="F5544" s="5">
        <v>1</v>
      </c>
      <c r="G5544" s="109">
        <v>612</v>
      </c>
      <c r="H5544">
        <v>60</v>
      </c>
      <c r="I5544">
        <v>59</v>
      </c>
      <c r="J5544">
        <v>277</v>
      </c>
      <c r="K5544">
        <v>46</v>
      </c>
      <c r="L5544">
        <v>1260</v>
      </c>
      <c r="M5544">
        <v>100</v>
      </c>
      <c r="N5544">
        <v>100</v>
      </c>
      <c r="O5544" s="5">
        <v>0</v>
      </c>
      <c r="P5544" s="5">
        <v>1021011</v>
      </c>
      <c r="U5544" s="5" t="s">
        <v>125</v>
      </c>
      <c r="V5544" s="5">
        <v>110211</v>
      </c>
      <c r="W5544" s="5" t="s">
        <v>382</v>
      </c>
      <c r="X5544" s="5" t="s">
        <v>383</v>
      </c>
      <c r="Y5544" s="19" t="s">
        <v>143</v>
      </c>
      <c r="AO5544" s="5">
        <v>2</v>
      </c>
    </row>
    <row r="5545" spans="1:41">
      <c r="A5545" s="5" t="s">
        <v>86</v>
      </c>
      <c r="B5545" s="112">
        <v>20206011</v>
      </c>
      <c r="C5545" s="10" t="s">
        <v>4540</v>
      </c>
      <c r="D5545" t="s">
        <v>101</v>
      </c>
      <c r="E5545">
        <v>10</v>
      </c>
      <c r="F5545">
        <v>1</v>
      </c>
      <c r="G5545" s="109">
        <v>1545</v>
      </c>
      <c r="H5545">
        <v>147</v>
      </c>
      <c r="I5545">
        <v>76</v>
      </c>
      <c r="J5545">
        <v>283</v>
      </c>
      <c r="K5545">
        <v>46</v>
      </c>
      <c r="L5545">
        <v>1320</v>
      </c>
      <c r="M5545">
        <v>100</v>
      </c>
      <c r="N5545">
        <v>100</v>
      </c>
      <c r="O5545" s="5">
        <v>0</v>
      </c>
      <c r="P5545" s="5">
        <v>1002011</v>
      </c>
      <c r="Q5545" s="5">
        <v>1002091</v>
      </c>
      <c r="U5545" s="5" t="s">
        <v>125</v>
      </c>
      <c r="V5545" s="5">
        <v>110022</v>
      </c>
      <c r="W5545" s="5" t="s">
        <v>375</v>
      </c>
      <c r="X5545" s="5" t="s">
        <v>376</v>
      </c>
      <c r="Y5545" s="19" t="s">
        <v>143</v>
      </c>
      <c r="Z5545" s="5">
        <v>1</v>
      </c>
      <c r="AC5545" s="5" t="s">
        <v>304</v>
      </c>
      <c r="AE5545" s="20" t="s">
        <v>4541</v>
      </c>
      <c r="AK5545" s="5">
        <v>4</v>
      </c>
      <c r="AL5545" s="5" t="str">
        <f t="shared" ref="AL5545" si="24">IF(AK5545=1,"FF0000|1",IF(AK5545=2,"FFFF00|1",IF(AK5545=3,"0000FF|1","")))</f>
        <v/>
      </c>
      <c r="AO5545" s="5">
        <v>2</v>
      </c>
    </row>
    <row r="5546" spans="1:41" s="4" customFormat="1">
      <c r="A5546" s="4" t="s">
        <v>86</v>
      </c>
      <c r="B5546" s="4">
        <v>20301011</v>
      </c>
      <c r="C5546" s="3" t="s">
        <v>4542</v>
      </c>
      <c r="D5546" s="3" t="s">
        <v>95</v>
      </c>
      <c r="E5546" s="4">
        <v>10</v>
      </c>
      <c r="F5546" s="4">
        <v>1</v>
      </c>
      <c r="G5546" s="109">
        <v>848</v>
      </c>
      <c r="H5546" s="3">
        <v>384</v>
      </c>
      <c r="I5546" s="3">
        <v>62</v>
      </c>
      <c r="J5546" s="3">
        <v>277</v>
      </c>
      <c r="K5546" s="3">
        <v>46</v>
      </c>
      <c r="L5546" s="3">
        <v>1260</v>
      </c>
      <c r="M5546" s="3">
        <v>100</v>
      </c>
      <c r="N5546" s="3">
        <v>100</v>
      </c>
      <c r="O5546" s="4">
        <v>0</v>
      </c>
      <c r="P5546" s="4">
        <v>40011</v>
      </c>
      <c r="Q5546" s="4">
        <v>40321</v>
      </c>
      <c r="R5546" s="4">
        <v>40051</v>
      </c>
      <c r="T5546" s="72"/>
      <c r="U5546" s="4" t="s">
        <v>125</v>
      </c>
      <c r="V5546" s="4">
        <v>1004011</v>
      </c>
      <c r="W5546" s="4" t="s">
        <v>177</v>
      </c>
      <c r="X5546" s="4" t="s">
        <v>2760</v>
      </c>
      <c r="Y5546" s="71" t="s">
        <v>143</v>
      </c>
      <c r="AB5546" s="4">
        <v>40</v>
      </c>
      <c r="AE5546" s="72" t="s">
        <v>4517</v>
      </c>
      <c r="AF5546" s="72"/>
      <c r="AI5546" s="76"/>
      <c r="AJ5546" s="3"/>
      <c r="AO5546" s="4">
        <v>1</v>
      </c>
    </row>
    <row r="5547" spans="1:41">
      <c r="A5547" s="5" t="s">
        <v>86</v>
      </c>
      <c r="B5547" s="5">
        <v>20301012</v>
      </c>
      <c r="C5547" t="s">
        <v>4543</v>
      </c>
      <c r="D5547" s="41" t="s">
        <v>334</v>
      </c>
      <c r="E5547" s="5">
        <v>10</v>
      </c>
      <c r="F5547" s="5">
        <v>1</v>
      </c>
      <c r="G5547" s="109">
        <v>706</v>
      </c>
      <c r="H5547">
        <v>105</v>
      </c>
      <c r="I5547">
        <v>58</v>
      </c>
      <c r="J5547">
        <v>271</v>
      </c>
      <c r="K5547">
        <v>46</v>
      </c>
      <c r="L5547">
        <v>1220</v>
      </c>
      <c r="M5547">
        <v>100</v>
      </c>
      <c r="N5547">
        <v>100</v>
      </c>
      <c r="O5547" s="5">
        <v>0</v>
      </c>
      <c r="P5547" s="5">
        <v>1022011</v>
      </c>
      <c r="U5547" s="5" t="s">
        <v>125</v>
      </c>
      <c r="V5547" s="5">
        <v>110431</v>
      </c>
      <c r="W5547" s="5" t="s">
        <v>2762</v>
      </c>
      <c r="X5547" s="5" t="s">
        <v>2763</v>
      </c>
      <c r="Y5547" s="19" t="s">
        <v>143</v>
      </c>
      <c r="AO5547" s="5">
        <v>1</v>
      </c>
    </row>
    <row r="5548" spans="1:41">
      <c r="A5548" s="5" t="s">
        <v>86</v>
      </c>
      <c r="B5548" s="5">
        <v>20301013</v>
      </c>
      <c r="C5548" t="s">
        <v>4543</v>
      </c>
      <c r="D5548" s="41" t="s">
        <v>334</v>
      </c>
      <c r="E5548" s="5">
        <v>10</v>
      </c>
      <c r="F5548" s="5">
        <v>1</v>
      </c>
      <c r="G5548" s="109">
        <v>706</v>
      </c>
      <c r="H5548">
        <v>105</v>
      </c>
      <c r="I5548">
        <v>58</v>
      </c>
      <c r="J5548">
        <v>271</v>
      </c>
      <c r="K5548">
        <v>46</v>
      </c>
      <c r="L5548">
        <v>1220</v>
      </c>
      <c r="M5548">
        <v>100</v>
      </c>
      <c r="N5548">
        <v>100</v>
      </c>
      <c r="O5548" s="5">
        <v>0</v>
      </c>
      <c r="P5548" s="5">
        <v>1022011</v>
      </c>
      <c r="U5548" s="5" t="s">
        <v>125</v>
      </c>
      <c r="V5548" s="5">
        <v>110431</v>
      </c>
      <c r="W5548" s="5" t="s">
        <v>2762</v>
      </c>
      <c r="X5548" s="5" t="s">
        <v>2763</v>
      </c>
      <c r="Y5548" s="19" t="s">
        <v>143</v>
      </c>
      <c r="AO5548" s="5">
        <v>1</v>
      </c>
    </row>
    <row r="5549" spans="1:41" s="12" customFormat="1">
      <c r="A5549" s="12" t="s">
        <v>86</v>
      </c>
      <c r="B5549" s="12">
        <v>20301014</v>
      </c>
      <c r="C5549" s="14" t="s">
        <v>4544</v>
      </c>
      <c r="D5549" s="113" t="s">
        <v>366</v>
      </c>
      <c r="E5549" s="12">
        <v>10</v>
      </c>
      <c r="F5549" s="12">
        <v>1</v>
      </c>
      <c r="G5549" s="110">
        <v>706</v>
      </c>
      <c r="H5549" s="14">
        <v>105</v>
      </c>
      <c r="I5549" s="14">
        <v>58</v>
      </c>
      <c r="J5549" s="14">
        <v>271</v>
      </c>
      <c r="K5549" s="14">
        <v>46</v>
      </c>
      <c r="L5549" s="14">
        <v>1220</v>
      </c>
      <c r="M5549" s="14">
        <v>100</v>
      </c>
      <c r="N5549" s="14">
        <v>100</v>
      </c>
      <c r="O5549" s="12">
        <v>0</v>
      </c>
      <c r="P5549" s="12" t="s">
        <v>367</v>
      </c>
      <c r="U5549" s="12" t="s">
        <v>125</v>
      </c>
      <c r="V5549" s="12">
        <v>110432</v>
      </c>
      <c r="W5549" s="12" t="s">
        <v>2765</v>
      </c>
      <c r="X5549" s="12" t="s">
        <v>2766</v>
      </c>
      <c r="Y5549" s="114" t="s">
        <v>143</v>
      </c>
      <c r="AE5549" s="72" t="s">
        <v>4545</v>
      </c>
      <c r="AF5549" s="115"/>
      <c r="AI5549" s="117"/>
      <c r="AK5549" s="12">
        <v>1</v>
      </c>
      <c r="AO5549" s="12">
        <v>1</v>
      </c>
    </row>
    <row r="5550" spans="1:41">
      <c r="A5550" s="5" t="s">
        <v>86</v>
      </c>
      <c r="B5550" s="5">
        <v>20301015</v>
      </c>
      <c r="C5550" t="s">
        <v>4544</v>
      </c>
      <c r="D5550" s="41" t="s">
        <v>366</v>
      </c>
      <c r="E5550" s="5">
        <v>10</v>
      </c>
      <c r="F5550" s="5">
        <v>1</v>
      </c>
      <c r="G5550" s="109">
        <v>706</v>
      </c>
      <c r="H5550">
        <v>105</v>
      </c>
      <c r="I5550">
        <v>58</v>
      </c>
      <c r="J5550">
        <v>271</v>
      </c>
      <c r="K5550">
        <v>46</v>
      </c>
      <c r="L5550">
        <v>1220</v>
      </c>
      <c r="M5550">
        <v>100</v>
      </c>
      <c r="N5550">
        <v>100</v>
      </c>
      <c r="O5550" s="5">
        <v>0</v>
      </c>
      <c r="P5550" s="5" t="s">
        <v>367</v>
      </c>
      <c r="U5550" s="5" t="s">
        <v>125</v>
      </c>
      <c r="V5550" s="5">
        <v>110432</v>
      </c>
      <c r="W5550" s="5" t="s">
        <v>2765</v>
      </c>
      <c r="X5550" s="5" t="s">
        <v>2766</v>
      </c>
      <c r="Y5550" s="19" t="s">
        <v>143</v>
      </c>
      <c r="AO5550" s="5">
        <v>1</v>
      </c>
    </row>
    <row r="5551" spans="1:41">
      <c r="A5551" s="5" t="s">
        <v>86</v>
      </c>
      <c r="B5551" s="5">
        <v>20302011</v>
      </c>
      <c r="C5551" s="5" t="s">
        <v>4546</v>
      </c>
      <c r="D5551" t="s">
        <v>105</v>
      </c>
      <c r="E5551" s="5">
        <v>11</v>
      </c>
      <c r="F5551" s="5">
        <v>1</v>
      </c>
      <c r="G5551" s="109">
        <v>667</v>
      </c>
      <c r="H5551">
        <v>135</v>
      </c>
      <c r="I5551">
        <v>66</v>
      </c>
      <c r="J5551">
        <v>277</v>
      </c>
      <c r="K5551">
        <v>46</v>
      </c>
      <c r="L5551">
        <v>1260</v>
      </c>
      <c r="M5551">
        <v>100</v>
      </c>
      <c r="N5551">
        <v>100</v>
      </c>
      <c r="O5551" s="5">
        <v>0</v>
      </c>
      <c r="P5551" s="5">
        <v>1019011</v>
      </c>
      <c r="U5551" s="5" t="s">
        <v>125</v>
      </c>
      <c r="V5551" s="5">
        <v>110191</v>
      </c>
      <c r="W5551" s="5" t="s">
        <v>396</v>
      </c>
      <c r="X5551" s="5" t="s">
        <v>397</v>
      </c>
      <c r="Y5551" s="19" t="s">
        <v>143</v>
      </c>
      <c r="AO5551" s="5">
        <v>2</v>
      </c>
    </row>
    <row r="5552" spans="1:41">
      <c r="A5552" s="5" t="s">
        <v>86</v>
      </c>
      <c r="B5552" s="5">
        <v>20302012</v>
      </c>
      <c r="C5552" s="5" t="s">
        <v>4546</v>
      </c>
      <c r="D5552" t="s">
        <v>105</v>
      </c>
      <c r="E5552" s="5">
        <v>11</v>
      </c>
      <c r="F5552" s="5">
        <v>1</v>
      </c>
      <c r="G5552" s="109">
        <v>667</v>
      </c>
      <c r="H5552">
        <v>135</v>
      </c>
      <c r="I5552">
        <v>66</v>
      </c>
      <c r="J5552">
        <v>277</v>
      </c>
      <c r="K5552">
        <v>46</v>
      </c>
      <c r="L5552">
        <v>1260</v>
      </c>
      <c r="M5552">
        <v>100</v>
      </c>
      <c r="N5552">
        <v>100</v>
      </c>
      <c r="O5552" s="5">
        <v>0</v>
      </c>
      <c r="P5552" s="5">
        <v>1019011</v>
      </c>
      <c r="U5552" s="5" t="s">
        <v>125</v>
      </c>
      <c r="V5552" s="5">
        <v>110191</v>
      </c>
      <c r="W5552" s="5" t="s">
        <v>396</v>
      </c>
      <c r="X5552" s="5" t="s">
        <v>397</v>
      </c>
      <c r="Y5552" s="19" t="s">
        <v>143</v>
      </c>
      <c r="AO5552" s="5">
        <v>2</v>
      </c>
    </row>
    <row r="5553" spans="1:41">
      <c r="A5553" s="5" t="s">
        <v>86</v>
      </c>
      <c r="B5553" s="5">
        <v>20302013</v>
      </c>
      <c r="C5553" s="5" t="s">
        <v>4546</v>
      </c>
      <c r="D5553" t="s">
        <v>105</v>
      </c>
      <c r="E5553" s="5">
        <v>11</v>
      </c>
      <c r="F5553" s="5">
        <v>1</v>
      </c>
      <c r="G5553" s="109">
        <v>667</v>
      </c>
      <c r="H5553">
        <v>135</v>
      </c>
      <c r="I5553">
        <v>66</v>
      </c>
      <c r="J5553">
        <v>277</v>
      </c>
      <c r="K5553">
        <v>46</v>
      </c>
      <c r="L5553">
        <v>1260</v>
      </c>
      <c r="M5553">
        <v>100</v>
      </c>
      <c r="N5553">
        <v>100</v>
      </c>
      <c r="O5553" s="5">
        <v>0</v>
      </c>
      <c r="P5553" s="5">
        <v>1019011</v>
      </c>
      <c r="U5553" s="5" t="s">
        <v>125</v>
      </c>
      <c r="V5553" s="5">
        <v>110191</v>
      </c>
      <c r="W5553" s="5" t="s">
        <v>396</v>
      </c>
      <c r="X5553" s="5" t="s">
        <v>397</v>
      </c>
      <c r="Y5553" s="19" t="s">
        <v>143</v>
      </c>
      <c r="AO5553" s="5">
        <v>2</v>
      </c>
    </row>
    <row r="5554" spans="1:41" s="12" customFormat="1" ht="17.25" customHeight="1">
      <c r="A5554" s="12" t="s">
        <v>86</v>
      </c>
      <c r="B5554" s="12">
        <v>20302014</v>
      </c>
      <c r="C5554" s="12" t="s">
        <v>4546</v>
      </c>
      <c r="D5554" s="14" t="s">
        <v>105</v>
      </c>
      <c r="E5554" s="12">
        <v>11</v>
      </c>
      <c r="F5554" s="12">
        <v>1</v>
      </c>
      <c r="G5554" s="109">
        <v>667</v>
      </c>
      <c r="H5554" s="14">
        <v>135</v>
      </c>
      <c r="I5554" s="14">
        <v>66</v>
      </c>
      <c r="J5554" s="14">
        <v>277</v>
      </c>
      <c r="K5554" s="14">
        <v>46</v>
      </c>
      <c r="L5554" s="14">
        <v>1260</v>
      </c>
      <c r="M5554" s="14">
        <v>100</v>
      </c>
      <c r="N5554" s="14">
        <v>100</v>
      </c>
      <c r="O5554" s="12">
        <v>0</v>
      </c>
      <c r="P5554" s="12">
        <v>1019011</v>
      </c>
      <c r="U5554" s="12" t="s">
        <v>125</v>
      </c>
      <c r="V5554" s="12">
        <v>110191</v>
      </c>
      <c r="W5554" s="12" t="s">
        <v>396</v>
      </c>
      <c r="X5554" s="12" t="s">
        <v>397</v>
      </c>
      <c r="Y5554" s="114" t="s">
        <v>143</v>
      </c>
      <c r="AE5554" s="115" t="s">
        <v>4547</v>
      </c>
      <c r="AF5554" s="115"/>
      <c r="AI5554" s="117"/>
      <c r="AJ5554" s="118">
        <v>360101902</v>
      </c>
      <c r="AK5554" s="12">
        <v>1</v>
      </c>
      <c r="AO5554" s="12">
        <v>2</v>
      </c>
    </row>
    <row r="5555" spans="1:41">
      <c r="A5555" s="5" t="s">
        <v>86</v>
      </c>
      <c r="B5555" s="5">
        <v>20302015</v>
      </c>
      <c r="C5555" s="5" t="s">
        <v>4546</v>
      </c>
      <c r="D5555" t="s">
        <v>105</v>
      </c>
      <c r="E5555" s="5">
        <v>11</v>
      </c>
      <c r="F5555" s="5">
        <v>1</v>
      </c>
      <c r="G5555" s="109">
        <v>667</v>
      </c>
      <c r="H5555">
        <v>135</v>
      </c>
      <c r="I5555">
        <v>66</v>
      </c>
      <c r="J5555">
        <v>277</v>
      </c>
      <c r="K5555">
        <v>46</v>
      </c>
      <c r="L5555">
        <v>1260</v>
      </c>
      <c r="M5555">
        <v>100</v>
      </c>
      <c r="N5555">
        <v>100</v>
      </c>
      <c r="O5555" s="5">
        <v>0</v>
      </c>
      <c r="P5555" s="5">
        <v>1019011</v>
      </c>
      <c r="U5555" s="5" t="s">
        <v>125</v>
      </c>
      <c r="V5555" s="5">
        <v>110191</v>
      </c>
      <c r="W5555" s="5" t="s">
        <v>396</v>
      </c>
      <c r="X5555" s="5" t="s">
        <v>397</v>
      </c>
      <c r="Y5555" s="19" t="s">
        <v>143</v>
      </c>
      <c r="AO5555" s="5">
        <v>2</v>
      </c>
    </row>
    <row r="5556" spans="1:41" s="12" customFormat="1">
      <c r="A5556" s="12" t="s">
        <v>86</v>
      </c>
      <c r="B5556" s="12">
        <v>20303011</v>
      </c>
      <c r="C5556" s="12" t="s">
        <v>4548</v>
      </c>
      <c r="D5556" s="14" t="s">
        <v>347</v>
      </c>
      <c r="E5556" s="12">
        <v>11</v>
      </c>
      <c r="F5556" s="12">
        <v>1</v>
      </c>
      <c r="G5556" s="109">
        <v>888</v>
      </c>
      <c r="H5556" s="14">
        <v>135</v>
      </c>
      <c r="I5556" s="14">
        <v>66</v>
      </c>
      <c r="J5556" s="14">
        <v>277</v>
      </c>
      <c r="K5556" s="14">
        <v>46</v>
      </c>
      <c r="L5556" s="14">
        <v>1260</v>
      </c>
      <c r="M5556" s="14">
        <v>100</v>
      </c>
      <c r="N5556" s="14">
        <v>100</v>
      </c>
      <c r="O5556" s="12">
        <v>0</v>
      </c>
      <c r="P5556" s="12">
        <v>1020011</v>
      </c>
      <c r="U5556" s="12" t="s">
        <v>125</v>
      </c>
      <c r="V5556" s="12">
        <v>110201</v>
      </c>
      <c r="W5556" s="12" t="s">
        <v>2924</v>
      </c>
      <c r="X5556" s="12" t="s">
        <v>3006</v>
      </c>
      <c r="Y5556" s="114" t="s">
        <v>143</v>
      </c>
      <c r="AE5556" s="115" t="s">
        <v>4549</v>
      </c>
      <c r="AF5556" s="115"/>
      <c r="AI5556" s="117"/>
      <c r="AJ5556" s="10">
        <v>360102002</v>
      </c>
      <c r="AK5556" s="12">
        <v>1</v>
      </c>
      <c r="AL5556" s="5"/>
      <c r="AO5556" s="12">
        <v>2</v>
      </c>
    </row>
    <row r="5557" spans="1:41">
      <c r="A5557" s="5" t="s">
        <v>86</v>
      </c>
      <c r="B5557" s="5">
        <v>20303012</v>
      </c>
      <c r="C5557" s="5" t="s">
        <v>4548</v>
      </c>
      <c r="D5557" t="s">
        <v>347</v>
      </c>
      <c r="E5557" s="5">
        <v>11</v>
      </c>
      <c r="F5557" s="5">
        <v>1</v>
      </c>
      <c r="G5557" s="109">
        <v>712</v>
      </c>
      <c r="H5557">
        <v>135</v>
      </c>
      <c r="I5557">
        <v>66</v>
      </c>
      <c r="J5557">
        <v>277</v>
      </c>
      <c r="K5557">
        <v>46</v>
      </c>
      <c r="L5557">
        <v>1260</v>
      </c>
      <c r="M5557">
        <v>100</v>
      </c>
      <c r="N5557">
        <v>100</v>
      </c>
      <c r="O5557" s="5">
        <v>0</v>
      </c>
      <c r="P5557" s="5">
        <v>1020011</v>
      </c>
      <c r="U5557" s="5" t="s">
        <v>125</v>
      </c>
      <c r="V5557" s="5">
        <v>110201</v>
      </c>
      <c r="W5557" s="5" t="s">
        <v>2924</v>
      </c>
      <c r="X5557" s="5" t="s">
        <v>3006</v>
      </c>
      <c r="Y5557" s="19" t="s">
        <v>143</v>
      </c>
      <c r="AO5557" s="5">
        <v>2</v>
      </c>
    </row>
    <row r="5558" spans="1:41">
      <c r="A5558" s="5" t="s">
        <v>86</v>
      </c>
      <c r="B5558" s="5">
        <v>20303013</v>
      </c>
      <c r="C5558" s="5" t="s">
        <v>4548</v>
      </c>
      <c r="D5558" t="s">
        <v>347</v>
      </c>
      <c r="E5558" s="5">
        <v>11</v>
      </c>
      <c r="F5558" s="5">
        <v>1</v>
      </c>
      <c r="G5558" s="109">
        <v>712</v>
      </c>
      <c r="H5558">
        <v>135</v>
      </c>
      <c r="I5558">
        <v>66</v>
      </c>
      <c r="J5558">
        <v>277</v>
      </c>
      <c r="K5558">
        <v>46</v>
      </c>
      <c r="L5558">
        <v>1260</v>
      </c>
      <c r="M5558">
        <v>100</v>
      </c>
      <c r="N5558">
        <v>100</v>
      </c>
      <c r="O5558" s="5">
        <v>0</v>
      </c>
      <c r="P5558" s="5">
        <v>1020011</v>
      </c>
      <c r="U5558" s="5" t="s">
        <v>125</v>
      </c>
      <c r="V5558" s="5">
        <v>110201</v>
      </c>
      <c r="W5558" s="5" t="s">
        <v>2924</v>
      </c>
      <c r="X5558" s="5" t="s">
        <v>3006</v>
      </c>
      <c r="Y5558" s="19" t="s">
        <v>143</v>
      </c>
      <c r="AO5558" s="5">
        <v>2</v>
      </c>
    </row>
    <row r="5559" spans="1:41">
      <c r="A5559" s="5" t="s">
        <v>86</v>
      </c>
      <c r="B5559" s="5">
        <v>20303014</v>
      </c>
      <c r="C5559" s="5" t="s">
        <v>4548</v>
      </c>
      <c r="D5559" t="s">
        <v>347</v>
      </c>
      <c r="E5559" s="5">
        <v>11</v>
      </c>
      <c r="F5559" s="5">
        <v>1</v>
      </c>
      <c r="G5559" s="109">
        <v>712</v>
      </c>
      <c r="H5559">
        <v>135</v>
      </c>
      <c r="I5559">
        <v>66</v>
      </c>
      <c r="J5559">
        <v>277</v>
      </c>
      <c r="K5559">
        <v>46</v>
      </c>
      <c r="L5559">
        <v>1260</v>
      </c>
      <c r="M5559">
        <v>100</v>
      </c>
      <c r="N5559">
        <v>100</v>
      </c>
      <c r="O5559" s="5">
        <v>0</v>
      </c>
      <c r="P5559" s="5">
        <v>1020011</v>
      </c>
      <c r="U5559" s="5" t="s">
        <v>125</v>
      </c>
      <c r="V5559" s="5">
        <v>110201</v>
      </c>
      <c r="W5559" s="5" t="s">
        <v>2924</v>
      </c>
      <c r="X5559" s="5" t="s">
        <v>3006</v>
      </c>
      <c r="Y5559" s="19" t="s">
        <v>143</v>
      </c>
      <c r="AO5559" s="5">
        <v>2</v>
      </c>
    </row>
    <row r="5560" spans="1:41">
      <c r="A5560" s="5" t="s">
        <v>86</v>
      </c>
      <c r="B5560" s="5">
        <v>20303015</v>
      </c>
      <c r="C5560" s="5" t="s">
        <v>4548</v>
      </c>
      <c r="D5560" t="s">
        <v>347</v>
      </c>
      <c r="E5560" s="5">
        <v>11</v>
      </c>
      <c r="F5560" s="5">
        <v>1</v>
      </c>
      <c r="G5560" s="109">
        <v>712</v>
      </c>
      <c r="H5560">
        <v>135</v>
      </c>
      <c r="I5560">
        <v>66</v>
      </c>
      <c r="J5560">
        <v>277</v>
      </c>
      <c r="K5560">
        <v>46</v>
      </c>
      <c r="L5560">
        <v>1260</v>
      </c>
      <c r="M5560">
        <v>100</v>
      </c>
      <c r="N5560">
        <v>100</v>
      </c>
      <c r="O5560" s="5">
        <v>0</v>
      </c>
      <c r="P5560" s="5">
        <v>1020011</v>
      </c>
      <c r="U5560" s="5" t="s">
        <v>125</v>
      </c>
      <c r="V5560" s="5">
        <v>110201</v>
      </c>
      <c r="W5560" s="5" t="s">
        <v>2924</v>
      </c>
      <c r="X5560" s="5" t="s">
        <v>3006</v>
      </c>
      <c r="Y5560" s="19" t="s">
        <v>143</v>
      </c>
      <c r="AO5560" s="5">
        <v>2</v>
      </c>
    </row>
    <row r="5561" spans="1:41">
      <c r="A5561" s="5" t="s">
        <v>86</v>
      </c>
      <c r="B5561" s="5">
        <v>20304011</v>
      </c>
      <c r="C5561" s="5" t="s">
        <v>4550</v>
      </c>
      <c r="D5561" t="s">
        <v>102</v>
      </c>
      <c r="E5561" s="5">
        <v>12</v>
      </c>
      <c r="F5561" s="5">
        <v>1</v>
      </c>
      <c r="G5561" s="109">
        <v>993</v>
      </c>
      <c r="H5561">
        <v>176</v>
      </c>
      <c r="I5561">
        <v>86</v>
      </c>
      <c r="J5561">
        <v>293</v>
      </c>
      <c r="K5561">
        <v>46</v>
      </c>
      <c r="L5561">
        <v>1320</v>
      </c>
      <c r="M5561">
        <v>100</v>
      </c>
      <c r="N5561">
        <v>100</v>
      </c>
      <c r="O5561" s="5">
        <v>0</v>
      </c>
      <c r="P5561" s="5">
        <v>1007011</v>
      </c>
      <c r="Q5561" s="5">
        <v>1007031</v>
      </c>
      <c r="U5561" s="5" t="s">
        <v>125</v>
      </c>
      <c r="V5561" s="5">
        <v>110071</v>
      </c>
      <c r="W5561" s="5" t="s">
        <v>401</v>
      </c>
      <c r="X5561" s="5" t="s">
        <v>3004</v>
      </c>
      <c r="Y5561" s="19" t="s">
        <v>143</v>
      </c>
      <c r="AC5561" s="116" t="s">
        <v>329</v>
      </c>
      <c r="AO5561" s="5">
        <v>2</v>
      </c>
    </row>
    <row r="5562" spans="1:41" s="12" customFormat="1">
      <c r="A5562" s="12" t="s">
        <v>86</v>
      </c>
      <c r="B5562" s="12">
        <v>20304012</v>
      </c>
      <c r="C5562" s="12" t="s">
        <v>4551</v>
      </c>
      <c r="D5562" s="14" t="s">
        <v>105</v>
      </c>
      <c r="E5562" s="12">
        <v>12</v>
      </c>
      <c r="F5562" s="12">
        <v>1</v>
      </c>
      <c r="G5562" s="110">
        <v>645</v>
      </c>
      <c r="H5562" s="14">
        <v>123</v>
      </c>
      <c r="I5562" s="14">
        <v>70</v>
      </c>
      <c r="J5562" s="14">
        <v>287</v>
      </c>
      <c r="K5562" s="14">
        <v>46</v>
      </c>
      <c r="L5562" s="14">
        <v>1260</v>
      </c>
      <c r="M5562" s="14">
        <v>100</v>
      </c>
      <c r="N5562" s="14">
        <v>100</v>
      </c>
      <c r="O5562" s="12">
        <v>0</v>
      </c>
      <c r="P5562" s="12">
        <v>1019011</v>
      </c>
      <c r="U5562" s="12" t="s">
        <v>125</v>
      </c>
      <c r="V5562" s="12">
        <v>110191</v>
      </c>
      <c r="W5562" s="12" t="s">
        <v>396</v>
      </c>
      <c r="X5562" s="12" t="s">
        <v>397</v>
      </c>
      <c r="Y5562" s="114" t="s">
        <v>143</v>
      </c>
      <c r="AE5562" s="20" t="s">
        <v>4552</v>
      </c>
      <c r="AF5562" s="115"/>
      <c r="AI5562" s="117"/>
      <c r="AK5562" s="12">
        <v>1</v>
      </c>
      <c r="AO5562" s="12">
        <v>2</v>
      </c>
    </row>
    <row r="5563" spans="1:41">
      <c r="A5563" s="5" t="s">
        <v>86</v>
      </c>
      <c r="B5563" s="5">
        <v>20304013</v>
      </c>
      <c r="C5563" s="5" t="s">
        <v>4551</v>
      </c>
      <c r="D5563" t="s">
        <v>105</v>
      </c>
      <c r="E5563" s="5">
        <v>12</v>
      </c>
      <c r="F5563" s="5">
        <v>1</v>
      </c>
      <c r="G5563" s="109">
        <v>645</v>
      </c>
      <c r="H5563">
        <v>123</v>
      </c>
      <c r="I5563">
        <v>70</v>
      </c>
      <c r="J5563">
        <v>287</v>
      </c>
      <c r="K5563">
        <v>46</v>
      </c>
      <c r="L5563">
        <v>1260</v>
      </c>
      <c r="M5563">
        <v>100</v>
      </c>
      <c r="N5563">
        <v>100</v>
      </c>
      <c r="O5563" s="5">
        <v>0</v>
      </c>
      <c r="P5563" s="5">
        <v>1019011</v>
      </c>
      <c r="U5563" s="5" t="s">
        <v>125</v>
      </c>
      <c r="V5563" s="5">
        <v>110191</v>
      </c>
      <c r="W5563" s="5" t="s">
        <v>396</v>
      </c>
      <c r="X5563" s="5" t="s">
        <v>397</v>
      </c>
      <c r="Y5563" s="19" t="s">
        <v>143</v>
      </c>
      <c r="AO5563" s="5">
        <v>2</v>
      </c>
    </row>
    <row r="5564" spans="1:41">
      <c r="A5564" s="5" t="s">
        <v>86</v>
      </c>
      <c r="B5564" s="5">
        <v>20304014</v>
      </c>
      <c r="C5564" s="5" t="s">
        <v>4553</v>
      </c>
      <c r="D5564" t="s">
        <v>347</v>
      </c>
      <c r="E5564" s="5">
        <v>12</v>
      </c>
      <c r="F5564" s="5">
        <v>1</v>
      </c>
      <c r="G5564" s="109">
        <v>538</v>
      </c>
      <c r="H5564">
        <v>101</v>
      </c>
      <c r="I5564">
        <v>64</v>
      </c>
      <c r="J5564">
        <v>281</v>
      </c>
      <c r="K5564">
        <v>46</v>
      </c>
      <c r="L5564">
        <v>1220</v>
      </c>
      <c r="M5564">
        <v>100</v>
      </c>
      <c r="N5564">
        <v>100</v>
      </c>
      <c r="O5564" s="5">
        <v>0</v>
      </c>
      <c r="P5564" s="5">
        <v>1020011</v>
      </c>
      <c r="U5564" s="5" t="s">
        <v>125</v>
      </c>
      <c r="V5564" s="5">
        <v>110201</v>
      </c>
      <c r="W5564" s="5" t="s">
        <v>2924</v>
      </c>
      <c r="X5564" s="5" t="s">
        <v>3006</v>
      </c>
      <c r="Y5564" s="19" t="s">
        <v>143</v>
      </c>
      <c r="AO5564" s="5">
        <v>2</v>
      </c>
    </row>
    <row r="5565" spans="1:41">
      <c r="A5565" s="5" t="s">
        <v>86</v>
      </c>
      <c r="B5565" s="5">
        <v>20304015</v>
      </c>
      <c r="C5565" s="5" t="s">
        <v>4553</v>
      </c>
      <c r="D5565" t="s">
        <v>347</v>
      </c>
      <c r="E5565" s="5">
        <v>12</v>
      </c>
      <c r="F5565" s="5">
        <v>1</v>
      </c>
      <c r="G5565" s="109">
        <v>538</v>
      </c>
      <c r="H5565">
        <v>101</v>
      </c>
      <c r="I5565">
        <v>64</v>
      </c>
      <c r="J5565">
        <v>281</v>
      </c>
      <c r="K5565">
        <v>46</v>
      </c>
      <c r="L5565">
        <v>1220</v>
      </c>
      <c r="M5565">
        <v>100</v>
      </c>
      <c r="N5565">
        <v>100</v>
      </c>
      <c r="O5565" s="5">
        <v>0</v>
      </c>
      <c r="P5565" s="5">
        <v>1020011</v>
      </c>
      <c r="U5565" s="5" t="s">
        <v>125</v>
      </c>
      <c r="V5565" s="5">
        <v>110201</v>
      </c>
      <c r="W5565" s="5" t="s">
        <v>2924</v>
      </c>
      <c r="X5565" s="5" t="s">
        <v>3006</v>
      </c>
      <c r="Y5565" s="19" t="s">
        <v>143</v>
      </c>
      <c r="AO5565" s="5">
        <v>2</v>
      </c>
    </row>
    <row r="5566" spans="1:41">
      <c r="A5566" s="5" t="s">
        <v>86</v>
      </c>
      <c r="B5566" s="5">
        <v>20305011</v>
      </c>
      <c r="C5566" s="5" t="s">
        <v>4554</v>
      </c>
      <c r="D5566" t="s">
        <v>101</v>
      </c>
      <c r="E5566" s="5">
        <v>13</v>
      </c>
      <c r="F5566" s="5">
        <v>1</v>
      </c>
      <c r="G5566" s="109">
        <v>1198</v>
      </c>
      <c r="H5566">
        <v>147</v>
      </c>
      <c r="I5566">
        <v>90</v>
      </c>
      <c r="J5566">
        <v>283</v>
      </c>
      <c r="K5566">
        <v>46</v>
      </c>
      <c r="L5566">
        <v>1320</v>
      </c>
      <c r="M5566">
        <v>100</v>
      </c>
      <c r="N5566">
        <v>100</v>
      </c>
      <c r="O5566" s="5">
        <v>0</v>
      </c>
      <c r="P5566" s="5">
        <v>1002011</v>
      </c>
      <c r="Q5566" s="5">
        <v>1002091</v>
      </c>
      <c r="U5566" s="5" t="s">
        <v>125</v>
      </c>
      <c r="V5566" s="5">
        <v>110021</v>
      </c>
      <c r="W5566" s="5" t="s">
        <v>375</v>
      </c>
      <c r="X5566" s="5" t="s">
        <v>376</v>
      </c>
      <c r="Y5566" s="19" t="s">
        <v>143</v>
      </c>
      <c r="AC5566" s="5" t="s">
        <v>304</v>
      </c>
      <c r="AE5566" s="20" t="s">
        <v>4525</v>
      </c>
      <c r="AO5566" s="5">
        <v>2</v>
      </c>
    </row>
    <row r="5567" spans="1:41" s="12" customFormat="1">
      <c r="A5567" s="12" t="s">
        <v>86</v>
      </c>
      <c r="B5567" s="12">
        <v>20305012</v>
      </c>
      <c r="C5567" s="12" t="s">
        <v>4555</v>
      </c>
      <c r="D5567" s="14" t="s">
        <v>105</v>
      </c>
      <c r="E5567" s="12">
        <v>13</v>
      </c>
      <c r="F5567" s="12">
        <v>1</v>
      </c>
      <c r="G5567" s="109">
        <v>784</v>
      </c>
      <c r="H5567" s="14">
        <v>120</v>
      </c>
      <c r="I5567" s="14">
        <v>73</v>
      </c>
      <c r="J5567" s="14">
        <v>277</v>
      </c>
      <c r="K5567" s="14">
        <v>46</v>
      </c>
      <c r="L5567" s="14">
        <v>1260</v>
      </c>
      <c r="M5567" s="14">
        <v>100</v>
      </c>
      <c r="N5567" s="14">
        <v>100</v>
      </c>
      <c r="O5567" s="12">
        <v>0</v>
      </c>
      <c r="P5567" s="12">
        <v>1019011</v>
      </c>
      <c r="U5567" s="12" t="s">
        <v>125</v>
      </c>
      <c r="V5567" s="12">
        <v>110191</v>
      </c>
      <c r="W5567" s="12" t="s">
        <v>396</v>
      </c>
      <c r="X5567" s="12" t="s">
        <v>397</v>
      </c>
      <c r="Y5567" s="114" t="s">
        <v>143</v>
      </c>
      <c r="AA5567" s="12">
        <v>1</v>
      </c>
      <c r="AE5567" s="115" t="s">
        <v>4556</v>
      </c>
      <c r="AF5567" s="115"/>
      <c r="AI5567" s="117"/>
      <c r="AJ5567" s="12">
        <v>360101902</v>
      </c>
      <c r="AK5567" s="12">
        <v>1</v>
      </c>
      <c r="AL5567" s="5"/>
      <c r="AO5567" s="12">
        <v>2</v>
      </c>
    </row>
    <row r="5568" spans="1:41">
      <c r="A5568" s="5" t="s">
        <v>86</v>
      </c>
      <c r="B5568" s="5">
        <v>20305013</v>
      </c>
      <c r="C5568" s="5" t="s">
        <v>4555</v>
      </c>
      <c r="D5568" t="s">
        <v>105</v>
      </c>
      <c r="E5568" s="5">
        <v>13</v>
      </c>
      <c r="F5568" s="5">
        <v>1</v>
      </c>
      <c r="G5568" s="109">
        <v>784</v>
      </c>
      <c r="H5568">
        <v>120</v>
      </c>
      <c r="I5568">
        <v>73</v>
      </c>
      <c r="J5568">
        <v>277</v>
      </c>
      <c r="K5568">
        <v>46</v>
      </c>
      <c r="L5568">
        <v>1260</v>
      </c>
      <c r="M5568">
        <v>100</v>
      </c>
      <c r="N5568">
        <v>100</v>
      </c>
      <c r="O5568" s="5">
        <v>0</v>
      </c>
      <c r="P5568" s="5">
        <v>1019011</v>
      </c>
      <c r="U5568" s="5" t="s">
        <v>125</v>
      </c>
      <c r="V5568" s="5">
        <v>110191</v>
      </c>
      <c r="W5568" s="5" t="s">
        <v>396</v>
      </c>
      <c r="X5568" s="5" t="s">
        <v>397</v>
      </c>
      <c r="Y5568" s="19" t="s">
        <v>143</v>
      </c>
      <c r="AA5568" s="5">
        <v>1</v>
      </c>
      <c r="AO5568" s="5">
        <v>2</v>
      </c>
    </row>
    <row r="5569" spans="1:41">
      <c r="A5569" s="5" t="s">
        <v>86</v>
      </c>
      <c r="B5569" s="5">
        <v>20305014</v>
      </c>
      <c r="C5569" s="5" t="s">
        <v>4557</v>
      </c>
      <c r="D5569" t="s">
        <v>347</v>
      </c>
      <c r="E5569" s="5">
        <v>13</v>
      </c>
      <c r="F5569" s="5">
        <v>1</v>
      </c>
      <c r="G5569" s="109">
        <v>653</v>
      </c>
      <c r="H5569">
        <v>98</v>
      </c>
      <c r="I5569">
        <v>68</v>
      </c>
      <c r="J5569">
        <v>271</v>
      </c>
      <c r="K5569">
        <v>46</v>
      </c>
      <c r="L5569">
        <v>1220</v>
      </c>
      <c r="M5569">
        <v>100</v>
      </c>
      <c r="N5569">
        <v>100</v>
      </c>
      <c r="O5569" s="5">
        <v>0</v>
      </c>
      <c r="P5569" s="5">
        <v>1020011</v>
      </c>
      <c r="Q5569" s="81">
        <v>1020091</v>
      </c>
      <c r="R5569" s="81"/>
      <c r="U5569" s="5" t="s">
        <v>125</v>
      </c>
      <c r="V5569" s="5">
        <v>110201</v>
      </c>
      <c r="W5569" s="5" t="s">
        <v>2924</v>
      </c>
      <c r="X5569" s="5" t="s">
        <v>3006</v>
      </c>
      <c r="Y5569" s="19" t="s">
        <v>143</v>
      </c>
      <c r="AA5569" s="5">
        <v>1</v>
      </c>
      <c r="AO5569" s="5">
        <v>2</v>
      </c>
    </row>
    <row r="5570" spans="1:41">
      <c r="A5570" s="5" t="s">
        <v>86</v>
      </c>
      <c r="B5570" s="5">
        <v>20305015</v>
      </c>
      <c r="C5570" s="5" t="s">
        <v>4557</v>
      </c>
      <c r="D5570" t="s">
        <v>347</v>
      </c>
      <c r="E5570" s="5">
        <v>13</v>
      </c>
      <c r="F5570" s="5">
        <v>1</v>
      </c>
      <c r="G5570" s="109">
        <v>653</v>
      </c>
      <c r="H5570">
        <v>98</v>
      </c>
      <c r="I5570">
        <v>68</v>
      </c>
      <c r="J5570">
        <v>271</v>
      </c>
      <c r="K5570">
        <v>46</v>
      </c>
      <c r="L5570">
        <v>1220</v>
      </c>
      <c r="M5570">
        <v>100</v>
      </c>
      <c r="N5570">
        <v>100</v>
      </c>
      <c r="O5570" s="5">
        <v>0</v>
      </c>
      <c r="P5570" s="5">
        <v>1020011</v>
      </c>
      <c r="Q5570" s="81">
        <v>1020091</v>
      </c>
      <c r="R5570" s="81"/>
      <c r="U5570" s="5" t="s">
        <v>125</v>
      </c>
      <c r="V5570" s="5">
        <v>110201</v>
      </c>
      <c r="W5570" s="5" t="s">
        <v>2924</v>
      </c>
      <c r="X5570" s="5" t="s">
        <v>3006</v>
      </c>
      <c r="Y5570" s="19" t="s">
        <v>143</v>
      </c>
      <c r="AA5570" s="5">
        <v>1</v>
      </c>
      <c r="AO5570" s="5">
        <v>2</v>
      </c>
    </row>
    <row r="5571" spans="1:41" s="12" customFormat="1" ht="17.25" customHeight="1">
      <c r="A5571" s="12" t="s">
        <v>86</v>
      </c>
      <c r="B5571" s="12">
        <v>20401011</v>
      </c>
      <c r="C5571" s="12" t="s">
        <v>4558</v>
      </c>
      <c r="D5571" s="14" t="s">
        <v>102</v>
      </c>
      <c r="E5571" s="12">
        <v>13</v>
      </c>
      <c r="F5571" s="12">
        <v>1</v>
      </c>
      <c r="G5571" s="109">
        <v>1078</v>
      </c>
      <c r="H5571" s="14">
        <v>155</v>
      </c>
      <c r="I5571" s="14">
        <v>90</v>
      </c>
      <c r="J5571" s="14">
        <v>283</v>
      </c>
      <c r="K5571" s="14">
        <v>46</v>
      </c>
      <c r="L5571" s="14">
        <v>1320</v>
      </c>
      <c r="M5571" s="14">
        <v>100</v>
      </c>
      <c r="N5571" s="14">
        <v>100</v>
      </c>
      <c r="O5571" s="12">
        <v>0</v>
      </c>
      <c r="P5571" s="12">
        <v>1007011</v>
      </c>
      <c r="Q5571" s="12">
        <v>1007031</v>
      </c>
      <c r="U5571" s="12" t="s">
        <v>125</v>
      </c>
      <c r="V5571" s="12">
        <v>110071</v>
      </c>
      <c r="W5571" s="12" t="s">
        <v>401</v>
      </c>
      <c r="X5571" s="12" t="s">
        <v>3004</v>
      </c>
      <c r="Y5571" s="114" t="s">
        <v>143</v>
      </c>
      <c r="AC5571" s="12" t="s">
        <v>304</v>
      </c>
      <c r="AE5571" s="115" t="s">
        <v>4559</v>
      </c>
      <c r="AF5571" s="115"/>
      <c r="AI5571" s="117"/>
      <c r="AJ5571" s="6">
        <v>360100702</v>
      </c>
      <c r="AK5571" s="12">
        <v>1</v>
      </c>
      <c r="AL5571" s="5"/>
      <c r="AO5571" s="12">
        <v>2</v>
      </c>
    </row>
    <row r="5572" spans="1:41">
      <c r="A5572" s="5" t="s">
        <v>86</v>
      </c>
      <c r="B5572" s="5">
        <v>20401012</v>
      </c>
      <c r="C5572" s="5" t="s">
        <v>4560</v>
      </c>
      <c r="D5572" t="s">
        <v>105</v>
      </c>
      <c r="E5572" s="5">
        <v>13</v>
      </c>
      <c r="F5572" s="5">
        <v>1</v>
      </c>
      <c r="G5572" s="109">
        <v>686</v>
      </c>
      <c r="H5572">
        <v>127</v>
      </c>
      <c r="I5572">
        <v>73</v>
      </c>
      <c r="J5572">
        <v>277</v>
      </c>
      <c r="K5572">
        <v>46</v>
      </c>
      <c r="L5572">
        <v>1260</v>
      </c>
      <c r="M5572">
        <v>100</v>
      </c>
      <c r="N5572">
        <v>100</v>
      </c>
      <c r="O5572" s="5">
        <v>0</v>
      </c>
      <c r="P5572" s="5">
        <v>1019011</v>
      </c>
      <c r="U5572" s="5" t="s">
        <v>125</v>
      </c>
      <c r="V5572" s="5">
        <v>110191</v>
      </c>
      <c r="W5572" s="5" t="s">
        <v>396</v>
      </c>
      <c r="X5572" s="5" t="s">
        <v>397</v>
      </c>
      <c r="Y5572" s="19" t="s">
        <v>143</v>
      </c>
      <c r="AO5572" s="5">
        <v>2</v>
      </c>
    </row>
    <row r="5573" spans="1:41">
      <c r="A5573" s="5" t="s">
        <v>86</v>
      </c>
      <c r="B5573" s="5">
        <v>20401013</v>
      </c>
      <c r="C5573" s="5" t="s">
        <v>4560</v>
      </c>
      <c r="D5573" t="s">
        <v>105</v>
      </c>
      <c r="E5573" s="5">
        <v>13</v>
      </c>
      <c r="F5573" s="5">
        <v>1</v>
      </c>
      <c r="G5573" s="109">
        <v>686</v>
      </c>
      <c r="H5573">
        <v>127</v>
      </c>
      <c r="I5573">
        <v>73</v>
      </c>
      <c r="J5573">
        <v>277</v>
      </c>
      <c r="K5573">
        <v>46</v>
      </c>
      <c r="L5573">
        <v>1260</v>
      </c>
      <c r="M5573">
        <v>100</v>
      </c>
      <c r="N5573">
        <v>100</v>
      </c>
      <c r="O5573" s="5">
        <v>0</v>
      </c>
      <c r="P5573" s="5">
        <v>1019011</v>
      </c>
      <c r="U5573" s="5" t="s">
        <v>125</v>
      </c>
      <c r="V5573" s="5">
        <v>110191</v>
      </c>
      <c r="W5573" s="5" t="s">
        <v>396</v>
      </c>
      <c r="X5573" s="5" t="s">
        <v>397</v>
      </c>
      <c r="Y5573" s="19" t="s">
        <v>143</v>
      </c>
      <c r="AO5573" s="5">
        <v>2</v>
      </c>
    </row>
    <row r="5574" spans="1:41">
      <c r="A5574" s="5" t="s">
        <v>86</v>
      </c>
      <c r="B5574" s="5">
        <v>20401014</v>
      </c>
      <c r="C5574" s="5" t="s">
        <v>4561</v>
      </c>
      <c r="D5574" t="s">
        <v>347</v>
      </c>
      <c r="E5574" s="5">
        <v>13</v>
      </c>
      <c r="F5574" s="5">
        <v>1</v>
      </c>
      <c r="G5574" s="109">
        <v>504</v>
      </c>
      <c r="H5574">
        <v>73</v>
      </c>
      <c r="I5574">
        <v>68</v>
      </c>
      <c r="J5574">
        <v>271</v>
      </c>
      <c r="K5574">
        <v>46</v>
      </c>
      <c r="L5574">
        <v>1220</v>
      </c>
      <c r="M5574">
        <v>100</v>
      </c>
      <c r="N5574">
        <v>100</v>
      </c>
      <c r="O5574" s="5">
        <v>0</v>
      </c>
      <c r="P5574" s="5">
        <v>1020011</v>
      </c>
      <c r="Q5574" s="81"/>
      <c r="R5574" s="81"/>
      <c r="U5574" s="5" t="s">
        <v>125</v>
      </c>
      <c r="V5574" s="5">
        <v>110201</v>
      </c>
      <c r="W5574" s="5" t="s">
        <v>2924</v>
      </c>
      <c r="X5574" s="5" t="s">
        <v>3006</v>
      </c>
      <c r="Y5574" s="19" t="s">
        <v>143</v>
      </c>
      <c r="AO5574" s="5">
        <v>2</v>
      </c>
    </row>
    <row r="5575" spans="1:41">
      <c r="A5575" s="5" t="s">
        <v>86</v>
      </c>
      <c r="B5575" s="5">
        <v>20401015</v>
      </c>
      <c r="C5575" s="5" t="s">
        <v>4561</v>
      </c>
      <c r="D5575" t="s">
        <v>347</v>
      </c>
      <c r="E5575" s="5">
        <v>13</v>
      </c>
      <c r="F5575" s="5">
        <v>1</v>
      </c>
      <c r="G5575" s="109">
        <v>504</v>
      </c>
      <c r="H5575">
        <v>73</v>
      </c>
      <c r="I5575">
        <v>68</v>
      </c>
      <c r="J5575">
        <v>271</v>
      </c>
      <c r="K5575">
        <v>46</v>
      </c>
      <c r="L5575">
        <v>1220</v>
      </c>
      <c r="M5575">
        <v>100</v>
      </c>
      <c r="N5575">
        <v>100</v>
      </c>
      <c r="O5575" s="5">
        <v>0</v>
      </c>
      <c r="P5575" s="5">
        <v>1020011</v>
      </c>
      <c r="U5575" s="5" t="s">
        <v>125</v>
      </c>
      <c r="V5575" s="5">
        <v>110201</v>
      </c>
      <c r="W5575" s="5" t="s">
        <v>2924</v>
      </c>
      <c r="X5575" s="5" t="s">
        <v>3006</v>
      </c>
      <c r="Y5575" s="19" t="s">
        <v>143</v>
      </c>
      <c r="AO5575" s="5">
        <v>2</v>
      </c>
    </row>
    <row r="5576" spans="1:41">
      <c r="A5576" s="5" t="s">
        <v>86</v>
      </c>
      <c r="B5576" s="5">
        <v>20401016</v>
      </c>
      <c r="C5576" s="5" t="s">
        <v>4561</v>
      </c>
      <c r="D5576" t="s">
        <v>347</v>
      </c>
      <c r="E5576" s="5">
        <v>13</v>
      </c>
      <c r="F5576" s="5">
        <v>1</v>
      </c>
      <c r="G5576" s="109">
        <v>504</v>
      </c>
      <c r="H5576">
        <v>73</v>
      </c>
      <c r="I5576">
        <v>68</v>
      </c>
      <c r="J5576">
        <v>271</v>
      </c>
      <c r="K5576">
        <v>46</v>
      </c>
      <c r="L5576">
        <v>1220</v>
      </c>
      <c r="M5576">
        <v>100</v>
      </c>
      <c r="N5576">
        <v>100</v>
      </c>
      <c r="O5576" s="5">
        <v>0</v>
      </c>
      <c r="P5576" s="5">
        <v>1020011</v>
      </c>
      <c r="U5576" s="5" t="s">
        <v>125</v>
      </c>
      <c r="V5576" s="5">
        <v>110201</v>
      </c>
      <c r="W5576" s="5" t="s">
        <v>2924</v>
      </c>
      <c r="X5576" s="5" t="s">
        <v>3006</v>
      </c>
      <c r="Y5576" s="19" t="s">
        <v>143</v>
      </c>
      <c r="AO5576" s="5">
        <v>2</v>
      </c>
    </row>
    <row r="5577" spans="1:41">
      <c r="A5577" s="5" t="s">
        <v>86</v>
      </c>
      <c r="B5577" s="5">
        <v>20402011</v>
      </c>
      <c r="C5577" t="s">
        <v>4562</v>
      </c>
      <c r="D5577" t="s">
        <v>100</v>
      </c>
      <c r="E5577" s="5">
        <v>13</v>
      </c>
      <c r="F5577" s="5">
        <v>1</v>
      </c>
      <c r="G5577" s="109">
        <v>784</v>
      </c>
      <c r="H5577">
        <v>150</v>
      </c>
      <c r="I5577">
        <v>73</v>
      </c>
      <c r="J5577">
        <v>277</v>
      </c>
      <c r="K5577">
        <v>46</v>
      </c>
      <c r="L5577">
        <v>1260</v>
      </c>
      <c r="M5577">
        <v>100</v>
      </c>
      <c r="N5577">
        <v>100</v>
      </c>
      <c r="O5577" s="5">
        <v>0</v>
      </c>
      <c r="P5577" s="5">
        <v>1021011</v>
      </c>
      <c r="U5577" s="5" t="s">
        <v>125</v>
      </c>
      <c r="V5577" s="5">
        <v>110211</v>
      </c>
      <c r="W5577" s="5" t="s">
        <v>382</v>
      </c>
      <c r="X5577" s="5" t="s">
        <v>383</v>
      </c>
      <c r="Y5577" s="19" t="s">
        <v>143</v>
      </c>
      <c r="AO5577" s="5">
        <v>2</v>
      </c>
    </row>
    <row r="5578" spans="1:41">
      <c r="A5578" s="5" t="s">
        <v>86</v>
      </c>
      <c r="B5578" s="5">
        <v>20402012</v>
      </c>
      <c r="C5578" t="s">
        <v>4562</v>
      </c>
      <c r="D5578" t="s">
        <v>100</v>
      </c>
      <c r="E5578" s="5">
        <v>13</v>
      </c>
      <c r="F5578" s="5">
        <v>1</v>
      </c>
      <c r="G5578" s="109">
        <v>784</v>
      </c>
      <c r="H5578">
        <v>150</v>
      </c>
      <c r="I5578">
        <v>73</v>
      </c>
      <c r="J5578">
        <v>277</v>
      </c>
      <c r="K5578">
        <v>46</v>
      </c>
      <c r="L5578">
        <v>1260</v>
      </c>
      <c r="M5578">
        <v>100</v>
      </c>
      <c r="N5578">
        <v>100</v>
      </c>
      <c r="O5578" s="5">
        <v>0</v>
      </c>
      <c r="P5578" s="5">
        <v>1021011</v>
      </c>
      <c r="U5578" s="5" t="s">
        <v>125</v>
      </c>
      <c r="V5578" s="5">
        <v>110211</v>
      </c>
      <c r="W5578" s="5" t="s">
        <v>382</v>
      </c>
      <c r="X5578" s="5" t="s">
        <v>383</v>
      </c>
      <c r="Y5578" s="19" t="s">
        <v>143</v>
      </c>
      <c r="AO5578" s="5">
        <v>2</v>
      </c>
    </row>
    <row r="5579" spans="1:41">
      <c r="A5579" s="5" t="s">
        <v>86</v>
      </c>
      <c r="B5579" s="5">
        <v>20402013</v>
      </c>
      <c r="C5579" t="s">
        <v>4562</v>
      </c>
      <c r="D5579" t="s">
        <v>100</v>
      </c>
      <c r="E5579" s="5">
        <v>13</v>
      </c>
      <c r="F5579" s="5">
        <v>1</v>
      </c>
      <c r="G5579" s="109">
        <v>784</v>
      </c>
      <c r="H5579">
        <v>150</v>
      </c>
      <c r="I5579">
        <v>73</v>
      </c>
      <c r="J5579">
        <v>277</v>
      </c>
      <c r="K5579">
        <v>46</v>
      </c>
      <c r="L5579">
        <v>1260</v>
      </c>
      <c r="M5579">
        <v>100</v>
      </c>
      <c r="N5579">
        <v>100</v>
      </c>
      <c r="O5579" s="5">
        <v>0</v>
      </c>
      <c r="P5579" s="5">
        <v>1021011</v>
      </c>
      <c r="U5579" s="5" t="s">
        <v>125</v>
      </c>
      <c r="V5579" s="5">
        <v>110211</v>
      </c>
      <c r="W5579" s="5" t="s">
        <v>382</v>
      </c>
      <c r="X5579" s="5" t="s">
        <v>383</v>
      </c>
      <c r="Y5579" s="19" t="s">
        <v>143</v>
      </c>
      <c r="AO5579" s="5">
        <v>2</v>
      </c>
    </row>
    <row r="5580" spans="1:41">
      <c r="A5580" s="5" t="s">
        <v>86</v>
      </c>
      <c r="B5580" s="5">
        <v>20402014</v>
      </c>
      <c r="C5580" t="s">
        <v>4562</v>
      </c>
      <c r="D5580" t="s">
        <v>100</v>
      </c>
      <c r="E5580" s="5">
        <v>13</v>
      </c>
      <c r="F5580" s="5">
        <v>1</v>
      </c>
      <c r="G5580" s="109">
        <v>784</v>
      </c>
      <c r="H5580">
        <v>150</v>
      </c>
      <c r="I5580">
        <v>73</v>
      </c>
      <c r="J5580">
        <v>277</v>
      </c>
      <c r="K5580">
        <v>46</v>
      </c>
      <c r="L5580">
        <v>1260</v>
      </c>
      <c r="M5580">
        <v>100</v>
      </c>
      <c r="N5580">
        <v>100</v>
      </c>
      <c r="O5580" s="5">
        <v>0</v>
      </c>
      <c r="P5580" s="5">
        <v>1021011</v>
      </c>
      <c r="U5580" s="5" t="s">
        <v>125</v>
      </c>
      <c r="V5580" s="5">
        <v>110211</v>
      </c>
      <c r="W5580" s="5" t="s">
        <v>382</v>
      </c>
      <c r="X5580" s="5" t="s">
        <v>383</v>
      </c>
      <c r="Y5580" s="19" t="s">
        <v>143</v>
      </c>
      <c r="AO5580" s="5">
        <v>2</v>
      </c>
    </row>
    <row r="5581" spans="1:41">
      <c r="A5581" s="5" t="s">
        <v>86</v>
      </c>
      <c r="B5581" s="5">
        <v>20402015</v>
      </c>
      <c r="C5581" t="s">
        <v>4562</v>
      </c>
      <c r="D5581" t="s">
        <v>100</v>
      </c>
      <c r="E5581" s="5">
        <v>13</v>
      </c>
      <c r="F5581" s="5">
        <v>1</v>
      </c>
      <c r="G5581" s="109">
        <v>784</v>
      </c>
      <c r="H5581">
        <v>150</v>
      </c>
      <c r="I5581">
        <v>73</v>
      </c>
      <c r="J5581">
        <v>277</v>
      </c>
      <c r="K5581">
        <v>46</v>
      </c>
      <c r="L5581">
        <v>1260</v>
      </c>
      <c r="M5581">
        <v>100</v>
      </c>
      <c r="N5581">
        <v>100</v>
      </c>
      <c r="O5581" s="5">
        <v>0</v>
      </c>
      <c r="P5581" s="5">
        <v>1021011</v>
      </c>
      <c r="U5581" s="5" t="s">
        <v>125</v>
      </c>
      <c r="V5581" s="5">
        <v>110211</v>
      </c>
      <c r="W5581" s="5" t="s">
        <v>382</v>
      </c>
      <c r="X5581" s="5" t="s">
        <v>383</v>
      </c>
      <c r="Y5581" s="19" t="s">
        <v>143</v>
      </c>
      <c r="AO5581" s="5">
        <v>2</v>
      </c>
    </row>
    <row r="5582" spans="1:41" s="12" customFormat="1" ht="17.25" customHeight="1">
      <c r="A5582" s="12" t="s">
        <v>86</v>
      </c>
      <c r="B5582" s="12">
        <v>20402016</v>
      </c>
      <c r="C5582" s="12" t="s">
        <v>4563</v>
      </c>
      <c r="D5582" s="14" t="s">
        <v>102</v>
      </c>
      <c r="E5582" s="12">
        <v>13</v>
      </c>
      <c r="F5582" s="12">
        <v>1</v>
      </c>
      <c r="G5582" s="109">
        <v>920</v>
      </c>
      <c r="H5582" s="14">
        <v>127</v>
      </c>
      <c r="I5582" s="14">
        <v>73</v>
      </c>
      <c r="J5582" s="14">
        <v>277</v>
      </c>
      <c r="K5582" s="14">
        <v>46</v>
      </c>
      <c r="L5582" s="14">
        <v>1260</v>
      </c>
      <c r="M5582" s="14">
        <v>100</v>
      </c>
      <c r="N5582" s="14">
        <v>100</v>
      </c>
      <c r="O5582" s="12">
        <v>0</v>
      </c>
      <c r="P5582" s="12">
        <v>1007011</v>
      </c>
      <c r="Q5582" s="12">
        <v>1007031</v>
      </c>
      <c r="U5582" s="12" t="s">
        <v>125</v>
      </c>
      <c r="V5582" s="12">
        <v>110071</v>
      </c>
      <c r="W5582" s="12" t="s">
        <v>401</v>
      </c>
      <c r="X5582" s="12" t="s">
        <v>3004</v>
      </c>
      <c r="Y5582" s="114" t="s">
        <v>143</v>
      </c>
      <c r="AC5582" s="12" t="s">
        <v>304</v>
      </c>
      <c r="AE5582" s="115" t="s">
        <v>4564</v>
      </c>
      <c r="AF5582" s="115"/>
      <c r="AI5582" s="117"/>
      <c r="AJ5582" s="118">
        <v>360100702</v>
      </c>
      <c r="AK5582" s="12">
        <v>1</v>
      </c>
      <c r="AO5582" s="12">
        <v>2</v>
      </c>
    </row>
    <row r="5583" spans="1:41">
      <c r="A5583" s="5" t="s">
        <v>86</v>
      </c>
      <c r="B5583" s="5">
        <v>20403011</v>
      </c>
      <c r="C5583" s="5" t="s">
        <v>4565</v>
      </c>
      <c r="D5583" t="s">
        <v>344</v>
      </c>
      <c r="E5583" s="5">
        <v>14</v>
      </c>
      <c r="F5583" s="5">
        <v>1</v>
      </c>
      <c r="G5583" s="109">
        <v>871</v>
      </c>
      <c r="H5583">
        <v>165</v>
      </c>
      <c r="I5583">
        <v>77</v>
      </c>
      <c r="J5583">
        <v>277</v>
      </c>
      <c r="K5583">
        <v>46</v>
      </c>
      <c r="L5583">
        <v>1260</v>
      </c>
      <c r="M5583">
        <v>100</v>
      </c>
      <c r="N5583">
        <v>100</v>
      </c>
      <c r="O5583" s="5">
        <v>0</v>
      </c>
      <c r="P5583" s="5">
        <v>1025011</v>
      </c>
      <c r="U5583" s="5" t="s">
        <v>125</v>
      </c>
      <c r="V5583" s="5">
        <v>110251</v>
      </c>
      <c r="W5583" s="5" t="s">
        <v>394</v>
      </c>
      <c r="X5583" s="5" t="s">
        <v>395</v>
      </c>
      <c r="Y5583" s="19" t="s">
        <v>143</v>
      </c>
      <c r="AO5583" s="5">
        <v>2</v>
      </c>
    </row>
    <row r="5584" spans="1:41">
      <c r="A5584" s="5" t="s">
        <v>86</v>
      </c>
      <c r="B5584" s="5">
        <v>20403012</v>
      </c>
      <c r="C5584" s="5" t="s">
        <v>4565</v>
      </c>
      <c r="D5584" t="s">
        <v>344</v>
      </c>
      <c r="E5584" s="5">
        <v>14</v>
      </c>
      <c r="F5584" s="5">
        <v>1</v>
      </c>
      <c r="G5584" s="109">
        <v>871</v>
      </c>
      <c r="H5584">
        <v>165</v>
      </c>
      <c r="I5584">
        <v>77</v>
      </c>
      <c r="J5584">
        <v>277</v>
      </c>
      <c r="K5584">
        <v>46</v>
      </c>
      <c r="L5584">
        <v>1260</v>
      </c>
      <c r="M5584">
        <v>100</v>
      </c>
      <c r="N5584">
        <v>100</v>
      </c>
      <c r="O5584" s="5">
        <v>0</v>
      </c>
      <c r="P5584" s="5">
        <v>1025011</v>
      </c>
      <c r="U5584" s="5" t="s">
        <v>125</v>
      </c>
      <c r="V5584" s="5">
        <v>110251</v>
      </c>
      <c r="W5584" s="5" t="s">
        <v>394</v>
      </c>
      <c r="X5584" s="5" t="s">
        <v>395</v>
      </c>
      <c r="Y5584" s="19" t="s">
        <v>143</v>
      </c>
      <c r="AO5584" s="5">
        <v>2</v>
      </c>
    </row>
    <row r="5585" spans="1:41">
      <c r="A5585" s="5" t="s">
        <v>86</v>
      </c>
      <c r="B5585" s="5">
        <v>20403013</v>
      </c>
      <c r="C5585" s="5" t="s">
        <v>4565</v>
      </c>
      <c r="D5585" t="s">
        <v>344</v>
      </c>
      <c r="E5585" s="5">
        <v>14</v>
      </c>
      <c r="F5585" s="5">
        <v>1</v>
      </c>
      <c r="G5585" s="109">
        <v>871</v>
      </c>
      <c r="H5585">
        <v>165</v>
      </c>
      <c r="I5585">
        <v>77</v>
      </c>
      <c r="J5585">
        <v>277</v>
      </c>
      <c r="K5585">
        <v>46</v>
      </c>
      <c r="L5585">
        <v>1260</v>
      </c>
      <c r="M5585">
        <v>100</v>
      </c>
      <c r="N5585">
        <v>100</v>
      </c>
      <c r="O5585" s="5">
        <v>0</v>
      </c>
      <c r="P5585" s="5">
        <v>1025011</v>
      </c>
      <c r="U5585" s="5" t="s">
        <v>125</v>
      </c>
      <c r="V5585" s="5">
        <v>110251</v>
      </c>
      <c r="W5585" s="5" t="s">
        <v>394</v>
      </c>
      <c r="X5585" s="5" t="s">
        <v>395</v>
      </c>
      <c r="Y5585" s="19" t="s">
        <v>143</v>
      </c>
      <c r="AO5585" s="5">
        <v>2</v>
      </c>
    </row>
    <row r="5586" spans="1:41">
      <c r="A5586" s="5" t="s">
        <v>86</v>
      </c>
      <c r="B5586" s="5">
        <v>20403014</v>
      </c>
      <c r="C5586" s="5" t="s">
        <v>4565</v>
      </c>
      <c r="D5586" t="s">
        <v>344</v>
      </c>
      <c r="E5586" s="5">
        <v>14</v>
      </c>
      <c r="F5586" s="5">
        <v>1</v>
      </c>
      <c r="G5586" s="109">
        <v>871</v>
      </c>
      <c r="H5586">
        <v>165</v>
      </c>
      <c r="I5586">
        <v>77</v>
      </c>
      <c r="J5586">
        <v>277</v>
      </c>
      <c r="K5586">
        <v>46</v>
      </c>
      <c r="L5586">
        <v>1260</v>
      </c>
      <c r="M5586">
        <v>100</v>
      </c>
      <c r="N5586">
        <v>100</v>
      </c>
      <c r="O5586" s="5">
        <v>0</v>
      </c>
      <c r="P5586" s="5">
        <v>1025011</v>
      </c>
      <c r="U5586" s="5" t="s">
        <v>125</v>
      </c>
      <c r="V5586" s="5">
        <v>110251</v>
      </c>
      <c r="W5586" s="5" t="s">
        <v>394</v>
      </c>
      <c r="X5586" s="5" t="s">
        <v>395</v>
      </c>
      <c r="Y5586" s="19" t="s">
        <v>143</v>
      </c>
      <c r="AO5586" s="5">
        <v>2</v>
      </c>
    </row>
    <row r="5587" spans="1:41">
      <c r="A5587" s="5" t="s">
        <v>86</v>
      </c>
      <c r="B5587" s="5">
        <v>20403015</v>
      </c>
      <c r="C5587" s="5" t="s">
        <v>4565</v>
      </c>
      <c r="D5587" t="s">
        <v>344</v>
      </c>
      <c r="E5587" s="5">
        <v>14</v>
      </c>
      <c r="F5587" s="5">
        <v>1</v>
      </c>
      <c r="G5587" s="109">
        <v>871</v>
      </c>
      <c r="H5587">
        <v>165</v>
      </c>
      <c r="I5587">
        <v>77</v>
      </c>
      <c r="J5587">
        <v>277</v>
      </c>
      <c r="K5587">
        <v>46</v>
      </c>
      <c r="L5587">
        <v>1260</v>
      </c>
      <c r="M5587">
        <v>100</v>
      </c>
      <c r="N5587">
        <v>100</v>
      </c>
      <c r="O5587" s="5">
        <v>0</v>
      </c>
      <c r="P5587" s="5">
        <v>1025011</v>
      </c>
      <c r="U5587" s="5" t="s">
        <v>125</v>
      </c>
      <c r="V5587" s="5">
        <v>110251</v>
      </c>
      <c r="W5587" s="5" t="s">
        <v>394</v>
      </c>
      <c r="X5587" s="5" t="s">
        <v>395</v>
      </c>
      <c r="Y5587" s="19" t="s">
        <v>143</v>
      </c>
      <c r="AO5587" s="5">
        <v>2</v>
      </c>
    </row>
    <row r="5588" spans="1:41" s="12" customFormat="1" ht="17.25" customHeight="1">
      <c r="A5588" s="12" t="s">
        <v>86</v>
      </c>
      <c r="B5588" s="12">
        <v>20403016</v>
      </c>
      <c r="C5588" s="12" t="s">
        <v>4566</v>
      </c>
      <c r="D5588" s="14" t="s">
        <v>102</v>
      </c>
      <c r="E5588" s="12">
        <v>14</v>
      </c>
      <c r="F5588" s="12">
        <v>1</v>
      </c>
      <c r="G5588" s="109">
        <v>1025</v>
      </c>
      <c r="H5588" s="14">
        <v>173</v>
      </c>
      <c r="I5588" s="14">
        <v>77</v>
      </c>
      <c r="J5588" s="14">
        <v>277</v>
      </c>
      <c r="K5588" s="14">
        <v>46</v>
      </c>
      <c r="L5588" s="14">
        <v>1260</v>
      </c>
      <c r="M5588" s="14">
        <v>100</v>
      </c>
      <c r="N5588" s="14">
        <v>100</v>
      </c>
      <c r="O5588" s="12">
        <v>0</v>
      </c>
      <c r="P5588" s="12">
        <v>1007011</v>
      </c>
      <c r="Q5588" s="12">
        <v>1007031</v>
      </c>
      <c r="U5588" s="12" t="s">
        <v>125</v>
      </c>
      <c r="V5588" s="12">
        <v>110071</v>
      </c>
      <c r="W5588" s="12" t="s">
        <v>401</v>
      </c>
      <c r="X5588" s="12" t="s">
        <v>3004</v>
      </c>
      <c r="Y5588" s="114" t="s">
        <v>143</v>
      </c>
      <c r="AC5588" s="12" t="s">
        <v>304</v>
      </c>
      <c r="AE5588" s="115" t="s">
        <v>4567</v>
      </c>
      <c r="AF5588" s="115"/>
      <c r="AI5588" s="117"/>
      <c r="AJ5588" s="6">
        <v>360100702</v>
      </c>
      <c r="AK5588" s="12">
        <v>1</v>
      </c>
      <c r="AL5588" s="5"/>
      <c r="AO5588" s="12">
        <v>2</v>
      </c>
    </row>
    <row r="5589" spans="1:41">
      <c r="A5589" s="5" t="s">
        <v>86</v>
      </c>
      <c r="B5589" s="5">
        <v>20404011</v>
      </c>
      <c r="C5589" s="5" t="s">
        <v>4568</v>
      </c>
      <c r="D5589" t="s">
        <v>347</v>
      </c>
      <c r="E5589" s="5">
        <v>14</v>
      </c>
      <c r="F5589" s="5">
        <v>1</v>
      </c>
      <c r="G5589" s="109">
        <v>1253</v>
      </c>
      <c r="H5589">
        <v>191</v>
      </c>
      <c r="I5589">
        <v>94</v>
      </c>
      <c r="J5589">
        <v>293</v>
      </c>
      <c r="K5589">
        <v>46</v>
      </c>
      <c r="L5589">
        <v>1320</v>
      </c>
      <c r="M5589">
        <v>100</v>
      </c>
      <c r="N5589">
        <v>100</v>
      </c>
      <c r="O5589" s="5">
        <v>0</v>
      </c>
      <c r="P5589" s="5">
        <v>1020011</v>
      </c>
      <c r="Q5589" s="81"/>
      <c r="R5589" s="81"/>
      <c r="U5589" s="5" t="s">
        <v>125</v>
      </c>
      <c r="V5589" s="5">
        <v>110201</v>
      </c>
      <c r="W5589" s="5" t="s">
        <v>2924</v>
      </c>
      <c r="X5589" s="5" t="s">
        <v>3006</v>
      </c>
      <c r="Y5589" s="19" t="s">
        <v>143</v>
      </c>
      <c r="AO5589" s="5">
        <v>2</v>
      </c>
    </row>
    <row r="5590" spans="1:41">
      <c r="A5590" s="5" t="s">
        <v>86</v>
      </c>
      <c r="B5590" s="5">
        <v>20404012</v>
      </c>
      <c r="C5590" s="5" t="s">
        <v>4569</v>
      </c>
      <c r="D5590" t="s">
        <v>105</v>
      </c>
      <c r="E5590" s="5">
        <v>14</v>
      </c>
      <c r="F5590" s="5">
        <v>1</v>
      </c>
      <c r="G5590" s="109">
        <v>717</v>
      </c>
      <c r="H5590">
        <v>134</v>
      </c>
      <c r="I5590">
        <v>77</v>
      </c>
      <c r="J5590">
        <v>287</v>
      </c>
      <c r="K5590">
        <v>46</v>
      </c>
      <c r="L5590">
        <v>1260</v>
      </c>
      <c r="M5590">
        <v>100</v>
      </c>
      <c r="N5590">
        <v>100</v>
      </c>
      <c r="O5590" s="5">
        <v>0</v>
      </c>
      <c r="P5590" s="5">
        <v>1019011</v>
      </c>
      <c r="U5590" s="5" t="s">
        <v>125</v>
      </c>
      <c r="V5590" s="5">
        <v>110191</v>
      </c>
      <c r="W5590" s="5" t="s">
        <v>396</v>
      </c>
      <c r="X5590" s="5" t="s">
        <v>397</v>
      </c>
      <c r="Y5590" s="19" t="s">
        <v>143</v>
      </c>
      <c r="AO5590" s="5">
        <v>2</v>
      </c>
    </row>
    <row r="5591" spans="1:41">
      <c r="A5591" s="5" t="s">
        <v>86</v>
      </c>
      <c r="B5591" s="5">
        <v>20404013</v>
      </c>
      <c r="C5591" s="5" t="s">
        <v>4570</v>
      </c>
      <c r="D5591" t="s">
        <v>102</v>
      </c>
      <c r="E5591" s="5">
        <v>14</v>
      </c>
      <c r="F5591" s="5">
        <v>1</v>
      </c>
      <c r="G5591" s="109">
        <v>717</v>
      </c>
      <c r="H5591">
        <v>134</v>
      </c>
      <c r="I5591">
        <v>77</v>
      </c>
      <c r="J5591">
        <v>287</v>
      </c>
      <c r="K5591">
        <v>46</v>
      </c>
      <c r="L5591">
        <v>1260</v>
      </c>
      <c r="M5591">
        <v>100</v>
      </c>
      <c r="N5591">
        <v>100</v>
      </c>
      <c r="O5591" s="5">
        <v>0</v>
      </c>
      <c r="P5591" s="5">
        <v>1007011</v>
      </c>
      <c r="Q5591" s="5">
        <v>1007031</v>
      </c>
      <c r="U5591" s="5" t="s">
        <v>125</v>
      </c>
      <c r="V5591" s="5">
        <v>110071</v>
      </c>
      <c r="W5591" s="5" t="s">
        <v>401</v>
      </c>
      <c r="X5591" s="5" t="s">
        <v>3004</v>
      </c>
      <c r="Y5591" s="19" t="s">
        <v>143</v>
      </c>
      <c r="AC5591" s="5" t="s">
        <v>304</v>
      </c>
      <c r="AO5591" s="5">
        <v>2</v>
      </c>
    </row>
    <row r="5592" spans="1:41">
      <c r="A5592" s="5" t="s">
        <v>86</v>
      </c>
      <c r="B5592" s="5">
        <v>20404014</v>
      </c>
      <c r="C5592" s="5" t="s">
        <v>4571</v>
      </c>
      <c r="D5592" t="s">
        <v>103</v>
      </c>
      <c r="E5592" s="5">
        <v>14</v>
      </c>
      <c r="F5592" s="5">
        <v>1</v>
      </c>
      <c r="G5592" s="109">
        <v>717</v>
      </c>
      <c r="H5592">
        <v>134</v>
      </c>
      <c r="I5592">
        <v>77</v>
      </c>
      <c r="J5592">
        <v>287</v>
      </c>
      <c r="K5592">
        <v>46</v>
      </c>
      <c r="L5592">
        <v>1260</v>
      </c>
      <c r="M5592">
        <v>100</v>
      </c>
      <c r="N5592">
        <v>100</v>
      </c>
      <c r="O5592" s="5">
        <v>0</v>
      </c>
      <c r="P5592" s="5">
        <v>1006011</v>
      </c>
      <c r="Q5592" s="5">
        <v>1006051</v>
      </c>
      <c r="U5592" s="5" t="s">
        <v>125</v>
      </c>
      <c r="V5592" s="5">
        <v>110061</v>
      </c>
      <c r="W5592" s="5" t="s">
        <v>2927</v>
      </c>
      <c r="X5592" s="5" t="s">
        <v>3001</v>
      </c>
      <c r="Y5592" s="19" t="s">
        <v>143</v>
      </c>
      <c r="AC5592" s="5" t="s">
        <v>304</v>
      </c>
      <c r="AM5592" s="5">
        <v>2</v>
      </c>
      <c r="AO5592" s="5">
        <v>2</v>
      </c>
    </row>
    <row r="5593" spans="1:41" s="4" customFormat="1" ht="17.25" customHeight="1">
      <c r="A5593" s="4" t="s">
        <v>86</v>
      </c>
      <c r="B5593" s="4">
        <v>20405011</v>
      </c>
      <c r="C5593" s="4" t="s">
        <v>4572</v>
      </c>
      <c r="D5593" s="3" t="s">
        <v>193</v>
      </c>
      <c r="E5593" s="4">
        <v>15</v>
      </c>
      <c r="F5593" s="4">
        <v>1</v>
      </c>
      <c r="G5593" s="109">
        <v>909</v>
      </c>
      <c r="H5593" s="3">
        <v>165</v>
      </c>
      <c r="I5593" s="3">
        <v>80</v>
      </c>
      <c r="J5593" s="3">
        <v>277</v>
      </c>
      <c r="K5593" s="3">
        <v>46</v>
      </c>
      <c r="L5593" s="3">
        <v>1260</v>
      </c>
      <c r="M5593" s="3">
        <v>100</v>
      </c>
      <c r="N5593" s="3">
        <v>100</v>
      </c>
      <c r="O5593" s="4">
        <v>0</v>
      </c>
      <c r="P5593" s="4">
        <v>26011</v>
      </c>
      <c r="Q5593" s="4">
        <v>26021</v>
      </c>
      <c r="R5593" s="4">
        <v>26351</v>
      </c>
      <c r="U5593" s="4" t="s">
        <v>4573</v>
      </c>
      <c r="V5593" s="4">
        <v>1002611</v>
      </c>
      <c r="W5593" s="4" t="s">
        <v>195</v>
      </c>
      <c r="X5593" s="4" t="s">
        <v>461</v>
      </c>
      <c r="Y5593" s="71" t="s">
        <v>301</v>
      </c>
      <c r="AB5593" s="4">
        <v>26</v>
      </c>
      <c r="AC5593" s="4" t="s">
        <v>285</v>
      </c>
      <c r="AE5593" s="72" t="s">
        <v>4574</v>
      </c>
      <c r="AF5593" s="72"/>
      <c r="AI5593" s="76"/>
      <c r="AJ5593" s="122"/>
      <c r="AO5593" s="4">
        <v>1</v>
      </c>
    </row>
    <row r="5594" spans="1:41">
      <c r="A5594" s="5" t="s">
        <v>86</v>
      </c>
      <c r="B5594" s="5">
        <v>20405012</v>
      </c>
      <c r="C5594" s="5" t="s">
        <v>4575</v>
      </c>
      <c r="D5594" t="s">
        <v>240</v>
      </c>
      <c r="E5594" s="5">
        <v>15</v>
      </c>
      <c r="F5594" s="5">
        <v>1</v>
      </c>
      <c r="G5594" s="109">
        <v>1439</v>
      </c>
      <c r="H5594">
        <v>229</v>
      </c>
      <c r="I5594">
        <v>99</v>
      </c>
      <c r="J5594">
        <v>283</v>
      </c>
      <c r="K5594">
        <v>46</v>
      </c>
      <c r="L5594">
        <v>1320</v>
      </c>
      <c r="M5594">
        <v>100</v>
      </c>
      <c r="N5594">
        <v>100</v>
      </c>
      <c r="O5594" s="5">
        <v>0</v>
      </c>
      <c r="P5594" s="5">
        <v>25011</v>
      </c>
      <c r="Q5594" s="5">
        <v>25021</v>
      </c>
      <c r="R5594" s="5">
        <v>25031</v>
      </c>
      <c r="U5594" s="5" t="s">
        <v>125</v>
      </c>
      <c r="V5594" s="5">
        <v>1002511</v>
      </c>
      <c r="W5594" s="5" t="s">
        <v>242</v>
      </c>
      <c r="X5594" s="5" t="s">
        <v>4467</v>
      </c>
      <c r="Y5594" s="19" t="s">
        <v>300</v>
      </c>
      <c r="AB5594" s="5">
        <v>25</v>
      </c>
      <c r="AC5594" s="5" t="s">
        <v>285</v>
      </c>
      <c r="AO5594" s="5">
        <v>1</v>
      </c>
    </row>
    <row r="5595" spans="1:41" s="12" customFormat="1">
      <c r="A5595" s="12" t="s">
        <v>86</v>
      </c>
      <c r="B5595" s="12">
        <v>20405013</v>
      </c>
      <c r="C5595" s="12" t="s">
        <v>4576</v>
      </c>
      <c r="D5595" s="14" t="s">
        <v>237</v>
      </c>
      <c r="E5595" s="12">
        <v>15</v>
      </c>
      <c r="F5595" s="12">
        <v>1</v>
      </c>
      <c r="G5595" s="110">
        <v>1177</v>
      </c>
      <c r="H5595" s="14">
        <v>198</v>
      </c>
      <c r="I5595" s="14">
        <v>80</v>
      </c>
      <c r="J5595" s="14">
        <v>277</v>
      </c>
      <c r="K5595" s="14">
        <v>46</v>
      </c>
      <c r="L5595" s="14">
        <v>1260</v>
      </c>
      <c r="M5595" s="14">
        <v>100</v>
      </c>
      <c r="N5595" s="14">
        <v>100</v>
      </c>
      <c r="O5595" s="12">
        <v>0</v>
      </c>
      <c r="P5595" s="12">
        <v>24011</v>
      </c>
      <c r="Q5595" s="12">
        <v>24021</v>
      </c>
      <c r="R5595" s="12">
        <v>24031</v>
      </c>
      <c r="U5595" s="12" t="s">
        <v>125</v>
      </c>
      <c r="V5595" s="12">
        <v>1002411</v>
      </c>
      <c r="W5595" s="12" t="s">
        <v>239</v>
      </c>
      <c r="X5595" s="12" t="s">
        <v>4469</v>
      </c>
      <c r="Y5595" s="114" t="s">
        <v>298</v>
      </c>
      <c r="AB5595" s="12">
        <v>24</v>
      </c>
      <c r="AC5595" s="12" t="s">
        <v>285</v>
      </c>
      <c r="AE5595" s="72" t="s">
        <v>4577</v>
      </c>
      <c r="AF5595" s="115"/>
      <c r="AI5595" s="117"/>
      <c r="AK5595" s="12">
        <v>1</v>
      </c>
      <c r="AO5595" s="12">
        <v>1</v>
      </c>
    </row>
    <row r="5596" spans="1:41">
      <c r="A5596" s="5" t="s">
        <v>86</v>
      </c>
      <c r="B5596" s="5">
        <v>20406011</v>
      </c>
      <c r="C5596" s="10" t="s">
        <v>4578</v>
      </c>
      <c r="D5596" t="s">
        <v>90</v>
      </c>
      <c r="E5596" s="5">
        <v>15</v>
      </c>
      <c r="F5596" s="5">
        <v>1</v>
      </c>
      <c r="G5596" s="109">
        <v>7854</v>
      </c>
      <c r="H5596">
        <v>229</v>
      </c>
      <c r="I5596">
        <v>99</v>
      </c>
      <c r="J5596">
        <v>283</v>
      </c>
      <c r="K5596">
        <v>46</v>
      </c>
      <c r="L5596">
        <v>1320</v>
      </c>
      <c r="M5596">
        <v>100</v>
      </c>
      <c r="N5596">
        <v>100</v>
      </c>
      <c r="O5596" s="5">
        <v>0</v>
      </c>
      <c r="P5596" s="5">
        <v>1005011</v>
      </c>
      <c r="Q5596" s="81">
        <v>1005151</v>
      </c>
      <c r="U5596" s="5" t="s">
        <v>125</v>
      </c>
      <c r="V5596" s="5">
        <v>110051</v>
      </c>
      <c r="W5596" s="5" t="s">
        <v>385</v>
      </c>
      <c r="X5596" s="5" t="s">
        <v>386</v>
      </c>
      <c r="Y5596" s="19" t="s">
        <v>143</v>
      </c>
      <c r="AC5596" s="5" t="s">
        <v>304</v>
      </c>
      <c r="AE5596" s="20" t="s">
        <v>4579</v>
      </c>
      <c r="AO5596" s="5">
        <v>2</v>
      </c>
    </row>
    <row r="5597" spans="1:41" s="12" customFormat="1" ht="17.25" customHeight="1">
      <c r="A5597" s="12" t="s">
        <v>86</v>
      </c>
      <c r="B5597" s="12">
        <v>20406012</v>
      </c>
      <c r="C5597" s="14" t="s">
        <v>4580</v>
      </c>
      <c r="D5597" s="14" t="s">
        <v>358</v>
      </c>
      <c r="E5597" s="12">
        <v>15</v>
      </c>
      <c r="F5597" s="12">
        <v>1</v>
      </c>
      <c r="G5597" s="109">
        <v>963</v>
      </c>
      <c r="H5597" s="14">
        <v>165</v>
      </c>
      <c r="I5597" s="14">
        <v>80</v>
      </c>
      <c r="J5597" s="14">
        <v>277</v>
      </c>
      <c r="K5597" s="14">
        <v>46</v>
      </c>
      <c r="L5597" s="14">
        <v>1260</v>
      </c>
      <c r="M5597" s="14">
        <v>100</v>
      </c>
      <c r="N5597" s="14">
        <v>100</v>
      </c>
      <c r="O5597" s="12">
        <v>0</v>
      </c>
      <c r="P5597" s="12">
        <v>1035011</v>
      </c>
      <c r="U5597" s="12" t="s">
        <v>125</v>
      </c>
      <c r="V5597" s="12">
        <v>110321</v>
      </c>
      <c r="W5597" s="12" t="s">
        <v>391</v>
      </c>
      <c r="X5597" s="12" t="s">
        <v>392</v>
      </c>
      <c r="Y5597" s="114" t="s">
        <v>143</v>
      </c>
      <c r="AE5597" s="115" t="s">
        <v>4581</v>
      </c>
      <c r="AF5597" s="115"/>
      <c r="AI5597" s="117"/>
      <c r="AJ5597" s="6">
        <v>360103202</v>
      </c>
      <c r="AK5597" s="12">
        <v>1</v>
      </c>
      <c r="AL5597" s="5"/>
      <c r="AO5597" s="12">
        <v>2</v>
      </c>
    </row>
    <row r="5598" spans="1:41" s="12" customFormat="1" ht="17.25" customHeight="1">
      <c r="A5598" s="12" t="s">
        <v>86</v>
      </c>
      <c r="B5598" s="12">
        <v>20406013</v>
      </c>
      <c r="C5598" s="14" t="s">
        <v>4580</v>
      </c>
      <c r="D5598" s="14" t="s">
        <v>358</v>
      </c>
      <c r="E5598" s="12">
        <v>15</v>
      </c>
      <c r="F5598" s="12">
        <v>1</v>
      </c>
      <c r="G5598" s="109">
        <v>963</v>
      </c>
      <c r="H5598" s="14">
        <v>165</v>
      </c>
      <c r="I5598" s="14">
        <v>80</v>
      </c>
      <c r="J5598" s="14">
        <v>277</v>
      </c>
      <c r="K5598" s="14">
        <v>46</v>
      </c>
      <c r="L5598" s="14">
        <v>1260</v>
      </c>
      <c r="M5598" s="14">
        <v>100</v>
      </c>
      <c r="N5598" s="14">
        <v>100</v>
      </c>
      <c r="O5598" s="12">
        <v>0</v>
      </c>
      <c r="P5598" s="12">
        <v>1035011</v>
      </c>
      <c r="U5598" s="12" t="s">
        <v>125</v>
      </c>
      <c r="V5598" s="12">
        <v>110321</v>
      </c>
      <c r="W5598" s="12" t="s">
        <v>391</v>
      </c>
      <c r="X5598" s="12" t="s">
        <v>392</v>
      </c>
      <c r="Y5598" s="114" t="s">
        <v>143</v>
      </c>
      <c r="AE5598" s="115" t="s">
        <v>4581</v>
      </c>
      <c r="AF5598" s="115"/>
      <c r="AI5598" s="117"/>
      <c r="AJ5598" s="6">
        <v>360103202</v>
      </c>
      <c r="AK5598" s="12">
        <v>1</v>
      </c>
      <c r="AL5598" s="5"/>
      <c r="AO5598" s="12">
        <v>2</v>
      </c>
    </row>
    <row r="5599" spans="1:41" s="12" customFormat="1" ht="17.25" customHeight="1">
      <c r="A5599" s="12" t="s">
        <v>86</v>
      </c>
      <c r="B5599" s="12">
        <v>20406014</v>
      </c>
      <c r="C5599" s="14" t="s">
        <v>4580</v>
      </c>
      <c r="D5599" s="14" t="s">
        <v>358</v>
      </c>
      <c r="E5599" s="12">
        <v>15</v>
      </c>
      <c r="F5599" s="12">
        <v>1</v>
      </c>
      <c r="G5599" s="109">
        <v>963</v>
      </c>
      <c r="H5599" s="14">
        <v>165</v>
      </c>
      <c r="I5599" s="14">
        <v>80</v>
      </c>
      <c r="J5599" s="14">
        <v>277</v>
      </c>
      <c r="K5599" s="14">
        <v>46</v>
      </c>
      <c r="L5599" s="14">
        <v>1260</v>
      </c>
      <c r="M5599" s="14">
        <v>100</v>
      </c>
      <c r="N5599" s="14">
        <v>100</v>
      </c>
      <c r="O5599" s="12">
        <v>0</v>
      </c>
      <c r="P5599" s="12">
        <v>1035011</v>
      </c>
      <c r="U5599" s="12" t="s">
        <v>125</v>
      </c>
      <c r="V5599" s="12">
        <v>110321</v>
      </c>
      <c r="W5599" s="12" t="s">
        <v>391</v>
      </c>
      <c r="X5599" s="12" t="s">
        <v>392</v>
      </c>
      <c r="Y5599" s="114" t="s">
        <v>143</v>
      </c>
      <c r="AE5599" s="115" t="s">
        <v>4581</v>
      </c>
      <c r="AF5599" s="115"/>
      <c r="AI5599" s="117"/>
      <c r="AJ5599" s="6">
        <v>360103202</v>
      </c>
      <c r="AK5599" s="12">
        <v>1</v>
      </c>
      <c r="AL5599" s="5"/>
      <c r="AO5599" s="12">
        <v>2</v>
      </c>
    </row>
    <row r="5600" spans="1:41" s="12" customFormat="1" ht="17.25" customHeight="1">
      <c r="A5600" s="12" t="s">
        <v>86</v>
      </c>
      <c r="B5600" s="12">
        <v>20406015</v>
      </c>
      <c r="C5600" s="14" t="s">
        <v>4580</v>
      </c>
      <c r="D5600" s="14" t="s">
        <v>358</v>
      </c>
      <c r="E5600" s="12">
        <v>15</v>
      </c>
      <c r="F5600" s="12">
        <v>1</v>
      </c>
      <c r="G5600" s="109">
        <v>963</v>
      </c>
      <c r="H5600" s="14">
        <v>165</v>
      </c>
      <c r="I5600" s="14">
        <v>80</v>
      </c>
      <c r="J5600" s="14">
        <v>277</v>
      </c>
      <c r="K5600" s="14">
        <v>46</v>
      </c>
      <c r="L5600" s="14">
        <v>1260</v>
      </c>
      <c r="M5600" s="14">
        <v>100</v>
      </c>
      <c r="N5600" s="14">
        <v>100</v>
      </c>
      <c r="O5600" s="12">
        <v>0</v>
      </c>
      <c r="P5600" s="12">
        <v>1035011</v>
      </c>
      <c r="U5600" s="12" t="s">
        <v>125</v>
      </c>
      <c r="V5600" s="12">
        <v>110321</v>
      </c>
      <c r="W5600" s="12" t="s">
        <v>391</v>
      </c>
      <c r="X5600" s="12" t="s">
        <v>392</v>
      </c>
      <c r="Y5600" s="114" t="s">
        <v>143</v>
      </c>
      <c r="AE5600" s="115" t="s">
        <v>4581</v>
      </c>
      <c r="AF5600" s="115"/>
      <c r="AI5600" s="117"/>
      <c r="AJ5600" s="6">
        <v>360103202</v>
      </c>
      <c r="AK5600" s="12">
        <v>1</v>
      </c>
      <c r="AL5600" s="5"/>
      <c r="AO5600" s="12">
        <v>2</v>
      </c>
    </row>
    <row r="5601" spans="1:41">
      <c r="A5601" s="5" t="s">
        <v>86</v>
      </c>
      <c r="B5601" s="112">
        <v>20407011</v>
      </c>
      <c r="C5601" s="10" t="s">
        <v>4582</v>
      </c>
      <c r="D5601" t="s">
        <v>90</v>
      </c>
      <c r="E5601" s="5">
        <v>15</v>
      </c>
      <c r="F5601" s="5">
        <v>1</v>
      </c>
      <c r="G5601" s="109">
        <v>2454</v>
      </c>
      <c r="H5601">
        <v>210</v>
      </c>
      <c r="I5601">
        <v>99</v>
      </c>
      <c r="J5601">
        <v>283</v>
      </c>
      <c r="K5601">
        <v>46</v>
      </c>
      <c r="L5601">
        <v>1320</v>
      </c>
      <c r="M5601">
        <v>100</v>
      </c>
      <c r="N5601">
        <v>100</v>
      </c>
      <c r="O5601" s="5">
        <v>0</v>
      </c>
      <c r="P5601" s="5">
        <v>1005011</v>
      </c>
      <c r="Q5601" s="81">
        <v>1005141</v>
      </c>
      <c r="U5601" s="5" t="s">
        <v>125</v>
      </c>
      <c r="V5601" s="5">
        <v>110052</v>
      </c>
      <c r="W5601" s="5" t="s">
        <v>385</v>
      </c>
      <c r="X5601" s="5" t="s">
        <v>386</v>
      </c>
      <c r="Y5601" s="19" t="s">
        <v>143</v>
      </c>
      <c r="Z5601" s="5">
        <v>1</v>
      </c>
      <c r="AC5601" s="5" t="s">
        <v>304</v>
      </c>
      <c r="AE5601" s="20" t="s">
        <v>4583</v>
      </c>
      <c r="AO5601" s="5">
        <v>2</v>
      </c>
    </row>
    <row r="5602" spans="1:41">
      <c r="A5602" s="5" t="s">
        <v>86</v>
      </c>
      <c r="B5602" s="5">
        <v>20501011</v>
      </c>
      <c r="C5602" t="s">
        <v>4584</v>
      </c>
      <c r="D5602" t="s">
        <v>100</v>
      </c>
      <c r="E5602" s="5">
        <v>15</v>
      </c>
      <c r="F5602" s="5">
        <v>1</v>
      </c>
      <c r="G5602" s="109">
        <v>835</v>
      </c>
      <c r="H5602">
        <v>112</v>
      </c>
      <c r="I5602">
        <v>78</v>
      </c>
      <c r="J5602">
        <v>271</v>
      </c>
      <c r="K5602">
        <v>46</v>
      </c>
      <c r="L5602">
        <v>1220</v>
      </c>
      <c r="M5602">
        <v>100</v>
      </c>
      <c r="N5602">
        <v>100</v>
      </c>
      <c r="O5602" s="5">
        <v>0</v>
      </c>
      <c r="P5602" s="5">
        <v>1021011</v>
      </c>
      <c r="U5602" s="5" t="s">
        <v>125</v>
      </c>
      <c r="V5602" s="5">
        <v>110211</v>
      </c>
      <c r="W5602" s="5" t="s">
        <v>382</v>
      </c>
      <c r="X5602" s="5" t="s">
        <v>383</v>
      </c>
      <c r="Y5602" s="19" t="s">
        <v>143</v>
      </c>
      <c r="AO5602" s="5">
        <v>2</v>
      </c>
    </row>
    <row r="5603" spans="1:41">
      <c r="A5603" s="5" t="s">
        <v>86</v>
      </c>
      <c r="B5603" s="5">
        <v>20501012</v>
      </c>
      <c r="C5603" t="s">
        <v>4584</v>
      </c>
      <c r="D5603" t="s">
        <v>100</v>
      </c>
      <c r="E5603" s="5">
        <v>15</v>
      </c>
      <c r="F5603" s="5">
        <v>1</v>
      </c>
      <c r="G5603" s="109">
        <v>835</v>
      </c>
      <c r="H5603">
        <v>112</v>
      </c>
      <c r="I5603">
        <v>78</v>
      </c>
      <c r="J5603">
        <v>271</v>
      </c>
      <c r="K5603">
        <v>46</v>
      </c>
      <c r="L5603">
        <v>1220</v>
      </c>
      <c r="M5603">
        <v>100</v>
      </c>
      <c r="N5603">
        <v>100</v>
      </c>
      <c r="O5603" s="5">
        <v>0</v>
      </c>
      <c r="P5603" s="5">
        <v>1021011</v>
      </c>
      <c r="U5603" s="5" t="s">
        <v>125</v>
      </c>
      <c r="V5603" s="5">
        <v>110211</v>
      </c>
      <c r="W5603" s="5" t="s">
        <v>382</v>
      </c>
      <c r="X5603" s="5" t="s">
        <v>383</v>
      </c>
      <c r="Y5603" s="19" t="s">
        <v>143</v>
      </c>
      <c r="AO5603" s="5">
        <v>2</v>
      </c>
    </row>
    <row r="5604" spans="1:41">
      <c r="A5604" s="5" t="s">
        <v>86</v>
      </c>
      <c r="B5604" s="5">
        <v>20501013</v>
      </c>
      <c r="C5604" t="s">
        <v>4584</v>
      </c>
      <c r="D5604" t="s">
        <v>100</v>
      </c>
      <c r="E5604" s="5">
        <v>15</v>
      </c>
      <c r="F5604" s="5">
        <v>1</v>
      </c>
      <c r="G5604" s="109">
        <v>835</v>
      </c>
      <c r="H5604">
        <v>112</v>
      </c>
      <c r="I5604">
        <v>78</v>
      </c>
      <c r="J5604">
        <v>271</v>
      </c>
      <c r="K5604">
        <v>46</v>
      </c>
      <c r="L5604">
        <v>1220</v>
      </c>
      <c r="M5604">
        <v>100</v>
      </c>
      <c r="N5604">
        <v>100</v>
      </c>
      <c r="O5604" s="5">
        <v>0</v>
      </c>
      <c r="P5604" s="5">
        <v>1021011</v>
      </c>
      <c r="U5604" s="5" t="s">
        <v>125</v>
      </c>
      <c r="V5604" s="5">
        <v>110211</v>
      </c>
      <c r="W5604" s="5" t="s">
        <v>382</v>
      </c>
      <c r="X5604" s="5" t="s">
        <v>383</v>
      </c>
      <c r="Y5604" s="19" t="s">
        <v>143</v>
      </c>
      <c r="AO5604" s="5">
        <v>2</v>
      </c>
    </row>
    <row r="5605" spans="1:41">
      <c r="A5605" s="5" t="s">
        <v>86</v>
      </c>
      <c r="B5605" s="5">
        <v>20501014</v>
      </c>
      <c r="C5605" t="s">
        <v>4584</v>
      </c>
      <c r="D5605" t="s">
        <v>100</v>
      </c>
      <c r="E5605" s="5">
        <v>15</v>
      </c>
      <c r="F5605" s="5">
        <v>1</v>
      </c>
      <c r="G5605" s="109">
        <v>835</v>
      </c>
      <c r="H5605">
        <v>112</v>
      </c>
      <c r="I5605">
        <v>78</v>
      </c>
      <c r="J5605">
        <v>271</v>
      </c>
      <c r="K5605">
        <v>46</v>
      </c>
      <c r="L5605">
        <v>1220</v>
      </c>
      <c r="M5605">
        <v>100</v>
      </c>
      <c r="N5605">
        <v>100</v>
      </c>
      <c r="O5605" s="5">
        <v>0</v>
      </c>
      <c r="P5605" s="5">
        <v>1021011</v>
      </c>
      <c r="U5605" s="5" t="s">
        <v>125</v>
      </c>
      <c r="V5605" s="5">
        <v>110211</v>
      </c>
      <c r="W5605" s="5" t="s">
        <v>382</v>
      </c>
      <c r="X5605" s="5" t="s">
        <v>383</v>
      </c>
      <c r="Y5605" s="19" t="s">
        <v>143</v>
      </c>
      <c r="AO5605" s="5">
        <v>2</v>
      </c>
    </row>
    <row r="5606" spans="1:41" s="13" customFormat="1" ht="17.25" customHeight="1">
      <c r="A5606" s="13" t="s">
        <v>86</v>
      </c>
      <c r="B5606" s="13">
        <v>20501015</v>
      </c>
      <c r="C5606" s="15" t="s">
        <v>4585</v>
      </c>
      <c r="D5606" s="15" t="s">
        <v>101</v>
      </c>
      <c r="E5606" s="13">
        <v>15</v>
      </c>
      <c r="F5606" s="13">
        <v>1</v>
      </c>
      <c r="G5606" s="109">
        <v>1014</v>
      </c>
      <c r="H5606" s="15">
        <v>197</v>
      </c>
      <c r="I5606" s="15">
        <v>84</v>
      </c>
      <c r="J5606" s="15">
        <v>277</v>
      </c>
      <c r="K5606" s="15">
        <v>46</v>
      </c>
      <c r="L5606" s="15">
        <v>1260</v>
      </c>
      <c r="M5606" s="15">
        <v>100</v>
      </c>
      <c r="N5606" s="15">
        <v>100</v>
      </c>
      <c r="O5606" s="13">
        <v>0</v>
      </c>
      <c r="P5606" s="13">
        <v>1002011</v>
      </c>
      <c r="Q5606" s="13">
        <v>1002091</v>
      </c>
      <c r="U5606" s="13" t="s">
        <v>125</v>
      </c>
      <c r="V5606" s="13">
        <v>110021</v>
      </c>
      <c r="W5606" s="13" t="s">
        <v>375</v>
      </c>
      <c r="X5606" s="13" t="s">
        <v>376</v>
      </c>
      <c r="Y5606" s="120" t="s">
        <v>143</v>
      </c>
      <c r="AC5606" s="13" t="s">
        <v>304</v>
      </c>
      <c r="AE5606" s="121" t="s">
        <v>4586</v>
      </c>
      <c r="AF5606" s="121"/>
      <c r="AI5606" s="123"/>
      <c r="AJ5606" s="6">
        <v>360100201</v>
      </c>
      <c r="AK5606" s="13">
        <v>3</v>
      </c>
      <c r="AL5606" s="5"/>
      <c r="AO5606" s="13">
        <v>2</v>
      </c>
    </row>
    <row r="5607" spans="1:41" s="12" customFormat="1" ht="17.25" customHeight="1">
      <c r="A5607" s="12" t="s">
        <v>86</v>
      </c>
      <c r="B5607" s="12">
        <v>20501016</v>
      </c>
      <c r="C5607" s="14" t="s">
        <v>4585</v>
      </c>
      <c r="D5607" s="14" t="s">
        <v>101</v>
      </c>
      <c r="E5607" s="12">
        <v>15</v>
      </c>
      <c r="F5607" s="12">
        <v>1</v>
      </c>
      <c r="G5607" s="109">
        <v>1014</v>
      </c>
      <c r="H5607" s="14">
        <v>197</v>
      </c>
      <c r="I5607" s="14">
        <v>84</v>
      </c>
      <c r="J5607" s="14">
        <v>277</v>
      </c>
      <c r="K5607" s="14">
        <v>46</v>
      </c>
      <c r="L5607" s="14">
        <v>1260</v>
      </c>
      <c r="M5607" s="14">
        <v>100</v>
      </c>
      <c r="N5607" s="14">
        <v>100</v>
      </c>
      <c r="O5607" s="12">
        <v>0</v>
      </c>
      <c r="P5607" s="12">
        <v>1002011</v>
      </c>
      <c r="Q5607" s="12">
        <v>1002091</v>
      </c>
      <c r="U5607" s="12" t="s">
        <v>125</v>
      </c>
      <c r="V5607" s="12">
        <v>110021</v>
      </c>
      <c r="W5607" s="12" t="s">
        <v>375</v>
      </c>
      <c r="X5607" s="12" t="s">
        <v>376</v>
      </c>
      <c r="Y5607" s="114" t="s">
        <v>143</v>
      </c>
      <c r="AC5607" s="12" t="s">
        <v>304</v>
      </c>
      <c r="AE5607" s="115" t="s">
        <v>4587</v>
      </c>
      <c r="AF5607" s="115"/>
      <c r="AI5607" s="117"/>
      <c r="AJ5607" s="6">
        <v>360100202</v>
      </c>
      <c r="AK5607" s="12">
        <v>1</v>
      </c>
      <c r="AL5607" s="5"/>
      <c r="AO5607" s="12">
        <v>2</v>
      </c>
    </row>
    <row r="5608" spans="1:41">
      <c r="A5608" s="5" t="s">
        <v>86</v>
      </c>
      <c r="B5608" s="5">
        <v>20502011</v>
      </c>
      <c r="C5608" s="5" t="s">
        <v>4588</v>
      </c>
      <c r="D5608" t="s">
        <v>347</v>
      </c>
      <c r="E5608" s="5">
        <v>15</v>
      </c>
      <c r="F5608" s="5">
        <v>1</v>
      </c>
      <c r="G5608" s="109">
        <v>947</v>
      </c>
      <c r="H5608">
        <v>146</v>
      </c>
      <c r="I5608">
        <v>84</v>
      </c>
      <c r="J5608">
        <v>277</v>
      </c>
      <c r="K5608">
        <v>46</v>
      </c>
      <c r="L5608">
        <v>1260</v>
      </c>
      <c r="M5608">
        <v>100</v>
      </c>
      <c r="N5608">
        <v>100</v>
      </c>
      <c r="O5608" s="5">
        <v>0</v>
      </c>
      <c r="P5608" s="5">
        <v>1020011</v>
      </c>
      <c r="Q5608" s="81">
        <v>1020081</v>
      </c>
      <c r="R5608" s="81"/>
      <c r="U5608" s="5" t="s">
        <v>125</v>
      </c>
      <c r="V5608" s="5">
        <v>110201</v>
      </c>
      <c r="W5608" s="5" t="s">
        <v>2924</v>
      </c>
      <c r="X5608" s="5" t="s">
        <v>3006</v>
      </c>
      <c r="Y5608" s="19" t="s">
        <v>143</v>
      </c>
      <c r="AO5608" s="5">
        <v>2</v>
      </c>
    </row>
    <row r="5609" spans="1:41">
      <c r="A5609" s="5" t="s">
        <v>86</v>
      </c>
      <c r="B5609" s="5">
        <v>20502012</v>
      </c>
      <c r="C5609" s="5" t="s">
        <v>4588</v>
      </c>
      <c r="D5609" t="s">
        <v>347</v>
      </c>
      <c r="E5609" s="5">
        <v>15</v>
      </c>
      <c r="F5609" s="5">
        <v>1</v>
      </c>
      <c r="G5609" s="109">
        <v>947</v>
      </c>
      <c r="H5609">
        <v>146</v>
      </c>
      <c r="I5609">
        <v>84</v>
      </c>
      <c r="J5609">
        <v>277</v>
      </c>
      <c r="K5609">
        <v>46</v>
      </c>
      <c r="L5609">
        <v>1260</v>
      </c>
      <c r="M5609">
        <v>100</v>
      </c>
      <c r="N5609">
        <v>100</v>
      </c>
      <c r="O5609" s="5">
        <v>0</v>
      </c>
      <c r="P5609" s="5">
        <v>1020011</v>
      </c>
      <c r="Q5609" s="81">
        <v>1020081</v>
      </c>
      <c r="R5609" s="81"/>
      <c r="U5609" s="5" t="s">
        <v>125</v>
      </c>
      <c r="V5609" s="5">
        <v>110201</v>
      </c>
      <c r="W5609" s="5" t="s">
        <v>2924</v>
      </c>
      <c r="X5609" s="5" t="s">
        <v>3006</v>
      </c>
      <c r="Y5609" s="19" t="s">
        <v>143</v>
      </c>
      <c r="AO5609" s="5">
        <v>2</v>
      </c>
    </row>
    <row r="5610" spans="1:41" s="12" customFormat="1" ht="17.25" customHeight="1">
      <c r="A5610" s="12" t="s">
        <v>86</v>
      </c>
      <c r="B5610" s="12">
        <v>20502013</v>
      </c>
      <c r="C5610" s="12" t="s">
        <v>4589</v>
      </c>
      <c r="D5610" s="14" t="s">
        <v>102</v>
      </c>
      <c r="E5610" s="12">
        <v>15</v>
      </c>
      <c r="F5610" s="12">
        <v>1</v>
      </c>
      <c r="G5610" s="109">
        <v>1059</v>
      </c>
      <c r="H5610" s="14">
        <v>189</v>
      </c>
      <c r="I5610" s="14">
        <v>84</v>
      </c>
      <c r="J5610" s="14">
        <v>277</v>
      </c>
      <c r="K5610" s="14">
        <v>46</v>
      </c>
      <c r="L5610" s="14">
        <v>1260</v>
      </c>
      <c r="M5610" s="14">
        <v>100</v>
      </c>
      <c r="N5610" s="14">
        <v>100</v>
      </c>
      <c r="O5610" s="12">
        <v>0</v>
      </c>
      <c r="P5610" s="12">
        <v>1007011</v>
      </c>
      <c r="Q5610" s="12">
        <v>1007031</v>
      </c>
      <c r="U5610" s="12" t="s">
        <v>125</v>
      </c>
      <c r="V5610" s="12">
        <v>110071</v>
      </c>
      <c r="W5610" s="12" t="s">
        <v>401</v>
      </c>
      <c r="X5610" s="12" t="s">
        <v>3004</v>
      </c>
      <c r="Y5610" s="114" t="s">
        <v>143</v>
      </c>
      <c r="AC5610" s="12" t="s">
        <v>304</v>
      </c>
      <c r="AE5610" s="115" t="s">
        <v>4590</v>
      </c>
      <c r="AF5610" s="115"/>
      <c r="AI5610" s="117"/>
      <c r="AJ5610" s="6">
        <v>360100702</v>
      </c>
      <c r="AK5610" s="12">
        <v>1</v>
      </c>
      <c r="AL5610" s="5"/>
      <c r="AO5610" s="12">
        <v>2</v>
      </c>
    </row>
    <row r="5611" spans="1:41" s="13" customFormat="1" ht="17.25" customHeight="1">
      <c r="A5611" s="13" t="s">
        <v>86</v>
      </c>
      <c r="B5611" s="13">
        <v>20502014</v>
      </c>
      <c r="C5611" s="13" t="s">
        <v>4589</v>
      </c>
      <c r="D5611" s="15" t="s">
        <v>102</v>
      </c>
      <c r="E5611" s="13">
        <v>15</v>
      </c>
      <c r="F5611" s="13">
        <v>1</v>
      </c>
      <c r="G5611" s="109">
        <v>1059</v>
      </c>
      <c r="H5611" s="15">
        <v>189</v>
      </c>
      <c r="I5611" s="15">
        <v>84</v>
      </c>
      <c r="J5611" s="15">
        <v>277</v>
      </c>
      <c r="K5611" s="15">
        <v>46</v>
      </c>
      <c r="L5611" s="15">
        <v>1260</v>
      </c>
      <c r="M5611" s="15">
        <v>100</v>
      </c>
      <c r="N5611" s="15">
        <v>100</v>
      </c>
      <c r="O5611" s="13">
        <v>0</v>
      </c>
      <c r="P5611" s="13">
        <v>1007011</v>
      </c>
      <c r="Q5611" s="13">
        <v>1007031</v>
      </c>
      <c r="T5611" s="12"/>
      <c r="U5611" s="13" t="s">
        <v>125</v>
      </c>
      <c r="V5611" s="13">
        <v>110071</v>
      </c>
      <c r="W5611" s="13" t="s">
        <v>401</v>
      </c>
      <c r="X5611" s="13" t="s">
        <v>3004</v>
      </c>
      <c r="Y5611" s="120" t="s">
        <v>143</v>
      </c>
      <c r="AC5611" s="13" t="s">
        <v>304</v>
      </c>
      <c r="AE5611" s="121" t="s">
        <v>4591</v>
      </c>
      <c r="AF5611" s="121"/>
      <c r="AI5611" s="123"/>
      <c r="AJ5611" s="6">
        <v>360100701</v>
      </c>
      <c r="AK5611" s="13">
        <v>3</v>
      </c>
      <c r="AL5611" s="5"/>
      <c r="AO5611" s="13">
        <v>2</v>
      </c>
    </row>
    <row r="5612" spans="1:41">
      <c r="A5612" s="5" t="s">
        <v>86</v>
      </c>
      <c r="B5612" s="5">
        <v>20502015</v>
      </c>
      <c r="C5612" s="5" t="s">
        <v>4592</v>
      </c>
      <c r="D5612" t="s">
        <v>105</v>
      </c>
      <c r="E5612" s="5">
        <v>15</v>
      </c>
      <c r="F5612" s="5">
        <v>1</v>
      </c>
      <c r="G5612" s="109">
        <v>649</v>
      </c>
      <c r="H5612">
        <v>101</v>
      </c>
      <c r="I5612">
        <v>78</v>
      </c>
      <c r="J5612">
        <v>271</v>
      </c>
      <c r="K5612">
        <v>46</v>
      </c>
      <c r="L5612">
        <v>1220</v>
      </c>
      <c r="M5612">
        <v>100</v>
      </c>
      <c r="N5612">
        <v>100</v>
      </c>
      <c r="O5612" s="5">
        <v>0</v>
      </c>
      <c r="P5612" s="5">
        <v>1019011</v>
      </c>
      <c r="U5612" s="5" t="s">
        <v>125</v>
      </c>
      <c r="V5612" s="5">
        <v>110191</v>
      </c>
      <c r="W5612" s="5" t="s">
        <v>396</v>
      </c>
      <c r="X5612" s="5" t="s">
        <v>397</v>
      </c>
      <c r="Y5612" s="19" t="s">
        <v>143</v>
      </c>
      <c r="AO5612" s="5">
        <v>2</v>
      </c>
    </row>
    <row r="5613" spans="1:41">
      <c r="A5613" s="5" t="s">
        <v>86</v>
      </c>
      <c r="B5613" s="5">
        <v>20502016</v>
      </c>
      <c r="C5613" s="5" t="s">
        <v>4592</v>
      </c>
      <c r="D5613" t="s">
        <v>105</v>
      </c>
      <c r="E5613" s="5">
        <v>15</v>
      </c>
      <c r="F5613" s="5">
        <v>1</v>
      </c>
      <c r="G5613" s="109">
        <v>649</v>
      </c>
      <c r="H5613">
        <v>101</v>
      </c>
      <c r="I5613">
        <v>78</v>
      </c>
      <c r="J5613">
        <v>271</v>
      </c>
      <c r="K5613">
        <v>46</v>
      </c>
      <c r="L5613">
        <v>1220</v>
      </c>
      <c r="M5613">
        <v>100</v>
      </c>
      <c r="N5613">
        <v>100</v>
      </c>
      <c r="O5613" s="5">
        <v>0</v>
      </c>
      <c r="P5613" s="5">
        <v>1019011</v>
      </c>
      <c r="U5613" s="5" t="s">
        <v>125</v>
      </c>
      <c r="V5613" s="5">
        <v>110191</v>
      </c>
      <c r="W5613" s="5" t="s">
        <v>396</v>
      </c>
      <c r="X5613" s="5" t="s">
        <v>397</v>
      </c>
      <c r="Y5613" s="19" t="s">
        <v>143</v>
      </c>
      <c r="AO5613" s="5">
        <v>2</v>
      </c>
    </row>
    <row r="5614" spans="1:41">
      <c r="A5614" s="5" t="s">
        <v>86</v>
      </c>
      <c r="B5614" s="5">
        <v>20503011</v>
      </c>
      <c r="C5614" s="5" t="s">
        <v>4593</v>
      </c>
      <c r="D5614" t="s">
        <v>347</v>
      </c>
      <c r="E5614" s="5">
        <v>15</v>
      </c>
      <c r="F5614" s="5">
        <v>1</v>
      </c>
      <c r="G5614" s="109">
        <v>986</v>
      </c>
      <c r="H5614">
        <v>153</v>
      </c>
      <c r="I5614">
        <v>88</v>
      </c>
      <c r="J5614">
        <v>277</v>
      </c>
      <c r="K5614">
        <v>46</v>
      </c>
      <c r="L5614">
        <v>1260</v>
      </c>
      <c r="M5614">
        <v>100</v>
      </c>
      <c r="N5614">
        <v>100</v>
      </c>
      <c r="O5614" s="5">
        <v>0</v>
      </c>
      <c r="P5614" s="5">
        <v>1020011</v>
      </c>
      <c r="Q5614" s="81">
        <v>1020081</v>
      </c>
      <c r="R5614" s="81"/>
      <c r="U5614" s="5" t="s">
        <v>125</v>
      </c>
      <c r="V5614" s="5">
        <v>110201</v>
      </c>
      <c r="W5614" s="5" t="s">
        <v>2924</v>
      </c>
      <c r="X5614" s="5" t="s">
        <v>3006</v>
      </c>
      <c r="Y5614" s="19" t="s">
        <v>143</v>
      </c>
      <c r="AO5614" s="5">
        <v>2</v>
      </c>
    </row>
    <row r="5615" spans="1:41">
      <c r="A5615" s="5" t="s">
        <v>86</v>
      </c>
      <c r="B5615" s="5">
        <v>20503012</v>
      </c>
      <c r="C5615" s="5" t="s">
        <v>4593</v>
      </c>
      <c r="D5615" t="s">
        <v>347</v>
      </c>
      <c r="E5615" s="5">
        <v>15</v>
      </c>
      <c r="F5615" s="5">
        <v>1</v>
      </c>
      <c r="G5615" s="109">
        <v>986</v>
      </c>
      <c r="H5615">
        <v>153</v>
      </c>
      <c r="I5615">
        <v>88</v>
      </c>
      <c r="J5615">
        <v>277</v>
      </c>
      <c r="K5615">
        <v>46</v>
      </c>
      <c r="L5615">
        <v>1260</v>
      </c>
      <c r="M5615">
        <v>100</v>
      </c>
      <c r="N5615">
        <v>100</v>
      </c>
      <c r="O5615" s="5">
        <v>0</v>
      </c>
      <c r="P5615" s="5">
        <v>1020011</v>
      </c>
      <c r="Q5615" s="81">
        <v>1020081</v>
      </c>
      <c r="R5615" s="81"/>
      <c r="U5615" s="5" t="s">
        <v>125</v>
      </c>
      <c r="V5615" s="5">
        <v>110201</v>
      </c>
      <c r="W5615" s="5" t="s">
        <v>2924</v>
      </c>
      <c r="X5615" s="5" t="s">
        <v>3006</v>
      </c>
      <c r="Y5615" s="19" t="s">
        <v>143</v>
      </c>
      <c r="AO5615" s="5">
        <v>2</v>
      </c>
    </row>
    <row r="5616" spans="1:41">
      <c r="A5616" s="5" t="s">
        <v>86</v>
      </c>
      <c r="B5616" s="5">
        <v>20503013</v>
      </c>
      <c r="C5616" s="5" t="s">
        <v>4594</v>
      </c>
      <c r="D5616" t="s">
        <v>105</v>
      </c>
      <c r="E5616" s="5">
        <v>15</v>
      </c>
      <c r="F5616" s="5">
        <v>1</v>
      </c>
      <c r="G5616" s="109">
        <v>674</v>
      </c>
      <c r="H5616">
        <v>112</v>
      </c>
      <c r="I5616">
        <v>81</v>
      </c>
      <c r="J5616">
        <v>271</v>
      </c>
      <c r="K5616">
        <v>46</v>
      </c>
      <c r="L5616">
        <v>1220</v>
      </c>
      <c r="M5616">
        <v>100</v>
      </c>
      <c r="N5616">
        <v>100</v>
      </c>
      <c r="O5616" s="5">
        <v>0</v>
      </c>
      <c r="P5616" s="5">
        <v>1019011</v>
      </c>
      <c r="U5616" s="5" t="s">
        <v>125</v>
      </c>
      <c r="V5616" s="5">
        <v>110191</v>
      </c>
      <c r="W5616" s="5" t="s">
        <v>396</v>
      </c>
      <c r="X5616" s="5" t="s">
        <v>397</v>
      </c>
      <c r="Y5616" s="19" t="s">
        <v>143</v>
      </c>
      <c r="AO5616" s="5">
        <v>2</v>
      </c>
    </row>
    <row r="5617" spans="1:41">
      <c r="A5617" s="5" t="s">
        <v>86</v>
      </c>
      <c r="B5617" s="5">
        <v>20503014</v>
      </c>
      <c r="C5617" s="5" t="s">
        <v>4594</v>
      </c>
      <c r="D5617" t="s">
        <v>105</v>
      </c>
      <c r="E5617" s="5">
        <v>15</v>
      </c>
      <c r="F5617" s="5">
        <v>1</v>
      </c>
      <c r="G5617" s="109">
        <v>674</v>
      </c>
      <c r="H5617">
        <v>112</v>
      </c>
      <c r="I5617">
        <v>81</v>
      </c>
      <c r="J5617">
        <v>271</v>
      </c>
      <c r="K5617">
        <v>46</v>
      </c>
      <c r="L5617">
        <v>1220</v>
      </c>
      <c r="M5617">
        <v>100</v>
      </c>
      <c r="N5617">
        <v>100</v>
      </c>
      <c r="O5617" s="5">
        <v>0</v>
      </c>
      <c r="P5617" s="5">
        <v>1019011</v>
      </c>
      <c r="U5617" s="5" t="s">
        <v>125</v>
      </c>
      <c r="V5617" s="5">
        <v>110191</v>
      </c>
      <c r="W5617" s="5" t="s">
        <v>396</v>
      </c>
      <c r="X5617" s="5" t="s">
        <v>397</v>
      </c>
      <c r="Y5617" s="19" t="s">
        <v>143</v>
      </c>
      <c r="AO5617" s="5">
        <v>2</v>
      </c>
    </row>
    <row r="5618" spans="1:41" s="13" customFormat="1" ht="17.25" customHeight="1">
      <c r="A5618" s="13" t="s">
        <v>86</v>
      </c>
      <c r="B5618" s="13">
        <v>20503015</v>
      </c>
      <c r="C5618" s="13" t="s">
        <v>4595</v>
      </c>
      <c r="D5618" s="15" t="s">
        <v>103</v>
      </c>
      <c r="E5618" s="13">
        <v>15</v>
      </c>
      <c r="F5618" s="13">
        <v>1</v>
      </c>
      <c r="G5618" s="109">
        <v>1566</v>
      </c>
      <c r="H5618" s="15">
        <v>207</v>
      </c>
      <c r="I5618" s="15">
        <v>88</v>
      </c>
      <c r="J5618" s="15">
        <v>277</v>
      </c>
      <c r="K5618" s="15">
        <v>46</v>
      </c>
      <c r="L5618" s="15">
        <v>1260</v>
      </c>
      <c r="M5618" s="15">
        <v>100</v>
      </c>
      <c r="N5618" s="15">
        <v>100</v>
      </c>
      <c r="O5618" s="13">
        <v>0</v>
      </c>
      <c r="P5618" s="13">
        <v>1006011</v>
      </c>
      <c r="Q5618" s="13">
        <v>1006051</v>
      </c>
      <c r="T5618" s="12"/>
      <c r="U5618" s="13" t="s">
        <v>125</v>
      </c>
      <c r="V5618" s="13">
        <v>110061</v>
      </c>
      <c r="W5618" s="13" t="s">
        <v>2927</v>
      </c>
      <c r="X5618" s="13" t="s">
        <v>3001</v>
      </c>
      <c r="Y5618" s="120" t="s">
        <v>143</v>
      </c>
      <c r="AC5618" s="13" t="s">
        <v>4596</v>
      </c>
      <c r="AE5618" s="121" t="s">
        <v>4597</v>
      </c>
      <c r="AF5618" s="121"/>
      <c r="AI5618" s="123"/>
      <c r="AJ5618" s="6">
        <v>360100601</v>
      </c>
      <c r="AK5618" s="13">
        <v>3</v>
      </c>
      <c r="AL5618" s="5"/>
      <c r="AM5618" s="13">
        <v>2</v>
      </c>
      <c r="AO5618" s="13">
        <v>2</v>
      </c>
    </row>
    <row r="5619" spans="1:41" s="12" customFormat="1" ht="17.25" customHeight="1">
      <c r="A5619" s="12" t="s">
        <v>86</v>
      </c>
      <c r="B5619" s="12">
        <v>20503016</v>
      </c>
      <c r="C5619" s="12" t="s">
        <v>4595</v>
      </c>
      <c r="D5619" s="14" t="s">
        <v>103</v>
      </c>
      <c r="E5619" s="12">
        <v>15</v>
      </c>
      <c r="F5619" s="12">
        <v>1</v>
      </c>
      <c r="G5619" s="109">
        <v>1566</v>
      </c>
      <c r="H5619" s="14">
        <v>207</v>
      </c>
      <c r="I5619" s="14">
        <v>88</v>
      </c>
      <c r="J5619" s="14">
        <v>277</v>
      </c>
      <c r="K5619" s="14">
        <v>46</v>
      </c>
      <c r="L5619" s="14">
        <v>1260</v>
      </c>
      <c r="M5619" s="14">
        <v>100</v>
      </c>
      <c r="N5619" s="14">
        <v>100</v>
      </c>
      <c r="O5619" s="12">
        <v>0</v>
      </c>
      <c r="P5619" s="12">
        <v>1006011</v>
      </c>
      <c r="Q5619" s="12">
        <v>1006051</v>
      </c>
      <c r="U5619" s="12" t="s">
        <v>125</v>
      </c>
      <c r="V5619" s="12">
        <v>110061</v>
      </c>
      <c r="W5619" s="12" t="s">
        <v>2927</v>
      </c>
      <c r="X5619" s="12" t="s">
        <v>3001</v>
      </c>
      <c r="Y5619" s="114" t="s">
        <v>143</v>
      </c>
      <c r="AC5619" s="12" t="s">
        <v>4596</v>
      </c>
      <c r="AE5619" s="115" t="s">
        <v>4598</v>
      </c>
      <c r="AF5619" s="115"/>
      <c r="AI5619" s="117"/>
      <c r="AJ5619" s="6">
        <v>360100602</v>
      </c>
      <c r="AK5619" s="12">
        <v>1</v>
      </c>
      <c r="AL5619" s="5"/>
      <c r="AM5619" s="12">
        <v>2</v>
      </c>
      <c r="AO5619" s="12">
        <v>2</v>
      </c>
    </row>
    <row r="5620" spans="1:41">
      <c r="A5620" s="5" t="s">
        <v>86</v>
      </c>
      <c r="B5620" s="5">
        <v>20504011</v>
      </c>
      <c r="C5620" s="5" t="s">
        <v>4599</v>
      </c>
      <c r="D5620" t="s">
        <v>347</v>
      </c>
      <c r="E5620" s="5">
        <v>15</v>
      </c>
      <c r="F5620" s="5">
        <v>1</v>
      </c>
      <c r="G5620" s="109">
        <v>1044</v>
      </c>
      <c r="H5620">
        <v>144</v>
      </c>
      <c r="I5620">
        <v>88</v>
      </c>
      <c r="J5620">
        <v>287</v>
      </c>
      <c r="K5620">
        <v>46</v>
      </c>
      <c r="L5620">
        <v>1260</v>
      </c>
      <c r="M5620">
        <v>100</v>
      </c>
      <c r="N5620">
        <v>100</v>
      </c>
      <c r="O5620" s="5">
        <v>0</v>
      </c>
      <c r="P5620" s="5">
        <v>1020011</v>
      </c>
      <c r="Q5620" s="81">
        <v>1020081</v>
      </c>
      <c r="R5620" s="81"/>
      <c r="U5620" s="5" t="s">
        <v>125</v>
      </c>
      <c r="V5620" s="5">
        <v>110201</v>
      </c>
      <c r="W5620" s="5" t="s">
        <v>2924</v>
      </c>
      <c r="X5620" s="5" t="s">
        <v>3006</v>
      </c>
      <c r="Y5620" s="19" t="s">
        <v>143</v>
      </c>
      <c r="AO5620" s="5">
        <v>2</v>
      </c>
    </row>
    <row r="5621" spans="1:41">
      <c r="A5621" s="5" t="s">
        <v>86</v>
      </c>
      <c r="B5621" s="5">
        <v>20504012</v>
      </c>
      <c r="C5621" s="5" t="s">
        <v>4600</v>
      </c>
      <c r="D5621" t="s">
        <v>105</v>
      </c>
      <c r="E5621" s="5">
        <v>15</v>
      </c>
      <c r="F5621" s="5">
        <v>1</v>
      </c>
      <c r="G5621" s="109">
        <v>723</v>
      </c>
      <c r="H5621">
        <v>118</v>
      </c>
      <c r="I5621">
        <v>81</v>
      </c>
      <c r="J5621">
        <v>281</v>
      </c>
      <c r="K5621">
        <v>46</v>
      </c>
      <c r="L5621">
        <v>1220</v>
      </c>
      <c r="M5621">
        <v>100</v>
      </c>
      <c r="N5621">
        <v>100</v>
      </c>
      <c r="O5621" s="5">
        <v>0</v>
      </c>
      <c r="P5621" s="5">
        <v>1019011</v>
      </c>
      <c r="U5621" s="5" t="s">
        <v>125</v>
      </c>
      <c r="V5621" s="5">
        <v>110191</v>
      </c>
      <c r="W5621" s="5" t="s">
        <v>396</v>
      </c>
      <c r="X5621" s="5" t="s">
        <v>397</v>
      </c>
      <c r="Y5621" s="19" t="s">
        <v>143</v>
      </c>
      <c r="AO5621" s="5">
        <v>2</v>
      </c>
    </row>
    <row r="5622" spans="1:41">
      <c r="A5622" s="5" t="s">
        <v>86</v>
      </c>
      <c r="B5622" s="5">
        <v>20504013</v>
      </c>
      <c r="C5622" s="5" t="s">
        <v>4601</v>
      </c>
      <c r="D5622" t="s">
        <v>102</v>
      </c>
      <c r="E5622" s="5">
        <v>15</v>
      </c>
      <c r="F5622" s="5">
        <v>1</v>
      </c>
      <c r="G5622" s="109">
        <v>723</v>
      </c>
      <c r="H5622">
        <v>118</v>
      </c>
      <c r="I5622">
        <v>81</v>
      </c>
      <c r="J5622">
        <v>281</v>
      </c>
      <c r="K5622">
        <v>46</v>
      </c>
      <c r="L5622">
        <v>1220</v>
      </c>
      <c r="M5622">
        <v>100</v>
      </c>
      <c r="N5622">
        <v>100</v>
      </c>
      <c r="O5622" s="5">
        <v>0</v>
      </c>
      <c r="P5622" s="5">
        <v>1007011</v>
      </c>
      <c r="Q5622" s="5">
        <v>1007031</v>
      </c>
      <c r="U5622" s="5" t="s">
        <v>125</v>
      </c>
      <c r="V5622" s="5">
        <v>110071</v>
      </c>
      <c r="W5622" s="5" t="s">
        <v>401</v>
      </c>
      <c r="X5622" s="5" t="s">
        <v>3004</v>
      </c>
      <c r="Y5622" s="19" t="s">
        <v>143</v>
      </c>
      <c r="AC5622" s="5" t="s">
        <v>304</v>
      </c>
      <c r="AO5622" s="5">
        <v>2</v>
      </c>
    </row>
    <row r="5623" spans="1:41">
      <c r="A5623" s="5" t="s">
        <v>86</v>
      </c>
      <c r="B5623" s="5">
        <v>20504014</v>
      </c>
      <c r="C5623" s="5" t="s">
        <v>4602</v>
      </c>
      <c r="D5623" t="s">
        <v>103</v>
      </c>
      <c r="E5623" s="5">
        <v>15</v>
      </c>
      <c r="F5623" s="5">
        <v>1</v>
      </c>
      <c r="G5623" s="109">
        <v>723</v>
      </c>
      <c r="H5623">
        <v>102</v>
      </c>
      <c r="I5623">
        <v>81</v>
      </c>
      <c r="J5623">
        <v>281</v>
      </c>
      <c r="K5623">
        <v>46</v>
      </c>
      <c r="L5623">
        <v>1220</v>
      </c>
      <c r="M5623">
        <v>100</v>
      </c>
      <c r="N5623">
        <v>100</v>
      </c>
      <c r="O5623" s="5">
        <v>0</v>
      </c>
      <c r="P5623" s="5">
        <v>1006011</v>
      </c>
      <c r="Q5623" s="5">
        <v>1006051</v>
      </c>
      <c r="U5623" s="5" t="s">
        <v>125</v>
      </c>
      <c r="V5623" s="5">
        <v>110061</v>
      </c>
      <c r="W5623" s="5" t="s">
        <v>2927</v>
      </c>
      <c r="X5623" s="5" t="s">
        <v>3001</v>
      </c>
      <c r="Y5623" s="19" t="s">
        <v>143</v>
      </c>
      <c r="AC5623" s="5" t="s">
        <v>304</v>
      </c>
      <c r="AM5623" s="5">
        <v>2</v>
      </c>
      <c r="AO5623" s="5">
        <v>2</v>
      </c>
    </row>
    <row r="5624" spans="1:41">
      <c r="A5624" s="5" t="s">
        <v>86</v>
      </c>
      <c r="B5624" s="5">
        <v>20504021</v>
      </c>
      <c r="C5624" s="5" t="s">
        <v>4603</v>
      </c>
      <c r="D5624" t="s">
        <v>90</v>
      </c>
      <c r="E5624" s="5">
        <v>15</v>
      </c>
      <c r="F5624" s="5">
        <v>1</v>
      </c>
      <c r="G5624" s="109">
        <v>1563</v>
      </c>
      <c r="H5624">
        <v>228</v>
      </c>
      <c r="I5624">
        <v>108</v>
      </c>
      <c r="J5624">
        <v>293</v>
      </c>
      <c r="K5624">
        <v>46</v>
      </c>
      <c r="L5624">
        <v>1320</v>
      </c>
      <c r="M5624">
        <v>100</v>
      </c>
      <c r="N5624">
        <v>100</v>
      </c>
      <c r="O5624" s="5">
        <v>0</v>
      </c>
      <c r="P5624" s="5">
        <v>1005011</v>
      </c>
      <c r="Q5624" s="5">
        <v>1005021</v>
      </c>
      <c r="R5624" s="5">
        <v>1005031</v>
      </c>
      <c r="U5624" s="5" t="s">
        <v>125</v>
      </c>
      <c r="V5624" s="5">
        <v>110051</v>
      </c>
      <c r="W5624" s="5" t="s">
        <v>385</v>
      </c>
      <c r="X5624" s="5" t="s">
        <v>386</v>
      </c>
      <c r="Y5624" s="19" t="s">
        <v>143</v>
      </c>
      <c r="AC5624" s="5" t="s">
        <v>304</v>
      </c>
      <c r="AE5624" s="20" t="s">
        <v>4604</v>
      </c>
      <c r="AO5624" s="5">
        <v>2</v>
      </c>
    </row>
    <row r="5625" spans="1:41">
      <c r="A5625" s="5" t="s">
        <v>86</v>
      </c>
      <c r="B5625" s="5">
        <v>20504022</v>
      </c>
      <c r="C5625" s="5" t="s">
        <v>4601</v>
      </c>
      <c r="D5625" t="s">
        <v>102</v>
      </c>
      <c r="E5625" s="5">
        <v>15</v>
      </c>
      <c r="F5625" s="5">
        <v>1</v>
      </c>
      <c r="G5625" s="109">
        <v>1044</v>
      </c>
      <c r="H5625">
        <v>179</v>
      </c>
      <c r="I5625">
        <v>88</v>
      </c>
      <c r="J5625">
        <v>287</v>
      </c>
      <c r="K5625">
        <v>46</v>
      </c>
      <c r="L5625">
        <v>1260</v>
      </c>
      <c r="M5625">
        <v>100</v>
      </c>
      <c r="N5625">
        <v>100</v>
      </c>
      <c r="O5625" s="5">
        <v>0</v>
      </c>
      <c r="P5625" s="5">
        <v>1007011</v>
      </c>
      <c r="Q5625" s="5">
        <v>1007031</v>
      </c>
      <c r="U5625" s="5" t="s">
        <v>125</v>
      </c>
      <c r="V5625" s="5">
        <v>110071</v>
      </c>
      <c r="W5625" s="5" t="s">
        <v>401</v>
      </c>
      <c r="X5625" s="5" t="s">
        <v>3004</v>
      </c>
      <c r="Y5625" s="19" t="s">
        <v>143</v>
      </c>
      <c r="AC5625" s="5" t="s">
        <v>304</v>
      </c>
      <c r="AO5625" s="5">
        <v>2</v>
      </c>
    </row>
    <row r="5626" spans="1:41">
      <c r="A5626" s="5" t="s">
        <v>86</v>
      </c>
      <c r="B5626" s="5">
        <v>20504023</v>
      </c>
      <c r="C5626" s="5" t="s">
        <v>4602</v>
      </c>
      <c r="D5626" t="s">
        <v>103</v>
      </c>
      <c r="E5626" s="5">
        <v>15</v>
      </c>
      <c r="F5626" s="5">
        <v>1</v>
      </c>
      <c r="G5626" s="109">
        <v>1044</v>
      </c>
      <c r="H5626">
        <v>153</v>
      </c>
      <c r="I5626">
        <v>88</v>
      </c>
      <c r="J5626">
        <v>287</v>
      </c>
      <c r="K5626">
        <v>46</v>
      </c>
      <c r="L5626">
        <v>1260</v>
      </c>
      <c r="M5626">
        <v>100</v>
      </c>
      <c r="N5626">
        <v>100</v>
      </c>
      <c r="O5626" s="5">
        <v>0</v>
      </c>
      <c r="P5626" s="5">
        <v>1006011</v>
      </c>
      <c r="Q5626" s="5">
        <v>1006051</v>
      </c>
      <c r="U5626" s="5" t="s">
        <v>125</v>
      </c>
      <c r="V5626" s="5">
        <v>110061</v>
      </c>
      <c r="W5626" s="5" t="s">
        <v>2927</v>
      </c>
      <c r="X5626" s="5" t="s">
        <v>3001</v>
      </c>
      <c r="Y5626" s="19" t="s">
        <v>143</v>
      </c>
      <c r="AC5626" s="5" t="s">
        <v>304</v>
      </c>
      <c r="AM5626" s="5">
        <v>2</v>
      </c>
      <c r="AO5626" s="5">
        <v>2</v>
      </c>
    </row>
    <row r="5627" spans="1:41">
      <c r="A5627" s="5" t="s">
        <v>86</v>
      </c>
      <c r="B5627" s="5">
        <v>20504024</v>
      </c>
      <c r="C5627" s="5" t="s">
        <v>4600</v>
      </c>
      <c r="D5627" t="s">
        <v>105</v>
      </c>
      <c r="E5627" s="5">
        <v>15</v>
      </c>
      <c r="F5627" s="5">
        <v>1</v>
      </c>
      <c r="G5627" s="109">
        <v>723</v>
      </c>
      <c r="H5627">
        <v>132</v>
      </c>
      <c r="I5627">
        <v>81</v>
      </c>
      <c r="J5627">
        <v>281</v>
      </c>
      <c r="K5627">
        <v>46</v>
      </c>
      <c r="L5627">
        <v>1220</v>
      </c>
      <c r="M5627">
        <v>100</v>
      </c>
      <c r="N5627">
        <v>100</v>
      </c>
      <c r="O5627" s="5">
        <v>0</v>
      </c>
      <c r="P5627" s="5">
        <v>1019011</v>
      </c>
      <c r="U5627" s="5" t="s">
        <v>125</v>
      </c>
      <c r="V5627" s="5">
        <v>110191</v>
      </c>
      <c r="W5627" s="5" t="s">
        <v>396</v>
      </c>
      <c r="X5627" s="5" t="s">
        <v>397</v>
      </c>
      <c r="Y5627" s="19" t="s">
        <v>143</v>
      </c>
      <c r="AO5627" s="5">
        <v>2</v>
      </c>
    </row>
    <row r="5628" spans="1:41">
      <c r="A5628" s="5" t="s">
        <v>86</v>
      </c>
      <c r="B5628" s="5">
        <v>20504025</v>
      </c>
      <c r="C5628" s="5" t="s">
        <v>4605</v>
      </c>
      <c r="D5628" t="s">
        <v>358</v>
      </c>
      <c r="E5628" s="5">
        <v>15</v>
      </c>
      <c r="F5628" s="5">
        <v>1</v>
      </c>
      <c r="G5628" s="109">
        <v>723</v>
      </c>
      <c r="H5628">
        <v>132</v>
      </c>
      <c r="I5628">
        <v>81</v>
      </c>
      <c r="J5628">
        <v>281</v>
      </c>
      <c r="K5628">
        <v>46</v>
      </c>
      <c r="L5628">
        <v>1220</v>
      </c>
      <c r="M5628">
        <v>100</v>
      </c>
      <c r="N5628">
        <v>100</v>
      </c>
      <c r="O5628" s="5">
        <v>0</v>
      </c>
      <c r="P5628" s="5">
        <v>1035011</v>
      </c>
      <c r="U5628" s="5" t="s">
        <v>125</v>
      </c>
      <c r="V5628" s="5">
        <v>110321</v>
      </c>
      <c r="W5628" s="5" t="s">
        <v>391</v>
      </c>
      <c r="X5628" s="5" t="s">
        <v>392</v>
      </c>
      <c r="Y5628" s="19" t="s">
        <v>143</v>
      </c>
      <c r="AO5628" s="5">
        <v>2</v>
      </c>
    </row>
    <row r="5629" spans="1:41">
      <c r="A5629" s="5" t="s">
        <v>86</v>
      </c>
      <c r="B5629" s="5">
        <v>20504026</v>
      </c>
      <c r="C5629" s="5" t="s">
        <v>4605</v>
      </c>
      <c r="D5629" t="s">
        <v>358</v>
      </c>
      <c r="E5629" s="5">
        <v>15</v>
      </c>
      <c r="F5629" s="5">
        <v>1</v>
      </c>
      <c r="G5629" s="109">
        <v>723</v>
      </c>
      <c r="H5629">
        <v>132</v>
      </c>
      <c r="I5629">
        <v>81</v>
      </c>
      <c r="J5629">
        <v>281</v>
      </c>
      <c r="K5629">
        <v>46</v>
      </c>
      <c r="L5629">
        <v>1220</v>
      </c>
      <c r="M5629">
        <v>100</v>
      </c>
      <c r="N5629">
        <v>100</v>
      </c>
      <c r="O5629" s="5">
        <v>0</v>
      </c>
      <c r="P5629" s="5">
        <v>1035011</v>
      </c>
      <c r="U5629" s="5" t="s">
        <v>125</v>
      </c>
      <c r="V5629" s="5">
        <v>110321</v>
      </c>
      <c r="W5629" s="5" t="s">
        <v>391</v>
      </c>
      <c r="X5629" s="5" t="s">
        <v>392</v>
      </c>
      <c r="Y5629" s="19" t="s">
        <v>143</v>
      </c>
      <c r="AO5629" s="5">
        <v>2</v>
      </c>
    </row>
    <row r="5630" spans="1:41">
      <c r="A5630" s="5" t="s">
        <v>86</v>
      </c>
      <c r="B5630" s="5">
        <v>20505011</v>
      </c>
      <c r="C5630" s="5" t="s">
        <v>4606</v>
      </c>
      <c r="D5630" t="s">
        <v>187</v>
      </c>
      <c r="E5630" s="5">
        <v>15</v>
      </c>
      <c r="F5630" s="5">
        <v>1</v>
      </c>
      <c r="G5630" s="109">
        <v>1920</v>
      </c>
      <c r="H5630">
        <v>220</v>
      </c>
      <c r="I5630">
        <v>112</v>
      </c>
      <c r="J5630">
        <v>283</v>
      </c>
      <c r="K5630">
        <v>46</v>
      </c>
      <c r="L5630">
        <v>1320</v>
      </c>
      <c r="M5630">
        <v>100</v>
      </c>
      <c r="N5630">
        <v>100</v>
      </c>
      <c r="O5630" s="5">
        <v>0</v>
      </c>
      <c r="P5630" s="5">
        <v>21011</v>
      </c>
      <c r="Q5630" s="5">
        <v>21021</v>
      </c>
      <c r="R5630" s="5">
        <v>21031</v>
      </c>
      <c r="U5630" s="5" t="s">
        <v>125</v>
      </c>
      <c r="V5630" s="5">
        <v>1002111</v>
      </c>
      <c r="W5630" s="5" t="s">
        <v>189</v>
      </c>
      <c r="X5630" s="5" t="s">
        <v>4607</v>
      </c>
      <c r="Y5630" s="19" t="s">
        <v>292</v>
      </c>
      <c r="AB5630" s="5">
        <v>21</v>
      </c>
      <c r="AC5630" s="5" t="s">
        <v>285</v>
      </c>
      <c r="AE5630" s="20" t="s">
        <v>4608</v>
      </c>
      <c r="AM5630" s="5">
        <v>2</v>
      </c>
      <c r="AO5630" s="5">
        <v>1</v>
      </c>
    </row>
    <row r="5631" spans="1:41">
      <c r="A5631" s="5" t="s">
        <v>86</v>
      </c>
      <c r="B5631" s="5">
        <v>20505012</v>
      </c>
      <c r="C5631" s="5" t="s">
        <v>4609</v>
      </c>
      <c r="D5631" t="s">
        <v>237</v>
      </c>
      <c r="E5631" s="5">
        <v>15</v>
      </c>
      <c r="F5631" s="5">
        <v>1</v>
      </c>
      <c r="G5631" s="109">
        <v>1385</v>
      </c>
      <c r="H5631">
        <v>235</v>
      </c>
      <c r="I5631">
        <v>91</v>
      </c>
      <c r="J5631">
        <v>277</v>
      </c>
      <c r="K5631">
        <v>46</v>
      </c>
      <c r="L5631">
        <v>1260</v>
      </c>
      <c r="M5631">
        <v>100</v>
      </c>
      <c r="N5631">
        <v>100</v>
      </c>
      <c r="O5631" s="5">
        <v>0</v>
      </c>
      <c r="P5631" s="5">
        <v>24011</v>
      </c>
      <c r="Q5631" s="5">
        <v>24021</v>
      </c>
      <c r="R5631" s="5">
        <v>24031</v>
      </c>
      <c r="U5631" s="5" t="s">
        <v>125</v>
      </c>
      <c r="V5631" s="5">
        <v>1002411</v>
      </c>
      <c r="W5631" s="5" t="s">
        <v>239</v>
      </c>
      <c r="X5631" s="5" t="s">
        <v>4469</v>
      </c>
      <c r="Y5631" s="19" t="s">
        <v>298</v>
      </c>
      <c r="AB5631" s="5">
        <v>24</v>
      </c>
      <c r="AC5631" s="5" t="s">
        <v>285</v>
      </c>
      <c r="AO5631" s="5">
        <v>1</v>
      </c>
    </row>
    <row r="5632" spans="1:41">
      <c r="A5632" s="5" t="s">
        <v>86</v>
      </c>
      <c r="B5632" s="5">
        <v>20505013</v>
      </c>
      <c r="C5632" s="5" t="s">
        <v>4610</v>
      </c>
      <c r="D5632" t="s">
        <v>240</v>
      </c>
      <c r="E5632" s="5">
        <v>15</v>
      </c>
      <c r="F5632" s="5">
        <v>1</v>
      </c>
      <c r="G5632" s="109">
        <v>1385</v>
      </c>
      <c r="H5632">
        <v>235</v>
      </c>
      <c r="I5632">
        <v>91</v>
      </c>
      <c r="J5632">
        <v>277</v>
      </c>
      <c r="K5632">
        <v>46</v>
      </c>
      <c r="L5632">
        <v>1260</v>
      </c>
      <c r="M5632">
        <v>100</v>
      </c>
      <c r="N5632">
        <v>100</v>
      </c>
      <c r="O5632" s="5">
        <v>0</v>
      </c>
      <c r="P5632" s="5">
        <v>25011</v>
      </c>
      <c r="Q5632" s="5">
        <v>25021</v>
      </c>
      <c r="R5632" s="5">
        <v>25031</v>
      </c>
      <c r="U5632" s="5" t="s">
        <v>125</v>
      </c>
      <c r="V5632" s="5">
        <v>1002511</v>
      </c>
      <c r="W5632" s="5" t="s">
        <v>242</v>
      </c>
      <c r="X5632" s="5" t="s">
        <v>4467</v>
      </c>
      <c r="Y5632" s="19" t="s">
        <v>300</v>
      </c>
      <c r="AB5632" s="5">
        <v>25</v>
      </c>
      <c r="AC5632" s="5" t="s">
        <v>285</v>
      </c>
      <c r="AO5632" s="5">
        <v>1</v>
      </c>
    </row>
    <row r="5633" spans="1:41" s="13" customFormat="1" ht="17.25" customHeight="1">
      <c r="A5633" s="13" t="s">
        <v>86</v>
      </c>
      <c r="B5633" s="13">
        <v>20505014</v>
      </c>
      <c r="C5633" s="13" t="s">
        <v>4611</v>
      </c>
      <c r="D5633" s="15" t="s">
        <v>193</v>
      </c>
      <c r="E5633" s="13">
        <v>15</v>
      </c>
      <c r="F5633" s="13">
        <v>1</v>
      </c>
      <c r="G5633" s="109">
        <v>1024</v>
      </c>
      <c r="H5633" s="15">
        <v>156</v>
      </c>
      <c r="I5633" s="15">
        <v>91</v>
      </c>
      <c r="J5633" s="15">
        <v>277</v>
      </c>
      <c r="K5633" s="15">
        <v>46</v>
      </c>
      <c r="L5633" s="15">
        <v>1260</v>
      </c>
      <c r="M5633" s="15">
        <v>100</v>
      </c>
      <c r="N5633" s="15">
        <v>100</v>
      </c>
      <c r="O5633" s="13">
        <v>0</v>
      </c>
      <c r="P5633" s="13">
        <v>26011</v>
      </c>
      <c r="Q5633" s="13">
        <v>26021</v>
      </c>
      <c r="R5633" s="13">
        <v>26351</v>
      </c>
      <c r="T5633" s="12"/>
      <c r="U5633" s="13" t="s">
        <v>4612</v>
      </c>
      <c r="V5633" s="13">
        <v>1002611</v>
      </c>
      <c r="W5633" s="13" t="s">
        <v>195</v>
      </c>
      <c r="X5633" s="13" t="s">
        <v>461</v>
      </c>
      <c r="Y5633" s="120" t="s">
        <v>301</v>
      </c>
      <c r="AB5633" s="13">
        <v>26</v>
      </c>
      <c r="AC5633" s="13" t="s">
        <v>285</v>
      </c>
      <c r="AE5633" s="121" t="s">
        <v>4613</v>
      </c>
      <c r="AF5633" s="121"/>
      <c r="AI5633" s="123"/>
      <c r="AJ5633" s="6">
        <v>360002601</v>
      </c>
      <c r="AK5633" s="13">
        <v>3</v>
      </c>
      <c r="AL5633" s="5"/>
      <c r="AO5633" s="13">
        <v>1</v>
      </c>
    </row>
    <row r="5634" spans="1:41">
      <c r="A5634" s="5" t="s">
        <v>86</v>
      </c>
      <c r="B5634" s="5">
        <v>20506011</v>
      </c>
      <c r="C5634" s="10" t="s">
        <v>4614</v>
      </c>
      <c r="D5634" t="s">
        <v>90</v>
      </c>
      <c r="E5634" s="5">
        <v>15</v>
      </c>
      <c r="F5634" s="5">
        <v>1</v>
      </c>
      <c r="G5634" s="109">
        <v>2298</v>
      </c>
      <c r="H5634">
        <v>288</v>
      </c>
      <c r="I5634">
        <v>117</v>
      </c>
      <c r="J5634">
        <v>283</v>
      </c>
      <c r="K5634">
        <v>46</v>
      </c>
      <c r="L5634">
        <v>1320</v>
      </c>
      <c r="M5634">
        <v>100</v>
      </c>
      <c r="N5634">
        <v>100</v>
      </c>
      <c r="O5634" s="5">
        <v>0</v>
      </c>
      <c r="P5634" s="81">
        <v>1034081</v>
      </c>
      <c r="Q5634" s="81"/>
      <c r="R5634" s="5">
        <v>1034051</v>
      </c>
      <c r="U5634" s="5" t="s">
        <v>125</v>
      </c>
      <c r="V5634" s="5">
        <v>110341</v>
      </c>
      <c r="W5634" s="5" t="s">
        <v>388</v>
      </c>
      <c r="X5634" s="5" t="s">
        <v>389</v>
      </c>
      <c r="Y5634" s="19" t="s">
        <v>143</v>
      </c>
      <c r="AC5634" s="5" t="s">
        <v>128</v>
      </c>
      <c r="AE5634" s="20" t="s">
        <v>4615</v>
      </c>
      <c r="AM5634" s="5">
        <v>2</v>
      </c>
      <c r="AO5634" s="5">
        <v>2</v>
      </c>
    </row>
    <row r="5635" spans="1:41" s="12" customFormat="1" ht="17.25" customHeight="1">
      <c r="A5635" s="12" t="s">
        <v>86</v>
      </c>
      <c r="B5635" s="12">
        <v>20506012</v>
      </c>
      <c r="C5635" s="14" t="s">
        <v>4616</v>
      </c>
      <c r="D5635" s="14" t="s">
        <v>358</v>
      </c>
      <c r="E5635" s="12">
        <v>15</v>
      </c>
      <c r="F5635" s="12">
        <v>1</v>
      </c>
      <c r="G5635" s="109">
        <v>1312</v>
      </c>
      <c r="H5635" s="14">
        <v>234</v>
      </c>
      <c r="I5635" s="14">
        <v>95</v>
      </c>
      <c r="J5635" s="14">
        <v>277</v>
      </c>
      <c r="K5635" s="14">
        <v>46</v>
      </c>
      <c r="L5635" s="14">
        <v>1260</v>
      </c>
      <c r="M5635" s="14">
        <v>100</v>
      </c>
      <c r="N5635" s="14">
        <v>100</v>
      </c>
      <c r="O5635" s="12">
        <v>0</v>
      </c>
      <c r="P5635" s="12">
        <v>1035011</v>
      </c>
      <c r="U5635" s="12" t="s">
        <v>125</v>
      </c>
      <c r="V5635" s="12">
        <v>110321</v>
      </c>
      <c r="W5635" s="12" t="s">
        <v>391</v>
      </c>
      <c r="X5635" s="12" t="s">
        <v>392</v>
      </c>
      <c r="Y5635" s="114" t="s">
        <v>143</v>
      </c>
      <c r="AE5635" s="115" t="s">
        <v>4617</v>
      </c>
      <c r="AF5635" s="115"/>
      <c r="AI5635" s="117"/>
      <c r="AJ5635" s="6">
        <v>360103202</v>
      </c>
      <c r="AK5635" s="12">
        <v>1</v>
      </c>
      <c r="AL5635" s="5"/>
      <c r="AO5635" s="12">
        <v>2</v>
      </c>
    </row>
    <row r="5636" spans="1:41" s="12" customFormat="1" ht="17.25" customHeight="1">
      <c r="A5636" s="12" t="s">
        <v>86</v>
      </c>
      <c r="B5636" s="12">
        <v>20506013</v>
      </c>
      <c r="C5636" s="14" t="s">
        <v>4616</v>
      </c>
      <c r="D5636" s="14" t="s">
        <v>358</v>
      </c>
      <c r="E5636" s="12">
        <v>15</v>
      </c>
      <c r="F5636" s="12">
        <v>1</v>
      </c>
      <c r="G5636" s="109">
        <v>1312</v>
      </c>
      <c r="H5636" s="14">
        <v>234</v>
      </c>
      <c r="I5636" s="14">
        <v>95</v>
      </c>
      <c r="J5636" s="14">
        <v>277</v>
      </c>
      <c r="K5636" s="14">
        <v>46</v>
      </c>
      <c r="L5636" s="14">
        <v>1260</v>
      </c>
      <c r="M5636" s="14">
        <v>100</v>
      </c>
      <c r="N5636" s="14">
        <v>100</v>
      </c>
      <c r="O5636" s="12">
        <v>0</v>
      </c>
      <c r="P5636" s="12">
        <v>1035011</v>
      </c>
      <c r="U5636" s="12" t="s">
        <v>125</v>
      </c>
      <c r="V5636" s="12">
        <v>110321</v>
      </c>
      <c r="W5636" s="12" t="s">
        <v>391</v>
      </c>
      <c r="X5636" s="12" t="s">
        <v>392</v>
      </c>
      <c r="Y5636" s="114" t="s">
        <v>143</v>
      </c>
      <c r="AE5636" s="115" t="s">
        <v>4617</v>
      </c>
      <c r="AF5636" s="115"/>
      <c r="AI5636" s="117"/>
      <c r="AJ5636" s="6">
        <v>360103202</v>
      </c>
      <c r="AK5636" s="12">
        <v>1</v>
      </c>
      <c r="AL5636" s="5"/>
      <c r="AO5636" s="12">
        <v>2</v>
      </c>
    </row>
    <row r="5637" spans="1:41" s="13" customFormat="1" ht="17.25" customHeight="1">
      <c r="A5637" s="13" t="s">
        <v>86</v>
      </c>
      <c r="B5637" s="13">
        <v>20506014</v>
      </c>
      <c r="C5637" s="15" t="s">
        <v>4616</v>
      </c>
      <c r="D5637" s="15" t="s">
        <v>358</v>
      </c>
      <c r="E5637" s="13">
        <v>15</v>
      </c>
      <c r="F5637" s="13">
        <v>1</v>
      </c>
      <c r="G5637" s="109">
        <v>1312</v>
      </c>
      <c r="H5637" s="15">
        <v>234</v>
      </c>
      <c r="I5637" s="15">
        <v>95</v>
      </c>
      <c r="J5637" s="15">
        <v>277</v>
      </c>
      <c r="K5637" s="15">
        <v>46</v>
      </c>
      <c r="L5637" s="15">
        <v>1260</v>
      </c>
      <c r="M5637" s="15">
        <v>100</v>
      </c>
      <c r="N5637" s="15">
        <v>100</v>
      </c>
      <c r="O5637" s="13">
        <v>0</v>
      </c>
      <c r="P5637" s="13">
        <v>1035011</v>
      </c>
      <c r="T5637" s="12"/>
      <c r="U5637" s="13" t="s">
        <v>125</v>
      </c>
      <c r="V5637" s="13">
        <v>110321</v>
      </c>
      <c r="W5637" s="13" t="s">
        <v>391</v>
      </c>
      <c r="X5637" s="13" t="s">
        <v>392</v>
      </c>
      <c r="Y5637" s="120" t="s">
        <v>143</v>
      </c>
      <c r="AE5637" s="121" t="s">
        <v>4618</v>
      </c>
      <c r="AF5637" s="121"/>
      <c r="AI5637" s="123"/>
      <c r="AJ5637" s="6">
        <v>360103201</v>
      </c>
      <c r="AK5637" s="13">
        <v>3</v>
      </c>
      <c r="AL5637" s="5"/>
      <c r="AO5637" s="13">
        <v>2</v>
      </c>
    </row>
    <row r="5638" spans="1:41" s="13" customFormat="1" ht="17.25" customHeight="1">
      <c r="A5638" s="13" t="s">
        <v>86</v>
      </c>
      <c r="B5638" s="13">
        <v>20506015</v>
      </c>
      <c r="C5638" s="15" t="s">
        <v>4616</v>
      </c>
      <c r="D5638" s="15" t="s">
        <v>358</v>
      </c>
      <c r="E5638" s="13">
        <v>15</v>
      </c>
      <c r="F5638" s="13">
        <v>1</v>
      </c>
      <c r="G5638" s="109">
        <v>1312</v>
      </c>
      <c r="H5638" s="15">
        <v>234</v>
      </c>
      <c r="I5638" s="15">
        <v>95</v>
      </c>
      <c r="J5638" s="15">
        <v>277</v>
      </c>
      <c r="K5638" s="15">
        <v>46</v>
      </c>
      <c r="L5638" s="15">
        <v>1260</v>
      </c>
      <c r="M5638" s="15">
        <v>100</v>
      </c>
      <c r="N5638" s="15">
        <v>100</v>
      </c>
      <c r="O5638" s="13">
        <v>0</v>
      </c>
      <c r="P5638" s="13">
        <v>1035011</v>
      </c>
      <c r="T5638" s="12"/>
      <c r="U5638" s="13" t="s">
        <v>125</v>
      </c>
      <c r="V5638" s="13">
        <v>110321</v>
      </c>
      <c r="W5638" s="13" t="s">
        <v>391</v>
      </c>
      <c r="X5638" s="13" t="s">
        <v>392</v>
      </c>
      <c r="Y5638" s="120" t="s">
        <v>143</v>
      </c>
      <c r="AE5638" s="121" t="s">
        <v>4618</v>
      </c>
      <c r="AF5638" s="121"/>
      <c r="AI5638" s="123"/>
      <c r="AJ5638" s="6">
        <v>360103201</v>
      </c>
      <c r="AK5638" s="13">
        <v>3</v>
      </c>
      <c r="AL5638" s="5"/>
      <c r="AO5638" s="13">
        <v>2</v>
      </c>
    </row>
    <row r="5639" spans="1:41">
      <c r="A5639" s="5" t="s">
        <v>86</v>
      </c>
      <c r="B5639" s="5">
        <v>20601011</v>
      </c>
      <c r="C5639" s="5" t="s">
        <v>4619</v>
      </c>
      <c r="D5639" t="s">
        <v>100</v>
      </c>
      <c r="E5639" s="5">
        <v>16</v>
      </c>
      <c r="F5639" s="5">
        <v>1</v>
      </c>
      <c r="G5639">
        <v>6825</v>
      </c>
      <c r="H5639">
        <v>360</v>
      </c>
      <c r="I5639">
        <v>104</v>
      </c>
      <c r="J5639">
        <v>283</v>
      </c>
      <c r="K5639">
        <v>46</v>
      </c>
      <c r="L5639">
        <v>1320</v>
      </c>
      <c r="M5639">
        <v>100</v>
      </c>
      <c r="N5639">
        <v>100</v>
      </c>
      <c r="O5639" s="5">
        <v>0</v>
      </c>
      <c r="P5639" s="5">
        <v>1021011</v>
      </c>
      <c r="U5639" s="5" t="s">
        <v>125</v>
      </c>
      <c r="V5639" s="5">
        <v>110211</v>
      </c>
      <c r="W5639" s="5" t="s">
        <v>382</v>
      </c>
      <c r="X5639" s="5" t="s">
        <v>383</v>
      </c>
      <c r="Y5639" s="19" t="s">
        <v>143</v>
      </c>
      <c r="AE5639" s="20" t="s">
        <v>4620</v>
      </c>
      <c r="AO5639" s="5">
        <v>2</v>
      </c>
    </row>
    <row r="5640" spans="1:41" s="12" customFormat="1" ht="17.25" customHeight="1">
      <c r="A5640" s="12" t="s">
        <v>86</v>
      </c>
      <c r="B5640" s="12">
        <v>20601012</v>
      </c>
      <c r="C5640" s="12" t="s">
        <v>4619</v>
      </c>
      <c r="D5640" s="14" t="s">
        <v>100</v>
      </c>
      <c r="E5640" s="12">
        <v>16</v>
      </c>
      <c r="F5640" s="12">
        <v>1</v>
      </c>
      <c r="G5640" s="14">
        <v>1115</v>
      </c>
      <c r="H5640" s="14">
        <v>146</v>
      </c>
      <c r="I5640" s="14">
        <v>84</v>
      </c>
      <c r="J5640" s="14">
        <v>277</v>
      </c>
      <c r="K5640" s="14">
        <v>46</v>
      </c>
      <c r="L5640" s="14">
        <v>1260</v>
      </c>
      <c r="M5640" s="14">
        <v>100</v>
      </c>
      <c r="N5640" s="14">
        <v>100</v>
      </c>
      <c r="O5640" s="12">
        <v>0</v>
      </c>
      <c r="P5640" s="12">
        <v>1021011</v>
      </c>
      <c r="U5640" s="12" t="s">
        <v>125</v>
      </c>
      <c r="V5640" s="12">
        <v>110211</v>
      </c>
      <c r="W5640" s="12" t="s">
        <v>382</v>
      </c>
      <c r="X5640" s="12" t="s">
        <v>383</v>
      </c>
      <c r="Y5640" s="114" t="s">
        <v>143</v>
      </c>
      <c r="AE5640" s="115" t="s">
        <v>4621</v>
      </c>
      <c r="AF5640" s="115"/>
      <c r="AI5640" s="117"/>
      <c r="AJ5640" s="6">
        <v>360102102</v>
      </c>
      <c r="AK5640" s="12">
        <v>1</v>
      </c>
      <c r="AL5640" s="5"/>
      <c r="AO5640" s="12">
        <v>2</v>
      </c>
    </row>
    <row r="5641" spans="1:41" s="12" customFormat="1" ht="17.25" customHeight="1">
      <c r="A5641" s="12" t="s">
        <v>86</v>
      </c>
      <c r="B5641" s="12">
        <v>20601013</v>
      </c>
      <c r="C5641" s="12" t="s">
        <v>4619</v>
      </c>
      <c r="D5641" s="14" t="s">
        <v>100</v>
      </c>
      <c r="E5641" s="12">
        <v>16</v>
      </c>
      <c r="F5641" s="12">
        <v>1</v>
      </c>
      <c r="G5641" s="14">
        <v>1115</v>
      </c>
      <c r="H5641" s="14">
        <v>146</v>
      </c>
      <c r="I5641" s="14">
        <v>84</v>
      </c>
      <c r="J5641" s="14">
        <v>277</v>
      </c>
      <c r="K5641" s="14">
        <v>46</v>
      </c>
      <c r="L5641" s="14">
        <v>1260</v>
      </c>
      <c r="M5641" s="14">
        <v>100</v>
      </c>
      <c r="N5641" s="14">
        <v>100</v>
      </c>
      <c r="O5641" s="12">
        <v>0</v>
      </c>
      <c r="P5641" s="12">
        <v>1021011</v>
      </c>
      <c r="U5641" s="12" t="s">
        <v>125</v>
      </c>
      <c r="V5641" s="12">
        <v>110211</v>
      </c>
      <c r="W5641" s="12" t="s">
        <v>382</v>
      </c>
      <c r="X5641" s="12" t="s">
        <v>383</v>
      </c>
      <c r="Y5641" s="114" t="s">
        <v>143</v>
      </c>
      <c r="AE5641" s="115" t="s">
        <v>4621</v>
      </c>
      <c r="AF5641" s="115"/>
      <c r="AI5641" s="117"/>
      <c r="AJ5641" s="6">
        <v>360102102</v>
      </c>
      <c r="AK5641" s="12">
        <v>1</v>
      </c>
      <c r="AL5641" s="5"/>
      <c r="AO5641" s="12">
        <v>2</v>
      </c>
    </row>
    <row r="5642" spans="1:41" s="12" customFormat="1" ht="17.25" customHeight="1">
      <c r="A5642" s="12" t="s">
        <v>86</v>
      </c>
      <c r="B5642" s="12">
        <v>20601014</v>
      </c>
      <c r="C5642" s="12" t="s">
        <v>4619</v>
      </c>
      <c r="D5642" s="14" t="s">
        <v>100</v>
      </c>
      <c r="E5642" s="12">
        <v>16</v>
      </c>
      <c r="F5642" s="12">
        <v>1</v>
      </c>
      <c r="G5642" s="14">
        <v>1115</v>
      </c>
      <c r="H5642" s="14">
        <v>146</v>
      </c>
      <c r="I5642" s="14">
        <v>84</v>
      </c>
      <c r="J5642" s="14">
        <v>277</v>
      </c>
      <c r="K5642" s="14">
        <v>46</v>
      </c>
      <c r="L5642" s="14">
        <v>1260</v>
      </c>
      <c r="M5642" s="14">
        <v>100</v>
      </c>
      <c r="N5642" s="14">
        <v>100</v>
      </c>
      <c r="O5642" s="12">
        <v>0</v>
      </c>
      <c r="P5642" s="12">
        <v>1021011</v>
      </c>
      <c r="U5642" s="12" t="s">
        <v>125</v>
      </c>
      <c r="V5642" s="12">
        <v>110211</v>
      </c>
      <c r="W5642" s="12" t="s">
        <v>382</v>
      </c>
      <c r="X5642" s="12" t="s">
        <v>383</v>
      </c>
      <c r="Y5642" s="114" t="s">
        <v>143</v>
      </c>
      <c r="AE5642" s="115" t="s">
        <v>4621</v>
      </c>
      <c r="AF5642" s="115"/>
      <c r="AI5642" s="117"/>
      <c r="AJ5642" s="6">
        <v>360102102</v>
      </c>
      <c r="AK5642" s="12">
        <v>1</v>
      </c>
      <c r="AL5642" s="5"/>
      <c r="AO5642" s="12">
        <v>2</v>
      </c>
    </row>
    <row r="5643" spans="1:41" s="12" customFormat="1" ht="17.25" customHeight="1">
      <c r="A5643" s="12" t="s">
        <v>86</v>
      </c>
      <c r="B5643" s="12">
        <v>20601015</v>
      </c>
      <c r="C5643" s="12" t="s">
        <v>4619</v>
      </c>
      <c r="D5643" s="14" t="s">
        <v>100</v>
      </c>
      <c r="E5643" s="12">
        <v>16</v>
      </c>
      <c r="F5643" s="12">
        <v>1</v>
      </c>
      <c r="G5643" s="14">
        <v>1115</v>
      </c>
      <c r="H5643" s="14">
        <v>146</v>
      </c>
      <c r="I5643" s="14">
        <v>84</v>
      </c>
      <c r="J5643" s="14">
        <v>277</v>
      </c>
      <c r="K5643" s="14">
        <v>46</v>
      </c>
      <c r="L5643" s="14">
        <v>1260</v>
      </c>
      <c r="M5643" s="14">
        <v>100</v>
      </c>
      <c r="N5643" s="14">
        <v>100</v>
      </c>
      <c r="O5643" s="12">
        <v>0</v>
      </c>
      <c r="P5643" s="12">
        <v>1021011</v>
      </c>
      <c r="U5643" s="12" t="s">
        <v>125</v>
      </c>
      <c r="V5643" s="12">
        <v>110211</v>
      </c>
      <c r="W5643" s="12" t="s">
        <v>382</v>
      </c>
      <c r="X5643" s="12" t="s">
        <v>383</v>
      </c>
      <c r="Y5643" s="114" t="s">
        <v>143</v>
      </c>
      <c r="AE5643" s="115" t="s">
        <v>4621</v>
      </c>
      <c r="AF5643" s="115"/>
      <c r="AI5643" s="117"/>
      <c r="AJ5643" s="6">
        <v>360102102</v>
      </c>
      <c r="AK5643" s="12">
        <v>1</v>
      </c>
      <c r="AL5643" s="5"/>
      <c r="AO5643" s="12">
        <v>2</v>
      </c>
    </row>
    <row r="5644" spans="1:41">
      <c r="A5644" s="5" t="s">
        <v>86</v>
      </c>
      <c r="B5644" s="5">
        <v>20602011</v>
      </c>
      <c r="C5644" s="5" t="s">
        <v>4622</v>
      </c>
      <c r="D5644" t="s">
        <v>102</v>
      </c>
      <c r="E5644" s="5">
        <v>16</v>
      </c>
      <c r="F5644" s="5">
        <v>1</v>
      </c>
      <c r="G5644">
        <v>2047</v>
      </c>
      <c r="H5644">
        <v>260</v>
      </c>
      <c r="I5644">
        <v>104</v>
      </c>
      <c r="J5644">
        <v>283</v>
      </c>
      <c r="K5644">
        <v>46</v>
      </c>
      <c r="L5644">
        <v>1320</v>
      </c>
      <c r="M5644">
        <v>100</v>
      </c>
      <c r="N5644">
        <v>150</v>
      </c>
      <c r="O5644" s="5">
        <v>0</v>
      </c>
      <c r="P5644" s="5">
        <v>1007011</v>
      </c>
      <c r="Q5644" s="5">
        <v>1007031</v>
      </c>
      <c r="U5644" s="5" t="s">
        <v>125</v>
      </c>
      <c r="V5644" s="5">
        <v>110071</v>
      </c>
      <c r="W5644" s="5" t="s">
        <v>401</v>
      </c>
      <c r="X5644" s="5" t="s">
        <v>3004</v>
      </c>
      <c r="Y5644" s="19" t="s">
        <v>143</v>
      </c>
      <c r="AC5644" s="5" t="s">
        <v>304</v>
      </c>
      <c r="AO5644" s="5">
        <v>2</v>
      </c>
    </row>
    <row r="5645" spans="1:41" s="13" customFormat="1">
      <c r="A5645" s="13" t="s">
        <v>86</v>
      </c>
      <c r="B5645" s="13">
        <v>20602012</v>
      </c>
      <c r="C5645" s="13" t="s">
        <v>4623</v>
      </c>
      <c r="D5645" s="15" t="s">
        <v>347</v>
      </c>
      <c r="E5645" s="13">
        <v>16</v>
      </c>
      <c r="F5645" s="13">
        <v>1</v>
      </c>
      <c r="G5645" s="15">
        <v>1115</v>
      </c>
      <c r="H5645" s="15">
        <v>146</v>
      </c>
      <c r="I5645" s="15">
        <v>84</v>
      </c>
      <c r="J5645" s="15">
        <v>277</v>
      </c>
      <c r="K5645" s="15">
        <v>46</v>
      </c>
      <c r="L5645" s="15">
        <v>1260</v>
      </c>
      <c r="M5645" s="15">
        <v>100</v>
      </c>
      <c r="N5645" s="15">
        <v>100</v>
      </c>
      <c r="O5645" s="13">
        <v>0</v>
      </c>
      <c r="P5645" s="13">
        <v>1020011</v>
      </c>
      <c r="Q5645" s="119">
        <v>1020081</v>
      </c>
      <c r="R5645" s="119"/>
      <c r="U5645" s="13" t="s">
        <v>125</v>
      </c>
      <c r="V5645" s="13">
        <v>110201</v>
      </c>
      <c r="W5645" s="13" t="s">
        <v>2924</v>
      </c>
      <c r="X5645" s="13" t="s">
        <v>3006</v>
      </c>
      <c r="Y5645" s="120" t="s">
        <v>143</v>
      </c>
      <c r="AE5645" s="121" t="s">
        <v>4624</v>
      </c>
      <c r="AF5645" s="121"/>
      <c r="AI5645" s="123"/>
      <c r="AJ5645" s="10">
        <v>360102001</v>
      </c>
      <c r="AK5645" s="13">
        <v>3</v>
      </c>
      <c r="AL5645" s="5"/>
      <c r="AO5645" s="13">
        <v>2</v>
      </c>
    </row>
    <row r="5646" spans="1:41" s="13" customFormat="1">
      <c r="A5646" s="13" t="s">
        <v>86</v>
      </c>
      <c r="B5646" s="13">
        <v>20602013</v>
      </c>
      <c r="C5646" s="13" t="s">
        <v>4623</v>
      </c>
      <c r="D5646" s="15" t="s">
        <v>347</v>
      </c>
      <c r="E5646" s="13">
        <v>16</v>
      </c>
      <c r="F5646" s="13">
        <v>1</v>
      </c>
      <c r="G5646" s="15">
        <v>1115</v>
      </c>
      <c r="H5646" s="15">
        <v>146</v>
      </c>
      <c r="I5646" s="15">
        <v>84</v>
      </c>
      <c r="J5646" s="15">
        <v>277</v>
      </c>
      <c r="K5646" s="15">
        <v>46</v>
      </c>
      <c r="L5646" s="15">
        <v>1260</v>
      </c>
      <c r="M5646" s="15">
        <v>100</v>
      </c>
      <c r="N5646" s="15">
        <v>100</v>
      </c>
      <c r="O5646" s="13">
        <v>0</v>
      </c>
      <c r="P5646" s="13">
        <v>1020011</v>
      </c>
      <c r="Q5646" s="119">
        <v>1020081</v>
      </c>
      <c r="R5646" s="119"/>
      <c r="U5646" s="13" t="s">
        <v>125</v>
      </c>
      <c r="V5646" s="13">
        <v>110201</v>
      </c>
      <c r="W5646" s="13" t="s">
        <v>2924</v>
      </c>
      <c r="X5646" s="13" t="s">
        <v>3006</v>
      </c>
      <c r="Y5646" s="120" t="s">
        <v>143</v>
      </c>
      <c r="AE5646" s="121" t="s">
        <v>4624</v>
      </c>
      <c r="AF5646" s="121"/>
      <c r="AI5646" s="123"/>
      <c r="AJ5646" s="10">
        <v>360102001</v>
      </c>
      <c r="AK5646" s="13">
        <v>3</v>
      </c>
      <c r="AL5646" s="5"/>
      <c r="AO5646" s="13">
        <v>2</v>
      </c>
    </row>
    <row r="5647" spans="1:41" s="13" customFormat="1" ht="17.25" customHeight="1">
      <c r="A5647" s="13" t="s">
        <v>86</v>
      </c>
      <c r="B5647" s="13">
        <v>20602014</v>
      </c>
      <c r="C5647" s="13" t="s">
        <v>4625</v>
      </c>
      <c r="D5647" s="15" t="s">
        <v>105</v>
      </c>
      <c r="E5647" s="13">
        <v>16</v>
      </c>
      <c r="F5647" s="13">
        <v>1</v>
      </c>
      <c r="G5647" s="15">
        <v>649</v>
      </c>
      <c r="H5647" s="15">
        <v>119</v>
      </c>
      <c r="I5647" s="15">
        <v>78</v>
      </c>
      <c r="J5647" s="15">
        <v>271</v>
      </c>
      <c r="K5647" s="15">
        <v>46</v>
      </c>
      <c r="L5647" s="15">
        <v>1220</v>
      </c>
      <c r="M5647" s="15">
        <v>100</v>
      </c>
      <c r="N5647" s="15">
        <v>100</v>
      </c>
      <c r="O5647" s="13">
        <v>0</v>
      </c>
      <c r="P5647" s="13">
        <v>1019011</v>
      </c>
      <c r="U5647" s="13" t="s">
        <v>125</v>
      </c>
      <c r="V5647" s="13">
        <v>110191</v>
      </c>
      <c r="W5647" s="13" t="s">
        <v>396</v>
      </c>
      <c r="X5647" s="13" t="s">
        <v>397</v>
      </c>
      <c r="Y5647" s="120" t="s">
        <v>143</v>
      </c>
      <c r="AE5647" s="121" t="s">
        <v>4626</v>
      </c>
      <c r="AF5647" s="121"/>
      <c r="AI5647" s="123"/>
      <c r="AJ5647" s="6">
        <v>360101901</v>
      </c>
      <c r="AK5647" s="13">
        <v>3</v>
      </c>
      <c r="AL5647" s="5"/>
      <c r="AO5647" s="13">
        <v>2</v>
      </c>
    </row>
    <row r="5648" spans="1:41" s="13" customFormat="1" ht="17.25" customHeight="1">
      <c r="A5648" s="13" t="s">
        <v>86</v>
      </c>
      <c r="B5648" s="13">
        <v>20602015</v>
      </c>
      <c r="C5648" s="13" t="s">
        <v>4625</v>
      </c>
      <c r="D5648" s="15" t="s">
        <v>105</v>
      </c>
      <c r="E5648" s="13">
        <v>16</v>
      </c>
      <c r="F5648" s="13">
        <v>1</v>
      </c>
      <c r="G5648" s="15">
        <v>649</v>
      </c>
      <c r="H5648" s="15">
        <v>119</v>
      </c>
      <c r="I5648" s="15">
        <v>78</v>
      </c>
      <c r="J5648" s="15">
        <v>271</v>
      </c>
      <c r="K5648" s="15">
        <v>46</v>
      </c>
      <c r="L5648" s="15">
        <v>1220</v>
      </c>
      <c r="M5648" s="15">
        <v>100</v>
      </c>
      <c r="N5648" s="15">
        <v>100</v>
      </c>
      <c r="O5648" s="13">
        <v>0</v>
      </c>
      <c r="P5648" s="13">
        <v>1019011</v>
      </c>
      <c r="U5648" s="13" t="s">
        <v>125</v>
      </c>
      <c r="V5648" s="13">
        <v>110191</v>
      </c>
      <c r="W5648" s="13" t="s">
        <v>396</v>
      </c>
      <c r="X5648" s="13" t="s">
        <v>397</v>
      </c>
      <c r="Y5648" s="120" t="s">
        <v>143</v>
      </c>
      <c r="AE5648" s="121" t="s">
        <v>4626</v>
      </c>
      <c r="AF5648" s="121"/>
      <c r="AI5648" s="123"/>
      <c r="AJ5648" s="6">
        <v>360101901</v>
      </c>
      <c r="AK5648" s="13">
        <v>3</v>
      </c>
      <c r="AL5648" s="5"/>
      <c r="AO5648" s="13">
        <v>2</v>
      </c>
    </row>
    <row r="5649" spans="1:41">
      <c r="A5649" s="5" t="s">
        <v>86</v>
      </c>
      <c r="B5649" s="5">
        <v>20603011</v>
      </c>
      <c r="C5649" s="5" t="s">
        <v>4627</v>
      </c>
      <c r="D5649" t="s">
        <v>103</v>
      </c>
      <c r="E5649" s="5">
        <v>16</v>
      </c>
      <c r="F5649" s="5">
        <v>1</v>
      </c>
      <c r="G5649">
        <v>1842</v>
      </c>
      <c r="H5649">
        <v>210</v>
      </c>
      <c r="I5649">
        <v>104</v>
      </c>
      <c r="J5649">
        <v>283</v>
      </c>
      <c r="K5649">
        <v>46</v>
      </c>
      <c r="L5649">
        <v>1320</v>
      </c>
      <c r="M5649">
        <v>100</v>
      </c>
      <c r="N5649">
        <v>150</v>
      </c>
      <c r="O5649" s="5">
        <v>0</v>
      </c>
      <c r="P5649" s="5">
        <v>1006011</v>
      </c>
      <c r="Q5649" s="5">
        <v>1006051</v>
      </c>
      <c r="U5649" s="5" t="s">
        <v>125</v>
      </c>
      <c r="V5649" s="5">
        <v>110061</v>
      </c>
      <c r="W5649" s="5" t="s">
        <v>2927</v>
      </c>
      <c r="X5649" s="5" t="s">
        <v>3001</v>
      </c>
      <c r="Y5649" s="19" t="s">
        <v>143</v>
      </c>
      <c r="AC5649" s="5" t="s">
        <v>304</v>
      </c>
      <c r="AM5649" s="5">
        <v>2</v>
      </c>
      <c r="AO5649" s="5">
        <v>2</v>
      </c>
    </row>
    <row r="5650" spans="1:41" s="13" customFormat="1" ht="17.25" customHeight="1">
      <c r="A5650" s="13" t="s">
        <v>86</v>
      </c>
      <c r="B5650" s="13">
        <v>20603012</v>
      </c>
      <c r="C5650" s="13" t="s">
        <v>4628</v>
      </c>
      <c r="D5650" s="15" t="s">
        <v>105</v>
      </c>
      <c r="E5650" s="13">
        <v>16</v>
      </c>
      <c r="F5650" s="13">
        <v>1</v>
      </c>
      <c r="G5650" s="15">
        <v>742</v>
      </c>
      <c r="H5650" s="15">
        <v>169</v>
      </c>
      <c r="I5650" s="15">
        <v>78</v>
      </c>
      <c r="J5650" s="15">
        <v>271</v>
      </c>
      <c r="K5650" s="15">
        <v>46</v>
      </c>
      <c r="L5650" s="15">
        <v>1220</v>
      </c>
      <c r="M5650" s="15">
        <v>100</v>
      </c>
      <c r="N5650" s="15">
        <v>100</v>
      </c>
      <c r="O5650" s="13">
        <v>0</v>
      </c>
      <c r="P5650" s="13">
        <v>1019011</v>
      </c>
      <c r="T5650" s="12"/>
      <c r="U5650" s="13" t="s">
        <v>125</v>
      </c>
      <c r="V5650" s="13">
        <v>110191</v>
      </c>
      <c r="W5650" s="13" t="s">
        <v>396</v>
      </c>
      <c r="X5650" s="13" t="s">
        <v>397</v>
      </c>
      <c r="Y5650" s="120" t="s">
        <v>143</v>
      </c>
      <c r="AE5650" s="121" t="s">
        <v>4629</v>
      </c>
      <c r="AF5650" s="121"/>
      <c r="AI5650" s="123"/>
      <c r="AJ5650" s="6">
        <v>360101901</v>
      </c>
      <c r="AK5650" s="13">
        <v>3</v>
      </c>
      <c r="AL5650" s="5"/>
      <c r="AO5650" s="13">
        <v>2</v>
      </c>
    </row>
    <row r="5651" spans="1:41">
      <c r="A5651" s="5" t="s">
        <v>86</v>
      </c>
      <c r="B5651" s="5">
        <v>20603013</v>
      </c>
      <c r="C5651" s="5" t="s">
        <v>4630</v>
      </c>
      <c r="D5651" t="s">
        <v>347</v>
      </c>
      <c r="E5651" s="5">
        <v>16</v>
      </c>
      <c r="F5651" s="5">
        <v>1</v>
      </c>
      <c r="G5651">
        <v>742</v>
      </c>
      <c r="H5651">
        <v>169</v>
      </c>
      <c r="I5651">
        <v>78</v>
      </c>
      <c r="J5651">
        <v>271</v>
      </c>
      <c r="K5651">
        <v>46</v>
      </c>
      <c r="L5651">
        <v>1220</v>
      </c>
      <c r="M5651">
        <v>100</v>
      </c>
      <c r="N5651">
        <v>100</v>
      </c>
      <c r="O5651" s="5">
        <v>0</v>
      </c>
      <c r="P5651" s="5">
        <v>1020011</v>
      </c>
      <c r="Q5651" s="81">
        <v>1020081</v>
      </c>
      <c r="R5651" s="81"/>
      <c r="U5651" s="5" t="s">
        <v>125</v>
      </c>
      <c r="V5651" s="5">
        <v>110201</v>
      </c>
      <c r="W5651" s="5" t="s">
        <v>2924</v>
      </c>
      <c r="X5651" s="5" t="s">
        <v>3006</v>
      </c>
      <c r="Y5651" s="19" t="s">
        <v>143</v>
      </c>
      <c r="AO5651" s="5">
        <v>2</v>
      </c>
    </row>
    <row r="5652" spans="1:41" s="12" customFormat="1" ht="17.25" customHeight="1">
      <c r="A5652" s="12" t="s">
        <v>86</v>
      </c>
      <c r="B5652" s="12">
        <v>20603014</v>
      </c>
      <c r="C5652" s="12" t="s">
        <v>4631</v>
      </c>
      <c r="D5652" s="14" t="s">
        <v>102</v>
      </c>
      <c r="E5652" s="12">
        <v>16</v>
      </c>
      <c r="F5652" s="12">
        <v>1</v>
      </c>
      <c r="G5652" s="14">
        <v>1282</v>
      </c>
      <c r="H5652" s="14">
        <v>206</v>
      </c>
      <c r="I5652" s="14">
        <v>84</v>
      </c>
      <c r="J5652" s="14">
        <v>277</v>
      </c>
      <c r="K5652" s="14">
        <v>46</v>
      </c>
      <c r="L5652" s="14">
        <v>1260</v>
      </c>
      <c r="M5652" s="14">
        <v>100</v>
      </c>
      <c r="N5652" s="14">
        <v>100</v>
      </c>
      <c r="O5652" s="12">
        <v>0</v>
      </c>
      <c r="P5652" s="12">
        <v>1007011</v>
      </c>
      <c r="Q5652" s="12">
        <v>1007031</v>
      </c>
      <c r="U5652" s="12" t="s">
        <v>125</v>
      </c>
      <c r="V5652" s="12">
        <v>110071</v>
      </c>
      <c r="W5652" s="12" t="s">
        <v>401</v>
      </c>
      <c r="X5652" s="12" t="s">
        <v>3004</v>
      </c>
      <c r="Y5652" s="114" t="s">
        <v>143</v>
      </c>
      <c r="AC5652" s="12" t="s">
        <v>304</v>
      </c>
      <c r="AE5652" s="115" t="s">
        <v>4632</v>
      </c>
      <c r="AF5652" s="115"/>
      <c r="AI5652" s="117"/>
      <c r="AJ5652" s="6">
        <v>360100702</v>
      </c>
      <c r="AK5652" s="12">
        <v>1</v>
      </c>
      <c r="AL5652" s="5"/>
      <c r="AO5652" s="12">
        <v>2</v>
      </c>
    </row>
    <row r="5653" spans="1:41">
      <c r="A5653" s="5" t="s">
        <v>86</v>
      </c>
      <c r="B5653" s="5">
        <v>20604011</v>
      </c>
      <c r="C5653" s="5" t="s">
        <v>4633</v>
      </c>
      <c r="D5653" t="s">
        <v>100</v>
      </c>
      <c r="E5653" s="5">
        <v>16</v>
      </c>
      <c r="F5653" s="5">
        <v>1</v>
      </c>
      <c r="G5653">
        <v>892</v>
      </c>
      <c r="H5653">
        <v>172</v>
      </c>
      <c r="I5653">
        <v>84</v>
      </c>
      <c r="J5653">
        <v>277</v>
      </c>
      <c r="K5653">
        <v>46</v>
      </c>
      <c r="L5653">
        <v>1260</v>
      </c>
      <c r="M5653">
        <v>100</v>
      </c>
      <c r="N5653">
        <v>100</v>
      </c>
      <c r="O5653" s="5">
        <v>0</v>
      </c>
      <c r="P5653" s="5">
        <v>1021011</v>
      </c>
      <c r="U5653" s="5" t="s">
        <v>125</v>
      </c>
      <c r="V5653" s="5">
        <v>110211</v>
      </c>
      <c r="W5653" s="5" t="s">
        <v>382</v>
      </c>
      <c r="X5653" s="5" t="s">
        <v>383</v>
      </c>
      <c r="Y5653" s="19" t="s">
        <v>143</v>
      </c>
      <c r="AO5653" s="5">
        <v>2</v>
      </c>
    </row>
    <row r="5654" spans="1:41">
      <c r="A5654" s="5" t="s">
        <v>86</v>
      </c>
      <c r="B5654" s="5">
        <v>20604012</v>
      </c>
      <c r="C5654" s="5" t="s">
        <v>4633</v>
      </c>
      <c r="D5654" t="s">
        <v>100</v>
      </c>
      <c r="E5654" s="5">
        <v>16</v>
      </c>
      <c r="F5654" s="5">
        <v>1</v>
      </c>
      <c r="G5654">
        <v>603</v>
      </c>
      <c r="H5654">
        <v>119</v>
      </c>
      <c r="I5654">
        <v>78</v>
      </c>
      <c r="J5654">
        <v>271</v>
      </c>
      <c r="K5654">
        <v>46</v>
      </c>
      <c r="L5654">
        <v>1220</v>
      </c>
      <c r="M5654">
        <v>100</v>
      </c>
      <c r="N5654">
        <v>100</v>
      </c>
      <c r="O5654" s="5">
        <v>0</v>
      </c>
      <c r="P5654" s="5">
        <v>1021011</v>
      </c>
      <c r="U5654" s="5" t="s">
        <v>125</v>
      </c>
      <c r="V5654" s="5">
        <v>110211</v>
      </c>
      <c r="W5654" s="5" t="s">
        <v>382</v>
      </c>
      <c r="X5654" s="5" t="s">
        <v>383</v>
      </c>
      <c r="Y5654" s="19" t="s">
        <v>143</v>
      </c>
      <c r="AO5654" s="5">
        <v>2</v>
      </c>
    </row>
    <row r="5655" spans="1:41">
      <c r="A5655" s="5" t="s">
        <v>86</v>
      </c>
      <c r="B5655" s="5">
        <v>20604013</v>
      </c>
      <c r="C5655" s="5" t="s">
        <v>4633</v>
      </c>
      <c r="D5655" t="s">
        <v>100</v>
      </c>
      <c r="E5655" s="5">
        <v>16</v>
      </c>
      <c r="F5655" s="5">
        <v>1</v>
      </c>
      <c r="G5655">
        <v>603</v>
      </c>
      <c r="H5655">
        <v>119</v>
      </c>
      <c r="I5655">
        <v>78</v>
      </c>
      <c r="J5655">
        <v>271</v>
      </c>
      <c r="K5655">
        <v>46</v>
      </c>
      <c r="L5655">
        <v>1220</v>
      </c>
      <c r="M5655">
        <v>100</v>
      </c>
      <c r="N5655">
        <v>100</v>
      </c>
      <c r="O5655" s="5">
        <v>0</v>
      </c>
      <c r="P5655" s="5">
        <v>1021011</v>
      </c>
      <c r="U5655" s="5" t="s">
        <v>125</v>
      </c>
      <c r="V5655" s="5">
        <v>110211</v>
      </c>
      <c r="W5655" s="5" t="s">
        <v>382</v>
      </c>
      <c r="X5655" s="5" t="s">
        <v>383</v>
      </c>
      <c r="Y5655" s="19" t="s">
        <v>143</v>
      </c>
      <c r="AO5655" s="5">
        <v>2</v>
      </c>
    </row>
    <row r="5656" spans="1:41">
      <c r="A5656" s="5" t="s">
        <v>86</v>
      </c>
      <c r="B5656" s="5">
        <v>20604014</v>
      </c>
      <c r="C5656" s="5" t="s">
        <v>4633</v>
      </c>
      <c r="D5656" t="s">
        <v>100</v>
      </c>
      <c r="E5656" s="5">
        <v>16</v>
      </c>
      <c r="F5656" s="5">
        <v>1</v>
      </c>
      <c r="G5656">
        <v>603</v>
      </c>
      <c r="H5656">
        <v>119</v>
      </c>
      <c r="I5656">
        <v>78</v>
      </c>
      <c r="J5656">
        <v>271</v>
      </c>
      <c r="K5656">
        <v>46</v>
      </c>
      <c r="L5656">
        <v>1220</v>
      </c>
      <c r="M5656">
        <v>100</v>
      </c>
      <c r="N5656">
        <v>100</v>
      </c>
      <c r="O5656" s="5">
        <v>0</v>
      </c>
      <c r="P5656" s="5">
        <v>1021011</v>
      </c>
      <c r="U5656" s="5" t="s">
        <v>125</v>
      </c>
      <c r="V5656" s="5">
        <v>110211</v>
      </c>
      <c r="W5656" s="5" t="s">
        <v>382</v>
      </c>
      <c r="X5656" s="5" t="s">
        <v>383</v>
      </c>
      <c r="Y5656" s="19" t="s">
        <v>143</v>
      </c>
      <c r="AO5656" s="5">
        <v>2</v>
      </c>
    </row>
    <row r="5657" spans="1:41">
      <c r="A5657" s="5" t="s">
        <v>86</v>
      </c>
      <c r="B5657" s="5">
        <v>20604015</v>
      </c>
      <c r="C5657" s="5" t="s">
        <v>4634</v>
      </c>
      <c r="D5657" t="s">
        <v>100</v>
      </c>
      <c r="E5657" s="5">
        <v>16</v>
      </c>
      <c r="F5657" s="5">
        <v>1</v>
      </c>
      <c r="G5657">
        <v>603</v>
      </c>
      <c r="H5657">
        <v>119</v>
      </c>
      <c r="I5657">
        <v>78</v>
      </c>
      <c r="J5657">
        <v>271</v>
      </c>
      <c r="K5657">
        <v>46</v>
      </c>
      <c r="L5657">
        <v>1220</v>
      </c>
      <c r="M5657">
        <v>100</v>
      </c>
      <c r="N5657">
        <v>100</v>
      </c>
      <c r="O5657" s="5">
        <v>0</v>
      </c>
      <c r="P5657" s="5">
        <v>1042011</v>
      </c>
      <c r="U5657" s="5" t="s">
        <v>125</v>
      </c>
      <c r="V5657" s="5">
        <v>110211</v>
      </c>
      <c r="W5657" s="5">
        <v>313102100</v>
      </c>
      <c r="X5657" s="5" t="s">
        <v>2786</v>
      </c>
      <c r="Y5657" s="19" t="s">
        <v>143</v>
      </c>
      <c r="AO5657" s="5">
        <v>2</v>
      </c>
    </row>
    <row r="5658" spans="1:41">
      <c r="A5658" s="5" t="s">
        <v>86</v>
      </c>
      <c r="B5658" s="5">
        <v>20604016</v>
      </c>
      <c r="C5658" s="5" t="s">
        <v>4634</v>
      </c>
      <c r="D5658" t="s">
        <v>100</v>
      </c>
      <c r="E5658" s="5">
        <v>16</v>
      </c>
      <c r="F5658" s="5">
        <v>1</v>
      </c>
      <c r="G5658">
        <v>603</v>
      </c>
      <c r="H5658">
        <v>119</v>
      </c>
      <c r="I5658">
        <v>78</v>
      </c>
      <c r="J5658">
        <v>271</v>
      </c>
      <c r="K5658">
        <v>46</v>
      </c>
      <c r="L5658">
        <v>1220</v>
      </c>
      <c r="M5658">
        <v>100</v>
      </c>
      <c r="N5658">
        <v>100</v>
      </c>
      <c r="O5658" s="5">
        <v>0</v>
      </c>
      <c r="P5658" s="5">
        <v>1042011</v>
      </c>
      <c r="U5658" s="5" t="s">
        <v>125</v>
      </c>
      <c r="V5658" s="5">
        <v>110211</v>
      </c>
      <c r="W5658" s="5">
        <v>313102100</v>
      </c>
      <c r="X5658" s="5" t="s">
        <v>2786</v>
      </c>
      <c r="Y5658" s="19" t="s">
        <v>143</v>
      </c>
      <c r="AO5658" s="5">
        <v>2</v>
      </c>
    </row>
    <row r="5659" spans="1:41">
      <c r="A5659" s="5" t="s">
        <v>86</v>
      </c>
      <c r="B5659" s="5">
        <v>20604021</v>
      </c>
      <c r="C5659" s="5" t="s">
        <v>4634</v>
      </c>
      <c r="D5659" t="s">
        <v>100</v>
      </c>
      <c r="E5659" s="5">
        <v>16</v>
      </c>
      <c r="F5659" s="5">
        <v>1</v>
      </c>
      <c r="G5659">
        <v>955</v>
      </c>
      <c r="H5659">
        <v>240</v>
      </c>
      <c r="I5659">
        <v>104</v>
      </c>
      <c r="J5659">
        <v>283</v>
      </c>
      <c r="K5659">
        <v>46</v>
      </c>
      <c r="L5659">
        <v>1320</v>
      </c>
      <c r="M5659">
        <v>100</v>
      </c>
      <c r="N5659">
        <v>150</v>
      </c>
      <c r="O5659" s="5">
        <v>0</v>
      </c>
      <c r="P5659" s="5">
        <v>1042011</v>
      </c>
      <c r="U5659" s="5" t="s">
        <v>125</v>
      </c>
      <c r="V5659" s="5">
        <v>110211</v>
      </c>
      <c r="W5659" s="5">
        <v>313102100</v>
      </c>
      <c r="X5659" s="5" t="s">
        <v>2786</v>
      </c>
      <c r="Y5659" s="19" t="s">
        <v>143</v>
      </c>
      <c r="AO5659" s="5">
        <v>2</v>
      </c>
    </row>
    <row r="5660" spans="1:41">
      <c r="A5660" s="5" t="s">
        <v>86</v>
      </c>
      <c r="B5660" s="5">
        <v>20604022</v>
      </c>
      <c r="C5660" s="5" t="s">
        <v>4635</v>
      </c>
      <c r="D5660" t="s">
        <v>101</v>
      </c>
      <c r="E5660" s="5">
        <v>16</v>
      </c>
      <c r="F5660" s="5">
        <v>1</v>
      </c>
      <c r="G5660">
        <v>892</v>
      </c>
      <c r="H5660">
        <v>172</v>
      </c>
      <c r="I5660">
        <v>84</v>
      </c>
      <c r="J5660">
        <v>277</v>
      </c>
      <c r="K5660">
        <v>46</v>
      </c>
      <c r="L5660">
        <v>1260</v>
      </c>
      <c r="M5660">
        <v>100</v>
      </c>
      <c r="N5660">
        <v>100</v>
      </c>
      <c r="O5660" s="5">
        <v>0</v>
      </c>
      <c r="P5660" s="5">
        <v>1002011</v>
      </c>
      <c r="Q5660" s="5">
        <v>1002091</v>
      </c>
      <c r="U5660" s="5" t="s">
        <v>125</v>
      </c>
      <c r="V5660" s="5">
        <v>110021</v>
      </c>
      <c r="W5660" s="5" t="s">
        <v>375</v>
      </c>
      <c r="X5660" s="5" t="s">
        <v>376</v>
      </c>
      <c r="Y5660" s="19" t="s">
        <v>143</v>
      </c>
      <c r="AC5660" s="5" t="s">
        <v>304</v>
      </c>
      <c r="AO5660" s="5">
        <v>2</v>
      </c>
    </row>
    <row r="5661" spans="1:41">
      <c r="A5661" s="5" t="s">
        <v>86</v>
      </c>
      <c r="B5661" s="5">
        <v>20604023</v>
      </c>
      <c r="C5661" s="5" t="s">
        <v>4635</v>
      </c>
      <c r="D5661" t="s">
        <v>101</v>
      </c>
      <c r="E5661" s="5">
        <v>16</v>
      </c>
      <c r="F5661" s="5">
        <v>1</v>
      </c>
      <c r="G5661">
        <v>892</v>
      </c>
      <c r="H5661">
        <v>172</v>
      </c>
      <c r="I5661">
        <v>84</v>
      </c>
      <c r="J5661">
        <v>277</v>
      </c>
      <c r="K5661">
        <v>46</v>
      </c>
      <c r="L5661">
        <v>1260</v>
      </c>
      <c r="M5661">
        <v>100</v>
      </c>
      <c r="N5661">
        <v>100</v>
      </c>
      <c r="O5661" s="5">
        <v>0</v>
      </c>
      <c r="P5661" s="5">
        <v>1002011</v>
      </c>
      <c r="Q5661" s="5">
        <v>1002091</v>
      </c>
      <c r="U5661" s="5" t="s">
        <v>125</v>
      </c>
      <c r="V5661" s="5">
        <v>110021</v>
      </c>
      <c r="W5661" s="5" t="s">
        <v>375</v>
      </c>
      <c r="X5661" s="5" t="s">
        <v>376</v>
      </c>
      <c r="Y5661" s="19" t="s">
        <v>143</v>
      </c>
      <c r="AC5661" s="5" t="s">
        <v>304</v>
      </c>
      <c r="AO5661" s="5">
        <v>2</v>
      </c>
    </row>
    <row r="5662" spans="1:41">
      <c r="A5662" s="5" t="s">
        <v>86</v>
      </c>
      <c r="B5662" s="5">
        <v>20604024</v>
      </c>
      <c r="C5662" s="5" t="s">
        <v>4633</v>
      </c>
      <c r="D5662" t="s">
        <v>100</v>
      </c>
      <c r="E5662" s="5">
        <v>16</v>
      </c>
      <c r="F5662" s="5">
        <v>1</v>
      </c>
      <c r="G5662">
        <v>649</v>
      </c>
      <c r="H5662">
        <v>141</v>
      </c>
      <c r="I5662">
        <v>78</v>
      </c>
      <c r="J5662">
        <v>271</v>
      </c>
      <c r="K5662">
        <v>46</v>
      </c>
      <c r="L5662">
        <v>1220</v>
      </c>
      <c r="M5662">
        <v>100</v>
      </c>
      <c r="N5662">
        <v>100</v>
      </c>
      <c r="O5662" s="5">
        <v>0</v>
      </c>
      <c r="P5662" s="5">
        <v>1021011</v>
      </c>
      <c r="U5662" s="5" t="s">
        <v>125</v>
      </c>
      <c r="V5662" s="5">
        <v>110211</v>
      </c>
      <c r="W5662" s="5" t="s">
        <v>382</v>
      </c>
      <c r="X5662" s="5" t="s">
        <v>383</v>
      </c>
      <c r="Y5662" s="19" t="s">
        <v>143</v>
      </c>
      <c r="AO5662" s="5">
        <v>2</v>
      </c>
    </row>
    <row r="5663" spans="1:41">
      <c r="A5663" s="5" t="s">
        <v>86</v>
      </c>
      <c r="B5663" s="5">
        <v>20604025</v>
      </c>
      <c r="C5663" s="5" t="s">
        <v>4633</v>
      </c>
      <c r="D5663" t="s">
        <v>100</v>
      </c>
      <c r="E5663" s="5">
        <v>16</v>
      </c>
      <c r="F5663" s="5">
        <v>1</v>
      </c>
      <c r="G5663">
        <v>649</v>
      </c>
      <c r="H5663">
        <v>141</v>
      </c>
      <c r="I5663">
        <v>78</v>
      </c>
      <c r="J5663">
        <v>271</v>
      </c>
      <c r="K5663">
        <v>46</v>
      </c>
      <c r="L5663">
        <v>1220</v>
      </c>
      <c r="M5663">
        <v>100</v>
      </c>
      <c r="N5663">
        <v>100</v>
      </c>
      <c r="O5663" s="5">
        <v>0</v>
      </c>
      <c r="P5663" s="5">
        <v>1021011</v>
      </c>
      <c r="U5663" s="5" t="s">
        <v>125</v>
      </c>
      <c r="V5663" s="5">
        <v>110211</v>
      </c>
      <c r="W5663" s="5" t="s">
        <v>382</v>
      </c>
      <c r="X5663" s="5" t="s">
        <v>383</v>
      </c>
      <c r="Y5663" s="19" t="s">
        <v>143</v>
      </c>
      <c r="AO5663" s="5">
        <v>2</v>
      </c>
    </row>
    <row r="5664" spans="1:41">
      <c r="A5664" s="5" t="s">
        <v>86</v>
      </c>
      <c r="B5664" s="5">
        <v>20604026</v>
      </c>
      <c r="C5664" s="5" t="s">
        <v>4633</v>
      </c>
      <c r="D5664" t="s">
        <v>100</v>
      </c>
      <c r="E5664" s="5">
        <v>16</v>
      </c>
      <c r="F5664" s="5">
        <v>1</v>
      </c>
      <c r="G5664">
        <v>649</v>
      </c>
      <c r="H5664">
        <v>141</v>
      </c>
      <c r="I5664">
        <v>78</v>
      </c>
      <c r="J5664">
        <v>271</v>
      </c>
      <c r="K5664">
        <v>46</v>
      </c>
      <c r="L5664">
        <v>1220</v>
      </c>
      <c r="M5664">
        <v>100</v>
      </c>
      <c r="N5664">
        <v>100</v>
      </c>
      <c r="O5664" s="5">
        <v>0</v>
      </c>
      <c r="P5664" s="5">
        <v>1021011</v>
      </c>
      <c r="U5664" s="5" t="s">
        <v>125</v>
      </c>
      <c r="V5664" s="5">
        <v>110211</v>
      </c>
      <c r="W5664" s="5" t="s">
        <v>382</v>
      </c>
      <c r="X5664" s="5" t="s">
        <v>383</v>
      </c>
      <c r="Y5664" s="19" t="s">
        <v>143</v>
      </c>
      <c r="AO5664" s="5">
        <v>2</v>
      </c>
    </row>
    <row r="5665" spans="1:41">
      <c r="A5665" s="5" t="s">
        <v>86</v>
      </c>
      <c r="B5665" s="5">
        <v>20605011</v>
      </c>
      <c r="C5665" t="s">
        <v>4636</v>
      </c>
      <c r="D5665" s="41" t="s">
        <v>334</v>
      </c>
      <c r="E5665" s="5">
        <v>16</v>
      </c>
      <c r="F5665" s="5">
        <v>1</v>
      </c>
      <c r="G5665">
        <v>892</v>
      </c>
      <c r="H5665">
        <v>172</v>
      </c>
      <c r="I5665">
        <v>84</v>
      </c>
      <c r="J5665">
        <v>277</v>
      </c>
      <c r="K5665">
        <v>46</v>
      </c>
      <c r="L5665">
        <v>1260</v>
      </c>
      <c r="M5665">
        <v>100</v>
      </c>
      <c r="N5665">
        <v>100</v>
      </c>
      <c r="O5665" s="5">
        <v>0</v>
      </c>
      <c r="P5665" s="5">
        <v>1022011</v>
      </c>
      <c r="U5665" s="5" t="s">
        <v>125</v>
      </c>
      <c r="V5665" s="5">
        <v>110431</v>
      </c>
      <c r="W5665" s="5" t="s">
        <v>2762</v>
      </c>
      <c r="X5665" s="5" t="s">
        <v>2763</v>
      </c>
      <c r="Y5665" s="19" t="s">
        <v>143</v>
      </c>
      <c r="AO5665" s="5">
        <v>1</v>
      </c>
    </row>
    <row r="5666" spans="1:41">
      <c r="A5666" s="5" t="s">
        <v>86</v>
      </c>
      <c r="B5666" s="5">
        <v>20605012</v>
      </c>
      <c r="C5666" t="s">
        <v>4636</v>
      </c>
      <c r="D5666" s="41" t="s">
        <v>334</v>
      </c>
      <c r="E5666" s="5">
        <v>16</v>
      </c>
      <c r="F5666" s="5">
        <v>1</v>
      </c>
      <c r="G5666">
        <v>649</v>
      </c>
      <c r="H5666">
        <v>126</v>
      </c>
      <c r="I5666">
        <v>78</v>
      </c>
      <c r="J5666">
        <v>271</v>
      </c>
      <c r="K5666">
        <v>46</v>
      </c>
      <c r="L5666">
        <v>1220</v>
      </c>
      <c r="M5666">
        <v>100</v>
      </c>
      <c r="N5666">
        <v>100</v>
      </c>
      <c r="O5666" s="5">
        <v>0</v>
      </c>
      <c r="P5666" s="5">
        <v>1022011</v>
      </c>
      <c r="U5666" s="5" t="s">
        <v>125</v>
      </c>
      <c r="V5666" s="5">
        <v>110431</v>
      </c>
      <c r="W5666" s="5" t="s">
        <v>2762</v>
      </c>
      <c r="X5666" s="5" t="s">
        <v>2763</v>
      </c>
      <c r="Y5666" s="19" t="s">
        <v>143</v>
      </c>
      <c r="AO5666" s="5">
        <v>1</v>
      </c>
    </row>
    <row r="5667" spans="1:41">
      <c r="A5667" s="5" t="s">
        <v>86</v>
      </c>
      <c r="B5667" s="5">
        <v>20605013</v>
      </c>
      <c r="C5667" t="s">
        <v>4636</v>
      </c>
      <c r="D5667" s="41" t="s">
        <v>334</v>
      </c>
      <c r="E5667" s="5">
        <v>16</v>
      </c>
      <c r="F5667" s="5">
        <v>1</v>
      </c>
      <c r="G5667">
        <v>649</v>
      </c>
      <c r="H5667">
        <v>126</v>
      </c>
      <c r="I5667">
        <v>78</v>
      </c>
      <c r="J5667">
        <v>271</v>
      </c>
      <c r="K5667">
        <v>46</v>
      </c>
      <c r="L5667">
        <v>1220</v>
      </c>
      <c r="M5667">
        <v>100</v>
      </c>
      <c r="N5667">
        <v>100</v>
      </c>
      <c r="O5667" s="5">
        <v>0</v>
      </c>
      <c r="P5667" s="5">
        <v>1022011</v>
      </c>
      <c r="U5667" s="5" t="s">
        <v>125</v>
      </c>
      <c r="V5667" s="5">
        <v>110431</v>
      </c>
      <c r="W5667" s="5" t="s">
        <v>2762</v>
      </c>
      <c r="X5667" s="5" t="s">
        <v>2763</v>
      </c>
      <c r="Y5667" s="19" t="s">
        <v>143</v>
      </c>
      <c r="AO5667" s="5">
        <v>1</v>
      </c>
    </row>
    <row r="5668" spans="1:41">
      <c r="A5668" s="5" t="s">
        <v>86</v>
      </c>
      <c r="B5668" s="5">
        <v>20605014</v>
      </c>
      <c r="C5668" t="s">
        <v>4636</v>
      </c>
      <c r="D5668" s="41" t="s">
        <v>334</v>
      </c>
      <c r="E5668" s="5">
        <v>16</v>
      </c>
      <c r="F5668" s="5">
        <v>1</v>
      </c>
      <c r="G5668">
        <v>649</v>
      </c>
      <c r="H5668">
        <v>126</v>
      </c>
      <c r="I5668">
        <v>78</v>
      </c>
      <c r="J5668">
        <v>271</v>
      </c>
      <c r="K5668">
        <v>46</v>
      </c>
      <c r="L5668">
        <v>1220</v>
      </c>
      <c r="M5668">
        <v>100</v>
      </c>
      <c r="N5668">
        <v>100</v>
      </c>
      <c r="O5668" s="5">
        <v>0</v>
      </c>
      <c r="P5668" s="5">
        <v>1022011</v>
      </c>
      <c r="U5668" s="5" t="s">
        <v>125</v>
      </c>
      <c r="V5668" s="5">
        <v>110431</v>
      </c>
      <c r="W5668" s="5" t="s">
        <v>2762</v>
      </c>
      <c r="X5668" s="5" t="s">
        <v>2763</v>
      </c>
      <c r="Y5668" s="19" t="s">
        <v>143</v>
      </c>
      <c r="AO5668" s="5">
        <v>1</v>
      </c>
    </row>
    <row r="5669" spans="1:41">
      <c r="A5669" s="5" t="s">
        <v>86</v>
      </c>
      <c r="B5669" s="5">
        <v>20605015</v>
      </c>
      <c r="C5669" t="s">
        <v>4636</v>
      </c>
      <c r="D5669" s="41" t="s">
        <v>334</v>
      </c>
      <c r="E5669" s="5">
        <v>16</v>
      </c>
      <c r="F5669" s="5">
        <v>1</v>
      </c>
      <c r="G5669">
        <v>649</v>
      </c>
      <c r="H5669">
        <v>126</v>
      </c>
      <c r="I5669">
        <v>78</v>
      </c>
      <c r="J5669">
        <v>271</v>
      </c>
      <c r="K5669">
        <v>46</v>
      </c>
      <c r="L5669">
        <v>1220</v>
      </c>
      <c r="M5669">
        <v>100</v>
      </c>
      <c r="N5669">
        <v>100</v>
      </c>
      <c r="O5669" s="5">
        <v>0</v>
      </c>
      <c r="P5669" s="5">
        <v>1022011</v>
      </c>
      <c r="U5669" s="5" t="s">
        <v>125</v>
      </c>
      <c r="V5669" s="5">
        <v>110431</v>
      </c>
      <c r="W5669" s="5" t="s">
        <v>2762</v>
      </c>
      <c r="X5669" s="5" t="s">
        <v>2763</v>
      </c>
      <c r="Y5669" s="19" t="s">
        <v>143</v>
      </c>
      <c r="AO5669" s="5">
        <v>1</v>
      </c>
    </row>
    <row r="5670" spans="1:41">
      <c r="A5670" s="5" t="s">
        <v>86</v>
      </c>
      <c r="B5670" s="5">
        <v>20605016</v>
      </c>
      <c r="C5670" t="s">
        <v>4636</v>
      </c>
      <c r="D5670" s="41" t="s">
        <v>334</v>
      </c>
      <c r="E5670" s="5">
        <v>16</v>
      </c>
      <c r="F5670" s="5">
        <v>1</v>
      </c>
      <c r="G5670">
        <v>649</v>
      </c>
      <c r="H5670">
        <v>126</v>
      </c>
      <c r="I5670">
        <v>78</v>
      </c>
      <c r="J5670">
        <v>271</v>
      </c>
      <c r="K5670">
        <v>46</v>
      </c>
      <c r="L5670">
        <v>1220</v>
      </c>
      <c r="M5670">
        <v>100</v>
      </c>
      <c r="N5670">
        <v>100</v>
      </c>
      <c r="O5670" s="5">
        <v>0</v>
      </c>
      <c r="P5670" s="5">
        <v>1022011</v>
      </c>
      <c r="U5670" s="5" t="s">
        <v>125</v>
      </c>
      <c r="V5670" s="5">
        <v>110431</v>
      </c>
      <c r="W5670" s="5" t="s">
        <v>2762</v>
      </c>
      <c r="X5670" s="5" t="s">
        <v>2763</v>
      </c>
      <c r="Y5670" s="19" t="s">
        <v>143</v>
      </c>
      <c r="AO5670" s="5">
        <v>1</v>
      </c>
    </row>
    <row r="5671" spans="1:41">
      <c r="A5671" s="5" t="s">
        <v>86</v>
      </c>
      <c r="B5671" s="5">
        <v>20605021</v>
      </c>
      <c r="C5671" t="s">
        <v>4637</v>
      </c>
      <c r="D5671" t="s">
        <v>95</v>
      </c>
      <c r="E5671" s="5">
        <v>16</v>
      </c>
      <c r="F5671" s="5">
        <v>1</v>
      </c>
      <c r="G5671">
        <v>1092</v>
      </c>
      <c r="H5671">
        <v>260</v>
      </c>
      <c r="I5671">
        <v>104</v>
      </c>
      <c r="J5671">
        <v>283</v>
      </c>
      <c r="K5671">
        <v>46</v>
      </c>
      <c r="L5671">
        <v>1320</v>
      </c>
      <c r="M5671">
        <v>100</v>
      </c>
      <c r="N5671">
        <v>150</v>
      </c>
      <c r="O5671" s="5">
        <v>0</v>
      </c>
      <c r="P5671" s="5">
        <v>40011</v>
      </c>
      <c r="Q5671" s="5">
        <v>40321</v>
      </c>
      <c r="R5671" s="5">
        <v>40051</v>
      </c>
      <c r="U5671" s="5" t="s">
        <v>125</v>
      </c>
      <c r="V5671" s="5">
        <v>1004011</v>
      </c>
      <c r="W5671" s="5" t="s">
        <v>177</v>
      </c>
      <c r="X5671" s="5" t="s">
        <v>2760</v>
      </c>
      <c r="Y5671" s="19" t="s">
        <v>143</v>
      </c>
      <c r="AB5671" s="5">
        <v>40</v>
      </c>
      <c r="AC5671" s="5" t="s">
        <v>304</v>
      </c>
      <c r="AE5671" s="20" t="s">
        <v>4517</v>
      </c>
      <c r="AO5671" s="5">
        <v>1</v>
      </c>
    </row>
    <row r="5672" spans="1:41" s="12" customFormat="1" ht="17.25" customHeight="1">
      <c r="A5672" s="12" t="s">
        <v>86</v>
      </c>
      <c r="B5672" s="12">
        <v>20605022</v>
      </c>
      <c r="C5672" s="14" t="s">
        <v>4638</v>
      </c>
      <c r="D5672" s="111" t="s">
        <v>366</v>
      </c>
      <c r="E5672" s="12">
        <v>16</v>
      </c>
      <c r="F5672" s="12">
        <v>1</v>
      </c>
      <c r="G5672" s="14">
        <v>1226</v>
      </c>
      <c r="H5672" s="14">
        <v>172</v>
      </c>
      <c r="I5672" s="14">
        <v>84</v>
      </c>
      <c r="J5672" s="14">
        <v>277</v>
      </c>
      <c r="K5672" s="14">
        <v>46</v>
      </c>
      <c r="L5672" s="14">
        <v>1260</v>
      </c>
      <c r="M5672" s="14">
        <v>100</v>
      </c>
      <c r="N5672" s="14">
        <v>100</v>
      </c>
      <c r="O5672" s="12">
        <v>0</v>
      </c>
      <c r="P5672" s="12" t="s">
        <v>367</v>
      </c>
      <c r="U5672" s="12" t="s">
        <v>125</v>
      </c>
      <c r="V5672" s="12">
        <v>110432</v>
      </c>
      <c r="W5672" s="12" t="s">
        <v>2765</v>
      </c>
      <c r="X5672" s="12" t="s">
        <v>2766</v>
      </c>
      <c r="Y5672" s="114" t="s">
        <v>143</v>
      </c>
      <c r="AE5672" s="115" t="s">
        <v>4639</v>
      </c>
      <c r="AF5672" s="115"/>
      <c r="AI5672" s="117"/>
      <c r="AJ5672" s="6">
        <v>360104302</v>
      </c>
      <c r="AK5672" s="12">
        <v>1</v>
      </c>
      <c r="AL5672" s="5"/>
      <c r="AO5672" s="12">
        <v>1</v>
      </c>
    </row>
    <row r="5673" spans="1:41" s="12" customFormat="1" ht="17.25" customHeight="1">
      <c r="A5673" s="12" t="s">
        <v>86</v>
      </c>
      <c r="B5673" s="12">
        <v>20605023</v>
      </c>
      <c r="C5673" s="14" t="s">
        <v>4638</v>
      </c>
      <c r="D5673" s="111" t="s">
        <v>366</v>
      </c>
      <c r="E5673" s="12">
        <v>16</v>
      </c>
      <c r="F5673" s="12">
        <v>1</v>
      </c>
      <c r="G5673" s="14">
        <v>1226</v>
      </c>
      <c r="H5673" s="14">
        <v>172</v>
      </c>
      <c r="I5673" s="14">
        <v>84</v>
      </c>
      <c r="J5673" s="14">
        <v>277</v>
      </c>
      <c r="K5673" s="14">
        <v>46</v>
      </c>
      <c r="L5673" s="14">
        <v>1260</v>
      </c>
      <c r="M5673" s="14">
        <v>100</v>
      </c>
      <c r="N5673" s="14">
        <v>100</v>
      </c>
      <c r="O5673" s="12">
        <v>0</v>
      </c>
      <c r="P5673" s="12" t="s">
        <v>367</v>
      </c>
      <c r="U5673" s="12" t="s">
        <v>125</v>
      </c>
      <c r="V5673" s="12">
        <v>110432</v>
      </c>
      <c r="W5673" s="12" t="s">
        <v>2765</v>
      </c>
      <c r="X5673" s="12" t="s">
        <v>2766</v>
      </c>
      <c r="Y5673" s="114" t="s">
        <v>143</v>
      </c>
      <c r="AE5673" s="115" t="s">
        <v>4639</v>
      </c>
      <c r="AF5673" s="115"/>
      <c r="AI5673" s="117"/>
      <c r="AJ5673" s="6">
        <v>360104302</v>
      </c>
      <c r="AK5673" s="12">
        <v>1</v>
      </c>
      <c r="AL5673" s="5"/>
      <c r="AO5673" s="12">
        <v>1</v>
      </c>
    </row>
    <row r="5674" spans="1:41">
      <c r="A5674" s="5" t="s">
        <v>86</v>
      </c>
      <c r="B5674" s="5">
        <v>20605024</v>
      </c>
      <c r="C5674" t="s">
        <v>4636</v>
      </c>
      <c r="D5674" s="41" t="s">
        <v>334</v>
      </c>
      <c r="E5674" s="5">
        <v>16</v>
      </c>
      <c r="F5674" s="5">
        <v>1</v>
      </c>
      <c r="G5674">
        <v>742</v>
      </c>
      <c r="H5674">
        <v>141</v>
      </c>
      <c r="I5674">
        <v>78</v>
      </c>
      <c r="J5674">
        <v>271</v>
      </c>
      <c r="K5674">
        <v>46</v>
      </c>
      <c r="L5674">
        <v>1220</v>
      </c>
      <c r="M5674">
        <v>100</v>
      </c>
      <c r="N5674">
        <v>100</v>
      </c>
      <c r="O5674" s="5">
        <v>0</v>
      </c>
      <c r="P5674" s="5">
        <v>1022011</v>
      </c>
      <c r="U5674" s="5" t="s">
        <v>125</v>
      </c>
      <c r="V5674" s="5">
        <v>110431</v>
      </c>
      <c r="W5674" s="5" t="s">
        <v>2762</v>
      </c>
      <c r="X5674" s="5" t="s">
        <v>2763</v>
      </c>
      <c r="Y5674" s="19" t="s">
        <v>143</v>
      </c>
      <c r="AO5674" s="5">
        <v>1</v>
      </c>
    </row>
    <row r="5675" spans="1:41">
      <c r="A5675" s="5" t="s">
        <v>86</v>
      </c>
      <c r="B5675" s="5">
        <v>20605025</v>
      </c>
      <c r="C5675" t="s">
        <v>4636</v>
      </c>
      <c r="D5675" s="41" t="s">
        <v>334</v>
      </c>
      <c r="E5675" s="5">
        <v>16</v>
      </c>
      <c r="F5675" s="5">
        <v>1</v>
      </c>
      <c r="G5675">
        <v>742</v>
      </c>
      <c r="H5675">
        <v>141</v>
      </c>
      <c r="I5675">
        <v>78</v>
      </c>
      <c r="J5675">
        <v>271</v>
      </c>
      <c r="K5675">
        <v>46</v>
      </c>
      <c r="L5675">
        <v>1220</v>
      </c>
      <c r="M5675">
        <v>100</v>
      </c>
      <c r="N5675">
        <v>100</v>
      </c>
      <c r="O5675" s="5">
        <v>0</v>
      </c>
      <c r="P5675" s="5">
        <v>1022011</v>
      </c>
      <c r="U5675" s="5" t="s">
        <v>125</v>
      </c>
      <c r="V5675" s="5">
        <v>110431</v>
      </c>
      <c r="W5675" s="5" t="s">
        <v>2762</v>
      </c>
      <c r="X5675" s="5" t="s">
        <v>2763</v>
      </c>
      <c r="Y5675" s="19" t="s">
        <v>143</v>
      </c>
      <c r="AO5675" s="5">
        <v>1</v>
      </c>
    </row>
    <row r="5676" spans="1:41">
      <c r="A5676" s="5" t="s">
        <v>86</v>
      </c>
      <c r="B5676" s="5">
        <v>20606011</v>
      </c>
      <c r="C5676" s="5" t="s">
        <v>4640</v>
      </c>
      <c r="D5676" t="s">
        <v>100</v>
      </c>
      <c r="E5676" s="5">
        <v>16</v>
      </c>
      <c r="F5676" s="5">
        <v>1</v>
      </c>
      <c r="G5676">
        <v>1228</v>
      </c>
      <c r="H5676">
        <v>200</v>
      </c>
      <c r="I5676">
        <v>104</v>
      </c>
      <c r="J5676">
        <v>283</v>
      </c>
      <c r="K5676">
        <v>46</v>
      </c>
      <c r="L5676">
        <v>1320</v>
      </c>
      <c r="M5676">
        <v>100</v>
      </c>
      <c r="N5676">
        <v>100</v>
      </c>
      <c r="O5676" s="5">
        <v>0</v>
      </c>
      <c r="P5676" s="5">
        <v>1021011</v>
      </c>
      <c r="U5676" s="5" t="s">
        <v>125</v>
      </c>
      <c r="V5676" s="5">
        <v>110211</v>
      </c>
      <c r="W5676" s="5" t="s">
        <v>382</v>
      </c>
      <c r="X5676" s="5" t="s">
        <v>383</v>
      </c>
      <c r="Y5676" s="19" t="s">
        <v>143</v>
      </c>
      <c r="AO5676" s="5">
        <v>2</v>
      </c>
    </row>
    <row r="5677" spans="1:41">
      <c r="A5677" s="5" t="s">
        <v>86</v>
      </c>
      <c r="B5677" s="5">
        <v>20606012</v>
      </c>
      <c r="C5677" s="5" t="s">
        <v>4640</v>
      </c>
      <c r="D5677" t="s">
        <v>100</v>
      </c>
      <c r="E5677" s="5">
        <v>16</v>
      </c>
      <c r="F5677" s="5">
        <v>1</v>
      </c>
      <c r="G5677">
        <v>780</v>
      </c>
      <c r="H5677">
        <v>154</v>
      </c>
      <c r="I5677">
        <v>84</v>
      </c>
      <c r="J5677">
        <v>277</v>
      </c>
      <c r="K5677">
        <v>46</v>
      </c>
      <c r="L5677">
        <v>1260</v>
      </c>
      <c r="M5677">
        <v>100</v>
      </c>
      <c r="N5677">
        <v>100</v>
      </c>
      <c r="O5677" s="5">
        <v>0</v>
      </c>
      <c r="P5677" s="5">
        <v>1021011</v>
      </c>
      <c r="U5677" s="5" t="s">
        <v>125</v>
      </c>
      <c r="V5677" s="5">
        <v>110211</v>
      </c>
      <c r="W5677" s="5" t="s">
        <v>382</v>
      </c>
      <c r="X5677" s="5" t="s">
        <v>383</v>
      </c>
      <c r="Y5677" s="19" t="s">
        <v>143</v>
      </c>
      <c r="AO5677" s="5">
        <v>2</v>
      </c>
    </row>
    <row r="5678" spans="1:41">
      <c r="A5678" s="5" t="s">
        <v>86</v>
      </c>
      <c r="B5678" s="5">
        <v>20606013</v>
      </c>
      <c r="C5678" s="5" t="s">
        <v>4640</v>
      </c>
      <c r="D5678" t="s">
        <v>100</v>
      </c>
      <c r="E5678" s="5">
        <v>16</v>
      </c>
      <c r="F5678" s="5">
        <v>1</v>
      </c>
      <c r="G5678">
        <v>780</v>
      </c>
      <c r="H5678">
        <v>154</v>
      </c>
      <c r="I5678">
        <v>84</v>
      </c>
      <c r="J5678">
        <v>277</v>
      </c>
      <c r="K5678">
        <v>46</v>
      </c>
      <c r="L5678">
        <v>1260</v>
      </c>
      <c r="M5678">
        <v>100</v>
      </c>
      <c r="N5678">
        <v>100</v>
      </c>
      <c r="O5678" s="5">
        <v>0</v>
      </c>
      <c r="P5678" s="5">
        <v>1021011</v>
      </c>
      <c r="U5678" s="5" t="s">
        <v>125</v>
      </c>
      <c r="V5678" s="5">
        <v>110211</v>
      </c>
      <c r="W5678" s="5" t="s">
        <v>382</v>
      </c>
      <c r="X5678" s="5" t="s">
        <v>383</v>
      </c>
      <c r="Y5678" s="19" t="s">
        <v>143</v>
      </c>
      <c r="AO5678" s="5">
        <v>2</v>
      </c>
    </row>
    <row r="5679" spans="1:41">
      <c r="A5679" s="5" t="s">
        <v>86</v>
      </c>
      <c r="B5679" s="5">
        <v>20606014</v>
      </c>
      <c r="C5679" s="5" t="s">
        <v>4640</v>
      </c>
      <c r="D5679" t="s">
        <v>100</v>
      </c>
      <c r="E5679" s="5">
        <v>16</v>
      </c>
      <c r="F5679" s="5">
        <v>1</v>
      </c>
      <c r="G5679">
        <v>780</v>
      </c>
      <c r="H5679">
        <v>154</v>
      </c>
      <c r="I5679">
        <v>84</v>
      </c>
      <c r="J5679">
        <v>277</v>
      </c>
      <c r="K5679">
        <v>46</v>
      </c>
      <c r="L5679">
        <v>1260</v>
      </c>
      <c r="M5679">
        <v>100</v>
      </c>
      <c r="N5679">
        <v>100</v>
      </c>
      <c r="O5679" s="5">
        <v>0</v>
      </c>
      <c r="P5679" s="5">
        <v>1021011</v>
      </c>
      <c r="U5679" s="5" t="s">
        <v>125</v>
      </c>
      <c r="V5679" s="5">
        <v>110211</v>
      </c>
      <c r="W5679" s="5" t="s">
        <v>382</v>
      </c>
      <c r="X5679" s="5" t="s">
        <v>383</v>
      </c>
      <c r="Y5679" s="19" t="s">
        <v>143</v>
      </c>
      <c r="AO5679" s="5">
        <v>2</v>
      </c>
    </row>
    <row r="5680" spans="1:41">
      <c r="A5680" s="5" t="s">
        <v>86</v>
      </c>
      <c r="B5680" s="5">
        <v>20606015</v>
      </c>
      <c r="C5680" s="5" t="s">
        <v>4640</v>
      </c>
      <c r="D5680" t="s">
        <v>100</v>
      </c>
      <c r="E5680" s="5">
        <v>16</v>
      </c>
      <c r="F5680" s="5">
        <v>1</v>
      </c>
      <c r="G5680">
        <v>780</v>
      </c>
      <c r="H5680">
        <v>154</v>
      </c>
      <c r="I5680">
        <v>84</v>
      </c>
      <c r="J5680">
        <v>277</v>
      </c>
      <c r="K5680">
        <v>46</v>
      </c>
      <c r="L5680">
        <v>1260</v>
      </c>
      <c r="M5680">
        <v>100</v>
      </c>
      <c r="N5680">
        <v>100</v>
      </c>
      <c r="O5680" s="5">
        <v>0</v>
      </c>
      <c r="P5680" s="5">
        <v>1021011</v>
      </c>
      <c r="U5680" s="5" t="s">
        <v>125</v>
      </c>
      <c r="V5680" s="5">
        <v>110211</v>
      </c>
      <c r="W5680" s="5" t="s">
        <v>382</v>
      </c>
      <c r="X5680" s="5" t="s">
        <v>383</v>
      </c>
      <c r="Y5680" s="19" t="s">
        <v>143</v>
      </c>
      <c r="AO5680" s="5">
        <v>2</v>
      </c>
    </row>
    <row r="5681" spans="1:41">
      <c r="A5681" s="5" t="s">
        <v>86</v>
      </c>
      <c r="B5681" s="5">
        <v>20606021</v>
      </c>
      <c r="C5681" s="10" t="s">
        <v>4641</v>
      </c>
      <c r="D5681" t="s">
        <v>98</v>
      </c>
      <c r="E5681" s="5">
        <v>16</v>
      </c>
      <c r="F5681" s="5">
        <v>1</v>
      </c>
      <c r="G5681">
        <v>1365</v>
      </c>
      <c r="H5681">
        <v>240</v>
      </c>
      <c r="I5681">
        <v>104</v>
      </c>
      <c r="J5681">
        <v>283</v>
      </c>
      <c r="K5681">
        <v>46</v>
      </c>
      <c r="L5681">
        <v>1320</v>
      </c>
      <c r="M5681">
        <v>100</v>
      </c>
      <c r="N5681">
        <v>150</v>
      </c>
      <c r="O5681" s="5">
        <v>0</v>
      </c>
      <c r="P5681">
        <v>1009081</v>
      </c>
      <c r="Q5681" s="5">
        <v>1009131</v>
      </c>
      <c r="R5681">
        <v>1009091</v>
      </c>
      <c r="U5681" s="5" t="s">
        <v>4022</v>
      </c>
      <c r="V5681" s="5">
        <v>110091</v>
      </c>
      <c r="W5681" s="5" t="s">
        <v>398</v>
      </c>
      <c r="X5681" s="5" t="s">
        <v>2622</v>
      </c>
      <c r="Y5681" s="19" t="s">
        <v>399</v>
      </c>
      <c r="AC5681" s="5" t="s">
        <v>128</v>
      </c>
      <c r="AE5681" s="20" t="s">
        <v>4642</v>
      </c>
      <c r="AM5681" s="5">
        <v>2</v>
      </c>
      <c r="AO5681" s="5">
        <v>2</v>
      </c>
    </row>
    <row r="5682" spans="1:41">
      <c r="A5682" s="5" t="s">
        <v>86</v>
      </c>
      <c r="B5682" s="5">
        <v>20606022</v>
      </c>
      <c r="C5682" t="s">
        <v>4643</v>
      </c>
      <c r="D5682" t="s">
        <v>102</v>
      </c>
      <c r="E5682" s="5">
        <v>16</v>
      </c>
      <c r="F5682" s="5">
        <v>1</v>
      </c>
      <c r="G5682">
        <v>947</v>
      </c>
      <c r="H5682">
        <v>189</v>
      </c>
      <c r="I5682">
        <v>84</v>
      </c>
      <c r="J5682">
        <v>277</v>
      </c>
      <c r="K5682">
        <v>46</v>
      </c>
      <c r="L5682">
        <v>1260</v>
      </c>
      <c r="M5682">
        <v>100</v>
      </c>
      <c r="N5682">
        <v>100</v>
      </c>
      <c r="O5682" s="5">
        <v>0</v>
      </c>
      <c r="P5682">
        <v>1007011</v>
      </c>
      <c r="R5682">
        <v>1007111</v>
      </c>
      <c r="U5682" s="5" t="s">
        <v>125</v>
      </c>
      <c r="V5682" s="5">
        <v>110071</v>
      </c>
      <c r="W5682" s="5" t="s">
        <v>401</v>
      </c>
      <c r="X5682" s="5" t="s">
        <v>3004</v>
      </c>
      <c r="Y5682" s="19" t="s">
        <v>143</v>
      </c>
      <c r="AC5682" s="5" t="s">
        <v>277</v>
      </c>
      <c r="AO5682" s="5">
        <v>2</v>
      </c>
    </row>
    <row r="5683" spans="1:41">
      <c r="A5683" s="5" t="s">
        <v>86</v>
      </c>
      <c r="B5683" s="5">
        <v>20606023</v>
      </c>
      <c r="C5683" t="s">
        <v>4643</v>
      </c>
      <c r="D5683" t="s">
        <v>102</v>
      </c>
      <c r="E5683" s="5">
        <v>16</v>
      </c>
      <c r="F5683" s="5">
        <v>1</v>
      </c>
      <c r="G5683">
        <v>947</v>
      </c>
      <c r="H5683">
        <v>189</v>
      </c>
      <c r="I5683">
        <v>84</v>
      </c>
      <c r="J5683">
        <v>277</v>
      </c>
      <c r="K5683">
        <v>46</v>
      </c>
      <c r="L5683">
        <v>1260</v>
      </c>
      <c r="M5683">
        <v>100</v>
      </c>
      <c r="N5683">
        <v>100</v>
      </c>
      <c r="O5683" s="5">
        <v>0</v>
      </c>
      <c r="P5683">
        <v>1007011</v>
      </c>
      <c r="R5683">
        <v>1007111</v>
      </c>
      <c r="U5683" s="5" t="s">
        <v>125</v>
      </c>
      <c r="V5683" s="5">
        <v>110071</v>
      </c>
      <c r="W5683" s="5" t="s">
        <v>401</v>
      </c>
      <c r="X5683" s="5" t="s">
        <v>3004</v>
      </c>
      <c r="Y5683" s="19" t="s">
        <v>143</v>
      </c>
      <c r="AC5683" s="5" t="s">
        <v>277</v>
      </c>
      <c r="AO5683" s="5">
        <v>2</v>
      </c>
    </row>
    <row r="5684" spans="1:41">
      <c r="A5684" s="5" t="s">
        <v>86</v>
      </c>
      <c r="B5684" s="5">
        <v>20606024</v>
      </c>
      <c r="C5684" t="s">
        <v>4644</v>
      </c>
      <c r="D5684" t="s">
        <v>103</v>
      </c>
      <c r="E5684" s="5">
        <v>16</v>
      </c>
      <c r="F5684" s="5">
        <v>1</v>
      </c>
      <c r="G5684">
        <v>696</v>
      </c>
      <c r="H5684">
        <v>141</v>
      </c>
      <c r="I5684">
        <v>78</v>
      </c>
      <c r="J5684">
        <v>271</v>
      </c>
      <c r="K5684">
        <v>46</v>
      </c>
      <c r="L5684">
        <v>1220</v>
      </c>
      <c r="M5684">
        <v>100</v>
      </c>
      <c r="N5684">
        <v>100</v>
      </c>
      <c r="O5684" s="5">
        <v>0</v>
      </c>
      <c r="P5684" s="5">
        <v>1006011</v>
      </c>
      <c r="Q5684" s="5">
        <v>1006051</v>
      </c>
      <c r="U5684" s="5" t="s">
        <v>125</v>
      </c>
      <c r="V5684" s="5">
        <v>110061</v>
      </c>
      <c r="W5684" s="5" t="s">
        <v>2927</v>
      </c>
      <c r="X5684" s="5" t="s">
        <v>3001</v>
      </c>
      <c r="Y5684" s="19" t="s">
        <v>143</v>
      </c>
      <c r="AC5684" s="5" t="s">
        <v>4645</v>
      </c>
      <c r="AM5684" s="5">
        <v>2</v>
      </c>
      <c r="AO5684" s="5">
        <v>2</v>
      </c>
    </row>
    <row r="5685" spans="1:41">
      <c r="A5685" s="5" t="s">
        <v>86</v>
      </c>
      <c r="B5685" s="5">
        <v>20606025</v>
      </c>
      <c r="C5685" t="s">
        <v>4644</v>
      </c>
      <c r="D5685" t="s">
        <v>103</v>
      </c>
      <c r="E5685" s="5">
        <v>16</v>
      </c>
      <c r="F5685" s="5">
        <v>1</v>
      </c>
      <c r="G5685">
        <v>696</v>
      </c>
      <c r="H5685">
        <v>141</v>
      </c>
      <c r="I5685">
        <v>78</v>
      </c>
      <c r="J5685">
        <v>271</v>
      </c>
      <c r="K5685">
        <v>46</v>
      </c>
      <c r="L5685">
        <v>1220</v>
      </c>
      <c r="M5685">
        <v>100</v>
      </c>
      <c r="N5685">
        <v>100</v>
      </c>
      <c r="O5685" s="5">
        <v>0</v>
      </c>
      <c r="P5685" s="5">
        <v>1006011</v>
      </c>
      <c r="Q5685" s="5">
        <v>1006051</v>
      </c>
      <c r="U5685" s="5" t="s">
        <v>125</v>
      </c>
      <c r="V5685" s="5">
        <v>110061</v>
      </c>
      <c r="W5685" s="5" t="s">
        <v>2927</v>
      </c>
      <c r="X5685" s="5" t="s">
        <v>3001</v>
      </c>
      <c r="Y5685" s="19" t="s">
        <v>143</v>
      </c>
      <c r="AC5685" s="5" t="s">
        <v>4645</v>
      </c>
      <c r="AM5685" s="5">
        <v>2</v>
      </c>
      <c r="AO5685" s="5">
        <v>2</v>
      </c>
    </row>
    <row r="5686" spans="1:41" s="12" customFormat="1" ht="17.25" customHeight="1">
      <c r="A5686" s="12" t="s">
        <v>86</v>
      </c>
      <c r="B5686" s="12">
        <v>20606026</v>
      </c>
      <c r="C5686" s="14" t="s">
        <v>4646</v>
      </c>
      <c r="D5686" s="14" t="s">
        <v>105</v>
      </c>
      <c r="E5686" s="12">
        <v>16</v>
      </c>
      <c r="F5686" s="12">
        <v>1</v>
      </c>
      <c r="G5686" s="14">
        <v>1672</v>
      </c>
      <c r="H5686" s="14">
        <v>172</v>
      </c>
      <c r="I5686" s="14">
        <v>84</v>
      </c>
      <c r="J5686" s="14">
        <v>277</v>
      </c>
      <c r="K5686" s="14">
        <v>46</v>
      </c>
      <c r="L5686" s="14">
        <v>1260</v>
      </c>
      <c r="M5686" s="14">
        <v>100</v>
      </c>
      <c r="N5686" s="14">
        <v>100</v>
      </c>
      <c r="O5686" s="12">
        <v>0</v>
      </c>
      <c r="P5686" s="12">
        <v>1019011</v>
      </c>
      <c r="Q5686" s="124">
        <v>1019101</v>
      </c>
      <c r="U5686" s="12" t="s">
        <v>125</v>
      </c>
      <c r="V5686" s="12">
        <v>110191</v>
      </c>
      <c r="W5686" s="12" t="s">
        <v>396</v>
      </c>
      <c r="X5686" s="12" t="s">
        <v>397</v>
      </c>
      <c r="Y5686" s="114" t="s">
        <v>143</v>
      </c>
      <c r="AC5686" s="12" t="s">
        <v>4596</v>
      </c>
      <c r="AE5686" s="115" t="s">
        <v>4647</v>
      </c>
      <c r="AF5686" s="115"/>
      <c r="AI5686" s="117"/>
      <c r="AJ5686" s="6">
        <v>360101902</v>
      </c>
      <c r="AK5686" s="12">
        <v>1</v>
      </c>
      <c r="AL5686" s="5"/>
      <c r="AO5686" s="12">
        <v>2</v>
      </c>
    </row>
    <row r="5687" spans="1:41">
      <c r="A5687" s="5" t="s">
        <v>86</v>
      </c>
      <c r="B5687" s="112">
        <v>20607011</v>
      </c>
      <c r="C5687" s="10" t="s">
        <v>4648</v>
      </c>
      <c r="D5687" t="s">
        <v>140</v>
      </c>
      <c r="E5687" s="5">
        <v>16</v>
      </c>
      <c r="F5687" s="5">
        <v>1</v>
      </c>
      <c r="G5687">
        <v>3071</v>
      </c>
      <c r="H5687">
        <v>260</v>
      </c>
      <c r="I5687">
        <v>104</v>
      </c>
      <c r="J5687">
        <v>283</v>
      </c>
      <c r="K5687">
        <v>46</v>
      </c>
      <c r="L5687">
        <v>1320</v>
      </c>
      <c r="M5687">
        <v>100</v>
      </c>
      <c r="N5687">
        <v>100</v>
      </c>
      <c r="O5687" s="5">
        <v>0</v>
      </c>
      <c r="P5687" s="5">
        <v>1004011</v>
      </c>
      <c r="Q5687" s="107">
        <v>1004131</v>
      </c>
      <c r="U5687" s="5" t="s">
        <v>125</v>
      </c>
      <c r="V5687" s="5">
        <v>110043</v>
      </c>
      <c r="W5687" s="5" t="s">
        <v>141</v>
      </c>
      <c r="X5687" s="5" t="s">
        <v>142</v>
      </c>
      <c r="Y5687" s="19" t="s">
        <v>143</v>
      </c>
      <c r="Z5687" s="5">
        <v>1</v>
      </c>
      <c r="AC5687" s="5" t="s">
        <v>304</v>
      </c>
      <c r="AE5687" s="20" t="s">
        <v>4649</v>
      </c>
      <c r="AO5687" s="5">
        <v>2</v>
      </c>
    </row>
    <row r="5688" spans="1:41">
      <c r="A5688" s="5" t="s">
        <v>86</v>
      </c>
      <c r="B5688" s="5">
        <v>20701011</v>
      </c>
      <c r="C5688" s="5" t="s">
        <v>4650</v>
      </c>
      <c r="D5688" t="s">
        <v>100</v>
      </c>
      <c r="E5688" s="5">
        <v>17</v>
      </c>
      <c r="F5688" s="5">
        <v>1</v>
      </c>
      <c r="G5688">
        <v>771</v>
      </c>
      <c r="H5688">
        <v>105</v>
      </c>
      <c r="I5688">
        <v>81</v>
      </c>
      <c r="J5688">
        <v>271</v>
      </c>
      <c r="K5688">
        <v>46</v>
      </c>
      <c r="L5688">
        <v>1220</v>
      </c>
      <c r="M5688">
        <v>100</v>
      </c>
      <c r="N5688">
        <v>100</v>
      </c>
      <c r="O5688" s="5">
        <v>0</v>
      </c>
      <c r="P5688" s="5">
        <v>1042011</v>
      </c>
      <c r="U5688" s="5" t="s">
        <v>125</v>
      </c>
      <c r="V5688" s="5">
        <v>110211</v>
      </c>
      <c r="W5688" s="5">
        <v>313102100</v>
      </c>
      <c r="X5688" s="5" t="s">
        <v>2786</v>
      </c>
      <c r="Y5688" s="19" t="s">
        <v>143</v>
      </c>
      <c r="AO5688" s="5">
        <v>2</v>
      </c>
    </row>
    <row r="5689" spans="1:41">
      <c r="A5689" s="5" t="s">
        <v>86</v>
      </c>
      <c r="B5689" s="5">
        <v>20701012</v>
      </c>
      <c r="C5689" s="5" t="s">
        <v>4651</v>
      </c>
      <c r="D5689" t="s">
        <v>100</v>
      </c>
      <c r="E5689" s="5">
        <v>17</v>
      </c>
      <c r="F5689" s="5">
        <v>1</v>
      </c>
      <c r="G5689">
        <v>771</v>
      </c>
      <c r="H5689">
        <v>105</v>
      </c>
      <c r="I5689">
        <v>81</v>
      </c>
      <c r="J5689">
        <v>271</v>
      </c>
      <c r="K5689">
        <v>46</v>
      </c>
      <c r="L5689">
        <v>1220</v>
      </c>
      <c r="M5689">
        <v>100</v>
      </c>
      <c r="N5689">
        <v>100</v>
      </c>
      <c r="O5689" s="5">
        <v>0</v>
      </c>
      <c r="P5689" s="5">
        <v>1021011</v>
      </c>
      <c r="U5689" s="5" t="s">
        <v>125</v>
      </c>
      <c r="V5689" s="5">
        <v>110211</v>
      </c>
      <c r="W5689" s="5" t="s">
        <v>382</v>
      </c>
      <c r="X5689" s="5" t="s">
        <v>383</v>
      </c>
      <c r="Y5689" s="19" t="s">
        <v>143</v>
      </c>
      <c r="AO5689" s="5">
        <v>2</v>
      </c>
    </row>
    <row r="5690" spans="1:41">
      <c r="A5690" s="5" t="s">
        <v>86</v>
      </c>
      <c r="B5690" s="5">
        <v>20701013</v>
      </c>
      <c r="C5690" s="5" t="s">
        <v>4651</v>
      </c>
      <c r="D5690" t="s">
        <v>100</v>
      </c>
      <c r="E5690" s="5">
        <v>17</v>
      </c>
      <c r="F5690" s="5">
        <v>1</v>
      </c>
      <c r="G5690">
        <v>771</v>
      </c>
      <c r="H5690">
        <v>105</v>
      </c>
      <c r="I5690">
        <v>81</v>
      </c>
      <c r="J5690">
        <v>271</v>
      </c>
      <c r="K5690">
        <v>46</v>
      </c>
      <c r="L5690">
        <v>1220</v>
      </c>
      <c r="M5690">
        <v>100</v>
      </c>
      <c r="N5690">
        <v>100</v>
      </c>
      <c r="O5690" s="5">
        <v>0</v>
      </c>
      <c r="P5690" s="5">
        <v>1021011</v>
      </c>
      <c r="U5690" s="5" t="s">
        <v>125</v>
      </c>
      <c r="V5690" s="5">
        <v>110211</v>
      </c>
      <c r="W5690" s="5" t="s">
        <v>382</v>
      </c>
      <c r="X5690" s="5" t="s">
        <v>383</v>
      </c>
      <c r="Y5690" s="19" t="s">
        <v>143</v>
      </c>
      <c r="AO5690" s="5">
        <v>2</v>
      </c>
    </row>
    <row r="5691" spans="1:41">
      <c r="A5691" s="5" t="s">
        <v>86</v>
      </c>
      <c r="B5691" s="5">
        <v>20701014</v>
      </c>
      <c r="C5691" s="5" t="s">
        <v>4651</v>
      </c>
      <c r="D5691" t="s">
        <v>100</v>
      </c>
      <c r="E5691" s="5">
        <v>17</v>
      </c>
      <c r="F5691" s="5">
        <v>1</v>
      </c>
      <c r="G5691">
        <v>771</v>
      </c>
      <c r="H5691">
        <v>105</v>
      </c>
      <c r="I5691">
        <v>81</v>
      </c>
      <c r="J5691">
        <v>271</v>
      </c>
      <c r="K5691">
        <v>46</v>
      </c>
      <c r="L5691">
        <v>1220</v>
      </c>
      <c r="M5691">
        <v>100</v>
      </c>
      <c r="N5691">
        <v>100</v>
      </c>
      <c r="O5691" s="5">
        <v>0</v>
      </c>
      <c r="P5691" s="5">
        <v>1021011</v>
      </c>
      <c r="U5691" s="5" t="s">
        <v>125</v>
      </c>
      <c r="V5691" s="5">
        <v>110211</v>
      </c>
      <c r="W5691" s="5" t="s">
        <v>382</v>
      </c>
      <c r="X5691" s="5" t="s">
        <v>383</v>
      </c>
      <c r="Y5691" s="19" t="s">
        <v>143</v>
      </c>
      <c r="AO5691" s="5">
        <v>2</v>
      </c>
    </row>
    <row r="5692" spans="1:41" s="13" customFormat="1" ht="17.25" customHeight="1">
      <c r="A5692" s="13" t="s">
        <v>86</v>
      </c>
      <c r="B5692" s="13">
        <v>20701015</v>
      </c>
      <c r="C5692" s="13" t="s">
        <v>4652</v>
      </c>
      <c r="D5692" s="15" t="s">
        <v>101</v>
      </c>
      <c r="E5692" s="13">
        <v>17</v>
      </c>
      <c r="F5692" s="13">
        <v>1</v>
      </c>
      <c r="G5692" s="15">
        <v>1160</v>
      </c>
      <c r="H5692" s="15">
        <v>144</v>
      </c>
      <c r="I5692" s="15">
        <v>88</v>
      </c>
      <c r="J5692" s="15">
        <v>277</v>
      </c>
      <c r="K5692" s="15">
        <v>46</v>
      </c>
      <c r="L5692" s="15">
        <v>1260</v>
      </c>
      <c r="M5692" s="15">
        <v>100</v>
      </c>
      <c r="N5692" s="15">
        <v>100</v>
      </c>
      <c r="O5692" s="13">
        <v>0</v>
      </c>
      <c r="P5692" s="13">
        <v>1002011</v>
      </c>
      <c r="Q5692" s="13">
        <v>1002091</v>
      </c>
      <c r="T5692" s="12"/>
      <c r="U5692" s="13" t="s">
        <v>125</v>
      </c>
      <c r="V5692" s="13">
        <v>110021</v>
      </c>
      <c r="W5692" s="13" t="s">
        <v>375</v>
      </c>
      <c r="X5692" s="13" t="s">
        <v>376</v>
      </c>
      <c r="Y5692" s="120" t="s">
        <v>143</v>
      </c>
      <c r="AC5692" s="13" t="s">
        <v>304</v>
      </c>
      <c r="AE5692" s="121" t="s">
        <v>4653</v>
      </c>
      <c r="AF5692" s="121"/>
      <c r="AI5692" s="123"/>
      <c r="AJ5692" s="6">
        <v>360100201</v>
      </c>
      <c r="AK5692" s="13">
        <v>3</v>
      </c>
      <c r="AL5692" s="5"/>
      <c r="AO5692" s="13">
        <v>2</v>
      </c>
    </row>
    <row r="5693" spans="1:41" s="12" customFormat="1" ht="17.25" customHeight="1">
      <c r="A5693" s="12" t="s">
        <v>86</v>
      </c>
      <c r="B5693" s="12">
        <v>20701016</v>
      </c>
      <c r="C5693" s="12" t="s">
        <v>4652</v>
      </c>
      <c r="D5693" s="14" t="s">
        <v>101</v>
      </c>
      <c r="E5693" s="12">
        <v>17</v>
      </c>
      <c r="F5693" s="12">
        <v>1</v>
      </c>
      <c r="G5693" s="14">
        <v>1160</v>
      </c>
      <c r="H5693" s="14">
        <v>144</v>
      </c>
      <c r="I5693" s="14">
        <v>88</v>
      </c>
      <c r="J5693" s="14">
        <v>277</v>
      </c>
      <c r="K5693" s="14">
        <v>46</v>
      </c>
      <c r="L5693" s="14">
        <v>1260</v>
      </c>
      <c r="M5693" s="14">
        <v>100</v>
      </c>
      <c r="N5693" s="14">
        <v>100</v>
      </c>
      <c r="O5693" s="12">
        <v>0</v>
      </c>
      <c r="P5693" s="12">
        <v>1002011</v>
      </c>
      <c r="Q5693" s="12">
        <v>1002091</v>
      </c>
      <c r="U5693" s="12" t="s">
        <v>125</v>
      </c>
      <c r="V5693" s="12">
        <v>110021</v>
      </c>
      <c r="W5693" s="12" t="s">
        <v>375</v>
      </c>
      <c r="X5693" s="12" t="s">
        <v>376</v>
      </c>
      <c r="Y5693" s="114" t="s">
        <v>143</v>
      </c>
      <c r="AC5693" s="12" t="s">
        <v>304</v>
      </c>
      <c r="AE5693" s="115" t="s">
        <v>4654</v>
      </c>
      <c r="AF5693" s="115"/>
      <c r="AI5693" s="117"/>
      <c r="AJ5693" s="6">
        <v>360100202</v>
      </c>
      <c r="AK5693" s="12">
        <v>1</v>
      </c>
      <c r="AL5693" s="5"/>
      <c r="AO5693" s="12">
        <v>2</v>
      </c>
    </row>
    <row r="5694" spans="1:41">
      <c r="A5694" s="5" t="s">
        <v>86</v>
      </c>
      <c r="B5694" s="5">
        <v>20701021</v>
      </c>
      <c r="C5694" s="5" t="s">
        <v>4655</v>
      </c>
      <c r="D5694" t="s">
        <v>347</v>
      </c>
      <c r="E5694" s="5">
        <v>17</v>
      </c>
      <c r="F5694" s="5">
        <v>1</v>
      </c>
      <c r="G5694">
        <v>2131</v>
      </c>
      <c r="H5694">
        <v>166</v>
      </c>
      <c r="I5694">
        <v>108</v>
      </c>
      <c r="J5694">
        <v>283</v>
      </c>
      <c r="K5694">
        <v>46</v>
      </c>
      <c r="L5694">
        <v>1320</v>
      </c>
      <c r="M5694">
        <v>100</v>
      </c>
      <c r="N5694">
        <v>150</v>
      </c>
      <c r="O5694" s="5">
        <v>0</v>
      </c>
      <c r="P5694" s="5">
        <v>1020011</v>
      </c>
      <c r="Q5694" s="81">
        <v>1020081</v>
      </c>
      <c r="R5694" s="81"/>
      <c r="U5694" s="5" t="s">
        <v>125</v>
      </c>
      <c r="V5694" s="5">
        <v>110201</v>
      </c>
      <c r="W5694" s="5" t="s">
        <v>2924</v>
      </c>
      <c r="X5694" s="5" t="s">
        <v>3006</v>
      </c>
      <c r="Y5694" s="19" t="s">
        <v>143</v>
      </c>
      <c r="AO5694" s="5">
        <v>2</v>
      </c>
    </row>
    <row r="5695" spans="1:41">
      <c r="A5695" s="5" t="s">
        <v>86</v>
      </c>
      <c r="B5695" s="5">
        <v>20701022</v>
      </c>
      <c r="C5695" s="5" t="s">
        <v>4656</v>
      </c>
      <c r="D5695" t="s">
        <v>105</v>
      </c>
      <c r="E5695" s="5">
        <v>17</v>
      </c>
      <c r="F5695" s="5">
        <v>1</v>
      </c>
      <c r="G5695">
        <v>723</v>
      </c>
      <c r="H5695">
        <v>117</v>
      </c>
      <c r="I5695">
        <v>81</v>
      </c>
      <c r="J5695">
        <v>271</v>
      </c>
      <c r="K5695">
        <v>46</v>
      </c>
      <c r="L5695">
        <v>1220</v>
      </c>
      <c r="M5695">
        <v>100</v>
      </c>
      <c r="N5695">
        <v>100</v>
      </c>
      <c r="O5695" s="5">
        <v>0</v>
      </c>
      <c r="P5695" s="5">
        <v>1019011</v>
      </c>
      <c r="U5695" s="5" t="s">
        <v>125</v>
      </c>
      <c r="V5695" s="5">
        <v>110191</v>
      </c>
      <c r="W5695" s="5" t="s">
        <v>396</v>
      </c>
      <c r="X5695" s="5" t="s">
        <v>397</v>
      </c>
      <c r="Y5695" s="19" t="s">
        <v>143</v>
      </c>
      <c r="AO5695" s="5">
        <v>2</v>
      </c>
    </row>
    <row r="5696" spans="1:41">
      <c r="A5696" s="5" t="s">
        <v>86</v>
      </c>
      <c r="B5696" s="5">
        <v>20701023</v>
      </c>
      <c r="C5696" s="5" t="s">
        <v>4655</v>
      </c>
      <c r="D5696" t="s">
        <v>347</v>
      </c>
      <c r="E5696" s="5">
        <v>17</v>
      </c>
      <c r="F5696" s="5">
        <v>1</v>
      </c>
      <c r="G5696">
        <v>723</v>
      </c>
      <c r="H5696">
        <v>117</v>
      </c>
      <c r="I5696">
        <v>81</v>
      </c>
      <c r="J5696">
        <v>271</v>
      </c>
      <c r="K5696">
        <v>46</v>
      </c>
      <c r="L5696">
        <v>1220</v>
      </c>
      <c r="M5696">
        <v>100</v>
      </c>
      <c r="N5696">
        <v>100</v>
      </c>
      <c r="O5696" s="5">
        <v>0</v>
      </c>
      <c r="P5696" s="5">
        <v>1020011</v>
      </c>
      <c r="Q5696" s="81">
        <v>1020081</v>
      </c>
      <c r="R5696" s="81"/>
      <c r="U5696" s="5" t="s">
        <v>125</v>
      </c>
      <c r="V5696" s="5">
        <v>110201</v>
      </c>
      <c r="W5696" s="5" t="s">
        <v>2924</v>
      </c>
      <c r="X5696" s="5" t="s">
        <v>3006</v>
      </c>
      <c r="Y5696" s="19" t="s">
        <v>143</v>
      </c>
      <c r="AO5696" s="5">
        <v>2</v>
      </c>
    </row>
    <row r="5697" spans="1:41">
      <c r="A5697" s="5" t="s">
        <v>86</v>
      </c>
      <c r="B5697" s="5">
        <v>20701024</v>
      </c>
      <c r="C5697" s="5" t="s">
        <v>4656</v>
      </c>
      <c r="D5697" t="s">
        <v>105</v>
      </c>
      <c r="E5697" s="5">
        <v>17</v>
      </c>
      <c r="F5697" s="5">
        <v>1</v>
      </c>
      <c r="G5697">
        <v>723</v>
      </c>
      <c r="H5697">
        <v>117</v>
      </c>
      <c r="I5697">
        <v>81</v>
      </c>
      <c r="J5697">
        <v>271</v>
      </c>
      <c r="K5697">
        <v>46</v>
      </c>
      <c r="L5697">
        <v>1220</v>
      </c>
      <c r="M5697">
        <v>100</v>
      </c>
      <c r="N5697">
        <v>100</v>
      </c>
      <c r="O5697" s="5">
        <v>0</v>
      </c>
      <c r="P5697" s="5">
        <v>1019011</v>
      </c>
      <c r="U5697" s="5" t="s">
        <v>125</v>
      </c>
      <c r="V5697" s="5">
        <v>110191</v>
      </c>
      <c r="W5697" s="5" t="s">
        <v>396</v>
      </c>
      <c r="X5697" s="5" t="s">
        <v>397</v>
      </c>
      <c r="Y5697" s="19" t="s">
        <v>143</v>
      </c>
      <c r="AO5697" s="5">
        <v>2</v>
      </c>
    </row>
    <row r="5698" spans="1:41" s="12" customFormat="1" ht="17.25" customHeight="1">
      <c r="A5698" s="12" t="s">
        <v>86</v>
      </c>
      <c r="B5698" s="12">
        <v>20701025</v>
      </c>
      <c r="C5698" s="14" t="s">
        <v>4657</v>
      </c>
      <c r="D5698" s="14" t="s">
        <v>102</v>
      </c>
      <c r="E5698" s="12">
        <v>17</v>
      </c>
      <c r="F5698" s="12">
        <v>1</v>
      </c>
      <c r="G5698" s="14">
        <v>1160</v>
      </c>
      <c r="H5698" s="14">
        <v>158</v>
      </c>
      <c r="I5698" s="14">
        <v>88</v>
      </c>
      <c r="J5698" s="14">
        <v>277</v>
      </c>
      <c r="K5698" s="14">
        <v>46</v>
      </c>
      <c r="L5698" s="14">
        <v>1260</v>
      </c>
      <c r="M5698" s="14">
        <v>100</v>
      </c>
      <c r="N5698" s="14">
        <v>100</v>
      </c>
      <c r="O5698" s="12">
        <v>0</v>
      </c>
      <c r="P5698" s="14">
        <v>1007011</v>
      </c>
      <c r="R5698" s="14">
        <v>1007111</v>
      </c>
      <c r="U5698" s="12" t="s">
        <v>125</v>
      </c>
      <c r="V5698" s="12">
        <v>110071</v>
      </c>
      <c r="W5698" s="12" t="s">
        <v>401</v>
      </c>
      <c r="X5698" s="12" t="s">
        <v>3004</v>
      </c>
      <c r="Y5698" s="114" t="s">
        <v>143</v>
      </c>
      <c r="AC5698" s="125" t="s">
        <v>299</v>
      </c>
      <c r="AD5698" s="125"/>
      <c r="AE5698" s="115" t="s">
        <v>4658</v>
      </c>
      <c r="AF5698" s="115"/>
      <c r="AI5698" s="117"/>
      <c r="AJ5698" s="6">
        <v>360100702</v>
      </c>
      <c r="AK5698" s="12">
        <v>1</v>
      </c>
      <c r="AL5698" s="5"/>
      <c r="AO5698" s="12">
        <v>2</v>
      </c>
    </row>
    <row r="5699" spans="1:41" s="13" customFormat="1" ht="17.25" customHeight="1">
      <c r="A5699" s="13" t="s">
        <v>86</v>
      </c>
      <c r="B5699" s="13">
        <v>20701026</v>
      </c>
      <c r="C5699" s="15" t="s">
        <v>4657</v>
      </c>
      <c r="D5699" s="15" t="s">
        <v>102</v>
      </c>
      <c r="E5699" s="13">
        <v>17</v>
      </c>
      <c r="F5699" s="13">
        <v>1</v>
      </c>
      <c r="G5699" s="15">
        <v>1160</v>
      </c>
      <c r="H5699" s="15">
        <v>158</v>
      </c>
      <c r="I5699" s="15">
        <v>88</v>
      </c>
      <c r="J5699" s="15">
        <v>277</v>
      </c>
      <c r="K5699" s="15">
        <v>46</v>
      </c>
      <c r="L5699" s="15">
        <v>1260</v>
      </c>
      <c r="M5699" s="15">
        <v>100</v>
      </c>
      <c r="N5699" s="15">
        <v>100</v>
      </c>
      <c r="O5699" s="13">
        <v>0</v>
      </c>
      <c r="P5699" s="15">
        <v>1007011</v>
      </c>
      <c r="R5699" s="15">
        <v>1007111</v>
      </c>
      <c r="T5699" s="12"/>
      <c r="U5699" s="13" t="s">
        <v>125</v>
      </c>
      <c r="V5699" s="13">
        <v>110071</v>
      </c>
      <c r="W5699" s="13" t="s">
        <v>401</v>
      </c>
      <c r="X5699" s="13" t="s">
        <v>3004</v>
      </c>
      <c r="Y5699" s="120" t="s">
        <v>143</v>
      </c>
      <c r="AC5699" s="126" t="s">
        <v>299</v>
      </c>
      <c r="AD5699" s="126"/>
      <c r="AE5699" s="121" t="s">
        <v>4659</v>
      </c>
      <c r="AF5699" s="121"/>
      <c r="AI5699" s="123"/>
      <c r="AJ5699" s="6">
        <v>360100701</v>
      </c>
      <c r="AK5699" s="13">
        <v>3</v>
      </c>
      <c r="AL5699" s="5"/>
      <c r="AO5699" s="13">
        <v>2</v>
      </c>
    </row>
    <row r="5700" spans="1:41">
      <c r="A5700" s="5" t="s">
        <v>86</v>
      </c>
      <c r="B5700" s="5">
        <v>20702011</v>
      </c>
      <c r="C5700" s="5" t="s">
        <v>4660</v>
      </c>
      <c r="D5700" t="s">
        <v>344</v>
      </c>
      <c r="E5700" s="5">
        <v>17</v>
      </c>
      <c r="F5700" s="5">
        <v>1</v>
      </c>
      <c r="G5700">
        <v>674</v>
      </c>
      <c r="H5700">
        <v>105</v>
      </c>
      <c r="I5700">
        <v>81</v>
      </c>
      <c r="J5700">
        <v>271</v>
      </c>
      <c r="K5700">
        <v>46</v>
      </c>
      <c r="L5700">
        <v>1220</v>
      </c>
      <c r="M5700">
        <v>100</v>
      </c>
      <c r="N5700">
        <v>100</v>
      </c>
      <c r="O5700" s="5">
        <v>0</v>
      </c>
      <c r="P5700" s="5">
        <v>1025011</v>
      </c>
      <c r="U5700" s="5" t="s">
        <v>125</v>
      </c>
      <c r="V5700" s="5">
        <v>110251</v>
      </c>
      <c r="W5700" s="5" t="s">
        <v>394</v>
      </c>
      <c r="X5700" s="5" t="s">
        <v>395</v>
      </c>
      <c r="Y5700" s="19" t="s">
        <v>143</v>
      </c>
      <c r="AO5700" s="5">
        <v>2</v>
      </c>
    </row>
    <row r="5701" spans="1:41">
      <c r="A5701" s="5" t="s">
        <v>86</v>
      </c>
      <c r="B5701" s="5">
        <v>20702012</v>
      </c>
      <c r="C5701" s="5" t="s">
        <v>4660</v>
      </c>
      <c r="D5701" t="s">
        <v>344</v>
      </c>
      <c r="E5701" s="5">
        <v>17</v>
      </c>
      <c r="F5701" s="5">
        <v>1</v>
      </c>
      <c r="G5701">
        <v>674</v>
      </c>
      <c r="H5701">
        <v>105</v>
      </c>
      <c r="I5701">
        <v>81</v>
      </c>
      <c r="J5701">
        <v>271</v>
      </c>
      <c r="K5701">
        <v>46</v>
      </c>
      <c r="L5701">
        <v>1220</v>
      </c>
      <c r="M5701">
        <v>100</v>
      </c>
      <c r="N5701">
        <v>100</v>
      </c>
      <c r="O5701" s="5">
        <v>0</v>
      </c>
      <c r="P5701" s="5">
        <v>1025011</v>
      </c>
      <c r="U5701" s="5" t="s">
        <v>125</v>
      </c>
      <c r="V5701" s="5">
        <v>110251</v>
      </c>
      <c r="W5701" s="5" t="s">
        <v>394</v>
      </c>
      <c r="X5701" s="5" t="s">
        <v>395</v>
      </c>
      <c r="Y5701" s="19" t="s">
        <v>143</v>
      </c>
      <c r="AO5701" s="5">
        <v>2</v>
      </c>
    </row>
    <row r="5702" spans="1:41">
      <c r="A5702" s="5" t="s">
        <v>86</v>
      </c>
      <c r="B5702" s="5">
        <v>20702013</v>
      </c>
      <c r="C5702" s="5" t="s">
        <v>4660</v>
      </c>
      <c r="D5702" t="s">
        <v>344</v>
      </c>
      <c r="E5702" s="5">
        <v>17</v>
      </c>
      <c r="F5702" s="5">
        <v>1</v>
      </c>
      <c r="G5702">
        <v>674</v>
      </c>
      <c r="H5702">
        <v>105</v>
      </c>
      <c r="I5702">
        <v>81</v>
      </c>
      <c r="J5702">
        <v>271</v>
      </c>
      <c r="K5702">
        <v>46</v>
      </c>
      <c r="L5702">
        <v>1220</v>
      </c>
      <c r="M5702">
        <v>100</v>
      </c>
      <c r="N5702">
        <v>100</v>
      </c>
      <c r="O5702" s="5">
        <v>0</v>
      </c>
      <c r="P5702" s="5">
        <v>1025011</v>
      </c>
      <c r="U5702" s="5" t="s">
        <v>125</v>
      </c>
      <c r="V5702" s="5">
        <v>110251</v>
      </c>
      <c r="W5702" s="5" t="s">
        <v>394</v>
      </c>
      <c r="X5702" s="5" t="s">
        <v>395</v>
      </c>
      <c r="Y5702" s="19" t="s">
        <v>143</v>
      </c>
      <c r="AO5702" s="5">
        <v>2</v>
      </c>
    </row>
    <row r="5703" spans="1:41">
      <c r="A5703" s="5" t="s">
        <v>86</v>
      </c>
      <c r="B5703" s="5">
        <v>20702014</v>
      </c>
      <c r="C5703" s="5" t="s">
        <v>4660</v>
      </c>
      <c r="D5703" t="s">
        <v>344</v>
      </c>
      <c r="E5703" s="5">
        <v>17</v>
      </c>
      <c r="F5703" s="5">
        <v>1</v>
      </c>
      <c r="G5703">
        <v>674</v>
      </c>
      <c r="H5703">
        <v>105</v>
      </c>
      <c r="I5703">
        <v>81</v>
      </c>
      <c r="J5703">
        <v>271</v>
      </c>
      <c r="K5703">
        <v>46</v>
      </c>
      <c r="L5703">
        <v>1220</v>
      </c>
      <c r="M5703">
        <v>100</v>
      </c>
      <c r="N5703">
        <v>100</v>
      </c>
      <c r="O5703" s="5">
        <v>0</v>
      </c>
      <c r="P5703" s="5">
        <v>1025011</v>
      </c>
      <c r="U5703" s="5" t="s">
        <v>125</v>
      </c>
      <c r="V5703" s="5">
        <v>110251</v>
      </c>
      <c r="W5703" s="5" t="s">
        <v>394</v>
      </c>
      <c r="X5703" s="5" t="s">
        <v>395</v>
      </c>
      <c r="Y5703" s="19" t="s">
        <v>143</v>
      </c>
      <c r="AO5703" s="5">
        <v>2</v>
      </c>
    </row>
    <row r="5704" spans="1:41">
      <c r="A5704" s="5" t="s">
        <v>86</v>
      </c>
      <c r="B5704" s="5">
        <v>20702015</v>
      </c>
      <c r="C5704" s="5" t="s">
        <v>4660</v>
      </c>
      <c r="D5704" t="s">
        <v>344</v>
      </c>
      <c r="E5704" s="5">
        <v>17</v>
      </c>
      <c r="F5704" s="5">
        <v>1</v>
      </c>
      <c r="G5704">
        <v>674</v>
      </c>
      <c r="H5704">
        <v>105</v>
      </c>
      <c r="I5704">
        <v>81</v>
      </c>
      <c r="J5704">
        <v>271</v>
      </c>
      <c r="K5704">
        <v>46</v>
      </c>
      <c r="L5704">
        <v>1220</v>
      </c>
      <c r="M5704">
        <v>100</v>
      </c>
      <c r="N5704">
        <v>100</v>
      </c>
      <c r="O5704" s="5">
        <v>0</v>
      </c>
      <c r="P5704" s="5">
        <v>1025011</v>
      </c>
      <c r="U5704" s="5" t="s">
        <v>125</v>
      </c>
      <c r="V5704" s="5">
        <v>110251</v>
      </c>
      <c r="W5704" s="5" t="s">
        <v>394</v>
      </c>
      <c r="X5704" s="5" t="s">
        <v>395</v>
      </c>
      <c r="Y5704" s="19" t="s">
        <v>143</v>
      </c>
      <c r="AO5704" s="5">
        <v>2</v>
      </c>
    </row>
    <row r="5705" spans="1:41" s="12" customFormat="1" ht="17.25" customHeight="1">
      <c r="A5705" s="12" t="s">
        <v>86</v>
      </c>
      <c r="B5705" s="12">
        <v>20702016</v>
      </c>
      <c r="C5705" s="111" t="s">
        <v>4661</v>
      </c>
      <c r="D5705" s="14" t="s">
        <v>102</v>
      </c>
      <c r="E5705" s="12">
        <v>17</v>
      </c>
      <c r="F5705" s="12">
        <v>1</v>
      </c>
      <c r="G5705" s="14">
        <v>1160</v>
      </c>
      <c r="H5705" s="14">
        <v>129</v>
      </c>
      <c r="I5705" s="14">
        <v>88</v>
      </c>
      <c r="J5705" s="14">
        <v>277</v>
      </c>
      <c r="K5705" s="14">
        <v>46</v>
      </c>
      <c r="L5705" s="14">
        <v>1260</v>
      </c>
      <c r="M5705" s="14">
        <v>100</v>
      </c>
      <c r="N5705" s="14">
        <v>100</v>
      </c>
      <c r="O5705" s="12">
        <v>0</v>
      </c>
      <c r="P5705" s="14">
        <v>1007011</v>
      </c>
      <c r="R5705" s="14">
        <v>1007111</v>
      </c>
      <c r="U5705" s="12" t="s">
        <v>125</v>
      </c>
      <c r="V5705" s="12">
        <v>110071</v>
      </c>
      <c r="W5705" s="12" t="s">
        <v>401</v>
      </c>
      <c r="X5705" s="12" t="s">
        <v>3004</v>
      </c>
      <c r="Y5705" s="114" t="s">
        <v>143</v>
      </c>
      <c r="AC5705" s="125" t="s">
        <v>299</v>
      </c>
      <c r="AD5705" s="125"/>
      <c r="AE5705" s="115" t="s">
        <v>4662</v>
      </c>
      <c r="AF5705" s="115"/>
      <c r="AI5705" s="117"/>
      <c r="AJ5705" s="6">
        <v>360100702</v>
      </c>
      <c r="AK5705" s="12">
        <v>1</v>
      </c>
      <c r="AL5705" s="5"/>
      <c r="AO5705" s="12">
        <v>2</v>
      </c>
    </row>
    <row r="5706" spans="1:41">
      <c r="A5706" s="5" t="s">
        <v>86</v>
      </c>
      <c r="B5706" s="5">
        <v>20702021</v>
      </c>
      <c r="C5706" t="s">
        <v>4663</v>
      </c>
      <c r="D5706" t="s">
        <v>100</v>
      </c>
      <c r="E5706" s="5">
        <v>17</v>
      </c>
      <c r="F5706" s="5">
        <v>1</v>
      </c>
      <c r="G5706">
        <v>1160</v>
      </c>
      <c r="H5706">
        <v>115</v>
      </c>
      <c r="I5706">
        <v>88</v>
      </c>
      <c r="J5706">
        <v>277</v>
      </c>
      <c r="K5706">
        <v>46</v>
      </c>
      <c r="L5706">
        <v>1260</v>
      </c>
      <c r="M5706">
        <v>100</v>
      </c>
      <c r="N5706">
        <v>100</v>
      </c>
      <c r="O5706" s="5">
        <v>0</v>
      </c>
      <c r="P5706" s="5">
        <v>1021011</v>
      </c>
      <c r="U5706" s="5" t="s">
        <v>125</v>
      </c>
      <c r="V5706" s="5">
        <v>110211</v>
      </c>
      <c r="W5706" s="5" t="s">
        <v>382</v>
      </c>
      <c r="X5706" s="5" t="s">
        <v>383</v>
      </c>
      <c r="Y5706" s="19" t="s">
        <v>143</v>
      </c>
      <c r="AO5706" s="5">
        <v>2</v>
      </c>
    </row>
    <row r="5707" spans="1:41">
      <c r="A5707" s="5" t="s">
        <v>86</v>
      </c>
      <c r="B5707" s="5">
        <v>20702022</v>
      </c>
      <c r="C5707" t="s">
        <v>4663</v>
      </c>
      <c r="D5707" t="s">
        <v>100</v>
      </c>
      <c r="E5707" s="5">
        <v>17</v>
      </c>
      <c r="F5707" s="5">
        <v>1</v>
      </c>
      <c r="G5707">
        <v>1160</v>
      </c>
      <c r="H5707">
        <v>158</v>
      </c>
      <c r="I5707">
        <v>88</v>
      </c>
      <c r="J5707">
        <v>277</v>
      </c>
      <c r="K5707">
        <v>46</v>
      </c>
      <c r="L5707">
        <v>1260</v>
      </c>
      <c r="M5707">
        <v>100</v>
      </c>
      <c r="N5707">
        <v>100</v>
      </c>
      <c r="O5707" s="5">
        <v>0</v>
      </c>
      <c r="P5707" s="5">
        <v>1021011</v>
      </c>
      <c r="U5707" s="5" t="s">
        <v>125</v>
      </c>
      <c r="V5707" s="5">
        <v>110211</v>
      </c>
      <c r="W5707" s="5" t="s">
        <v>382</v>
      </c>
      <c r="X5707" s="5" t="s">
        <v>383</v>
      </c>
      <c r="Y5707" s="19" t="s">
        <v>143</v>
      </c>
      <c r="AO5707" s="5">
        <v>2</v>
      </c>
    </row>
    <row r="5708" spans="1:41">
      <c r="A5708" s="5" t="s">
        <v>86</v>
      </c>
      <c r="B5708" s="5">
        <v>20702023</v>
      </c>
      <c r="C5708" t="s">
        <v>4663</v>
      </c>
      <c r="D5708" t="s">
        <v>100</v>
      </c>
      <c r="E5708" s="5">
        <v>17</v>
      </c>
      <c r="F5708" s="5">
        <v>1</v>
      </c>
      <c r="G5708">
        <v>1160</v>
      </c>
      <c r="H5708">
        <v>158</v>
      </c>
      <c r="I5708">
        <v>88</v>
      </c>
      <c r="J5708">
        <v>277</v>
      </c>
      <c r="K5708">
        <v>46</v>
      </c>
      <c r="L5708">
        <v>1260</v>
      </c>
      <c r="M5708">
        <v>100</v>
      </c>
      <c r="N5708">
        <v>100</v>
      </c>
      <c r="O5708" s="5">
        <v>0</v>
      </c>
      <c r="P5708" s="5">
        <v>1021011</v>
      </c>
      <c r="U5708" s="5" t="s">
        <v>125</v>
      </c>
      <c r="V5708" s="5">
        <v>110211</v>
      </c>
      <c r="W5708" s="5" t="s">
        <v>382</v>
      </c>
      <c r="X5708" s="5" t="s">
        <v>383</v>
      </c>
      <c r="Y5708" s="19" t="s">
        <v>143</v>
      </c>
      <c r="AO5708" s="5">
        <v>2</v>
      </c>
    </row>
    <row r="5709" spans="1:41">
      <c r="A5709" s="5" t="s">
        <v>86</v>
      </c>
      <c r="B5709" s="5">
        <v>20702024</v>
      </c>
      <c r="C5709" t="s">
        <v>4663</v>
      </c>
      <c r="D5709" t="s">
        <v>100</v>
      </c>
      <c r="E5709" s="5">
        <v>17</v>
      </c>
      <c r="F5709" s="5">
        <v>1</v>
      </c>
      <c r="G5709">
        <v>1160</v>
      </c>
      <c r="H5709">
        <v>144</v>
      </c>
      <c r="I5709">
        <v>88</v>
      </c>
      <c r="J5709">
        <v>277</v>
      </c>
      <c r="K5709">
        <v>46</v>
      </c>
      <c r="L5709">
        <v>1260</v>
      </c>
      <c r="M5709">
        <v>100</v>
      </c>
      <c r="N5709">
        <v>100</v>
      </c>
      <c r="O5709" s="5">
        <v>0</v>
      </c>
      <c r="P5709" s="5">
        <v>1021011</v>
      </c>
      <c r="U5709" s="5" t="s">
        <v>125</v>
      </c>
      <c r="V5709" s="5">
        <v>110211</v>
      </c>
      <c r="W5709" s="5" t="s">
        <v>382</v>
      </c>
      <c r="X5709" s="5" t="s">
        <v>383</v>
      </c>
      <c r="Y5709" s="19" t="s">
        <v>143</v>
      </c>
      <c r="AO5709" s="5">
        <v>2</v>
      </c>
    </row>
    <row r="5710" spans="1:41">
      <c r="A5710" s="5" t="s">
        <v>86</v>
      </c>
      <c r="B5710" s="5">
        <v>20702025</v>
      </c>
      <c r="C5710" t="s">
        <v>4663</v>
      </c>
      <c r="D5710" t="s">
        <v>100</v>
      </c>
      <c r="E5710" s="5">
        <v>17</v>
      </c>
      <c r="F5710" s="5">
        <v>1</v>
      </c>
      <c r="G5710">
        <v>1160</v>
      </c>
      <c r="H5710">
        <v>144</v>
      </c>
      <c r="I5710">
        <v>88</v>
      </c>
      <c r="J5710">
        <v>277</v>
      </c>
      <c r="K5710">
        <v>46</v>
      </c>
      <c r="L5710">
        <v>1260</v>
      </c>
      <c r="M5710">
        <v>100</v>
      </c>
      <c r="N5710">
        <v>100</v>
      </c>
      <c r="O5710" s="5">
        <v>0</v>
      </c>
      <c r="P5710" s="5">
        <v>1021011</v>
      </c>
      <c r="U5710" s="5" t="s">
        <v>125</v>
      </c>
      <c r="V5710" s="5">
        <v>110211</v>
      </c>
      <c r="W5710" s="5" t="s">
        <v>382</v>
      </c>
      <c r="X5710" s="5" t="s">
        <v>383</v>
      </c>
      <c r="Y5710" s="19" t="s">
        <v>143</v>
      </c>
      <c r="AO5710" s="5">
        <v>2</v>
      </c>
    </row>
    <row r="5711" spans="1:41" s="12" customFormat="1" ht="17.25" customHeight="1">
      <c r="A5711" s="12" t="s">
        <v>86</v>
      </c>
      <c r="B5711" s="12">
        <v>20702026</v>
      </c>
      <c r="C5711" s="111" t="s">
        <v>4661</v>
      </c>
      <c r="D5711" s="14" t="s">
        <v>102</v>
      </c>
      <c r="E5711" s="12">
        <v>17</v>
      </c>
      <c r="F5711" s="12">
        <v>1</v>
      </c>
      <c r="G5711" s="14">
        <v>1740</v>
      </c>
      <c r="H5711" s="14">
        <v>144</v>
      </c>
      <c r="I5711" s="14">
        <v>88</v>
      </c>
      <c r="J5711" s="14">
        <v>277</v>
      </c>
      <c r="K5711" s="14">
        <v>46</v>
      </c>
      <c r="L5711" s="14">
        <v>1260</v>
      </c>
      <c r="M5711" s="14">
        <v>100</v>
      </c>
      <c r="N5711" s="14">
        <v>140</v>
      </c>
      <c r="O5711" s="12">
        <v>0</v>
      </c>
      <c r="P5711" s="14">
        <v>1007011</v>
      </c>
      <c r="R5711" s="14">
        <v>1007111</v>
      </c>
      <c r="U5711" s="12" t="s">
        <v>125</v>
      </c>
      <c r="V5711" s="12">
        <v>110071</v>
      </c>
      <c r="W5711" s="12" t="s">
        <v>401</v>
      </c>
      <c r="X5711" s="12" t="s">
        <v>3004</v>
      </c>
      <c r="Y5711" s="114" t="s">
        <v>143</v>
      </c>
      <c r="AC5711" s="125" t="s">
        <v>299</v>
      </c>
      <c r="AD5711" s="125"/>
      <c r="AE5711" s="115" t="s">
        <v>4662</v>
      </c>
      <c r="AF5711" s="115"/>
      <c r="AI5711" s="117"/>
      <c r="AJ5711" s="6">
        <v>360100702</v>
      </c>
      <c r="AK5711" s="12">
        <v>1</v>
      </c>
      <c r="AL5711" s="5"/>
      <c r="AO5711" s="12">
        <v>2</v>
      </c>
    </row>
    <row r="5712" spans="1:41">
      <c r="A5712" s="5" t="s">
        <v>86</v>
      </c>
      <c r="B5712" s="5">
        <v>20703011</v>
      </c>
      <c r="C5712" s="5" t="s">
        <v>4664</v>
      </c>
      <c r="D5712" t="s">
        <v>101</v>
      </c>
      <c r="E5712" s="5">
        <v>17</v>
      </c>
      <c r="F5712" s="5">
        <v>1</v>
      </c>
      <c r="G5712">
        <v>1160</v>
      </c>
      <c r="H5712">
        <v>160</v>
      </c>
      <c r="I5712">
        <v>88</v>
      </c>
      <c r="J5712">
        <v>277</v>
      </c>
      <c r="K5712">
        <v>46</v>
      </c>
      <c r="L5712">
        <v>1260</v>
      </c>
      <c r="M5712">
        <v>100</v>
      </c>
      <c r="N5712">
        <v>100</v>
      </c>
      <c r="O5712" s="5">
        <v>0</v>
      </c>
      <c r="P5712" s="5">
        <v>1002011</v>
      </c>
      <c r="Q5712" s="5">
        <v>1002091</v>
      </c>
      <c r="U5712" s="5" t="s">
        <v>125</v>
      </c>
      <c r="V5712" s="5">
        <v>110021</v>
      </c>
      <c r="W5712" s="5" t="s">
        <v>375</v>
      </c>
      <c r="X5712" s="5" t="s">
        <v>376</v>
      </c>
      <c r="Y5712" s="19" t="s">
        <v>143</v>
      </c>
      <c r="AC5712" s="5" t="s">
        <v>304</v>
      </c>
      <c r="AO5712" s="5">
        <v>2</v>
      </c>
    </row>
    <row r="5713" spans="1:41">
      <c r="A5713" s="5" t="s">
        <v>86</v>
      </c>
      <c r="B5713" s="5">
        <v>20703012</v>
      </c>
      <c r="C5713" s="5" t="s">
        <v>4665</v>
      </c>
      <c r="D5713" t="s">
        <v>105</v>
      </c>
      <c r="E5713" s="5">
        <v>17</v>
      </c>
      <c r="F5713" s="5">
        <v>1</v>
      </c>
      <c r="G5713">
        <v>771</v>
      </c>
      <c r="H5713">
        <v>124</v>
      </c>
      <c r="I5713">
        <v>81</v>
      </c>
      <c r="J5713">
        <v>271</v>
      </c>
      <c r="K5713">
        <v>46</v>
      </c>
      <c r="L5713">
        <v>1220</v>
      </c>
      <c r="M5713">
        <v>100</v>
      </c>
      <c r="N5713">
        <v>100</v>
      </c>
      <c r="O5713" s="5">
        <v>0</v>
      </c>
      <c r="P5713" s="5">
        <v>1019011</v>
      </c>
      <c r="U5713" s="5" t="s">
        <v>125</v>
      </c>
      <c r="V5713" s="5">
        <v>110191</v>
      </c>
      <c r="W5713" s="5" t="s">
        <v>396</v>
      </c>
      <c r="X5713" s="5" t="s">
        <v>397</v>
      </c>
      <c r="Y5713" s="19" t="s">
        <v>143</v>
      </c>
      <c r="AO5713" s="5">
        <v>2</v>
      </c>
    </row>
    <row r="5714" spans="1:41">
      <c r="A5714" s="5" t="s">
        <v>86</v>
      </c>
      <c r="B5714" s="5">
        <v>20703013</v>
      </c>
      <c r="C5714" s="5" t="s">
        <v>4665</v>
      </c>
      <c r="D5714" t="s">
        <v>105</v>
      </c>
      <c r="E5714" s="5">
        <v>17</v>
      </c>
      <c r="F5714" s="5">
        <v>1</v>
      </c>
      <c r="G5714">
        <v>771</v>
      </c>
      <c r="H5714">
        <v>124</v>
      </c>
      <c r="I5714">
        <v>81</v>
      </c>
      <c r="J5714">
        <v>271</v>
      </c>
      <c r="K5714">
        <v>46</v>
      </c>
      <c r="L5714">
        <v>1220</v>
      </c>
      <c r="M5714">
        <v>100</v>
      </c>
      <c r="N5714">
        <v>100</v>
      </c>
      <c r="O5714" s="5">
        <v>0</v>
      </c>
      <c r="P5714" s="5">
        <v>1019011</v>
      </c>
      <c r="U5714" s="5" t="s">
        <v>125</v>
      </c>
      <c r="V5714" s="5">
        <v>110191</v>
      </c>
      <c r="W5714" s="5" t="s">
        <v>396</v>
      </c>
      <c r="X5714" s="5" t="s">
        <v>397</v>
      </c>
      <c r="Y5714" s="19" t="s">
        <v>143</v>
      </c>
      <c r="AO5714" s="5">
        <v>2</v>
      </c>
    </row>
    <row r="5715" spans="1:41">
      <c r="A5715" s="5" t="s">
        <v>86</v>
      </c>
      <c r="B5715" s="5">
        <v>20703014</v>
      </c>
      <c r="C5715" s="5" t="s">
        <v>4666</v>
      </c>
      <c r="D5715" t="s">
        <v>347</v>
      </c>
      <c r="E5715" s="5">
        <v>17</v>
      </c>
      <c r="F5715" s="5">
        <v>1</v>
      </c>
      <c r="G5715">
        <v>771</v>
      </c>
      <c r="H5715">
        <v>124</v>
      </c>
      <c r="I5715">
        <v>81</v>
      </c>
      <c r="J5715">
        <v>271</v>
      </c>
      <c r="K5715">
        <v>46</v>
      </c>
      <c r="L5715">
        <v>1220</v>
      </c>
      <c r="M5715">
        <v>100</v>
      </c>
      <c r="N5715">
        <v>100</v>
      </c>
      <c r="O5715" s="5">
        <v>0</v>
      </c>
      <c r="P5715" s="5">
        <v>1020011</v>
      </c>
      <c r="Q5715" s="81">
        <v>1020091</v>
      </c>
      <c r="R5715" s="81"/>
      <c r="U5715" s="5" t="s">
        <v>125</v>
      </c>
      <c r="V5715" s="5">
        <v>110201</v>
      </c>
      <c r="W5715" s="5" t="s">
        <v>2924</v>
      </c>
      <c r="X5715" s="5" t="s">
        <v>3006</v>
      </c>
      <c r="Y5715" s="19" t="s">
        <v>143</v>
      </c>
      <c r="AO5715" s="5">
        <v>2</v>
      </c>
    </row>
    <row r="5716" spans="1:41">
      <c r="A5716" s="5" t="s">
        <v>86</v>
      </c>
      <c r="B5716" s="5">
        <v>20703015</v>
      </c>
      <c r="C5716" s="5" t="s">
        <v>4666</v>
      </c>
      <c r="D5716" t="s">
        <v>347</v>
      </c>
      <c r="E5716" s="5">
        <v>17</v>
      </c>
      <c r="F5716" s="5">
        <v>1</v>
      </c>
      <c r="G5716">
        <v>771</v>
      </c>
      <c r="H5716">
        <v>124</v>
      </c>
      <c r="I5716">
        <v>81</v>
      </c>
      <c r="J5716">
        <v>271</v>
      </c>
      <c r="K5716">
        <v>46</v>
      </c>
      <c r="L5716">
        <v>1220</v>
      </c>
      <c r="M5716">
        <v>100</v>
      </c>
      <c r="N5716">
        <v>100</v>
      </c>
      <c r="O5716" s="5">
        <v>0</v>
      </c>
      <c r="P5716" s="5">
        <v>1020011</v>
      </c>
      <c r="Q5716" s="81">
        <v>1020091</v>
      </c>
      <c r="R5716" s="81"/>
      <c r="U5716" s="5" t="s">
        <v>125</v>
      </c>
      <c r="V5716" s="5">
        <v>110201</v>
      </c>
      <c r="W5716" s="5" t="s">
        <v>2924</v>
      </c>
      <c r="X5716" s="5" t="s">
        <v>3006</v>
      </c>
      <c r="Y5716" s="19" t="s">
        <v>143</v>
      </c>
      <c r="AO5716" s="5">
        <v>2</v>
      </c>
    </row>
    <row r="5717" spans="1:41">
      <c r="A5717" s="5" t="s">
        <v>86</v>
      </c>
      <c r="B5717" s="5">
        <v>20703016</v>
      </c>
      <c r="C5717" s="5" t="s">
        <v>4666</v>
      </c>
      <c r="D5717" t="s">
        <v>347</v>
      </c>
      <c r="E5717" s="5">
        <v>17</v>
      </c>
      <c r="F5717" s="5">
        <v>1</v>
      </c>
      <c r="G5717">
        <v>771</v>
      </c>
      <c r="H5717">
        <v>124</v>
      </c>
      <c r="I5717">
        <v>81</v>
      </c>
      <c r="J5717">
        <v>271</v>
      </c>
      <c r="K5717">
        <v>46</v>
      </c>
      <c r="L5717">
        <v>1220</v>
      </c>
      <c r="M5717">
        <v>100</v>
      </c>
      <c r="N5717">
        <v>100</v>
      </c>
      <c r="O5717" s="5">
        <v>0</v>
      </c>
      <c r="P5717" s="5">
        <v>1020011</v>
      </c>
      <c r="Q5717" s="81">
        <v>1020091</v>
      </c>
      <c r="R5717" s="81"/>
      <c r="U5717" s="5" t="s">
        <v>125</v>
      </c>
      <c r="V5717" s="5">
        <v>110201</v>
      </c>
      <c r="W5717" s="5" t="s">
        <v>2924</v>
      </c>
      <c r="X5717" s="5" t="s">
        <v>3006</v>
      </c>
      <c r="Y5717" s="19" t="s">
        <v>143</v>
      </c>
      <c r="AO5717" s="5">
        <v>2</v>
      </c>
    </row>
    <row r="5718" spans="1:41">
      <c r="A5718" s="5" t="s">
        <v>86</v>
      </c>
      <c r="B5718" s="5">
        <v>20703021</v>
      </c>
      <c r="C5718" s="5" t="s">
        <v>4667</v>
      </c>
      <c r="D5718" t="s">
        <v>100</v>
      </c>
      <c r="E5718" s="5">
        <v>17</v>
      </c>
      <c r="F5718" s="5">
        <v>1</v>
      </c>
      <c r="G5718">
        <v>1253</v>
      </c>
      <c r="H5718">
        <v>124</v>
      </c>
      <c r="I5718">
        <v>81</v>
      </c>
      <c r="J5718">
        <v>271</v>
      </c>
      <c r="K5718">
        <v>46</v>
      </c>
      <c r="L5718">
        <v>1220</v>
      </c>
      <c r="M5718">
        <v>100</v>
      </c>
      <c r="N5718">
        <v>100</v>
      </c>
      <c r="O5718" s="5">
        <v>0</v>
      </c>
      <c r="P5718" s="5">
        <v>1021011</v>
      </c>
      <c r="U5718" s="5" t="s">
        <v>125</v>
      </c>
      <c r="V5718" s="5">
        <v>110211</v>
      </c>
      <c r="W5718" s="5" t="s">
        <v>382</v>
      </c>
      <c r="X5718" s="5" t="s">
        <v>383</v>
      </c>
      <c r="Y5718" s="19" t="s">
        <v>143</v>
      </c>
      <c r="AO5718" s="5">
        <v>2</v>
      </c>
    </row>
    <row r="5719" spans="1:41">
      <c r="A5719" s="5" t="s">
        <v>86</v>
      </c>
      <c r="B5719" s="5">
        <v>20703022</v>
      </c>
      <c r="C5719" s="5" t="s">
        <v>4667</v>
      </c>
      <c r="D5719" t="s">
        <v>100</v>
      </c>
      <c r="E5719" s="5">
        <v>17</v>
      </c>
      <c r="F5719" s="5">
        <v>1</v>
      </c>
      <c r="G5719">
        <v>1253</v>
      </c>
      <c r="H5719">
        <v>124</v>
      </c>
      <c r="I5719">
        <v>81</v>
      </c>
      <c r="J5719">
        <v>271</v>
      </c>
      <c r="K5719">
        <v>46</v>
      </c>
      <c r="L5719">
        <v>1220</v>
      </c>
      <c r="M5719">
        <v>100</v>
      </c>
      <c r="N5719">
        <v>100</v>
      </c>
      <c r="O5719" s="5">
        <v>0</v>
      </c>
      <c r="P5719" s="5">
        <v>1021011</v>
      </c>
      <c r="U5719" s="5" t="s">
        <v>125</v>
      </c>
      <c r="V5719" s="5">
        <v>110211</v>
      </c>
      <c r="W5719" s="5" t="s">
        <v>382</v>
      </c>
      <c r="X5719" s="5" t="s">
        <v>383</v>
      </c>
      <c r="Y5719" s="19" t="s">
        <v>143</v>
      </c>
      <c r="AO5719" s="5">
        <v>2</v>
      </c>
    </row>
    <row r="5720" spans="1:41">
      <c r="A5720" s="5" t="s">
        <v>86</v>
      </c>
      <c r="B5720" s="5">
        <v>20703023</v>
      </c>
      <c r="C5720" s="5" t="s">
        <v>4667</v>
      </c>
      <c r="D5720" t="s">
        <v>100</v>
      </c>
      <c r="E5720" s="5">
        <v>17</v>
      </c>
      <c r="F5720" s="5">
        <v>1</v>
      </c>
      <c r="G5720">
        <v>1253</v>
      </c>
      <c r="H5720">
        <v>124</v>
      </c>
      <c r="I5720">
        <v>81</v>
      </c>
      <c r="J5720">
        <v>271</v>
      </c>
      <c r="K5720">
        <v>46</v>
      </c>
      <c r="L5720">
        <v>1220</v>
      </c>
      <c r="M5720">
        <v>100</v>
      </c>
      <c r="N5720">
        <v>100</v>
      </c>
      <c r="O5720" s="5">
        <v>0</v>
      </c>
      <c r="P5720" s="5">
        <v>1021011</v>
      </c>
      <c r="U5720" s="5" t="s">
        <v>125</v>
      </c>
      <c r="V5720" s="5">
        <v>110211</v>
      </c>
      <c r="W5720" s="5" t="s">
        <v>382</v>
      </c>
      <c r="X5720" s="5" t="s">
        <v>383</v>
      </c>
      <c r="Y5720" s="19" t="s">
        <v>143</v>
      </c>
      <c r="AO5720" s="5">
        <v>2</v>
      </c>
    </row>
    <row r="5721" spans="1:41">
      <c r="A5721" s="5" t="s">
        <v>86</v>
      </c>
      <c r="B5721" s="5">
        <v>20703024</v>
      </c>
      <c r="C5721" s="5" t="s">
        <v>4667</v>
      </c>
      <c r="D5721" t="s">
        <v>100</v>
      </c>
      <c r="E5721" s="5">
        <v>17</v>
      </c>
      <c r="F5721" s="5">
        <v>1</v>
      </c>
      <c r="G5721">
        <v>1253</v>
      </c>
      <c r="H5721">
        <v>124</v>
      </c>
      <c r="I5721">
        <v>81</v>
      </c>
      <c r="J5721">
        <v>271</v>
      </c>
      <c r="K5721">
        <v>46</v>
      </c>
      <c r="L5721">
        <v>1220</v>
      </c>
      <c r="M5721">
        <v>100</v>
      </c>
      <c r="N5721">
        <v>100</v>
      </c>
      <c r="O5721" s="5">
        <v>0</v>
      </c>
      <c r="P5721" s="5">
        <v>1021011</v>
      </c>
      <c r="U5721" s="5" t="s">
        <v>125</v>
      </c>
      <c r="V5721" s="5">
        <v>110211</v>
      </c>
      <c r="W5721" s="5" t="s">
        <v>382</v>
      </c>
      <c r="X5721" s="5" t="s">
        <v>383</v>
      </c>
      <c r="Y5721" s="19" t="s">
        <v>143</v>
      </c>
      <c r="AO5721" s="5">
        <v>2</v>
      </c>
    </row>
    <row r="5722" spans="1:41">
      <c r="A5722" s="5" t="s">
        <v>86</v>
      </c>
      <c r="B5722" s="5">
        <v>20703025</v>
      </c>
      <c r="C5722" s="5" t="s">
        <v>4668</v>
      </c>
      <c r="D5722" t="s">
        <v>100</v>
      </c>
      <c r="E5722" s="5">
        <v>17</v>
      </c>
      <c r="F5722" s="5">
        <v>1</v>
      </c>
      <c r="G5722">
        <v>1566</v>
      </c>
      <c r="H5722">
        <v>198</v>
      </c>
      <c r="I5722">
        <v>88</v>
      </c>
      <c r="J5722">
        <v>277</v>
      </c>
      <c r="K5722">
        <v>46</v>
      </c>
      <c r="L5722">
        <v>1260</v>
      </c>
      <c r="M5722">
        <v>100</v>
      </c>
      <c r="N5722">
        <v>140</v>
      </c>
      <c r="O5722" s="5">
        <v>0</v>
      </c>
      <c r="P5722" s="5">
        <v>1042011</v>
      </c>
      <c r="U5722" s="5" t="s">
        <v>125</v>
      </c>
      <c r="V5722" s="5">
        <v>110211</v>
      </c>
      <c r="W5722" s="5">
        <v>313102100</v>
      </c>
      <c r="X5722" s="5" t="s">
        <v>2786</v>
      </c>
      <c r="Y5722" s="19" t="s">
        <v>143</v>
      </c>
      <c r="AO5722" s="5">
        <v>2</v>
      </c>
    </row>
    <row r="5723" spans="1:41">
      <c r="A5723" s="5" t="s">
        <v>86</v>
      </c>
      <c r="B5723" s="5">
        <v>20703026</v>
      </c>
      <c r="C5723" s="5" t="s">
        <v>4668</v>
      </c>
      <c r="D5723" t="s">
        <v>100</v>
      </c>
      <c r="E5723" s="5">
        <v>17</v>
      </c>
      <c r="F5723" s="5">
        <v>1</v>
      </c>
      <c r="G5723">
        <v>1566</v>
      </c>
      <c r="H5723">
        <v>198</v>
      </c>
      <c r="I5723">
        <v>88</v>
      </c>
      <c r="J5723">
        <v>277</v>
      </c>
      <c r="K5723">
        <v>46</v>
      </c>
      <c r="L5723">
        <v>1260</v>
      </c>
      <c r="M5723">
        <v>100</v>
      </c>
      <c r="N5723">
        <v>140</v>
      </c>
      <c r="O5723" s="5">
        <v>0</v>
      </c>
      <c r="P5723" s="5">
        <v>1042011</v>
      </c>
      <c r="U5723" s="5" t="s">
        <v>125</v>
      </c>
      <c r="V5723" s="5">
        <v>110211</v>
      </c>
      <c r="W5723" s="5">
        <v>313102100</v>
      </c>
      <c r="X5723" s="5" t="s">
        <v>2786</v>
      </c>
      <c r="Y5723" s="19" t="s">
        <v>143</v>
      </c>
      <c r="AO5723" s="5">
        <v>2</v>
      </c>
    </row>
    <row r="5724" spans="1:41">
      <c r="A5724" s="5" t="s">
        <v>86</v>
      </c>
      <c r="B5724" s="5">
        <v>20704011</v>
      </c>
      <c r="C5724" s="5" t="s">
        <v>4669</v>
      </c>
      <c r="D5724" t="s">
        <v>103</v>
      </c>
      <c r="E5724" s="5">
        <v>17</v>
      </c>
      <c r="F5724" s="5">
        <v>1</v>
      </c>
      <c r="G5724">
        <v>1160</v>
      </c>
      <c r="H5724">
        <v>168</v>
      </c>
      <c r="I5724">
        <v>88</v>
      </c>
      <c r="J5724">
        <v>277</v>
      </c>
      <c r="K5724">
        <v>46</v>
      </c>
      <c r="L5724">
        <v>1260</v>
      </c>
      <c r="M5724">
        <v>100</v>
      </c>
      <c r="N5724">
        <v>100</v>
      </c>
      <c r="O5724" s="5">
        <v>0</v>
      </c>
      <c r="P5724" s="5">
        <v>1006011</v>
      </c>
      <c r="Q5724" s="5">
        <v>1006051</v>
      </c>
      <c r="U5724" s="5" t="s">
        <v>125</v>
      </c>
      <c r="V5724" s="5">
        <v>110061</v>
      </c>
      <c r="W5724" s="5" t="s">
        <v>2927</v>
      </c>
      <c r="X5724" s="5" t="s">
        <v>3001</v>
      </c>
      <c r="Y5724" s="19" t="s">
        <v>143</v>
      </c>
      <c r="AC5724" s="5" t="s">
        <v>304</v>
      </c>
      <c r="AM5724" s="5">
        <v>2</v>
      </c>
      <c r="AO5724" s="5">
        <v>2</v>
      </c>
    </row>
    <row r="5725" spans="1:41" s="13" customFormat="1" ht="17.25" customHeight="1">
      <c r="A5725" s="13" t="s">
        <v>86</v>
      </c>
      <c r="B5725" s="13">
        <v>20704012</v>
      </c>
      <c r="C5725" s="13" t="s">
        <v>4670</v>
      </c>
      <c r="D5725" s="15" t="s">
        <v>105</v>
      </c>
      <c r="E5725" s="13">
        <v>17</v>
      </c>
      <c r="F5725" s="13">
        <v>1</v>
      </c>
      <c r="G5725" s="15">
        <v>771</v>
      </c>
      <c r="H5725" s="15">
        <v>137</v>
      </c>
      <c r="I5725" s="15">
        <v>81</v>
      </c>
      <c r="J5725" s="15">
        <v>271</v>
      </c>
      <c r="K5725" s="15">
        <v>46</v>
      </c>
      <c r="L5725" s="15">
        <v>1220</v>
      </c>
      <c r="M5725" s="15">
        <v>100</v>
      </c>
      <c r="N5725" s="15">
        <v>100</v>
      </c>
      <c r="O5725" s="13">
        <v>0</v>
      </c>
      <c r="P5725" s="13">
        <v>1019011</v>
      </c>
      <c r="T5725" s="12"/>
      <c r="U5725" s="13" t="s">
        <v>125</v>
      </c>
      <c r="V5725" s="13">
        <v>110191</v>
      </c>
      <c r="W5725" s="13" t="s">
        <v>396</v>
      </c>
      <c r="X5725" s="13" t="s">
        <v>397</v>
      </c>
      <c r="Y5725" s="120" t="s">
        <v>143</v>
      </c>
      <c r="AE5725" s="121" t="s">
        <v>4629</v>
      </c>
      <c r="AF5725" s="121"/>
      <c r="AI5725" s="123"/>
      <c r="AJ5725" s="6">
        <v>360101901</v>
      </c>
      <c r="AK5725" s="13">
        <v>3</v>
      </c>
      <c r="AL5725" s="5"/>
      <c r="AO5725" s="13">
        <v>2</v>
      </c>
    </row>
    <row r="5726" spans="1:41">
      <c r="A5726" s="5" t="s">
        <v>86</v>
      </c>
      <c r="B5726" s="5">
        <v>20704013</v>
      </c>
      <c r="C5726" s="5" t="s">
        <v>4671</v>
      </c>
      <c r="D5726" t="s">
        <v>347</v>
      </c>
      <c r="E5726" s="5">
        <v>17</v>
      </c>
      <c r="F5726" s="5">
        <v>1</v>
      </c>
      <c r="G5726">
        <v>771</v>
      </c>
      <c r="H5726">
        <v>137</v>
      </c>
      <c r="I5726">
        <v>81</v>
      </c>
      <c r="J5726">
        <v>271</v>
      </c>
      <c r="K5726">
        <v>46</v>
      </c>
      <c r="L5726">
        <v>1220</v>
      </c>
      <c r="M5726">
        <v>100</v>
      </c>
      <c r="N5726">
        <v>100</v>
      </c>
      <c r="O5726" s="5">
        <v>0</v>
      </c>
      <c r="P5726" s="5">
        <v>1020011</v>
      </c>
      <c r="Q5726" s="81">
        <v>1020081</v>
      </c>
      <c r="R5726" s="81"/>
      <c r="U5726" s="5" t="s">
        <v>125</v>
      </c>
      <c r="V5726" s="5">
        <v>110201</v>
      </c>
      <c r="W5726" s="5" t="s">
        <v>2924</v>
      </c>
      <c r="X5726" s="5" t="s">
        <v>3006</v>
      </c>
      <c r="Y5726" s="19" t="s">
        <v>143</v>
      </c>
      <c r="AO5726" s="5">
        <v>2</v>
      </c>
    </row>
    <row r="5727" spans="1:41" s="12" customFormat="1" ht="17.25" customHeight="1">
      <c r="A5727" s="12" t="s">
        <v>86</v>
      </c>
      <c r="B5727" s="12">
        <v>20704014</v>
      </c>
      <c r="C5727" s="12" t="s">
        <v>4672</v>
      </c>
      <c r="D5727" s="14" t="s">
        <v>102</v>
      </c>
      <c r="E5727" s="12">
        <v>17</v>
      </c>
      <c r="F5727" s="12">
        <v>1</v>
      </c>
      <c r="G5727" s="14">
        <v>928</v>
      </c>
      <c r="H5727" s="14">
        <v>168</v>
      </c>
      <c r="I5727" s="14">
        <v>88</v>
      </c>
      <c r="J5727" s="14">
        <v>277</v>
      </c>
      <c r="K5727" s="14">
        <v>46</v>
      </c>
      <c r="L5727" s="14">
        <v>1260</v>
      </c>
      <c r="M5727" s="14">
        <v>100</v>
      </c>
      <c r="N5727" s="14">
        <v>100</v>
      </c>
      <c r="O5727" s="12">
        <v>0</v>
      </c>
      <c r="P5727" s="12">
        <v>1007011</v>
      </c>
      <c r="Q5727" s="12">
        <v>1007031</v>
      </c>
      <c r="U5727" s="12" t="s">
        <v>125</v>
      </c>
      <c r="V5727" s="12">
        <v>110071</v>
      </c>
      <c r="W5727" s="12" t="s">
        <v>401</v>
      </c>
      <c r="X5727" s="12" t="s">
        <v>3004</v>
      </c>
      <c r="Y5727" s="114" t="s">
        <v>143</v>
      </c>
      <c r="AC5727" s="12" t="s">
        <v>304</v>
      </c>
      <c r="AE5727" s="115" t="s">
        <v>4632</v>
      </c>
      <c r="AF5727" s="115"/>
      <c r="AI5727" s="117"/>
      <c r="AJ5727" s="6">
        <v>360100702</v>
      </c>
      <c r="AK5727" s="12">
        <v>1</v>
      </c>
      <c r="AL5727" s="5"/>
      <c r="AO5727" s="12">
        <v>2</v>
      </c>
    </row>
    <row r="5728" spans="1:41">
      <c r="A5728" s="5" t="s">
        <v>86</v>
      </c>
      <c r="B5728" s="5">
        <v>20704021</v>
      </c>
      <c r="C5728" s="5" t="s">
        <v>4669</v>
      </c>
      <c r="D5728" t="s">
        <v>103</v>
      </c>
      <c r="E5728" s="5">
        <v>17</v>
      </c>
      <c r="F5728" s="5">
        <v>1</v>
      </c>
      <c r="G5728">
        <v>1918</v>
      </c>
      <c r="H5728">
        <v>131</v>
      </c>
      <c r="I5728">
        <v>108</v>
      </c>
      <c r="J5728">
        <v>283</v>
      </c>
      <c r="K5728">
        <v>46</v>
      </c>
      <c r="L5728">
        <v>1320</v>
      </c>
      <c r="M5728">
        <v>100</v>
      </c>
      <c r="N5728">
        <v>150</v>
      </c>
      <c r="O5728" s="5">
        <v>0</v>
      </c>
      <c r="P5728" s="5">
        <v>1006011</v>
      </c>
      <c r="Q5728" s="5">
        <v>1006051</v>
      </c>
      <c r="U5728" s="5" t="s">
        <v>125</v>
      </c>
      <c r="V5728" s="5">
        <v>110061</v>
      </c>
      <c r="W5728" s="5" t="s">
        <v>2927</v>
      </c>
      <c r="X5728" s="5" t="s">
        <v>3001</v>
      </c>
      <c r="Y5728" s="19" t="s">
        <v>143</v>
      </c>
      <c r="AC5728" s="5" t="s">
        <v>304</v>
      </c>
      <c r="AE5728" s="20" t="s">
        <v>4673</v>
      </c>
      <c r="AM5728" s="5">
        <v>2</v>
      </c>
      <c r="AO5728" s="5">
        <v>2</v>
      </c>
    </row>
    <row r="5729" spans="1:41" s="12" customFormat="1">
      <c r="A5729" s="12" t="s">
        <v>86</v>
      </c>
      <c r="B5729" s="12">
        <v>20704022</v>
      </c>
      <c r="C5729" s="12" t="s">
        <v>4671</v>
      </c>
      <c r="D5729" s="14" t="s">
        <v>347</v>
      </c>
      <c r="E5729" s="12">
        <v>17</v>
      </c>
      <c r="F5729" s="12">
        <v>1</v>
      </c>
      <c r="G5729" s="14">
        <v>964</v>
      </c>
      <c r="H5729" s="14">
        <v>137</v>
      </c>
      <c r="I5729" s="14">
        <v>81</v>
      </c>
      <c r="J5729" s="14">
        <v>271</v>
      </c>
      <c r="K5729" s="14">
        <v>46</v>
      </c>
      <c r="L5729" s="14">
        <v>1220</v>
      </c>
      <c r="M5729" s="14">
        <v>100</v>
      </c>
      <c r="N5729" s="14">
        <v>100</v>
      </c>
      <c r="O5729" s="12">
        <v>0</v>
      </c>
      <c r="P5729" s="12">
        <v>1020011</v>
      </c>
      <c r="Q5729" s="124">
        <v>1020081</v>
      </c>
      <c r="R5729" s="124"/>
      <c r="T5729" s="13"/>
      <c r="U5729" s="12" t="s">
        <v>125</v>
      </c>
      <c r="V5729" s="12">
        <v>110201</v>
      </c>
      <c r="W5729" s="12" t="s">
        <v>2924</v>
      </c>
      <c r="X5729" s="12" t="s">
        <v>3006</v>
      </c>
      <c r="Y5729" s="114" t="s">
        <v>143</v>
      </c>
      <c r="AE5729" s="115" t="s">
        <v>4674</v>
      </c>
      <c r="AF5729" s="115"/>
      <c r="AI5729" s="117"/>
      <c r="AJ5729" s="10">
        <v>360102002</v>
      </c>
      <c r="AK5729" s="12">
        <v>1</v>
      </c>
      <c r="AL5729" s="5"/>
      <c r="AO5729" s="12">
        <v>2</v>
      </c>
    </row>
    <row r="5730" spans="1:41" s="12" customFormat="1">
      <c r="A5730" s="12" t="s">
        <v>86</v>
      </c>
      <c r="B5730" s="12">
        <v>20704023</v>
      </c>
      <c r="C5730" s="12" t="s">
        <v>4671</v>
      </c>
      <c r="D5730" s="14" t="s">
        <v>347</v>
      </c>
      <c r="E5730" s="12">
        <v>17</v>
      </c>
      <c r="F5730" s="12">
        <v>1</v>
      </c>
      <c r="G5730" s="14">
        <v>964</v>
      </c>
      <c r="H5730" s="14">
        <v>137</v>
      </c>
      <c r="I5730" s="14">
        <v>81</v>
      </c>
      <c r="J5730" s="14">
        <v>271</v>
      </c>
      <c r="K5730" s="14">
        <v>46</v>
      </c>
      <c r="L5730" s="14">
        <v>1220</v>
      </c>
      <c r="M5730" s="14">
        <v>100</v>
      </c>
      <c r="N5730" s="14">
        <v>100</v>
      </c>
      <c r="O5730" s="12">
        <v>0</v>
      </c>
      <c r="P5730" s="12">
        <v>1020011</v>
      </c>
      <c r="Q5730" s="124">
        <v>1020081</v>
      </c>
      <c r="R5730" s="124"/>
      <c r="T5730" s="13"/>
      <c r="U5730" s="12" t="s">
        <v>125</v>
      </c>
      <c r="V5730" s="12">
        <v>110201</v>
      </c>
      <c r="W5730" s="12" t="s">
        <v>2924</v>
      </c>
      <c r="X5730" s="12" t="s">
        <v>3006</v>
      </c>
      <c r="Y5730" s="114" t="s">
        <v>143</v>
      </c>
      <c r="AE5730" s="115" t="s">
        <v>4674</v>
      </c>
      <c r="AF5730" s="115"/>
      <c r="AI5730" s="117"/>
      <c r="AJ5730" s="10">
        <v>360102002</v>
      </c>
      <c r="AK5730" s="12">
        <v>1</v>
      </c>
      <c r="AL5730" s="5"/>
      <c r="AO5730" s="12">
        <v>2</v>
      </c>
    </row>
    <row r="5731" spans="1:41" s="12" customFormat="1" ht="17.25" customHeight="1">
      <c r="A5731" s="12" t="s">
        <v>86</v>
      </c>
      <c r="B5731" s="12">
        <v>20704024</v>
      </c>
      <c r="C5731" s="12" t="s">
        <v>4670</v>
      </c>
      <c r="D5731" s="14" t="s">
        <v>105</v>
      </c>
      <c r="E5731" s="12">
        <v>17</v>
      </c>
      <c r="F5731" s="12">
        <v>1</v>
      </c>
      <c r="G5731" s="14">
        <v>964</v>
      </c>
      <c r="H5731" s="14">
        <v>137</v>
      </c>
      <c r="I5731" s="14">
        <v>81</v>
      </c>
      <c r="J5731" s="14">
        <v>271</v>
      </c>
      <c r="K5731" s="14">
        <v>46</v>
      </c>
      <c r="L5731" s="14">
        <v>1220</v>
      </c>
      <c r="M5731" s="14">
        <v>100</v>
      </c>
      <c r="N5731" s="14">
        <v>100</v>
      </c>
      <c r="O5731" s="12">
        <v>0</v>
      </c>
      <c r="P5731" s="12">
        <v>1019011</v>
      </c>
      <c r="T5731" s="13"/>
      <c r="U5731" s="12" t="s">
        <v>125</v>
      </c>
      <c r="V5731" s="12">
        <v>110191</v>
      </c>
      <c r="W5731" s="12" t="s">
        <v>396</v>
      </c>
      <c r="X5731" s="12" t="s">
        <v>397</v>
      </c>
      <c r="Y5731" s="114" t="s">
        <v>143</v>
      </c>
      <c r="AE5731" s="115" t="s">
        <v>4675</v>
      </c>
      <c r="AF5731" s="115"/>
      <c r="AI5731" s="117"/>
      <c r="AJ5731" s="6">
        <v>360101902</v>
      </c>
      <c r="AK5731" s="12">
        <v>1</v>
      </c>
      <c r="AL5731" s="5"/>
      <c r="AO5731" s="12">
        <v>2</v>
      </c>
    </row>
    <row r="5732" spans="1:41" s="12" customFormat="1" ht="17.25" customHeight="1">
      <c r="A5732" s="12" t="s">
        <v>86</v>
      </c>
      <c r="B5732" s="12">
        <v>20704025</v>
      </c>
      <c r="C5732" s="12" t="s">
        <v>4670</v>
      </c>
      <c r="D5732" s="14" t="s">
        <v>105</v>
      </c>
      <c r="E5732" s="12">
        <v>17</v>
      </c>
      <c r="F5732" s="12">
        <v>1</v>
      </c>
      <c r="G5732" s="14">
        <v>964</v>
      </c>
      <c r="H5732" s="14">
        <v>137</v>
      </c>
      <c r="I5732" s="14">
        <v>81</v>
      </c>
      <c r="J5732" s="14">
        <v>271</v>
      </c>
      <c r="K5732" s="14">
        <v>46</v>
      </c>
      <c r="L5732" s="14">
        <v>1220</v>
      </c>
      <c r="M5732" s="14">
        <v>100</v>
      </c>
      <c r="N5732" s="14">
        <v>100</v>
      </c>
      <c r="O5732" s="12">
        <v>0</v>
      </c>
      <c r="P5732" s="12">
        <v>1019011</v>
      </c>
      <c r="T5732" s="13"/>
      <c r="U5732" s="12" t="s">
        <v>125</v>
      </c>
      <c r="V5732" s="12">
        <v>110191</v>
      </c>
      <c r="W5732" s="12" t="s">
        <v>396</v>
      </c>
      <c r="X5732" s="12" t="s">
        <v>397</v>
      </c>
      <c r="Y5732" s="114" t="s">
        <v>143</v>
      </c>
      <c r="AE5732" s="115" t="s">
        <v>4675</v>
      </c>
      <c r="AF5732" s="115"/>
      <c r="AI5732" s="117"/>
      <c r="AJ5732" s="6">
        <v>360101902</v>
      </c>
      <c r="AK5732" s="12">
        <v>1</v>
      </c>
      <c r="AL5732" s="5"/>
      <c r="AO5732" s="12">
        <v>2</v>
      </c>
    </row>
    <row r="5733" spans="1:41">
      <c r="A5733" s="5" t="s">
        <v>86</v>
      </c>
      <c r="B5733" s="5">
        <v>20705011</v>
      </c>
      <c r="C5733" s="5" t="s">
        <v>4676</v>
      </c>
      <c r="D5733" t="s">
        <v>90</v>
      </c>
      <c r="E5733" s="5">
        <v>17</v>
      </c>
      <c r="F5733" s="5">
        <v>1</v>
      </c>
      <c r="G5733">
        <v>1160</v>
      </c>
      <c r="H5733">
        <v>154</v>
      </c>
      <c r="I5733">
        <v>88</v>
      </c>
      <c r="J5733">
        <v>277</v>
      </c>
      <c r="K5733">
        <v>46</v>
      </c>
      <c r="L5733">
        <v>1260</v>
      </c>
      <c r="M5733">
        <v>100</v>
      </c>
      <c r="N5733">
        <v>140</v>
      </c>
      <c r="O5733" s="5">
        <v>0</v>
      </c>
      <c r="P5733" s="5">
        <v>1005011</v>
      </c>
      <c r="Q5733" s="5">
        <v>1005021</v>
      </c>
      <c r="R5733" s="5">
        <v>1005031</v>
      </c>
      <c r="U5733" s="5" t="s">
        <v>125</v>
      </c>
      <c r="V5733" s="5">
        <v>110051</v>
      </c>
      <c r="W5733" s="5" t="s">
        <v>385</v>
      </c>
      <c r="X5733" s="5" t="s">
        <v>386</v>
      </c>
      <c r="Y5733" s="19" t="s">
        <v>143</v>
      </c>
      <c r="AC5733" s="21" t="s">
        <v>304</v>
      </c>
      <c r="AD5733" s="21"/>
      <c r="AO5733" s="5">
        <v>2</v>
      </c>
    </row>
    <row r="5734" spans="1:41" s="12" customFormat="1" ht="17.25" customHeight="1">
      <c r="A5734" s="12" t="s">
        <v>86</v>
      </c>
      <c r="B5734" s="12">
        <v>20705012</v>
      </c>
      <c r="C5734" s="12" t="s">
        <v>4677</v>
      </c>
      <c r="D5734" s="14" t="s">
        <v>358</v>
      </c>
      <c r="E5734" s="12">
        <v>17</v>
      </c>
      <c r="F5734" s="12">
        <v>1</v>
      </c>
      <c r="G5734" s="14">
        <v>771</v>
      </c>
      <c r="H5734" s="14">
        <v>126</v>
      </c>
      <c r="I5734" s="14">
        <v>81</v>
      </c>
      <c r="J5734" s="14">
        <v>271</v>
      </c>
      <c r="K5734" s="14">
        <v>46</v>
      </c>
      <c r="L5734" s="14">
        <v>1220</v>
      </c>
      <c r="M5734" s="14">
        <v>100</v>
      </c>
      <c r="N5734" s="14">
        <v>100</v>
      </c>
      <c r="O5734" s="12">
        <v>0</v>
      </c>
      <c r="P5734" s="12">
        <v>1035011</v>
      </c>
      <c r="U5734" s="12" t="s">
        <v>125</v>
      </c>
      <c r="V5734" s="12">
        <v>110321</v>
      </c>
      <c r="W5734" s="12" t="s">
        <v>391</v>
      </c>
      <c r="X5734" s="12" t="s">
        <v>392</v>
      </c>
      <c r="Y5734" s="114" t="s">
        <v>143</v>
      </c>
      <c r="AE5734" s="115" t="s">
        <v>4617</v>
      </c>
      <c r="AF5734" s="115"/>
      <c r="AI5734" s="117"/>
      <c r="AJ5734" s="6">
        <v>360103202</v>
      </c>
      <c r="AK5734" s="12">
        <v>1</v>
      </c>
      <c r="AL5734" s="5"/>
      <c r="AO5734" s="12">
        <v>2</v>
      </c>
    </row>
    <row r="5735" spans="1:41" s="12" customFormat="1" ht="17.25" customHeight="1">
      <c r="A5735" s="12" t="s">
        <v>86</v>
      </c>
      <c r="B5735" s="12">
        <v>20705013</v>
      </c>
      <c r="C5735" s="12" t="s">
        <v>4677</v>
      </c>
      <c r="D5735" s="14" t="s">
        <v>358</v>
      </c>
      <c r="E5735" s="12">
        <v>17</v>
      </c>
      <c r="F5735" s="12">
        <v>1</v>
      </c>
      <c r="G5735" s="14">
        <v>771</v>
      </c>
      <c r="H5735" s="14">
        <v>126</v>
      </c>
      <c r="I5735" s="14">
        <v>81</v>
      </c>
      <c r="J5735" s="14">
        <v>271</v>
      </c>
      <c r="K5735" s="14">
        <v>46</v>
      </c>
      <c r="L5735" s="14">
        <v>1220</v>
      </c>
      <c r="M5735" s="14">
        <v>100</v>
      </c>
      <c r="N5735" s="14">
        <v>100</v>
      </c>
      <c r="O5735" s="12">
        <v>0</v>
      </c>
      <c r="P5735" s="12">
        <v>1035011</v>
      </c>
      <c r="U5735" s="12" t="s">
        <v>125</v>
      </c>
      <c r="V5735" s="12">
        <v>110321</v>
      </c>
      <c r="W5735" s="12" t="s">
        <v>391</v>
      </c>
      <c r="X5735" s="12" t="s">
        <v>392</v>
      </c>
      <c r="Y5735" s="114" t="s">
        <v>143</v>
      </c>
      <c r="AE5735" s="115" t="s">
        <v>4617</v>
      </c>
      <c r="AF5735" s="115"/>
      <c r="AI5735" s="117"/>
      <c r="AJ5735" s="6">
        <v>360103202</v>
      </c>
      <c r="AK5735" s="12">
        <v>1</v>
      </c>
      <c r="AL5735" s="5"/>
      <c r="AO5735" s="12">
        <v>2</v>
      </c>
    </row>
    <row r="5736" spans="1:41" s="13" customFormat="1" ht="17.25" customHeight="1">
      <c r="A5736" s="13" t="s">
        <v>86</v>
      </c>
      <c r="B5736" s="13">
        <v>20705014</v>
      </c>
      <c r="C5736" s="13" t="s">
        <v>4677</v>
      </c>
      <c r="D5736" s="15" t="s">
        <v>358</v>
      </c>
      <c r="E5736" s="13">
        <v>17</v>
      </c>
      <c r="F5736" s="13">
        <v>1</v>
      </c>
      <c r="G5736" s="15">
        <v>771</v>
      </c>
      <c r="H5736" s="15">
        <v>126</v>
      </c>
      <c r="I5736" s="15">
        <v>81</v>
      </c>
      <c r="J5736" s="15">
        <v>271</v>
      </c>
      <c r="K5736" s="15">
        <v>46</v>
      </c>
      <c r="L5736" s="15">
        <v>1220</v>
      </c>
      <c r="M5736" s="15">
        <v>100</v>
      </c>
      <c r="N5736" s="15">
        <v>100</v>
      </c>
      <c r="O5736" s="13">
        <v>0</v>
      </c>
      <c r="P5736" s="13">
        <v>1035011</v>
      </c>
      <c r="T5736" s="12"/>
      <c r="U5736" s="13" t="s">
        <v>125</v>
      </c>
      <c r="V5736" s="13">
        <v>110321</v>
      </c>
      <c r="W5736" s="13" t="s">
        <v>391</v>
      </c>
      <c r="X5736" s="13" t="s">
        <v>392</v>
      </c>
      <c r="Y5736" s="120" t="s">
        <v>143</v>
      </c>
      <c r="AE5736" s="121" t="s">
        <v>4618</v>
      </c>
      <c r="AF5736" s="121"/>
      <c r="AI5736" s="123"/>
      <c r="AJ5736" s="6">
        <v>360103201</v>
      </c>
      <c r="AK5736" s="13">
        <v>3</v>
      </c>
      <c r="AL5736" s="5"/>
      <c r="AO5736" s="13">
        <v>2</v>
      </c>
    </row>
    <row r="5737" spans="1:41" s="13" customFormat="1" ht="17.25" customHeight="1">
      <c r="A5737" s="13" t="s">
        <v>86</v>
      </c>
      <c r="B5737" s="13">
        <v>20705015</v>
      </c>
      <c r="C5737" s="13" t="s">
        <v>4677</v>
      </c>
      <c r="D5737" s="15" t="s">
        <v>358</v>
      </c>
      <c r="E5737" s="13">
        <v>17</v>
      </c>
      <c r="F5737" s="13">
        <v>1</v>
      </c>
      <c r="G5737" s="15">
        <v>771</v>
      </c>
      <c r="H5737" s="15">
        <v>126</v>
      </c>
      <c r="I5737" s="15">
        <v>81</v>
      </c>
      <c r="J5737" s="15">
        <v>271</v>
      </c>
      <c r="K5737" s="15">
        <v>46</v>
      </c>
      <c r="L5737" s="15">
        <v>1220</v>
      </c>
      <c r="M5737" s="15">
        <v>100</v>
      </c>
      <c r="N5737" s="15">
        <v>100</v>
      </c>
      <c r="O5737" s="13">
        <v>0</v>
      </c>
      <c r="P5737" s="13">
        <v>1035011</v>
      </c>
      <c r="T5737" s="12"/>
      <c r="U5737" s="13" t="s">
        <v>125</v>
      </c>
      <c r="V5737" s="13">
        <v>110321</v>
      </c>
      <c r="W5737" s="13" t="s">
        <v>391</v>
      </c>
      <c r="X5737" s="13" t="s">
        <v>392</v>
      </c>
      <c r="Y5737" s="120" t="s">
        <v>143</v>
      </c>
      <c r="AE5737" s="121" t="s">
        <v>4618</v>
      </c>
      <c r="AF5737" s="121"/>
      <c r="AI5737" s="123"/>
      <c r="AJ5737" s="6">
        <v>360103201</v>
      </c>
      <c r="AK5737" s="13">
        <v>3</v>
      </c>
      <c r="AL5737" s="5"/>
      <c r="AO5737" s="13">
        <v>2</v>
      </c>
    </row>
    <row r="5738" spans="1:41">
      <c r="A5738" s="5" t="s">
        <v>86</v>
      </c>
      <c r="B5738" s="5">
        <v>20705021</v>
      </c>
      <c r="C5738" s="5" t="s">
        <v>4678</v>
      </c>
      <c r="D5738" t="s">
        <v>90</v>
      </c>
      <c r="E5738" s="5">
        <v>17</v>
      </c>
      <c r="F5738" s="5">
        <v>1</v>
      </c>
      <c r="G5738">
        <v>1918</v>
      </c>
      <c r="H5738">
        <v>145</v>
      </c>
      <c r="I5738">
        <v>108</v>
      </c>
      <c r="J5738">
        <v>283</v>
      </c>
      <c r="K5738">
        <v>46</v>
      </c>
      <c r="L5738">
        <v>1320</v>
      </c>
      <c r="M5738">
        <v>100</v>
      </c>
      <c r="N5738">
        <v>150</v>
      </c>
      <c r="O5738" s="5">
        <v>0</v>
      </c>
      <c r="P5738" s="5">
        <v>1034011</v>
      </c>
      <c r="Q5738" s="5">
        <v>1034021</v>
      </c>
      <c r="R5738" s="5">
        <v>1034031</v>
      </c>
      <c r="U5738" s="5" t="s">
        <v>125</v>
      </c>
      <c r="V5738" s="5">
        <v>110341</v>
      </c>
      <c r="W5738" s="5" t="s">
        <v>388</v>
      </c>
      <c r="X5738" s="5" t="s">
        <v>389</v>
      </c>
      <c r="Y5738" s="19" t="s">
        <v>143</v>
      </c>
      <c r="AC5738" s="5" t="s">
        <v>128</v>
      </c>
      <c r="AE5738" s="20" t="s">
        <v>4679</v>
      </c>
      <c r="AM5738" s="5">
        <v>2</v>
      </c>
      <c r="AO5738" s="5">
        <v>2</v>
      </c>
    </row>
    <row r="5739" spans="1:41" s="13" customFormat="1" ht="17.25" customHeight="1">
      <c r="A5739" s="13" t="s">
        <v>86</v>
      </c>
      <c r="B5739" s="13">
        <v>20705022</v>
      </c>
      <c r="C5739" s="13" t="s">
        <v>4677</v>
      </c>
      <c r="D5739" s="15" t="s">
        <v>358</v>
      </c>
      <c r="E5739" s="13">
        <v>17</v>
      </c>
      <c r="F5739" s="13">
        <v>1</v>
      </c>
      <c r="G5739" s="15">
        <v>925</v>
      </c>
      <c r="H5739" s="15">
        <v>138</v>
      </c>
      <c r="I5739" s="15">
        <v>81</v>
      </c>
      <c r="J5739" s="15">
        <v>271</v>
      </c>
      <c r="K5739" s="15">
        <v>46</v>
      </c>
      <c r="L5739" s="15">
        <v>1220</v>
      </c>
      <c r="M5739" s="15">
        <v>100</v>
      </c>
      <c r="N5739" s="15">
        <v>100</v>
      </c>
      <c r="O5739" s="13">
        <v>0</v>
      </c>
      <c r="P5739" s="13">
        <v>1035011</v>
      </c>
      <c r="T5739" s="12"/>
      <c r="U5739" s="13" t="s">
        <v>125</v>
      </c>
      <c r="V5739" s="13">
        <v>110321</v>
      </c>
      <c r="W5739" s="13" t="s">
        <v>391</v>
      </c>
      <c r="X5739" s="13" t="s">
        <v>392</v>
      </c>
      <c r="Y5739" s="120" t="s">
        <v>143</v>
      </c>
      <c r="AE5739" s="121" t="s">
        <v>4618</v>
      </c>
      <c r="AF5739" s="121"/>
      <c r="AI5739" s="123"/>
      <c r="AJ5739" s="6">
        <v>360103201</v>
      </c>
      <c r="AK5739" s="13">
        <v>3</v>
      </c>
      <c r="AL5739" s="5"/>
      <c r="AO5739" s="13">
        <v>2</v>
      </c>
    </row>
    <row r="5740" spans="1:41" s="13" customFormat="1" ht="17.25" customHeight="1">
      <c r="A5740" s="13" t="s">
        <v>86</v>
      </c>
      <c r="B5740" s="13">
        <v>20705023</v>
      </c>
      <c r="C5740" s="13" t="s">
        <v>4677</v>
      </c>
      <c r="D5740" s="15" t="s">
        <v>358</v>
      </c>
      <c r="E5740" s="13">
        <v>17</v>
      </c>
      <c r="F5740" s="13">
        <v>1</v>
      </c>
      <c r="G5740" s="15">
        <v>925</v>
      </c>
      <c r="H5740" s="15">
        <v>138</v>
      </c>
      <c r="I5740" s="15">
        <v>81</v>
      </c>
      <c r="J5740" s="15">
        <v>271</v>
      </c>
      <c r="K5740" s="15">
        <v>46</v>
      </c>
      <c r="L5740" s="15">
        <v>1220</v>
      </c>
      <c r="M5740" s="15">
        <v>100</v>
      </c>
      <c r="N5740" s="15">
        <v>100</v>
      </c>
      <c r="O5740" s="13">
        <v>0</v>
      </c>
      <c r="P5740" s="13">
        <v>1035011</v>
      </c>
      <c r="T5740" s="12"/>
      <c r="U5740" s="13" t="s">
        <v>125</v>
      </c>
      <c r="V5740" s="13">
        <v>110321</v>
      </c>
      <c r="W5740" s="13" t="s">
        <v>391</v>
      </c>
      <c r="X5740" s="13" t="s">
        <v>392</v>
      </c>
      <c r="Y5740" s="120" t="s">
        <v>143</v>
      </c>
      <c r="AE5740" s="121" t="s">
        <v>4618</v>
      </c>
      <c r="AF5740" s="121"/>
      <c r="AI5740" s="123"/>
      <c r="AJ5740" s="6">
        <v>360103201</v>
      </c>
      <c r="AK5740" s="13">
        <v>3</v>
      </c>
      <c r="AL5740" s="5"/>
      <c r="AO5740" s="13">
        <v>2</v>
      </c>
    </row>
    <row r="5741" spans="1:41" s="12" customFormat="1" ht="17.25" customHeight="1">
      <c r="A5741" s="12" t="s">
        <v>86</v>
      </c>
      <c r="B5741" s="12">
        <v>20705024</v>
      </c>
      <c r="C5741" s="12" t="s">
        <v>4677</v>
      </c>
      <c r="D5741" s="14" t="s">
        <v>358</v>
      </c>
      <c r="E5741" s="12">
        <v>17</v>
      </c>
      <c r="F5741" s="12">
        <v>1</v>
      </c>
      <c r="G5741" s="14">
        <v>925</v>
      </c>
      <c r="H5741" s="14">
        <v>138</v>
      </c>
      <c r="I5741" s="14">
        <v>81</v>
      </c>
      <c r="J5741" s="14">
        <v>271</v>
      </c>
      <c r="K5741" s="14">
        <v>46</v>
      </c>
      <c r="L5741" s="14">
        <v>1220</v>
      </c>
      <c r="M5741" s="14">
        <v>100</v>
      </c>
      <c r="N5741" s="14">
        <v>100</v>
      </c>
      <c r="O5741" s="12">
        <v>0</v>
      </c>
      <c r="P5741" s="12">
        <v>1035011</v>
      </c>
      <c r="U5741" s="12" t="s">
        <v>125</v>
      </c>
      <c r="V5741" s="12">
        <v>110321</v>
      </c>
      <c r="W5741" s="12" t="s">
        <v>391</v>
      </c>
      <c r="X5741" s="12" t="s">
        <v>392</v>
      </c>
      <c r="Y5741" s="114" t="s">
        <v>143</v>
      </c>
      <c r="AE5741" s="115" t="s">
        <v>4617</v>
      </c>
      <c r="AF5741" s="115"/>
      <c r="AI5741" s="117"/>
      <c r="AJ5741" s="6">
        <v>360103202</v>
      </c>
      <c r="AK5741" s="12">
        <v>1</v>
      </c>
      <c r="AL5741" s="5"/>
      <c r="AO5741" s="12">
        <v>2</v>
      </c>
    </row>
    <row r="5742" spans="1:41" s="12" customFormat="1" ht="17.25" customHeight="1">
      <c r="A5742" s="12" t="s">
        <v>86</v>
      </c>
      <c r="B5742" s="12">
        <v>20705025</v>
      </c>
      <c r="C5742" s="12" t="s">
        <v>4677</v>
      </c>
      <c r="D5742" s="14" t="s">
        <v>358</v>
      </c>
      <c r="E5742" s="12">
        <v>17</v>
      </c>
      <c r="F5742" s="12">
        <v>1</v>
      </c>
      <c r="G5742" s="14">
        <v>925</v>
      </c>
      <c r="H5742" s="14">
        <v>138</v>
      </c>
      <c r="I5742" s="14">
        <v>81</v>
      </c>
      <c r="J5742" s="14">
        <v>271</v>
      </c>
      <c r="K5742" s="14">
        <v>46</v>
      </c>
      <c r="L5742" s="14">
        <v>1220</v>
      </c>
      <c r="M5742" s="14">
        <v>100</v>
      </c>
      <c r="N5742" s="14">
        <v>100</v>
      </c>
      <c r="O5742" s="12">
        <v>0</v>
      </c>
      <c r="P5742" s="12">
        <v>1035011</v>
      </c>
      <c r="U5742" s="12" t="s">
        <v>125</v>
      </c>
      <c r="V5742" s="12">
        <v>110321</v>
      </c>
      <c r="W5742" s="12" t="s">
        <v>391</v>
      </c>
      <c r="X5742" s="12" t="s">
        <v>392</v>
      </c>
      <c r="Y5742" s="114" t="s">
        <v>143</v>
      </c>
      <c r="AE5742" s="115" t="s">
        <v>4617</v>
      </c>
      <c r="AF5742" s="115"/>
      <c r="AI5742" s="117"/>
      <c r="AJ5742" s="6">
        <v>360103202</v>
      </c>
      <c r="AK5742" s="12">
        <v>1</v>
      </c>
      <c r="AL5742" s="5"/>
      <c r="AO5742" s="12">
        <v>2</v>
      </c>
    </row>
    <row r="5743" spans="1:41">
      <c r="A5743" s="5" t="s">
        <v>86</v>
      </c>
      <c r="B5743" s="5">
        <v>20706011</v>
      </c>
      <c r="C5743" s="5" t="s">
        <v>4680</v>
      </c>
      <c r="D5743" t="s">
        <v>101</v>
      </c>
      <c r="E5743" s="5">
        <v>17</v>
      </c>
      <c r="F5743" s="5">
        <v>1</v>
      </c>
      <c r="G5743">
        <v>1160</v>
      </c>
      <c r="H5743">
        <v>180</v>
      </c>
      <c r="I5743">
        <v>88</v>
      </c>
      <c r="J5743">
        <v>277</v>
      </c>
      <c r="K5743">
        <v>46</v>
      </c>
      <c r="L5743">
        <v>1260</v>
      </c>
      <c r="M5743">
        <v>100</v>
      </c>
      <c r="N5743">
        <v>140</v>
      </c>
      <c r="O5743" s="5">
        <v>0</v>
      </c>
      <c r="P5743" s="5">
        <v>1002011</v>
      </c>
      <c r="Q5743" s="5">
        <v>1002091</v>
      </c>
      <c r="U5743" s="5" t="s">
        <v>125</v>
      </c>
      <c r="V5743" s="5">
        <v>110021</v>
      </c>
      <c r="W5743" s="5" t="s">
        <v>375</v>
      </c>
      <c r="X5743" s="5" t="s">
        <v>376</v>
      </c>
      <c r="Y5743" s="19" t="s">
        <v>143</v>
      </c>
      <c r="AC5743" s="5" t="s">
        <v>304</v>
      </c>
      <c r="AO5743" s="5">
        <v>2</v>
      </c>
    </row>
    <row r="5744" spans="1:41">
      <c r="A5744" s="5" t="s">
        <v>86</v>
      </c>
      <c r="B5744" s="5">
        <v>20706012</v>
      </c>
      <c r="C5744" s="5" t="s">
        <v>4681</v>
      </c>
      <c r="D5744" t="s">
        <v>100</v>
      </c>
      <c r="E5744" s="5">
        <v>17</v>
      </c>
      <c r="F5744" s="5">
        <v>1</v>
      </c>
      <c r="G5744">
        <v>771</v>
      </c>
      <c r="H5744">
        <v>147</v>
      </c>
      <c r="I5744">
        <v>81</v>
      </c>
      <c r="J5744">
        <v>271</v>
      </c>
      <c r="K5744">
        <v>46</v>
      </c>
      <c r="L5744">
        <v>1220</v>
      </c>
      <c r="M5744">
        <v>100</v>
      </c>
      <c r="N5744">
        <v>100</v>
      </c>
      <c r="O5744" s="5">
        <v>0</v>
      </c>
      <c r="P5744" s="5">
        <v>1021011</v>
      </c>
      <c r="U5744" s="5" t="s">
        <v>125</v>
      </c>
      <c r="V5744" s="5">
        <v>110211</v>
      </c>
      <c r="W5744" s="5" t="s">
        <v>382</v>
      </c>
      <c r="X5744" s="5" t="s">
        <v>383</v>
      </c>
      <c r="Y5744" s="19" t="s">
        <v>143</v>
      </c>
      <c r="AO5744" s="5">
        <v>2</v>
      </c>
    </row>
    <row r="5745" spans="1:41">
      <c r="A5745" s="5" t="s">
        <v>86</v>
      </c>
      <c r="B5745" s="5">
        <v>20706013</v>
      </c>
      <c r="C5745" s="5" t="s">
        <v>4681</v>
      </c>
      <c r="D5745" t="s">
        <v>100</v>
      </c>
      <c r="E5745" s="5">
        <v>17</v>
      </c>
      <c r="F5745" s="5">
        <v>1</v>
      </c>
      <c r="G5745">
        <v>771</v>
      </c>
      <c r="H5745">
        <v>147</v>
      </c>
      <c r="I5745">
        <v>81</v>
      </c>
      <c r="J5745">
        <v>271</v>
      </c>
      <c r="K5745">
        <v>46</v>
      </c>
      <c r="L5745">
        <v>1220</v>
      </c>
      <c r="M5745">
        <v>100</v>
      </c>
      <c r="N5745">
        <v>100</v>
      </c>
      <c r="O5745" s="5">
        <v>0</v>
      </c>
      <c r="P5745" s="5">
        <v>1021011</v>
      </c>
      <c r="U5745" s="5" t="s">
        <v>125</v>
      </c>
      <c r="V5745" s="5">
        <v>110211</v>
      </c>
      <c r="W5745" s="5" t="s">
        <v>382</v>
      </c>
      <c r="X5745" s="5" t="s">
        <v>383</v>
      </c>
      <c r="Y5745" s="19" t="s">
        <v>143</v>
      </c>
      <c r="AO5745" s="5">
        <v>2</v>
      </c>
    </row>
    <row r="5746" spans="1:41">
      <c r="A5746" s="5" t="s">
        <v>86</v>
      </c>
      <c r="B5746" s="5">
        <v>20706014</v>
      </c>
      <c r="C5746" s="5" t="s">
        <v>4681</v>
      </c>
      <c r="D5746" t="s">
        <v>100</v>
      </c>
      <c r="E5746" s="5">
        <v>17</v>
      </c>
      <c r="F5746" s="5">
        <v>1</v>
      </c>
      <c r="G5746">
        <v>771</v>
      </c>
      <c r="H5746">
        <v>147</v>
      </c>
      <c r="I5746">
        <v>81</v>
      </c>
      <c r="J5746">
        <v>271</v>
      </c>
      <c r="K5746">
        <v>46</v>
      </c>
      <c r="L5746">
        <v>1220</v>
      </c>
      <c r="M5746">
        <v>100</v>
      </c>
      <c r="N5746">
        <v>100</v>
      </c>
      <c r="O5746" s="5">
        <v>0</v>
      </c>
      <c r="P5746" s="5">
        <v>1021011</v>
      </c>
      <c r="U5746" s="5" t="s">
        <v>125</v>
      </c>
      <c r="V5746" s="5">
        <v>110211</v>
      </c>
      <c r="W5746" s="5" t="s">
        <v>382</v>
      </c>
      <c r="X5746" s="5" t="s">
        <v>383</v>
      </c>
      <c r="Y5746" s="19" t="s">
        <v>143</v>
      </c>
      <c r="AO5746" s="5">
        <v>2</v>
      </c>
    </row>
    <row r="5747" spans="1:41">
      <c r="A5747" s="5" t="s">
        <v>86</v>
      </c>
      <c r="B5747" s="5">
        <v>20706015</v>
      </c>
      <c r="C5747" s="5" t="s">
        <v>4681</v>
      </c>
      <c r="D5747" t="s">
        <v>100</v>
      </c>
      <c r="E5747" s="5">
        <v>17</v>
      </c>
      <c r="F5747" s="5">
        <v>1</v>
      </c>
      <c r="G5747">
        <v>771</v>
      </c>
      <c r="H5747">
        <v>147</v>
      </c>
      <c r="I5747">
        <v>81</v>
      </c>
      <c r="J5747">
        <v>271</v>
      </c>
      <c r="K5747">
        <v>46</v>
      </c>
      <c r="L5747">
        <v>1220</v>
      </c>
      <c r="M5747">
        <v>100</v>
      </c>
      <c r="N5747">
        <v>100</v>
      </c>
      <c r="O5747" s="5">
        <v>0</v>
      </c>
      <c r="P5747" s="5">
        <v>1021011</v>
      </c>
      <c r="U5747" s="5" t="s">
        <v>125</v>
      </c>
      <c r="V5747" s="5">
        <v>110211</v>
      </c>
      <c r="W5747" s="5" t="s">
        <v>382</v>
      </c>
      <c r="X5747" s="5" t="s">
        <v>383</v>
      </c>
      <c r="Y5747" s="19" t="s">
        <v>143</v>
      </c>
      <c r="AO5747" s="5">
        <v>2</v>
      </c>
    </row>
    <row r="5748" spans="1:41">
      <c r="A5748" s="5" t="s">
        <v>86</v>
      </c>
      <c r="B5748" s="5">
        <v>20706021</v>
      </c>
      <c r="C5748" s="10" t="s">
        <v>4682</v>
      </c>
      <c r="D5748" t="s">
        <v>1558</v>
      </c>
      <c r="E5748" s="5">
        <v>17</v>
      </c>
      <c r="F5748" s="5">
        <v>1</v>
      </c>
      <c r="G5748">
        <v>1705</v>
      </c>
      <c r="H5748">
        <v>166</v>
      </c>
      <c r="I5748">
        <v>108</v>
      </c>
      <c r="J5748">
        <v>283</v>
      </c>
      <c r="K5748">
        <v>46</v>
      </c>
      <c r="L5748">
        <v>1320</v>
      </c>
      <c r="M5748">
        <v>100</v>
      </c>
      <c r="N5748">
        <v>150</v>
      </c>
      <c r="O5748" s="5">
        <v>0</v>
      </c>
      <c r="P5748">
        <v>1008051</v>
      </c>
      <c r="Q5748">
        <v>1008071</v>
      </c>
      <c r="R5748">
        <v>1008061</v>
      </c>
      <c r="U5748" s="5" t="s">
        <v>125</v>
      </c>
      <c r="V5748" s="5">
        <v>110081</v>
      </c>
      <c r="W5748" s="5" t="s">
        <v>3066</v>
      </c>
      <c r="X5748" s="5" t="s">
        <v>3067</v>
      </c>
      <c r="Y5748" s="19" t="s">
        <v>127</v>
      </c>
      <c r="AC5748" s="5" t="s">
        <v>128</v>
      </c>
      <c r="AE5748" s="20" t="s">
        <v>4683</v>
      </c>
      <c r="AM5748" s="5">
        <v>2</v>
      </c>
      <c r="AO5748" s="5">
        <v>2</v>
      </c>
    </row>
    <row r="5749" spans="1:41" s="13" customFormat="1" ht="17.25" customHeight="1">
      <c r="A5749" s="13" t="s">
        <v>86</v>
      </c>
      <c r="B5749" s="13">
        <v>20706022</v>
      </c>
      <c r="C5749" s="15" t="s">
        <v>4684</v>
      </c>
      <c r="D5749" s="15" t="s">
        <v>102</v>
      </c>
      <c r="E5749" s="13">
        <v>17</v>
      </c>
      <c r="F5749" s="13">
        <v>1</v>
      </c>
      <c r="G5749" s="15">
        <v>928</v>
      </c>
      <c r="H5749" s="15">
        <v>162</v>
      </c>
      <c r="I5749" s="15">
        <v>88</v>
      </c>
      <c r="J5749" s="15">
        <v>277</v>
      </c>
      <c r="K5749" s="15">
        <v>46</v>
      </c>
      <c r="L5749" s="15">
        <v>1260</v>
      </c>
      <c r="M5749" s="15">
        <v>100</v>
      </c>
      <c r="N5749" s="15">
        <v>100</v>
      </c>
      <c r="O5749" s="13">
        <v>0</v>
      </c>
      <c r="P5749" s="15">
        <v>1007011</v>
      </c>
      <c r="R5749" s="15">
        <v>1007111</v>
      </c>
      <c r="T5749" s="12"/>
      <c r="U5749" s="13" t="s">
        <v>125</v>
      </c>
      <c r="V5749" s="13">
        <v>110071</v>
      </c>
      <c r="W5749" s="13" t="s">
        <v>401</v>
      </c>
      <c r="X5749" s="13" t="s">
        <v>3004</v>
      </c>
      <c r="Y5749" s="120" t="s">
        <v>143</v>
      </c>
      <c r="AC5749" s="126" t="s">
        <v>299</v>
      </c>
      <c r="AD5749" s="126"/>
      <c r="AE5749" s="121" t="s">
        <v>4685</v>
      </c>
      <c r="AF5749" s="121"/>
      <c r="AI5749" s="123"/>
      <c r="AJ5749" s="6">
        <v>360100701</v>
      </c>
      <c r="AK5749" s="13">
        <v>3</v>
      </c>
      <c r="AL5749" s="5"/>
      <c r="AO5749" s="13">
        <v>2</v>
      </c>
    </row>
    <row r="5750" spans="1:41" s="12" customFormat="1" ht="17.25" customHeight="1">
      <c r="A5750" s="12" t="s">
        <v>86</v>
      </c>
      <c r="B5750" s="12">
        <v>20706023</v>
      </c>
      <c r="C5750" s="14" t="s">
        <v>4686</v>
      </c>
      <c r="D5750" s="14" t="s">
        <v>103</v>
      </c>
      <c r="E5750" s="12">
        <v>17</v>
      </c>
      <c r="F5750" s="12">
        <v>1</v>
      </c>
      <c r="G5750" s="14">
        <v>1206</v>
      </c>
      <c r="H5750" s="14">
        <v>180</v>
      </c>
      <c r="I5750" s="14">
        <v>88</v>
      </c>
      <c r="J5750" s="14">
        <v>277</v>
      </c>
      <c r="K5750" s="14">
        <v>46</v>
      </c>
      <c r="L5750" s="14">
        <v>1260</v>
      </c>
      <c r="M5750" s="14">
        <v>100</v>
      </c>
      <c r="N5750" s="14">
        <v>100</v>
      </c>
      <c r="O5750" s="12">
        <v>0</v>
      </c>
      <c r="P5750" s="12">
        <v>1006011</v>
      </c>
      <c r="Q5750" s="12">
        <v>1006051</v>
      </c>
      <c r="U5750" s="12" t="s">
        <v>125</v>
      </c>
      <c r="V5750" s="12">
        <v>110061</v>
      </c>
      <c r="W5750" s="12" t="s">
        <v>2927</v>
      </c>
      <c r="X5750" s="12" t="s">
        <v>3001</v>
      </c>
      <c r="Y5750" s="114" t="s">
        <v>143</v>
      </c>
      <c r="AC5750" s="125" t="s">
        <v>304</v>
      </c>
      <c r="AD5750" s="125"/>
      <c r="AE5750" s="115" t="s">
        <v>4687</v>
      </c>
      <c r="AF5750" s="115"/>
      <c r="AI5750" s="117"/>
      <c r="AJ5750" s="6">
        <v>360100602</v>
      </c>
      <c r="AK5750" s="12">
        <v>1</v>
      </c>
      <c r="AL5750" s="5"/>
      <c r="AM5750" s="12">
        <v>2</v>
      </c>
      <c r="AO5750" s="12">
        <v>2</v>
      </c>
    </row>
    <row r="5751" spans="1:41" s="12" customFormat="1" ht="17.25" customHeight="1">
      <c r="A5751" s="12" t="s">
        <v>86</v>
      </c>
      <c r="B5751" s="12">
        <v>20706024</v>
      </c>
      <c r="C5751" s="14" t="s">
        <v>4686</v>
      </c>
      <c r="D5751" s="14" t="s">
        <v>103</v>
      </c>
      <c r="E5751" s="12">
        <v>17</v>
      </c>
      <c r="F5751" s="12">
        <v>1</v>
      </c>
      <c r="G5751" s="14">
        <v>1206</v>
      </c>
      <c r="H5751" s="14">
        <v>180</v>
      </c>
      <c r="I5751" s="14">
        <v>88</v>
      </c>
      <c r="J5751" s="14">
        <v>277</v>
      </c>
      <c r="K5751" s="14">
        <v>46</v>
      </c>
      <c r="L5751" s="14">
        <v>1260</v>
      </c>
      <c r="M5751" s="14">
        <v>100</v>
      </c>
      <c r="N5751" s="14">
        <v>100</v>
      </c>
      <c r="O5751" s="12">
        <v>0</v>
      </c>
      <c r="P5751" s="12">
        <v>1006011</v>
      </c>
      <c r="Q5751" s="12">
        <v>1006051</v>
      </c>
      <c r="U5751" s="12" t="s">
        <v>125</v>
      </c>
      <c r="V5751" s="12">
        <v>110061</v>
      </c>
      <c r="W5751" s="12" t="s">
        <v>2927</v>
      </c>
      <c r="X5751" s="12" t="s">
        <v>3001</v>
      </c>
      <c r="Y5751" s="114" t="s">
        <v>143</v>
      </c>
      <c r="AC5751" s="125" t="s">
        <v>304</v>
      </c>
      <c r="AD5751" s="125"/>
      <c r="AE5751" s="115" t="s">
        <v>4687</v>
      </c>
      <c r="AF5751" s="115"/>
      <c r="AI5751" s="117"/>
      <c r="AJ5751" s="6">
        <v>360100602</v>
      </c>
      <c r="AK5751" s="12">
        <v>1</v>
      </c>
      <c r="AL5751" s="5"/>
      <c r="AM5751" s="12">
        <v>2</v>
      </c>
      <c r="AO5751" s="12">
        <v>2</v>
      </c>
    </row>
    <row r="5752" spans="1:41" s="13" customFormat="1" ht="17.25" customHeight="1">
      <c r="A5752" s="13" t="s">
        <v>86</v>
      </c>
      <c r="B5752" s="13">
        <v>20706025</v>
      </c>
      <c r="C5752" s="15" t="s">
        <v>4684</v>
      </c>
      <c r="D5752" s="15" t="s">
        <v>102</v>
      </c>
      <c r="E5752" s="13">
        <v>17</v>
      </c>
      <c r="F5752" s="13">
        <v>1</v>
      </c>
      <c r="G5752" s="15">
        <v>928</v>
      </c>
      <c r="H5752" s="15">
        <v>162</v>
      </c>
      <c r="I5752" s="15">
        <v>88</v>
      </c>
      <c r="J5752" s="15">
        <v>277</v>
      </c>
      <c r="K5752" s="15">
        <v>46</v>
      </c>
      <c r="L5752" s="15">
        <v>1260</v>
      </c>
      <c r="M5752" s="15">
        <v>100</v>
      </c>
      <c r="N5752" s="15">
        <v>100</v>
      </c>
      <c r="O5752" s="13">
        <v>0</v>
      </c>
      <c r="P5752" s="15">
        <v>1007011</v>
      </c>
      <c r="R5752" s="15">
        <v>1007111</v>
      </c>
      <c r="T5752" s="12"/>
      <c r="U5752" s="13" t="s">
        <v>125</v>
      </c>
      <c r="V5752" s="13">
        <v>110071</v>
      </c>
      <c r="W5752" s="13" t="s">
        <v>401</v>
      </c>
      <c r="X5752" s="13" t="s">
        <v>3004</v>
      </c>
      <c r="Y5752" s="120" t="s">
        <v>143</v>
      </c>
      <c r="AC5752" s="126" t="s">
        <v>299</v>
      </c>
      <c r="AD5752" s="126"/>
      <c r="AE5752" s="121" t="s">
        <v>4685</v>
      </c>
      <c r="AF5752" s="121"/>
      <c r="AI5752" s="123"/>
      <c r="AJ5752" s="6">
        <v>360100701</v>
      </c>
      <c r="AK5752" s="13">
        <v>3</v>
      </c>
      <c r="AL5752" s="5"/>
      <c r="AO5752" s="13">
        <v>2</v>
      </c>
    </row>
    <row r="5753" spans="1:41">
      <c r="A5753" s="5" t="s">
        <v>86</v>
      </c>
      <c r="B5753" s="5">
        <v>20801011</v>
      </c>
      <c r="C5753" s="5" t="s">
        <v>4688</v>
      </c>
      <c r="D5753" t="s">
        <v>347</v>
      </c>
      <c r="E5753" s="5">
        <v>18</v>
      </c>
      <c r="F5753" s="5">
        <v>1</v>
      </c>
      <c r="G5753">
        <v>600</v>
      </c>
      <c r="H5753">
        <v>134</v>
      </c>
      <c r="I5753">
        <v>84</v>
      </c>
      <c r="J5753">
        <v>271</v>
      </c>
      <c r="K5753">
        <v>46</v>
      </c>
      <c r="L5753">
        <v>1220</v>
      </c>
      <c r="M5753">
        <v>100</v>
      </c>
      <c r="N5753">
        <v>100</v>
      </c>
      <c r="O5753" s="5">
        <v>0</v>
      </c>
      <c r="P5753" s="5">
        <v>1020011</v>
      </c>
      <c r="Q5753" s="81">
        <v>1020081</v>
      </c>
      <c r="R5753" s="81"/>
      <c r="U5753" s="5" t="s">
        <v>125</v>
      </c>
      <c r="V5753" s="5">
        <v>110201</v>
      </c>
      <c r="W5753" s="5" t="s">
        <v>2924</v>
      </c>
      <c r="X5753" s="5" t="s">
        <v>3006</v>
      </c>
      <c r="Y5753" s="19" t="s">
        <v>143</v>
      </c>
      <c r="AO5753" s="5">
        <v>2</v>
      </c>
    </row>
    <row r="5754" spans="1:41">
      <c r="A5754" s="5" t="s">
        <v>86</v>
      </c>
      <c r="B5754" s="5">
        <v>20801012</v>
      </c>
      <c r="C5754" s="5" t="s">
        <v>4689</v>
      </c>
      <c r="D5754" t="s">
        <v>105</v>
      </c>
      <c r="E5754" s="5">
        <v>18</v>
      </c>
      <c r="F5754" s="5">
        <v>1</v>
      </c>
      <c r="G5754">
        <v>640</v>
      </c>
      <c r="H5754">
        <v>134</v>
      </c>
      <c r="I5754">
        <v>84</v>
      </c>
      <c r="J5754">
        <v>271</v>
      </c>
      <c r="K5754">
        <v>46</v>
      </c>
      <c r="L5754">
        <v>1220</v>
      </c>
      <c r="M5754">
        <v>100</v>
      </c>
      <c r="N5754">
        <v>100</v>
      </c>
      <c r="O5754" s="5">
        <v>0</v>
      </c>
      <c r="P5754" s="5">
        <v>1019011</v>
      </c>
      <c r="U5754" s="5" t="s">
        <v>125</v>
      </c>
      <c r="V5754" s="5">
        <v>110191</v>
      </c>
      <c r="W5754" s="5" t="s">
        <v>396</v>
      </c>
      <c r="X5754" s="5" t="s">
        <v>397</v>
      </c>
      <c r="Y5754" s="19" t="s">
        <v>143</v>
      </c>
      <c r="AO5754" s="5">
        <v>2</v>
      </c>
    </row>
    <row r="5755" spans="1:41" s="11" customFormat="1">
      <c r="A5755" s="11" t="s">
        <v>86</v>
      </c>
      <c r="B5755" s="11">
        <v>20801013</v>
      </c>
      <c r="C5755" s="11" t="s">
        <v>4690</v>
      </c>
      <c r="D5755" s="27" t="s">
        <v>103</v>
      </c>
      <c r="E5755" s="11">
        <v>18</v>
      </c>
      <c r="F5755" s="11">
        <v>1</v>
      </c>
      <c r="G5755" s="27">
        <v>903</v>
      </c>
      <c r="H5755" s="27">
        <v>150</v>
      </c>
      <c r="I5755" s="27">
        <v>91</v>
      </c>
      <c r="J5755" s="27">
        <v>289</v>
      </c>
      <c r="K5755" s="27">
        <v>46</v>
      </c>
      <c r="L5755" s="27">
        <v>1260</v>
      </c>
      <c r="M5755" s="27">
        <v>100</v>
      </c>
      <c r="N5755" s="27">
        <v>140</v>
      </c>
      <c r="O5755" s="11">
        <v>0</v>
      </c>
      <c r="P5755" s="11">
        <v>1006011</v>
      </c>
      <c r="Q5755" s="11">
        <v>1006051</v>
      </c>
      <c r="R5755" s="11">
        <v>0</v>
      </c>
      <c r="U5755" s="11" t="s">
        <v>125</v>
      </c>
      <c r="V5755" s="11">
        <v>110061</v>
      </c>
      <c r="W5755" s="11" t="s">
        <v>2927</v>
      </c>
      <c r="X5755" s="11" t="s">
        <v>3001</v>
      </c>
      <c r="Y5755" s="128" t="s">
        <v>143</v>
      </c>
      <c r="AC5755" s="11" t="s">
        <v>304</v>
      </c>
      <c r="AE5755" s="129" t="s">
        <v>4691</v>
      </c>
      <c r="AF5755" s="129"/>
      <c r="AI5755" s="75"/>
      <c r="AJ5755" s="11">
        <v>360100603</v>
      </c>
      <c r="AK5755" s="11">
        <v>2</v>
      </c>
      <c r="AL5755" s="5"/>
      <c r="AM5755" s="11">
        <v>2</v>
      </c>
      <c r="AO5755" s="11">
        <v>2</v>
      </c>
    </row>
    <row r="5756" spans="1:41">
      <c r="A5756" s="5" t="s">
        <v>86</v>
      </c>
      <c r="B5756" s="5">
        <v>20801014</v>
      </c>
      <c r="C5756" s="5" t="s">
        <v>4688</v>
      </c>
      <c r="D5756" t="s">
        <v>347</v>
      </c>
      <c r="E5756" s="5">
        <v>18</v>
      </c>
      <c r="F5756" s="5">
        <v>1</v>
      </c>
      <c r="G5756">
        <v>600</v>
      </c>
      <c r="H5756">
        <v>134</v>
      </c>
      <c r="I5756">
        <v>84</v>
      </c>
      <c r="J5756">
        <v>271</v>
      </c>
      <c r="K5756">
        <v>46</v>
      </c>
      <c r="L5756">
        <v>1220</v>
      </c>
      <c r="M5756">
        <v>100</v>
      </c>
      <c r="N5756">
        <v>100</v>
      </c>
      <c r="O5756" s="5">
        <v>0</v>
      </c>
      <c r="P5756" s="5">
        <v>1020011</v>
      </c>
      <c r="Q5756" s="81">
        <v>1020081</v>
      </c>
      <c r="R5756" s="81"/>
      <c r="U5756" s="5" t="s">
        <v>125</v>
      </c>
      <c r="V5756" s="5">
        <v>110201</v>
      </c>
      <c r="W5756" s="5" t="s">
        <v>2924</v>
      </c>
      <c r="X5756" s="5" t="s">
        <v>3006</v>
      </c>
      <c r="Y5756" s="19" t="s">
        <v>143</v>
      </c>
      <c r="AO5756" s="5">
        <v>2</v>
      </c>
    </row>
    <row r="5757" spans="1:41">
      <c r="A5757" s="5" t="s">
        <v>86</v>
      </c>
      <c r="B5757" s="5">
        <v>20801015</v>
      </c>
      <c r="C5757" s="5" t="s">
        <v>4689</v>
      </c>
      <c r="D5757" t="s">
        <v>105</v>
      </c>
      <c r="E5757" s="5">
        <v>18</v>
      </c>
      <c r="F5757" s="5">
        <v>1</v>
      </c>
      <c r="G5757">
        <v>640</v>
      </c>
      <c r="H5757">
        <v>134</v>
      </c>
      <c r="I5757">
        <v>84</v>
      </c>
      <c r="J5757">
        <v>271</v>
      </c>
      <c r="K5757">
        <v>46</v>
      </c>
      <c r="L5757">
        <v>1220</v>
      </c>
      <c r="M5757">
        <v>100</v>
      </c>
      <c r="N5757">
        <v>100</v>
      </c>
      <c r="O5757" s="5">
        <v>0</v>
      </c>
      <c r="P5757" s="5">
        <v>1019011</v>
      </c>
      <c r="U5757" s="5" t="s">
        <v>125</v>
      </c>
      <c r="V5757" s="5">
        <v>110191</v>
      </c>
      <c r="W5757" s="5" t="s">
        <v>396</v>
      </c>
      <c r="X5757" s="5" t="s">
        <v>397</v>
      </c>
      <c r="Y5757" s="19" t="s">
        <v>143</v>
      </c>
      <c r="AO5757" s="5">
        <v>2</v>
      </c>
    </row>
    <row r="5758" spans="1:41" s="11" customFormat="1">
      <c r="A5758" s="11" t="s">
        <v>86</v>
      </c>
      <c r="B5758" s="11">
        <v>20801016</v>
      </c>
      <c r="C5758" s="11" t="s">
        <v>4690</v>
      </c>
      <c r="D5758" s="27" t="s">
        <v>103</v>
      </c>
      <c r="E5758" s="11">
        <v>18</v>
      </c>
      <c r="F5758" s="11">
        <v>1</v>
      </c>
      <c r="G5758" s="27">
        <v>903</v>
      </c>
      <c r="H5758" s="27">
        <v>150</v>
      </c>
      <c r="I5758" s="27">
        <v>91</v>
      </c>
      <c r="J5758" s="27">
        <v>289</v>
      </c>
      <c r="K5758" s="27">
        <v>46</v>
      </c>
      <c r="L5758" s="27">
        <v>1260</v>
      </c>
      <c r="M5758" s="27">
        <v>100</v>
      </c>
      <c r="N5758" s="27">
        <v>140</v>
      </c>
      <c r="O5758" s="11">
        <v>0</v>
      </c>
      <c r="P5758" s="11">
        <v>1006011</v>
      </c>
      <c r="Q5758" s="11">
        <v>1006051</v>
      </c>
      <c r="R5758" s="11">
        <v>0</v>
      </c>
      <c r="U5758" s="11" t="s">
        <v>125</v>
      </c>
      <c r="V5758" s="11">
        <v>110061</v>
      </c>
      <c r="W5758" s="11" t="s">
        <v>2927</v>
      </c>
      <c r="X5758" s="11" t="s">
        <v>3001</v>
      </c>
      <c r="Y5758" s="128" t="s">
        <v>143</v>
      </c>
      <c r="AC5758" s="11" t="s">
        <v>304</v>
      </c>
      <c r="AE5758" s="129" t="s">
        <v>4691</v>
      </c>
      <c r="AF5758" s="129"/>
      <c r="AI5758" s="75"/>
      <c r="AJ5758" s="11">
        <v>360100603</v>
      </c>
      <c r="AK5758" s="11">
        <v>2</v>
      </c>
      <c r="AL5758" s="5"/>
      <c r="AM5758" s="11">
        <v>2</v>
      </c>
      <c r="AO5758" s="11">
        <v>2</v>
      </c>
    </row>
    <row r="5759" spans="1:41" s="11" customFormat="1">
      <c r="A5759" s="11" t="s">
        <v>86</v>
      </c>
      <c r="B5759" s="11">
        <v>20801021</v>
      </c>
      <c r="C5759" s="127" t="s">
        <v>4692</v>
      </c>
      <c r="D5759" s="27" t="s">
        <v>1558</v>
      </c>
      <c r="E5759" s="11">
        <v>18</v>
      </c>
      <c r="F5759" s="11">
        <v>1</v>
      </c>
      <c r="G5759" s="27">
        <v>1477</v>
      </c>
      <c r="H5759" s="27">
        <v>108</v>
      </c>
      <c r="I5759" s="27">
        <v>112</v>
      </c>
      <c r="J5759" s="27">
        <v>298</v>
      </c>
      <c r="K5759" s="27">
        <v>96</v>
      </c>
      <c r="L5759" s="27">
        <v>1320</v>
      </c>
      <c r="M5759" s="27">
        <v>100</v>
      </c>
      <c r="N5759" s="27">
        <v>150</v>
      </c>
      <c r="O5759" s="11">
        <v>0</v>
      </c>
      <c r="P5759" s="27">
        <v>1008051</v>
      </c>
      <c r="Q5759" s="27">
        <v>1008071</v>
      </c>
      <c r="R5759" s="27">
        <v>1008061</v>
      </c>
      <c r="U5759" s="11" t="s">
        <v>125</v>
      </c>
      <c r="V5759" s="11">
        <v>110081</v>
      </c>
      <c r="W5759" s="11" t="s">
        <v>3066</v>
      </c>
      <c r="X5759" s="11" t="s">
        <v>3067</v>
      </c>
      <c r="Y5759" s="128" t="s">
        <v>127</v>
      </c>
      <c r="AC5759" s="11" t="s">
        <v>128</v>
      </c>
      <c r="AE5759" s="129" t="s">
        <v>4693</v>
      </c>
      <c r="AF5759" s="129"/>
      <c r="AI5759" s="75"/>
      <c r="AJ5759" s="11">
        <v>360100803</v>
      </c>
      <c r="AK5759" s="11">
        <v>2</v>
      </c>
      <c r="AL5759" s="5"/>
      <c r="AM5759" s="11">
        <v>2</v>
      </c>
      <c r="AO5759" s="11">
        <v>2</v>
      </c>
    </row>
    <row r="5760" spans="1:41" s="11" customFormat="1">
      <c r="A5760" s="11" t="s">
        <v>86</v>
      </c>
      <c r="B5760" s="11">
        <v>20801022</v>
      </c>
      <c r="C5760" s="127" t="s">
        <v>4694</v>
      </c>
      <c r="D5760" s="27" t="s">
        <v>98</v>
      </c>
      <c r="E5760" s="11">
        <v>18</v>
      </c>
      <c r="F5760" s="11">
        <v>1</v>
      </c>
      <c r="G5760" s="27">
        <v>1477</v>
      </c>
      <c r="H5760" s="27">
        <v>108</v>
      </c>
      <c r="I5760" s="27">
        <v>112</v>
      </c>
      <c r="J5760" s="27">
        <v>298</v>
      </c>
      <c r="K5760" s="27">
        <v>96</v>
      </c>
      <c r="L5760" s="27">
        <v>1320</v>
      </c>
      <c r="M5760" s="27">
        <v>100</v>
      </c>
      <c r="N5760" s="27">
        <v>150</v>
      </c>
      <c r="O5760" s="11">
        <v>0</v>
      </c>
      <c r="P5760" s="27">
        <v>1009081</v>
      </c>
      <c r="Q5760" s="11">
        <v>1009131</v>
      </c>
      <c r="R5760" s="27">
        <v>1009091</v>
      </c>
      <c r="U5760" s="11" t="s">
        <v>4022</v>
      </c>
      <c r="V5760" s="11">
        <v>110091</v>
      </c>
      <c r="W5760" s="11" t="s">
        <v>398</v>
      </c>
      <c r="X5760" s="11" t="s">
        <v>2622</v>
      </c>
      <c r="Y5760" s="128" t="s">
        <v>399</v>
      </c>
      <c r="AC5760" s="130" t="s">
        <v>285</v>
      </c>
      <c r="AD5760" s="130"/>
      <c r="AE5760" s="129" t="s">
        <v>4695</v>
      </c>
      <c r="AF5760" s="129"/>
      <c r="AI5760" s="75"/>
      <c r="AJ5760" s="11">
        <v>360100903</v>
      </c>
      <c r="AK5760" s="11">
        <v>2</v>
      </c>
      <c r="AL5760" s="5"/>
      <c r="AM5760" s="11">
        <v>2</v>
      </c>
      <c r="AO5760" s="11">
        <v>2</v>
      </c>
    </row>
    <row r="5761" spans="1:41">
      <c r="A5761" s="5" t="s">
        <v>86</v>
      </c>
      <c r="B5761" s="5">
        <v>20802011</v>
      </c>
      <c r="C5761" s="5" t="s">
        <v>4696</v>
      </c>
      <c r="D5761" t="s">
        <v>344</v>
      </c>
      <c r="E5761" s="5">
        <v>18</v>
      </c>
      <c r="F5761" s="5">
        <v>1</v>
      </c>
      <c r="G5761">
        <v>1024</v>
      </c>
      <c r="H5761">
        <v>150</v>
      </c>
      <c r="I5761">
        <v>91</v>
      </c>
      <c r="J5761">
        <v>277</v>
      </c>
      <c r="K5761">
        <v>46</v>
      </c>
      <c r="L5761">
        <v>1260</v>
      </c>
      <c r="M5761">
        <v>100</v>
      </c>
      <c r="N5761">
        <v>100</v>
      </c>
      <c r="O5761" s="5">
        <v>0</v>
      </c>
      <c r="P5761" s="5">
        <v>1025011</v>
      </c>
      <c r="U5761" s="5" t="s">
        <v>125</v>
      </c>
      <c r="V5761" s="5">
        <v>110251</v>
      </c>
      <c r="W5761" s="5" t="s">
        <v>394</v>
      </c>
      <c r="X5761" s="5" t="s">
        <v>395</v>
      </c>
      <c r="Y5761" s="19" t="s">
        <v>143</v>
      </c>
      <c r="AO5761" s="5">
        <v>2</v>
      </c>
    </row>
    <row r="5762" spans="1:41">
      <c r="A5762" s="5" t="s">
        <v>86</v>
      </c>
      <c r="B5762" s="5">
        <v>20802012</v>
      </c>
      <c r="C5762" s="5" t="s">
        <v>4696</v>
      </c>
      <c r="D5762" t="s">
        <v>344</v>
      </c>
      <c r="E5762" s="5">
        <v>18</v>
      </c>
      <c r="F5762" s="5">
        <v>1</v>
      </c>
      <c r="G5762">
        <v>1024</v>
      </c>
      <c r="H5762">
        <v>150</v>
      </c>
      <c r="I5762">
        <v>91</v>
      </c>
      <c r="J5762">
        <v>277</v>
      </c>
      <c r="K5762">
        <v>46</v>
      </c>
      <c r="L5762">
        <v>1260</v>
      </c>
      <c r="M5762">
        <v>100</v>
      </c>
      <c r="N5762">
        <v>100</v>
      </c>
      <c r="O5762" s="5">
        <v>0</v>
      </c>
      <c r="P5762" s="5">
        <v>1025011</v>
      </c>
      <c r="U5762" s="5" t="s">
        <v>125</v>
      </c>
      <c r="V5762" s="5">
        <v>110251</v>
      </c>
      <c r="W5762" s="5" t="s">
        <v>394</v>
      </c>
      <c r="X5762" s="5" t="s">
        <v>395</v>
      </c>
      <c r="Y5762" s="19" t="s">
        <v>143</v>
      </c>
      <c r="AO5762" s="5">
        <v>2</v>
      </c>
    </row>
    <row r="5763" spans="1:41">
      <c r="A5763" s="5" t="s">
        <v>86</v>
      </c>
      <c r="B5763" s="5">
        <v>20802013</v>
      </c>
      <c r="C5763" s="5" t="s">
        <v>4696</v>
      </c>
      <c r="D5763" t="s">
        <v>344</v>
      </c>
      <c r="E5763" s="5">
        <v>18</v>
      </c>
      <c r="F5763" s="5">
        <v>1</v>
      </c>
      <c r="G5763">
        <v>1024</v>
      </c>
      <c r="H5763">
        <v>150</v>
      </c>
      <c r="I5763">
        <v>91</v>
      </c>
      <c r="J5763">
        <v>277</v>
      </c>
      <c r="K5763">
        <v>46</v>
      </c>
      <c r="L5763">
        <v>1260</v>
      </c>
      <c r="M5763">
        <v>100</v>
      </c>
      <c r="N5763">
        <v>100</v>
      </c>
      <c r="O5763" s="5">
        <v>0</v>
      </c>
      <c r="P5763" s="5">
        <v>1025011</v>
      </c>
      <c r="U5763" s="5" t="s">
        <v>125</v>
      </c>
      <c r="V5763" s="5">
        <v>110251</v>
      </c>
      <c r="W5763" s="5" t="s">
        <v>394</v>
      </c>
      <c r="X5763" s="5" t="s">
        <v>395</v>
      </c>
      <c r="Y5763" s="19" t="s">
        <v>143</v>
      </c>
      <c r="AO5763" s="5">
        <v>2</v>
      </c>
    </row>
    <row r="5764" spans="1:41">
      <c r="A5764" s="5" t="s">
        <v>86</v>
      </c>
      <c r="B5764" s="5">
        <v>20802014</v>
      </c>
      <c r="C5764" s="5" t="s">
        <v>4696</v>
      </c>
      <c r="D5764" t="s">
        <v>344</v>
      </c>
      <c r="E5764" s="5">
        <v>18</v>
      </c>
      <c r="F5764" s="5">
        <v>1</v>
      </c>
      <c r="G5764">
        <v>1024</v>
      </c>
      <c r="H5764">
        <v>150</v>
      </c>
      <c r="I5764">
        <v>91</v>
      </c>
      <c r="J5764">
        <v>277</v>
      </c>
      <c r="K5764">
        <v>46</v>
      </c>
      <c r="L5764">
        <v>1260</v>
      </c>
      <c r="M5764">
        <v>100</v>
      </c>
      <c r="N5764">
        <v>100</v>
      </c>
      <c r="O5764" s="5">
        <v>0</v>
      </c>
      <c r="P5764" s="5">
        <v>1025011</v>
      </c>
      <c r="U5764" s="5" t="s">
        <v>125</v>
      </c>
      <c r="V5764" s="5">
        <v>110251</v>
      </c>
      <c r="W5764" s="5" t="s">
        <v>394</v>
      </c>
      <c r="X5764" s="5" t="s">
        <v>395</v>
      </c>
      <c r="Y5764" s="19" t="s">
        <v>143</v>
      </c>
      <c r="AO5764" s="5">
        <v>2</v>
      </c>
    </row>
    <row r="5765" spans="1:41" s="11" customFormat="1">
      <c r="A5765" s="11" t="s">
        <v>86</v>
      </c>
      <c r="B5765" s="11">
        <v>20802015</v>
      </c>
      <c r="C5765" s="11" t="s">
        <v>4696</v>
      </c>
      <c r="D5765" s="27" t="s">
        <v>344</v>
      </c>
      <c r="E5765" s="11">
        <v>18</v>
      </c>
      <c r="F5765" s="11">
        <v>1</v>
      </c>
      <c r="G5765" s="27">
        <v>1024</v>
      </c>
      <c r="H5765" s="27">
        <v>150</v>
      </c>
      <c r="I5765" s="27">
        <v>91</v>
      </c>
      <c r="J5765" s="27">
        <v>277</v>
      </c>
      <c r="K5765" s="27">
        <v>46</v>
      </c>
      <c r="L5765" s="27">
        <v>1260</v>
      </c>
      <c r="M5765" s="27">
        <v>100</v>
      </c>
      <c r="N5765" s="27">
        <v>100</v>
      </c>
      <c r="O5765" s="11">
        <v>0</v>
      </c>
      <c r="P5765" s="11">
        <v>1025011</v>
      </c>
      <c r="Q5765" s="11">
        <v>0</v>
      </c>
      <c r="R5765" s="11">
        <v>0</v>
      </c>
      <c r="U5765" s="11" t="s">
        <v>125</v>
      </c>
      <c r="V5765" s="11">
        <v>110251</v>
      </c>
      <c r="W5765" s="11" t="s">
        <v>394</v>
      </c>
      <c r="X5765" s="11" t="s">
        <v>395</v>
      </c>
      <c r="Y5765" s="128" t="s">
        <v>143</v>
      </c>
      <c r="AE5765" s="129" t="s">
        <v>4697</v>
      </c>
      <c r="AF5765" s="129"/>
      <c r="AI5765" s="75"/>
      <c r="AJ5765" s="11">
        <v>360102503</v>
      </c>
      <c r="AK5765" s="11">
        <v>2</v>
      </c>
      <c r="AL5765" s="5"/>
      <c r="AO5765" s="11">
        <v>2</v>
      </c>
    </row>
    <row r="5766" spans="1:41" s="11" customFormat="1">
      <c r="A5766" s="11" t="s">
        <v>86</v>
      </c>
      <c r="B5766" s="11">
        <v>20802016</v>
      </c>
      <c r="C5766" s="11" t="s">
        <v>4696</v>
      </c>
      <c r="D5766" s="27" t="s">
        <v>344</v>
      </c>
      <c r="E5766" s="11">
        <v>18</v>
      </c>
      <c r="F5766" s="11">
        <v>1</v>
      </c>
      <c r="G5766" s="27">
        <v>1024</v>
      </c>
      <c r="H5766" s="27">
        <v>150</v>
      </c>
      <c r="I5766" s="27">
        <v>91</v>
      </c>
      <c r="J5766" s="27">
        <v>277</v>
      </c>
      <c r="K5766" s="27">
        <v>46</v>
      </c>
      <c r="L5766" s="27">
        <v>1260</v>
      </c>
      <c r="M5766" s="27">
        <v>100</v>
      </c>
      <c r="N5766" s="27">
        <v>100</v>
      </c>
      <c r="O5766" s="11">
        <v>0</v>
      </c>
      <c r="P5766" s="11">
        <v>1025011</v>
      </c>
      <c r="Q5766" s="11">
        <v>0</v>
      </c>
      <c r="R5766" s="11">
        <v>0</v>
      </c>
      <c r="U5766" s="11" t="s">
        <v>125</v>
      </c>
      <c r="V5766" s="11">
        <v>110251</v>
      </c>
      <c r="W5766" s="11" t="s">
        <v>394</v>
      </c>
      <c r="X5766" s="11" t="s">
        <v>395</v>
      </c>
      <c r="Y5766" s="128" t="s">
        <v>143</v>
      </c>
      <c r="AE5766" s="129" t="s">
        <v>4697</v>
      </c>
      <c r="AF5766" s="129"/>
      <c r="AI5766" s="75"/>
      <c r="AJ5766" s="11">
        <v>360102503</v>
      </c>
      <c r="AK5766" s="11">
        <v>2</v>
      </c>
      <c r="AL5766" s="5"/>
      <c r="AO5766" s="11">
        <v>2</v>
      </c>
    </row>
    <row r="5767" spans="1:41">
      <c r="A5767" s="5" t="s">
        <v>86</v>
      </c>
      <c r="B5767" s="5">
        <v>20802021</v>
      </c>
      <c r="C5767" s="10" t="s">
        <v>4698</v>
      </c>
      <c r="D5767" t="s">
        <v>342</v>
      </c>
      <c r="E5767" s="5">
        <v>18</v>
      </c>
      <c r="F5767" s="5">
        <v>1</v>
      </c>
      <c r="G5767">
        <v>1477</v>
      </c>
      <c r="H5767">
        <v>130</v>
      </c>
      <c r="I5767">
        <v>112</v>
      </c>
      <c r="J5767">
        <v>298</v>
      </c>
      <c r="K5767">
        <v>96</v>
      </c>
      <c r="L5767">
        <v>1320</v>
      </c>
      <c r="M5767">
        <v>100</v>
      </c>
      <c r="N5767">
        <v>150</v>
      </c>
      <c r="O5767" s="5">
        <v>0</v>
      </c>
      <c r="P5767" s="5">
        <v>1014011</v>
      </c>
      <c r="Q5767" s="5">
        <v>1014021</v>
      </c>
      <c r="U5767" s="5" t="s">
        <v>125</v>
      </c>
      <c r="V5767" s="5">
        <v>110141</v>
      </c>
      <c r="W5767" s="5" t="s">
        <v>380</v>
      </c>
      <c r="X5767" s="5" t="s">
        <v>381</v>
      </c>
      <c r="Y5767" s="19" t="s">
        <v>143</v>
      </c>
      <c r="AC5767" s="5" t="s">
        <v>304</v>
      </c>
      <c r="AE5767" s="20" t="s">
        <v>2933</v>
      </c>
      <c r="AM5767" s="5">
        <v>2</v>
      </c>
      <c r="AO5767" s="5">
        <v>2</v>
      </c>
    </row>
    <row r="5768" spans="1:41">
      <c r="A5768" s="5" t="s">
        <v>86</v>
      </c>
      <c r="B5768" s="5">
        <v>20802022</v>
      </c>
      <c r="C5768" s="5" t="s">
        <v>4696</v>
      </c>
      <c r="D5768" t="s">
        <v>344</v>
      </c>
      <c r="E5768" s="5">
        <v>18</v>
      </c>
      <c r="F5768" s="5">
        <v>1</v>
      </c>
      <c r="G5768">
        <v>867</v>
      </c>
      <c r="H5768">
        <v>150</v>
      </c>
      <c r="I5768">
        <v>91</v>
      </c>
      <c r="J5768">
        <v>277</v>
      </c>
      <c r="K5768">
        <v>46</v>
      </c>
      <c r="L5768">
        <v>1260</v>
      </c>
      <c r="M5768">
        <v>100</v>
      </c>
      <c r="N5768">
        <v>100</v>
      </c>
      <c r="O5768" s="5">
        <v>0</v>
      </c>
      <c r="P5768" s="5">
        <v>1025011</v>
      </c>
      <c r="U5768" s="5" t="s">
        <v>125</v>
      </c>
      <c r="V5768" s="5">
        <v>110251</v>
      </c>
      <c r="W5768" s="5" t="s">
        <v>394</v>
      </c>
      <c r="X5768" s="5" t="s">
        <v>395</v>
      </c>
      <c r="Y5768" s="19" t="s">
        <v>143</v>
      </c>
      <c r="AO5768" s="5">
        <v>2</v>
      </c>
    </row>
    <row r="5769" spans="1:41">
      <c r="A5769" s="5" t="s">
        <v>86</v>
      </c>
      <c r="B5769" s="5">
        <v>20802023</v>
      </c>
      <c r="C5769" s="5" t="s">
        <v>4696</v>
      </c>
      <c r="D5769" t="s">
        <v>344</v>
      </c>
      <c r="E5769" s="5">
        <v>18</v>
      </c>
      <c r="F5769" s="5">
        <v>1</v>
      </c>
      <c r="G5769">
        <v>867</v>
      </c>
      <c r="H5769">
        <v>150</v>
      </c>
      <c r="I5769">
        <v>91</v>
      </c>
      <c r="J5769">
        <v>277</v>
      </c>
      <c r="K5769">
        <v>46</v>
      </c>
      <c r="L5769">
        <v>1260</v>
      </c>
      <c r="M5769">
        <v>100</v>
      </c>
      <c r="N5769">
        <v>100</v>
      </c>
      <c r="O5769" s="5">
        <v>0</v>
      </c>
      <c r="P5769" s="5">
        <v>1025011</v>
      </c>
      <c r="U5769" s="5" t="s">
        <v>125</v>
      </c>
      <c r="V5769" s="5">
        <v>110251</v>
      </c>
      <c r="W5769" s="5" t="s">
        <v>394</v>
      </c>
      <c r="X5769" s="5" t="s">
        <v>395</v>
      </c>
      <c r="Y5769" s="19" t="s">
        <v>143</v>
      </c>
      <c r="AO5769" s="5">
        <v>2</v>
      </c>
    </row>
    <row r="5770" spans="1:41" s="11" customFormat="1">
      <c r="A5770" s="11" t="s">
        <v>86</v>
      </c>
      <c r="B5770" s="11">
        <v>20802024</v>
      </c>
      <c r="C5770" s="11" t="s">
        <v>4696</v>
      </c>
      <c r="D5770" s="27" t="s">
        <v>344</v>
      </c>
      <c r="E5770" s="11">
        <v>18</v>
      </c>
      <c r="F5770" s="11">
        <v>1</v>
      </c>
      <c r="G5770" s="27">
        <v>867</v>
      </c>
      <c r="H5770" s="27">
        <v>150</v>
      </c>
      <c r="I5770" s="27">
        <v>91</v>
      </c>
      <c r="J5770" s="27">
        <v>277</v>
      </c>
      <c r="K5770" s="27">
        <v>46</v>
      </c>
      <c r="L5770" s="27">
        <v>1260</v>
      </c>
      <c r="M5770" s="27">
        <v>100</v>
      </c>
      <c r="N5770" s="27">
        <v>100</v>
      </c>
      <c r="O5770" s="11">
        <v>0</v>
      </c>
      <c r="P5770" s="11">
        <v>1025011</v>
      </c>
      <c r="Q5770" s="11">
        <v>0</v>
      </c>
      <c r="R5770" s="11">
        <v>0</v>
      </c>
      <c r="U5770" s="11" t="s">
        <v>125</v>
      </c>
      <c r="V5770" s="11">
        <v>110251</v>
      </c>
      <c r="W5770" s="11" t="s">
        <v>394</v>
      </c>
      <c r="X5770" s="11" t="s">
        <v>395</v>
      </c>
      <c r="Y5770" s="128" t="s">
        <v>143</v>
      </c>
      <c r="AE5770" s="129" t="s">
        <v>4697</v>
      </c>
      <c r="AF5770" s="129"/>
      <c r="AI5770" s="75"/>
      <c r="AJ5770" s="11">
        <v>360102503</v>
      </c>
      <c r="AK5770" s="11">
        <v>2</v>
      </c>
      <c r="AL5770" s="5"/>
      <c r="AO5770" s="11">
        <v>2</v>
      </c>
    </row>
    <row r="5771" spans="1:41" s="11" customFormat="1">
      <c r="A5771" s="11" t="s">
        <v>86</v>
      </c>
      <c r="B5771" s="11">
        <v>20802025</v>
      </c>
      <c r="C5771" s="11" t="s">
        <v>4696</v>
      </c>
      <c r="D5771" s="27" t="s">
        <v>344</v>
      </c>
      <c r="E5771" s="11">
        <v>18</v>
      </c>
      <c r="F5771" s="11">
        <v>1</v>
      </c>
      <c r="G5771" s="27">
        <v>867</v>
      </c>
      <c r="H5771" s="27">
        <v>150</v>
      </c>
      <c r="I5771" s="27">
        <v>91</v>
      </c>
      <c r="J5771" s="27">
        <v>277</v>
      </c>
      <c r="K5771" s="27">
        <v>46</v>
      </c>
      <c r="L5771" s="27">
        <v>1260</v>
      </c>
      <c r="M5771" s="27">
        <v>100</v>
      </c>
      <c r="N5771" s="27">
        <v>100</v>
      </c>
      <c r="O5771" s="11">
        <v>0</v>
      </c>
      <c r="P5771" s="11">
        <v>1025011</v>
      </c>
      <c r="Q5771" s="11">
        <v>0</v>
      </c>
      <c r="R5771" s="11">
        <v>0</v>
      </c>
      <c r="U5771" s="11" t="s">
        <v>125</v>
      </c>
      <c r="V5771" s="11">
        <v>110251</v>
      </c>
      <c r="W5771" s="11" t="s">
        <v>394</v>
      </c>
      <c r="X5771" s="11" t="s">
        <v>395</v>
      </c>
      <c r="Y5771" s="128" t="s">
        <v>143</v>
      </c>
      <c r="AE5771" s="129" t="s">
        <v>4697</v>
      </c>
      <c r="AF5771" s="129"/>
      <c r="AI5771" s="75"/>
      <c r="AJ5771" s="11">
        <v>360102503</v>
      </c>
      <c r="AK5771" s="11">
        <v>2</v>
      </c>
      <c r="AL5771" s="5"/>
      <c r="AO5771" s="11">
        <v>2</v>
      </c>
    </row>
    <row r="5772" spans="1:41">
      <c r="A5772" s="5" t="s">
        <v>86</v>
      </c>
      <c r="B5772" s="5">
        <v>20803011</v>
      </c>
      <c r="C5772" s="5" t="s">
        <v>4699</v>
      </c>
      <c r="D5772" t="s">
        <v>100</v>
      </c>
      <c r="E5772" s="5">
        <v>18</v>
      </c>
      <c r="F5772" s="5">
        <v>1</v>
      </c>
      <c r="G5772">
        <v>1024</v>
      </c>
      <c r="H5772">
        <v>154</v>
      </c>
      <c r="I5772">
        <v>91</v>
      </c>
      <c r="J5772">
        <v>277</v>
      </c>
      <c r="K5772">
        <v>46</v>
      </c>
      <c r="L5772">
        <v>1260</v>
      </c>
      <c r="M5772">
        <v>100</v>
      </c>
      <c r="N5772">
        <v>100</v>
      </c>
      <c r="O5772" s="5">
        <v>0</v>
      </c>
      <c r="P5772" s="5">
        <v>1021011</v>
      </c>
      <c r="U5772" s="5" t="s">
        <v>125</v>
      </c>
      <c r="V5772" s="5">
        <v>110211</v>
      </c>
      <c r="W5772" s="5" t="s">
        <v>382</v>
      </c>
      <c r="X5772" s="5" t="s">
        <v>383</v>
      </c>
      <c r="Y5772" s="19" t="s">
        <v>143</v>
      </c>
      <c r="AO5772" s="5">
        <v>2</v>
      </c>
    </row>
    <row r="5773" spans="1:41">
      <c r="A5773" s="5" t="s">
        <v>86</v>
      </c>
      <c r="B5773" s="5">
        <v>20803012</v>
      </c>
      <c r="C5773" s="5" t="s">
        <v>4699</v>
      </c>
      <c r="D5773" t="s">
        <v>100</v>
      </c>
      <c r="E5773" s="5">
        <v>18</v>
      </c>
      <c r="F5773" s="5">
        <v>1</v>
      </c>
      <c r="G5773">
        <v>1024</v>
      </c>
      <c r="H5773">
        <v>154</v>
      </c>
      <c r="I5773">
        <v>91</v>
      </c>
      <c r="J5773">
        <v>277</v>
      </c>
      <c r="K5773">
        <v>46</v>
      </c>
      <c r="L5773">
        <v>1260</v>
      </c>
      <c r="M5773">
        <v>100</v>
      </c>
      <c r="N5773">
        <v>100</v>
      </c>
      <c r="O5773" s="5">
        <v>0</v>
      </c>
      <c r="P5773" s="5">
        <v>1021011</v>
      </c>
      <c r="U5773" s="5" t="s">
        <v>125</v>
      </c>
      <c r="V5773" s="5">
        <v>110211</v>
      </c>
      <c r="W5773" s="5" t="s">
        <v>382</v>
      </c>
      <c r="X5773" s="5" t="s">
        <v>383</v>
      </c>
      <c r="Y5773" s="19" t="s">
        <v>143</v>
      </c>
      <c r="AO5773" s="5">
        <v>2</v>
      </c>
    </row>
    <row r="5774" spans="1:41">
      <c r="A5774" s="5" t="s">
        <v>86</v>
      </c>
      <c r="B5774" s="5">
        <v>20803013</v>
      </c>
      <c r="C5774" s="5" t="s">
        <v>4699</v>
      </c>
      <c r="D5774" t="s">
        <v>100</v>
      </c>
      <c r="E5774" s="5">
        <v>18</v>
      </c>
      <c r="F5774" s="5">
        <v>1</v>
      </c>
      <c r="G5774">
        <v>1024</v>
      </c>
      <c r="H5774">
        <v>154</v>
      </c>
      <c r="I5774">
        <v>91</v>
      </c>
      <c r="J5774">
        <v>277</v>
      </c>
      <c r="K5774">
        <v>46</v>
      </c>
      <c r="L5774">
        <v>1260</v>
      </c>
      <c r="M5774">
        <v>100</v>
      </c>
      <c r="N5774">
        <v>100</v>
      </c>
      <c r="O5774" s="5">
        <v>0</v>
      </c>
      <c r="P5774" s="5">
        <v>1021011</v>
      </c>
      <c r="U5774" s="5" t="s">
        <v>125</v>
      </c>
      <c r="V5774" s="5">
        <v>110211</v>
      </c>
      <c r="W5774" s="5" t="s">
        <v>382</v>
      </c>
      <c r="X5774" s="5" t="s">
        <v>383</v>
      </c>
      <c r="Y5774" s="19" t="s">
        <v>143</v>
      </c>
      <c r="AO5774" s="5">
        <v>2</v>
      </c>
    </row>
    <row r="5775" spans="1:41">
      <c r="A5775" s="5" t="s">
        <v>86</v>
      </c>
      <c r="B5775" s="5">
        <v>20803014</v>
      </c>
      <c r="C5775" s="5" t="s">
        <v>4699</v>
      </c>
      <c r="D5775" t="s">
        <v>100</v>
      </c>
      <c r="E5775" s="5">
        <v>18</v>
      </c>
      <c r="F5775" s="5">
        <v>1</v>
      </c>
      <c r="G5775">
        <v>1024</v>
      </c>
      <c r="H5775">
        <v>154</v>
      </c>
      <c r="I5775">
        <v>91</v>
      </c>
      <c r="J5775">
        <v>277</v>
      </c>
      <c r="K5775">
        <v>46</v>
      </c>
      <c r="L5775">
        <v>1260</v>
      </c>
      <c r="M5775">
        <v>100</v>
      </c>
      <c r="N5775">
        <v>100</v>
      </c>
      <c r="O5775" s="5">
        <v>0</v>
      </c>
      <c r="P5775" s="5">
        <v>1021011</v>
      </c>
      <c r="U5775" s="5" t="s">
        <v>125</v>
      </c>
      <c r="V5775" s="5">
        <v>110211</v>
      </c>
      <c r="W5775" s="5" t="s">
        <v>382</v>
      </c>
      <c r="X5775" s="5" t="s">
        <v>383</v>
      </c>
      <c r="Y5775" s="19" t="s">
        <v>143</v>
      </c>
      <c r="AO5775" s="5">
        <v>2</v>
      </c>
    </row>
    <row r="5776" spans="1:41" s="11" customFormat="1">
      <c r="A5776" s="11" t="s">
        <v>86</v>
      </c>
      <c r="B5776" s="11">
        <v>20803015</v>
      </c>
      <c r="C5776" s="11" t="s">
        <v>4700</v>
      </c>
      <c r="D5776" s="27" t="s">
        <v>100</v>
      </c>
      <c r="E5776" s="11">
        <v>18</v>
      </c>
      <c r="F5776" s="11">
        <v>1</v>
      </c>
      <c r="G5776" s="27">
        <v>1024</v>
      </c>
      <c r="H5776" s="27">
        <v>154</v>
      </c>
      <c r="I5776" s="27">
        <v>91</v>
      </c>
      <c r="J5776" s="27">
        <v>277</v>
      </c>
      <c r="K5776" s="27">
        <v>46</v>
      </c>
      <c r="L5776" s="27">
        <v>1260</v>
      </c>
      <c r="M5776" s="27">
        <v>100</v>
      </c>
      <c r="N5776" s="27">
        <v>100</v>
      </c>
      <c r="O5776" s="11">
        <v>0</v>
      </c>
      <c r="P5776" s="11">
        <v>1042011</v>
      </c>
      <c r="Q5776" s="11">
        <v>0</v>
      </c>
      <c r="R5776" s="11">
        <v>0</v>
      </c>
      <c r="U5776" s="11" t="s">
        <v>125</v>
      </c>
      <c r="V5776" s="11">
        <v>110211</v>
      </c>
      <c r="W5776" s="11">
        <v>313102100</v>
      </c>
      <c r="X5776" s="11" t="s">
        <v>2786</v>
      </c>
      <c r="Y5776" s="128" t="s">
        <v>143</v>
      </c>
      <c r="AE5776" s="129" t="s">
        <v>4701</v>
      </c>
      <c r="AF5776" s="129"/>
      <c r="AI5776" s="75"/>
      <c r="AJ5776" s="11">
        <v>360102103</v>
      </c>
      <c r="AK5776" s="11">
        <v>2</v>
      </c>
      <c r="AL5776" s="5"/>
      <c r="AO5776" s="11">
        <v>2</v>
      </c>
    </row>
    <row r="5777" spans="1:41" s="11" customFormat="1">
      <c r="A5777" s="11" t="s">
        <v>86</v>
      </c>
      <c r="B5777" s="11">
        <v>20803016</v>
      </c>
      <c r="C5777" s="11" t="s">
        <v>4700</v>
      </c>
      <c r="D5777" s="27" t="s">
        <v>100</v>
      </c>
      <c r="E5777" s="11">
        <v>18</v>
      </c>
      <c r="F5777" s="11">
        <v>1</v>
      </c>
      <c r="G5777" s="27">
        <v>1024</v>
      </c>
      <c r="H5777" s="27">
        <v>154</v>
      </c>
      <c r="I5777" s="27">
        <v>91</v>
      </c>
      <c r="J5777" s="27">
        <v>277</v>
      </c>
      <c r="K5777" s="27">
        <v>46</v>
      </c>
      <c r="L5777" s="27">
        <v>1260</v>
      </c>
      <c r="M5777" s="27">
        <v>100</v>
      </c>
      <c r="N5777" s="27">
        <v>100</v>
      </c>
      <c r="O5777" s="11">
        <v>0</v>
      </c>
      <c r="P5777" s="11">
        <v>1042011</v>
      </c>
      <c r="Q5777" s="11">
        <v>0</v>
      </c>
      <c r="R5777" s="11">
        <v>0</v>
      </c>
      <c r="U5777" s="11" t="s">
        <v>125</v>
      </c>
      <c r="V5777" s="11">
        <v>110211</v>
      </c>
      <c r="W5777" s="11">
        <v>313102100</v>
      </c>
      <c r="X5777" s="11" t="s">
        <v>2786</v>
      </c>
      <c r="Y5777" s="128" t="s">
        <v>143</v>
      </c>
      <c r="AE5777" s="129" t="s">
        <v>4701</v>
      </c>
      <c r="AF5777" s="129"/>
      <c r="AI5777" s="75"/>
      <c r="AJ5777" s="11">
        <v>360102103</v>
      </c>
      <c r="AK5777" s="11">
        <v>2</v>
      </c>
      <c r="AL5777" s="5"/>
      <c r="AO5777" s="11">
        <v>2</v>
      </c>
    </row>
    <row r="5778" spans="1:41">
      <c r="A5778" s="5" t="s">
        <v>86</v>
      </c>
      <c r="B5778" s="5">
        <v>20803021</v>
      </c>
      <c r="C5778" s="10" t="s">
        <v>4702</v>
      </c>
      <c r="D5778" t="s">
        <v>140</v>
      </c>
      <c r="E5778" s="5">
        <v>18</v>
      </c>
      <c r="F5778" s="5">
        <v>1</v>
      </c>
      <c r="G5778">
        <v>1772</v>
      </c>
      <c r="H5778">
        <v>177</v>
      </c>
      <c r="I5778">
        <v>112</v>
      </c>
      <c r="J5778">
        <v>298</v>
      </c>
      <c r="K5778">
        <v>96</v>
      </c>
      <c r="L5778">
        <v>1320</v>
      </c>
      <c r="M5778">
        <v>100</v>
      </c>
      <c r="N5778">
        <v>150</v>
      </c>
      <c r="O5778" s="5">
        <v>0</v>
      </c>
      <c r="P5778" s="5">
        <v>1004011</v>
      </c>
      <c r="Q5778" s="107">
        <v>1004131</v>
      </c>
      <c r="U5778" s="5" t="s">
        <v>125</v>
      </c>
      <c r="V5778" s="5">
        <v>110041</v>
      </c>
      <c r="W5778" s="5" t="s">
        <v>141</v>
      </c>
      <c r="X5778" s="5" t="s">
        <v>142</v>
      </c>
      <c r="Y5778" s="19" t="s">
        <v>143</v>
      </c>
      <c r="AC5778" s="5" t="s">
        <v>304</v>
      </c>
      <c r="AE5778" s="20" t="s">
        <v>4536</v>
      </c>
      <c r="AO5778" s="5">
        <v>2</v>
      </c>
    </row>
    <row r="5779" spans="1:41">
      <c r="A5779" s="5" t="s">
        <v>86</v>
      </c>
      <c r="B5779" s="5">
        <v>20803022</v>
      </c>
      <c r="C5779" s="5" t="s">
        <v>4699</v>
      </c>
      <c r="D5779" t="s">
        <v>100</v>
      </c>
      <c r="E5779" s="5">
        <v>18</v>
      </c>
      <c r="F5779" s="5">
        <v>1</v>
      </c>
      <c r="G5779">
        <v>1156</v>
      </c>
      <c r="H5779">
        <v>154</v>
      </c>
      <c r="I5779">
        <v>91</v>
      </c>
      <c r="J5779">
        <v>277</v>
      </c>
      <c r="K5779">
        <v>46</v>
      </c>
      <c r="L5779">
        <v>1260</v>
      </c>
      <c r="M5779">
        <v>100</v>
      </c>
      <c r="N5779">
        <v>100</v>
      </c>
      <c r="O5779" s="5">
        <v>0</v>
      </c>
      <c r="P5779" s="5">
        <v>1021011</v>
      </c>
      <c r="U5779" s="5" t="s">
        <v>125</v>
      </c>
      <c r="V5779" s="5">
        <v>110211</v>
      </c>
      <c r="W5779" s="5" t="s">
        <v>382</v>
      </c>
      <c r="X5779" s="5" t="s">
        <v>383</v>
      </c>
      <c r="Y5779" s="19" t="s">
        <v>143</v>
      </c>
      <c r="AO5779" s="5">
        <v>2</v>
      </c>
    </row>
    <row r="5780" spans="1:41">
      <c r="A5780" s="5" t="s">
        <v>86</v>
      </c>
      <c r="B5780" s="5">
        <v>20803023</v>
      </c>
      <c r="C5780" s="5" t="s">
        <v>4699</v>
      </c>
      <c r="D5780" t="s">
        <v>100</v>
      </c>
      <c r="E5780" s="5">
        <v>18</v>
      </c>
      <c r="F5780" s="5">
        <v>1</v>
      </c>
      <c r="G5780">
        <v>1156</v>
      </c>
      <c r="H5780">
        <v>154</v>
      </c>
      <c r="I5780">
        <v>91</v>
      </c>
      <c r="J5780">
        <v>277</v>
      </c>
      <c r="K5780">
        <v>46</v>
      </c>
      <c r="L5780">
        <v>1260</v>
      </c>
      <c r="M5780">
        <v>100</v>
      </c>
      <c r="N5780">
        <v>100</v>
      </c>
      <c r="O5780" s="5">
        <v>0</v>
      </c>
      <c r="P5780" s="5">
        <v>1021011</v>
      </c>
      <c r="U5780" s="5" t="s">
        <v>125</v>
      </c>
      <c r="V5780" s="5">
        <v>110211</v>
      </c>
      <c r="W5780" s="5" t="s">
        <v>382</v>
      </c>
      <c r="X5780" s="5" t="s">
        <v>383</v>
      </c>
      <c r="Y5780" s="19" t="s">
        <v>143</v>
      </c>
      <c r="AO5780" s="5">
        <v>2</v>
      </c>
    </row>
    <row r="5781" spans="1:41" s="11" customFormat="1">
      <c r="A5781" s="11" t="s">
        <v>86</v>
      </c>
      <c r="B5781" s="11">
        <v>20803024</v>
      </c>
      <c r="C5781" s="11" t="s">
        <v>4700</v>
      </c>
      <c r="D5781" s="27" t="s">
        <v>100</v>
      </c>
      <c r="E5781" s="11">
        <v>18</v>
      </c>
      <c r="F5781" s="11">
        <v>1</v>
      </c>
      <c r="G5781" s="27">
        <v>1156</v>
      </c>
      <c r="H5781" s="27">
        <v>154</v>
      </c>
      <c r="I5781" s="27">
        <v>91</v>
      </c>
      <c r="J5781" s="27">
        <v>277</v>
      </c>
      <c r="K5781" s="27">
        <v>46</v>
      </c>
      <c r="L5781" s="27">
        <v>1260</v>
      </c>
      <c r="M5781" s="27">
        <v>100</v>
      </c>
      <c r="N5781" s="27">
        <v>100</v>
      </c>
      <c r="O5781" s="11">
        <v>0</v>
      </c>
      <c r="P5781" s="11">
        <v>1042011</v>
      </c>
      <c r="Q5781" s="11">
        <v>0</v>
      </c>
      <c r="R5781" s="11">
        <v>0</v>
      </c>
      <c r="U5781" s="11" t="s">
        <v>125</v>
      </c>
      <c r="V5781" s="11">
        <v>110211</v>
      </c>
      <c r="W5781" s="11">
        <v>313102100</v>
      </c>
      <c r="X5781" s="11" t="s">
        <v>2786</v>
      </c>
      <c r="Y5781" s="128" t="s">
        <v>143</v>
      </c>
      <c r="AE5781" s="129" t="s">
        <v>4701</v>
      </c>
      <c r="AF5781" s="129"/>
      <c r="AI5781" s="75"/>
      <c r="AJ5781" s="11">
        <v>360102103</v>
      </c>
      <c r="AK5781" s="11">
        <v>2</v>
      </c>
      <c r="AL5781" s="5"/>
      <c r="AO5781" s="11">
        <v>2</v>
      </c>
    </row>
    <row r="5782" spans="1:41" s="11" customFormat="1">
      <c r="A5782" s="11" t="s">
        <v>86</v>
      </c>
      <c r="B5782" s="11">
        <v>20803025</v>
      </c>
      <c r="C5782" s="11" t="s">
        <v>4700</v>
      </c>
      <c r="D5782" s="27" t="s">
        <v>100</v>
      </c>
      <c r="E5782" s="11">
        <v>18</v>
      </c>
      <c r="F5782" s="11">
        <v>1</v>
      </c>
      <c r="G5782" s="27">
        <v>1156</v>
      </c>
      <c r="H5782" s="27">
        <v>154</v>
      </c>
      <c r="I5782" s="27">
        <v>91</v>
      </c>
      <c r="J5782" s="27">
        <v>277</v>
      </c>
      <c r="K5782" s="27">
        <v>46</v>
      </c>
      <c r="L5782" s="27">
        <v>1260</v>
      </c>
      <c r="M5782" s="27">
        <v>100</v>
      </c>
      <c r="N5782" s="27">
        <v>100</v>
      </c>
      <c r="O5782" s="11">
        <v>0</v>
      </c>
      <c r="P5782" s="11">
        <v>1042011</v>
      </c>
      <c r="Q5782" s="11">
        <v>0</v>
      </c>
      <c r="R5782" s="11">
        <v>0</v>
      </c>
      <c r="U5782" s="11" t="s">
        <v>125</v>
      </c>
      <c r="V5782" s="11">
        <v>110211</v>
      </c>
      <c r="W5782" s="11">
        <v>313102100</v>
      </c>
      <c r="X5782" s="11" t="s">
        <v>2786</v>
      </c>
      <c r="Y5782" s="128" t="s">
        <v>143</v>
      </c>
      <c r="AE5782" s="129" t="s">
        <v>4701</v>
      </c>
      <c r="AF5782" s="129"/>
      <c r="AI5782" s="75"/>
      <c r="AJ5782" s="11">
        <v>360102103</v>
      </c>
      <c r="AK5782" s="11">
        <v>2</v>
      </c>
      <c r="AL5782" s="5"/>
      <c r="AO5782" s="11">
        <v>2</v>
      </c>
    </row>
    <row r="5783" spans="1:41">
      <c r="A5783" s="5" t="s">
        <v>86</v>
      </c>
      <c r="B5783" s="5">
        <v>20804011</v>
      </c>
      <c r="C5783" s="5" t="s">
        <v>4703</v>
      </c>
      <c r="D5783" t="s">
        <v>347</v>
      </c>
      <c r="E5783" s="5">
        <v>19</v>
      </c>
      <c r="F5783" s="5">
        <v>1</v>
      </c>
      <c r="G5783">
        <v>1200</v>
      </c>
      <c r="H5783">
        <v>198</v>
      </c>
      <c r="I5783">
        <v>95</v>
      </c>
      <c r="J5783">
        <v>289</v>
      </c>
      <c r="K5783">
        <v>86</v>
      </c>
      <c r="L5783">
        <v>1260</v>
      </c>
      <c r="M5783">
        <v>100</v>
      </c>
      <c r="N5783">
        <v>140</v>
      </c>
      <c r="O5783" s="5">
        <v>0</v>
      </c>
      <c r="P5783" s="5">
        <v>1020011</v>
      </c>
      <c r="Q5783" s="81">
        <v>1020081</v>
      </c>
      <c r="R5783" s="81"/>
      <c r="U5783" s="5" t="s">
        <v>125</v>
      </c>
      <c r="V5783" s="5">
        <v>110201</v>
      </c>
      <c r="W5783" s="5" t="s">
        <v>2924</v>
      </c>
      <c r="X5783" s="5" t="s">
        <v>3006</v>
      </c>
      <c r="Y5783" s="19" t="s">
        <v>143</v>
      </c>
      <c r="AO5783" s="5">
        <v>2</v>
      </c>
    </row>
    <row r="5784" spans="1:41">
      <c r="A5784" s="5" t="s">
        <v>86</v>
      </c>
      <c r="B5784" s="5">
        <v>20804012</v>
      </c>
      <c r="C5784" s="5" t="s">
        <v>4704</v>
      </c>
      <c r="D5784" t="s">
        <v>358</v>
      </c>
      <c r="E5784" s="5">
        <v>19</v>
      </c>
      <c r="F5784" s="5">
        <v>1</v>
      </c>
      <c r="G5784">
        <v>664</v>
      </c>
      <c r="H5784">
        <v>162</v>
      </c>
      <c r="I5784">
        <v>87</v>
      </c>
      <c r="J5784">
        <v>271</v>
      </c>
      <c r="K5784">
        <v>46</v>
      </c>
      <c r="L5784">
        <v>1220</v>
      </c>
      <c r="M5784">
        <v>100</v>
      </c>
      <c r="N5784">
        <v>100</v>
      </c>
      <c r="O5784" s="5">
        <v>0</v>
      </c>
      <c r="P5784" s="5">
        <v>1035011</v>
      </c>
      <c r="U5784" s="5" t="s">
        <v>125</v>
      </c>
      <c r="V5784" s="5">
        <v>110321</v>
      </c>
      <c r="W5784" s="5" t="s">
        <v>391</v>
      </c>
      <c r="X5784" s="5" t="s">
        <v>392</v>
      </c>
      <c r="Y5784" s="19" t="s">
        <v>143</v>
      </c>
      <c r="AO5784" s="5">
        <v>2</v>
      </c>
    </row>
    <row r="5785" spans="1:41">
      <c r="A5785" s="5" t="s">
        <v>86</v>
      </c>
      <c r="B5785" s="5">
        <v>20804013</v>
      </c>
      <c r="C5785" s="5" t="s">
        <v>4704</v>
      </c>
      <c r="D5785" t="s">
        <v>358</v>
      </c>
      <c r="E5785" s="5">
        <v>19</v>
      </c>
      <c r="F5785" s="5">
        <v>1</v>
      </c>
      <c r="G5785">
        <v>664</v>
      </c>
      <c r="H5785">
        <v>162</v>
      </c>
      <c r="I5785">
        <v>87</v>
      </c>
      <c r="J5785">
        <v>271</v>
      </c>
      <c r="K5785">
        <v>46</v>
      </c>
      <c r="L5785">
        <v>1220</v>
      </c>
      <c r="M5785">
        <v>100</v>
      </c>
      <c r="N5785">
        <v>100</v>
      </c>
      <c r="O5785" s="5">
        <v>0</v>
      </c>
      <c r="P5785" s="5">
        <v>1035011</v>
      </c>
      <c r="U5785" s="5" t="s">
        <v>125</v>
      </c>
      <c r="V5785" s="5">
        <v>110321</v>
      </c>
      <c r="W5785" s="5" t="s">
        <v>391</v>
      </c>
      <c r="X5785" s="5" t="s">
        <v>392</v>
      </c>
      <c r="Y5785" s="19" t="s">
        <v>143</v>
      </c>
      <c r="AO5785" s="5">
        <v>2</v>
      </c>
    </row>
    <row r="5786" spans="1:41">
      <c r="A5786" s="5" t="s">
        <v>86</v>
      </c>
      <c r="B5786" s="5">
        <v>20804014</v>
      </c>
      <c r="C5786" s="5" t="s">
        <v>4704</v>
      </c>
      <c r="D5786" t="s">
        <v>358</v>
      </c>
      <c r="E5786" s="5">
        <v>19</v>
      </c>
      <c r="F5786" s="5">
        <v>1</v>
      </c>
      <c r="G5786">
        <v>664</v>
      </c>
      <c r="H5786">
        <v>162</v>
      </c>
      <c r="I5786">
        <v>87</v>
      </c>
      <c r="J5786">
        <v>271</v>
      </c>
      <c r="K5786">
        <v>46</v>
      </c>
      <c r="L5786">
        <v>1220</v>
      </c>
      <c r="M5786">
        <v>100</v>
      </c>
      <c r="N5786">
        <v>100</v>
      </c>
      <c r="O5786" s="5">
        <v>0</v>
      </c>
      <c r="P5786" s="5">
        <v>1035011</v>
      </c>
      <c r="U5786" s="5" t="s">
        <v>125</v>
      </c>
      <c r="V5786" s="5">
        <v>110321</v>
      </c>
      <c r="W5786" s="5" t="s">
        <v>391</v>
      </c>
      <c r="X5786" s="5" t="s">
        <v>392</v>
      </c>
      <c r="Y5786" s="19" t="s">
        <v>143</v>
      </c>
      <c r="AO5786" s="5">
        <v>2</v>
      </c>
    </row>
    <row r="5787" spans="1:41">
      <c r="A5787" s="5" t="s">
        <v>86</v>
      </c>
      <c r="B5787" s="5">
        <v>20804015</v>
      </c>
      <c r="C5787" s="5" t="s">
        <v>4704</v>
      </c>
      <c r="D5787" t="s">
        <v>358</v>
      </c>
      <c r="E5787" s="5">
        <v>19</v>
      </c>
      <c r="F5787" s="5">
        <v>1</v>
      </c>
      <c r="G5787">
        <v>664</v>
      </c>
      <c r="H5787">
        <v>162</v>
      </c>
      <c r="I5787">
        <v>87</v>
      </c>
      <c r="J5787">
        <v>271</v>
      </c>
      <c r="K5787">
        <v>46</v>
      </c>
      <c r="L5787">
        <v>1220</v>
      </c>
      <c r="M5787">
        <v>100</v>
      </c>
      <c r="N5787">
        <v>100</v>
      </c>
      <c r="O5787" s="5">
        <v>0</v>
      </c>
      <c r="P5787" s="5">
        <v>1035011</v>
      </c>
      <c r="U5787" s="5" t="s">
        <v>125</v>
      </c>
      <c r="V5787" s="5">
        <v>110321</v>
      </c>
      <c r="W5787" s="5" t="s">
        <v>391</v>
      </c>
      <c r="X5787" s="5" t="s">
        <v>392</v>
      </c>
      <c r="Y5787" s="19" t="s">
        <v>143</v>
      </c>
      <c r="AO5787" s="5">
        <v>2</v>
      </c>
    </row>
    <row r="5788" spans="1:41">
      <c r="A5788" s="5" t="s">
        <v>86</v>
      </c>
      <c r="B5788" s="5">
        <v>20804021</v>
      </c>
      <c r="C5788" s="5" t="s">
        <v>4705</v>
      </c>
      <c r="D5788" t="s">
        <v>100</v>
      </c>
      <c r="E5788" s="5">
        <v>19</v>
      </c>
      <c r="F5788" s="5">
        <v>1</v>
      </c>
      <c r="G5788">
        <v>2068</v>
      </c>
      <c r="H5788">
        <v>201</v>
      </c>
      <c r="I5788">
        <v>117</v>
      </c>
      <c r="J5788">
        <v>298</v>
      </c>
      <c r="K5788">
        <v>96</v>
      </c>
      <c r="L5788">
        <v>1320</v>
      </c>
      <c r="M5788">
        <v>100</v>
      </c>
      <c r="N5788">
        <v>150</v>
      </c>
      <c r="O5788" s="5">
        <v>0</v>
      </c>
      <c r="P5788" s="5">
        <v>1042011</v>
      </c>
      <c r="U5788" s="5" t="s">
        <v>125</v>
      </c>
      <c r="V5788" s="5">
        <v>110211</v>
      </c>
      <c r="W5788" s="5">
        <v>313102100</v>
      </c>
      <c r="X5788" s="5" t="s">
        <v>2786</v>
      </c>
      <c r="Y5788" s="19" t="s">
        <v>143</v>
      </c>
      <c r="AO5788" s="5">
        <v>2</v>
      </c>
    </row>
    <row r="5789" spans="1:41">
      <c r="A5789" s="5" t="s">
        <v>86</v>
      </c>
      <c r="B5789" s="5">
        <v>20804022</v>
      </c>
      <c r="C5789" s="5" t="s">
        <v>4706</v>
      </c>
      <c r="D5789" t="s">
        <v>101</v>
      </c>
      <c r="E5789" s="5">
        <v>19</v>
      </c>
      <c r="F5789" s="5">
        <v>1</v>
      </c>
      <c r="G5789">
        <v>1500</v>
      </c>
      <c r="H5789">
        <v>198</v>
      </c>
      <c r="I5789">
        <v>95</v>
      </c>
      <c r="J5789">
        <v>289</v>
      </c>
      <c r="K5789">
        <v>86</v>
      </c>
      <c r="L5789">
        <v>1260</v>
      </c>
      <c r="M5789">
        <v>100</v>
      </c>
      <c r="N5789">
        <v>140</v>
      </c>
      <c r="O5789" s="5">
        <v>0</v>
      </c>
      <c r="P5789" s="5">
        <v>1002011</v>
      </c>
      <c r="Q5789" s="5">
        <v>1002091</v>
      </c>
      <c r="U5789" s="5" t="s">
        <v>125</v>
      </c>
      <c r="V5789" s="5">
        <v>110021</v>
      </c>
      <c r="W5789" s="5" t="s">
        <v>375</v>
      </c>
      <c r="X5789" s="5" t="s">
        <v>376</v>
      </c>
      <c r="Y5789" s="19" t="s">
        <v>143</v>
      </c>
      <c r="AC5789" s="5" t="s">
        <v>304</v>
      </c>
      <c r="AO5789" s="5">
        <v>2</v>
      </c>
    </row>
    <row r="5790" spans="1:41">
      <c r="A5790" s="5" t="s">
        <v>86</v>
      </c>
      <c r="B5790" s="5">
        <v>20804023</v>
      </c>
      <c r="C5790" s="5" t="s">
        <v>4706</v>
      </c>
      <c r="D5790" t="s">
        <v>101</v>
      </c>
      <c r="E5790" s="5">
        <v>19</v>
      </c>
      <c r="F5790" s="5">
        <v>1</v>
      </c>
      <c r="G5790">
        <v>1500</v>
      </c>
      <c r="H5790">
        <v>198</v>
      </c>
      <c r="I5790">
        <v>95</v>
      </c>
      <c r="J5790">
        <v>289</v>
      </c>
      <c r="K5790">
        <v>86</v>
      </c>
      <c r="L5790">
        <v>1260</v>
      </c>
      <c r="M5790">
        <v>100</v>
      </c>
      <c r="N5790">
        <v>140</v>
      </c>
      <c r="O5790" s="5">
        <v>0</v>
      </c>
      <c r="P5790" s="5">
        <v>1002011</v>
      </c>
      <c r="Q5790" s="5">
        <v>1002091</v>
      </c>
      <c r="U5790" s="5" t="s">
        <v>125</v>
      </c>
      <c r="V5790" s="5">
        <v>110021</v>
      </c>
      <c r="W5790" s="5" t="s">
        <v>375</v>
      </c>
      <c r="X5790" s="5" t="s">
        <v>376</v>
      </c>
      <c r="Y5790" s="19" t="s">
        <v>143</v>
      </c>
      <c r="AC5790" s="5" t="s">
        <v>304</v>
      </c>
      <c r="AO5790" s="5">
        <v>2</v>
      </c>
    </row>
    <row r="5791" spans="1:41">
      <c r="A5791" s="5" t="s">
        <v>86</v>
      </c>
      <c r="B5791" s="5">
        <v>20804024</v>
      </c>
      <c r="C5791" s="5" t="s">
        <v>4707</v>
      </c>
      <c r="D5791" t="s">
        <v>100</v>
      </c>
      <c r="E5791" s="5">
        <v>19</v>
      </c>
      <c r="F5791" s="5">
        <v>1</v>
      </c>
      <c r="G5791">
        <v>830</v>
      </c>
      <c r="H5791">
        <v>135</v>
      </c>
      <c r="I5791">
        <v>87</v>
      </c>
      <c r="J5791">
        <v>271</v>
      </c>
      <c r="K5791">
        <v>46</v>
      </c>
      <c r="L5791">
        <v>1220</v>
      </c>
      <c r="M5791">
        <v>100</v>
      </c>
      <c r="N5791">
        <v>100</v>
      </c>
      <c r="O5791" s="5">
        <v>0</v>
      </c>
      <c r="P5791" s="5">
        <v>1021011</v>
      </c>
      <c r="U5791" s="5" t="s">
        <v>125</v>
      </c>
      <c r="V5791" s="5">
        <v>110211</v>
      </c>
      <c r="W5791" s="5" t="s">
        <v>382</v>
      </c>
      <c r="X5791" s="5" t="s">
        <v>383</v>
      </c>
      <c r="Y5791" s="19" t="s">
        <v>143</v>
      </c>
      <c r="AO5791" s="5">
        <v>2</v>
      </c>
    </row>
    <row r="5792" spans="1:41">
      <c r="A5792" s="5" t="s">
        <v>86</v>
      </c>
      <c r="B5792" s="5">
        <v>20804025</v>
      </c>
      <c r="C5792" s="5" t="s">
        <v>4707</v>
      </c>
      <c r="D5792" t="s">
        <v>100</v>
      </c>
      <c r="E5792" s="5">
        <v>19</v>
      </c>
      <c r="F5792" s="5">
        <v>1</v>
      </c>
      <c r="G5792">
        <v>830</v>
      </c>
      <c r="H5792">
        <v>135</v>
      </c>
      <c r="I5792">
        <v>87</v>
      </c>
      <c r="J5792">
        <v>271</v>
      </c>
      <c r="K5792">
        <v>46</v>
      </c>
      <c r="L5792">
        <v>1220</v>
      </c>
      <c r="M5792">
        <v>100</v>
      </c>
      <c r="N5792">
        <v>100</v>
      </c>
      <c r="O5792" s="5">
        <v>0</v>
      </c>
      <c r="P5792" s="5">
        <v>1021011</v>
      </c>
      <c r="U5792" s="5" t="s">
        <v>125</v>
      </c>
      <c r="V5792" s="5">
        <v>110211</v>
      </c>
      <c r="W5792" s="5" t="s">
        <v>382</v>
      </c>
      <c r="X5792" s="5" t="s">
        <v>383</v>
      </c>
      <c r="Y5792" s="19" t="s">
        <v>143</v>
      </c>
      <c r="AO5792" s="5">
        <v>2</v>
      </c>
    </row>
    <row r="5793" spans="1:41">
      <c r="A5793" s="5" t="s">
        <v>86</v>
      </c>
      <c r="B5793" s="5">
        <v>20804026</v>
      </c>
      <c r="C5793" s="5" t="s">
        <v>4707</v>
      </c>
      <c r="D5793" t="s">
        <v>100</v>
      </c>
      <c r="E5793" s="5">
        <v>19</v>
      </c>
      <c r="F5793" s="5">
        <v>1</v>
      </c>
      <c r="G5793">
        <v>830</v>
      </c>
      <c r="H5793">
        <v>135</v>
      </c>
      <c r="I5793">
        <v>87</v>
      </c>
      <c r="J5793">
        <v>271</v>
      </c>
      <c r="K5793">
        <v>46</v>
      </c>
      <c r="L5793">
        <v>1220</v>
      </c>
      <c r="M5793">
        <v>100</v>
      </c>
      <c r="N5793">
        <v>100</v>
      </c>
      <c r="O5793" s="5">
        <v>0</v>
      </c>
      <c r="P5793" s="5">
        <v>1021011</v>
      </c>
      <c r="U5793" s="5" t="s">
        <v>125</v>
      </c>
      <c r="V5793" s="5">
        <v>110211</v>
      </c>
      <c r="W5793" s="5" t="s">
        <v>382</v>
      </c>
      <c r="X5793" s="5" t="s">
        <v>383</v>
      </c>
      <c r="Y5793" s="19" t="s">
        <v>143</v>
      </c>
      <c r="AO5793" s="5">
        <v>2</v>
      </c>
    </row>
    <row r="5794" spans="1:41" s="11" customFormat="1">
      <c r="A5794" s="11" t="s">
        <v>86</v>
      </c>
      <c r="B5794" s="11">
        <v>20805011</v>
      </c>
      <c r="C5794" s="11" t="s">
        <v>4708</v>
      </c>
      <c r="D5794" s="27" t="s">
        <v>102</v>
      </c>
      <c r="E5794" s="11">
        <v>19</v>
      </c>
      <c r="F5794" s="11">
        <v>1</v>
      </c>
      <c r="G5794" s="27">
        <v>1250</v>
      </c>
      <c r="H5794" s="27">
        <v>205</v>
      </c>
      <c r="I5794" s="27">
        <v>95</v>
      </c>
      <c r="J5794" s="27">
        <v>289</v>
      </c>
      <c r="K5794" s="27">
        <v>86</v>
      </c>
      <c r="L5794" s="27">
        <v>1260</v>
      </c>
      <c r="M5794" s="27">
        <v>100</v>
      </c>
      <c r="N5794" s="27">
        <v>140</v>
      </c>
      <c r="O5794" s="11">
        <v>0</v>
      </c>
      <c r="P5794" s="27">
        <v>1007011</v>
      </c>
      <c r="Q5794" s="11">
        <v>0</v>
      </c>
      <c r="R5794" s="27">
        <v>1007111</v>
      </c>
      <c r="U5794" s="11" t="s">
        <v>125</v>
      </c>
      <c r="V5794" s="11">
        <v>110071</v>
      </c>
      <c r="W5794" s="11" t="s">
        <v>401</v>
      </c>
      <c r="X5794" s="11" t="s">
        <v>3004</v>
      </c>
      <c r="Y5794" s="128" t="s">
        <v>143</v>
      </c>
      <c r="AC5794" s="130" t="s">
        <v>299</v>
      </c>
      <c r="AD5794" s="130"/>
      <c r="AE5794" s="129" t="s">
        <v>4709</v>
      </c>
      <c r="AF5794" s="129"/>
      <c r="AI5794" s="75"/>
      <c r="AJ5794" s="11">
        <v>360100703</v>
      </c>
      <c r="AK5794" s="11">
        <v>2</v>
      </c>
      <c r="AL5794" s="5"/>
      <c r="AO5794" s="11">
        <v>2</v>
      </c>
    </row>
    <row r="5795" spans="1:41" s="11" customFormat="1">
      <c r="A5795" s="11" t="s">
        <v>86</v>
      </c>
      <c r="B5795" s="11">
        <v>20805012</v>
      </c>
      <c r="C5795" s="11" t="s">
        <v>4708</v>
      </c>
      <c r="D5795" s="27" t="s">
        <v>102</v>
      </c>
      <c r="E5795" s="11">
        <v>19</v>
      </c>
      <c r="F5795" s="11">
        <v>1</v>
      </c>
      <c r="G5795" s="27">
        <v>1250</v>
      </c>
      <c r="H5795" s="27">
        <v>205</v>
      </c>
      <c r="I5795" s="27">
        <v>95</v>
      </c>
      <c r="J5795" s="27">
        <v>289</v>
      </c>
      <c r="K5795" s="27">
        <v>86</v>
      </c>
      <c r="L5795" s="27">
        <v>1260</v>
      </c>
      <c r="M5795" s="27">
        <v>100</v>
      </c>
      <c r="N5795" s="27">
        <v>140</v>
      </c>
      <c r="O5795" s="11">
        <v>0</v>
      </c>
      <c r="P5795" s="27">
        <v>1007011</v>
      </c>
      <c r="Q5795" s="11">
        <v>0</v>
      </c>
      <c r="R5795" s="27">
        <v>1007111</v>
      </c>
      <c r="U5795" s="11" t="s">
        <v>125</v>
      </c>
      <c r="V5795" s="11">
        <v>110071</v>
      </c>
      <c r="W5795" s="11" t="s">
        <v>401</v>
      </c>
      <c r="X5795" s="11" t="s">
        <v>3004</v>
      </c>
      <c r="Y5795" s="128" t="s">
        <v>143</v>
      </c>
      <c r="AC5795" s="130" t="s">
        <v>299</v>
      </c>
      <c r="AD5795" s="130"/>
      <c r="AE5795" s="129" t="s">
        <v>4709</v>
      </c>
      <c r="AF5795" s="129"/>
      <c r="AI5795" s="75"/>
      <c r="AJ5795" s="11">
        <v>360100703</v>
      </c>
      <c r="AK5795" s="11">
        <v>2</v>
      </c>
      <c r="AL5795" s="5"/>
      <c r="AO5795" s="11">
        <v>2</v>
      </c>
    </row>
    <row r="5796" spans="1:41" s="12" customFormat="1">
      <c r="A5796" s="12" t="s">
        <v>86</v>
      </c>
      <c r="B5796" s="12">
        <v>20805013</v>
      </c>
      <c r="C5796" s="12" t="s">
        <v>4708</v>
      </c>
      <c r="D5796" s="14" t="s">
        <v>102</v>
      </c>
      <c r="E5796" s="12">
        <v>19</v>
      </c>
      <c r="F5796" s="12">
        <v>1</v>
      </c>
      <c r="G5796" s="14">
        <v>1250</v>
      </c>
      <c r="H5796" s="14">
        <v>205</v>
      </c>
      <c r="I5796" s="14">
        <v>95</v>
      </c>
      <c r="J5796" s="14">
        <v>289</v>
      </c>
      <c r="K5796" s="14">
        <v>86</v>
      </c>
      <c r="L5796" s="14">
        <v>1260</v>
      </c>
      <c r="M5796" s="14">
        <v>100</v>
      </c>
      <c r="N5796" s="14">
        <v>140</v>
      </c>
      <c r="O5796" s="12">
        <v>0</v>
      </c>
      <c r="P5796" s="14">
        <v>1007011</v>
      </c>
      <c r="Q5796" s="12">
        <v>0</v>
      </c>
      <c r="R5796" s="14">
        <v>1007111</v>
      </c>
      <c r="T5796" s="11"/>
      <c r="U5796" s="12" t="s">
        <v>125</v>
      </c>
      <c r="V5796" s="12">
        <v>110071</v>
      </c>
      <c r="W5796" s="12" t="s">
        <v>401</v>
      </c>
      <c r="X5796" s="12" t="s">
        <v>3004</v>
      </c>
      <c r="Y5796" s="114" t="s">
        <v>143</v>
      </c>
      <c r="AC5796" s="125" t="s">
        <v>299</v>
      </c>
      <c r="AD5796" s="125"/>
      <c r="AE5796" s="115" t="s">
        <v>4662</v>
      </c>
      <c r="AF5796" s="115"/>
      <c r="AI5796" s="117"/>
      <c r="AJ5796" s="12">
        <v>360100702</v>
      </c>
      <c r="AK5796" s="12">
        <v>1</v>
      </c>
      <c r="AL5796" s="5"/>
      <c r="AO5796" s="12">
        <v>2</v>
      </c>
    </row>
    <row r="5797" spans="1:41" s="13" customFormat="1">
      <c r="A5797" s="13" t="s">
        <v>86</v>
      </c>
      <c r="B5797" s="13">
        <v>20805014</v>
      </c>
      <c r="C5797" s="13" t="s">
        <v>4708</v>
      </c>
      <c r="D5797" s="15" t="s">
        <v>102</v>
      </c>
      <c r="E5797" s="13">
        <v>19</v>
      </c>
      <c r="F5797" s="13">
        <v>1</v>
      </c>
      <c r="G5797" s="15">
        <v>1250</v>
      </c>
      <c r="H5797" s="15">
        <v>205</v>
      </c>
      <c r="I5797" s="15">
        <v>95</v>
      </c>
      <c r="J5797" s="15">
        <v>289</v>
      </c>
      <c r="K5797" s="15">
        <v>86</v>
      </c>
      <c r="L5797" s="15">
        <v>1260</v>
      </c>
      <c r="M5797" s="15">
        <v>100</v>
      </c>
      <c r="N5797" s="15">
        <v>140</v>
      </c>
      <c r="O5797" s="13">
        <v>0</v>
      </c>
      <c r="P5797" s="15">
        <v>1007011</v>
      </c>
      <c r="Q5797" s="13">
        <v>0</v>
      </c>
      <c r="R5797" s="15">
        <v>1007111</v>
      </c>
      <c r="T5797" s="11"/>
      <c r="U5797" s="13" t="s">
        <v>125</v>
      </c>
      <c r="V5797" s="13">
        <v>110071</v>
      </c>
      <c r="W5797" s="13" t="s">
        <v>401</v>
      </c>
      <c r="X5797" s="13" t="s">
        <v>3004</v>
      </c>
      <c r="Y5797" s="120" t="s">
        <v>143</v>
      </c>
      <c r="AC5797" s="126" t="s">
        <v>299</v>
      </c>
      <c r="AD5797" s="126"/>
      <c r="AE5797" s="121" t="s">
        <v>4659</v>
      </c>
      <c r="AF5797" s="121"/>
      <c r="AI5797" s="123"/>
      <c r="AJ5797" s="13">
        <v>360100701</v>
      </c>
      <c r="AK5797" s="13">
        <v>3</v>
      </c>
      <c r="AL5797" s="5"/>
      <c r="AO5797" s="13">
        <v>2</v>
      </c>
    </row>
    <row r="5798" spans="1:41">
      <c r="A5798" s="5" t="s">
        <v>86</v>
      </c>
      <c r="B5798" s="5">
        <v>20805015</v>
      </c>
      <c r="C5798" s="5" t="s">
        <v>4708</v>
      </c>
      <c r="D5798" t="s">
        <v>102</v>
      </c>
      <c r="E5798" s="5">
        <v>19</v>
      </c>
      <c r="F5798" s="5">
        <v>1</v>
      </c>
      <c r="G5798">
        <v>1250</v>
      </c>
      <c r="H5798">
        <v>205</v>
      </c>
      <c r="I5798">
        <v>95</v>
      </c>
      <c r="J5798">
        <v>289</v>
      </c>
      <c r="K5798">
        <v>86</v>
      </c>
      <c r="L5798">
        <v>1260</v>
      </c>
      <c r="M5798">
        <v>100</v>
      </c>
      <c r="N5798">
        <v>140</v>
      </c>
      <c r="O5798" s="5">
        <v>0</v>
      </c>
      <c r="P5798">
        <v>1007011</v>
      </c>
      <c r="R5798">
        <v>1007111</v>
      </c>
      <c r="U5798" s="5" t="s">
        <v>125</v>
      </c>
      <c r="V5798" s="5">
        <v>110071</v>
      </c>
      <c r="W5798" s="5" t="s">
        <v>401</v>
      </c>
      <c r="X5798" s="5" t="s">
        <v>3004</v>
      </c>
      <c r="Y5798" s="19" t="s">
        <v>143</v>
      </c>
      <c r="AC5798" s="21" t="s">
        <v>299</v>
      </c>
      <c r="AD5798" s="21"/>
      <c r="AO5798" s="5">
        <v>2</v>
      </c>
    </row>
    <row r="5799" spans="1:41">
      <c r="A5799" s="5" t="s">
        <v>86</v>
      </c>
      <c r="B5799" s="5">
        <v>20805016</v>
      </c>
      <c r="C5799" s="5" t="s">
        <v>4708</v>
      </c>
      <c r="D5799" t="s">
        <v>102</v>
      </c>
      <c r="E5799" s="5">
        <v>19</v>
      </c>
      <c r="F5799" s="5">
        <v>1</v>
      </c>
      <c r="G5799">
        <v>1250</v>
      </c>
      <c r="H5799">
        <v>205</v>
      </c>
      <c r="I5799">
        <v>95</v>
      </c>
      <c r="J5799">
        <v>289</v>
      </c>
      <c r="K5799">
        <v>86</v>
      </c>
      <c r="L5799">
        <v>1260</v>
      </c>
      <c r="M5799">
        <v>100</v>
      </c>
      <c r="N5799">
        <v>140</v>
      </c>
      <c r="O5799" s="5">
        <v>0</v>
      </c>
      <c r="P5799">
        <v>1007011</v>
      </c>
      <c r="R5799">
        <v>1007111</v>
      </c>
      <c r="U5799" s="5" t="s">
        <v>125</v>
      </c>
      <c r="V5799" s="5">
        <v>110071</v>
      </c>
      <c r="W5799" s="5" t="s">
        <v>401</v>
      </c>
      <c r="X5799" s="5" t="s">
        <v>3004</v>
      </c>
      <c r="Y5799" s="19" t="s">
        <v>143</v>
      </c>
      <c r="AC5799" s="21" t="s">
        <v>299</v>
      </c>
      <c r="AD5799" s="21"/>
      <c r="AO5799" s="5">
        <v>2</v>
      </c>
    </row>
    <row r="5800" spans="1:41">
      <c r="A5800" s="5" t="s">
        <v>86</v>
      </c>
      <c r="B5800" s="5">
        <v>20806011</v>
      </c>
      <c r="C5800" s="5" t="s">
        <v>4710</v>
      </c>
      <c r="D5800" t="s">
        <v>344</v>
      </c>
      <c r="E5800" s="5">
        <v>19</v>
      </c>
      <c r="F5800" s="5">
        <v>1</v>
      </c>
      <c r="G5800">
        <v>830</v>
      </c>
      <c r="H5800">
        <v>171</v>
      </c>
      <c r="I5800">
        <v>87</v>
      </c>
      <c r="J5800">
        <v>271</v>
      </c>
      <c r="K5800">
        <v>46</v>
      </c>
      <c r="L5800">
        <v>1220</v>
      </c>
      <c r="M5800">
        <v>100</v>
      </c>
      <c r="N5800">
        <v>100</v>
      </c>
      <c r="O5800" s="5">
        <v>0</v>
      </c>
      <c r="P5800" s="5">
        <v>1025011</v>
      </c>
      <c r="U5800" s="5" t="s">
        <v>125</v>
      </c>
      <c r="V5800" s="5">
        <v>110251</v>
      </c>
      <c r="W5800" s="5" t="s">
        <v>394</v>
      </c>
      <c r="X5800" s="5" t="s">
        <v>395</v>
      </c>
      <c r="Y5800" s="19" t="s">
        <v>143</v>
      </c>
      <c r="AO5800" s="5">
        <v>2</v>
      </c>
    </row>
    <row r="5801" spans="1:41">
      <c r="A5801" s="5" t="s">
        <v>86</v>
      </c>
      <c r="B5801" s="5">
        <v>20806012</v>
      </c>
      <c r="C5801" s="5" t="s">
        <v>4710</v>
      </c>
      <c r="D5801" t="s">
        <v>344</v>
      </c>
      <c r="E5801" s="5">
        <v>19</v>
      </c>
      <c r="F5801" s="5">
        <v>1</v>
      </c>
      <c r="G5801">
        <v>830</v>
      </c>
      <c r="H5801">
        <v>171</v>
      </c>
      <c r="I5801">
        <v>87</v>
      </c>
      <c r="J5801">
        <v>271</v>
      </c>
      <c r="K5801">
        <v>46</v>
      </c>
      <c r="L5801">
        <v>1220</v>
      </c>
      <c r="M5801">
        <v>100</v>
      </c>
      <c r="N5801">
        <v>100</v>
      </c>
      <c r="O5801" s="5">
        <v>0</v>
      </c>
      <c r="P5801" s="5">
        <v>1025011</v>
      </c>
      <c r="U5801" s="5" t="s">
        <v>125</v>
      </c>
      <c r="V5801" s="5">
        <v>110251</v>
      </c>
      <c r="W5801" s="5" t="s">
        <v>394</v>
      </c>
      <c r="X5801" s="5" t="s">
        <v>395</v>
      </c>
      <c r="Y5801" s="19" t="s">
        <v>143</v>
      </c>
      <c r="AO5801" s="5">
        <v>2</v>
      </c>
    </row>
    <row r="5802" spans="1:41" s="13" customFormat="1">
      <c r="A5802" s="13" t="s">
        <v>86</v>
      </c>
      <c r="B5802" s="13">
        <v>20806013</v>
      </c>
      <c r="C5802" s="13" t="s">
        <v>4710</v>
      </c>
      <c r="D5802" s="15" t="s">
        <v>344</v>
      </c>
      <c r="E5802" s="13">
        <v>19</v>
      </c>
      <c r="F5802" s="13">
        <v>1</v>
      </c>
      <c r="G5802" s="15">
        <v>830</v>
      </c>
      <c r="H5802" s="15">
        <v>171</v>
      </c>
      <c r="I5802" s="15">
        <v>87</v>
      </c>
      <c r="J5802" s="15">
        <v>271</v>
      </c>
      <c r="K5802" s="15">
        <v>46</v>
      </c>
      <c r="L5802" s="15">
        <v>1220</v>
      </c>
      <c r="M5802" s="15">
        <v>100</v>
      </c>
      <c r="N5802" s="15">
        <v>100</v>
      </c>
      <c r="O5802" s="13">
        <v>0</v>
      </c>
      <c r="P5802" s="13">
        <v>1025011</v>
      </c>
      <c r="Q5802" s="13">
        <v>0</v>
      </c>
      <c r="R5802" s="13">
        <v>0</v>
      </c>
      <c r="T5802" s="11"/>
      <c r="U5802" s="13" t="s">
        <v>125</v>
      </c>
      <c r="V5802" s="13">
        <v>110251</v>
      </c>
      <c r="W5802" s="13" t="s">
        <v>394</v>
      </c>
      <c r="X5802" s="13" t="s">
        <v>395</v>
      </c>
      <c r="Y5802" s="120" t="s">
        <v>143</v>
      </c>
      <c r="AE5802" s="121" t="s">
        <v>4711</v>
      </c>
      <c r="AF5802" s="121"/>
      <c r="AI5802" s="123"/>
      <c r="AJ5802" s="13">
        <v>360102501</v>
      </c>
      <c r="AK5802" s="13">
        <v>3</v>
      </c>
      <c r="AL5802" s="5"/>
      <c r="AO5802" s="13">
        <v>2</v>
      </c>
    </row>
    <row r="5803" spans="1:41">
      <c r="A5803" s="5" t="s">
        <v>86</v>
      </c>
      <c r="B5803" s="5">
        <v>20806014</v>
      </c>
      <c r="C5803" s="5" t="s">
        <v>4712</v>
      </c>
      <c r="D5803" t="s">
        <v>100</v>
      </c>
      <c r="E5803" s="5">
        <v>19</v>
      </c>
      <c r="F5803" s="5">
        <v>1</v>
      </c>
      <c r="G5803">
        <v>1000</v>
      </c>
      <c r="H5803">
        <v>210</v>
      </c>
      <c r="I5803">
        <v>95</v>
      </c>
      <c r="J5803">
        <v>277</v>
      </c>
      <c r="K5803">
        <v>46</v>
      </c>
      <c r="L5803">
        <v>1260</v>
      </c>
      <c r="M5803">
        <v>100</v>
      </c>
      <c r="N5803">
        <v>100</v>
      </c>
      <c r="O5803" s="5">
        <v>0</v>
      </c>
      <c r="P5803" s="5">
        <v>1021011</v>
      </c>
      <c r="U5803" s="5" t="s">
        <v>125</v>
      </c>
      <c r="V5803" s="5">
        <v>110211</v>
      </c>
      <c r="W5803" s="5" t="s">
        <v>382</v>
      </c>
      <c r="X5803" s="5" t="s">
        <v>383</v>
      </c>
      <c r="Y5803" s="19" t="s">
        <v>143</v>
      </c>
      <c r="AO5803" s="5">
        <v>2</v>
      </c>
    </row>
    <row r="5804" spans="1:41">
      <c r="A5804" s="5" t="s">
        <v>86</v>
      </c>
      <c r="B5804" s="5">
        <v>20806015</v>
      </c>
      <c r="C5804" s="5" t="s">
        <v>4712</v>
      </c>
      <c r="D5804" t="s">
        <v>100</v>
      </c>
      <c r="E5804" s="5">
        <v>19</v>
      </c>
      <c r="F5804" s="5">
        <v>1</v>
      </c>
      <c r="G5804">
        <v>1000</v>
      </c>
      <c r="H5804">
        <v>210</v>
      </c>
      <c r="I5804">
        <v>95</v>
      </c>
      <c r="J5804">
        <v>277</v>
      </c>
      <c r="K5804">
        <v>46</v>
      </c>
      <c r="L5804">
        <v>1260</v>
      </c>
      <c r="M5804">
        <v>100</v>
      </c>
      <c r="N5804">
        <v>100</v>
      </c>
      <c r="O5804" s="5">
        <v>0</v>
      </c>
      <c r="P5804" s="5">
        <v>1021011</v>
      </c>
      <c r="U5804" s="5" t="s">
        <v>125</v>
      </c>
      <c r="V5804" s="5">
        <v>110211</v>
      </c>
      <c r="W5804" s="5" t="s">
        <v>382</v>
      </c>
      <c r="X5804" s="5" t="s">
        <v>383</v>
      </c>
      <c r="Y5804" s="19" t="s">
        <v>143</v>
      </c>
      <c r="AO5804" s="5">
        <v>2</v>
      </c>
    </row>
    <row r="5805" spans="1:41" s="12" customFormat="1">
      <c r="A5805" s="12" t="s">
        <v>86</v>
      </c>
      <c r="B5805" s="12">
        <v>20806016</v>
      </c>
      <c r="C5805" s="12" t="s">
        <v>4712</v>
      </c>
      <c r="D5805" s="14" t="s">
        <v>100</v>
      </c>
      <c r="E5805" s="12">
        <v>19</v>
      </c>
      <c r="F5805" s="12">
        <v>1</v>
      </c>
      <c r="G5805" s="14">
        <v>1000</v>
      </c>
      <c r="H5805" s="14">
        <v>210</v>
      </c>
      <c r="I5805" s="14">
        <v>95</v>
      </c>
      <c r="J5805" s="14">
        <v>277</v>
      </c>
      <c r="K5805" s="14">
        <v>46</v>
      </c>
      <c r="L5805" s="14">
        <v>1260</v>
      </c>
      <c r="M5805" s="14">
        <v>100</v>
      </c>
      <c r="N5805" s="14">
        <v>100</v>
      </c>
      <c r="O5805" s="12">
        <v>0</v>
      </c>
      <c r="P5805" s="12">
        <v>1021011</v>
      </c>
      <c r="Q5805" s="12">
        <v>0</v>
      </c>
      <c r="R5805" s="12">
        <v>0</v>
      </c>
      <c r="T5805" s="11"/>
      <c r="U5805" s="12" t="s">
        <v>125</v>
      </c>
      <c r="V5805" s="12">
        <v>110211</v>
      </c>
      <c r="W5805" s="12" t="s">
        <v>382</v>
      </c>
      <c r="X5805" s="12" t="s">
        <v>383</v>
      </c>
      <c r="Y5805" s="114" t="s">
        <v>143</v>
      </c>
      <c r="AE5805" s="115" t="s">
        <v>4713</v>
      </c>
      <c r="AF5805" s="115"/>
      <c r="AI5805" s="117"/>
      <c r="AJ5805" s="12">
        <v>360102102</v>
      </c>
      <c r="AK5805" s="12">
        <v>1</v>
      </c>
      <c r="AL5805" s="5"/>
      <c r="AO5805" s="12">
        <v>2</v>
      </c>
    </row>
    <row r="5806" spans="1:41">
      <c r="A5806" s="5" t="s">
        <v>86</v>
      </c>
      <c r="B5806" s="5">
        <v>20806021</v>
      </c>
      <c r="C5806" s="5" t="s">
        <v>4710</v>
      </c>
      <c r="D5806" t="s">
        <v>344</v>
      </c>
      <c r="E5806" s="5">
        <v>19</v>
      </c>
      <c r="F5806" s="5">
        <v>1</v>
      </c>
      <c r="G5806">
        <v>996</v>
      </c>
      <c r="H5806">
        <v>171</v>
      </c>
      <c r="I5806">
        <v>87</v>
      </c>
      <c r="J5806">
        <v>281</v>
      </c>
      <c r="K5806">
        <v>46</v>
      </c>
      <c r="L5806">
        <v>1220</v>
      </c>
      <c r="M5806">
        <v>100</v>
      </c>
      <c r="N5806">
        <v>135</v>
      </c>
      <c r="O5806" s="5">
        <v>0</v>
      </c>
      <c r="P5806" s="5">
        <v>1025011</v>
      </c>
      <c r="U5806" s="5" t="s">
        <v>125</v>
      </c>
      <c r="V5806" s="5">
        <v>110251</v>
      </c>
      <c r="W5806" s="5" t="s">
        <v>394</v>
      </c>
      <c r="X5806" s="5" t="s">
        <v>395</v>
      </c>
      <c r="Y5806" s="19" t="s">
        <v>143</v>
      </c>
      <c r="AO5806" s="5">
        <v>2</v>
      </c>
    </row>
    <row r="5807" spans="1:41">
      <c r="A5807" s="5" t="s">
        <v>86</v>
      </c>
      <c r="B5807" s="5">
        <v>20806022</v>
      </c>
      <c r="C5807" s="5" t="s">
        <v>4710</v>
      </c>
      <c r="D5807" t="s">
        <v>344</v>
      </c>
      <c r="E5807" s="5">
        <v>19</v>
      </c>
      <c r="F5807" s="5">
        <v>1</v>
      </c>
      <c r="G5807">
        <v>996</v>
      </c>
      <c r="H5807">
        <v>171</v>
      </c>
      <c r="I5807">
        <v>87</v>
      </c>
      <c r="J5807">
        <v>281</v>
      </c>
      <c r="K5807">
        <v>46</v>
      </c>
      <c r="L5807">
        <v>1220</v>
      </c>
      <c r="M5807">
        <v>100</v>
      </c>
      <c r="N5807">
        <v>135</v>
      </c>
      <c r="O5807" s="5">
        <v>0</v>
      </c>
      <c r="P5807" s="5">
        <v>1025011</v>
      </c>
      <c r="U5807" s="5" t="s">
        <v>125</v>
      </c>
      <c r="V5807" s="5">
        <v>110251</v>
      </c>
      <c r="W5807" s="5" t="s">
        <v>394</v>
      </c>
      <c r="X5807" s="5" t="s">
        <v>395</v>
      </c>
      <c r="Y5807" s="19" t="s">
        <v>143</v>
      </c>
      <c r="AO5807" s="5">
        <v>2</v>
      </c>
    </row>
    <row r="5808" spans="1:41">
      <c r="A5808" s="5" t="s">
        <v>86</v>
      </c>
      <c r="B5808" s="5">
        <v>20806023</v>
      </c>
      <c r="C5808" s="5" t="s">
        <v>4714</v>
      </c>
      <c r="D5808" t="s">
        <v>100</v>
      </c>
      <c r="E5808" s="5">
        <v>19</v>
      </c>
      <c r="F5808" s="5">
        <v>1</v>
      </c>
      <c r="G5808">
        <v>1200</v>
      </c>
      <c r="H5808">
        <v>210</v>
      </c>
      <c r="I5808">
        <v>95</v>
      </c>
      <c r="J5808">
        <v>289</v>
      </c>
      <c r="K5808">
        <v>46</v>
      </c>
      <c r="L5808">
        <v>1260</v>
      </c>
      <c r="M5808">
        <v>100</v>
      </c>
      <c r="N5808">
        <v>140</v>
      </c>
      <c r="O5808" s="5">
        <v>0</v>
      </c>
      <c r="P5808" s="5">
        <v>1042011</v>
      </c>
      <c r="U5808" s="5" t="s">
        <v>125</v>
      </c>
      <c r="V5808" s="5">
        <v>110211</v>
      </c>
      <c r="W5808" s="5">
        <v>313102100</v>
      </c>
      <c r="X5808" s="5" t="s">
        <v>2786</v>
      </c>
      <c r="Y5808" s="19" t="s">
        <v>143</v>
      </c>
      <c r="AO5808" s="5">
        <v>2</v>
      </c>
    </row>
    <row r="5809" spans="1:41">
      <c r="A5809" s="5" t="s">
        <v>86</v>
      </c>
      <c r="B5809" s="5">
        <v>20806024</v>
      </c>
      <c r="C5809" s="5" t="s">
        <v>4714</v>
      </c>
      <c r="D5809" t="s">
        <v>100</v>
      </c>
      <c r="E5809" s="5">
        <v>19</v>
      </c>
      <c r="F5809" s="5">
        <v>1</v>
      </c>
      <c r="G5809">
        <v>1200</v>
      </c>
      <c r="H5809">
        <v>210</v>
      </c>
      <c r="I5809">
        <v>95</v>
      </c>
      <c r="J5809">
        <v>289</v>
      </c>
      <c r="K5809">
        <v>46</v>
      </c>
      <c r="L5809">
        <v>1260</v>
      </c>
      <c r="M5809">
        <v>100</v>
      </c>
      <c r="N5809">
        <v>140</v>
      </c>
      <c r="O5809" s="5">
        <v>0</v>
      </c>
      <c r="P5809" s="5">
        <v>1042011</v>
      </c>
      <c r="U5809" s="5" t="s">
        <v>125</v>
      </c>
      <c r="V5809" s="5">
        <v>110211</v>
      </c>
      <c r="W5809" s="5">
        <v>313102100</v>
      </c>
      <c r="X5809" s="5" t="s">
        <v>2786</v>
      </c>
      <c r="Y5809" s="19" t="s">
        <v>143</v>
      </c>
      <c r="AO5809" s="5">
        <v>2</v>
      </c>
    </row>
    <row r="5810" spans="1:41" s="11" customFormat="1">
      <c r="A5810" s="11" t="s">
        <v>86</v>
      </c>
      <c r="B5810" s="11">
        <v>20806025</v>
      </c>
      <c r="C5810" s="127" t="s">
        <v>4715</v>
      </c>
      <c r="D5810" s="27" t="s">
        <v>342</v>
      </c>
      <c r="E5810" s="11">
        <v>19</v>
      </c>
      <c r="F5810" s="11">
        <v>1</v>
      </c>
      <c r="G5810" s="27">
        <v>1838</v>
      </c>
      <c r="H5810" s="27">
        <v>203</v>
      </c>
      <c r="I5810" s="27">
        <v>117</v>
      </c>
      <c r="J5810" s="27">
        <v>298</v>
      </c>
      <c r="K5810" s="27">
        <v>96</v>
      </c>
      <c r="L5810" s="27">
        <v>1320</v>
      </c>
      <c r="M5810" s="27">
        <v>100</v>
      </c>
      <c r="N5810" s="27">
        <v>150</v>
      </c>
      <c r="O5810" s="11">
        <v>0</v>
      </c>
      <c r="P5810" s="11">
        <v>1014011</v>
      </c>
      <c r="Q5810" s="11">
        <v>1014021</v>
      </c>
      <c r="R5810" s="11">
        <v>0</v>
      </c>
      <c r="U5810" s="11" t="s">
        <v>125</v>
      </c>
      <c r="V5810" s="11">
        <v>110141</v>
      </c>
      <c r="W5810" s="11" t="s">
        <v>380</v>
      </c>
      <c r="X5810" s="11" t="s">
        <v>381</v>
      </c>
      <c r="Y5810" s="128" t="s">
        <v>143</v>
      </c>
      <c r="AC5810" s="11" t="s">
        <v>304</v>
      </c>
      <c r="AE5810" s="129" t="s">
        <v>4716</v>
      </c>
      <c r="AF5810" s="129"/>
      <c r="AI5810" s="75"/>
      <c r="AJ5810" s="11">
        <v>360101403</v>
      </c>
      <c r="AK5810" s="11">
        <v>2</v>
      </c>
      <c r="AL5810" s="5"/>
      <c r="AM5810" s="11">
        <v>2</v>
      </c>
      <c r="AO5810" s="11">
        <v>2</v>
      </c>
    </row>
    <row r="5811" spans="1:41" s="11" customFormat="1">
      <c r="A5811" s="11" t="s">
        <v>86</v>
      </c>
      <c r="B5811" s="11">
        <v>20806026</v>
      </c>
      <c r="C5811" s="127" t="s">
        <v>4717</v>
      </c>
      <c r="D5811" s="27" t="s">
        <v>140</v>
      </c>
      <c r="E5811" s="11">
        <v>19</v>
      </c>
      <c r="F5811" s="11">
        <v>1</v>
      </c>
      <c r="G5811" s="27">
        <v>1838</v>
      </c>
      <c r="H5811" s="27">
        <v>244</v>
      </c>
      <c r="I5811" s="27">
        <v>117</v>
      </c>
      <c r="J5811" s="27">
        <v>298</v>
      </c>
      <c r="K5811" s="27">
        <v>96</v>
      </c>
      <c r="L5811" s="27">
        <v>1320</v>
      </c>
      <c r="M5811" s="27">
        <v>100</v>
      </c>
      <c r="N5811" s="27">
        <v>150</v>
      </c>
      <c r="O5811" s="11">
        <v>0</v>
      </c>
      <c r="P5811" s="11">
        <v>1004011</v>
      </c>
      <c r="Q5811" s="131">
        <v>1004131</v>
      </c>
      <c r="R5811" s="11">
        <v>0</v>
      </c>
      <c r="U5811" s="11" t="s">
        <v>125</v>
      </c>
      <c r="V5811" s="11">
        <v>110041</v>
      </c>
      <c r="W5811" s="11" t="s">
        <v>141</v>
      </c>
      <c r="X5811" s="11" t="s">
        <v>142</v>
      </c>
      <c r="Y5811" s="128" t="s">
        <v>143</v>
      </c>
      <c r="AC5811" s="11" t="s">
        <v>304</v>
      </c>
      <c r="AE5811" s="129" t="s">
        <v>4718</v>
      </c>
      <c r="AF5811" s="129"/>
      <c r="AI5811" s="75"/>
      <c r="AJ5811" s="11">
        <v>360100403</v>
      </c>
      <c r="AK5811" s="11">
        <v>2</v>
      </c>
      <c r="AL5811" s="5"/>
      <c r="AO5811" s="11">
        <v>2</v>
      </c>
    </row>
    <row r="5812" spans="1:41">
      <c r="A5812" s="5" t="s">
        <v>86</v>
      </c>
      <c r="B5812" s="112">
        <v>20807011</v>
      </c>
      <c r="C5812" s="10" t="s">
        <v>4719</v>
      </c>
      <c r="D5812" s="10" t="s">
        <v>412</v>
      </c>
      <c r="E5812" s="5">
        <v>19</v>
      </c>
      <c r="F5812" s="5">
        <v>1</v>
      </c>
      <c r="G5812">
        <v>3676</v>
      </c>
      <c r="H5812">
        <v>266</v>
      </c>
      <c r="I5812">
        <v>117</v>
      </c>
      <c r="J5812">
        <v>298</v>
      </c>
      <c r="K5812">
        <v>96</v>
      </c>
      <c r="L5812">
        <v>1320</v>
      </c>
      <c r="M5812">
        <v>100</v>
      </c>
      <c r="N5812">
        <v>150</v>
      </c>
      <c r="O5812" s="5">
        <v>0</v>
      </c>
      <c r="P5812">
        <v>1008051</v>
      </c>
      <c r="Q5812"/>
      <c r="R5812">
        <v>1008061</v>
      </c>
      <c r="U5812" s="5" t="s">
        <v>125</v>
      </c>
      <c r="V5812" s="5">
        <v>110083</v>
      </c>
      <c r="W5812" s="5" t="s">
        <v>3066</v>
      </c>
      <c r="X5812" s="5" t="s">
        <v>3067</v>
      </c>
      <c r="Y5812" s="19" t="s">
        <v>127</v>
      </c>
      <c r="Z5812" s="5">
        <v>1</v>
      </c>
      <c r="AC5812" s="21" t="s">
        <v>285</v>
      </c>
      <c r="AD5812" s="21"/>
      <c r="AE5812" s="20" t="s">
        <v>4720</v>
      </c>
      <c r="AM5812" s="5">
        <v>2</v>
      </c>
      <c r="AO5812" s="5">
        <v>2</v>
      </c>
    </row>
    <row r="5813" spans="1:41" s="12" customFormat="1">
      <c r="A5813" s="12" t="s">
        <v>86</v>
      </c>
      <c r="B5813" s="12">
        <v>20901011</v>
      </c>
      <c r="C5813" s="12" t="s">
        <v>4721</v>
      </c>
      <c r="D5813" s="14" t="s">
        <v>347</v>
      </c>
      <c r="E5813" s="12">
        <v>20</v>
      </c>
      <c r="F5813" s="12">
        <v>1</v>
      </c>
      <c r="G5813" s="14">
        <v>1087</v>
      </c>
      <c r="H5813" s="14">
        <v>254</v>
      </c>
      <c r="I5813" s="14">
        <v>129</v>
      </c>
      <c r="J5813" s="14">
        <v>289</v>
      </c>
      <c r="K5813" s="14">
        <v>86</v>
      </c>
      <c r="L5813" s="14">
        <v>1260</v>
      </c>
      <c r="M5813" s="14">
        <v>100</v>
      </c>
      <c r="N5813" s="14">
        <v>140</v>
      </c>
      <c r="O5813" s="12">
        <v>0</v>
      </c>
      <c r="P5813" s="12">
        <v>1020011</v>
      </c>
      <c r="Q5813" s="124">
        <v>1020081</v>
      </c>
      <c r="R5813" s="124"/>
      <c r="T5813" s="11"/>
      <c r="U5813" s="12" t="s">
        <v>125</v>
      </c>
      <c r="V5813" s="12">
        <v>110201</v>
      </c>
      <c r="W5813" s="12" t="s">
        <v>2924</v>
      </c>
      <c r="X5813" s="12" t="s">
        <v>3006</v>
      </c>
      <c r="Y5813" s="114" t="s">
        <v>143</v>
      </c>
      <c r="AE5813" s="115" t="s">
        <v>4722</v>
      </c>
      <c r="AF5813" s="115"/>
      <c r="AI5813" s="117"/>
      <c r="AJ5813" s="12">
        <v>360102002</v>
      </c>
      <c r="AK5813" s="12">
        <v>1</v>
      </c>
      <c r="AL5813" s="5"/>
      <c r="AO5813" s="12">
        <v>2</v>
      </c>
    </row>
    <row r="5814" spans="1:41" s="13" customFormat="1">
      <c r="A5814" s="13" t="s">
        <v>86</v>
      </c>
      <c r="B5814" s="13">
        <v>20901012</v>
      </c>
      <c r="C5814" s="13" t="s">
        <v>4723</v>
      </c>
      <c r="D5814" s="15" t="s">
        <v>105</v>
      </c>
      <c r="E5814" s="13">
        <v>20</v>
      </c>
      <c r="F5814" s="13">
        <v>1</v>
      </c>
      <c r="G5814" s="15">
        <v>903</v>
      </c>
      <c r="H5814" s="15">
        <v>207</v>
      </c>
      <c r="I5814" s="15">
        <v>118</v>
      </c>
      <c r="J5814" s="15">
        <v>281</v>
      </c>
      <c r="K5814" s="15">
        <v>46</v>
      </c>
      <c r="L5814" s="15">
        <v>1220</v>
      </c>
      <c r="M5814" s="15">
        <v>100</v>
      </c>
      <c r="N5814" s="15">
        <v>135</v>
      </c>
      <c r="O5814" s="13">
        <v>0</v>
      </c>
      <c r="P5814" s="13">
        <v>1019011</v>
      </c>
      <c r="Q5814" s="13">
        <v>0</v>
      </c>
      <c r="R5814" s="13">
        <v>0</v>
      </c>
      <c r="T5814" s="11"/>
      <c r="U5814" s="13" t="s">
        <v>125</v>
      </c>
      <c r="V5814" s="13">
        <v>110191</v>
      </c>
      <c r="W5814" s="13" t="s">
        <v>396</v>
      </c>
      <c r="X5814" s="13" t="s">
        <v>397</v>
      </c>
      <c r="Y5814" s="120" t="s">
        <v>143</v>
      </c>
      <c r="AE5814" s="121" t="s">
        <v>4724</v>
      </c>
      <c r="AF5814" s="121"/>
      <c r="AI5814" s="123"/>
      <c r="AJ5814" s="13">
        <v>360101901</v>
      </c>
      <c r="AK5814" s="13">
        <v>3</v>
      </c>
      <c r="AL5814" s="5"/>
      <c r="AO5814" s="13">
        <v>2</v>
      </c>
    </row>
    <row r="5815" spans="1:41">
      <c r="A5815" s="5" t="s">
        <v>86</v>
      </c>
      <c r="B5815" s="5">
        <v>20901013</v>
      </c>
      <c r="C5815" s="5" t="s">
        <v>4721</v>
      </c>
      <c r="D5815" t="s">
        <v>347</v>
      </c>
      <c r="E5815" s="5">
        <v>20</v>
      </c>
      <c r="F5815" s="5">
        <v>1</v>
      </c>
      <c r="G5815">
        <v>1087</v>
      </c>
      <c r="H5815">
        <v>254</v>
      </c>
      <c r="I5815">
        <v>129</v>
      </c>
      <c r="J5815">
        <v>289</v>
      </c>
      <c r="K5815">
        <v>86</v>
      </c>
      <c r="L5815">
        <v>1260</v>
      </c>
      <c r="M5815">
        <v>100</v>
      </c>
      <c r="N5815">
        <v>140</v>
      </c>
      <c r="O5815" s="5">
        <v>0</v>
      </c>
      <c r="P5815" s="5">
        <v>1020011</v>
      </c>
      <c r="Q5815" s="81">
        <v>1020081</v>
      </c>
      <c r="R5815" s="81"/>
      <c r="U5815" s="5" t="s">
        <v>125</v>
      </c>
      <c r="V5815" s="5">
        <v>110201</v>
      </c>
      <c r="W5815" s="5" t="s">
        <v>2924</v>
      </c>
      <c r="X5815" s="5" t="s">
        <v>3006</v>
      </c>
      <c r="Y5815" s="19" t="s">
        <v>143</v>
      </c>
      <c r="AO5815" s="5">
        <v>2</v>
      </c>
    </row>
    <row r="5816" spans="1:41">
      <c r="A5816" s="5" t="s">
        <v>86</v>
      </c>
      <c r="B5816" s="5">
        <v>20901014</v>
      </c>
      <c r="C5816" s="5" t="s">
        <v>4723</v>
      </c>
      <c r="D5816" t="s">
        <v>105</v>
      </c>
      <c r="E5816" s="5">
        <v>20</v>
      </c>
      <c r="F5816" s="5">
        <v>1</v>
      </c>
      <c r="G5816">
        <v>903</v>
      </c>
      <c r="H5816">
        <v>207</v>
      </c>
      <c r="I5816">
        <v>118</v>
      </c>
      <c r="J5816">
        <v>281</v>
      </c>
      <c r="K5816">
        <v>46</v>
      </c>
      <c r="L5816">
        <v>1220</v>
      </c>
      <c r="M5816">
        <v>100</v>
      </c>
      <c r="N5816">
        <v>135</v>
      </c>
      <c r="O5816" s="5">
        <v>0</v>
      </c>
      <c r="P5816" s="5">
        <v>1019011</v>
      </c>
      <c r="U5816" s="5" t="s">
        <v>125</v>
      </c>
      <c r="V5816" s="5">
        <v>110191</v>
      </c>
      <c r="W5816" s="5" t="s">
        <v>396</v>
      </c>
      <c r="X5816" s="5" t="s">
        <v>397</v>
      </c>
      <c r="Y5816" s="19" t="s">
        <v>143</v>
      </c>
      <c r="AO5816" s="5">
        <v>2</v>
      </c>
    </row>
    <row r="5817" spans="1:41">
      <c r="A5817" s="5" t="s">
        <v>86</v>
      </c>
      <c r="B5817" s="5">
        <v>20901015</v>
      </c>
      <c r="C5817" s="5" t="s">
        <v>4725</v>
      </c>
      <c r="D5817" t="s">
        <v>103</v>
      </c>
      <c r="E5817" s="5">
        <v>20</v>
      </c>
      <c r="F5817" s="5">
        <v>1</v>
      </c>
      <c r="G5817">
        <v>2292</v>
      </c>
      <c r="H5817">
        <v>230</v>
      </c>
      <c r="I5817">
        <v>159</v>
      </c>
      <c r="J5817">
        <v>298</v>
      </c>
      <c r="K5817">
        <v>96</v>
      </c>
      <c r="L5817">
        <v>1320</v>
      </c>
      <c r="M5817">
        <v>100</v>
      </c>
      <c r="N5817">
        <v>150</v>
      </c>
      <c r="O5817" s="5">
        <v>0</v>
      </c>
      <c r="P5817" s="5">
        <v>1006011</v>
      </c>
      <c r="Q5817" s="5">
        <v>1006051</v>
      </c>
      <c r="U5817" s="5" t="s">
        <v>125</v>
      </c>
      <c r="V5817" s="5">
        <v>110061</v>
      </c>
      <c r="W5817" s="5" t="s">
        <v>2927</v>
      </c>
      <c r="X5817" s="5" t="s">
        <v>3001</v>
      </c>
      <c r="Y5817" s="19" t="s">
        <v>143</v>
      </c>
      <c r="AC5817" s="5" t="s">
        <v>4726</v>
      </c>
      <c r="AM5817" s="5">
        <v>2</v>
      </c>
      <c r="AO5817" s="5">
        <v>2</v>
      </c>
    </row>
    <row r="5818" spans="1:41">
      <c r="A5818" s="5" t="s">
        <v>86</v>
      </c>
      <c r="B5818" s="5">
        <v>20902011</v>
      </c>
      <c r="C5818" s="10" t="s">
        <v>4727</v>
      </c>
      <c r="D5818" t="s">
        <v>140</v>
      </c>
      <c r="E5818" s="5">
        <v>20</v>
      </c>
      <c r="F5818" s="5">
        <v>1</v>
      </c>
      <c r="G5818">
        <v>2813</v>
      </c>
      <c r="H5818">
        <v>294</v>
      </c>
      <c r="I5818">
        <v>159</v>
      </c>
      <c r="J5818">
        <v>298</v>
      </c>
      <c r="K5818">
        <v>96</v>
      </c>
      <c r="L5818">
        <v>1320</v>
      </c>
      <c r="M5818">
        <v>100</v>
      </c>
      <c r="N5818">
        <v>150</v>
      </c>
      <c r="O5818" s="5">
        <v>0</v>
      </c>
      <c r="P5818" s="5">
        <v>1004011</v>
      </c>
      <c r="Q5818" s="107">
        <v>1004131</v>
      </c>
      <c r="U5818" s="5" t="s">
        <v>125</v>
      </c>
      <c r="V5818" s="5">
        <v>110041</v>
      </c>
      <c r="W5818" s="5" t="s">
        <v>141</v>
      </c>
      <c r="X5818" s="5" t="s">
        <v>142</v>
      </c>
      <c r="Y5818" s="19" t="s">
        <v>143</v>
      </c>
      <c r="AC5818" s="5" t="s">
        <v>4726</v>
      </c>
      <c r="AE5818" s="20" t="s">
        <v>4536</v>
      </c>
      <c r="AO5818" s="5">
        <v>2</v>
      </c>
    </row>
    <row r="5819" spans="1:41" s="11" customFormat="1">
      <c r="A5819" s="11" t="s">
        <v>86</v>
      </c>
      <c r="B5819" s="11">
        <v>20902012</v>
      </c>
      <c r="C5819" s="11" t="s">
        <v>4728</v>
      </c>
      <c r="D5819" s="27" t="s">
        <v>100</v>
      </c>
      <c r="E5819" s="11">
        <v>20</v>
      </c>
      <c r="F5819" s="11">
        <v>1</v>
      </c>
      <c r="G5819" s="27">
        <v>1631</v>
      </c>
      <c r="H5819" s="27">
        <v>254</v>
      </c>
      <c r="I5819" s="27">
        <v>129</v>
      </c>
      <c r="J5819" s="27">
        <v>289</v>
      </c>
      <c r="K5819" s="27">
        <v>86</v>
      </c>
      <c r="L5819" s="27">
        <v>1260</v>
      </c>
      <c r="M5819" s="27">
        <v>100</v>
      </c>
      <c r="N5819" s="27">
        <v>140</v>
      </c>
      <c r="O5819" s="11">
        <v>0</v>
      </c>
      <c r="P5819" s="11">
        <v>1021011</v>
      </c>
      <c r="Q5819" s="11">
        <v>0</v>
      </c>
      <c r="R5819" s="11">
        <v>0</v>
      </c>
      <c r="U5819" s="11" t="s">
        <v>125</v>
      </c>
      <c r="V5819" s="11">
        <v>110211</v>
      </c>
      <c r="W5819" s="11" t="s">
        <v>382</v>
      </c>
      <c r="X5819" s="11" t="s">
        <v>383</v>
      </c>
      <c r="Y5819" s="128" t="s">
        <v>143</v>
      </c>
      <c r="AE5819" s="129" t="s">
        <v>4729</v>
      </c>
      <c r="AF5819" s="129"/>
      <c r="AI5819" s="75"/>
      <c r="AJ5819" s="11">
        <v>360102103</v>
      </c>
      <c r="AK5819" s="11">
        <v>2</v>
      </c>
      <c r="AL5819" s="5"/>
      <c r="AO5819" s="11">
        <v>2</v>
      </c>
    </row>
    <row r="5820" spans="1:41" s="11" customFormat="1">
      <c r="A5820" s="11" t="s">
        <v>86</v>
      </c>
      <c r="B5820" s="11">
        <v>20902013</v>
      </c>
      <c r="C5820" s="11" t="s">
        <v>4728</v>
      </c>
      <c r="D5820" s="27" t="s">
        <v>100</v>
      </c>
      <c r="E5820" s="11">
        <v>20</v>
      </c>
      <c r="F5820" s="11">
        <v>1</v>
      </c>
      <c r="G5820" s="27">
        <v>1631</v>
      </c>
      <c r="H5820" s="27">
        <v>254</v>
      </c>
      <c r="I5820" s="27">
        <v>129</v>
      </c>
      <c r="J5820" s="27">
        <v>289</v>
      </c>
      <c r="K5820" s="27">
        <v>86</v>
      </c>
      <c r="L5820" s="27">
        <v>1260</v>
      </c>
      <c r="M5820" s="27">
        <v>100</v>
      </c>
      <c r="N5820" s="27">
        <v>140</v>
      </c>
      <c r="O5820" s="11">
        <v>0</v>
      </c>
      <c r="P5820" s="11">
        <v>1021011</v>
      </c>
      <c r="Q5820" s="11">
        <v>0</v>
      </c>
      <c r="R5820" s="11">
        <v>0</v>
      </c>
      <c r="U5820" s="11" t="s">
        <v>125</v>
      </c>
      <c r="V5820" s="11">
        <v>110211</v>
      </c>
      <c r="W5820" s="11" t="s">
        <v>382</v>
      </c>
      <c r="X5820" s="11" t="s">
        <v>383</v>
      </c>
      <c r="Y5820" s="128" t="s">
        <v>143</v>
      </c>
      <c r="AE5820" s="129" t="s">
        <v>4729</v>
      </c>
      <c r="AF5820" s="129"/>
      <c r="AI5820" s="75"/>
      <c r="AJ5820" s="11">
        <v>360102103</v>
      </c>
      <c r="AK5820" s="11">
        <v>2</v>
      </c>
      <c r="AL5820" s="5"/>
      <c r="AO5820" s="11">
        <v>2</v>
      </c>
    </row>
    <row r="5821" spans="1:41" s="11" customFormat="1">
      <c r="A5821" s="11" t="s">
        <v>86</v>
      </c>
      <c r="B5821" s="11">
        <v>20902014</v>
      </c>
      <c r="C5821" s="11" t="s">
        <v>4730</v>
      </c>
      <c r="D5821" s="27" t="s">
        <v>100</v>
      </c>
      <c r="E5821" s="11">
        <v>20</v>
      </c>
      <c r="F5821" s="11">
        <v>1</v>
      </c>
      <c r="G5821" s="27">
        <v>1631</v>
      </c>
      <c r="H5821" s="27">
        <v>254</v>
      </c>
      <c r="I5821" s="27">
        <v>129</v>
      </c>
      <c r="J5821" s="27">
        <v>289</v>
      </c>
      <c r="K5821" s="27">
        <v>86</v>
      </c>
      <c r="L5821" s="27">
        <v>1260</v>
      </c>
      <c r="M5821" s="27">
        <v>100</v>
      </c>
      <c r="N5821" s="27">
        <v>140</v>
      </c>
      <c r="O5821" s="11">
        <v>0</v>
      </c>
      <c r="P5821" s="11">
        <v>1042011</v>
      </c>
      <c r="Q5821" s="11">
        <v>0</v>
      </c>
      <c r="R5821" s="11">
        <v>0</v>
      </c>
      <c r="U5821" s="11" t="s">
        <v>125</v>
      </c>
      <c r="V5821" s="11">
        <v>110211</v>
      </c>
      <c r="W5821" s="11">
        <v>313102100</v>
      </c>
      <c r="X5821" s="11" t="s">
        <v>2786</v>
      </c>
      <c r="Y5821" s="128" t="s">
        <v>143</v>
      </c>
      <c r="AE5821" s="129" t="s">
        <v>4731</v>
      </c>
      <c r="AF5821" s="129"/>
      <c r="AI5821" s="75"/>
      <c r="AJ5821" s="11">
        <v>360102103</v>
      </c>
      <c r="AK5821" s="11">
        <v>2</v>
      </c>
      <c r="AL5821" s="5"/>
      <c r="AO5821" s="11">
        <v>2</v>
      </c>
    </row>
    <row r="5822" spans="1:41" s="11" customFormat="1">
      <c r="A5822" s="11" t="s">
        <v>86</v>
      </c>
      <c r="B5822" s="11">
        <v>20902015</v>
      </c>
      <c r="C5822" s="11" t="s">
        <v>4730</v>
      </c>
      <c r="D5822" s="27" t="s">
        <v>100</v>
      </c>
      <c r="E5822" s="11">
        <v>20</v>
      </c>
      <c r="F5822" s="11">
        <v>1</v>
      </c>
      <c r="G5822" s="27">
        <v>1631</v>
      </c>
      <c r="H5822" s="27">
        <v>254</v>
      </c>
      <c r="I5822" s="27">
        <v>129</v>
      </c>
      <c r="J5822" s="27">
        <v>289</v>
      </c>
      <c r="K5822" s="27">
        <v>86</v>
      </c>
      <c r="L5822" s="27">
        <v>1260</v>
      </c>
      <c r="M5822" s="27">
        <v>100</v>
      </c>
      <c r="N5822" s="27">
        <v>140</v>
      </c>
      <c r="O5822" s="11">
        <v>0</v>
      </c>
      <c r="P5822" s="11">
        <v>1042011</v>
      </c>
      <c r="Q5822" s="11">
        <v>0</v>
      </c>
      <c r="R5822" s="11">
        <v>0</v>
      </c>
      <c r="U5822" s="11" t="s">
        <v>125</v>
      </c>
      <c r="V5822" s="11">
        <v>110211</v>
      </c>
      <c r="W5822" s="11">
        <v>313102100</v>
      </c>
      <c r="X5822" s="11" t="s">
        <v>2786</v>
      </c>
      <c r="Y5822" s="128" t="s">
        <v>143</v>
      </c>
      <c r="AE5822" s="129" t="s">
        <v>4731</v>
      </c>
      <c r="AF5822" s="129"/>
      <c r="AI5822" s="75"/>
      <c r="AJ5822" s="11">
        <v>360102103</v>
      </c>
      <c r="AK5822" s="11">
        <v>2</v>
      </c>
      <c r="AL5822" s="5"/>
      <c r="AO5822" s="11">
        <v>2</v>
      </c>
    </row>
    <row r="5823" spans="1:41">
      <c r="A5823" s="5" t="s">
        <v>86</v>
      </c>
      <c r="B5823" s="5">
        <v>20903011</v>
      </c>
      <c r="C5823" s="10" t="s">
        <v>4732</v>
      </c>
      <c r="D5823" t="s">
        <v>342</v>
      </c>
      <c r="E5823" s="5">
        <v>20</v>
      </c>
      <c r="F5823" s="5">
        <v>1</v>
      </c>
      <c r="G5823">
        <v>2292</v>
      </c>
      <c r="H5823">
        <v>276</v>
      </c>
      <c r="I5823">
        <v>159</v>
      </c>
      <c r="J5823">
        <v>298</v>
      </c>
      <c r="K5823">
        <v>96</v>
      </c>
      <c r="L5823">
        <v>1320</v>
      </c>
      <c r="M5823">
        <v>100</v>
      </c>
      <c r="N5823">
        <v>150</v>
      </c>
      <c r="O5823" s="5">
        <v>0</v>
      </c>
      <c r="P5823" s="5">
        <v>1014011</v>
      </c>
      <c r="Q5823" s="5">
        <v>1014021</v>
      </c>
      <c r="U5823" s="5" t="s">
        <v>125</v>
      </c>
      <c r="V5823" s="5">
        <v>110141</v>
      </c>
      <c r="W5823" s="5" t="s">
        <v>380</v>
      </c>
      <c r="X5823" s="5" t="s">
        <v>381</v>
      </c>
      <c r="Y5823" s="19" t="s">
        <v>143</v>
      </c>
      <c r="AC5823" s="5" t="s">
        <v>4726</v>
      </c>
      <c r="AE5823" s="20" t="s">
        <v>2933</v>
      </c>
      <c r="AM5823" s="5">
        <v>2</v>
      </c>
      <c r="AO5823" s="5">
        <v>2</v>
      </c>
    </row>
    <row r="5824" spans="1:41" s="12" customFormat="1">
      <c r="A5824" s="12" t="s">
        <v>86</v>
      </c>
      <c r="B5824" s="12">
        <v>20903012</v>
      </c>
      <c r="C5824" s="12" t="s">
        <v>4733</v>
      </c>
      <c r="D5824" s="14" t="s">
        <v>344</v>
      </c>
      <c r="E5824" s="12">
        <v>20</v>
      </c>
      <c r="F5824" s="12">
        <v>1</v>
      </c>
      <c r="G5824" s="14">
        <v>1699</v>
      </c>
      <c r="H5824" s="14">
        <v>254</v>
      </c>
      <c r="I5824" s="14">
        <v>129</v>
      </c>
      <c r="J5824" s="14">
        <v>289</v>
      </c>
      <c r="K5824" s="14">
        <v>86</v>
      </c>
      <c r="L5824" s="14">
        <v>1260</v>
      </c>
      <c r="M5824" s="14">
        <v>100</v>
      </c>
      <c r="N5824" s="14">
        <v>140</v>
      </c>
      <c r="O5824" s="12">
        <v>0</v>
      </c>
      <c r="P5824" s="12">
        <v>1025011</v>
      </c>
      <c r="Q5824" s="12">
        <v>0</v>
      </c>
      <c r="R5824" s="12">
        <v>0</v>
      </c>
      <c r="T5824" s="11"/>
      <c r="U5824" s="12" t="s">
        <v>125</v>
      </c>
      <c r="V5824" s="12">
        <v>110251</v>
      </c>
      <c r="W5824" s="12" t="s">
        <v>394</v>
      </c>
      <c r="X5824" s="12" t="s">
        <v>395</v>
      </c>
      <c r="Y5824" s="114" t="s">
        <v>143</v>
      </c>
      <c r="AE5824" s="115" t="s">
        <v>4734</v>
      </c>
      <c r="AF5824" s="115"/>
      <c r="AI5824" s="117"/>
      <c r="AJ5824" s="12">
        <v>360102502</v>
      </c>
      <c r="AK5824" s="12">
        <v>1</v>
      </c>
      <c r="AL5824" s="5"/>
      <c r="AO5824" s="12">
        <v>2</v>
      </c>
    </row>
    <row r="5825" spans="1:41" s="12" customFormat="1">
      <c r="A5825" s="12" t="s">
        <v>86</v>
      </c>
      <c r="B5825" s="12">
        <v>20903013</v>
      </c>
      <c r="C5825" s="12" t="s">
        <v>4733</v>
      </c>
      <c r="D5825" s="14" t="s">
        <v>344</v>
      </c>
      <c r="E5825" s="12">
        <v>20</v>
      </c>
      <c r="F5825" s="12">
        <v>1</v>
      </c>
      <c r="G5825" s="14">
        <v>1699</v>
      </c>
      <c r="H5825" s="14">
        <v>254</v>
      </c>
      <c r="I5825" s="14">
        <v>129</v>
      </c>
      <c r="J5825" s="14">
        <v>289</v>
      </c>
      <c r="K5825" s="14">
        <v>86</v>
      </c>
      <c r="L5825" s="14">
        <v>1260</v>
      </c>
      <c r="M5825" s="14">
        <v>100</v>
      </c>
      <c r="N5825" s="14">
        <v>140</v>
      </c>
      <c r="O5825" s="12">
        <v>0</v>
      </c>
      <c r="P5825" s="12">
        <v>1025011</v>
      </c>
      <c r="Q5825" s="12">
        <v>0</v>
      </c>
      <c r="R5825" s="12">
        <v>0</v>
      </c>
      <c r="T5825" s="11"/>
      <c r="U5825" s="12" t="s">
        <v>125</v>
      </c>
      <c r="V5825" s="12">
        <v>110251</v>
      </c>
      <c r="W5825" s="12" t="s">
        <v>394</v>
      </c>
      <c r="X5825" s="12" t="s">
        <v>395</v>
      </c>
      <c r="Y5825" s="114" t="s">
        <v>143</v>
      </c>
      <c r="AE5825" s="115" t="s">
        <v>4734</v>
      </c>
      <c r="AF5825" s="115"/>
      <c r="AI5825" s="117"/>
      <c r="AJ5825" s="12">
        <v>360102502</v>
      </c>
      <c r="AK5825" s="12">
        <v>1</v>
      </c>
      <c r="AL5825" s="5"/>
      <c r="AO5825" s="12">
        <v>2</v>
      </c>
    </row>
    <row r="5826" spans="1:41">
      <c r="A5826" s="5" t="s">
        <v>86</v>
      </c>
      <c r="B5826" s="5">
        <v>20903014</v>
      </c>
      <c r="C5826" s="5" t="s">
        <v>4733</v>
      </c>
      <c r="D5826" t="s">
        <v>344</v>
      </c>
      <c r="E5826" s="5">
        <v>20</v>
      </c>
      <c r="F5826" s="5">
        <v>1</v>
      </c>
      <c r="G5826">
        <v>1699</v>
      </c>
      <c r="H5826">
        <v>254</v>
      </c>
      <c r="I5826">
        <v>129</v>
      </c>
      <c r="J5826">
        <v>289</v>
      </c>
      <c r="K5826">
        <v>86</v>
      </c>
      <c r="L5826">
        <v>1260</v>
      </c>
      <c r="M5826">
        <v>100</v>
      </c>
      <c r="N5826">
        <v>140</v>
      </c>
      <c r="O5826" s="5">
        <v>0</v>
      </c>
      <c r="P5826" s="5">
        <v>1025011</v>
      </c>
      <c r="U5826" s="5" t="s">
        <v>125</v>
      </c>
      <c r="V5826" s="5">
        <v>110251</v>
      </c>
      <c r="W5826" s="5" t="s">
        <v>394</v>
      </c>
      <c r="X5826" s="5" t="s">
        <v>395</v>
      </c>
      <c r="Y5826" s="19" t="s">
        <v>143</v>
      </c>
      <c r="AO5826" s="5">
        <v>2</v>
      </c>
    </row>
    <row r="5827" spans="1:41">
      <c r="A5827" s="5" t="s">
        <v>86</v>
      </c>
      <c r="B5827" s="5">
        <v>20903015</v>
      </c>
      <c r="C5827" s="5" t="s">
        <v>4733</v>
      </c>
      <c r="D5827" t="s">
        <v>344</v>
      </c>
      <c r="E5827" s="5">
        <v>20</v>
      </c>
      <c r="F5827" s="5">
        <v>1</v>
      </c>
      <c r="G5827">
        <v>1699</v>
      </c>
      <c r="H5827">
        <v>254</v>
      </c>
      <c r="I5827">
        <v>129</v>
      </c>
      <c r="J5827">
        <v>289</v>
      </c>
      <c r="K5827">
        <v>86</v>
      </c>
      <c r="L5827">
        <v>1260</v>
      </c>
      <c r="M5827">
        <v>100</v>
      </c>
      <c r="N5827">
        <v>140</v>
      </c>
      <c r="O5827" s="5">
        <v>0</v>
      </c>
      <c r="P5827" s="5">
        <v>1025011</v>
      </c>
      <c r="U5827" s="5" t="s">
        <v>125</v>
      </c>
      <c r="V5827" s="5">
        <v>110251</v>
      </c>
      <c r="W5827" s="5" t="s">
        <v>394</v>
      </c>
      <c r="X5827" s="5" t="s">
        <v>395</v>
      </c>
      <c r="Y5827" s="19" t="s">
        <v>143</v>
      </c>
      <c r="AO5827" s="5">
        <v>2</v>
      </c>
    </row>
    <row r="5828" spans="1:41">
      <c r="A5828" s="5" t="s">
        <v>86</v>
      </c>
      <c r="B5828" s="5">
        <v>20904011</v>
      </c>
      <c r="C5828" s="5" t="s">
        <v>4735</v>
      </c>
      <c r="D5828" t="s">
        <v>90</v>
      </c>
      <c r="E5828" s="5">
        <v>20</v>
      </c>
      <c r="F5828" s="5">
        <v>1</v>
      </c>
      <c r="G5828">
        <v>1699</v>
      </c>
      <c r="H5828">
        <v>254</v>
      </c>
      <c r="I5828">
        <v>129</v>
      </c>
      <c r="J5828">
        <v>289</v>
      </c>
      <c r="K5828">
        <v>86</v>
      </c>
      <c r="L5828">
        <v>1260</v>
      </c>
      <c r="M5828">
        <v>100</v>
      </c>
      <c r="N5828">
        <v>140</v>
      </c>
      <c r="O5828" s="5">
        <v>0</v>
      </c>
      <c r="P5828" s="5">
        <v>1005011</v>
      </c>
      <c r="Q5828" s="5">
        <v>1005021</v>
      </c>
      <c r="R5828" s="5">
        <v>1005031</v>
      </c>
      <c r="U5828" s="5" t="s">
        <v>125</v>
      </c>
      <c r="V5828" s="5">
        <v>110051</v>
      </c>
      <c r="W5828" s="5" t="s">
        <v>385</v>
      </c>
      <c r="X5828" s="5" t="s">
        <v>386</v>
      </c>
      <c r="Y5828" s="19" t="s">
        <v>143</v>
      </c>
      <c r="AC5828" s="21" t="s">
        <v>304</v>
      </c>
      <c r="AD5828" s="21"/>
      <c r="AO5828" s="5">
        <v>2</v>
      </c>
    </row>
    <row r="5829" spans="1:41">
      <c r="A5829" s="5" t="s">
        <v>86</v>
      </c>
      <c r="B5829" s="5">
        <v>20904012</v>
      </c>
      <c r="C5829" s="5" t="s">
        <v>4736</v>
      </c>
      <c r="D5829" t="s">
        <v>102</v>
      </c>
      <c r="E5829" s="5">
        <v>20</v>
      </c>
      <c r="F5829" s="5">
        <v>1</v>
      </c>
      <c r="G5829">
        <v>993</v>
      </c>
      <c r="H5829">
        <v>215</v>
      </c>
      <c r="I5829">
        <v>118</v>
      </c>
      <c r="J5829">
        <v>281</v>
      </c>
      <c r="K5829">
        <v>46</v>
      </c>
      <c r="L5829">
        <v>1220</v>
      </c>
      <c r="M5829">
        <v>100</v>
      </c>
      <c r="N5829">
        <v>135</v>
      </c>
      <c r="O5829" s="5">
        <v>0</v>
      </c>
      <c r="P5829">
        <v>1007011</v>
      </c>
      <c r="R5829">
        <v>1007111</v>
      </c>
      <c r="U5829" s="5" t="s">
        <v>125</v>
      </c>
      <c r="V5829" s="5">
        <v>110071</v>
      </c>
      <c r="W5829" s="5" t="s">
        <v>401</v>
      </c>
      <c r="X5829" s="5" t="s">
        <v>3004</v>
      </c>
      <c r="Y5829" s="19" t="s">
        <v>143</v>
      </c>
      <c r="AC5829" s="21" t="s">
        <v>299</v>
      </c>
      <c r="AD5829" s="21"/>
      <c r="AO5829" s="5">
        <v>2</v>
      </c>
    </row>
    <row r="5830" spans="1:41">
      <c r="A5830" s="5" t="s">
        <v>86</v>
      </c>
      <c r="B5830" s="5">
        <v>20904013</v>
      </c>
      <c r="C5830" s="5" t="s">
        <v>4737</v>
      </c>
      <c r="D5830" t="s">
        <v>103</v>
      </c>
      <c r="E5830" s="5">
        <v>20</v>
      </c>
      <c r="F5830" s="5">
        <v>1</v>
      </c>
      <c r="G5830">
        <v>993</v>
      </c>
      <c r="H5830">
        <v>215</v>
      </c>
      <c r="I5830">
        <v>118</v>
      </c>
      <c r="J5830">
        <v>281</v>
      </c>
      <c r="K5830">
        <v>46</v>
      </c>
      <c r="L5830">
        <v>1220</v>
      </c>
      <c r="M5830">
        <v>100</v>
      </c>
      <c r="N5830">
        <v>135</v>
      </c>
      <c r="O5830" s="5">
        <v>0</v>
      </c>
      <c r="P5830" s="5">
        <v>1006011</v>
      </c>
      <c r="Q5830" s="5">
        <v>1006051</v>
      </c>
      <c r="U5830" s="5" t="s">
        <v>125</v>
      </c>
      <c r="V5830" s="5">
        <v>110061</v>
      </c>
      <c r="W5830" s="5" t="s">
        <v>2927</v>
      </c>
      <c r="X5830" s="5" t="s">
        <v>3001</v>
      </c>
      <c r="Y5830" s="19" t="s">
        <v>143</v>
      </c>
      <c r="AC5830" s="21" t="s">
        <v>304</v>
      </c>
      <c r="AD5830" s="21"/>
      <c r="AM5830" s="5">
        <v>2</v>
      </c>
      <c r="AO5830" s="5">
        <v>2</v>
      </c>
    </row>
    <row r="5831" spans="1:41">
      <c r="A5831" s="5" t="s">
        <v>86</v>
      </c>
      <c r="B5831" s="5">
        <v>20904014</v>
      </c>
      <c r="C5831" s="5" t="s">
        <v>4738</v>
      </c>
      <c r="D5831" t="s">
        <v>105</v>
      </c>
      <c r="E5831" s="5">
        <v>20</v>
      </c>
      <c r="F5831" s="5">
        <v>1</v>
      </c>
      <c r="G5831">
        <v>993</v>
      </c>
      <c r="H5831">
        <v>215</v>
      </c>
      <c r="I5831">
        <v>118</v>
      </c>
      <c r="J5831">
        <v>281</v>
      </c>
      <c r="K5831">
        <v>46</v>
      </c>
      <c r="L5831">
        <v>1220</v>
      </c>
      <c r="M5831">
        <v>100</v>
      </c>
      <c r="N5831">
        <v>135</v>
      </c>
      <c r="O5831" s="5">
        <v>0</v>
      </c>
      <c r="P5831" s="5">
        <v>1019011</v>
      </c>
      <c r="U5831" s="5" t="s">
        <v>125</v>
      </c>
      <c r="V5831" s="5">
        <v>110191</v>
      </c>
      <c r="W5831" s="5" t="s">
        <v>396</v>
      </c>
      <c r="X5831" s="5" t="s">
        <v>397</v>
      </c>
      <c r="Y5831" s="19" t="s">
        <v>143</v>
      </c>
      <c r="AO5831" s="5">
        <v>2</v>
      </c>
    </row>
    <row r="5832" spans="1:41">
      <c r="A5832" s="5" t="s">
        <v>86</v>
      </c>
      <c r="B5832" s="5">
        <v>20904015</v>
      </c>
      <c r="C5832" s="5" t="s">
        <v>4739</v>
      </c>
      <c r="D5832" t="s">
        <v>358</v>
      </c>
      <c r="E5832" s="5">
        <v>20</v>
      </c>
      <c r="F5832" s="5">
        <v>1</v>
      </c>
      <c r="G5832">
        <v>993</v>
      </c>
      <c r="H5832">
        <v>215</v>
      </c>
      <c r="I5832">
        <v>118</v>
      </c>
      <c r="J5832">
        <v>281</v>
      </c>
      <c r="K5832">
        <v>46</v>
      </c>
      <c r="L5832">
        <v>1220</v>
      </c>
      <c r="M5832">
        <v>100</v>
      </c>
      <c r="N5832">
        <v>135</v>
      </c>
      <c r="O5832" s="5">
        <v>0</v>
      </c>
      <c r="P5832" s="5">
        <v>1035011</v>
      </c>
      <c r="U5832" s="5" t="s">
        <v>125</v>
      </c>
      <c r="V5832" s="5">
        <v>110321</v>
      </c>
      <c r="W5832" s="5" t="s">
        <v>391</v>
      </c>
      <c r="X5832" s="5" t="s">
        <v>392</v>
      </c>
      <c r="Y5832" s="19" t="s">
        <v>143</v>
      </c>
      <c r="AO5832" s="5">
        <v>2</v>
      </c>
    </row>
    <row r="5833" spans="1:41">
      <c r="A5833" s="5" t="s">
        <v>86</v>
      </c>
      <c r="B5833" s="5">
        <v>20904016</v>
      </c>
      <c r="C5833" s="5" t="s">
        <v>4739</v>
      </c>
      <c r="D5833" t="s">
        <v>358</v>
      </c>
      <c r="E5833" s="5">
        <v>20</v>
      </c>
      <c r="F5833" s="5">
        <v>1</v>
      </c>
      <c r="G5833">
        <v>993</v>
      </c>
      <c r="H5833">
        <v>215</v>
      </c>
      <c r="I5833">
        <v>118</v>
      </c>
      <c r="J5833">
        <v>281</v>
      </c>
      <c r="K5833">
        <v>46</v>
      </c>
      <c r="L5833">
        <v>1220</v>
      </c>
      <c r="M5833">
        <v>100</v>
      </c>
      <c r="N5833">
        <v>135</v>
      </c>
      <c r="O5833" s="5">
        <v>0</v>
      </c>
      <c r="P5833" s="5">
        <v>1035011</v>
      </c>
      <c r="U5833" s="5" t="s">
        <v>125</v>
      </c>
      <c r="V5833" s="5">
        <v>110321</v>
      </c>
      <c r="W5833" s="5" t="s">
        <v>391</v>
      </c>
      <c r="X5833" s="5" t="s">
        <v>392</v>
      </c>
      <c r="Y5833" s="19" t="s">
        <v>143</v>
      </c>
      <c r="AO5833" s="5">
        <v>2</v>
      </c>
    </row>
    <row r="5834" spans="1:41">
      <c r="A5834" s="5" t="s">
        <v>86</v>
      </c>
      <c r="B5834" s="5">
        <v>20904021</v>
      </c>
      <c r="C5834" s="5" t="s">
        <v>4740</v>
      </c>
      <c r="D5834" t="s">
        <v>1558</v>
      </c>
      <c r="E5834" s="5">
        <v>20</v>
      </c>
      <c r="F5834" s="5">
        <v>1</v>
      </c>
      <c r="G5834">
        <v>2292</v>
      </c>
      <c r="H5834">
        <v>245</v>
      </c>
      <c r="I5834">
        <v>159</v>
      </c>
      <c r="J5834">
        <v>298</v>
      </c>
      <c r="K5834">
        <v>96</v>
      </c>
      <c r="L5834">
        <v>1320</v>
      </c>
      <c r="M5834">
        <v>100</v>
      </c>
      <c r="N5834">
        <v>150</v>
      </c>
      <c r="O5834" s="5">
        <v>0</v>
      </c>
      <c r="P5834">
        <v>1008051</v>
      </c>
      <c r="Q5834">
        <v>1008071</v>
      </c>
      <c r="R5834">
        <v>1008061</v>
      </c>
      <c r="U5834" s="5" t="s">
        <v>125</v>
      </c>
      <c r="V5834" s="5">
        <v>110081</v>
      </c>
      <c r="W5834" s="5" t="s">
        <v>3066</v>
      </c>
      <c r="X5834" s="5" t="s">
        <v>3067</v>
      </c>
      <c r="Y5834" s="19" t="s">
        <v>127</v>
      </c>
      <c r="AC5834" s="21" t="s">
        <v>285</v>
      </c>
      <c r="AD5834" s="21"/>
      <c r="AM5834" s="5">
        <v>2</v>
      </c>
      <c r="AO5834" s="5">
        <v>2</v>
      </c>
    </row>
    <row r="5835" spans="1:41">
      <c r="A5835" s="5" t="s">
        <v>86</v>
      </c>
      <c r="B5835" s="5">
        <v>20904022</v>
      </c>
      <c r="C5835" s="5" t="s">
        <v>4738</v>
      </c>
      <c r="D5835" t="s">
        <v>105</v>
      </c>
      <c r="E5835" s="5">
        <v>20</v>
      </c>
      <c r="F5835" s="5">
        <v>1</v>
      </c>
      <c r="G5835">
        <v>1196</v>
      </c>
      <c r="H5835">
        <v>285</v>
      </c>
      <c r="I5835">
        <v>129</v>
      </c>
      <c r="J5835">
        <v>289</v>
      </c>
      <c r="K5835">
        <v>86</v>
      </c>
      <c r="L5835">
        <v>1260</v>
      </c>
      <c r="M5835">
        <v>100</v>
      </c>
      <c r="N5835">
        <v>140</v>
      </c>
      <c r="O5835" s="5">
        <v>0</v>
      </c>
      <c r="P5835" s="5">
        <v>1019011</v>
      </c>
      <c r="U5835" s="5" t="s">
        <v>125</v>
      </c>
      <c r="V5835" s="5">
        <v>110191</v>
      </c>
      <c r="W5835" s="5" t="s">
        <v>396</v>
      </c>
      <c r="X5835" s="5" t="s">
        <v>397</v>
      </c>
      <c r="Y5835" s="19" t="s">
        <v>143</v>
      </c>
      <c r="AO5835" s="5">
        <v>2</v>
      </c>
    </row>
    <row r="5836" spans="1:41">
      <c r="A5836" s="5" t="s">
        <v>86</v>
      </c>
      <c r="B5836" s="5">
        <v>20904023</v>
      </c>
      <c r="C5836" s="5" t="s">
        <v>4738</v>
      </c>
      <c r="D5836" t="s">
        <v>105</v>
      </c>
      <c r="E5836" s="5">
        <v>20</v>
      </c>
      <c r="F5836" s="5">
        <v>1</v>
      </c>
      <c r="G5836">
        <v>1196</v>
      </c>
      <c r="H5836">
        <v>285</v>
      </c>
      <c r="I5836">
        <v>129</v>
      </c>
      <c r="J5836">
        <v>289</v>
      </c>
      <c r="K5836">
        <v>86</v>
      </c>
      <c r="L5836">
        <v>1260</v>
      </c>
      <c r="M5836">
        <v>100</v>
      </c>
      <c r="N5836">
        <v>140</v>
      </c>
      <c r="O5836" s="5">
        <v>0</v>
      </c>
      <c r="P5836" s="5">
        <v>1019011</v>
      </c>
      <c r="U5836" s="5" t="s">
        <v>125</v>
      </c>
      <c r="V5836" s="5">
        <v>110191</v>
      </c>
      <c r="W5836" s="5" t="s">
        <v>396</v>
      </c>
      <c r="X5836" s="5" t="s">
        <v>397</v>
      </c>
      <c r="Y5836" s="19" t="s">
        <v>143</v>
      </c>
      <c r="AO5836" s="5">
        <v>2</v>
      </c>
    </row>
    <row r="5837" spans="1:41">
      <c r="A5837" s="5" t="s">
        <v>86</v>
      </c>
      <c r="B5837" s="5">
        <v>20904024</v>
      </c>
      <c r="C5837" s="5" t="s">
        <v>4739</v>
      </c>
      <c r="D5837" t="s">
        <v>358</v>
      </c>
      <c r="E5837" s="5">
        <v>20</v>
      </c>
      <c r="F5837" s="5">
        <v>1</v>
      </c>
      <c r="G5837">
        <v>993</v>
      </c>
      <c r="H5837">
        <v>233</v>
      </c>
      <c r="I5837">
        <v>118</v>
      </c>
      <c r="J5837">
        <v>281</v>
      </c>
      <c r="K5837">
        <v>46</v>
      </c>
      <c r="L5837">
        <v>1220</v>
      </c>
      <c r="M5837">
        <v>100</v>
      </c>
      <c r="N5837">
        <v>135</v>
      </c>
      <c r="O5837" s="5">
        <v>0</v>
      </c>
      <c r="P5837" s="5">
        <v>1035011</v>
      </c>
      <c r="U5837" s="5" t="s">
        <v>125</v>
      </c>
      <c r="V5837" s="5">
        <v>110321</v>
      </c>
      <c r="W5837" s="5" t="s">
        <v>391</v>
      </c>
      <c r="X5837" s="5" t="s">
        <v>392</v>
      </c>
      <c r="Y5837" s="19" t="s">
        <v>143</v>
      </c>
      <c r="AO5837" s="5">
        <v>2</v>
      </c>
    </row>
    <row r="5838" spans="1:41">
      <c r="A5838" s="5" t="s">
        <v>86</v>
      </c>
      <c r="B5838" s="5">
        <v>20904025</v>
      </c>
      <c r="C5838" s="5" t="s">
        <v>4739</v>
      </c>
      <c r="D5838" t="s">
        <v>358</v>
      </c>
      <c r="E5838" s="5">
        <v>20</v>
      </c>
      <c r="F5838" s="5">
        <v>1</v>
      </c>
      <c r="G5838">
        <v>993</v>
      </c>
      <c r="H5838">
        <v>233</v>
      </c>
      <c r="I5838">
        <v>118</v>
      </c>
      <c r="J5838">
        <v>281</v>
      </c>
      <c r="K5838">
        <v>46</v>
      </c>
      <c r="L5838">
        <v>1220</v>
      </c>
      <c r="M5838">
        <v>100</v>
      </c>
      <c r="N5838">
        <v>135</v>
      </c>
      <c r="O5838" s="5">
        <v>0</v>
      </c>
      <c r="P5838" s="5">
        <v>1035011</v>
      </c>
      <c r="U5838" s="5" t="s">
        <v>125</v>
      </c>
      <c r="V5838" s="5">
        <v>110321</v>
      </c>
      <c r="W5838" s="5" t="s">
        <v>391</v>
      </c>
      <c r="X5838" s="5" t="s">
        <v>392</v>
      </c>
      <c r="Y5838" s="19" t="s">
        <v>143</v>
      </c>
      <c r="AO5838" s="5">
        <v>2</v>
      </c>
    </row>
    <row r="5839" spans="1:41">
      <c r="A5839" s="5" t="s">
        <v>86</v>
      </c>
      <c r="B5839" s="5">
        <v>20904026</v>
      </c>
      <c r="C5839" s="5" t="s">
        <v>4739</v>
      </c>
      <c r="D5839" t="s">
        <v>358</v>
      </c>
      <c r="E5839" s="5">
        <v>20</v>
      </c>
      <c r="F5839" s="5">
        <v>1</v>
      </c>
      <c r="G5839">
        <v>993</v>
      </c>
      <c r="H5839">
        <v>233</v>
      </c>
      <c r="I5839">
        <v>118</v>
      </c>
      <c r="J5839">
        <v>281</v>
      </c>
      <c r="K5839">
        <v>46</v>
      </c>
      <c r="L5839">
        <v>1220</v>
      </c>
      <c r="M5839">
        <v>100</v>
      </c>
      <c r="N5839">
        <v>135</v>
      </c>
      <c r="O5839" s="5">
        <v>0</v>
      </c>
      <c r="P5839" s="5">
        <v>1035011</v>
      </c>
      <c r="U5839" s="5" t="s">
        <v>125</v>
      </c>
      <c r="V5839" s="5">
        <v>110321</v>
      </c>
      <c r="W5839" s="5" t="s">
        <v>391</v>
      </c>
      <c r="X5839" s="5" t="s">
        <v>392</v>
      </c>
      <c r="Y5839" s="19" t="s">
        <v>143</v>
      </c>
      <c r="AO5839" s="5">
        <v>2</v>
      </c>
    </row>
    <row r="5840" spans="1:41">
      <c r="A5840" s="5" t="s">
        <v>86</v>
      </c>
      <c r="B5840" s="5">
        <v>20905011</v>
      </c>
      <c r="C5840" s="5" t="s">
        <v>4741</v>
      </c>
      <c r="D5840" t="s">
        <v>187</v>
      </c>
      <c r="E5840" s="5">
        <v>21</v>
      </c>
      <c r="F5840" s="5">
        <v>1</v>
      </c>
      <c r="G5840">
        <v>2726</v>
      </c>
      <c r="H5840">
        <v>305</v>
      </c>
      <c r="I5840">
        <v>166</v>
      </c>
      <c r="J5840">
        <v>300</v>
      </c>
      <c r="K5840">
        <v>96</v>
      </c>
      <c r="L5840">
        <v>1320</v>
      </c>
      <c r="M5840">
        <v>100</v>
      </c>
      <c r="N5840">
        <v>150</v>
      </c>
      <c r="O5840" s="5">
        <v>0</v>
      </c>
      <c r="P5840" s="5">
        <v>21011</v>
      </c>
      <c r="Q5840" s="5">
        <v>21021</v>
      </c>
      <c r="R5840" s="5">
        <v>21031</v>
      </c>
      <c r="U5840" s="5" t="s">
        <v>125</v>
      </c>
      <c r="V5840" s="5">
        <v>1002111</v>
      </c>
      <c r="W5840" s="5" t="s">
        <v>189</v>
      </c>
      <c r="X5840" s="5" t="s">
        <v>4607</v>
      </c>
      <c r="Y5840" s="19" t="s">
        <v>292</v>
      </c>
      <c r="AB5840" s="5">
        <v>21</v>
      </c>
      <c r="AC5840" s="5" t="s">
        <v>285</v>
      </c>
      <c r="AE5840" s="20" t="s">
        <v>4608</v>
      </c>
      <c r="AM5840" s="5">
        <v>2</v>
      </c>
      <c r="AO5840" s="5">
        <v>1</v>
      </c>
    </row>
    <row r="5841" spans="1:41">
      <c r="A5841" s="5" t="s">
        <v>86</v>
      </c>
      <c r="B5841" s="5">
        <v>20905012</v>
      </c>
      <c r="C5841" s="5" t="s">
        <v>4742</v>
      </c>
      <c r="D5841" t="s">
        <v>237</v>
      </c>
      <c r="E5841" s="5">
        <v>21</v>
      </c>
      <c r="F5841" s="5">
        <v>1</v>
      </c>
      <c r="G5841">
        <v>1422</v>
      </c>
      <c r="H5841">
        <v>284</v>
      </c>
      <c r="I5841">
        <v>135</v>
      </c>
      <c r="J5841">
        <v>289</v>
      </c>
      <c r="K5841">
        <v>46</v>
      </c>
      <c r="L5841">
        <v>1260</v>
      </c>
      <c r="M5841">
        <v>100</v>
      </c>
      <c r="N5841">
        <v>140</v>
      </c>
      <c r="O5841" s="5">
        <v>0</v>
      </c>
      <c r="P5841" s="5">
        <v>24011</v>
      </c>
      <c r="Q5841" s="5">
        <v>24021</v>
      </c>
      <c r="R5841" s="5">
        <v>24031</v>
      </c>
      <c r="U5841" s="5" t="s">
        <v>125</v>
      </c>
      <c r="V5841" s="5">
        <v>1002411</v>
      </c>
      <c r="W5841" s="5" t="s">
        <v>239</v>
      </c>
      <c r="X5841" s="5" t="s">
        <v>4469</v>
      </c>
      <c r="Y5841" s="19" t="s">
        <v>298</v>
      </c>
      <c r="AB5841" s="5">
        <v>24</v>
      </c>
      <c r="AC5841" s="5" t="s">
        <v>285</v>
      </c>
      <c r="AO5841" s="5">
        <v>1</v>
      </c>
    </row>
    <row r="5842" spans="1:41">
      <c r="A5842" s="5" t="s">
        <v>86</v>
      </c>
      <c r="B5842" s="5">
        <v>20905013</v>
      </c>
      <c r="C5842" s="5" t="s">
        <v>4743</v>
      </c>
      <c r="D5842" t="s">
        <v>240</v>
      </c>
      <c r="E5842" s="5">
        <v>21</v>
      </c>
      <c r="F5842" s="5">
        <v>1</v>
      </c>
      <c r="G5842">
        <v>1778</v>
      </c>
      <c r="H5842">
        <v>284</v>
      </c>
      <c r="I5842">
        <v>135</v>
      </c>
      <c r="J5842">
        <v>289</v>
      </c>
      <c r="K5842">
        <v>86</v>
      </c>
      <c r="L5842">
        <v>1260</v>
      </c>
      <c r="M5842">
        <v>100</v>
      </c>
      <c r="N5842">
        <v>140</v>
      </c>
      <c r="O5842" s="5">
        <v>0</v>
      </c>
      <c r="P5842" s="5">
        <v>25011</v>
      </c>
      <c r="Q5842" s="5">
        <v>25021</v>
      </c>
      <c r="R5842" s="5">
        <v>25031</v>
      </c>
      <c r="U5842" s="5" t="s">
        <v>125</v>
      </c>
      <c r="V5842" s="5">
        <v>1002511</v>
      </c>
      <c r="W5842" s="5" t="s">
        <v>242</v>
      </c>
      <c r="X5842" s="5" t="s">
        <v>4467</v>
      </c>
      <c r="Y5842" s="19" t="s">
        <v>300</v>
      </c>
      <c r="AB5842" s="5">
        <v>25</v>
      </c>
      <c r="AC5842" s="5" t="s">
        <v>285</v>
      </c>
      <c r="AO5842" s="5">
        <v>1</v>
      </c>
    </row>
    <row r="5843" spans="1:41" s="13" customFormat="1" ht="17.25" customHeight="1">
      <c r="A5843" s="13" t="s">
        <v>86</v>
      </c>
      <c r="B5843" s="13">
        <v>20905014</v>
      </c>
      <c r="C5843" s="13" t="s">
        <v>4744</v>
      </c>
      <c r="D5843" s="15" t="s">
        <v>193</v>
      </c>
      <c r="E5843" s="13">
        <v>21</v>
      </c>
      <c r="F5843" s="13">
        <v>1</v>
      </c>
      <c r="G5843" s="15">
        <v>1062</v>
      </c>
      <c r="H5843" s="15">
        <v>230</v>
      </c>
      <c r="I5843" s="15">
        <v>124</v>
      </c>
      <c r="J5843" s="15">
        <v>301</v>
      </c>
      <c r="K5843" s="15">
        <v>46</v>
      </c>
      <c r="L5843" s="15">
        <v>1220</v>
      </c>
      <c r="M5843" s="15">
        <v>100</v>
      </c>
      <c r="N5843" s="15">
        <v>135</v>
      </c>
      <c r="O5843" s="13">
        <v>0</v>
      </c>
      <c r="P5843" s="13">
        <v>26011</v>
      </c>
      <c r="Q5843" s="13">
        <v>26021</v>
      </c>
      <c r="R5843" s="13">
        <v>26351</v>
      </c>
      <c r="T5843" s="12"/>
      <c r="U5843" s="13" t="s">
        <v>4612</v>
      </c>
      <c r="V5843" s="13">
        <v>1002611</v>
      </c>
      <c r="W5843" s="13" t="s">
        <v>195</v>
      </c>
      <c r="X5843" s="13" t="s">
        <v>461</v>
      </c>
      <c r="Y5843" s="120" t="s">
        <v>301</v>
      </c>
      <c r="AB5843" s="13">
        <v>26</v>
      </c>
      <c r="AC5843" s="13" t="s">
        <v>285</v>
      </c>
      <c r="AE5843" s="121" t="s">
        <v>4613</v>
      </c>
      <c r="AF5843" s="121"/>
      <c r="AI5843" s="123"/>
      <c r="AJ5843" s="6">
        <v>360002601</v>
      </c>
      <c r="AK5843" s="13">
        <v>3</v>
      </c>
      <c r="AL5843" s="5"/>
      <c r="AO5843" s="13">
        <v>1</v>
      </c>
    </row>
    <row r="5844" spans="1:41" s="12" customFormat="1">
      <c r="A5844" s="12" t="s">
        <v>86</v>
      </c>
      <c r="B5844" s="12">
        <v>20905015</v>
      </c>
      <c r="C5844" s="12" t="s">
        <v>4745</v>
      </c>
      <c r="D5844" s="14" t="s">
        <v>156</v>
      </c>
      <c r="E5844" s="12">
        <v>21</v>
      </c>
      <c r="F5844" s="12">
        <v>1</v>
      </c>
      <c r="G5844" s="14">
        <v>1778</v>
      </c>
      <c r="H5844" s="14">
        <v>284</v>
      </c>
      <c r="I5844" s="14">
        <v>135</v>
      </c>
      <c r="J5844" s="14">
        <v>299</v>
      </c>
      <c r="K5844" s="14">
        <v>86</v>
      </c>
      <c r="L5844" s="14">
        <v>1260</v>
      </c>
      <c r="M5844" s="14">
        <v>100</v>
      </c>
      <c r="N5844" s="14">
        <v>140</v>
      </c>
      <c r="O5844" s="12">
        <v>0</v>
      </c>
      <c r="P5844" s="12">
        <v>11011</v>
      </c>
      <c r="Q5844" s="12">
        <v>11021</v>
      </c>
      <c r="R5844" s="12">
        <v>11061</v>
      </c>
      <c r="T5844" s="11"/>
      <c r="U5844" s="12" t="s">
        <v>125</v>
      </c>
      <c r="V5844" s="12">
        <v>1001111</v>
      </c>
      <c r="W5844" s="12" t="s">
        <v>158</v>
      </c>
      <c r="X5844" s="12" t="s">
        <v>464</v>
      </c>
      <c r="Y5844" s="114" t="s">
        <v>267</v>
      </c>
      <c r="AB5844" s="12">
        <v>11</v>
      </c>
      <c r="AC5844" s="14" t="s">
        <v>132</v>
      </c>
      <c r="AD5844" s="14">
        <v>1</v>
      </c>
      <c r="AE5844" s="115" t="s">
        <v>4746</v>
      </c>
      <c r="AF5844" s="115"/>
      <c r="AI5844" s="117"/>
      <c r="AJ5844" s="12">
        <v>360001102</v>
      </c>
      <c r="AK5844" s="12">
        <v>1</v>
      </c>
      <c r="AL5844" s="5"/>
      <c r="AO5844" s="12">
        <v>1</v>
      </c>
    </row>
    <row r="5845" spans="1:41">
      <c r="A5845" s="5" t="s">
        <v>86</v>
      </c>
      <c r="B5845" s="5">
        <v>20906011</v>
      </c>
      <c r="C5845" s="10" t="s">
        <v>4747</v>
      </c>
      <c r="D5845" t="s">
        <v>374</v>
      </c>
      <c r="E5845" s="5">
        <v>21</v>
      </c>
      <c r="F5845" s="5">
        <v>1</v>
      </c>
      <c r="G5845">
        <v>1395</v>
      </c>
      <c r="H5845">
        <v>289</v>
      </c>
      <c r="I5845">
        <v>166</v>
      </c>
      <c r="J5845">
        <v>298</v>
      </c>
      <c r="K5845">
        <v>96</v>
      </c>
      <c r="L5845">
        <v>1320</v>
      </c>
      <c r="M5845">
        <v>100</v>
      </c>
      <c r="N5845">
        <v>150</v>
      </c>
      <c r="O5845" s="5">
        <v>0</v>
      </c>
      <c r="P5845">
        <v>1036031</v>
      </c>
      <c r="Q5845">
        <v>1036051</v>
      </c>
      <c r="R5845">
        <v>1036041</v>
      </c>
      <c r="U5845" s="5" t="s">
        <v>125</v>
      </c>
      <c r="V5845" s="5">
        <v>110361</v>
      </c>
      <c r="W5845" s="5" t="s">
        <v>2988</v>
      </c>
      <c r="X5845" s="5" t="s">
        <v>2989</v>
      </c>
      <c r="Y5845" s="19" t="s">
        <v>127</v>
      </c>
      <c r="AC5845" s="5" t="s">
        <v>285</v>
      </c>
      <c r="AE5845" s="20" t="s">
        <v>4748</v>
      </c>
      <c r="AM5845" s="5">
        <v>2</v>
      </c>
      <c r="AO5845" s="5">
        <v>2</v>
      </c>
    </row>
    <row r="5846" spans="1:41">
      <c r="A5846" s="5" t="s">
        <v>86</v>
      </c>
      <c r="B5846" s="5">
        <v>20906012</v>
      </c>
      <c r="C5846" t="s">
        <v>4749</v>
      </c>
      <c r="D5846" t="s">
        <v>105</v>
      </c>
      <c r="E5846" s="5">
        <v>21</v>
      </c>
      <c r="F5846" s="5">
        <v>1</v>
      </c>
      <c r="G5846">
        <v>1843</v>
      </c>
      <c r="H5846">
        <v>238</v>
      </c>
      <c r="I5846">
        <v>124</v>
      </c>
      <c r="J5846">
        <v>281</v>
      </c>
      <c r="K5846">
        <v>46</v>
      </c>
      <c r="L5846">
        <v>1220</v>
      </c>
      <c r="M5846">
        <v>100</v>
      </c>
      <c r="N5846">
        <v>135</v>
      </c>
      <c r="O5846" s="5">
        <v>0</v>
      </c>
      <c r="P5846" s="5">
        <v>1019011</v>
      </c>
      <c r="U5846" s="5" t="s">
        <v>125</v>
      </c>
      <c r="V5846" s="5">
        <v>110191</v>
      </c>
      <c r="W5846" s="5" t="s">
        <v>396</v>
      </c>
      <c r="X5846" s="5" t="s">
        <v>397</v>
      </c>
      <c r="Y5846" s="19" t="s">
        <v>143</v>
      </c>
      <c r="AO5846" s="5">
        <v>2</v>
      </c>
    </row>
    <row r="5847" spans="1:41">
      <c r="A5847" s="5" t="s">
        <v>86</v>
      </c>
      <c r="B5847" s="5">
        <v>20906013</v>
      </c>
      <c r="C5847" t="s">
        <v>4749</v>
      </c>
      <c r="D5847" t="s">
        <v>105</v>
      </c>
      <c r="E5847" s="5">
        <v>21</v>
      </c>
      <c r="F5847" s="5">
        <v>1</v>
      </c>
      <c r="G5847">
        <v>1180</v>
      </c>
      <c r="H5847">
        <v>238</v>
      </c>
      <c r="I5847">
        <v>124</v>
      </c>
      <c r="J5847">
        <v>281</v>
      </c>
      <c r="K5847">
        <v>46</v>
      </c>
      <c r="L5847">
        <v>1220</v>
      </c>
      <c r="M5847">
        <v>100</v>
      </c>
      <c r="N5847">
        <v>135</v>
      </c>
      <c r="O5847" s="5">
        <v>0</v>
      </c>
      <c r="P5847" s="5">
        <v>1019011</v>
      </c>
      <c r="U5847" s="5" t="s">
        <v>125</v>
      </c>
      <c r="V5847" s="5">
        <v>110191</v>
      </c>
      <c r="W5847" s="5" t="s">
        <v>396</v>
      </c>
      <c r="X5847" s="5" t="s">
        <v>397</v>
      </c>
      <c r="Y5847" s="19" t="s">
        <v>143</v>
      </c>
      <c r="AO5847" s="5">
        <v>2</v>
      </c>
    </row>
    <row r="5848" spans="1:41">
      <c r="A5848" s="5" t="s">
        <v>86</v>
      </c>
      <c r="B5848" s="5">
        <v>20906014</v>
      </c>
      <c r="C5848" t="s">
        <v>4750</v>
      </c>
      <c r="D5848" t="s">
        <v>103</v>
      </c>
      <c r="E5848" s="5">
        <v>21</v>
      </c>
      <c r="F5848" s="5">
        <v>1</v>
      </c>
      <c r="G5848">
        <v>1955</v>
      </c>
      <c r="H5848">
        <v>251</v>
      </c>
      <c r="I5848">
        <v>135</v>
      </c>
      <c r="J5848">
        <v>289</v>
      </c>
      <c r="K5848">
        <v>86</v>
      </c>
      <c r="L5848">
        <v>1260</v>
      </c>
      <c r="M5848">
        <v>100</v>
      </c>
      <c r="N5848">
        <v>140</v>
      </c>
      <c r="O5848" s="5">
        <v>0</v>
      </c>
      <c r="P5848" s="5">
        <v>1006011</v>
      </c>
      <c r="Q5848" s="5">
        <v>1006051</v>
      </c>
      <c r="U5848" s="5" t="s">
        <v>125</v>
      </c>
      <c r="V5848" s="5">
        <v>110061</v>
      </c>
      <c r="W5848" s="5" t="s">
        <v>2927</v>
      </c>
      <c r="X5848" s="5" t="s">
        <v>3001</v>
      </c>
      <c r="Y5848" s="19" t="s">
        <v>143</v>
      </c>
      <c r="AC5848" s="5" t="s">
        <v>4726</v>
      </c>
      <c r="AM5848" s="5">
        <v>2</v>
      </c>
      <c r="AO5848" s="5">
        <v>2</v>
      </c>
    </row>
    <row r="5849" spans="1:41">
      <c r="A5849" s="5" t="s">
        <v>86</v>
      </c>
      <c r="B5849" s="5">
        <v>20906015</v>
      </c>
      <c r="C5849" t="s">
        <v>4750</v>
      </c>
      <c r="D5849" t="s">
        <v>103</v>
      </c>
      <c r="E5849" s="5">
        <v>21</v>
      </c>
      <c r="F5849" s="5">
        <v>1</v>
      </c>
      <c r="G5849">
        <v>1955</v>
      </c>
      <c r="H5849">
        <v>251</v>
      </c>
      <c r="I5849">
        <v>135</v>
      </c>
      <c r="J5849">
        <v>289</v>
      </c>
      <c r="K5849">
        <v>86</v>
      </c>
      <c r="L5849">
        <v>1260</v>
      </c>
      <c r="M5849">
        <v>100</v>
      </c>
      <c r="N5849">
        <v>140</v>
      </c>
      <c r="O5849" s="5">
        <v>0</v>
      </c>
      <c r="P5849" s="5">
        <v>1006011</v>
      </c>
      <c r="Q5849" s="5">
        <v>1006051</v>
      </c>
      <c r="U5849" s="5" t="s">
        <v>125</v>
      </c>
      <c r="V5849" s="5">
        <v>110061</v>
      </c>
      <c r="W5849" s="5" t="s">
        <v>2927</v>
      </c>
      <c r="X5849" s="5" t="s">
        <v>3001</v>
      </c>
      <c r="Y5849" s="19" t="s">
        <v>143</v>
      </c>
      <c r="AC5849" s="5" t="s">
        <v>4726</v>
      </c>
      <c r="AM5849" s="5">
        <v>2</v>
      </c>
      <c r="AO5849" s="5">
        <v>2</v>
      </c>
    </row>
    <row r="5850" spans="1:41" s="12" customFormat="1">
      <c r="A5850" s="12" t="s">
        <v>86</v>
      </c>
      <c r="B5850" s="12">
        <v>20906016</v>
      </c>
      <c r="C5850" s="14" t="s">
        <v>4751</v>
      </c>
      <c r="D5850" s="14" t="s">
        <v>102</v>
      </c>
      <c r="E5850" s="12">
        <v>21</v>
      </c>
      <c r="F5850" s="12">
        <v>1</v>
      </c>
      <c r="G5850" s="14">
        <v>2044</v>
      </c>
      <c r="H5850" s="14">
        <v>294</v>
      </c>
      <c r="I5850" s="14">
        <v>135</v>
      </c>
      <c r="J5850" s="14">
        <v>289</v>
      </c>
      <c r="K5850" s="14">
        <v>86</v>
      </c>
      <c r="L5850" s="14">
        <v>1260</v>
      </c>
      <c r="M5850" s="14">
        <v>100</v>
      </c>
      <c r="N5850" s="14">
        <v>140</v>
      </c>
      <c r="O5850" s="12">
        <v>0</v>
      </c>
      <c r="P5850" s="14">
        <v>1007011</v>
      </c>
      <c r="Q5850" s="12">
        <v>0</v>
      </c>
      <c r="R5850" s="14">
        <v>1007111</v>
      </c>
      <c r="T5850" s="11"/>
      <c r="U5850" s="12" t="s">
        <v>125</v>
      </c>
      <c r="V5850" s="12">
        <v>110071</v>
      </c>
      <c r="W5850" s="12" t="s">
        <v>401</v>
      </c>
      <c r="X5850" s="12" t="s">
        <v>3004</v>
      </c>
      <c r="Y5850" s="114" t="s">
        <v>143</v>
      </c>
      <c r="AC5850" s="125" t="s">
        <v>299</v>
      </c>
      <c r="AD5850" s="125"/>
      <c r="AE5850" s="115" t="s">
        <v>4752</v>
      </c>
      <c r="AF5850" s="115"/>
      <c r="AI5850" s="117"/>
      <c r="AJ5850" s="12">
        <v>360100702</v>
      </c>
      <c r="AK5850" s="12">
        <v>1</v>
      </c>
      <c r="AL5850" s="5"/>
      <c r="AO5850" s="12">
        <v>2</v>
      </c>
    </row>
    <row r="5851" spans="1:41" s="13" customFormat="1">
      <c r="A5851" s="13" t="s">
        <v>86</v>
      </c>
      <c r="B5851" s="13">
        <v>21001011</v>
      </c>
      <c r="C5851" s="13" t="s">
        <v>4753</v>
      </c>
      <c r="D5851" s="15" t="s">
        <v>103</v>
      </c>
      <c r="E5851" s="13">
        <v>22</v>
      </c>
      <c r="F5851" s="13">
        <v>1</v>
      </c>
      <c r="G5851" s="15">
        <v>1485</v>
      </c>
      <c r="H5851" s="15">
        <v>291</v>
      </c>
      <c r="I5851" s="15">
        <v>141</v>
      </c>
      <c r="J5851" s="15">
        <v>289</v>
      </c>
      <c r="K5851" s="15">
        <v>86</v>
      </c>
      <c r="L5851" s="15">
        <v>1260</v>
      </c>
      <c r="M5851" s="15">
        <v>100</v>
      </c>
      <c r="N5851" s="15">
        <v>140</v>
      </c>
      <c r="O5851" s="13">
        <v>0</v>
      </c>
      <c r="P5851" s="13">
        <v>1006011</v>
      </c>
      <c r="Q5851" s="13">
        <v>1006051</v>
      </c>
      <c r="R5851" s="13">
        <v>0</v>
      </c>
      <c r="T5851" s="11"/>
      <c r="U5851" s="13" t="s">
        <v>125</v>
      </c>
      <c r="V5851" s="13">
        <v>110061</v>
      </c>
      <c r="W5851" s="13" t="s">
        <v>2927</v>
      </c>
      <c r="X5851" s="13" t="s">
        <v>3001</v>
      </c>
      <c r="Y5851" s="120" t="s">
        <v>143</v>
      </c>
      <c r="AC5851" s="126" t="s">
        <v>304</v>
      </c>
      <c r="AD5851" s="126"/>
      <c r="AE5851" s="121" t="s">
        <v>4754</v>
      </c>
      <c r="AF5851" s="121"/>
      <c r="AI5851" s="123"/>
      <c r="AJ5851" s="13">
        <v>360100601</v>
      </c>
      <c r="AK5851" s="13">
        <v>3</v>
      </c>
      <c r="AL5851" s="5"/>
      <c r="AM5851" s="13">
        <v>2</v>
      </c>
      <c r="AO5851" s="13">
        <v>2</v>
      </c>
    </row>
    <row r="5852" spans="1:41" s="12" customFormat="1">
      <c r="A5852" s="12" t="s">
        <v>86</v>
      </c>
      <c r="B5852" s="12">
        <v>21001012</v>
      </c>
      <c r="C5852" s="12" t="s">
        <v>4755</v>
      </c>
      <c r="D5852" s="14" t="s">
        <v>105</v>
      </c>
      <c r="E5852" s="12">
        <v>22</v>
      </c>
      <c r="F5852" s="12">
        <v>1</v>
      </c>
      <c r="G5852" s="14">
        <v>1337</v>
      </c>
      <c r="H5852" s="14">
        <v>279</v>
      </c>
      <c r="I5852" s="14">
        <v>141</v>
      </c>
      <c r="J5852" s="14">
        <v>289</v>
      </c>
      <c r="K5852" s="14">
        <v>86</v>
      </c>
      <c r="L5852" s="14">
        <v>1260</v>
      </c>
      <c r="M5852" s="14">
        <v>100</v>
      </c>
      <c r="N5852" s="14">
        <v>140</v>
      </c>
      <c r="O5852" s="12">
        <v>0</v>
      </c>
      <c r="P5852" s="12">
        <v>1019011</v>
      </c>
      <c r="Q5852" s="12">
        <v>0</v>
      </c>
      <c r="R5852" s="12">
        <v>0</v>
      </c>
      <c r="T5852" s="11"/>
      <c r="U5852" s="12" t="s">
        <v>125</v>
      </c>
      <c r="V5852" s="12">
        <v>110191</v>
      </c>
      <c r="W5852" s="12" t="s">
        <v>396</v>
      </c>
      <c r="X5852" s="12" t="s">
        <v>397</v>
      </c>
      <c r="Y5852" s="114" t="s">
        <v>143</v>
      </c>
      <c r="AE5852" s="115" t="s">
        <v>4756</v>
      </c>
      <c r="AF5852" s="115"/>
      <c r="AI5852" s="117"/>
      <c r="AJ5852" s="12">
        <v>360101902</v>
      </c>
      <c r="AK5852" s="12">
        <v>1</v>
      </c>
      <c r="AL5852" s="5"/>
      <c r="AO5852" s="12">
        <v>2</v>
      </c>
    </row>
    <row r="5853" spans="1:41">
      <c r="A5853" s="5" t="s">
        <v>86</v>
      </c>
      <c r="B5853" s="5">
        <v>21001013</v>
      </c>
      <c r="C5853" s="5" t="s">
        <v>4757</v>
      </c>
      <c r="D5853" t="s">
        <v>347</v>
      </c>
      <c r="E5853" s="5">
        <v>22</v>
      </c>
      <c r="F5853" s="5">
        <v>1</v>
      </c>
      <c r="G5853">
        <v>1337</v>
      </c>
      <c r="H5853">
        <v>279</v>
      </c>
      <c r="I5853">
        <v>141</v>
      </c>
      <c r="J5853">
        <v>289</v>
      </c>
      <c r="K5853">
        <v>86</v>
      </c>
      <c r="L5853">
        <v>1260</v>
      </c>
      <c r="M5853">
        <v>100</v>
      </c>
      <c r="N5853">
        <v>140</v>
      </c>
      <c r="O5853" s="5">
        <v>0</v>
      </c>
      <c r="P5853" s="5">
        <v>1020011</v>
      </c>
      <c r="Q5853" s="81">
        <v>1020081</v>
      </c>
      <c r="R5853" s="81"/>
      <c r="U5853" s="5" t="s">
        <v>125</v>
      </c>
      <c r="V5853" s="5">
        <v>110201</v>
      </c>
      <c r="W5853" s="5" t="s">
        <v>2924</v>
      </c>
      <c r="X5853" s="5" t="s">
        <v>3006</v>
      </c>
      <c r="Y5853" s="19" t="s">
        <v>143</v>
      </c>
      <c r="AE5853" s="20" t="s">
        <v>4758</v>
      </c>
      <c r="AO5853" s="5">
        <v>2</v>
      </c>
    </row>
    <row r="5854" spans="1:41">
      <c r="A5854" s="5" t="s">
        <v>86</v>
      </c>
      <c r="B5854" s="5">
        <v>21001014</v>
      </c>
      <c r="C5854" s="5" t="s">
        <v>4759</v>
      </c>
      <c r="D5854" t="s">
        <v>102</v>
      </c>
      <c r="E5854" s="5">
        <v>22</v>
      </c>
      <c r="F5854" s="5">
        <v>1</v>
      </c>
      <c r="G5854">
        <v>1337</v>
      </c>
      <c r="H5854">
        <v>279</v>
      </c>
      <c r="I5854">
        <v>141</v>
      </c>
      <c r="J5854">
        <v>289</v>
      </c>
      <c r="K5854">
        <v>86</v>
      </c>
      <c r="L5854">
        <v>1260</v>
      </c>
      <c r="M5854">
        <v>100</v>
      </c>
      <c r="N5854">
        <v>140</v>
      </c>
      <c r="O5854" s="5">
        <v>0</v>
      </c>
      <c r="P5854">
        <v>1007011</v>
      </c>
      <c r="R5854">
        <v>1007111</v>
      </c>
      <c r="U5854" s="5" t="s">
        <v>125</v>
      </c>
      <c r="V5854" s="5">
        <v>110071</v>
      </c>
      <c r="W5854" s="5" t="s">
        <v>401</v>
      </c>
      <c r="X5854" s="5" t="s">
        <v>3004</v>
      </c>
      <c r="Y5854" s="19" t="s">
        <v>143</v>
      </c>
      <c r="AC5854" s="21" t="s">
        <v>299</v>
      </c>
      <c r="AD5854" s="21"/>
      <c r="AE5854" s="20" t="s">
        <v>4760</v>
      </c>
      <c r="AO5854" s="5">
        <v>2</v>
      </c>
    </row>
    <row r="5855" spans="1:41">
      <c r="A5855" s="5" t="s">
        <v>86</v>
      </c>
      <c r="B5855" s="5">
        <v>21002011</v>
      </c>
      <c r="C5855" s="5" t="s">
        <v>4761</v>
      </c>
      <c r="D5855" t="s">
        <v>103</v>
      </c>
      <c r="E5855" s="5">
        <v>22</v>
      </c>
      <c r="F5855" s="5">
        <v>1</v>
      </c>
      <c r="G5855">
        <v>965</v>
      </c>
      <c r="H5855">
        <v>232</v>
      </c>
      <c r="I5855">
        <v>141</v>
      </c>
      <c r="J5855">
        <v>289</v>
      </c>
      <c r="K5855">
        <v>86</v>
      </c>
      <c r="L5855">
        <v>1260</v>
      </c>
      <c r="M5855">
        <v>100</v>
      </c>
      <c r="N5855">
        <v>140</v>
      </c>
      <c r="O5855" s="5">
        <v>0</v>
      </c>
      <c r="P5855" s="5">
        <v>1006011</v>
      </c>
      <c r="Q5855" s="5">
        <v>1006051</v>
      </c>
      <c r="U5855" s="5" t="s">
        <v>125</v>
      </c>
      <c r="V5855" s="5">
        <v>110061</v>
      </c>
      <c r="W5855" s="5" t="s">
        <v>2927</v>
      </c>
      <c r="X5855" s="5" t="s">
        <v>3001</v>
      </c>
      <c r="Y5855" s="19" t="s">
        <v>143</v>
      </c>
      <c r="AC5855" s="21" t="s">
        <v>304</v>
      </c>
      <c r="AD5855" s="21"/>
      <c r="AE5855" s="20" t="s">
        <v>4762</v>
      </c>
      <c r="AM5855" s="5">
        <v>2</v>
      </c>
      <c r="AO5855" s="5">
        <v>2</v>
      </c>
    </row>
    <row r="5856" spans="1:41" s="11" customFormat="1">
      <c r="A5856" s="11" t="s">
        <v>86</v>
      </c>
      <c r="B5856" s="11">
        <v>21002012</v>
      </c>
      <c r="C5856" s="27" t="s">
        <v>4763</v>
      </c>
      <c r="D5856" s="27" t="s">
        <v>105</v>
      </c>
      <c r="E5856" s="11">
        <v>22</v>
      </c>
      <c r="F5856" s="11">
        <v>1</v>
      </c>
      <c r="G5856" s="27">
        <v>1010</v>
      </c>
      <c r="H5856" s="27">
        <v>227</v>
      </c>
      <c r="I5856" s="27">
        <v>130</v>
      </c>
      <c r="J5856" s="27">
        <v>281</v>
      </c>
      <c r="K5856" s="27">
        <v>46</v>
      </c>
      <c r="L5856" s="27">
        <v>1220</v>
      </c>
      <c r="M5856" s="27">
        <v>100</v>
      </c>
      <c r="N5856" s="27">
        <v>135</v>
      </c>
      <c r="O5856" s="11">
        <v>0</v>
      </c>
      <c r="P5856" s="11">
        <v>1019011</v>
      </c>
      <c r="Q5856" s="11">
        <v>0</v>
      </c>
      <c r="R5856" s="11">
        <v>0</v>
      </c>
      <c r="U5856" s="11" t="s">
        <v>125</v>
      </c>
      <c r="V5856" s="11">
        <v>110191</v>
      </c>
      <c r="W5856" s="11" t="s">
        <v>396</v>
      </c>
      <c r="X5856" s="11" t="s">
        <v>397</v>
      </c>
      <c r="Y5856" s="128" t="s">
        <v>143</v>
      </c>
      <c r="AE5856" s="129" t="s">
        <v>4764</v>
      </c>
      <c r="AF5856" s="129"/>
      <c r="AI5856" s="75"/>
      <c r="AJ5856" s="11">
        <v>360101903</v>
      </c>
      <c r="AK5856" s="11">
        <v>2</v>
      </c>
      <c r="AL5856" s="5"/>
      <c r="AO5856" s="11">
        <v>2</v>
      </c>
    </row>
    <row r="5857" spans="1:41" s="11" customFormat="1">
      <c r="A5857" s="11" t="s">
        <v>86</v>
      </c>
      <c r="B5857" s="11">
        <v>21002013</v>
      </c>
      <c r="C5857" s="27" t="s">
        <v>4763</v>
      </c>
      <c r="D5857" s="27" t="s">
        <v>105</v>
      </c>
      <c r="E5857" s="11">
        <v>22</v>
      </c>
      <c r="F5857" s="11">
        <v>1</v>
      </c>
      <c r="G5857" s="27">
        <v>1010</v>
      </c>
      <c r="H5857" s="27">
        <v>227</v>
      </c>
      <c r="I5857" s="27">
        <v>130</v>
      </c>
      <c r="J5857" s="27">
        <v>281</v>
      </c>
      <c r="K5857" s="27">
        <v>46</v>
      </c>
      <c r="L5857" s="27">
        <v>1220</v>
      </c>
      <c r="M5857" s="27">
        <v>100</v>
      </c>
      <c r="N5857" s="27">
        <v>135</v>
      </c>
      <c r="O5857" s="11">
        <v>0</v>
      </c>
      <c r="P5857" s="11">
        <v>1019011</v>
      </c>
      <c r="Q5857" s="11">
        <v>0</v>
      </c>
      <c r="R5857" s="11">
        <v>0</v>
      </c>
      <c r="U5857" s="11" t="s">
        <v>125</v>
      </c>
      <c r="V5857" s="11">
        <v>110191</v>
      </c>
      <c r="W5857" s="11" t="s">
        <v>396</v>
      </c>
      <c r="X5857" s="11" t="s">
        <v>397</v>
      </c>
      <c r="Y5857" s="128" t="s">
        <v>143</v>
      </c>
      <c r="AE5857" s="129" t="s">
        <v>4764</v>
      </c>
      <c r="AF5857" s="129"/>
      <c r="AI5857" s="75"/>
      <c r="AJ5857" s="11">
        <v>360101903</v>
      </c>
      <c r="AK5857" s="11">
        <v>2</v>
      </c>
      <c r="AL5857" s="5"/>
      <c r="AO5857" s="11">
        <v>2</v>
      </c>
    </row>
    <row r="5858" spans="1:41">
      <c r="A5858" s="5" t="s">
        <v>86</v>
      </c>
      <c r="B5858" s="5">
        <v>21002014</v>
      </c>
      <c r="C5858" s="5" t="s">
        <v>4765</v>
      </c>
      <c r="D5858" t="s">
        <v>347</v>
      </c>
      <c r="E5858" s="5">
        <v>22</v>
      </c>
      <c r="F5858" s="5">
        <v>1</v>
      </c>
      <c r="G5858">
        <v>1010</v>
      </c>
      <c r="H5858">
        <v>227</v>
      </c>
      <c r="I5858">
        <v>130</v>
      </c>
      <c r="J5858">
        <v>281</v>
      </c>
      <c r="K5858">
        <v>46</v>
      </c>
      <c r="L5858">
        <v>1220</v>
      </c>
      <c r="M5858">
        <v>100</v>
      </c>
      <c r="N5858">
        <v>135</v>
      </c>
      <c r="O5858" s="5">
        <v>0</v>
      </c>
      <c r="P5858" s="5">
        <v>1020011</v>
      </c>
      <c r="Q5858" s="81">
        <v>1020081</v>
      </c>
      <c r="R5858" s="81"/>
      <c r="U5858" s="5" t="s">
        <v>125</v>
      </c>
      <c r="V5858" s="5">
        <v>110201</v>
      </c>
      <c r="W5858" s="5" t="s">
        <v>2924</v>
      </c>
      <c r="X5858" s="5" t="s">
        <v>3006</v>
      </c>
      <c r="Y5858" s="19" t="s">
        <v>143</v>
      </c>
      <c r="AO5858" s="5">
        <v>2</v>
      </c>
    </row>
    <row r="5859" spans="1:41">
      <c r="A5859" s="5" t="s">
        <v>86</v>
      </c>
      <c r="B5859" s="5">
        <v>21002015</v>
      </c>
      <c r="C5859" s="5" t="s">
        <v>4765</v>
      </c>
      <c r="D5859" t="s">
        <v>347</v>
      </c>
      <c r="E5859" s="5">
        <v>22</v>
      </c>
      <c r="F5859" s="5">
        <v>1</v>
      </c>
      <c r="G5859">
        <v>1010</v>
      </c>
      <c r="H5859">
        <v>227</v>
      </c>
      <c r="I5859">
        <v>130</v>
      </c>
      <c r="J5859">
        <v>281</v>
      </c>
      <c r="K5859">
        <v>46</v>
      </c>
      <c r="L5859">
        <v>1220</v>
      </c>
      <c r="M5859">
        <v>100</v>
      </c>
      <c r="N5859">
        <v>135</v>
      </c>
      <c r="O5859" s="5">
        <v>0</v>
      </c>
      <c r="P5859" s="5">
        <v>1020011</v>
      </c>
      <c r="Q5859" s="81">
        <v>1020081</v>
      </c>
      <c r="R5859" s="81"/>
      <c r="U5859" s="5" t="s">
        <v>125</v>
      </c>
      <c r="V5859" s="5">
        <v>110201</v>
      </c>
      <c r="W5859" s="5" t="s">
        <v>2924</v>
      </c>
      <c r="X5859" s="5" t="s">
        <v>3006</v>
      </c>
      <c r="Y5859" s="19" t="s">
        <v>143</v>
      </c>
      <c r="AO5859" s="5">
        <v>2</v>
      </c>
    </row>
    <row r="5860" spans="1:41">
      <c r="A5860" s="5" t="s">
        <v>86</v>
      </c>
      <c r="B5860" s="5">
        <v>21002021</v>
      </c>
      <c r="C5860" s="10" t="s">
        <v>4766</v>
      </c>
      <c r="D5860" t="s">
        <v>98</v>
      </c>
      <c r="E5860" s="5">
        <v>22</v>
      </c>
      <c r="F5860" s="5">
        <v>1</v>
      </c>
      <c r="G5860">
        <v>1823</v>
      </c>
      <c r="H5860">
        <v>338</v>
      </c>
      <c r="I5860">
        <v>175</v>
      </c>
      <c r="J5860">
        <v>298</v>
      </c>
      <c r="K5860">
        <v>96</v>
      </c>
      <c r="L5860">
        <v>1320</v>
      </c>
      <c r="M5860">
        <v>100</v>
      </c>
      <c r="N5860">
        <v>150</v>
      </c>
      <c r="O5860" s="5">
        <v>0</v>
      </c>
      <c r="P5860">
        <v>1009081</v>
      </c>
      <c r="Q5860" s="5">
        <v>1009131</v>
      </c>
      <c r="R5860">
        <v>1009091</v>
      </c>
      <c r="U5860" s="5" t="s">
        <v>4022</v>
      </c>
      <c r="V5860" s="5">
        <v>110091</v>
      </c>
      <c r="W5860" s="5" t="s">
        <v>398</v>
      </c>
      <c r="X5860" s="5" t="s">
        <v>2622</v>
      </c>
      <c r="Y5860" s="19" t="s">
        <v>399</v>
      </c>
      <c r="AC5860" s="21" t="s">
        <v>285</v>
      </c>
      <c r="AD5860" s="21"/>
      <c r="AE5860" s="20" t="s">
        <v>4642</v>
      </c>
      <c r="AM5860" s="5">
        <v>2</v>
      </c>
      <c r="AO5860" s="5">
        <v>2</v>
      </c>
    </row>
    <row r="5861" spans="1:41" s="12" customFormat="1">
      <c r="A5861" s="12" t="s">
        <v>86</v>
      </c>
      <c r="B5861" s="12">
        <v>21002022</v>
      </c>
      <c r="C5861" s="12" t="s">
        <v>4767</v>
      </c>
      <c r="D5861" s="14" t="s">
        <v>102</v>
      </c>
      <c r="E5861" s="12">
        <v>22</v>
      </c>
      <c r="F5861" s="12">
        <v>1</v>
      </c>
      <c r="G5861" s="14">
        <v>1039</v>
      </c>
      <c r="H5861" s="14">
        <v>279</v>
      </c>
      <c r="I5861" s="14">
        <v>141</v>
      </c>
      <c r="J5861" s="14">
        <v>289</v>
      </c>
      <c r="K5861" s="14">
        <v>86</v>
      </c>
      <c r="L5861" s="14">
        <v>1260</v>
      </c>
      <c r="M5861" s="14">
        <v>100</v>
      </c>
      <c r="N5861" s="14">
        <v>140</v>
      </c>
      <c r="O5861" s="12">
        <v>0</v>
      </c>
      <c r="P5861" s="14">
        <v>1007011</v>
      </c>
      <c r="Q5861" s="12">
        <v>0</v>
      </c>
      <c r="R5861" s="14">
        <v>1007111</v>
      </c>
      <c r="T5861" s="11"/>
      <c r="U5861" s="12" t="s">
        <v>125</v>
      </c>
      <c r="V5861" s="12">
        <v>110071</v>
      </c>
      <c r="W5861" s="12" t="s">
        <v>401</v>
      </c>
      <c r="X5861" s="12" t="s">
        <v>3004</v>
      </c>
      <c r="Y5861" s="114" t="s">
        <v>143</v>
      </c>
      <c r="AC5861" s="125" t="s">
        <v>299</v>
      </c>
      <c r="AD5861" s="125"/>
      <c r="AE5861" s="115" t="s">
        <v>4768</v>
      </c>
      <c r="AF5861" s="115"/>
      <c r="AI5861" s="117"/>
      <c r="AJ5861" s="12">
        <v>360100702</v>
      </c>
      <c r="AK5861" s="12">
        <v>1</v>
      </c>
      <c r="AL5861" s="5"/>
      <c r="AO5861" s="12">
        <v>2</v>
      </c>
    </row>
    <row r="5862" spans="1:41" s="13" customFormat="1">
      <c r="A5862" s="13" t="s">
        <v>86</v>
      </c>
      <c r="B5862" s="13">
        <v>21002023</v>
      </c>
      <c r="C5862" s="13" t="s">
        <v>4767</v>
      </c>
      <c r="D5862" s="15" t="s">
        <v>102</v>
      </c>
      <c r="E5862" s="13">
        <v>22</v>
      </c>
      <c r="F5862" s="13">
        <v>1</v>
      </c>
      <c r="G5862" s="15">
        <v>1039</v>
      </c>
      <c r="H5862" s="15">
        <v>279</v>
      </c>
      <c r="I5862" s="15">
        <v>141</v>
      </c>
      <c r="J5862" s="15">
        <v>289</v>
      </c>
      <c r="K5862" s="15">
        <v>86</v>
      </c>
      <c r="L5862" s="15">
        <v>1260</v>
      </c>
      <c r="M5862" s="15">
        <v>100</v>
      </c>
      <c r="N5862" s="15">
        <v>140</v>
      </c>
      <c r="O5862" s="13">
        <v>0</v>
      </c>
      <c r="P5862" s="15">
        <v>1007011</v>
      </c>
      <c r="Q5862" s="13">
        <v>0</v>
      </c>
      <c r="R5862" s="15">
        <v>1007111</v>
      </c>
      <c r="T5862" s="11"/>
      <c r="U5862" s="13" t="s">
        <v>125</v>
      </c>
      <c r="V5862" s="13">
        <v>110071</v>
      </c>
      <c r="W5862" s="13" t="s">
        <v>401</v>
      </c>
      <c r="X5862" s="13" t="s">
        <v>3004</v>
      </c>
      <c r="Y5862" s="120" t="s">
        <v>143</v>
      </c>
      <c r="AC5862" s="126" t="s">
        <v>299</v>
      </c>
      <c r="AD5862" s="126"/>
      <c r="AE5862" s="121" t="s">
        <v>4769</v>
      </c>
      <c r="AF5862" s="121"/>
      <c r="AI5862" s="123"/>
      <c r="AJ5862" s="13">
        <v>360100701</v>
      </c>
      <c r="AK5862" s="13">
        <v>3</v>
      </c>
      <c r="AL5862" s="5"/>
      <c r="AO5862" s="13">
        <v>2</v>
      </c>
    </row>
    <row r="5863" spans="1:41">
      <c r="A5863" s="5" t="s">
        <v>86</v>
      </c>
      <c r="B5863" s="5">
        <v>21002024</v>
      </c>
      <c r="C5863" s="5" t="s">
        <v>4761</v>
      </c>
      <c r="D5863" t="s">
        <v>103</v>
      </c>
      <c r="E5863" s="5">
        <v>22</v>
      </c>
      <c r="F5863" s="5">
        <v>1</v>
      </c>
      <c r="G5863">
        <v>1188</v>
      </c>
      <c r="H5863">
        <v>279</v>
      </c>
      <c r="I5863">
        <v>141</v>
      </c>
      <c r="J5863">
        <v>289</v>
      </c>
      <c r="K5863">
        <v>46</v>
      </c>
      <c r="L5863">
        <v>1260</v>
      </c>
      <c r="M5863">
        <v>100</v>
      </c>
      <c r="N5863">
        <v>140</v>
      </c>
      <c r="O5863" s="5">
        <v>0</v>
      </c>
      <c r="P5863" s="5">
        <v>1006011</v>
      </c>
      <c r="Q5863" s="5">
        <v>1006051</v>
      </c>
      <c r="U5863" s="5" t="s">
        <v>125</v>
      </c>
      <c r="V5863" s="5">
        <v>110061</v>
      </c>
      <c r="W5863" s="5" t="s">
        <v>2927</v>
      </c>
      <c r="X5863" s="5" t="s">
        <v>3001</v>
      </c>
      <c r="Y5863" s="19" t="s">
        <v>143</v>
      </c>
      <c r="AC5863" s="21" t="s">
        <v>304</v>
      </c>
      <c r="AD5863" s="21"/>
      <c r="AM5863" s="5">
        <v>2</v>
      </c>
      <c r="AO5863" s="5">
        <v>2</v>
      </c>
    </row>
    <row r="5864" spans="1:41">
      <c r="A5864" s="5" t="s">
        <v>86</v>
      </c>
      <c r="B5864" s="5">
        <v>21002025</v>
      </c>
      <c r="C5864" s="5" t="s">
        <v>4761</v>
      </c>
      <c r="D5864" t="s">
        <v>103</v>
      </c>
      <c r="E5864" s="5">
        <v>22</v>
      </c>
      <c r="F5864" s="5">
        <v>1</v>
      </c>
      <c r="G5864">
        <v>1188</v>
      </c>
      <c r="H5864">
        <v>279</v>
      </c>
      <c r="I5864">
        <v>141</v>
      </c>
      <c r="J5864">
        <v>289</v>
      </c>
      <c r="K5864">
        <v>46</v>
      </c>
      <c r="L5864">
        <v>1260</v>
      </c>
      <c r="M5864">
        <v>100</v>
      </c>
      <c r="N5864">
        <v>140</v>
      </c>
      <c r="O5864" s="5">
        <v>0</v>
      </c>
      <c r="P5864" s="5">
        <v>1006011</v>
      </c>
      <c r="Q5864" s="5">
        <v>1006051</v>
      </c>
      <c r="U5864" s="5" t="s">
        <v>125</v>
      </c>
      <c r="V5864" s="5">
        <v>110061</v>
      </c>
      <c r="W5864" s="5" t="s">
        <v>2927</v>
      </c>
      <c r="X5864" s="5" t="s">
        <v>3001</v>
      </c>
      <c r="Y5864" s="19" t="s">
        <v>143</v>
      </c>
      <c r="AC5864" s="21" t="s">
        <v>304</v>
      </c>
      <c r="AD5864" s="21"/>
      <c r="AM5864" s="5">
        <v>2</v>
      </c>
      <c r="AO5864" s="5">
        <v>2</v>
      </c>
    </row>
    <row r="5865" spans="1:41">
      <c r="A5865" s="5" t="s">
        <v>86</v>
      </c>
      <c r="B5865" s="5">
        <v>21002026</v>
      </c>
      <c r="C5865" t="s">
        <v>4763</v>
      </c>
      <c r="D5865" t="s">
        <v>105</v>
      </c>
      <c r="E5865" s="5">
        <v>22</v>
      </c>
      <c r="F5865" s="5">
        <v>1</v>
      </c>
      <c r="G5865">
        <v>1010</v>
      </c>
      <c r="H5865">
        <v>227</v>
      </c>
      <c r="I5865">
        <v>130</v>
      </c>
      <c r="J5865">
        <v>281</v>
      </c>
      <c r="K5865">
        <v>46</v>
      </c>
      <c r="L5865">
        <v>1220</v>
      </c>
      <c r="M5865">
        <v>100</v>
      </c>
      <c r="N5865">
        <v>135</v>
      </c>
      <c r="O5865" s="5">
        <v>0</v>
      </c>
      <c r="P5865" s="5">
        <v>1019011</v>
      </c>
      <c r="U5865" s="5" t="s">
        <v>125</v>
      </c>
      <c r="V5865" s="5">
        <v>110191</v>
      </c>
      <c r="W5865" s="5" t="s">
        <v>396</v>
      </c>
      <c r="X5865" s="5" t="s">
        <v>397</v>
      </c>
      <c r="Y5865" s="19" t="s">
        <v>143</v>
      </c>
      <c r="AO5865" s="5">
        <v>2</v>
      </c>
    </row>
    <row r="5866" spans="1:41" ht="17.25" customHeight="1">
      <c r="A5866" s="5" t="s">
        <v>86</v>
      </c>
      <c r="B5866" s="5">
        <v>21003011</v>
      </c>
      <c r="C5866" t="s">
        <v>4770</v>
      </c>
      <c r="D5866" s="41" t="s">
        <v>366</v>
      </c>
      <c r="E5866" s="5">
        <v>22</v>
      </c>
      <c r="F5866" s="5">
        <v>1</v>
      </c>
      <c r="G5866">
        <v>1247</v>
      </c>
      <c r="H5866">
        <v>279</v>
      </c>
      <c r="I5866">
        <v>141</v>
      </c>
      <c r="J5866">
        <v>289</v>
      </c>
      <c r="K5866">
        <v>86</v>
      </c>
      <c r="L5866">
        <v>1260</v>
      </c>
      <c r="M5866">
        <v>100</v>
      </c>
      <c r="N5866">
        <v>140</v>
      </c>
      <c r="O5866" s="5">
        <v>0</v>
      </c>
      <c r="P5866" s="5" t="s">
        <v>367</v>
      </c>
      <c r="U5866" s="5" t="s">
        <v>125</v>
      </c>
      <c r="V5866" s="5">
        <v>110432</v>
      </c>
      <c r="W5866" s="5" t="s">
        <v>2765</v>
      </c>
      <c r="X5866" s="5" t="s">
        <v>2766</v>
      </c>
      <c r="Y5866" s="19" t="s">
        <v>143</v>
      </c>
      <c r="AJ5866" s="6"/>
      <c r="AO5866" s="5">
        <v>1</v>
      </c>
    </row>
    <row r="5867" spans="1:41" ht="17.25" customHeight="1">
      <c r="A5867" s="5" t="s">
        <v>86</v>
      </c>
      <c r="B5867" s="5">
        <v>21003012</v>
      </c>
      <c r="C5867" t="s">
        <v>4770</v>
      </c>
      <c r="D5867" s="41" t="s">
        <v>366</v>
      </c>
      <c r="E5867" s="5">
        <v>22</v>
      </c>
      <c r="F5867" s="5">
        <v>1</v>
      </c>
      <c r="G5867">
        <v>1247</v>
      </c>
      <c r="H5867">
        <v>279</v>
      </c>
      <c r="I5867">
        <v>141</v>
      </c>
      <c r="J5867">
        <v>289</v>
      </c>
      <c r="K5867">
        <v>86</v>
      </c>
      <c r="L5867">
        <v>1260</v>
      </c>
      <c r="M5867">
        <v>100</v>
      </c>
      <c r="N5867">
        <v>140</v>
      </c>
      <c r="O5867" s="5">
        <v>0</v>
      </c>
      <c r="P5867" s="5" t="s">
        <v>367</v>
      </c>
      <c r="U5867" s="5" t="s">
        <v>125</v>
      </c>
      <c r="V5867" s="5">
        <v>110432</v>
      </c>
      <c r="W5867" s="5" t="s">
        <v>2765</v>
      </c>
      <c r="X5867" s="5" t="s">
        <v>2766</v>
      </c>
      <c r="Y5867" s="19" t="s">
        <v>143</v>
      </c>
      <c r="AJ5867" s="6"/>
      <c r="AO5867" s="5">
        <v>1</v>
      </c>
    </row>
    <row r="5868" spans="1:41" ht="17.25" customHeight="1">
      <c r="A5868" s="5" t="s">
        <v>86</v>
      </c>
      <c r="B5868" s="5">
        <v>21003013</v>
      </c>
      <c r="C5868" t="s">
        <v>4770</v>
      </c>
      <c r="D5868" s="41" t="s">
        <v>366</v>
      </c>
      <c r="E5868" s="5">
        <v>22</v>
      </c>
      <c r="F5868" s="5">
        <v>1</v>
      </c>
      <c r="G5868">
        <v>1247</v>
      </c>
      <c r="H5868">
        <v>279</v>
      </c>
      <c r="I5868">
        <v>141</v>
      </c>
      <c r="J5868">
        <v>289</v>
      </c>
      <c r="K5868">
        <v>86</v>
      </c>
      <c r="L5868">
        <v>1260</v>
      </c>
      <c r="M5868">
        <v>100</v>
      </c>
      <c r="N5868">
        <v>140</v>
      </c>
      <c r="O5868" s="5">
        <v>0</v>
      </c>
      <c r="P5868" s="5" t="s">
        <v>367</v>
      </c>
      <c r="U5868" s="5" t="s">
        <v>125</v>
      </c>
      <c r="V5868" s="5">
        <v>110432</v>
      </c>
      <c r="W5868" s="5" t="s">
        <v>2765</v>
      </c>
      <c r="X5868" s="5" t="s">
        <v>2766</v>
      </c>
      <c r="Y5868" s="19" t="s">
        <v>143</v>
      </c>
      <c r="AJ5868" s="6"/>
      <c r="AO5868" s="5">
        <v>1</v>
      </c>
    </row>
    <row r="5869" spans="1:41">
      <c r="A5869" s="5" t="s">
        <v>86</v>
      </c>
      <c r="B5869" s="5">
        <v>21003014</v>
      </c>
      <c r="C5869" t="s">
        <v>4771</v>
      </c>
      <c r="D5869" s="41" t="s">
        <v>334</v>
      </c>
      <c r="E5869" s="5">
        <v>22</v>
      </c>
      <c r="F5869" s="5">
        <v>1</v>
      </c>
      <c r="G5869">
        <v>1247</v>
      </c>
      <c r="H5869">
        <v>279</v>
      </c>
      <c r="I5869">
        <v>141</v>
      </c>
      <c r="J5869">
        <v>289</v>
      </c>
      <c r="K5869">
        <v>86</v>
      </c>
      <c r="L5869">
        <v>1260</v>
      </c>
      <c r="M5869">
        <v>100</v>
      </c>
      <c r="N5869">
        <v>140</v>
      </c>
      <c r="O5869" s="5">
        <v>0</v>
      </c>
      <c r="P5869" s="5">
        <v>1022011</v>
      </c>
      <c r="U5869" s="5" t="s">
        <v>125</v>
      </c>
      <c r="V5869" s="5">
        <v>110431</v>
      </c>
      <c r="W5869" s="5" t="s">
        <v>2762</v>
      </c>
      <c r="X5869" s="5" t="s">
        <v>2763</v>
      </c>
      <c r="Y5869" s="19" t="s">
        <v>143</v>
      </c>
      <c r="AO5869" s="5">
        <v>1</v>
      </c>
    </row>
    <row r="5870" spans="1:41">
      <c r="A5870" s="5" t="s">
        <v>86</v>
      </c>
      <c r="B5870" s="5">
        <v>21003015</v>
      </c>
      <c r="C5870" t="s">
        <v>4771</v>
      </c>
      <c r="D5870" s="41" t="s">
        <v>334</v>
      </c>
      <c r="E5870" s="5">
        <v>22</v>
      </c>
      <c r="F5870" s="5">
        <v>1</v>
      </c>
      <c r="G5870">
        <v>1247</v>
      </c>
      <c r="H5870">
        <v>279</v>
      </c>
      <c r="I5870">
        <v>141</v>
      </c>
      <c r="J5870">
        <v>289</v>
      </c>
      <c r="K5870">
        <v>86</v>
      </c>
      <c r="L5870">
        <v>1260</v>
      </c>
      <c r="M5870">
        <v>100</v>
      </c>
      <c r="N5870">
        <v>140</v>
      </c>
      <c r="O5870" s="5">
        <v>0</v>
      </c>
      <c r="P5870" s="5">
        <v>1022011</v>
      </c>
      <c r="U5870" s="5" t="s">
        <v>125</v>
      </c>
      <c r="V5870" s="5">
        <v>110431</v>
      </c>
      <c r="W5870" s="5" t="s">
        <v>2762</v>
      </c>
      <c r="X5870" s="5" t="s">
        <v>2763</v>
      </c>
      <c r="Y5870" s="19" t="s">
        <v>143</v>
      </c>
      <c r="AO5870" s="5">
        <v>1</v>
      </c>
    </row>
    <row r="5871" spans="1:41">
      <c r="A5871" s="5" t="s">
        <v>86</v>
      </c>
      <c r="B5871" s="5">
        <v>21003016</v>
      </c>
      <c r="C5871" t="s">
        <v>4771</v>
      </c>
      <c r="D5871" s="41" t="s">
        <v>334</v>
      </c>
      <c r="E5871" s="5">
        <v>22</v>
      </c>
      <c r="F5871" s="5">
        <v>1</v>
      </c>
      <c r="G5871">
        <v>1247</v>
      </c>
      <c r="H5871">
        <v>279</v>
      </c>
      <c r="I5871">
        <v>141</v>
      </c>
      <c r="J5871">
        <v>289</v>
      </c>
      <c r="K5871">
        <v>86</v>
      </c>
      <c r="L5871">
        <v>1260</v>
      </c>
      <c r="M5871">
        <v>100</v>
      </c>
      <c r="N5871">
        <v>140</v>
      </c>
      <c r="O5871" s="5">
        <v>0</v>
      </c>
      <c r="P5871" s="5">
        <v>1022011</v>
      </c>
      <c r="U5871" s="5" t="s">
        <v>125</v>
      </c>
      <c r="V5871" s="5">
        <v>110431</v>
      </c>
      <c r="W5871" s="5" t="s">
        <v>2762</v>
      </c>
      <c r="X5871" s="5" t="s">
        <v>2763</v>
      </c>
      <c r="Y5871" s="19" t="s">
        <v>143</v>
      </c>
      <c r="AO5871" s="5">
        <v>1</v>
      </c>
    </row>
    <row r="5872" spans="1:41" s="13" customFormat="1">
      <c r="A5872" s="13" t="s">
        <v>86</v>
      </c>
      <c r="B5872" s="13">
        <v>21003021</v>
      </c>
      <c r="C5872" s="15" t="s">
        <v>4772</v>
      </c>
      <c r="D5872" s="15" t="s">
        <v>95</v>
      </c>
      <c r="E5872" s="13">
        <v>22</v>
      </c>
      <c r="F5872" s="13">
        <v>1</v>
      </c>
      <c r="G5872" s="15">
        <v>1640</v>
      </c>
      <c r="H5872" s="15">
        <v>324</v>
      </c>
      <c r="I5872" s="15">
        <v>175</v>
      </c>
      <c r="J5872" s="15">
        <v>298</v>
      </c>
      <c r="K5872" s="15">
        <v>96</v>
      </c>
      <c r="L5872" s="15">
        <v>1260</v>
      </c>
      <c r="M5872" s="15">
        <v>100</v>
      </c>
      <c r="N5872" s="15">
        <v>140</v>
      </c>
      <c r="O5872" s="13">
        <v>0</v>
      </c>
      <c r="P5872" s="13">
        <v>40011</v>
      </c>
      <c r="Q5872" s="13">
        <v>40321</v>
      </c>
      <c r="R5872" s="13">
        <v>40051</v>
      </c>
      <c r="T5872" s="11"/>
      <c r="U5872" s="13" t="s">
        <v>125</v>
      </c>
      <c r="V5872" s="13">
        <v>1004011</v>
      </c>
      <c r="W5872" s="13" t="s">
        <v>177</v>
      </c>
      <c r="X5872" s="13" t="s">
        <v>2760</v>
      </c>
      <c r="Y5872" s="120" t="s">
        <v>143</v>
      </c>
      <c r="AB5872" s="13">
        <v>40</v>
      </c>
      <c r="AC5872" s="13" t="s">
        <v>4726</v>
      </c>
      <c r="AE5872" s="121" t="s">
        <v>4773</v>
      </c>
      <c r="AF5872" s="121"/>
      <c r="AI5872" s="123"/>
      <c r="AJ5872" s="13">
        <v>360004001</v>
      </c>
      <c r="AK5872" s="13">
        <v>3</v>
      </c>
      <c r="AL5872" s="5"/>
      <c r="AO5872" s="13">
        <v>1</v>
      </c>
    </row>
    <row r="5873" spans="1:41">
      <c r="A5873" s="5" t="s">
        <v>86</v>
      </c>
      <c r="B5873" s="5">
        <v>21003022</v>
      </c>
      <c r="C5873" t="s">
        <v>4771</v>
      </c>
      <c r="D5873" s="41" t="s">
        <v>334</v>
      </c>
      <c r="E5873" s="5">
        <v>22</v>
      </c>
      <c r="F5873" s="5">
        <v>1</v>
      </c>
      <c r="G5873">
        <v>1247</v>
      </c>
      <c r="H5873">
        <v>279</v>
      </c>
      <c r="I5873">
        <v>141</v>
      </c>
      <c r="J5873">
        <v>289</v>
      </c>
      <c r="K5873">
        <v>86</v>
      </c>
      <c r="L5873">
        <v>1260</v>
      </c>
      <c r="M5873">
        <v>100</v>
      </c>
      <c r="N5873">
        <v>140</v>
      </c>
      <c r="O5873" s="5">
        <v>0</v>
      </c>
      <c r="P5873" s="5">
        <v>1022011</v>
      </c>
      <c r="U5873" s="5" t="s">
        <v>125</v>
      </c>
      <c r="V5873" s="5">
        <v>110431</v>
      </c>
      <c r="W5873" s="5" t="s">
        <v>2762</v>
      </c>
      <c r="X5873" s="5" t="s">
        <v>2763</v>
      </c>
      <c r="Y5873" s="19" t="s">
        <v>143</v>
      </c>
      <c r="AO5873" s="5">
        <v>1</v>
      </c>
    </row>
    <row r="5874" spans="1:41">
      <c r="A5874" s="5" t="s">
        <v>86</v>
      </c>
      <c r="B5874" s="5">
        <v>21003023</v>
      </c>
      <c r="C5874" t="s">
        <v>4771</v>
      </c>
      <c r="D5874" s="41" t="s">
        <v>334</v>
      </c>
      <c r="E5874" s="5">
        <v>22</v>
      </c>
      <c r="F5874" s="5">
        <v>1</v>
      </c>
      <c r="G5874">
        <v>1247</v>
      </c>
      <c r="H5874">
        <v>279</v>
      </c>
      <c r="I5874">
        <v>141</v>
      </c>
      <c r="J5874">
        <v>289</v>
      </c>
      <c r="K5874">
        <v>86</v>
      </c>
      <c r="L5874">
        <v>1260</v>
      </c>
      <c r="M5874">
        <v>100</v>
      </c>
      <c r="N5874">
        <v>140</v>
      </c>
      <c r="O5874" s="5">
        <v>0</v>
      </c>
      <c r="P5874" s="5">
        <v>1022011</v>
      </c>
      <c r="U5874" s="5" t="s">
        <v>125</v>
      </c>
      <c r="V5874" s="5">
        <v>110431</v>
      </c>
      <c r="W5874" s="5" t="s">
        <v>2762</v>
      </c>
      <c r="X5874" s="5" t="s">
        <v>2763</v>
      </c>
      <c r="Y5874" s="19" t="s">
        <v>143</v>
      </c>
      <c r="AO5874" s="5">
        <v>1</v>
      </c>
    </row>
    <row r="5875" spans="1:41">
      <c r="A5875" s="5" t="s">
        <v>86</v>
      </c>
      <c r="B5875" s="5">
        <v>21003024</v>
      </c>
      <c r="C5875" t="s">
        <v>4771</v>
      </c>
      <c r="D5875" s="41" t="s">
        <v>334</v>
      </c>
      <c r="E5875" s="5">
        <v>22</v>
      </c>
      <c r="F5875" s="5">
        <v>1</v>
      </c>
      <c r="G5875">
        <v>1247</v>
      </c>
      <c r="H5875">
        <v>279</v>
      </c>
      <c r="I5875">
        <v>141</v>
      </c>
      <c r="J5875">
        <v>289</v>
      </c>
      <c r="K5875">
        <v>86</v>
      </c>
      <c r="L5875">
        <v>1260</v>
      </c>
      <c r="M5875">
        <v>100</v>
      </c>
      <c r="N5875">
        <v>140</v>
      </c>
      <c r="O5875" s="5">
        <v>0</v>
      </c>
      <c r="P5875" s="5">
        <v>1022011</v>
      </c>
      <c r="U5875" s="5" t="s">
        <v>125</v>
      </c>
      <c r="V5875" s="5">
        <v>110431</v>
      </c>
      <c r="W5875" s="5" t="s">
        <v>2762</v>
      </c>
      <c r="X5875" s="5" t="s">
        <v>2763</v>
      </c>
      <c r="Y5875" s="19" t="s">
        <v>143</v>
      </c>
      <c r="AO5875" s="5">
        <v>1</v>
      </c>
    </row>
    <row r="5876" spans="1:41">
      <c r="A5876" s="5" t="s">
        <v>86</v>
      </c>
      <c r="B5876" s="5">
        <v>21003025</v>
      </c>
      <c r="C5876" t="s">
        <v>4771</v>
      </c>
      <c r="D5876" s="41" t="s">
        <v>334</v>
      </c>
      <c r="E5876" s="5">
        <v>22</v>
      </c>
      <c r="F5876" s="5">
        <v>1</v>
      </c>
      <c r="G5876">
        <v>1247</v>
      </c>
      <c r="H5876">
        <v>279</v>
      </c>
      <c r="I5876">
        <v>141</v>
      </c>
      <c r="J5876">
        <v>289</v>
      </c>
      <c r="K5876">
        <v>86</v>
      </c>
      <c r="L5876">
        <v>1320</v>
      </c>
      <c r="M5876">
        <v>100</v>
      </c>
      <c r="N5876">
        <v>150</v>
      </c>
      <c r="O5876" s="5">
        <v>0</v>
      </c>
      <c r="P5876" s="5">
        <v>1022011</v>
      </c>
      <c r="U5876" s="5" t="s">
        <v>125</v>
      </c>
      <c r="V5876" s="5">
        <v>110431</v>
      </c>
      <c r="W5876" s="5" t="s">
        <v>2762</v>
      </c>
      <c r="X5876" s="5" t="s">
        <v>2763</v>
      </c>
      <c r="Y5876" s="19" t="s">
        <v>143</v>
      </c>
      <c r="AO5876" s="5">
        <v>1</v>
      </c>
    </row>
    <row r="5877" spans="1:41">
      <c r="A5877" s="5" t="s">
        <v>86</v>
      </c>
      <c r="B5877" s="5">
        <v>21004011</v>
      </c>
      <c r="C5877" s="5" t="s">
        <v>4774</v>
      </c>
      <c r="D5877" t="s">
        <v>90</v>
      </c>
      <c r="E5877" s="5">
        <v>23</v>
      </c>
      <c r="F5877" s="5">
        <v>1</v>
      </c>
      <c r="G5877">
        <v>1084</v>
      </c>
      <c r="H5877">
        <v>250</v>
      </c>
      <c r="I5877">
        <v>148</v>
      </c>
      <c r="J5877">
        <v>289</v>
      </c>
      <c r="K5877">
        <v>86</v>
      </c>
      <c r="L5877">
        <v>1260</v>
      </c>
      <c r="M5877">
        <v>100</v>
      </c>
      <c r="N5877">
        <v>140</v>
      </c>
      <c r="O5877" s="5">
        <v>0</v>
      </c>
      <c r="P5877" s="5">
        <v>1005011</v>
      </c>
      <c r="Q5877" s="5">
        <v>1005021</v>
      </c>
      <c r="R5877" s="5">
        <v>1005031</v>
      </c>
      <c r="U5877" s="5" t="s">
        <v>125</v>
      </c>
      <c r="V5877" s="5">
        <v>110051</v>
      </c>
      <c r="W5877" s="5" t="s">
        <v>385</v>
      </c>
      <c r="X5877" s="5" t="s">
        <v>386</v>
      </c>
      <c r="Y5877" s="19" t="s">
        <v>143</v>
      </c>
      <c r="AC5877" s="21" t="s">
        <v>304</v>
      </c>
      <c r="AD5877" s="21"/>
      <c r="AO5877" s="5">
        <v>2</v>
      </c>
    </row>
    <row r="5878" spans="1:41">
      <c r="A5878" s="5" t="s">
        <v>86</v>
      </c>
      <c r="B5878" s="5">
        <v>21004012</v>
      </c>
      <c r="C5878" s="5" t="s">
        <v>4775</v>
      </c>
      <c r="D5878" t="s">
        <v>102</v>
      </c>
      <c r="E5878" s="5">
        <v>23</v>
      </c>
      <c r="F5878" s="5">
        <v>1</v>
      </c>
      <c r="G5878">
        <v>1103</v>
      </c>
      <c r="H5878">
        <v>243</v>
      </c>
      <c r="I5878">
        <v>136</v>
      </c>
      <c r="J5878">
        <v>281</v>
      </c>
      <c r="K5878">
        <v>46</v>
      </c>
      <c r="L5878">
        <v>1220</v>
      </c>
      <c r="M5878">
        <v>100</v>
      </c>
      <c r="N5878">
        <v>135</v>
      </c>
      <c r="O5878" s="5">
        <v>0</v>
      </c>
      <c r="P5878">
        <v>1007011</v>
      </c>
      <c r="R5878">
        <v>1007111</v>
      </c>
      <c r="U5878" s="5" t="s">
        <v>125</v>
      </c>
      <c r="V5878" s="5">
        <v>110071</v>
      </c>
      <c r="W5878" s="5" t="s">
        <v>401</v>
      </c>
      <c r="X5878" s="5" t="s">
        <v>3004</v>
      </c>
      <c r="Y5878" s="19" t="s">
        <v>143</v>
      </c>
      <c r="AC5878" s="21" t="s">
        <v>299</v>
      </c>
      <c r="AD5878" s="21"/>
      <c r="AO5878" s="5">
        <v>2</v>
      </c>
    </row>
    <row r="5879" spans="1:41">
      <c r="A5879" s="5" t="s">
        <v>86</v>
      </c>
      <c r="B5879" s="5">
        <v>21004013</v>
      </c>
      <c r="C5879" s="5" t="s">
        <v>4776</v>
      </c>
      <c r="D5879" t="s">
        <v>103</v>
      </c>
      <c r="E5879" s="5">
        <v>23</v>
      </c>
      <c r="F5879" s="5">
        <v>1</v>
      </c>
      <c r="G5879">
        <v>1103</v>
      </c>
      <c r="H5879">
        <v>243</v>
      </c>
      <c r="I5879">
        <v>136</v>
      </c>
      <c r="J5879">
        <v>281</v>
      </c>
      <c r="K5879">
        <v>46</v>
      </c>
      <c r="L5879">
        <v>1220</v>
      </c>
      <c r="M5879">
        <v>100</v>
      </c>
      <c r="N5879">
        <v>135</v>
      </c>
      <c r="O5879" s="5">
        <v>0</v>
      </c>
      <c r="P5879" s="5">
        <v>1006011</v>
      </c>
      <c r="Q5879" s="5">
        <v>1006051</v>
      </c>
      <c r="U5879" s="5" t="s">
        <v>125</v>
      </c>
      <c r="V5879" s="5">
        <v>110061</v>
      </c>
      <c r="W5879" s="5" t="s">
        <v>2927</v>
      </c>
      <c r="X5879" s="5" t="s">
        <v>3001</v>
      </c>
      <c r="Y5879" s="19" t="s">
        <v>143</v>
      </c>
      <c r="AC5879" s="21" t="s">
        <v>304</v>
      </c>
      <c r="AD5879" s="21"/>
      <c r="AM5879" s="5">
        <v>2</v>
      </c>
      <c r="AO5879" s="5">
        <v>2</v>
      </c>
    </row>
    <row r="5880" spans="1:41">
      <c r="A5880" s="5" t="s">
        <v>86</v>
      </c>
      <c r="B5880" s="5">
        <v>21004014</v>
      </c>
      <c r="C5880" s="5" t="s">
        <v>4777</v>
      </c>
      <c r="D5880" t="s">
        <v>105</v>
      </c>
      <c r="E5880" s="5">
        <v>23</v>
      </c>
      <c r="F5880" s="5">
        <v>1</v>
      </c>
      <c r="G5880">
        <v>1103</v>
      </c>
      <c r="H5880">
        <v>243</v>
      </c>
      <c r="I5880">
        <v>136</v>
      </c>
      <c r="J5880">
        <v>281</v>
      </c>
      <c r="K5880">
        <v>46</v>
      </c>
      <c r="L5880">
        <v>1220</v>
      </c>
      <c r="M5880">
        <v>100</v>
      </c>
      <c r="N5880">
        <v>135</v>
      </c>
      <c r="O5880" s="5">
        <v>0</v>
      </c>
      <c r="P5880" s="5">
        <v>1019011</v>
      </c>
      <c r="U5880" s="5" t="s">
        <v>125</v>
      </c>
      <c r="V5880" s="5">
        <v>110191</v>
      </c>
      <c r="W5880" s="5" t="s">
        <v>396</v>
      </c>
      <c r="X5880" s="5" t="s">
        <v>397</v>
      </c>
      <c r="Y5880" s="19" t="s">
        <v>143</v>
      </c>
      <c r="AO5880" s="5">
        <v>2</v>
      </c>
    </row>
    <row r="5881" spans="1:41">
      <c r="A5881" s="5" t="s">
        <v>86</v>
      </c>
      <c r="B5881" s="5">
        <v>21004015</v>
      </c>
      <c r="C5881" s="5" t="s">
        <v>4778</v>
      </c>
      <c r="D5881" t="s">
        <v>358</v>
      </c>
      <c r="E5881" s="5">
        <v>23</v>
      </c>
      <c r="F5881" s="5">
        <v>1</v>
      </c>
      <c r="G5881">
        <v>1103</v>
      </c>
      <c r="H5881">
        <v>243</v>
      </c>
      <c r="I5881">
        <v>136</v>
      </c>
      <c r="J5881">
        <v>281</v>
      </c>
      <c r="K5881">
        <v>46</v>
      </c>
      <c r="L5881">
        <v>1220</v>
      </c>
      <c r="M5881">
        <v>100</v>
      </c>
      <c r="N5881">
        <v>135</v>
      </c>
      <c r="O5881" s="5">
        <v>0</v>
      </c>
      <c r="P5881" s="5">
        <v>1035011</v>
      </c>
      <c r="U5881" s="5" t="s">
        <v>125</v>
      </c>
      <c r="V5881" s="5">
        <v>110321</v>
      </c>
      <c r="W5881" s="5" t="s">
        <v>391</v>
      </c>
      <c r="X5881" s="5" t="s">
        <v>392</v>
      </c>
      <c r="Y5881" s="19" t="s">
        <v>143</v>
      </c>
      <c r="AO5881" s="5">
        <v>2</v>
      </c>
    </row>
    <row r="5882" spans="1:41">
      <c r="A5882" s="5" t="s">
        <v>86</v>
      </c>
      <c r="B5882" s="5">
        <v>21004016</v>
      </c>
      <c r="C5882" s="5" t="s">
        <v>4778</v>
      </c>
      <c r="D5882" t="s">
        <v>358</v>
      </c>
      <c r="E5882" s="5">
        <v>23</v>
      </c>
      <c r="F5882" s="5">
        <v>1</v>
      </c>
      <c r="G5882">
        <v>1103</v>
      </c>
      <c r="H5882">
        <v>243</v>
      </c>
      <c r="I5882">
        <v>136</v>
      </c>
      <c r="J5882">
        <v>281</v>
      </c>
      <c r="K5882">
        <v>46</v>
      </c>
      <c r="L5882">
        <v>1220</v>
      </c>
      <c r="M5882">
        <v>100</v>
      </c>
      <c r="N5882">
        <v>135</v>
      </c>
      <c r="O5882" s="5">
        <v>0</v>
      </c>
      <c r="P5882" s="5">
        <v>1035011</v>
      </c>
      <c r="U5882" s="5" t="s">
        <v>125</v>
      </c>
      <c r="V5882" s="5">
        <v>110321</v>
      </c>
      <c r="W5882" s="5" t="s">
        <v>391</v>
      </c>
      <c r="X5882" s="5" t="s">
        <v>392</v>
      </c>
      <c r="Y5882" s="19" t="s">
        <v>143</v>
      </c>
      <c r="AO5882" s="5">
        <v>2</v>
      </c>
    </row>
    <row r="5883" spans="1:41">
      <c r="A5883" s="5" t="s">
        <v>86</v>
      </c>
      <c r="B5883" s="5">
        <v>21004021</v>
      </c>
      <c r="C5883" s="5" t="s">
        <v>4779</v>
      </c>
      <c r="D5883" t="s">
        <v>344</v>
      </c>
      <c r="E5883" s="5">
        <v>23</v>
      </c>
      <c r="F5883" s="5">
        <v>1</v>
      </c>
      <c r="G5883">
        <v>1635</v>
      </c>
      <c r="H5883">
        <v>346</v>
      </c>
      <c r="I5883">
        <v>182</v>
      </c>
      <c r="J5883">
        <v>298</v>
      </c>
      <c r="K5883">
        <v>96</v>
      </c>
      <c r="L5883">
        <v>1320</v>
      </c>
      <c r="M5883">
        <v>100</v>
      </c>
      <c r="N5883">
        <v>150</v>
      </c>
      <c r="O5883" s="5">
        <v>0</v>
      </c>
      <c r="P5883" s="5">
        <v>1025011</v>
      </c>
      <c r="U5883" s="5" t="s">
        <v>125</v>
      </c>
      <c r="V5883" s="5">
        <v>110251</v>
      </c>
      <c r="W5883" s="5" t="s">
        <v>394</v>
      </c>
      <c r="X5883" s="5" t="s">
        <v>395</v>
      </c>
      <c r="Y5883" s="19" t="s">
        <v>143</v>
      </c>
      <c r="AO5883" s="5">
        <v>2</v>
      </c>
    </row>
    <row r="5884" spans="1:41">
      <c r="A5884" s="5" t="s">
        <v>86</v>
      </c>
      <c r="B5884" s="5">
        <v>21004022</v>
      </c>
      <c r="C5884" s="5" t="s">
        <v>4779</v>
      </c>
      <c r="D5884" t="s">
        <v>344</v>
      </c>
      <c r="E5884" s="5">
        <v>23</v>
      </c>
      <c r="F5884" s="5">
        <v>1</v>
      </c>
      <c r="G5884">
        <v>1161</v>
      </c>
      <c r="H5884">
        <v>300</v>
      </c>
      <c r="I5884">
        <v>148</v>
      </c>
      <c r="J5884">
        <v>289</v>
      </c>
      <c r="K5884">
        <v>86</v>
      </c>
      <c r="L5884">
        <v>1260</v>
      </c>
      <c r="M5884">
        <v>100</v>
      </c>
      <c r="N5884">
        <v>140</v>
      </c>
      <c r="O5884" s="5">
        <v>0</v>
      </c>
      <c r="P5884" s="5">
        <v>1025011</v>
      </c>
      <c r="U5884" s="5" t="s">
        <v>125</v>
      </c>
      <c r="V5884" s="5">
        <v>110251</v>
      </c>
      <c r="W5884" s="5" t="s">
        <v>394</v>
      </c>
      <c r="X5884" s="5" t="s">
        <v>395</v>
      </c>
      <c r="Y5884" s="19" t="s">
        <v>143</v>
      </c>
      <c r="AO5884" s="5">
        <v>2</v>
      </c>
    </row>
    <row r="5885" spans="1:41">
      <c r="A5885" s="5" t="s">
        <v>86</v>
      </c>
      <c r="B5885" s="5">
        <v>21004023</v>
      </c>
      <c r="C5885" s="5" t="s">
        <v>4779</v>
      </c>
      <c r="D5885" t="s">
        <v>344</v>
      </c>
      <c r="E5885" s="5">
        <v>23</v>
      </c>
      <c r="F5885" s="5">
        <v>1</v>
      </c>
      <c r="G5885">
        <v>1161</v>
      </c>
      <c r="H5885">
        <v>300</v>
      </c>
      <c r="I5885">
        <v>148</v>
      </c>
      <c r="J5885">
        <v>289</v>
      </c>
      <c r="K5885">
        <v>86</v>
      </c>
      <c r="L5885">
        <v>1260</v>
      </c>
      <c r="M5885">
        <v>100</v>
      </c>
      <c r="N5885">
        <v>140</v>
      </c>
      <c r="O5885" s="5">
        <v>0</v>
      </c>
      <c r="P5885" s="5">
        <v>1025011</v>
      </c>
      <c r="U5885" s="5" t="s">
        <v>125</v>
      </c>
      <c r="V5885" s="5">
        <v>110251</v>
      </c>
      <c r="W5885" s="5" t="s">
        <v>394</v>
      </c>
      <c r="X5885" s="5" t="s">
        <v>395</v>
      </c>
      <c r="Y5885" s="19" t="s">
        <v>143</v>
      </c>
      <c r="AO5885" s="5">
        <v>2</v>
      </c>
    </row>
    <row r="5886" spans="1:41">
      <c r="A5886" s="5" t="s">
        <v>86</v>
      </c>
      <c r="B5886" s="5">
        <v>21004024</v>
      </c>
      <c r="C5886" s="5" t="s">
        <v>4779</v>
      </c>
      <c r="D5886" t="s">
        <v>344</v>
      </c>
      <c r="E5886" s="5">
        <v>23</v>
      </c>
      <c r="F5886" s="5">
        <v>1</v>
      </c>
      <c r="G5886">
        <v>1161</v>
      </c>
      <c r="H5886">
        <v>300</v>
      </c>
      <c r="I5886">
        <v>148</v>
      </c>
      <c r="J5886">
        <v>289</v>
      </c>
      <c r="K5886">
        <v>86</v>
      </c>
      <c r="L5886">
        <v>1260</v>
      </c>
      <c r="M5886">
        <v>100</v>
      </c>
      <c r="N5886">
        <v>140</v>
      </c>
      <c r="O5886" s="5">
        <v>0</v>
      </c>
      <c r="P5886" s="5">
        <v>1025011</v>
      </c>
      <c r="U5886" s="5" t="s">
        <v>125</v>
      </c>
      <c r="V5886" s="5">
        <v>110251</v>
      </c>
      <c r="W5886" s="5" t="s">
        <v>394</v>
      </c>
      <c r="X5886" s="5" t="s">
        <v>395</v>
      </c>
      <c r="Y5886" s="19" t="s">
        <v>143</v>
      </c>
      <c r="AO5886" s="5">
        <v>2</v>
      </c>
    </row>
    <row r="5887" spans="1:41">
      <c r="A5887" s="5" t="s">
        <v>86</v>
      </c>
      <c r="B5887" s="5">
        <v>21004025</v>
      </c>
      <c r="C5887" s="5" t="s">
        <v>4779</v>
      </c>
      <c r="D5887" t="s">
        <v>344</v>
      </c>
      <c r="E5887" s="5">
        <v>23</v>
      </c>
      <c r="F5887" s="5">
        <v>1</v>
      </c>
      <c r="G5887">
        <v>1103</v>
      </c>
      <c r="H5887">
        <v>243</v>
      </c>
      <c r="I5887">
        <v>136</v>
      </c>
      <c r="J5887">
        <v>281</v>
      </c>
      <c r="K5887">
        <v>46</v>
      </c>
      <c r="L5887">
        <v>1220</v>
      </c>
      <c r="M5887">
        <v>100</v>
      </c>
      <c r="N5887">
        <v>135</v>
      </c>
      <c r="O5887" s="5">
        <v>0</v>
      </c>
      <c r="P5887" s="5">
        <v>1025011</v>
      </c>
      <c r="U5887" s="5" t="s">
        <v>125</v>
      </c>
      <c r="V5887" s="5">
        <v>110251</v>
      </c>
      <c r="W5887" s="5" t="s">
        <v>394</v>
      </c>
      <c r="X5887" s="5" t="s">
        <v>395</v>
      </c>
      <c r="Y5887" s="19" t="s">
        <v>143</v>
      </c>
      <c r="AO5887" s="5">
        <v>2</v>
      </c>
    </row>
    <row r="5888" spans="1:41">
      <c r="A5888" s="5" t="s">
        <v>86</v>
      </c>
      <c r="B5888" s="5">
        <v>21004026</v>
      </c>
      <c r="C5888" s="5" t="s">
        <v>4779</v>
      </c>
      <c r="D5888" t="s">
        <v>344</v>
      </c>
      <c r="E5888" s="5">
        <v>23</v>
      </c>
      <c r="F5888" s="5">
        <v>1</v>
      </c>
      <c r="G5888">
        <v>1103</v>
      </c>
      <c r="H5888">
        <v>243</v>
      </c>
      <c r="I5888">
        <v>136</v>
      </c>
      <c r="J5888">
        <v>281</v>
      </c>
      <c r="K5888">
        <v>46</v>
      </c>
      <c r="L5888">
        <v>1220</v>
      </c>
      <c r="M5888">
        <v>100</v>
      </c>
      <c r="N5888">
        <v>135</v>
      </c>
      <c r="O5888" s="5">
        <v>0</v>
      </c>
      <c r="P5888" s="5">
        <v>1025011</v>
      </c>
      <c r="U5888" s="5" t="s">
        <v>125</v>
      </c>
      <c r="V5888" s="5">
        <v>110251</v>
      </c>
      <c r="W5888" s="5" t="s">
        <v>394</v>
      </c>
      <c r="X5888" s="5" t="s">
        <v>395</v>
      </c>
      <c r="Y5888" s="19" t="s">
        <v>143</v>
      </c>
      <c r="AO5888" s="5">
        <v>2</v>
      </c>
    </row>
    <row r="5889" spans="1:41" ht="14.25" customHeight="1">
      <c r="A5889" t="s">
        <v>86</v>
      </c>
      <c r="B5889" s="5">
        <v>21005011</v>
      </c>
      <c r="C5889" s="5" t="s">
        <v>4780</v>
      </c>
      <c r="D5889" t="s">
        <v>94</v>
      </c>
      <c r="E5889" s="5">
        <v>23</v>
      </c>
      <c r="F5889" s="5">
        <v>1</v>
      </c>
      <c r="G5889">
        <v>1426</v>
      </c>
      <c r="H5889">
        <v>316</v>
      </c>
      <c r="I5889">
        <v>182</v>
      </c>
      <c r="J5889">
        <v>298</v>
      </c>
      <c r="K5889">
        <v>96</v>
      </c>
      <c r="L5889">
        <v>1320</v>
      </c>
      <c r="M5889">
        <v>100</v>
      </c>
      <c r="N5889">
        <v>150</v>
      </c>
      <c r="O5889" s="5">
        <v>0</v>
      </c>
      <c r="P5889">
        <v>39011</v>
      </c>
      <c r="Q5889">
        <v>39021</v>
      </c>
      <c r="R5889">
        <v>39031</v>
      </c>
      <c r="T5889"/>
      <c r="U5889" s="5" t="s">
        <v>125</v>
      </c>
      <c r="V5889">
        <v>1003911</v>
      </c>
      <c r="W5889" t="s">
        <v>200</v>
      </c>
      <c r="X5889" t="s">
        <v>513</v>
      </c>
      <c r="Y5889" t="s">
        <v>317</v>
      </c>
      <c r="Z5889"/>
      <c r="AB5889">
        <v>39</v>
      </c>
      <c r="AC5889" s="10" t="s">
        <v>285</v>
      </c>
      <c r="AD5889" s="10"/>
      <c r="AE5889" s="48"/>
      <c r="AK5889"/>
      <c r="AO5889" s="5">
        <v>1</v>
      </c>
    </row>
    <row r="5890" spans="1:41" ht="14.25" customHeight="1">
      <c r="A5890" t="s">
        <v>86</v>
      </c>
      <c r="B5890" s="5">
        <v>21005012</v>
      </c>
      <c r="C5890" s="5" t="s">
        <v>4780</v>
      </c>
      <c r="D5890" t="s">
        <v>94</v>
      </c>
      <c r="E5890" s="5">
        <v>23</v>
      </c>
      <c r="F5890" s="5">
        <v>1</v>
      </c>
      <c r="G5890">
        <v>1426</v>
      </c>
      <c r="H5890">
        <v>316</v>
      </c>
      <c r="I5890">
        <v>182</v>
      </c>
      <c r="J5890">
        <v>298</v>
      </c>
      <c r="K5890">
        <v>96</v>
      </c>
      <c r="L5890">
        <v>1320</v>
      </c>
      <c r="M5890">
        <v>100</v>
      </c>
      <c r="N5890">
        <v>150</v>
      </c>
      <c r="O5890" s="5">
        <v>0</v>
      </c>
      <c r="P5890">
        <v>39011</v>
      </c>
      <c r="Q5890">
        <v>39021</v>
      </c>
      <c r="R5890">
        <v>39031</v>
      </c>
      <c r="T5890"/>
      <c r="U5890" s="5" t="s">
        <v>125</v>
      </c>
      <c r="V5890">
        <v>1003911</v>
      </c>
      <c r="W5890" t="s">
        <v>200</v>
      </c>
      <c r="X5890" t="s">
        <v>513</v>
      </c>
      <c r="Y5890" t="s">
        <v>317</v>
      </c>
      <c r="Z5890"/>
      <c r="AB5890">
        <v>39</v>
      </c>
      <c r="AC5890" s="10" t="s">
        <v>285</v>
      </c>
      <c r="AD5890" s="10"/>
      <c r="AE5890" s="48"/>
      <c r="AK5890"/>
      <c r="AO5890" s="5">
        <v>1</v>
      </c>
    </row>
    <row r="5891" spans="1:41" ht="14.25" customHeight="1">
      <c r="A5891" t="s">
        <v>86</v>
      </c>
      <c r="B5891" s="5">
        <v>21005013</v>
      </c>
      <c r="C5891" s="5" t="s">
        <v>4780</v>
      </c>
      <c r="D5891" t="s">
        <v>94</v>
      </c>
      <c r="E5891" s="5">
        <v>23</v>
      </c>
      <c r="F5891" s="5">
        <v>1</v>
      </c>
      <c r="G5891">
        <v>1426</v>
      </c>
      <c r="H5891">
        <v>316</v>
      </c>
      <c r="I5891">
        <v>182</v>
      </c>
      <c r="J5891">
        <v>298</v>
      </c>
      <c r="K5891">
        <v>96</v>
      </c>
      <c r="L5891">
        <v>1320</v>
      </c>
      <c r="M5891">
        <v>100</v>
      </c>
      <c r="N5891">
        <v>150</v>
      </c>
      <c r="O5891" s="5">
        <v>0</v>
      </c>
      <c r="P5891">
        <v>39011</v>
      </c>
      <c r="Q5891">
        <v>39021</v>
      </c>
      <c r="R5891">
        <v>39031</v>
      </c>
      <c r="T5891"/>
      <c r="U5891" s="5" t="s">
        <v>125</v>
      </c>
      <c r="V5891">
        <v>1003911</v>
      </c>
      <c r="W5891" t="s">
        <v>200</v>
      </c>
      <c r="X5891" t="s">
        <v>513</v>
      </c>
      <c r="Y5891" t="s">
        <v>317</v>
      </c>
      <c r="Z5891"/>
      <c r="AB5891">
        <v>39</v>
      </c>
      <c r="AC5891" s="10" t="s">
        <v>285</v>
      </c>
      <c r="AD5891" s="10"/>
      <c r="AE5891" s="48"/>
      <c r="AK5891"/>
      <c r="AO5891" s="5">
        <v>1</v>
      </c>
    </row>
    <row r="5892" spans="1:41" ht="14.25" customHeight="1">
      <c r="A5892" t="s">
        <v>86</v>
      </c>
      <c r="B5892" s="5">
        <v>21005014</v>
      </c>
      <c r="C5892" s="5" t="s">
        <v>4780</v>
      </c>
      <c r="D5892" t="s">
        <v>94</v>
      </c>
      <c r="E5892" s="5">
        <v>23</v>
      </c>
      <c r="F5892" s="5">
        <v>1</v>
      </c>
      <c r="G5892">
        <v>1426</v>
      </c>
      <c r="H5892">
        <v>316</v>
      </c>
      <c r="I5892">
        <v>182</v>
      </c>
      <c r="J5892">
        <v>298</v>
      </c>
      <c r="K5892">
        <v>96</v>
      </c>
      <c r="L5892">
        <v>1320</v>
      </c>
      <c r="M5892">
        <v>100</v>
      </c>
      <c r="N5892">
        <v>150</v>
      </c>
      <c r="O5892" s="5">
        <v>0</v>
      </c>
      <c r="P5892">
        <v>39011</v>
      </c>
      <c r="Q5892">
        <v>39021</v>
      </c>
      <c r="R5892">
        <v>39031</v>
      </c>
      <c r="T5892"/>
      <c r="U5892" s="5" t="s">
        <v>125</v>
      </c>
      <c r="V5892">
        <v>1003911</v>
      </c>
      <c r="W5892" t="s">
        <v>200</v>
      </c>
      <c r="X5892" t="s">
        <v>513</v>
      </c>
      <c r="Y5892" t="s">
        <v>317</v>
      </c>
      <c r="Z5892"/>
      <c r="AB5892">
        <v>39</v>
      </c>
      <c r="AC5892" s="10" t="s">
        <v>299</v>
      </c>
      <c r="AD5892" s="10"/>
      <c r="AE5892" s="48"/>
      <c r="AK5892"/>
      <c r="AO5892" s="5">
        <v>1</v>
      </c>
    </row>
    <row r="5893" spans="1:41" s="14" customFormat="1" ht="14.25" customHeight="1">
      <c r="A5893" s="14" t="s">
        <v>86</v>
      </c>
      <c r="B5893" s="12">
        <v>21005015</v>
      </c>
      <c r="C5893" s="12" t="s">
        <v>4780</v>
      </c>
      <c r="D5893" s="14" t="s">
        <v>94</v>
      </c>
      <c r="E5893" s="12">
        <v>23</v>
      </c>
      <c r="F5893" s="12">
        <v>1</v>
      </c>
      <c r="G5893" s="14">
        <v>1426</v>
      </c>
      <c r="H5893" s="14">
        <v>316</v>
      </c>
      <c r="I5893" s="14">
        <v>182</v>
      </c>
      <c r="J5893" s="14">
        <v>298</v>
      </c>
      <c r="K5893" s="14">
        <v>96</v>
      </c>
      <c r="L5893" s="14">
        <v>1320</v>
      </c>
      <c r="M5893" s="14">
        <v>100</v>
      </c>
      <c r="N5893" s="14">
        <v>150</v>
      </c>
      <c r="O5893" s="12">
        <v>0</v>
      </c>
      <c r="P5893" s="14">
        <v>39011</v>
      </c>
      <c r="Q5893" s="14">
        <v>39021</v>
      </c>
      <c r="R5893" s="14">
        <v>39031</v>
      </c>
      <c r="S5893" s="14">
        <v>39041</v>
      </c>
      <c r="U5893" s="12" t="s">
        <v>4102</v>
      </c>
      <c r="V5893" s="14">
        <v>1003911</v>
      </c>
      <c r="W5893" s="14" t="s">
        <v>200</v>
      </c>
      <c r="X5893" s="14" t="s">
        <v>513</v>
      </c>
      <c r="Y5893" s="14" t="s">
        <v>317</v>
      </c>
      <c r="AB5893" s="14">
        <v>39</v>
      </c>
      <c r="AC5893" s="111" t="s">
        <v>285</v>
      </c>
      <c r="AD5893" s="111"/>
      <c r="AE5893" s="132"/>
      <c r="AJ5893" s="14">
        <v>360003902</v>
      </c>
      <c r="AK5893" s="14">
        <v>1</v>
      </c>
      <c r="AL5893" s="5"/>
      <c r="AO5893" s="14">
        <v>1</v>
      </c>
    </row>
    <row r="5894" spans="1:41" ht="14.25" customHeight="1">
      <c r="A5894" t="s">
        <v>86</v>
      </c>
      <c r="B5894" s="5">
        <v>21005016</v>
      </c>
      <c r="C5894" s="5" t="s">
        <v>4780</v>
      </c>
      <c r="D5894" t="s">
        <v>94</v>
      </c>
      <c r="E5894" s="5">
        <v>23</v>
      </c>
      <c r="F5894" s="5">
        <v>1</v>
      </c>
      <c r="G5894">
        <v>1426</v>
      </c>
      <c r="H5894">
        <v>316</v>
      </c>
      <c r="I5894">
        <v>182</v>
      </c>
      <c r="J5894">
        <v>298</v>
      </c>
      <c r="K5894">
        <v>96</v>
      </c>
      <c r="L5894">
        <v>1320</v>
      </c>
      <c r="M5894">
        <v>100</v>
      </c>
      <c r="N5894">
        <v>150</v>
      </c>
      <c r="O5894" s="5">
        <v>0</v>
      </c>
      <c r="P5894">
        <v>39011</v>
      </c>
      <c r="Q5894">
        <v>39021</v>
      </c>
      <c r="R5894">
        <v>39031</v>
      </c>
      <c r="T5894"/>
      <c r="U5894" s="5" t="s">
        <v>125</v>
      </c>
      <c r="V5894">
        <v>1003911</v>
      </c>
      <c r="W5894" t="s">
        <v>200</v>
      </c>
      <c r="X5894" t="s">
        <v>513</v>
      </c>
      <c r="Y5894" t="s">
        <v>317</v>
      </c>
      <c r="Z5894"/>
      <c r="AB5894">
        <v>39</v>
      </c>
      <c r="AC5894" s="10" t="s">
        <v>299</v>
      </c>
      <c r="AD5894" s="10"/>
      <c r="AE5894" s="48"/>
      <c r="AK5894"/>
      <c r="AO5894" s="5">
        <v>1</v>
      </c>
    </row>
    <row r="5895" spans="1:41">
      <c r="A5895" s="5" t="s">
        <v>86</v>
      </c>
      <c r="B5895" s="5">
        <v>21006011</v>
      </c>
      <c r="C5895" s="10" t="s">
        <v>4781</v>
      </c>
      <c r="D5895" t="s">
        <v>98</v>
      </c>
      <c r="E5895" s="5">
        <v>23</v>
      </c>
      <c r="F5895" s="5">
        <v>1</v>
      </c>
      <c r="G5895">
        <v>1626</v>
      </c>
      <c r="H5895">
        <v>314</v>
      </c>
      <c r="I5895">
        <v>148</v>
      </c>
      <c r="J5895">
        <v>289</v>
      </c>
      <c r="K5895">
        <v>86</v>
      </c>
      <c r="L5895">
        <v>1260</v>
      </c>
      <c r="M5895">
        <v>100</v>
      </c>
      <c r="N5895">
        <v>140</v>
      </c>
      <c r="O5895" s="5">
        <v>0</v>
      </c>
      <c r="P5895">
        <v>1009081</v>
      </c>
      <c r="Q5895" s="5">
        <v>1009131</v>
      </c>
      <c r="R5895">
        <v>1009091</v>
      </c>
      <c r="U5895" s="5" t="s">
        <v>4022</v>
      </c>
      <c r="V5895" s="5">
        <v>110091</v>
      </c>
      <c r="W5895" s="5" t="s">
        <v>398</v>
      </c>
      <c r="X5895" s="5" t="s">
        <v>2622</v>
      </c>
      <c r="Y5895" s="19" t="s">
        <v>399</v>
      </c>
      <c r="AC5895" s="21" t="s">
        <v>285</v>
      </c>
      <c r="AD5895" s="21"/>
      <c r="AE5895" s="20" t="s">
        <v>4782</v>
      </c>
      <c r="AM5895" s="5">
        <v>2</v>
      </c>
      <c r="AO5895" s="5">
        <v>2</v>
      </c>
    </row>
    <row r="5896" spans="1:41">
      <c r="A5896" s="5" t="s">
        <v>86</v>
      </c>
      <c r="B5896" s="5">
        <v>21006012</v>
      </c>
      <c r="C5896" s="5" t="s">
        <v>4783</v>
      </c>
      <c r="D5896" t="s">
        <v>102</v>
      </c>
      <c r="E5896" s="5">
        <v>23</v>
      </c>
      <c r="F5896" s="5">
        <v>1</v>
      </c>
      <c r="G5896">
        <v>1539</v>
      </c>
      <c r="H5896">
        <v>254</v>
      </c>
      <c r="I5896">
        <v>136</v>
      </c>
      <c r="J5896">
        <v>281</v>
      </c>
      <c r="K5896">
        <v>46</v>
      </c>
      <c r="L5896">
        <v>1220</v>
      </c>
      <c r="M5896">
        <v>100</v>
      </c>
      <c r="N5896">
        <v>135</v>
      </c>
      <c r="O5896" s="5">
        <v>0</v>
      </c>
      <c r="P5896">
        <v>1007011</v>
      </c>
      <c r="R5896">
        <v>1007111</v>
      </c>
      <c r="U5896" s="5" t="s">
        <v>125</v>
      </c>
      <c r="V5896" s="5">
        <v>110071</v>
      </c>
      <c r="W5896" s="5" t="s">
        <v>401</v>
      </c>
      <c r="X5896" s="5" t="s">
        <v>3004</v>
      </c>
      <c r="Y5896" s="19" t="s">
        <v>143</v>
      </c>
      <c r="AC5896" s="21" t="s">
        <v>299</v>
      </c>
      <c r="AD5896" s="21"/>
      <c r="AO5896" s="5">
        <v>2</v>
      </c>
    </row>
    <row r="5897" spans="1:41">
      <c r="A5897" s="5" t="s">
        <v>86</v>
      </c>
      <c r="B5897" s="5">
        <v>21006013</v>
      </c>
      <c r="C5897" s="5" t="s">
        <v>4783</v>
      </c>
      <c r="D5897" t="s">
        <v>102</v>
      </c>
      <c r="E5897" s="5">
        <v>23</v>
      </c>
      <c r="F5897" s="5">
        <v>1</v>
      </c>
      <c r="G5897">
        <v>1539</v>
      </c>
      <c r="H5897">
        <v>254</v>
      </c>
      <c r="I5897">
        <v>136</v>
      </c>
      <c r="J5897">
        <v>281</v>
      </c>
      <c r="K5897">
        <v>46</v>
      </c>
      <c r="L5897">
        <v>1220</v>
      </c>
      <c r="M5897">
        <v>100</v>
      </c>
      <c r="N5897">
        <v>135</v>
      </c>
      <c r="O5897" s="5">
        <v>0</v>
      </c>
      <c r="P5897">
        <v>1007011</v>
      </c>
      <c r="R5897">
        <v>1007111</v>
      </c>
      <c r="U5897" s="5" t="s">
        <v>125</v>
      </c>
      <c r="V5897" s="5">
        <v>110071</v>
      </c>
      <c r="W5897" s="5" t="s">
        <v>401</v>
      </c>
      <c r="X5897" s="5" t="s">
        <v>3004</v>
      </c>
      <c r="Y5897" s="19" t="s">
        <v>143</v>
      </c>
      <c r="AC5897" s="21" t="s">
        <v>299</v>
      </c>
      <c r="AD5897" s="21"/>
      <c r="AO5897" s="5">
        <v>2</v>
      </c>
    </row>
    <row r="5898" spans="1:41">
      <c r="A5898" s="5" t="s">
        <v>86</v>
      </c>
      <c r="B5898" s="5">
        <v>21006014</v>
      </c>
      <c r="C5898" s="5" t="s">
        <v>4784</v>
      </c>
      <c r="D5898" t="s">
        <v>103</v>
      </c>
      <c r="E5898" s="5">
        <v>23</v>
      </c>
      <c r="F5898" s="5">
        <v>1</v>
      </c>
      <c r="G5898">
        <v>1539</v>
      </c>
      <c r="H5898">
        <v>254</v>
      </c>
      <c r="I5898">
        <v>136</v>
      </c>
      <c r="J5898">
        <v>281</v>
      </c>
      <c r="K5898">
        <v>46</v>
      </c>
      <c r="L5898">
        <v>1220</v>
      </c>
      <c r="M5898">
        <v>100</v>
      </c>
      <c r="N5898">
        <v>135</v>
      </c>
      <c r="O5898" s="5">
        <v>0</v>
      </c>
      <c r="P5898" s="5">
        <v>1006011</v>
      </c>
      <c r="Q5898" s="5">
        <v>1006051</v>
      </c>
      <c r="U5898" s="5" t="s">
        <v>125</v>
      </c>
      <c r="V5898" s="5">
        <v>110061</v>
      </c>
      <c r="W5898" s="5" t="s">
        <v>2927</v>
      </c>
      <c r="X5898" s="5" t="s">
        <v>3001</v>
      </c>
      <c r="Y5898" s="19" t="s">
        <v>143</v>
      </c>
      <c r="AC5898" s="21" t="s">
        <v>304</v>
      </c>
      <c r="AD5898" s="21"/>
      <c r="AM5898" s="5">
        <v>2</v>
      </c>
      <c r="AO5898" s="5">
        <v>2</v>
      </c>
    </row>
    <row r="5899" spans="1:41">
      <c r="A5899" s="5" t="s">
        <v>86</v>
      </c>
      <c r="B5899" s="5">
        <v>21006015</v>
      </c>
      <c r="C5899" s="5" t="s">
        <v>4784</v>
      </c>
      <c r="D5899" t="s">
        <v>103</v>
      </c>
      <c r="E5899" s="5">
        <v>23</v>
      </c>
      <c r="F5899" s="5">
        <v>1</v>
      </c>
      <c r="G5899">
        <v>1539</v>
      </c>
      <c r="H5899">
        <v>254</v>
      </c>
      <c r="I5899">
        <v>136</v>
      </c>
      <c r="J5899">
        <v>281</v>
      </c>
      <c r="K5899">
        <v>46</v>
      </c>
      <c r="L5899">
        <v>1220</v>
      </c>
      <c r="M5899">
        <v>100</v>
      </c>
      <c r="N5899">
        <v>135</v>
      </c>
      <c r="O5899" s="5">
        <v>0</v>
      </c>
      <c r="P5899" s="5">
        <v>1006011</v>
      </c>
      <c r="Q5899" s="5">
        <v>1006051</v>
      </c>
      <c r="U5899" s="5" t="s">
        <v>125</v>
      </c>
      <c r="V5899" s="5">
        <v>110061</v>
      </c>
      <c r="W5899" s="5" t="s">
        <v>2927</v>
      </c>
      <c r="X5899" s="5" t="s">
        <v>3001</v>
      </c>
      <c r="Y5899" s="19" t="s">
        <v>143</v>
      </c>
      <c r="AC5899" s="21" t="s">
        <v>304</v>
      </c>
      <c r="AD5899" s="21"/>
      <c r="AM5899" s="5">
        <v>2</v>
      </c>
      <c r="AO5899" s="5">
        <v>2</v>
      </c>
    </row>
    <row r="5900" spans="1:41" s="12" customFormat="1">
      <c r="A5900" s="12" t="s">
        <v>86</v>
      </c>
      <c r="B5900" s="12">
        <v>21006016</v>
      </c>
      <c r="C5900" s="14" t="s">
        <v>4785</v>
      </c>
      <c r="D5900" s="14" t="s">
        <v>105</v>
      </c>
      <c r="E5900" s="12">
        <v>23</v>
      </c>
      <c r="F5900" s="12">
        <v>1</v>
      </c>
      <c r="G5900" s="14">
        <v>1539</v>
      </c>
      <c r="H5900" s="14">
        <v>254</v>
      </c>
      <c r="I5900" s="14">
        <v>136</v>
      </c>
      <c r="J5900" s="14">
        <v>281</v>
      </c>
      <c r="K5900" s="14">
        <v>46</v>
      </c>
      <c r="L5900" s="14">
        <v>1220</v>
      </c>
      <c r="M5900" s="14">
        <v>100</v>
      </c>
      <c r="N5900" s="14">
        <v>135</v>
      </c>
      <c r="O5900" s="12">
        <v>0</v>
      </c>
      <c r="P5900" s="12">
        <v>1019011</v>
      </c>
      <c r="Q5900" s="12">
        <v>0</v>
      </c>
      <c r="R5900" s="12">
        <v>0</v>
      </c>
      <c r="T5900" s="11"/>
      <c r="U5900" s="12" t="s">
        <v>125</v>
      </c>
      <c r="V5900" s="12">
        <v>110191</v>
      </c>
      <c r="W5900" s="12" t="s">
        <v>396</v>
      </c>
      <c r="X5900" s="12" t="s">
        <v>397</v>
      </c>
      <c r="Y5900" s="114" t="s">
        <v>143</v>
      </c>
      <c r="AE5900" s="115" t="s">
        <v>4786</v>
      </c>
      <c r="AF5900" s="115"/>
      <c r="AI5900" s="117"/>
      <c r="AJ5900" s="12">
        <v>360101902</v>
      </c>
      <c r="AK5900" s="12">
        <v>1</v>
      </c>
      <c r="AL5900" s="5"/>
      <c r="AO5900" s="12">
        <v>2</v>
      </c>
    </row>
    <row r="5901" spans="1:41">
      <c r="A5901" s="5" t="s">
        <v>86</v>
      </c>
      <c r="B5901" s="5">
        <v>21006021</v>
      </c>
      <c r="C5901" s="10" t="s">
        <v>4787</v>
      </c>
      <c r="D5901" t="s">
        <v>1558</v>
      </c>
      <c r="E5901" s="5">
        <v>23</v>
      </c>
      <c r="F5901" s="5">
        <v>1</v>
      </c>
      <c r="G5901">
        <v>2472</v>
      </c>
      <c r="H5901">
        <v>393</v>
      </c>
      <c r="I5901">
        <v>182</v>
      </c>
      <c r="J5901">
        <v>298</v>
      </c>
      <c r="K5901">
        <v>96</v>
      </c>
      <c r="L5901">
        <v>1320</v>
      </c>
      <c r="M5901">
        <v>100</v>
      </c>
      <c r="N5901">
        <v>150</v>
      </c>
      <c r="O5901" s="5">
        <v>0</v>
      </c>
      <c r="P5901">
        <v>1008051</v>
      </c>
      <c r="Q5901">
        <v>1008071</v>
      </c>
      <c r="R5901">
        <v>1008061</v>
      </c>
      <c r="U5901" s="5" t="s">
        <v>125</v>
      </c>
      <c r="V5901" s="5">
        <v>110081</v>
      </c>
      <c r="W5901" s="5" t="s">
        <v>3066</v>
      </c>
      <c r="X5901" s="5" t="s">
        <v>3067</v>
      </c>
      <c r="Y5901" s="19" t="s">
        <v>127</v>
      </c>
      <c r="AC5901" s="21" t="s">
        <v>285</v>
      </c>
      <c r="AD5901" s="21"/>
      <c r="AE5901" s="20" t="s">
        <v>4788</v>
      </c>
      <c r="AM5901" s="5">
        <v>2</v>
      </c>
      <c r="AO5901" s="5">
        <v>2</v>
      </c>
    </row>
    <row r="5902" spans="1:41" s="13" customFormat="1">
      <c r="A5902" s="13" t="s">
        <v>86</v>
      </c>
      <c r="B5902" s="13">
        <v>21006022</v>
      </c>
      <c r="C5902" s="13" t="s">
        <v>4783</v>
      </c>
      <c r="D5902" s="15" t="s">
        <v>102</v>
      </c>
      <c r="E5902" s="13">
        <v>23</v>
      </c>
      <c r="F5902" s="13">
        <v>1</v>
      </c>
      <c r="G5902" s="15">
        <v>1471</v>
      </c>
      <c r="H5902" s="15">
        <v>366</v>
      </c>
      <c r="I5902" s="15">
        <v>148</v>
      </c>
      <c r="J5902" s="15">
        <v>289</v>
      </c>
      <c r="K5902" s="15">
        <v>86</v>
      </c>
      <c r="L5902" s="15">
        <v>1260</v>
      </c>
      <c r="M5902" s="15">
        <v>100</v>
      </c>
      <c r="N5902" s="15">
        <v>140</v>
      </c>
      <c r="O5902" s="13">
        <v>0</v>
      </c>
      <c r="P5902" s="15">
        <v>1007011</v>
      </c>
      <c r="Q5902" s="13">
        <v>0</v>
      </c>
      <c r="R5902" s="15">
        <v>1007111</v>
      </c>
      <c r="T5902" s="11"/>
      <c r="U5902" s="13" t="s">
        <v>125</v>
      </c>
      <c r="V5902" s="13">
        <v>110071</v>
      </c>
      <c r="W5902" s="13" t="s">
        <v>401</v>
      </c>
      <c r="X5902" s="13" t="s">
        <v>3004</v>
      </c>
      <c r="Y5902" s="120" t="s">
        <v>143</v>
      </c>
      <c r="AC5902" s="126" t="s">
        <v>299</v>
      </c>
      <c r="AD5902" s="126"/>
      <c r="AE5902" s="121" t="s">
        <v>4685</v>
      </c>
      <c r="AF5902" s="121"/>
      <c r="AI5902" s="123"/>
      <c r="AJ5902" s="13">
        <v>360100701</v>
      </c>
      <c r="AK5902" s="13">
        <v>3</v>
      </c>
      <c r="AL5902" s="5"/>
      <c r="AO5902" s="13">
        <v>2</v>
      </c>
    </row>
    <row r="5903" spans="1:41" s="12" customFormat="1">
      <c r="A5903" s="12" t="s">
        <v>86</v>
      </c>
      <c r="B5903" s="12">
        <v>21006023</v>
      </c>
      <c r="C5903" s="12" t="s">
        <v>4784</v>
      </c>
      <c r="D5903" s="14" t="s">
        <v>103</v>
      </c>
      <c r="E5903" s="12">
        <v>23</v>
      </c>
      <c r="F5903" s="12">
        <v>1</v>
      </c>
      <c r="G5903" s="14">
        <v>1781</v>
      </c>
      <c r="H5903" s="14">
        <v>366</v>
      </c>
      <c r="I5903" s="14">
        <v>148</v>
      </c>
      <c r="J5903" s="14">
        <v>289</v>
      </c>
      <c r="K5903" s="14">
        <v>86</v>
      </c>
      <c r="L5903" s="14">
        <v>1260</v>
      </c>
      <c r="M5903" s="14">
        <v>100</v>
      </c>
      <c r="N5903" s="14">
        <v>140</v>
      </c>
      <c r="O5903" s="12">
        <v>0</v>
      </c>
      <c r="P5903" s="12">
        <v>1006011</v>
      </c>
      <c r="Q5903" s="12">
        <v>1006051</v>
      </c>
      <c r="R5903" s="12">
        <v>0</v>
      </c>
      <c r="T5903" s="11"/>
      <c r="U5903" s="12" t="s">
        <v>125</v>
      </c>
      <c r="V5903" s="12">
        <v>110061</v>
      </c>
      <c r="W5903" s="12" t="s">
        <v>2927</v>
      </c>
      <c r="X5903" s="12" t="s">
        <v>3001</v>
      </c>
      <c r="Y5903" s="114" t="s">
        <v>143</v>
      </c>
      <c r="AC5903" s="125" t="s">
        <v>304</v>
      </c>
      <c r="AD5903" s="125"/>
      <c r="AE5903" s="115" t="s">
        <v>4687</v>
      </c>
      <c r="AF5903" s="115"/>
      <c r="AI5903" s="117"/>
      <c r="AJ5903" s="12">
        <v>360100602</v>
      </c>
      <c r="AK5903" s="12">
        <v>1</v>
      </c>
      <c r="AL5903" s="5"/>
      <c r="AM5903" s="12">
        <v>2</v>
      </c>
      <c r="AO5903" s="12">
        <v>2</v>
      </c>
    </row>
    <row r="5904" spans="1:41" s="12" customFormat="1">
      <c r="A5904" s="12" t="s">
        <v>86</v>
      </c>
      <c r="B5904" s="12">
        <v>21006024</v>
      </c>
      <c r="C5904" s="12" t="s">
        <v>4784</v>
      </c>
      <c r="D5904" s="14" t="s">
        <v>103</v>
      </c>
      <c r="E5904" s="12">
        <v>23</v>
      </c>
      <c r="F5904" s="12">
        <v>1</v>
      </c>
      <c r="G5904" s="14">
        <v>1781</v>
      </c>
      <c r="H5904" s="14">
        <v>366</v>
      </c>
      <c r="I5904" s="14">
        <v>148</v>
      </c>
      <c r="J5904" s="14">
        <v>289</v>
      </c>
      <c r="K5904" s="14">
        <v>86</v>
      </c>
      <c r="L5904" s="14">
        <v>1260</v>
      </c>
      <c r="M5904" s="14">
        <v>100</v>
      </c>
      <c r="N5904" s="14">
        <v>140</v>
      </c>
      <c r="O5904" s="12">
        <v>0</v>
      </c>
      <c r="P5904" s="12">
        <v>1006011</v>
      </c>
      <c r="Q5904" s="12">
        <v>1006051</v>
      </c>
      <c r="R5904" s="12">
        <v>0</v>
      </c>
      <c r="T5904" s="11"/>
      <c r="U5904" s="12" t="s">
        <v>125</v>
      </c>
      <c r="V5904" s="12">
        <v>110061</v>
      </c>
      <c r="W5904" s="12" t="s">
        <v>2927</v>
      </c>
      <c r="X5904" s="12" t="s">
        <v>3001</v>
      </c>
      <c r="Y5904" s="114" t="s">
        <v>143</v>
      </c>
      <c r="AC5904" s="125" t="s">
        <v>304</v>
      </c>
      <c r="AD5904" s="125"/>
      <c r="AE5904" s="115" t="s">
        <v>4687</v>
      </c>
      <c r="AF5904" s="115"/>
      <c r="AI5904" s="117"/>
      <c r="AJ5904" s="12">
        <v>360100602</v>
      </c>
      <c r="AK5904" s="12">
        <v>1</v>
      </c>
      <c r="AL5904" s="5"/>
      <c r="AM5904" s="12">
        <v>2</v>
      </c>
      <c r="AO5904" s="12">
        <v>2</v>
      </c>
    </row>
    <row r="5905" spans="1:41" s="13" customFormat="1">
      <c r="A5905" s="13" t="s">
        <v>86</v>
      </c>
      <c r="B5905" s="13">
        <v>21006025</v>
      </c>
      <c r="C5905" s="13" t="s">
        <v>4783</v>
      </c>
      <c r="D5905" s="15" t="s">
        <v>102</v>
      </c>
      <c r="E5905" s="13">
        <v>23</v>
      </c>
      <c r="F5905" s="13">
        <v>1</v>
      </c>
      <c r="G5905" s="15">
        <v>1471</v>
      </c>
      <c r="H5905" s="15">
        <v>366</v>
      </c>
      <c r="I5905" s="15">
        <v>148</v>
      </c>
      <c r="J5905" s="15">
        <v>289</v>
      </c>
      <c r="K5905" s="15">
        <v>86</v>
      </c>
      <c r="L5905" s="15">
        <v>1260</v>
      </c>
      <c r="M5905" s="15">
        <v>100</v>
      </c>
      <c r="N5905" s="15">
        <v>140</v>
      </c>
      <c r="O5905" s="13">
        <v>0</v>
      </c>
      <c r="P5905" s="15">
        <v>1007011</v>
      </c>
      <c r="Q5905" s="13">
        <v>0</v>
      </c>
      <c r="R5905" s="15">
        <v>1007111</v>
      </c>
      <c r="T5905" s="11"/>
      <c r="U5905" s="13" t="s">
        <v>125</v>
      </c>
      <c r="V5905" s="13">
        <v>110071</v>
      </c>
      <c r="W5905" s="13" t="s">
        <v>401</v>
      </c>
      <c r="X5905" s="13" t="s">
        <v>3004</v>
      </c>
      <c r="Y5905" s="120" t="s">
        <v>143</v>
      </c>
      <c r="AC5905" s="126" t="s">
        <v>299</v>
      </c>
      <c r="AD5905" s="126"/>
      <c r="AE5905" s="121" t="s">
        <v>4685</v>
      </c>
      <c r="AF5905" s="121"/>
      <c r="AI5905" s="123"/>
      <c r="AJ5905" s="13">
        <v>360100701</v>
      </c>
      <c r="AK5905" s="13">
        <v>3</v>
      </c>
      <c r="AL5905" s="5"/>
      <c r="AO5905" s="13">
        <v>2</v>
      </c>
    </row>
    <row r="5906" spans="1:41">
      <c r="A5906" s="5" t="s">
        <v>86</v>
      </c>
      <c r="B5906" s="112">
        <v>21007011</v>
      </c>
      <c r="C5906" s="10" t="s">
        <v>4789</v>
      </c>
      <c r="D5906" t="s">
        <v>98</v>
      </c>
      <c r="E5906" s="5">
        <v>23</v>
      </c>
      <c r="F5906" s="5">
        <v>1</v>
      </c>
      <c r="G5906">
        <v>5348</v>
      </c>
      <c r="H5906">
        <v>358</v>
      </c>
      <c r="I5906">
        <v>182</v>
      </c>
      <c r="J5906">
        <v>298</v>
      </c>
      <c r="K5906">
        <v>96</v>
      </c>
      <c r="L5906">
        <v>1320</v>
      </c>
      <c r="M5906">
        <v>100</v>
      </c>
      <c r="N5906">
        <v>150</v>
      </c>
      <c r="O5906" s="5">
        <v>0</v>
      </c>
      <c r="P5906">
        <v>1009081</v>
      </c>
      <c r="Q5906">
        <v>1009101</v>
      </c>
      <c r="R5906">
        <v>1009091</v>
      </c>
      <c r="U5906" s="5" t="s">
        <v>4790</v>
      </c>
      <c r="V5906" s="5">
        <v>110092</v>
      </c>
      <c r="W5906" s="5" t="s">
        <v>398</v>
      </c>
      <c r="X5906" s="5" t="s">
        <v>2622</v>
      </c>
      <c r="Y5906" s="19" t="s">
        <v>399</v>
      </c>
      <c r="Z5906" s="5">
        <v>1</v>
      </c>
      <c r="AC5906" s="21" t="s">
        <v>285</v>
      </c>
      <c r="AD5906" s="21"/>
      <c r="AE5906" s="20" t="s">
        <v>4791</v>
      </c>
      <c r="AM5906" s="5">
        <v>2</v>
      </c>
      <c r="AO5906" s="5">
        <v>2</v>
      </c>
    </row>
    <row r="5907" spans="1:41">
      <c r="A5907" s="5" t="s">
        <v>86</v>
      </c>
      <c r="B5907" s="5">
        <v>21101011</v>
      </c>
      <c r="C5907" s="5" t="s">
        <v>4792</v>
      </c>
      <c r="D5907" t="s">
        <v>103</v>
      </c>
      <c r="E5907">
        <v>24</v>
      </c>
      <c r="F5907" s="5">
        <v>1</v>
      </c>
      <c r="G5907">
        <v>1353</v>
      </c>
      <c r="H5907">
        <v>248</v>
      </c>
      <c r="I5907">
        <v>154</v>
      </c>
      <c r="J5907">
        <v>289</v>
      </c>
      <c r="K5907">
        <v>86</v>
      </c>
      <c r="L5907">
        <v>1260</v>
      </c>
      <c r="M5907">
        <v>100</v>
      </c>
      <c r="N5907">
        <v>140</v>
      </c>
      <c r="O5907" s="5">
        <v>0</v>
      </c>
      <c r="P5907" s="5">
        <v>1006011</v>
      </c>
      <c r="Q5907" s="5">
        <v>1006051</v>
      </c>
      <c r="U5907" s="5" t="s">
        <v>125</v>
      </c>
      <c r="V5907" s="5">
        <v>110061</v>
      </c>
      <c r="W5907" s="5" t="s">
        <v>2927</v>
      </c>
      <c r="X5907" s="5" t="s">
        <v>3001</v>
      </c>
      <c r="Y5907" s="19" t="s">
        <v>143</v>
      </c>
      <c r="AC5907" s="21" t="s">
        <v>304</v>
      </c>
      <c r="AD5907" s="21"/>
      <c r="AM5907" s="5">
        <v>2</v>
      </c>
      <c r="AO5907" s="5">
        <v>2</v>
      </c>
    </row>
    <row r="5908" spans="1:41">
      <c r="A5908" s="5" t="s">
        <v>86</v>
      </c>
      <c r="B5908" s="5">
        <v>21101012</v>
      </c>
      <c r="C5908" s="5" t="s">
        <v>4793</v>
      </c>
      <c r="D5908" t="s">
        <v>105</v>
      </c>
      <c r="E5908">
        <v>24</v>
      </c>
      <c r="F5908" s="5">
        <v>1</v>
      </c>
      <c r="G5908">
        <v>1588</v>
      </c>
      <c r="H5908">
        <v>371</v>
      </c>
      <c r="I5908">
        <v>141</v>
      </c>
      <c r="J5908">
        <v>281</v>
      </c>
      <c r="K5908">
        <v>81</v>
      </c>
      <c r="L5908">
        <v>1220</v>
      </c>
      <c r="M5908">
        <v>100</v>
      </c>
      <c r="N5908">
        <v>135</v>
      </c>
      <c r="O5908" s="5">
        <v>0</v>
      </c>
      <c r="P5908" s="5">
        <v>1019011</v>
      </c>
      <c r="U5908" s="5" t="s">
        <v>125</v>
      </c>
      <c r="V5908" s="5">
        <v>110191</v>
      </c>
      <c r="W5908" s="5" t="s">
        <v>396</v>
      </c>
      <c r="X5908" s="5" t="s">
        <v>397</v>
      </c>
      <c r="Y5908" s="19" t="s">
        <v>143</v>
      </c>
      <c r="AO5908" s="5">
        <v>2</v>
      </c>
    </row>
    <row r="5909" spans="1:41" s="13" customFormat="1">
      <c r="A5909" s="13" t="s">
        <v>86</v>
      </c>
      <c r="B5909" s="13">
        <v>21101013</v>
      </c>
      <c r="C5909" s="13" t="s">
        <v>4793</v>
      </c>
      <c r="D5909" s="15" t="s">
        <v>105</v>
      </c>
      <c r="E5909">
        <v>24</v>
      </c>
      <c r="F5909" s="13">
        <v>1</v>
      </c>
      <c r="G5909">
        <v>1588</v>
      </c>
      <c r="H5909">
        <v>371</v>
      </c>
      <c r="I5909">
        <v>141</v>
      </c>
      <c r="J5909">
        <v>281</v>
      </c>
      <c r="K5909">
        <v>81</v>
      </c>
      <c r="L5909">
        <v>1220</v>
      </c>
      <c r="M5909">
        <v>100</v>
      </c>
      <c r="N5909">
        <v>135</v>
      </c>
      <c r="O5909" s="13">
        <v>0</v>
      </c>
      <c r="P5909" s="13">
        <v>1019011</v>
      </c>
      <c r="Q5909" s="13">
        <v>0</v>
      </c>
      <c r="R5909" s="13">
        <v>0</v>
      </c>
      <c r="T5909" s="11"/>
      <c r="U5909" s="13" t="s">
        <v>125</v>
      </c>
      <c r="V5909" s="13">
        <v>110191</v>
      </c>
      <c r="W5909" s="13" t="s">
        <v>396</v>
      </c>
      <c r="X5909" s="13" t="s">
        <v>397</v>
      </c>
      <c r="Y5909" s="120" t="s">
        <v>143</v>
      </c>
      <c r="AE5909" s="121" t="s">
        <v>4794</v>
      </c>
      <c r="AF5909" s="121"/>
      <c r="AI5909" s="123"/>
      <c r="AJ5909" s="13">
        <v>360101901</v>
      </c>
      <c r="AK5909" s="13">
        <v>3</v>
      </c>
      <c r="AL5909" s="5"/>
      <c r="AO5909" s="13">
        <v>2</v>
      </c>
    </row>
    <row r="5910" spans="1:41">
      <c r="A5910" s="5" t="s">
        <v>86</v>
      </c>
      <c r="B5910" s="5">
        <v>21101014</v>
      </c>
      <c r="C5910" s="5" t="s">
        <v>4795</v>
      </c>
      <c r="D5910" t="s">
        <v>347</v>
      </c>
      <c r="E5910">
        <v>24</v>
      </c>
      <c r="F5910" s="5">
        <v>1</v>
      </c>
      <c r="G5910">
        <v>1588</v>
      </c>
      <c r="H5910">
        <v>247</v>
      </c>
      <c r="I5910">
        <v>141</v>
      </c>
      <c r="J5910">
        <v>281</v>
      </c>
      <c r="K5910">
        <v>81</v>
      </c>
      <c r="L5910">
        <v>1220</v>
      </c>
      <c r="M5910">
        <v>100</v>
      </c>
      <c r="N5910">
        <v>135</v>
      </c>
      <c r="O5910" s="5">
        <v>0</v>
      </c>
      <c r="P5910" s="5">
        <v>1020011</v>
      </c>
      <c r="Q5910" s="81">
        <v>1020081</v>
      </c>
      <c r="R5910" s="81"/>
      <c r="U5910" s="5" t="s">
        <v>125</v>
      </c>
      <c r="V5910" s="5">
        <v>110201</v>
      </c>
      <c r="W5910" s="5" t="s">
        <v>2924</v>
      </c>
      <c r="X5910" s="5" t="s">
        <v>3006</v>
      </c>
      <c r="Y5910" s="19" t="s">
        <v>143</v>
      </c>
      <c r="AO5910" s="5">
        <v>2</v>
      </c>
    </row>
    <row r="5911" spans="1:41">
      <c r="A5911" s="5" t="s">
        <v>86</v>
      </c>
      <c r="B5911" s="5">
        <v>21101015</v>
      </c>
      <c r="C5911" s="5" t="s">
        <v>4795</v>
      </c>
      <c r="D5911" t="s">
        <v>347</v>
      </c>
      <c r="E5911">
        <v>24</v>
      </c>
      <c r="F5911" s="5">
        <v>1</v>
      </c>
      <c r="G5911">
        <v>1588</v>
      </c>
      <c r="H5911">
        <v>247</v>
      </c>
      <c r="I5911">
        <v>141</v>
      </c>
      <c r="J5911">
        <v>281</v>
      </c>
      <c r="K5911">
        <v>81</v>
      </c>
      <c r="L5911">
        <v>1220</v>
      </c>
      <c r="M5911">
        <v>100</v>
      </c>
      <c r="N5911">
        <v>135</v>
      </c>
      <c r="O5911" s="5">
        <v>0</v>
      </c>
      <c r="P5911" s="5">
        <v>1020011</v>
      </c>
      <c r="Q5911" s="81">
        <v>1020081</v>
      </c>
      <c r="R5911" s="81"/>
      <c r="U5911" s="5" t="s">
        <v>125</v>
      </c>
      <c r="V5911" s="5">
        <v>110201</v>
      </c>
      <c r="W5911" s="5" t="s">
        <v>2924</v>
      </c>
      <c r="X5911" s="5" t="s">
        <v>3006</v>
      </c>
      <c r="Y5911" s="19" t="s">
        <v>143</v>
      </c>
      <c r="AO5911" s="5">
        <v>2</v>
      </c>
    </row>
    <row r="5912" spans="1:41" s="12" customFormat="1">
      <c r="A5912" s="12" t="s">
        <v>86</v>
      </c>
      <c r="B5912" s="12">
        <v>21101016</v>
      </c>
      <c r="C5912" s="12" t="s">
        <v>4795</v>
      </c>
      <c r="D5912" s="14" t="s">
        <v>347</v>
      </c>
      <c r="E5912">
        <v>24</v>
      </c>
      <c r="F5912" s="12">
        <v>1</v>
      </c>
      <c r="G5912">
        <v>1588</v>
      </c>
      <c r="H5912">
        <v>247</v>
      </c>
      <c r="I5912">
        <v>141</v>
      </c>
      <c r="J5912">
        <v>281</v>
      </c>
      <c r="K5912">
        <v>81</v>
      </c>
      <c r="L5912">
        <v>1220</v>
      </c>
      <c r="M5912">
        <v>100</v>
      </c>
      <c r="N5912">
        <v>135</v>
      </c>
      <c r="O5912" s="12">
        <v>0</v>
      </c>
      <c r="P5912" s="12">
        <v>1020011</v>
      </c>
      <c r="Q5912" s="124">
        <v>1020081</v>
      </c>
      <c r="R5912" s="124"/>
      <c r="T5912" s="11"/>
      <c r="U5912" s="12" t="s">
        <v>125</v>
      </c>
      <c r="V5912" s="12">
        <v>110201</v>
      </c>
      <c r="W5912" s="12" t="s">
        <v>2924</v>
      </c>
      <c r="X5912" s="12" t="s">
        <v>3006</v>
      </c>
      <c r="Y5912" s="114" t="s">
        <v>143</v>
      </c>
      <c r="AE5912" s="115" t="s">
        <v>4796</v>
      </c>
      <c r="AF5912" s="115"/>
      <c r="AI5912" s="117"/>
      <c r="AJ5912" s="12">
        <v>360102002</v>
      </c>
      <c r="AK5912" s="12">
        <v>1</v>
      </c>
      <c r="AL5912" s="5"/>
      <c r="AO5912" s="12">
        <v>2</v>
      </c>
    </row>
    <row r="5913" spans="1:41">
      <c r="A5913" s="5" t="s">
        <v>86</v>
      </c>
      <c r="B5913" s="5">
        <v>21101021</v>
      </c>
      <c r="C5913" s="5" t="s">
        <v>4797</v>
      </c>
      <c r="D5913" t="s">
        <v>102</v>
      </c>
      <c r="E5913">
        <v>24</v>
      </c>
      <c r="F5913" s="5">
        <v>1</v>
      </c>
      <c r="G5913">
        <v>2778</v>
      </c>
      <c r="H5913">
        <v>576</v>
      </c>
      <c r="I5913">
        <v>217</v>
      </c>
      <c r="J5913">
        <v>298</v>
      </c>
      <c r="K5913">
        <v>98</v>
      </c>
      <c r="L5913">
        <v>1328</v>
      </c>
      <c r="M5913">
        <v>104</v>
      </c>
      <c r="N5913">
        <v>154</v>
      </c>
      <c r="O5913" s="5">
        <v>0</v>
      </c>
      <c r="P5913">
        <v>1007011</v>
      </c>
      <c r="R5913">
        <v>1007111</v>
      </c>
      <c r="U5913" s="5" t="s">
        <v>125</v>
      </c>
      <c r="V5913" s="5">
        <v>110071</v>
      </c>
      <c r="W5913" s="5" t="s">
        <v>401</v>
      </c>
      <c r="X5913" s="5" t="s">
        <v>3004</v>
      </c>
      <c r="Y5913" s="19" t="s">
        <v>143</v>
      </c>
      <c r="AC5913" s="21" t="s">
        <v>299</v>
      </c>
      <c r="AD5913" s="21"/>
      <c r="AO5913" s="5">
        <v>2</v>
      </c>
    </row>
    <row r="5914" spans="1:41" s="11" customFormat="1">
      <c r="A5914" s="11" t="s">
        <v>86</v>
      </c>
      <c r="B5914" s="11">
        <v>21101022</v>
      </c>
      <c r="C5914" s="11" t="s">
        <v>4792</v>
      </c>
      <c r="D5914" s="27" t="s">
        <v>103</v>
      </c>
      <c r="E5914">
        <v>24</v>
      </c>
      <c r="F5914" s="11">
        <v>1</v>
      </c>
      <c r="G5914">
        <v>1917</v>
      </c>
      <c r="H5914">
        <v>267</v>
      </c>
      <c r="I5914">
        <v>154</v>
      </c>
      <c r="J5914">
        <v>289</v>
      </c>
      <c r="K5914">
        <v>86</v>
      </c>
      <c r="L5914">
        <v>1260</v>
      </c>
      <c r="M5914">
        <v>100</v>
      </c>
      <c r="N5914">
        <v>140</v>
      </c>
      <c r="O5914" s="11">
        <v>0</v>
      </c>
      <c r="P5914" s="11">
        <v>1006011</v>
      </c>
      <c r="Q5914" s="11">
        <v>1006051</v>
      </c>
      <c r="R5914" s="11">
        <v>0</v>
      </c>
      <c r="U5914" s="11" t="s">
        <v>125</v>
      </c>
      <c r="V5914" s="11">
        <v>110061</v>
      </c>
      <c r="W5914" s="11" t="s">
        <v>2927</v>
      </c>
      <c r="X5914" s="11" t="s">
        <v>3001</v>
      </c>
      <c r="Y5914" s="128" t="s">
        <v>143</v>
      </c>
      <c r="AC5914" s="130" t="s">
        <v>304</v>
      </c>
      <c r="AD5914" s="130"/>
      <c r="AE5914" s="129" t="s">
        <v>4798</v>
      </c>
      <c r="AF5914" s="129"/>
      <c r="AI5914" s="75"/>
      <c r="AJ5914" s="11">
        <v>360100603</v>
      </c>
      <c r="AK5914" s="11">
        <v>2</v>
      </c>
      <c r="AL5914" s="5"/>
      <c r="AM5914" s="11">
        <v>2</v>
      </c>
      <c r="AO5914" s="11">
        <v>2</v>
      </c>
    </row>
    <row r="5915" spans="1:41" s="11" customFormat="1">
      <c r="A5915" s="11" t="s">
        <v>86</v>
      </c>
      <c r="B5915" s="11">
        <v>21101023</v>
      </c>
      <c r="C5915" s="11" t="s">
        <v>4792</v>
      </c>
      <c r="D5915" s="27" t="s">
        <v>103</v>
      </c>
      <c r="E5915">
        <v>24</v>
      </c>
      <c r="F5915" s="11">
        <v>1</v>
      </c>
      <c r="G5915">
        <v>1917</v>
      </c>
      <c r="H5915">
        <v>267</v>
      </c>
      <c r="I5915">
        <v>154</v>
      </c>
      <c r="J5915">
        <v>289</v>
      </c>
      <c r="K5915">
        <v>86</v>
      </c>
      <c r="L5915">
        <v>1260</v>
      </c>
      <c r="M5915">
        <v>100</v>
      </c>
      <c r="N5915">
        <v>140</v>
      </c>
      <c r="O5915" s="11">
        <v>0</v>
      </c>
      <c r="P5915" s="11">
        <v>1006011</v>
      </c>
      <c r="Q5915" s="11">
        <v>1006051</v>
      </c>
      <c r="R5915" s="11">
        <v>0</v>
      </c>
      <c r="U5915" s="11" t="s">
        <v>125</v>
      </c>
      <c r="V5915" s="11">
        <v>110061</v>
      </c>
      <c r="W5915" s="11" t="s">
        <v>2927</v>
      </c>
      <c r="X5915" s="11" t="s">
        <v>3001</v>
      </c>
      <c r="Y5915" s="128" t="s">
        <v>143</v>
      </c>
      <c r="AC5915" s="130" t="s">
        <v>304</v>
      </c>
      <c r="AD5915" s="130"/>
      <c r="AE5915" s="129" t="s">
        <v>4798</v>
      </c>
      <c r="AF5915" s="129"/>
      <c r="AI5915" s="75"/>
      <c r="AJ5915" s="11">
        <v>360100603</v>
      </c>
      <c r="AK5915" s="11">
        <v>2</v>
      </c>
      <c r="AL5915" s="5"/>
      <c r="AM5915" s="11">
        <v>2</v>
      </c>
      <c r="AO5915" s="11">
        <v>2</v>
      </c>
    </row>
    <row r="5916" spans="1:41">
      <c r="A5916" s="5" t="s">
        <v>86</v>
      </c>
      <c r="B5916" s="5">
        <v>21101024</v>
      </c>
      <c r="C5916" s="5" t="s">
        <v>4793</v>
      </c>
      <c r="D5916" t="s">
        <v>105</v>
      </c>
      <c r="E5916">
        <v>24</v>
      </c>
      <c r="F5916" s="5">
        <v>1</v>
      </c>
      <c r="G5916">
        <v>1588</v>
      </c>
      <c r="H5916">
        <v>371</v>
      </c>
      <c r="I5916">
        <v>141</v>
      </c>
      <c r="J5916">
        <v>281</v>
      </c>
      <c r="K5916">
        <v>81</v>
      </c>
      <c r="L5916">
        <v>1220</v>
      </c>
      <c r="M5916">
        <v>100</v>
      </c>
      <c r="N5916">
        <v>135</v>
      </c>
      <c r="O5916" s="5">
        <v>0</v>
      </c>
      <c r="P5916" s="5">
        <v>1019011</v>
      </c>
      <c r="U5916" s="5" t="s">
        <v>125</v>
      </c>
      <c r="V5916" s="5">
        <v>110191</v>
      </c>
      <c r="W5916" s="5" t="s">
        <v>396</v>
      </c>
      <c r="X5916" s="5" t="s">
        <v>397</v>
      </c>
      <c r="Y5916" s="19" t="s">
        <v>143</v>
      </c>
      <c r="AO5916" s="5">
        <v>2</v>
      </c>
    </row>
    <row r="5917" spans="1:41">
      <c r="A5917" s="5" t="s">
        <v>86</v>
      </c>
      <c r="B5917" s="5">
        <v>21101025</v>
      </c>
      <c r="C5917" s="5" t="s">
        <v>4793</v>
      </c>
      <c r="D5917" t="s">
        <v>105</v>
      </c>
      <c r="E5917">
        <v>24</v>
      </c>
      <c r="F5917" s="5">
        <v>1</v>
      </c>
      <c r="G5917">
        <v>1588</v>
      </c>
      <c r="H5917">
        <v>371</v>
      </c>
      <c r="I5917">
        <v>141</v>
      </c>
      <c r="J5917">
        <v>281</v>
      </c>
      <c r="K5917">
        <v>81</v>
      </c>
      <c r="L5917">
        <v>1220</v>
      </c>
      <c r="M5917">
        <v>100</v>
      </c>
      <c r="N5917">
        <v>135</v>
      </c>
      <c r="O5917" s="5">
        <v>0</v>
      </c>
      <c r="P5917" s="5">
        <v>1019011</v>
      </c>
      <c r="U5917" s="5" t="s">
        <v>125</v>
      </c>
      <c r="V5917" s="5">
        <v>110191</v>
      </c>
      <c r="W5917" s="5" t="s">
        <v>396</v>
      </c>
      <c r="X5917" s="5" t="s">
        <v>397</v>
      </c>
      <c r="Y5917" s="19" t="s">
        <v>143</v>
      </c>
      <c r="AO5917" s="5">
        <v>2</v>
      </c>
    </row>
    <row r="5918" spans="1:41">
      <c r="A5918" s="5" t="s">
        <v>86</v>
      </c>
      <c r="B5918" s="5">
        <v>21101026</v>
      </c>
      <c r="C5918" s="5" t="s">
        <v>4795</v>
      </c>
      <c r="D5918" t="s">
        <v>347</v>
      </c>
      <c r="E5918">
        <v>24</v>
      </c>
      <c r="F5918" s="5">
        <v>1</v>
      </c>
      <c r="G5918">
        <v>1588</v>
      </c>
      <c r="H5918">
        <v>247</v>
      </c>
      <c r="I5918">
        <v>141</v>
      </c>
      <c r="J5918">
        <v>281</v>
      </c>
      <c r="K5918">
        <v>81</v>
      </c>
      <c r="L5918">
        <v>1220</v>
      </c>
      <c r="M5918">
        <v>100</v>
      </c>
      <c r="N5918">
        <v>135</v>
      </c>
      <c r="O5918" s="5">
        <v>0</v>
      </c>
      <c r="P5918" s="5">
        <v>1020011</v>
      </c>
      <c r="Q5918" s="81">
        <v>1020081</v>
      </c>
      <c r="R5918" s="81"/>
      <c r="U5918" s="5" t="s">
        <v>125</v>
      </c>
      <c r="V5918" s="5">
        <v>110201</v>
      </c>
      <c r="W5918" s="5" t="s">
        <v>2924</v>
      </c>
      <c r="X5918" s="5" t="s">
        <v>3006</v>
      </c>
      <c r="Y5918" s="19" t="s">
        <v>143</v>
      </c>
      <c r="AO5918" s="5">
        <v>2</v>
      </c>
    </row>
    <row r="5919" spans="1:41">
      <c r="A5919" s="5" t="s">
        <v>86</v>
      </c>
      <c r="B5919" s="5">
        <v>21102011</v>
      </c>
      <c r="C5919" s="5" t="s">
        <v>4799</v>
      </c>
      <c r="D5919" t="s">
        <v>102</v>
      </c>
      <c r="E5919">
        <v>25</v>
      </c>
      <c r="F5919" s="5">
        <v>1</v>
      </c>
      <c r="G5919">
        <v>1729</v>
      </c>
      <c r="H5919">
        <v>356</v>
      </c>
      <c r="I5919">
        <v>186</v>
      </c>
      <c r="J5919">
        <v>289</v>
      </c>
      <c r="K5919">
        <v>88</v>
      </c>
      <c r="L5919">
        <v>1268</v>
      </c>
      <c r="M5919">
        <v>104</v>
      </c>
      <c r="N5919">
        <v>144</v>
      </c>
      <c r="O5919" s="5">
        <v>0</v>
      </c>
      <c r="P5919">
        <v>1007011</v>
      </c>
      <c r="R5919">
        <v>1007111</v>
      </c>
      <c r="U5919" s="5" t="s">
        <v>125</v>
      </c>
      <c r="V5919" s="5">
        <v>110071</v>
      </c>
      <c r="W5919" s="5" t="s">
        <v>401</v>
      </c>
      <c r="X5919" s="5" t="s">
        <v>3004</v>
      </c>
      <c r="Y5919" s="19" t="s">
        <v>143</v>
      </c>
      <c r="AC5919" s="5" t="s">
        <v>277</v>
      </c>
      <c r="AO5919" s="5">
        <v>2</v>
      </c>
    </row>
    <row r="5920" spans="1:41" s="12" customFormat="1">
      <c r="A5920" s="12" t="s">
        <v>86</v>
      </c>
      <c r="B5920" s="12">
        <v>21102012</v>
      </c>
      <c r="C5920" s="12" t="s">
        <v>4800</v>
      </c>
      <c r="D5920" s="14" t="s">
        <v>103</v>
      </c>
      <c r="E5920">
        <v>25</v>
      </c>
      <c r="F5920" s="12">
        <v>1</v>
      </c>
      <c r="G5920">
        <v>2280</v>
      </c>
      <c r="H5920">
        <v>302</v>
      </c>
      <c r="I5920">
        <v>170</v>
      </c>
      <c r="J5920">
        <v>289</v>
      </c>
      <c r="K5920">
        <v>88</v>
      </c>
      <c r="L5920">
        <v>1265</v>
      </c>
      <c r="M5920">
        <v>102</v>
      </c>
      <c r="N5920">
        <v>142</v>
      </c>
      <c r="O5920" s="12">
        <v>0</v>
      </c>
      <c r="P5920" s="12">
        <v>1006011</v>
      </c>
      <c r="Q5920" s="12">
        <v>1006051</v>
      </c>
      <c r="R5920" s="12">
        <v>0</v>
      </c>
      <c r="T5920" s="11"/>
      <c r="U5920" s="12" t="s">
        <v>125</v>
      </c>
      <c r="V5920" s="12">
        <v>110061</v>
      </c>
      <c r="W5920" s="12" t="s">
        <v>2927</v>
      </c>
      <c r="X5920" s="12" t="s">
        <v>3001</v>
      </c>
      <c r="Y5920" s="114" t="s">
        <v>143</v>
      </c>
      <c r="AC5920" s="12" t="s">
        <v>4596</v>
      </c>
      <c r="AE5920" s="115" t="s">
        <v>4801</v>
      </c>
      <c r="AF5920" s="115"/>
      <c r="AI5920" s="117"/>
      <c r="AJ5920" s="12">
        <v>360100602</v>
      </c>
      <c r="AK5920" s="12">
        <v>1</v>
      </c>
      <c r="AL5920" s="5"/>
      <c r="AM5920" s="12">
        <v>2</v>
      </c>
      <c r="AO5920" s="12">
        <v>2</v>
      </c>
    </row>
    <row r="5921" spans="1:41">
      <c r="A5921" s="5" t="s">
        <v>86</v>
      </c>
      <c r="B5921" s="5">
        <v>21102013</v>
      </c>
      <c r="C5921" s="5" t="s">
        <v>4800</v>
      </c>
      <c r="D5921" t="s">
        <v>103</v>
      </c>
      <c r="E5921">
        <v>25</v>
      </c>
      <c r="F5921" s="5">
        <v>1</v>
      </c>
      <c r="G5921">
        <v>2280</v>
      </c>
      <c r="H5921">
        <v>302</v>
      </c>
      <c r="I5921">
        <v>170</v>
      </c>
      <c r="J5921">
        <v>289</v>
      </c>
      <c r="K5921">
        <v>88</v>
      </c>
      <c r="L5921">
        <v>1265</v>
      </c>
      <c r="M5921">
        <v>102</v>
      </c>
      <c r="N5921">
        <v>142</v>
      </c>
      <c r="O5921" s="5">
        <v>0</v>
      </c>
      <c r="P5921" s="5">
        <v>1006011</v>
      </c>
      <c r="Q5921" s="5">
        <v>1006051</v>
      </c>
      <c r="U5921" s="5" t="s">
        <v>125</v>
      </c>
      <c r="V5921" s="5">
        <v>110061</v>
      </c>
      <c r="W5921" s="5" t="s">
        <v>2927</v>
      </c>
      <c r="X5921" s="5" t="s">
        <v>3001</v>
      </c>
      <c r="Y5921" s="19" t="s">
        <v>143</v>
      </c>
      <c r="AC5921" s="5" t="s">
        <v>4596</v>
      </c>
      <c r="AM5921" s="5">
        <v>2</v>
      </c>
      <c r="AO5921" s="5">
        <v>2</v>
      </c>
    </row>
    <row r="5922" spans="1:41">
      <c r="A5922" s="5" t="s">
        <v>86</v>
      </c>
      <c r="B5922" s="5">
        <v>21102014</v>
      </c>
      <c r="C5922" s="5" t="s">
        <v>4802</v>
      </c>
      <c r="D5922" t="s">
        <v>105</v>
      </c>
      <c r="E5922">
        <v>25</v>
      </c>
      <c r="F5922" s="5">
        <v>1</v>
      </c>
      <c r="G5922">
        <v>1746</v>
      </c>
      <c r="H5922">
        <v>263</v>
      </c>
      <c r="I5922">
        <v>148</v>
      </c>
      <c r="J5922">
        <v>281</v>
      </c>
      <c r="K5922">
        <v>81</v>
      </c>
      <c r="L5922">
        <v>1220</v>
      </c>
      <c r="M5922">
        <v>100</v>
      </c>
      <c r="N5922">
        <v>135</v>
      </c>
      <c r="O5922" s="5">
        <v>0</v>
      </c>
      <c r="P5922" s="5">
        <v>1019011</v>
      </c>
      <c r="U5922" s="5" t="s">
        <v>125</v>
      </c>
      <c r="V5922" s="5">
        <v>110191</v>
      </c>
      <c r="W5922" s="5" t="s">
        <v>396</v>
      </c>
      <c r="X5922" s="5" t="s">
        <v>397</v>
      </c>
      <c r="Y5922" s="19" t="s">
        <v>143</v>
      </c>
      <c r="AO5922" s="5">
        <v>2</v>
      </c>
    </row>
    <row r="5923" spans="1:41">
      <c r="A5923" s="5" t="s">
        <v>86</v>
      </c>
      <c r="B5923" s="5">
        <v>21102015</v>
      </c>
      <c r="C5923" s="5" t="s">
        <v>4802</v>
      </c>
      <c r="D5923" t="s">
        <v>105</v>
      </c>
      <c r="E5923">
        <v>25</v>
      </c>
      <c r="F5923" s="5">
        <v>1</v>
      </c>
      <c r="G5923">
        <v>1746</v>
      </c>
      <c r="H5923">
        <v>263</v>
      </c>
      <c r="I5923">
        <v>148</v>
      </c>
      <c r="J5923">
        <v>281</v>
      </c>
      <c r="K5923">
        <v>81</v>
      </c>
      <c r="L5923">
        <v>1220</v>
      </c>
      <c r="M5923">
        <v>100</v>
      </c>
      <c r="N5923">
        <v>135</v>
      </c>
      <c r="O5923" s="5">
        <v>0</v>
      </c>
      <c r="P5923" s="5">
        <v>1019011</v>
      </c>
      <c r="U5923" s="5" t="s">
        <v>125</v>
      </c>
      <c r="V5923" s="5">
        <v>110191</v>
      </c>
      <c r="W5923" s="5" t="s">
        <v>396</v>
      </c>
      <c r="X5923" s="5" t="s">
        <v>397</v>
      </c>
      <c r="Y5923" s="19" t="s">
        <v>143</v>
      </c>
      <c r="AO5923" s="5">
        <v>2</v>
      </c>
    </row>
    <row r="5924" spans="1:41">
      <c r="A5924" s="5" t="s">
        <v>86</v>
      </c>
      <c r="B5924" s="5">
        <v>21102016</v>
      </c>
      <c r="C5924" s="5" t="s">
        <v>4803</v>
      </c>
      <c r="D5924" t="s">
        <v>347</v>
      </c>
      <c r="E5924">
        <v>25</v>
      </c>
      <c r="F5924" s="5">
        <v>1</v>
      </c>
      <c r="G5924">
        <v>1746</v>
      </c>
      <c r="H5924">
        <v>263</v>
      </c>
      <c r="I5924">
        <v>148</v>
      </c>
      <c r="J5924">
        <v>281</v>
      </c>
      <c r="K5924">
        <v>81</v>
      </c>
      <c r="L5924">
        <v>1220</v>
      </c>
      <c r="M5924">
        <v>100</v>
      </c>
      <c r="N5924">
        <v>135</v>
      </c>
      <c r="O5924" s="5">
        <v>0</v>
      </c>
      <c r="P5924" s="5">
        <v>1020011</v>
      </c>
      <c r="Q5924" s="81">
        <v>1020081</v>
      </c>
      <c r="R5924" s="81"/>
      <c r="U5924" s="5" t="s">
        <v>125</v>
      </c>
      <c r="V5924" s="5">
        <v>110201</v>
      </c>
      <c r="W5924" s="5" t="s">
        <v>2924</v>
      </c>
      <c r="X5924" s="5" t="s">
        <v>3006</v>
      </c>
      <c r="Y5924" s="19" t="s">
        <v>143</v>
      </c>
      <c r="AO5924" s="5">
        <v>2</v>
      </c>
    </row>
    <row r="5925" spans="1:41">
      <c r="A5925" s="5" t="s">
        <v>86</v>
      </c>
      <c r="B5925" s="5">
        <v>21102021</v>
      </c>
      <c r="C5925" s="5" t="s">
        <v>4804</v>
      </c>
      <c r="D5925" t="s">
        <v>98</v>
      </c>
      <c r="E5925">
        <v>25</v>
      </c>
      <c r="F5925" s="5">
        <v>1</v>
      </c>
      <c r="G5925">
        <v>2939</v>
      </c>
      <c r="H5925">
        <v>448</v>
      </c>
      <c r="I5925">
        <v>224</v>
      </c>
      <c r="J5925">
        <v>298</v>
      </c>
      <c r="K5925">
        <v>98</v>
      </c>
      <c r="L5925">
        <v>1328</v>
      </c>
      <c r="M5925">
        <v>104</v>
      </c>
      <c r="N5925">
        <v>154</v>
      </c>
      <c r="O5925" s="5">
        <v>0</v>
      </c>
      <c r="P5925">
        <v>1009081</v>
      </c>
      <c r="Q5925" s="5">
        <v>1009131</v>
      </c>
      <c r="R5925">
        <v>1009091</v>
      </c>
      <c r="U5925" s="5" t="s">
        <v>4022</v>
      </c>
      <c r="V5925" s="5">
        <v>110091</v>
      </c>
      <c r="W5925" s="5" t="s">
        <v>398</v>
      </c>
      <c r="X5925" s="5" t="s">
        <v>2622</v>
      </c>
      <c r="Y5925" s="19" t="s">
        <v>399</v>
      </c>
      <c r="AC5925" s="5" t="s">
        <v>128</v>
      </c>
      <c r="AE5925" s="20" t="s">
        <v>4642</v>
      </c>
      <c r="AM5925" s="5">
        <v>2</v>
      </c>
      <c r="AO5925" s="5">
        <v>2</v>
      </c>
    </row>
    <row r="5926" spans="1:41" s="11" customFormat="1">
      <c r="A5926" s="11" t="s">
        <v>86</v>
      </c>
      <c r="B5926" s="11">
        <v>21102022</v>
      </c>
      <c r="C5926" s="11" t="s">
        <v>4799</v>
      </c>
      <c r="D5926" s="27" t="s">
        <v>102</v>
      </c>
      <c r="E5926">
        <v>25</v>
      </c>
      <c r="F5926" s="11">
        <v>1</v>
      </c>
      <c r="G5926">
        <v>2280</v>
      </c>
      <c r="H5926">
        <v>345</v>
      </c>
      <c r="I5926">
        <v>170</v>
      </c>
      <c r="J5926">
        <v>289</v>
      </c>
      <c r="K5926">
        <v>88</v>
      </c>
      <c r="L5926">
        <v>1265</v>
      </c>
      <c r="M5926">
        <v>102</v>
      </c>
      <c r="N5926">
        <v>142</v>
      </c>
      <c r="O5926" s="11">
        <v>0</v>
      </c>
      <c r="P5926" s="27">
        <v>1007011</v>
      </c>
      <c r="Q5926" s="11">
        <v>0</v>
      </c>
      <c r="R5926" s="27">
        <v>1007111</v>
      </c>
      <c r="U5926" s="11" t="s">
        <v>125</v>
      </c>
      <c r="V5926" s="11">
        <v>110071</v>
      </c>
      <c r="W5926" s="11" t="s">
        <v>401</v>
      </c>
      <c r="X5926" s="11" t="s">
        <v>3004</v>
      </c>
      <c r="Y5926" s="128" t="s">
        <v>143</v>
      </c>
      <c r="AC5926" s="11" t="s">
        <v>277</v>
      </c>
      <c r="AE5926" s="129" t="s">
        <v>4709</v>
      </c>
      <c r="AF5926" s="129"/>
      <c r="AI5926" s="75"/>
      <c r="AJ5926" s="11">
        <v>360100703</v>
      </c>
      <c r="AK5926" s="11">
        <v>2</v>
      </c>
      <c r="AL5926" s="5"/>
      <c r="AO5926" s="11">
        <v>2</v>
      </c>
    </row>
    <row r="5927" spans="1:41" s="11" customFormat="1">
      <c r="A5927" s="11" t="s">
        <v>86</v>
      </c>
      <c r="B5927" s="11">
        <v>21102023</v>
      </c>
      <c r="C5927" s="11" t="s">
        <v>4799</v>
      </c>
      <c r="D5927" s="27" t="s">
        <v>102</v>
      </c>
      <c r="E5927">
        <v>25</v>
      </c>
      <c r="F5927" s="11">
        <v>1</v>
      </c>
      <c r="G5927">
        <v>2280</v>
      </c>
      <c r="H5927">
        <v>345</v>
      </c>
      <c r="I5927">
        <v>170</v>
      </c>
      <c r="J5927">
        <v>289</v>
      </c>
      <c r="K5927">
        <v>88</v>
      </c>
      <c r="L5927">
        <v>1265</v>
      </c>
      <c r="M5927">
        <v>102</v>
      </c>
      <c r="N5927">
        <v>142</v>
      </c>
      <c r="O5927" s="11">
        <v>0</v>
      </c>
      <c r="P5927" s="27">
        <v>1007011</v>
      </c>
      <c r="Q5927" s="11">
        <v>0</v>
      </c>
      <c r="R5927" s="27">
        <v>1007111</v>
      </c>
      <c r="U5927" s="11" t="s">
        <v>125</v>
      </c>
      <c r="V5927" s="11">
        <v>110071</v>
      </c>
      <c r="W5927" s="11" t="s">
        <v>401</v>
      </c>
      <c r="X5927" s="11" t="s">
        <v>3004</v>
      </c>
      <c r="Y5927" s="128" t="s">
        <v>143</v>
      </c>
      <c r="AC5927" s="11" t="s">
        <v>277</v>
      </c>
      <c r="AE5927" s="129" t="s">
        <v>4709</v>
      </c>
      <c r="AF5927" s="129"/>
      <c r="AI5927" s="75"/>
      <c r="AJ5927" s="11">
        <v>360100703</v>
      </c>
      <c r="AK5927" s="11">
        <v>2</v>
      </c>
      <c r="AL5927" s="5"/>
      <c r="AO5927" s="11">
        <v>2</v>
      </c>
    </row>
    <row r="5928" spans="1:41">
      <c r="A5928" s="5" t="s">
        <v>86</v>
      </c>
      <c r="B5928" s="5">
        <v>21102024</v>
      </c>
      <c r="C5928" s="5" t="s">
        <v>4800</v>
      </c>
      <c r="D5928" t="s">
        <v>103</v>
      </c>
      <c r="E5928">
        <v>25</v>
      </c>
      <c r="F5928" s="5">
        <v>1</v>
      </c>
      <c r="G5928">
        <v>1746</v>
      </c>
      <c r="H5928">
        <v>231</v>
      </c>
      <c r="I5928">
        <v>148</v>
      </c>
      <c r="J5928">
        <v>281</v>
      </c>
      <c r="K5928">
        <v>81</v>
      </c>
      <c r="L5928">
        <v>1220</v>
      </c>
      <c r="M5928">
        <v>100</v>
      </c>
      <c r="N5928">
        <v>135</v>
      </c>
      <c r="O5928" s="5">
        <v>0</v>
      </c>
      <c r="P5928" s="5">
        <v>1006011</v>
      </c>
      <c r="Q5928" s="5">
        <v>1006051</v>
      </c>
      <c r="U5928" s="5" t="s">
        <v>125</v>
      </c>
      <c r="V5928" s="5">
        <v>110061</v>
      </c>
      <c r="W5928" s="5" t="s">
        <v>2927</v>
      </c>
      <c r="X5928" s="5" t="s">
        <v>3001</v>
      </c>
      <c r="Y5928" s="19" t="s">
        <v>143</v>
      </c>
      <c r="AC5928" s="5" t="s">
        <v>4596</v>
      </c>
      <c r="AM5928" s="5">
        <v>2</v>
      </c>
      <c r="AO5928" s="5">
        <v>2</v>
      </c>
    </row>
    <row r="5929" spans="1:41">
      <c r="A5929" s="5" t="s">
        <v>86</v>
      </c>
      <c r="B5929" s="5">
        <v>21102025</v>
      </c>
      <c r="C5929" s="5" t="s">
        <v>4800</v>
      </c>
      <c r="D5929" t="s">
        <v>103</v>
      </c>
      <c r="E5929">
        <v>25</v>
      </c>
      <c r="F5929" s="5">
        <v>1</v>
      </c>
      <c r="G5929">
        <v>1746</v>
      </c>
      <c r="H5929">
        <v>231</v>
      </c>
      <c r="I5929">
        <v>148</v>
      </c>
      <c r="J5929">
        <v>281</v>
      </c>
      <c r="K5929">
        <v>81</v>
      </c>
      <c r="L5929">
        <v>1220</v>
      </c>
      <c r="M5929">
        <v>100</v>
      </c>
      <c r="N5929">
        <v>135</v>
      </c>
      <c r="O5929" s="5">
        <v>0</v>
      </c>
      <c r="P5929" s="5">
        <v>1006011</v>
      </c>
      <c r="Q5929" s="5">
        <v>1006051</v>
      </c>
      <c r="U5929" s="5" t="s">
        <v>125</v>
      </c>
      <c r="V5929" s="5">
        <v>110061</v>
      </c>
      <c r="W5929" s="5" t="s">
        <v>2927</v>
      </c>
      <c r="X5929" s="5" t="s">
        <v>3001</v>
      </c>
      <c r="Y5929" s="19" t="s">
        <v>143</v>
      </c>
      <c r="AC5929" s="5" t="s">
        <v>4596</v>
      </c>
      <c r="AM5929" s="5">
        <v>2</v>
      </c>
      <c r="AO5929" s="5">
        <v>2</v>
      </c>
    </row>
    <row r="5930" spans="1:41" s="12" customFormat="1">
      <c r="A5930" s="12" t="s">
        <v>86</v>
      </c>
      <c r="B5930" s="12">
        <v>21102026</v>
      </c>
      <c r="C5930" s="12" t="s">
        <v>4802</v>
      </c>
      <c r="D5930" s="14" t="s">
        <v>105</v>
      </c>
      <c r="E5930">
        <v>25</v>
      </c>
      <c r="F5930" s="12">
        <v>1</v>
      </c>
      <c r="G5930">
        <v>1746</v>
      </c>
      <c r="H5930">
        <v>263</v>
      </c>
      <c r="I5930">
        <v>148</v>
      </c>
      <c r="J5930">
        <v>281</v>
      </c>
      <c r="K5930">
        <v>81</v>
      </c>
      <c r="L5930">
        <v>1220</v>
      </c>
      <c r="M5930">
        <v>100</v>
      </c>
      <c r="N5930">
        <v>135</v>
      </c>
      <c r="O5930" s="12">
        <v>0</v>
      </c>
      <c r="P5930" s="12">
        <v>1019011</v>
      </c>
      <c r="Q5930" s="12">
        <v>0</v>
      </c>
      <c r="R5930" s="12">
        <v>0</v>
      </c>
      <c r="T5930" s="11"/>
      <c r="U5930" s="12" t="s">
        <v>125</v>
      </c>
      <c r="V5930" s="12">
        <v>110191</v>
      </c>
      <c r="W5930" s="12" t="s">
        <v>396</v>
      </c>
      <c r="X5930" s="12" t="s">
        <v>397</v>
      </c>
      <c r="Y5930" s="114" t="s">
        <v>143</v>
      </c>
      <c r="AE5930" s="115" t="s">
        <v>4805</v>
      </c>
      <c r="AF5930" s="115"/>
      <c r="AI5930" s="117"/>
      <c r="AJ5930" s="12">
        <v>360101902</v>
      </c>
      <c r="AK5930" s="12">
        <v>1</v>
      </c>
      <c r="AL5930" s="5"/>
      <c r="AO5930" s="12">
        <v>2</v>
      </c>
    </row>
    <row r="5931" spans="1:41">
      <c r="A5931" s="5" t="s">
        <v>86</v>
      </c>
      <c r="B5931" s="5">
        <v>21103011</v>
      </c>
      <c r="C5931" s="5" t="s">
        <v>4806</v>
      </c>
      <c r="D5931" t="s">
        <v>90</v>
      </c>
      <c r="E5931">
        <v>26</v>
      </c>
      <c r="F5931" s="5">
        <v>1</v>
      </c>
      <c r="G5931">
        <v>1923</v>
      </c>
      <c r="H5931">
        <v>315</v>
      </c>
      <c r="I5931">
        <v>192</v>
      </c>
      <c r="J5931">
        <v>289</v>
      </c>
      <c r="K5931">
        <v>88</v>
      </c>
      <c r="L5931">
        <v>1268</v>
      </c>
      <c r="M5931">
        <v>104</v>
      </c>
      <c r="N5931">
        <v>144</v>
      </c>
      <c r="O5931" s="5">
        <v>0</v>
      </c>
      <c r="P5931" s="5">
        <v>1034041</v>
      </c>
      <c r="R5931" s="5">
        <v>1034051</v>
      </c>
      <c r="U5931" s="5" t="s">
        <v>125</v>
      </c>
      <c r="V5931" s="5">
        <v>110341</v>
      </c>
      <c r="W5931" s="5" t="s">
        <v>388</v>
      </c>
      <c r="X5931" s="5" t="s">
        <v>389</v>
      </c>
      <c r="Y5931" s="19" t="s">
        <v>143</v>
      </c>
      <c r="AC5931" s="21" t="s">
        <v>285</v>
      </c>
      <c r="AD5931" s="21"/>
      <c r="AM5931" s="5">
        <v>2</v>
      </c>
      <c r="AO5931" s="5">
        <v>2</v>
      </c>
    </row>
    <row r="5932" spans="1:41">
      <c r="A5932" s="5" t="s">
        <v>86</v>
      </c>
      <c r="B5932" s="5">
        <v>21103012</v>
      </c>
      <c r="C5932" s="5" t="s">
        <v>4807</v>
      </c>
      <c r="D5932" t="s">
        <v>105</v>
      </c>
      <c r="E5932">
        <v>26</v>
      </c>
      <c r="F5932" s="5">
        <v>1</v>
      </c>
      <c r="G5932">
        <v>2010</v>
      </c>
      <c r="H5932">
        <v>310</v>
      </c>
      <c r="I5932">
        <v>170</v>
      </c>
      <c r="J5932">
        <v>281</v>
      </c>
      <c r="K5932">
        <v>83</v>
      </c>
      <c r="L5932">
        <v>1225</v>
      </c>
      <c r="M5932">
        <v>103</v>
      </c>
      <c r="N5932">
        <v>138</v>
      </c>
      <c r="O5932" s="5">
        <v>0</v>
      </c>
      <c r="P5932" s="5">
        <v>1019011</v>
      </c>
      <c r="U5932" s="5" t="s">
        <v>125</v>
      </c>
      <c r="V5932" s="5">
        <v>110191</v>
      </c>
      <c r="W5932" s="5" t="s">
        <v>396</v>
      </c>
      <c r="X5932" s="5" t="s">
        <v>397</v>
      </c>
      <c r="Y5932" s="19" t="s">
        <v>143</v>
      </c>
      <c r="AO5932" s="5">
        <v>2</v>
      </c>
    </row>
    <row r="5933" spans="1:41" s="13" customFormat="1">
      <c r="A5933" s="13" t="s">
        <v>86</v>
      </c>
      <c r="B5933" s="13">
        <v>21103013</v>
      </c>
      <c r="C5933" s="13" t="s">
        <v>4807</v>
      </c>
      <c r="D5933" s="15" t="s">
        <v>105</v>
      </c>
      <c r="E5933">
        <v>26</v>
      </c>
      <c r="F5933" s="13">
        <v>1</v>
      </c>
      <c r="G5933">
        <v>2010</v>
      </c>
      <c r="H5933">
        <v>310</v>
      </c>
      <c r="I5933">
        <v>170</v>
      </c>
      <c r="J5933">
        <v>281</v>
      </c>
      <c r="K5933">
        <v>83</v>
      </c>
      <c r="L5933">
        <v>1225</v>
      </c>
      <c r="M5933">
        <v>103</v>
      </c>
      <c r="N5933">
        <v>138</v>
      </c>
      <c r="O5933" s="13">
        <v>0</v>
      </c>
      <c r="P5933" s="13">
        <v>1019011</v>
      </c>
      <c r="Q5933" s="13">
        <v>0</v>
      </c>
      <c r="R5933" s="13">
        <v>0</v>
      </c>
      <c r="T5933" s="11"/>
      <c r="U5933" s="13" t="s">
        <v>125</v>
      </c>
      <c r="V5933" s="13">
        <v>110191</v>
      </c>
      <c r="W5933" s="13" t="s">
        <v>396</v>
      </c>
      <c r="X5933" s="13" t="s">
        <v>397</v>
      </c>
      <c r="Y5933" s="120" t="s">
        <v>143</v>
      </c>
      <c r="AE5933" s="121" t="s">
        <v>4808</v>
      </c>
      <c r="AF5933" s="121"/>
      <c r="AI5933" s="123"/>
      <c r="AJ5933" s="13">
        <v>360101901</v>
      </c>
      <c r="AK5933" s="13">
        <v>3</v>
      </c>
      <c r="AL5933" s="5"/>
      <c r="AO5933" s="13">
        <v>2</v>
      </c>
    </row>
    <row r="5934" spans="1:41">
      <c r="A5934" s="5" t="s">
        <v>86</v>
      </c>
      <c r="B5934" s="5">
        <v>21103014</v>
      </c>
      <c r="C5934" s="5" t="s">
        <v>4809</v>
      </c>
      <c r="D5934" t="s">
        <v>103</v>
      </c>
      <c r="E5934">
        <v>26</v>
      </c>
      <c r="F5934" s="5">
        <v>1</v>
      </c>
      <c r="G5934">
        <v>1812</v>
      </c>
      <c r="H5934">
        <v>280</v>
      </c>
      <c r="I5934">
        <v>153</v>
      </c>
      <c r="J5934">
        <v>281</v>
      </c>
      <c r="K5934">
        <v>81</v>
      </c>
      <c r="L5934">
        <v>1220</v>
      </c>
      <c r="M5934">
        <v>100</v>
      </c>
      <c r="N5934">
        <v>135</v>
      </c>
      <c r="O5934" s="5">
        <v>0</v>
      </c>
      <c r="P5934" s="5">
        <v>1006011</v>
      </c>
      <c r="Q5934" s="5">
        <v>1006051</v>
      </c>
      <c r="U5934" s="5" t="s">
        <v>125</v>
      </c>
      <c r="V5934" s="5">
        <v>110061</v>
      </c>
      <c r="W5934" s="5" t="s">
        <v>2927</v>
      </c>
      <c r="X5934" s="5" t="s">
        <v>3001</v>
      </c>
      <c r="Y5934" s="19" t="s">
        <v>143</v>
      </c>
      <c r="AC5934" s="21" t="s">
        <v>304</v>
      </c>
      <c r="AD5934" s="21"/>
      <c r="AM5934" s="5">
        <v>2</v>
      </c>
      <c r="AO5934" s="5">
        <v>2</v>
      </c>
    </row>
    <row r="5935" spans="1:41">
      <c r="A5935" s="5" t="s">
        <v>86</v>
      </c>
      <c r="B5935" s="5">
        <v>21103015</v>
      </c>
      <c r="C5935" s="5" t="s">
        <v>4809</v>
      </c>
      <c r="D5935" t="s">
        <v>103</v>
      </c>
      <c r="E5935">
        <v>26</v>
      </c>
      <c r="F5935" s="5">
        <v>1</v>
      </c>
      <c r="G5935">
        <v>1812</v>
      </c>
      <c r="H5935">
        <v>280</v>
      </c>
      <c r="I5935">
        <v>153</v>
      </c>
      <c r="J5935">
        <v>281</v>
      </c>
      <c r="K5935">
        <v>81</v>
      </c>
      <c r="L5935">
        <v>1220</v>
      </c>
      <c r="M5935">
        <v>100</v>
      </c>
      <c r="N5935">
        <v>135</v>
      </c>
      <c r="O5935" s="5">
        <v>0</v>
      </c>
      <c r="P5935" s="5">
        <v>1006011</v>
      </c>
      <c r="Q5935" s="5">
        <v>1006051</v>
      </c>
      <c r="U5935" s="5" t="s">
        <v>125</v>
      </c>
      <c r="V5935" s="5">
        <v>110061</v>
      </c>
      <c r="W5935" s="5" t="s">
        <v>2927</v>
      </c>
      <c r="X5935" s="5" t="s">
        <v>3001</v>
      </c>
      <c r="Y5935" s="19" t="s">
        <v>143</v>
      </c>
      <c r="AC5935" s="21" t="s">
        <v>304</v>
      </c>
      <c r="AD5935" s="21"/>
      <c r="AM5935" s="5">
        <v>2</v>
      </c>
      <c r="AO5935" s="5">
        <v>2</v>
      </c>
    </row>
    <row r="5936" spans="1:41" s="12" customFormat="1">
      <c r="A5936" s="12" t="s">
        <v>86</v>
      </c>
      <c r="B5936" s="12">
        <v>21103016</v>
      </c>
      <c r="C5936" s="12" t="s">
        <v>4810</v>
      </c>
      <c r="D5936" s="14" t="s">
        <v>102</v>
      </c>
      <c r="E5936">
        <v>26</v>
      </c>
      <c r="F5936" s="12">
        <v>1</v>
      </c>
      <c r="G5936">
        <v>2189</v>
      </c>
      <c r="H5936">
        <v>346</v>
      </c>
      <c r="I5936">
        <v>166</v>
      </c>
      <c r="J5936">
        <v>289</v>
      </c>
      <c r="K5936">
        <v>86</v>
      </c>
      <c r="L5936">
        <v>1260</v>
      </c>
      <c r="M5936">
        <v>100</v>
      </c>
      <c r="N5936">
        <v>140</v>
      </c>
      <c r="O5936" s="12">
        <v>0</v>
      </c>
      <c r="P5936" s="14">
        <v>1007011</v>
      </c>
      <c r="Q5936" s="12">
        <v>0</v>
      </c>
      <c r="R5936" s="14">
        <v>1007111</v>
      </c>
      <c r="T5936" s="11"/>
      <c r="U5936" s="12" t="s">
        <v>125</v>
      </c>
      <c r="V5936" s="12">
        <v>110071</v>
      </c>
      <c r="W5936" s="12" t="s">
        <v>401</v>
      </c>
      <c r="X5936" s="12" t="s">
        <v>3004</v>
      </c>
      <c r="Y5936" s="114" t="s">
        <v>143</v>
      </c>
      <c r="AC5936" s="125" t="s">
        <v>299</v>
      </c>
      <c r="AD5936" s="125"/>
      <c r="AE5936" s="115" t="s">
        <v>4662</v>
      </c>
      <c r="AF5936" s="115"/>
      <c r="AI5936" s="117"/>
      <c r="AJ5936" s="12">
        <v>360100702</v>
      </c>
      <c r="AK5936" s="12">
        <v>1</v>
      </c>
      <c r="AL5936" s="5"/>
      <c r="AO5936" s="12">
        <v>2</v>
      </c>
    </row>
    <row r="5937" spans="1:41">
      <c r="A5937" s="5" t="s">
        <v>86</v>
      </c>
      <c r="B5937" s="5">
        <v>21103021</v>
      </c>
      <c r="C5937" s="5" t="s">
        <v>4811</v>
      </c>
      <c r="D5937" t="s">
        <v>1558</v>
      </c>
      <c r="E5937">
        <v>26</v>
      </c>
      <c r="F5937" s="5">
        <v>1</v>
      </c>
      <c r="G5937">
        <v>3140</v>
      </c>
      <c r="H5937">
        <v>478</v>
      </c>
      <c r="I5937">
        <v>232</v>
      </c>
      <c r="J5937">
        <v>298</v>
      </c>
      <c r="K5937">
        <v>98</v>
      </c>
      <c r="L5937">
        <v>1328</v>
      </c>
      <c r="M5937">
        <v>104</v>
      </c>
      <c r="N5937">
        <v>154</v>
      </c>
      <c r="O5937" s="5">
        <v>0</v>
      </c>
      <c r="P5937">
        <v>1008051</v>
      </c>
      <c r="Q5937">
        <v>1008071</v>
      </c>
      <c r="R5937">
        <v>1008061</v>
      </c>
      <c r="U5937" s="5" t="s">
        <v>125</v>
      </c>
      <c r="V5937" s="5">
        <v>110081</v>
      </c>
      <c r="W5937" s="5" t="s">
        <v>3066</v>
      </c>
      <c r="X5937" s="5" t="s">
        <v>3067</v>
      </c>
      <c r="Y5937" s="19" t="s">
        <v>127</v>
      </c>
      <c r="AC5937" s="21" t="s">
        <v>285</v>
      </c>
      <c r="AD5937" s="21"/>
      <c r="AE5937" s="20" t="s">
        <v>4683</v>
      </c>
      <c r="AM5937" s="5">
        <v>2</v>
      </c>
      <c r="AO5937" s="5">
        <v>2</v>
      </c>
    </row>
    <row r="5938" spans="1:41" s="13" customFormat="1">
      <c r="A5938" s="13" t="s">
        <v>86</v>
      </c>
      <c r="B5938" s="13">
        <v>21103022</v>
      </c>
      <c r="C5938" s="13" t="s">
        <v>4807</v>
      </c>
      <c r="D5938" s="15" t="s">
        <v>105</v>
      </c>
      <c r="E5938">
        <v>26</v>
      </c>
      <c r="F5938" s="13">
        <v>1</v>
      </c>
      <c r="G5938">
        <v>2520</v>
      </c>
      <c r="H5938">
        <v>376</v>
      </c>
      <c r="I5938">
        <v>183</v>
      </c>
      <c r="J5938">
        <v>289</v>
      </c>
      <c r="K5938">
        <v>88</v>
      </c>
      <c r="L5938">
        <v>1265</v>
      </c>
      <c r="M5938">
        <v>103</v>
      </c>
      <c r="N5938">
        <v>143</v>
      </c>
      <c r="O5938" s="13">
        <v>0</v>
      </c>
      <c r="P5938" s="13">
        <v>1019011</v>
      </c>
      <c r="Q5938" s="13">
        <v>0</v>
      </c>
      <c r="R5938" s="13">
        <v>0</v>
      </c>
      <c r="T5938" s="11"/>
      <c r="U5938" s="13" t="s">
        <v>125</v>
      </c>
      <c r="V5938" s="13">
        <v>110191</v>
      </c>
      <c r="W5938" s="13" t="s">
        <v>396</v>
      </c>
      <c r="X5938" s="13" t="s">
        <v>397</v>
      </c>
      <c r="Y5938" s="120" t="s">
        <v>143</v>
      </c>
      <c r="AE5938" s="121" t="s">
        <v>4808</v>
      </c>
      <c r="AF5938" s="121"/>
      <c r="AI5938" s="123"/>
      <c r="AJ5938" s="13">
        <v>360101901</v>
      </c>
      <c r="AK5938" s="13">
        <v>3</v>
      </c>
      <c r="AL5938" s="5"/>
      <c r="AO5938" s="13">
        <v>2</v>
      </c>
    </row>
    <row r="5939" spans="1:41">
      <c r="A5939" s="5" t="s">
        <v>86</v>
      </c>
      <c r="B5939" s="5">
        <v>21103023</v>
      </c>
      <c r="C5939" s="5" t="s">
        <v>4807</v>
      </c>
      <c r="D5939" t="s">
        <v>105</v>
      </c>
      <c r="E5939">
        <v>26</v>
      </c>
      <c r="F5939" s="5">
        <v>1</v>
      </c>
      <c r="G5939">
        <v>2520</v>
      </c>
      <c r="H5939">
        <v>376</v>
      </c>
      <c r="I5939">
        <v>183</v>
      </c>
      <c r="J5939">
        <v>289</v>
      </c>
      <c r="K5939">
        <v>88</v>
      </c>
      <c r="L5939">
        <v>1265</v>
      </c>
      <c r="M5939">
        <v>103</v>
      </c>
      <c r="N5939">
        <v>143</v>
      </c>
      <c r="O5939" s="5">
        <v>0</v>
      </c>
      <c r="P5939" s="5">
        <v>1019011</v>
      </c>
      <c r="U5939" s="5" t="s">
        <v>125</v>
      </c>
      <c r="V5939" s="5">
        <v>110191</v>
      </c>
      <c r="W5939" s="5" t="s">
        <v>396</v>
      </c>
      <c r="X5939" s="5" t="s">
        <v>397</v>
      </c>
      <c r="Y5939" s="19" t="s">
        <v>143</v>
      </c>
      <c r="AO5939" s="5">
        <v>2</v>
      </c>
    </row>
    <row r="5940" spans="1:41" s="11" customFormat="1">
      <c r="A5940" s="11" t="s">
        <v>86</v>
      </c>
      <c r="B5940" s="11">
        <v>21103024</v>
      </c>
      <c r="C5940" s="11" t="s">
        <v>4812</v>
      </c>
      <c r="D5940" s="27" t="s">
        <v>358</v>
      </c>
      <c r="E5940">
        <v>26</v>
      </c>
      <c r="F5940" s="11">
        <v>1</v>
      </c>
      <c r="G5940">
        <v>1913</v>
      </c>
      <c r="H5940">
        <v>334</v>
      </c>
      <c r="I5940">
        <v>153</v>
      </c>
      <c r="J5940">
        <v>281</v>
      </c>
      <c r="K5940">
        <v>81</v>
      </c>
      <c r="L5940">
        <v>1220</v>
      </c>
      <c r="M5940">
        <v>100</v>
      </c>
      <c r="N5940">
        <v>135</v>
      </c>
      <c r="O5940" s="11">
        <v>0</v>
      </c>
      <c r="P5940" s="11">
        <v>1035011</v>
      </c>
      <c r="Q5940" s="133">
        <v>1035051</v>
      </c>
      <c r="R5940" s="11">
        <v>0</v>
      </c>
      <c r="U5940" s="11" t="s">
        <v>125</v>
      </c>
      <c r="V5940" s="11">
        <v>110321</v>
      </c>
      <c r="W5940" s="11" t="s">
        <v>391</v>
      </c>
      <c r="X5940" s="11" t="s">
        <v>392</v>
      </c>
      <c r="Y5940" s="128" t="s">
        <v>143</v>
      </c>
      <c r="AC5940" s="11" t="s">
        <v>329</v>
      </c>
      <c r="AE5940" s="129" t="s">
        <v>4813</v>
      </c>
      <c r="AF5940" s="129"/>
      <c r="AI5940" s="75"/>
      <c r="AJ5940" s="11">
        <v>360103203</v>
      </c>
      <c r="AK5940" s="11">
        <v>2</v>
      </c>
      <c r="AL5940" s="5"/>
      <c r="AO5940" s="11">
        <v>2</v>
      </c>
    </row>
    <row r="5941" spans="1:41" s="11" customFormat="1">
      <c r="A5941" s="11" t="s">
        <v>86</v>
      </c>
      <c r="B5941" s="11">
        <v>21103025</v>
      </c>
      <c r="C5941" s="11" t="s">
        <v>4812</v>
      </c>
      <c r="D5941" s="27" t="s">
        <v>358</v>
      </c>
      <c r="E5941">
        <v>26</v>
      </c>
      <c r="F5941" s="11">
        <v>1</v>
      </c>
      <c r="G5941">
        <v>1913</v>
      </c>
      <c r="H5941">
        <v>334</v>
      </c>
      <c r="I5941">
        <v>153</v>
      </c>
      <c r="J5941">
        <v>281</v>
      </c>
      <c r="K5941">
        <v>81</v>
      </c>
      <c r="L5941">
        <v>1220</v>
      </c>
      <c r="M5941">
        <v>100</v>
      </c>
      <c r="N5941">
        <v>135</v>
      </c>
      <c r="O5941" s="11">
        <v>0</v>
      </c>
      <c r="P5941" s="11">
        <v>1035011</v>
      </c>
      <c r="Q5941" s="133">
        <v>1035051</v>
      </c>
      <c r="R5941" s="11">
        <v>0</v>
      </c>
      <c r="U5941" s="11" t="s">
        <v>125</v>
      </c>
      <c r="V5941" s="11">
        <v>110321</v>
      </c>
      <c r="W5941" s="11" t="s">
        <v>391</v>
      </c>
      <c r="X5941" s="11" t="s">
        <v>392</v>
      </c>
      <c r="Y5941" s="128" t="s">
        <v>143</v>
      </c>
      <c r="AC5941" s="11" t="s">
        <v>329</v>
      </c>
      <c r="AE5941" s="129" t="s">
        <v>4813</v>
      </c>
      <c r="AF5941" s="129"/>
      <c r="AI5941" s="75"/>
      <c r="AJ5941" s="11">
        <v>360103203</v>
      </c>
      <c r="AK5941" s="11">
        <v>2</v>
      </c>
      <c r="AL5941" s="5"/>
      <c r="AO5941" s="11">
        <v>2</v>
      </c>
    </row>
    <row r="5942" spans="1:41" s="11" customFormat="1">
      <c r="A5942" s="11" t="s">
        <v>86</v>
      </c>
      <c r="B5942" s="11">
        <v>21103026</v>
      </c>
      <c r="C5942" s="11" t="s">
        <v>4812</v>
      </c>
      <c r="D5942" s="27" t="s">
        <v>358</v>
      </c>
      <c r="E5942">
        <v>26</v>
      </c>
      <c r="F5942" s="11">
        <v>1</v>
      </c>
      <c r="G5942">
        <v>1913</v>
      </c>
      <c r="H5942">
        <v>334</v>
      </c>
      <c r="I5942">
        <v>153</v>
      </c>
      <c r="J5942">
        <v>281</v>
      </c>
      <c r="K5942">
        <v>81</v>
      </c>
      <c r="L5942">
        <v>1220</v>
      </c>
      <c r="M5942">
        <v>100</v>
      </c>
      <c r="N5942">
        <v>135</v>
      </c>
      <c r="O5942" s="11">
        <v>0</v>
      </c>
      <c r="P5942" s="11">
        <v>1035011</v>
      </c>
      <c r="Q5942" s="133">
        <v>1035051</v>
      </c>
      <c r="R5942" s="11">
        <v>0</v>
      </c>
      <c r="U5942" s="11" t="s">
        <v>125</v>
      </c>
      <c r="V5942" s="11">
        <v>110321</v>
      </c>
      <c r="W5942" s="11" t="s">
        <v>391</v>
      </c>
      <c r="X5942" s="11" t="s">
        <v>392</v>
      </c>
      <c r="Y5942" s="128" t="s">
        <v>143</v>
      </c>
      <c r="AC5942" s="11" t="s">
        <v>329</v>
      </c>
      <c r="AE5942" s="129" t="s">
        <v>4813</v>
      </c>
      <c r="AF5942" s="129"/>
      <c r="AI5942" s="75"/>
      <c r="AJ5942" s="11">
        <v>360103203</v>
      </c>
      <c r="AK5942" s="11">
        <v>2</v>
      </c>
      <c r="AL5942" s="5"/>
      <c r="AO5942" s="11">
        <v>2</v>
      </c>
    </row>
    <row r="5943" spans="1:41">
      <c r="A5943" s="5" t="s">
        <v>86</v>
      </c>
      <c r="B5943" s="5">
        <v>21104011</v>
      </c>
      <c r="C5943" s="5" t="s">
        <v>4814</v>
      </c>
      <c r="D5943" t="s">
        <v>344</v>
      </c>
      <c r="E5943">
        <v>26</v>
      </c>
      <c r="F5943" s="5">
        <v>1</v>
      </c>
      <c r="G5943">
        <v>2198</v>
      </c>
      <c r="H5943">
        <v>541</v>
      </c>
      <c r="I5943">
        <v>192</v>
      </c>
      <c r="J5943">
        <v>289</v>
      </c>
      <c r="K5943">
        <v>88</v>
      </c>
      <c r="L5943">
        <v>1268</v>
      </c>
      <c r="M5943">
        <v>104</v>
      </c>
      <c r="N5943">
        <v>144</v>
      </c>
      <c r="O5943" s="5">
        <v>0</v>
      </c>
      <c r="P5943" s="5">
        <v>1025011</v>
      </c>
      <c r="U5943" s="5" t="s">
        <v>125</v>
      </c>
      <c r="V5943" s="5">
        <v>110251</v>
      </c>
      <c r="W5943" s="5" t="s">
        <v>394</v>
      </c>
      <c r="X5943" s="5" t="s">
        <v>395</v>
      </c>
      <c r="Y5943" s="19" t="s">
        <v>143</v>
      </c>
      <c r="AO5943" s="5">
        <v>2</v>
      </c>
    </row>
    <row r="5944" spans="1:41">
      <c r="A5944" s="5" t="s">
        <v>86</v>
      </c>
      <c r="B5944" s="5">
        <v>21104012</v>
      </c>
      <c r="C5944" s="5" t="s">
        <v>4814</v>
      </c>
      <c r="D5944" t="s">
        <v>344</v>
      </c>
      <c r="E5944">
        <v>26</v>
      </c>
      <c r="F5944" s="5">
        <v>1</v>
      </c>
      <c r="G5944">
        <v>2234</v>
      </c>
      <c r="H5944">
        <v>444</v>
      </c>
      <c r="I5944">
        <v>170</v>
      </c>
      <c r="J5944">
        <v>281</v>
      </c>
      <c r="K5944">
        <v>83</v>
      </c>
      <c r="L5944">
        <v>1225</v>
      </c>
      <c r="M5944">
        <v>103</v>
      </c>
      <c r="N5944">
        <v>138</v>
      </c>
      <c r="O5944" s="5">
        <v>0</v>
      </c>
      <c r="P5944" s="5">
        <v>1025011</v>
      </c>
      <c r="U5944" s="5" t="s">
        <v>125</v>
      </c>
      <c r="V5944" s="5">
        <v>110251</v>
      </c>
      <c r="W5944" s="5" t="s">
        <v>394</v>
      </c>
      <c r="X5944" s="5" t="s">
        <v>395</v>
      </c>
      <c r="Y5944" s="19" t="s">
        <v>143</v>
      </c>
      <c r="AO5944" s="5">
        <v>2</v>
      </c>
    </row>
    <row r="5945" spans="1:41">
      <c r="A5945" s="5" t="s">
        <v>86</v>
      </c>
      <c r="B5945" s="5">
        <v>21104013</v>
      </c>
      <c r="C5945" s="5" t="s">
        <v>4814</v>
      </c>
      <c r="D5945" t="s">
        <v>344</v>
      </c>
      <c r="E5945">
        <v>26</v>
      </c>
      <c r="F5945" s="5">
        <v>1</v>
      </c>
      <c r="G5945">
        <v>2234</v>
      </c>
      <c r="H5945">
        <v>444</v>
      </c>
      <c r="I5945">
        <v>170</v>
      </c>
      <c r="J5945">
        <v>281</v>
      </c>
      <c r="K5945">
        <v>83</v>
      </c>
      <c r="L5945">
        <v>1225</v>
      </c>
      <c r="M5945">
        <v>103</v>
      </c>
      <c r="N5945">
        <v>138</v>
      </c>
      <c r="O5945" s="5">
        <v>0</v>
      </c>
      <c r="P5945" s="5">
        <v>1025011</v>
      </c>
      <c r="U5945" s="5" t="s">
        <v>125</v>
      </c>
      <c r="V5945" s="5">
        <v>110251</v>
      </c>
      <c r="W5945" s="5" t="s">
        <v>394</v>
      </c>
      <c r="X5945" s="5" t="s">
        <v>395</v>
      </c>
      <c r="Y5945" s="19" t="s">
        <v>143</v>
      </c>
      <c r="AO5945" s="5">
        <v>2</v>
      </c>
    </row>
    <row r="5946" spans="1:41">
      <c r="A5946" s="5" t="s">
        <v>86</v>
      </c>
      <c r="B5946" s="5">
        <v>21104014</v>
      </c>
      <c r="C5946" s="5" t="s">
        <v>4814</v>
      </c>
      <c r="D5946" t="s">
        <v>344</v>
      </c>
      <c r="E5946">
        <v>26</v>
      </c>
      <c r="F5946" s="5">
        <v>1</v>
      </c>
      <c r="G5946">
        <v>2013</v>
      </c>
      <c r="H5946">
        <v>401</v>
      </c>
      <c r="I5946">
        <v>153</v>
      </c>
      <c r="J5946">
        <v>281</v>
      </c>
      <c r="K5946">
        <v>81</v>
      </c>
      <c r="L5946">
        <v>1220</v>
      </c>
      <c r="M5946">
        <v>100</v>
      </c>
      <c r="N5946">
        <v>135</v>
      </c>
      <c r="O5946" s="5">
        <v>0</v>
      </c>
      <c r="P5946" s="5">
        <v>1025011</v>
      </c>
      <c r="U5946" s="5" t="s">
        <v>125</v>
      </c>
      <c r="V5946" s="5">
        <v>110251</v>
      </c>
      <c r="W5946" s="5" t="s">
        <v>394</v>
      </c>
      <c r="X5946" s="5" t="s">
        <v>395</v>
      </c>
      <c r="Y5946" s="19" t="s">
        <v>143</v>
      </c>
      <c r="AO5946" s="5">
        <v>2</v>
      </c>
    </row>
    <row r="5947" spans="1:41">
      <c r="A5947" s="5" t="s">
        <v>86</v>
      </c>
      <c r="B5947" s="5">
        <v>21104015</v>
      </c>
      <c r="C5947" s="5" t="s">
        <v>4814</v>
      </c>
      <c r="D5947" t="s">
        <v>344</v>
      </c>
      <c r="E5947">
        <v>26</v>
      </c>
      <c r="F5947" s="5">
        <v>1</v>
      </c>
      <c r="G5947">
        <v>2013</v>
      </c>
      <c r="H5947">
        <v>401</v>
      </c>
      <c r="I5947">
        <v>153</v>
      </c>
      <c r="J5947">
        <v>281</v>
      </c>
      <c r="K5947">
        <v>81</v>
      </c>
      <c r="L5947">
        <v>1220</v>
      </c>
      <c r="M5947">
        <v>100</v>
      </c>
      <c r="N5947">
        <v>135</v>
      </c>
      <c r="O5947" s="5">
        <v>0</v>
      </c>
      <c r="P5947" s="5">
        <v>1025011</v>
      </c>
      <c r="U5947" s="5" t="s">
        <v>125</v>
      </c>
      <c r="V5947" s="5">
        <v>110251</v>
      </c>
      <c r="W5947" s="5" t="s">
        <v>394</v>
      </c>
      <c r="X5947" s="5" t="s">
        <v>395</v>
      </c>
      <c r="Y5947" s="19" t="s">
        <v>143</v>
      </c>
      <c r="AO5947" s="5">
        <v>2</v>
      </c>
    </row>
    <row r="5948" spans="1:41">
      <c r="A5948" s="5" t="s">
        <v>86</v>
      </c>
      <c r="B5948" s="5">
        <v>21104016</v>
      </c>
      <c r="C5948" s="5" t="s">
        <v>4814</v>
      </c>
      <c r="D5948" t="s">
        <v>344</v>
      </c>
      <c r="E5948">
        <v>26</v>
      </c>
      <c r="F5948" s="5">
        <v>1</v>
      </c>
      <c r="G5948">
        <v>2013</v>
      </c>
      <c r="H5948">
        <v>401</v>
      </c>
      <c r="I5948">
        <v>153</v>
      </c>
      <c r="J5948">
        <v>281</v>
      </c>
      <c r="K5948">
        <v>81</v>
      </c>
      <c r="L5948">
        <v>1220</v>
      </c>
      <c r="M5948">
        <v>100</v>
      </c>
      <c r="N5948">
        <v>135</v>
      </c>
      <c r="O5948" s="5">
        <v>0</v>
      </c>
      <c r="P5948" s="5">
        <v>1025011</v>
      </c>
      <c r="U5948" s="5" t="s">
        <v>125</v>
      </c>
      <c r="V5948" s="5">
        <v>110251</v>
      </c>
      <c r="W5948" s="5" t="s">
        <v>394</v>
      </c>
      <c r="X5948" s="5" t="s">
        <v>395</v>
      </c>
      <c r="Y5948" s="19" t="s">
        <v>143</v>
      </c>
      <c r="AO5948" s="5">
        <v>2</v>
      </c>
    </row>
    <row r="5949" spans="1:41">
      <c r="A5949" s="5" t="s">
        <v>86</v>
      </c>
      <c r="B5949" s="5">
        <v>21104021</v>
      </c>
      <c r="C5949" s="5" t="s">
        <v>4814</v>
      </c>
      <c r="D5949" t="s">
        <v>344</v>
      </c>
      <c r="E5949">
        <v>26</v>
      </c>
      <c r="F5949" s="5">
        <v>1</v>
      </c>
      <c r="G5949">
        <v>3306</v>
      </c>
      <c r="H5949">
        <v>646</v>
      </c>
      <c r="I5949">
        <v>232</v>
      </c>
      <c r="J5949">
        <v>298</v>
      </c>
      <c r="K5949">
        <v>98</v>
      </c>
      <c r="L5949">
        <v>1328</v>
      </c>
      <c r="M5949">
        <v>104</v>
      </c>
      <c r="N5949">
        <v>154</v>
      </c>
      <c r="O5949" s="5">
        <v>0</v>
      </c>
      <c r="P5949" s="5">
        <v>1025011</v>
      </c>
      <c r="U5949" s="5" t="s">
        <v>125</v>
      </c>
      <c r="V5949" s="5">
        <v>110251</v>
      </c>
      <c r="W5949" s="5" t="s">
        <v>394</v>
      </c>
      <c r="X5949" s="5" t="s">
        <v>395</v>
      </c>
      <c r="Y5949" s="19" t="s">
        <v>143</v>
      </c>
      <c r="AO5949" s="5">
        <v>2</v>
      </c>
    </row>
    <row r="5950" spans="1:41">
      <c r="A5950" s="5" t="s">
        <v>86</v>
      </c>
      <c r="B5950" s="5">
        <v>21104022</v>
      </c>
      <c r="C5950" s="5" t="s">
        <v>4814</v>
      </c>
      <c r="D5950" t="s">
        <v>344</v>
      </c>
      <c r="E5950">
        <v>26</v>
      </c>
      <c r="F5950" s="5">
        <v>1</v>
      </c>
      <c r="G5950">
        <v>2653</v>
      </c>
      <c r="H5950">
        <v>538</v>
      </c>
      <c r="I5950">
        <v>183</v>
      </c>
      <c r="J5950">
        <v>289</v>
      </c>
      <c r="K5950">
        <v>88</v>
      </c>
      <c r="L5950">
        <v>1265</v>
      </c>
      <c r="M5950">
        <v>103</v>
      </c>
      <c r="N5950">
        <v>143</v>
      </c>
      <c r="O5950" s="5">
        <v>0</v>
      </c>
      <c r="P5950" s="5">
        <v>1025011</v>
      </c>
      <c r="U5950" s="5" t="s">
        <v>125</v>
      </c>
      <c r="V5950" s="5">
        <v>110251</v>
      </c>
      <c r="W5950" s="5" t="s">
        <v>394</v>
      </c>
      <c r="X5950" s="5" t="s">
        <v>395</v>
      </c>
      <c r="Y5950" s="19" t="s">
        <v>143</v>
      </c>
      <c r="AO5950" s="5">
        <v>2</v>
      </c>
    </row>
    <row r="5951" spans="1:41">
      <c r="A5951" s="5" t="s">
        <v>86</v>
      </c>
      <c r="B5951" s="5">
        <v>21104023</v>
      </c>
      <c r="C5951" s="5" t="s">
        <v>4814</v>
      </c>
      <c r="D5951" t="s">
        <v>344</v>
      </c>
      <c r="E5951">
        <v>26</v>
      </c>
      <c r="F5951" s="5">
        <v>1</v>
      </c>
      <c r="G5951">
        <v>2653</v>
      </c>
      <c r="H5951">
        <v>538</v>
      </c>
      <c r="I5951">
        <v>183</v>
      </c>
      <c r="J5951">
        <v>289</v>
      </c>
      <c r="K5951">
        <v>88</v>
      </c>
      <c r="L5951">
        <v>1265</v>
      </c>
      <c r="M5951">
        <v>103</v>
      </c>
      <c r="N5951">
        <v>143</v>
      </c>
      <c r="O5951" s="5">
        <v>0</v>
      </c>
      <c r="P5951" s="5">
        <v>1025011</v>
      </c>
      <c r="U5951" s="5" t="s">
        <v>125</v>
      </c>
      <c r="V5951" s="5">
        <v>110251</v>
      </c>
      <c r="W5951" s="5" t="s">
        <v>394</v>
      </c>
      <c r="X5951" s="5" t="s">
        <v>395</v>
      </c>
      <c r="Y5951" s="19" t="s">
        <v>143</v>
      </c>
      <c r="AO5951" s="5">
        <v>2</v>
      </c>
    </row>
    <row r="5952" spans="1:41">
      <c r="A5952" s="5" t="s">
        <v>86</v>
      </c>
      <c r="B5952" s="5">
        <v>21104024</v>
      </c>
      <c r="C5952" s="5" t="s">
        <v>4814</v>
      </c>
      <c r="D5952" t="s">
        <v>344</v>
      </c>
      <c r="E5952">
        <v>26</v>
      </c>
      <c r="F5952" s="5">
        <v>1</v>
      </c>
      <c r="G5952">
        <v>2203</v>
      </c>
      <c r="H5952">
        <v>430</v>
      </c>
      <c r="I5952">
        <v>163</v>
      </c>
      <c r="J5952">
        <v>281</v>
      </c>
      <c r="K5952">
        <v>83</v>
      </c>
      <c r="L5952">
        <v>1225</v>
      </c>
      <c r="M5952">
        <v>102</v>
      </c>
      <c r="N5952">
        <v>137</v>
      </c>
      <c r="O5952" s="5">
        <v>0</v>
      </c>
      <c r="P5952" s="5">
        <v>1025011</v>
      </c>
      <c r="U5952" s="5" t="s">
        <v>125</v>
      </c>
      <c r="V5952" s="5">
        <v>110251</v>
      </c>
      <c r="W5952" s="5" t="s">
        <v>394</v>
      </c>
      <c r="X5952" s="5" t="s">
        <v>395</v>
      </c>
      <c r="Y5952" s="19" t="s">
        <v>143</v>
      </c>
      <c r="AO5952" s="5">
        <v>2</v>
      </c>
    </row>
    <row r="5953" spans="1:41">
      <c r="A5953" s="5" t="s">
        <v>86</v>
      </c>
      <c r="B5953" s="5">
        <v>21104025</v>
      </c>
      <c r="C5953" s="5" t="s">
        <v>4814</v>
      </c>
      <c r="D5953" t="s">
        <v>344</v>
      </c>
      <c r="E5953">
        <v>26</v>
      </c>
      <c r="F5953" s="5">
        <v>1</v>
      </c>
      <c r="G5953">
        <v>2203</v>
      </c>
      <c r="H5953">
        <v>430</v>
      </c>
      <c r="I5953">
        <v>163</v>
      </c>
      <c r="J5953">
        <v>281</v>
      </c>
      <c r="K5953">
        <v>83</v>
      </c>
      <c r="L5953">
        <v>1225</v>
      </c>
      <c r="M5953">
        <v>102</v>
      </c>
      <c r="N5953">
        <v>137</v>
      </c>
      <c r="O5953" s="5">
        <v>0</v>
      </c>
      <c r="P5953" s="5">
        <v>1025011</v>
      </c>
      <c r="U5953" s="5" t="s">
        <v>125</v>
      </c>
      <c r="V5953" s="5">
        <v>110251</v>
      </c>
      <c r="W5953" s="5" t="s">
        <v>394</v>
      </c>
      <c r="X5953" s="5" t="s">
        <v>395</v>
      </c>
      <c r="Y5953" s="19" t="s">
        <v>143</v>
      </c>
      <c r="AO5953" s="5">
        <v>2</v>
      </c>
    </row>
    <row r="5954" spans="1:41">
      <c r="A5954" s="5" t="s">
        <v>86</v>
      </c>
      <c r="B5954" s="5">
        <v>21104026</v>
      </c>
      <c r="C5954" s="5" t="s">
        <v>4814</v>
      </c>
      <c r="D5954" t="s">
        <v>344</v>
      </c>
      <c r="E5954">
        <v>26</v>
      </c>
      <c r="F5954" s="5">
        <v>1</v>
      </c>
      <c r="G5954">
        <v>2203</v>
      </c>
      <c r="H5954">
        <v>430</v>
      </c>
      <c r="I5954">
        <v>163</v>
      </c>
      <c r="J5954">
        <v>281</v>
      </c>
      <c r="K5954">
        <v>83</v>
      </c>
      <c r="L5954">
        <v>1225</v>
      </c>
      <c r="M5954">
        <v>102</v>
      </c>
      <c r="N5954">
        <v>137</v>
      </c>
      <c r="O5954" s="5">
        <v>0</v>
      </c>
      <c r="P5954" s="5">
        <v>1025011</v>
      </c>
      <c r="U5954" s="5" t="s">
        <v>125</v>
      </c>
      <c r="V5954" s="5">
        <v>110251</v>
      </c>
      <c r="W5954" s="5" t="s">
        <v>394</v>
      </c>
      <c r="X5954" s="5" t="s">
        <v>395</v>
      </c>
      <c r="Y5954" s="19" t="s">
        <v>143</v>
      </c>
      <c r="AO5954" s="5">
        <v>2</v>
      </c>
    </row>
    <row r="5955" spans="1:41" ht="14.25" customHeight="1">
      <c r="A5955" t="s">
        <v>86</v>
      </c>
      <c r="B5955" s="5">
        <v>21105011</v>
      </c>
      <c r="C5955" s="5" t="s">
        <v>4815</v>
      </c>
      <c r="D5955" t="s">
        <v>94</v>
      </c>
      <c r="E5955">
        <v>27</v>
      </c>
      <c r="F5955" s="5">
        <v>1</v>
      </c>
      <c r="G5955">
        <v>2390</v>
      </c>
      <c r="H5955">
        <v>427</v>
      </c>
      <c r="I5955">
        <v>240</v>
      </c>
      <c r="J5955">
        <v>298</v>
      </c>
      <c r="K5955">
        <v>98</v>
      </c>
      <c r="L5955">
        <v>1328</v>
      </c>
      <c r="M5955">
        <v>104</v>
      </c>
      <c r="N5955">
        <v>154</v>
      </c>
      <c r="O5955" s="5">
        <v>0</v>
      </c>
      <c r="P5955">
        <v>39011</v>
      </c>
      <c r="Q5955">
        <v>39021</v>
      </c>
      <c r="R5955">
        <v>39031</v>
      </c>
      <c r="T5955"/>
      <c r="U5955" s="5" t="s">
        <v>125</v>
      </c>
      <c r="V5955">
        <v>1003911</v>
      </c>
      <c r="W5955" t="s">
        <v>200</v>
      </c>
      <c r="X5955" t="s">
        <v>513</v>
      </c>
      <c r="Y5955" t="s">
        <v>317</v>
      </c>
      <c r="Z5955"/>
      <c r="AB5955">
        <v>39</v>
      </c>
      <c r="AC5955" s="10" t="s">
        <v>285</v>
      </c>
      <c r="AD5955" s="10"/>
      <c r="AE5955" s="48"/>
      <c r="AK5955"/>
      <c r="AO5955" s="5">
        <v>1</v>
      </c>
    </row>
    <row r="5956" spans="1:41" s="14" customFormat="1" ht="14.25" customHeight="1">
      <c r="A5956" s="14" t="s">
        <v>86</v>
      </c>
      <c r="B5956" s="12">
        <v>21105012</v>
      </c>
      <c r="C5956" s="12" t="s">
        <v>4815</v>
      </c>
      <c r="D5956" s="14" t="s">
        <v>94</v>
      </c>
      <c r="E5956">
        <v>27</v>
      </c>
      <c r="F5956" s="12">
        <v>1</v>
      </c>
      <c r="G5956">
        <v>2390</v>
      </c>
      <c r="H5956">
        <v>427</v>
      </c>
      <c r="I5956">
        <v>240</v>
      </c>
      <c r="J5956">
        <v>298</v>
      </c>
      <c r="K5956">
        <v>98</v>
      </c>
      <c r="L5956">
        <v>1328</v>
      </c>
      <c r="M5956">
        <v>104</v>
      </c>
      <c r="N5956">
        <v>154</v>
      </c>
      <c r="O5956" s="12">
        <v>0</v>
      </c>
      <c r="P5956" s="14">
        <v>39011</v>
      </c>
      <c r="Q5956" s="14">
        <v>39021</v>
      </c>
      <c r="R5956" s="14">
        <v>39031</v>
      </c>
      <c r="S5956" s="14">
        <v>39041</v>
      </c>
      <c r="U5956" s="12" t="s">
        <v>4102</v>
      </c>
      <c r="V5956" s="14">
        <v>1003911</v>
      </c>
      <c r="W5956" s="14" t="s">
        <v>200</v>
      </c>
      <c r="X5956" s="14" t="s">
        <v>513</v>
      </c>
      <c r="Y5956" s="14" t="s">
        <v>317</v>
      </c>
      <c r="AB5956" s="14">
        <v>39</v>
      </c>
      <c r="AC5956" s="111" t="s">
        <v>285</v>
      </c>
      <c r="AD5956" s="111"/>
      <c r="AE5956" s="132"/>
      <c r="AJ5956" s="14">
        <v>360003902</v>
      </c>
      <c r="AK5956" s="14">
        <v>1</v>
      </c>
      <c r="AL5956" s="5"/>
      <c r="AO5956" s="14">
        <v>1</v>
      </c>
    </row>
    <row r="5957" spans="1:41" ht="14.25" customHeight="1">
      <c r="A5957" t="s">
        <v>86</v>
      </c>
      <c r="B5957" s="5">
        <v>21105013</v>
      </c>
      <c r="C5957" s="5" t="s">
        <v>4815</v>
      </c>
      <c r="D5957" t="s">
        <v>94</v>
      </c>
      <c r="E5957">
        <v>27</v>
      </c>
      <c r="F5957" s="5">
        <v>1</v>
      </c>
      <c r="G5957">
        <v>2390</v>
      </c>
      <c r="H5957">
        <v>427</v>
      </c>
      <c r="I5957">
        <v>240</v>
      </c>
      <c r="J5957">
        <v>298</v>
      </c>
      <c r="K5957">
        <v>98</v>
      </c>
      <c r="L5957">
        <v>1328</v>
      </c>
      <c r="M5957">
        <v>104</v>
      </c>
      <c r="N5957">
        <v>154</v>
      </c>
      <c r="O5957" s="5">
        <v>0</v>
      </c>
      <c r="P5957">
        <v>39011</v>
      </c>
      <c r="Q5957">
        <v>39021</v>
      </c>
      <c r="R5957">
        <v>39031</v>
      </c>
      <c r="T5957"/>
      <c r="U5957" s="5" t="s">
        <v>125</v>
      </c>
      <c r="V5957">
        <v>1003911</v>
      </c>
      <c r="W5957" t="s">
        <v>200</v>
      </c>
      <c r="X5957" t="s">
        <v>513</v>
      </c>
      <c r="Y5957" t="s">
        <v>317</v>
      </c>
      <c r="Z5957"/>
      <c r="AB5957">
        <v>39</v>
      </c>
      <c r="AC5957" s="10" t="s">
        <v>299</v>
      </c>
      <c r="AD5957" s="10"/>
      <c r="AE5957" s="48"/>
      <c r="AK5957"/>
      <c r="AO5957" s="5">
        <v>1</v>
      </c>
    </row>
    <row r="5958" spans="1:41" ht="14.25" customHeight="1">
      <c r="A5958" t="s">
        <v>86</v>
      </c>
      <c r="B5958" s="5">
        <v>21105014</v>
      </c>
      <c r="C5958" s="5" t="s">
        <v>4815</v>
      </c>
      <c r="D5958" t="s">
        <v>94</v>
      </c>
      <c r="E5958">
        <v>27</v>
      </c>
      <c r="F5958" s="5">
        <v>1</v>
      </c>
      <c r="G5958">
        <v>2390</v>
      </c>
      <c r="H5958">
        <v>427</v>
      </c>
      <c r="I5958">
        <v>240</v>
      </c>
      <c r="J5958">
        <v>298</v>
      </c>
      <c r="K5958">
        <v>98</v>
      </c>
      <c r="L5958">
        <v>1328</v>
      </c>
      <c r="M5958">
        <v>104</v>
      </c>
      <c r="N5958">
        <v>154</v>
      </c>
      <c r="O5958" s="5">
        <v>0</v>
      </c>
      <c r="P5958">
        <v>39011</v>
      </c>
      <c r="Q5958">
        <v>39021</v>
      </c>
      <c r="R5958">
        <v>39031</v>
      </c>
      <c r="T5958"/>
      <c r="U5958" s="5" t="s">
        <v>125</v>
      </c>
      <c r="V5958">
        <v>1003911</v>
      </c>
      <c r="W5958" t="s">
        <v>200</v>
      </c>
      <c r="X5958" t="s">
        <v>513</v>
      </c>
      <c r="Y5958" t="s">
        <v>317</v>
      </c>
      <c r="Z5958"/>
      <c r="AB5958">
        <v>39</v>
      </c>
      <c r="AC5958" s="10" t="s">
        <v>299</v>
      </c>
      <c r="AD5958" s="10"/>
      <c r="AE5958" s="48"/>
      <c r="AK5958"/>
      <c r="AO5958" s="5">
        <v>1</v>
      </c>
    </row>
    <row r="5959" spans="1:41" s="15" customFormat="1" ht="14.25" customHeight="1">
      <c r="A5959" s="15" t="s">
        <v>86</v>
      </c>
      <c r="B5959" s="13">
        <v>21105015</v>
      </c>
      <c r="C5959" s="13" t="s">
        <v>4815</v>
      </c>
      <c r="D5959" s="15" t="s">
        <v>94</v>
      </c>
      <c r="E5959">
        <v>27</v>
      </c>
      <c r="F5959" s="13">
        <v>1</v>
      </c>
      <c r="G5959">
        <v>2390</v>
      </c>
      <c r="H5959">
        <v>427</v>
      </c>
      <c r="I5959">
        <v>240</v>
      </c>
      <c r="J5959">
        <v>298</v>
      </c>
      <c r="K5959">
        <v>98</v>
      </c>
      <c r="L5959">
        <v>1328</v>
      </c>
      <c r="M5959">
        <v>104</v>
      </c>
      <c r="N5959">
        <v>154</v>
      </c>
      <c r="O5959" s="13">
        <v>0</v>
      </c>
      <c r="P5959" s="15">
        <v>39011</v>
      </c>
      <c r="Q5959" s="15">
        <v>39021</v>
      </c>
      <c r="R5959" s="15">
        <v>39031</v>
      </c>
      <c r="T5959" s="11"/>
      <c r="U5959" s="13" t="s">
        <v>125</v>
      </c>
      <c r="V5959" s="15">
        <v>1003911</v>
      </c>
      <c r="W5959" s="15" t="s">
        <v>200</v>
      </c>
      <c r="X5959" s="15" t="s">
        <v>513</v>
      </c>
      <c r="Y5959" s="15" t="s">
        <v>317</v>
      </c>
      <c r="AB5959" s="15">
        <v>39</v>
      </c>
      <c r="AC5959" s="134" t="s">
        <v>285</v>
      </c>
      <c r="AD5959" s="134"/>
      <c r="AE5959" s="135" t="s">
        <v>4816</v>
      </c>
      <c r="AJ5959" s="15">
        <v>360003901</v>
      </c>
      <c r="AK5959" s="15">
        <v>3</v>
      </c>
      <c r="AL5959" s="5"/>
      <c r="AO5959" s="15">
        <v>1</v>
      </c>
    </row>
    <row r="5960" spans="1:41" ht="14.25" customHeight="1">
      <c r="A5960" t="s">
        <v>86</v>
      </c>
      <c r="B5960" s="5">
        <v>21105016</v>
      </c>
      <c r="C5960" s="5" t="s">
        <v>4815</v>
      </c>
      <c r="D5960" t="s">
        <v>94</v>
      </c>
      <c r="E5960">
        <v>27</v>
      </c>
      <c r="F5960" s="5">
        <v>1</v>
      </c>
      <c r="G5960">
        <v>2390</v>
      </c>
      <c r="H5960">
        <v>427</v>
      </c>
      <c r="I5960">
        <v>240</v>
      </c>
      <c r="J5960">
        <v>298</v>
      </c>
      <c r="K5960">
        <v>98</v>
      </c>
      <c r="L5960">
        <v>1328</v>
      </c>
      <c r="M5960">
        <v>104</v>
      </c>
      <c r="N5960">
        <v>154</v>
      </c>
      <c r="O5960" s="5">
        <v>0</v>
      </c>
      <c r="P5960">
        <v>39011</v>
      </c>
      <c r="Q5960">
        <v>39021</v>
      </c>
      <c r="R5960">
        <v>39031</v>
      </c>
      <c r="T5960"/>
      <c r="U5960" s="5" t="s">
        <v>125</v>
      </c>
      <c r="V5960">
        <v>1003911</v>
      </c>
      <c r="W5960" t="s">
        <v>200</v>
      </c>
      <c r="X5960" t="s">
        <v>513</v>
      </c>
      <c r="Y5960" t="s">
        <v>317</v>
      </c>
      <c r="Z5960"/>
      <c r="AB5960">
        <v>39</v>
      </c>
      <c r="AC5960" s="10" t="s">
        <v>285</v>
      </c>
      <c r="AD5960" s="10"/>
      <c r="AE5960" s="48"/>
      <c r="AK5960"/>
      <c r="AO5960" s="5">
        <v>1</v>
      </c>
    </row>
    <row r="5961" spans="1:41">
      <c r="A5961" s="5" t="s">
        <v>86</v>
      </c>
      <c r="B5961" s="5">
        <v>21106011</v>
      </c>
      <c r="C5961" s="5" t="s">
        <v>4817</v>
      </c>
      <c r="D5961" t="s">
        <v>90</v>
      </c>
      <c r="E5961">
        <v>27</v>
      </c>
      <c r="F5961" s="5">
        <v>1</v>
      </c>
      <c r="G5961">
        <v>2836</v>
      </c>
      <c r="H5961">
        <v>374</v>
      </c>
      <c r="I5961">
        <v>199</v>
      </c>
      <c r="J5961">
        <v>289</v>
      </c>
      <c r="K5961">
        <v>88</v>
      </c>
      <c r="L5961">
        <v>1268</v>
      </c>
      <c r="M5961">
        <v>104</v>
      </c>
      <c r="N5961">
        <v>144</v>
      </c>
      <c r="O5961" s="5">
        <v>0</v>
      </c>
      <c r="P5961" s="5">
        <v>1034041</v>
      </c>
      <c r="R5961" s="5">
        <v>1034051</v>
      </c>
      <c r="U5961" s="5" t="s">
        <v>125</v>
      </c>
      <c r="V5961" s="5">
        <v>110341</v>
      </c>
      <c r="W5961" s="5" t="s">
        <v>388</v>
      </c>
      <c r="X5961" s="5" t="s">
        <v>389</v>
      </c>
      <c r="Y5961" s="19" t="s">
        <v>143</v>
      </c>
      <c r="AC5961" s="21" t="s">
        <v>285</v>
      </c>
      <c r="AD5961" s="21"/>
      <c r="AM5961" s="5">
        <v>2</v>
      </c>
      <c r="AO5961" s="5">
        <v>2</v>
      </c>
    </row>
    <row r="5962" spans="1:41">
      <c r="A5962" s="5" t="s">
        <v>86</v>
      </c>
      <c r="B5962" s="5">
        <v>21106012</v>
      </c>
      <c r="C5962" s="5" t="s">
        <v>4818</v>
      </c>
      <c r="D5962" t="s">
        <v>358</v>
      </c>
      <c r="E5962">
        <v>27</v>
      </c>
      <c r="F5962" s="5">
        <v>1</v>
      </c>
      <c r="G5962">
        <v>2306</v>
      </c>
      <c r="H5962">
        <v>382</v>
      </c>
      <c r="I5962">
        <v>176</v>
      </c>
      <c r="J5962">
        <v>281</v>
      </c>
      <c r="K5962">
        <v>83</v>
      </c>
      <c r="L5962">
        <v>1225</v>
      </c>
      <c r="M5962">
        <v>103</v>
      </c>
      <c r="N5962">
        <v>138</v>
      </c>
      <c r="O5962" s="5">
        <v>0</v>
      </c>
      <c r="P5962" s="5">
        <v>1035011</v>
      </c>
      <c r="Q5962" s="81">
        <v>1035051</v>
      </c>
      <c r="U5962" s="5" t="s">
        <v>125</v>
      </c>
      <c r="V5962" s="5">
        <v>110321</v>
      </c>
      <c r="W5962" s="5" t="s">
        <v>391</v>
      </c>
      <c r="X5962" s="5" t="s">
        <v>392</v>
      </c>
      <c r="Y5962" s="19" t="s">
        <v>143</v>
      </c>
      <c r="AC5962" s="5" t="s">
        <v>329</v>
      </c>
      <c r="AO5962" s="5">
        <v>2</v>
      </c>
    </row>
    <row r="5963" spans="1:41" s="13" customFormat="1">
      <c r="A5963" s="13" t="s">
        <v>86</v>
      </c>
      <c r="B5963" s="13">
        <v>21106013</v>
      </c>
      <c r="C5963" s="13" t="s">
        <v>4818</v>
      </c>
      <c r="D5963" s="15" t="s">
        <v>358</v>
      </c>
      <c r="E5963">
        <v>27</v>
      </c>
      <c r="F5963" s="13">
        <v>1</v>
      </c>
      <c r="G5963">
        <v>2306</v>
      </c>
      <c r="H5963">
        <v>382</v>
      </c>
      <c r="I5963">
        <v>176</v>
      </c>
      <c r="J5963">
        <v>281</v>
      </c>
      <c r="K5963">
        <v>83</v>
      </c>
      <c r="L5963">
        <v>1225</v>
      </c>
      <c r="M5963">
        <v>103</v>
      </c>
      <c r="N5963">
        <v>138</v>
      </c>
      <c r="O5963" s="13">
        <v>0</v>
      </c>
      <c r="P5963" s="13">
        <v>1035011</v>
      </c>
      <c r="Q5963" s="119">
        <v>1035051</v>
      </c>
      <c r="R5963" s="13">
        <v>0</v>
      </c>
      <c r="T5963" s="11"/>
      <c r="U5963" s="13" t="s">
        <v>125</v>
      </c>
      <c r="V5963" s="13">
        <v>110321</v>
      </c>
      <c r="W5963" s="13" t="s">
        <v>391</v>
      </c>
      <c r="X5963" s="13" t="s">
        <v>392</v>
      </c>
      <c r="Y5963" s="120" t="s">
        <v>143</v>
      </c>
      <c r="AC5963" s="13" t="s">
        <v>329</v>
      </c>
      <c r="AE5963" s="121" t="s">
        <v>4819</v>
      </c>
      <c r="AF5963" s="121"/>
      <c r="AI5963" s="123"/>
      <c r="AJ5963" s="13">
        <v>360103201</v>
      </c>
      <c r="AK5963" s="13">
        <v>3</v>
      </c>
      <c r="AL5963" s="5"/>
      <c r="AO5963" s="13">
        <v>2</v>
      </c>
    </row>
    <row r="5964" spans="1:41">
      <c r="A5964" s="5" t="s">
        <v>86</v>
      </c>
      <c r="B5964" s="5">
        <v>21106014</v>
      </c>
      <c r="C5964" s="5" t="s">
        <v>4818</v>
      </c>
      <c r="D5964" t="s">
        <v>358</v>
      </c>
      <c r="E5964">
        <v>27</v>
      </c>
      <c r="F5964" s="5">
        <v>1</v>
      </c>
      <c r="G5964">
        <v>2306</v>
      </c>
      <c r="H5964">
        <v>382</v>
      </c>
      <c r="I5964">
        <v>176</v>
      </c>
      <c r="J5964">
        <v>281</v>
      </c>
      <c r="K5964">
        <v>83</v>
      </c>
      <c r="L5964">
        <v>1225</v>
      </c>
      <c r="M5964">
        <v>103</v>
      </c>
      <c r="N5964">
        <v>138</v>
      </c>
      <c r="O5964" s="5">
        <v>0</v>
      </c>
      <c r="P5964" s="5">
        <v>1035011</v>
      </c>
      <c r="Q5964" s="81">
        <v>1035051</v>
      </c>
      <c r="U5964" s="5" t="s">
        <v>125</v>
      </c>
      <c r="V5964" s="5">
        <v>110321</v>
      </c>
      <c r="W5964" s="5" t="s">
        <v>391</v>
      </c>
      <c r="X5964" s="5" t="s">
        <v>392</v>
      </c>
      <c r="Y5964" s="19" t="s">
        <v>143</v>
      </c>
      <c r="AC5964" s="5" t="s">
        <v>329</v>
      </c>
      <c r="AO5964" s="5">
        <v>2</v>
      </c>
    </row>
    <row r="5965" spans="1:41">
      <c r="A5965" s="5" t="s">
        <v>86</v>
      </c>
      <c r="B5965" s="5">
        <v>21106015</v>
      </c>
      <c r="C5965" s="5" t="s">
        <v>4818</v>
      </c>
      <c r="D5965" t="s">
        <v>358</v>
      </c>
      <c r="E5965">
        <v>27</v>
      </c>
      <c r="F5965" s="5">
        <v>1</v>
      </c>
      <c r="G5965">
        <v>2306</v>
      </c>
      <c r="H5965">
        <v>382</v>
      </c>
      <c r="I5965">
        <v>176</v>
      </c>
      <c r="J5965">
        <v>281</v>
      </c>
      <c r="K5965">
        <v>83</v>
      </c>
      <c r="L5965">
        <v>1225</v>
      </c>
      <c r="M5965">
        <v>103</v>
      </c>
      <c r="N5965">
        <v>138</v>
      </c>
      <c r="O5965" s="5">
        <v>0</v>
      </c>
      <c r="P5965" s="5">
        <v>1035011</v>
      </c>
      <c r="Q5965" s="81">
        <v>1035051</v>
      </c>
      <c r="U5965" s="5" t="s">
        <v>125</v>
      </c>
      <c r="V5965" s="5">
        <v>110321</v>
      </c>
      <c r="W5965" s="5" t="s">
        <v>391</v>
      </c>
      <c r="X5965" s="5" t="s">
        <v>392</v>
      </c>
      <c r="Y5965" s="19" t="s">
        <v>143</v>
      </c>
      <c r="AC5965" s="5" t="s">
        <v>329</v>
      </c>
      <c r="AO5965" s="5">
        <v>2</v>
      </c>
    </row>
    <row r="5966" spans="1:41" s="13" customFormat="1">
      <c r="A5966" s="13" t="s">
        <v>86</v>
      </c>
      <c r="B5966" s="13">
        <v>21106016</v>
      </c>
      <c r="C5966" s="13" t="s">
        <v>4818</v>
      </c>
      <c r="D5966" s="15" t="s">
        <v>358</v>
      </c>
      <c r="E5966">
        <v>27</v>
      </c>
      <c r="F5966" s="13">
        <v>1</v>
      </c>
      <c r="G5966">
        <v>2306</v>
      </c>
      <c r="H5966">
        <v>382</v>
      </c>
      <c r="I5966">
        <v>176</v>
      </c>
      <c r="J5966">
        <v>281</v>
      </c>
      <c r="K5966">
        <v>83</v>
      </c>
      <c r="L5966">
        <v>1225</v>
      </c>
      <c r="M5966">
        <v>103</v>
      </c>
      <c r="N5966">
        <v>138</v>
      </c>
      <c r="O5966" s="13">
        <v>0</v>
      </c>
      <c r="P5966" s="13">
        <v>1035011</v>
      </c>
      <c r="Q5966" s="119">
        <v>1035051</v>
      </c>
      <c r="R5966" s="13">
        <v>0</v>
      </c>
      <c r="T5966" s="11"/>
      <c r="U5966" s="13" t="s">
        <v>125</v>
      </c>
      <c r="V5966" s="13">
        <v>110321</v>
      </c>
      <c r="W5966" s="13" t="s">
        <v>391</v>
      </c>
      <c r="X5966" s="13" t="s">
        <v>392</v>
      </c>
      <c r="Y5966" s="120" t="s">
        <v>143</v>
      </c>
      <c r="AC5966" s="13" t="s">
        <v>329</v>
      </c>
      <c r="AE5966" s="121" t="s">
        <v>4819</v>
      </c>
      <c r="AF5966" s="121"/>
      <c r="AI5966" s="123"/>
      <c r="AJ5966" s="13">
        <v>360103201</v>
      </c>
      <c r="AK5966" s="13">
        <v>3</v>
      </c>
      <c r="AL5966" s="5"/>
      <c r="AO5966" s="13">
        <v>2</v>
      </c>
    </row>
    <row r="5967" spans="1:41">
      <c r="A5967" s="5" t="s">
        <v>86</v>
      </c>
      <c r="B5967" s="5">
        <v>21106021</v>
      </c>
      <c r="C5967" s="10" t="s">
        <v>4820</v>
      </c>
      <c r="D5967" s="10" t="s">
        <v>374</v>
      </c>
      <c r="E5967">
        <v>27</v>
      </c>
      <c r="F5967" s="5">
        <v>1</v>
      </c>
      <c r="G5967">
        <v>2798</v>
      </c>
      <c r="H5967">
        <v>480</v>
      </c>
      <c r="I5967">
        <v>240</v>
      </c>
      <c r="J5967">
        <v>298</v>
      </c>
      <c r="K5967">
        <v>98</v>
      </c>
      <c r="L5967">
        <v>1328</v>
      </c>
      <c r="M5967">
        <v>104</v>
      </c>
      <c r="N5967">
        <v>154</v>
      </c>
      <c r="O5967" s="5">
        <v>0</v>
      </c>
      <c r="P5967">
        <v>1036031</v>
      </c>
      <c r="Q5967">
        <v>1036051</v>
      </c>
      <c r="R5967">
        <v>1036041</v>
      </c>
      <c r="U5967" s="5" t="s">
        <v>125</v>
      </c>
      <c r="V5967" s="5">
        <v>110361</v>
      </c>
      <c r="W5967" s="5" t="s">
        <v>2988</v>
      </c>
      <c r="X5967" s="5" t="s">
        <v>2989</v>
      </c>
      <c r="Y5967" s="19" t="s">
        <v>127</v>
      </c>
      <c r="AC5967" s="21" t="s">
        <v>285</v>
      </c>
      <c r="AD5967" s="21"/>
      <c r="AE5967" s="20" t="s">
        <v>4748</v>
      </c>
      <c r="AM5967" s="5">
        <v>2</v>
      </c>
      <c r="AO5967" s="5">
        <v>2</v>
      </c>
    </row>
    <row r="5968" spans="1:41" s="12" customFormat="1">
      <c r="A5968" s="12" t="s">
        <v>86</v>
      </c>
      <c r="B5968" s="12">
        <v>21106022</v>
      </c>
      <c r="C5968" s="14" t="s">
        <v>4821</v>
      </c>
      <c r="D5968" s="14" t="s">
        <v>105</v>
      </c>
      <c r="E5968">
        <v>27</v>
      </c>
      <c r="F5968" s="12">
        <v>1</v>
      </c>
      <c r="G5968">
        <v>2306</v>
      </c>
      <c r="H5968">
        <v>497</v>
      </c>
      <c r="I5968">
        <v>176</v>
      </c>
      <c r="J5968">
        <v>281</v>
      </c>
      <c r="K5968">
        <v>83</v>
      </c>
      <c r="L5968">
        <v>1225</v>
      </c>
      <c r="M5968">
        <v>103</v>
      </c>
      <c r="N5968">
        <v>138</v>
      </c>
      <c r="O5968" s="12">
        <v>0</v>
      </c>
      <c r="P5968" s="12">
        <v>1019011</v>
      </c>
      <c r="Q5968" s="124">
        <v>1019101</v>
      </c>
      <c r="R5968" s="12">
        <v>0</v>
      </c>
      <c r="T5968" s="11"/>
      <c r="U5968" s="12" t="s">
        <v>125</v>
      </c>
      <c r="V5968" s="12">
        <v>110191</v>
      </c>
      <c r="W5968" s="12" t="s">
        <v>396</v>
      </c>
      <c r="X5968" s="12" t="s">
        <v>397</v>
      </c>
      <c r="Y5968" s="114" t="s">
        <v>143</v>
      </c>
      <c r="AC5968" s="125" t="s">
        <v>304</v>
      </c>
      <c r="AD5968" s="125"/>
      <c r="AE5968" s="115" t="s">
        <v>4822</v>
      </c>
      <c r="AF5968" s="115"/>
      <c r="AI5968" s="117"/>
      <c r="AJ5968" s="12">
        <v>360101902</v>
      </c>
      <c r="AK5968" s="12">
        <v>1</v>
      </c>
      <c r="AL5968" s="5"/>
      <c r="AO5968" s="12">
        <v>2</v>
      </c>
    </row>
    <row r="5969" spans="1:41">
      <c r="A5969" s="5" t="s">
        <v>86</v>
      </c>
      <c r="B5969" s="5">
        <v>21106023</v>
      </c>
      <c r="C5969" t="s">
        <v>4821</v>
      </c>
      <c r="D5969" t="s">
        <v>105</v>
      </c>
      <c r="E5969">
        <v>27</v>
      </c>
      <c r="F5969" s="5">
        <v>1</v>
      </c>
      <c r="G5969">
        <v>2306</v>
      </c>
      <c r="H5969">
        <v>497</v>
      </c>
      <c r="I5969">
        <v>176</v>
      </c>
      <c r="J5969">
        <v>281</v>
      </c>
      <c r="K5969">
        <v>83</v>
      </c>
      <c r="L5969">
        <v>1225</v>
      </c>
      <c r="M5969">
        <v>103</v>
      </c>
      <c r="N5969">
        <v>138</v>
      </c>
      <c r="O5969" s="5">
        <v>0</v>
      </c>
      <c r="P5969" s="5">
        <v>1019011</v>
      </c>
      <c r="Q5969" s="81">
        <v>1019101</v>
      </c>
      <c r="U5969" s="5" t="s">
        <v>125</v>
      </c>
      <c r="V5969" s="5">
        <v>110191</v>
      </c>
      <c r="W5969" s="5" t="s">
        <v>396</v>
      </c>
      <c r="X5969" s="5" t="s">
        <v>397</v>
      </c>
      <c r="Y5969" s="19" t="s">
        <v>143</v>
      </c>
      <c r="AC5969" s="21" t="s">
        <v>304</v>
      </c>
      <c r="AD5969" s="21"/>
      <c r="AO5969" s="5">
        <v>2</v>
      </c>
    </row>
    <row r="5970" spans="1:41">
      <c r="A5970" s="5" t="s">
        <v>86</v>
      </c>
      <c r="B5970" s="5">
        <v>21106024</v>
      </c>
      <c r="C5970" t="s">
        <v>4823</v>
      </c>
      <c r="D5970" t="s">
        <v>103</v>
      </c>
      <c r="E5970">
        <v>27</v>
      </c>
      <c r="F5970" s="5">
        <v>1</v>
      </c>
      <c r="G5970">
        <v>2741</v>
      </c>
      <c r="H5970">
        <v>349</v>
      </c>
      <c r="I5970">
        <v>190</v>
      </c>
      <c r="J5970">
        <v>289</v>
      </c>
      <c r="K5970">
        <v>88</v>
      </c>
      <c r="L5970">
        <v>1265</v>
      </c>
      <c r="M5970">
        <v>103</v>
      </c>
      <c r="N5970">
        <v>143</v>
      </c>
      <c r="O5970" s="5">
        <v>0</v>
      </c>
      <c r="P5970" s="5">
        <v>1006011</v>
      </c>
      <c r="Q5970" s="5">
        <v>1006051</v>
      </c>
      <c r="U5970" s="5" t="s">
        <v>125</v>
      </c>
      <c r="V5970" s="5">
        <v>110061</v>
      </c>
      <c r="W5970" s="5" t="s">
        <v>2927</v>
      </c>
      <c r="X5970" s="5" t="s">
        <v>3001</v>
      </c>
      <c r="Y5970" s="19" t="s">
        <v>143</v>
      </c>
      <c r="AC5970" s="21" t="s">
        <v>304</v>
      </c>
      <c r="AD5970" s="21"/>
      <c r="AM5970" s="5">
        <v>2</v>
      </c>
      <c r="AO5970" s="5">
        <v>2</v>
      </c>
    </row>
    <row r="5971" spans="1:41">
      <c r="A5971" s="5" t="s">
        <v>86</v>
      </c>
      <c r="B5971" s="5">
        <v>21106025</v>
      </c>
      <c r="C5971" t="s">
        <v>4823</v>
      </c>
      <c r="D5971" t="s">
        <v>103</v>
      </c>
      <c r="E5971">
        <v>27</v>
      </c>
      <c r="F5971" s="5">
        <v>1</v>
      </c>
      <c r="G5971">
        <v>2741</v>
      </c>
      <c r="H5971">
        <v>349</v>
      </c>
      <c r="I5971">
        <v>190</v>
      </c>
      <c r="J5971">
        <v>289</v>
      </c>
      <c r="K5971">
        <v>88</v>
      </c>
      <c r="L5971">
        <v>1265</v>
      </c>
      <c r="M5971">
        <v>103</v>
      </c>
      <c r="N5971">
        <v>143</v>
      </c>
      <c r="O5971" s="5">
        <v>0</v>
      </c>
      <c r="P5971" s="5">
        <v>1006011</v>
      </c>
      <c r="Q5971" s="5">
        <v>1006051</v>
      </c>
      <c r="U5971" s="5" t="s">
        <v>125</v>
      </c>
      <c r="V5971" s="5">
        <v>110061</v>
      </c>
      <c r="W5971" s="5" t="s">
        <v>2927</v>
      </c>
      <c r="X5971" s="5" t="s">
        <v>3001</v>
      </c>
      <c r="Y5971" s="19" t="s">
        <v>143</v>
      </c>
      <c r="AC5971" s="21" t="s">
        <v>304</v>
      </c>
      <c r="AD5971" s="21"/>
      <c r="AM5971" s="5">
        <v>2</v>
      </c>
      <c r="AO5971" s="5">
        <v>2</v>
      </c>
    </row>
    <row r="5972" spans="1:41" s="13" customFormat="1">
      <c r="A5972" s="13" t="s">
        <v>86</v>
      </c>
      <c r="B5972" s="13">
        <v>21106026</v>
      </c>
      <c r="C5972" s="15" t="s">
        <v>4824</v>
      </c>
      <c r="D5972" s="15" t="s">
        <v>102</v>
      </c>
      <c r="E5972">
        <v>27</v>
      </c>
      <c r="F5972" s="13">
        <v>1</v>
      </c>
      <c r="G5972">
        <v>2306</v>
      </c>
      <c r="H5972">
        <v>497</v>
      </c>
      <c r="I5972">
        <v>176</v>
      </c>
      <c r="J5972">
        <v>281</v>
      </c>
      <c r="K5972">
        <v>83</v>
      </c>
      <c r="L5972">
        <v>1225</v>
      </c>
      <c r="M5972">
        <v>103</v>
      </c>
      <c r="N5972">
        <v>138</v>
      </c>
      <c r="O5972" s="13">
        <v>0</v>
      </c>
      <c r="P5972" s="15">
        <v>1007011</v>
      </c>
      <c r="R5972" s="15">
        <v>1007111</v>
      </c>
      <c r="T5972" s="11"/>
      <c r="U5972" s="13" t="s">
        <v>125</v>
      </c>
      <c r="V5972" s="13">
        <v>110071</v>
      </c>
      <c r="W5972" s="13" t="s">
        <v>401</v>
      </c>
      <c r="X5972" s="13" t="s">
        <v>3004</v>
      </c>
      <c r="Y5972" s="120" t="s">
        <v>143</v>
      </c>
      <c r="AC5972" s="126" t="s">
        <v>299</v>
      </c>
      <c r="AD5972" s="126"/>
      <c r="AE5972" s="121" t="s">
        <v>4685</v>
      </c>
      <c r="AF5972" s="121"/>
      <c r="AI5972" s="123"/>
      <c r="AJ5972" s="13">
        <v>360100701</v>
      </c>
      <c r="AK5972" s="13">
        <v>3</v>
      </c>
      <c r="AL5972" s="5"/>
      <c r="AO5972" s="13">
        <v>2</v>
      </c>
    </row>
    <row r="5973" spans="1:41">
      <c r="A5973" s="5" t="s">
        <v>86</v>
      </c>
      <c r="B5973" s="5">
        <v>21201011</v>
      </c>
      <c r="C5973" s="5" t="s">
        <v>4825</v>
      </c>
      <c r="D5973" t="s">
        <v>103</v>
      </c>
      <c r="E5973">
        <v>28</v>
      </c>
      <c r="F5973" s="5">
        <v>1</v>
      </c>
      <c r="G5973">
        <v>1812</v>
      </c>
      <c r="H5973">
        <v>580</v>
      </c>
      <c r="I5973">
        <v>248</v>
      </c>
      <c r="J5973">
        <v>298</v>
      </c>
      <c r="K5973">
        <v>98</v>
      </c>
      <c r="L5973">
        <v>1328</v>
      </c>
      <c r="M5973">
        <v>104</v>
      </c>
      <c r="N5973">
        <v>154</v>
      </c>
      <c r="O5973" s="5">
        <v>0</v>
      </c>
      <c r="P5973" s="5">
        <v>1006011</v>
      </c>
      <c r="Q5973" s="5">
        <v>1006051</v>
      </c>
      <c r="R5973" s="5">
        <v>0</v>
      </c>
      <c r="U5973" s="5" t="s">
        <v>125</v>
      </c>
      <c r="V5973" s="5">
        <v>110061</v>
      </c>
      <c r="W5973" s="5" t="s">
        <v>2927</v>
      </c>
      <c r="X5973" s="5" t="s">
        <v>3001</v>
      </c>
      <c r="Y5973" s="19" t="s">
        <v>143</v>
      </c>
      <c r="AC5973" s="21" t="s">
        <v>304</v>
      </c>
      <c r="AD5973" s="21"/>
      <c r="AM5973" s="5">
        <v>2</v>
      </c>
      <c r="AO5973" s="5">
        <v>2</v>
      </c>
    </row>
    <row r="5974" spans="1:41">
      <c r="A5974" s="5" t="s">
        <v>86</v>
      </c>
      <c r="B5974" s="5">
        <v>21201012</v>
      </c>
      <c r="C5974" s="5" t="s">
        <v>4826</v>
      </c>
      <c r="D5974" t="s">
        <v>105</v>
      </c>
      <c r="E5974">
        <v>28</v>
      </c>
      <c r="F5974" s="5">
        <v>1</v>
      </c>
      <c r="G5974">
        <v>1276</v>
      </c>
      <c r="H5974">
        <v>478</v>
      </c>
      <c r="I5974">
        <v>205</v>
      </c>
      <c r="J5974">
        <v>289</v>
      </c>
      <c r="K5974">
        <v>88</v>
      </c>
      <c r="L5974">
        <v>1268</v>
      </c>
      <c r="M5974">
        <v>104</v>
      </c>
      <c r="N5974">
        <v>144</v>
      </c>
      <c r="O5974" s="5">
        <v>0</v>
      </c>
      <c r="P5974" s="5">
        <v>1019011</v>
      </c>
      <c r="U5974" s="5" t="s">
        <v>125</v>
      </c>
      <c r="V5974" s="5">
        <v>110191</v>
      </c>
      <c r="W5974" s="5" t="s">
        <v>396</v>
      </c>
      <c r="X5974" s="5" t="s">
        <v>397</v>
      </c>
      <c r="Y5974" s="19" t="s">
        <v>143</v>
      </c>
      <c r="AO5974" s="5">
        <v>2</v>
      </c>
    </row>
    <row r="5975" spans="1:41">
      <c r="A5975" s="5" t="s">
        <v>86</v>
      </c>
      <c r="B5975" s="5">
        <v>21201013</v>
      </c>
      <c r="C5975" s="5" t="s">
        <v>4826</v>
      </c>
      <c r="D5975" t="s">
        <v>105</v>
      </c>
      <c r="E5975">
        <v>28</v>
      </c>
      <c r="F5975" s="5">
        <v>1</v>
      </c>
      <c r="G5975">
        <v>1276</v>
      </c>
      <c r="H5975">
        <v>478</v>
      </c>
      <c r="I5975">
        <v>205</v>
      </c>
      <c r="J5975">
        <v>289</v>
      </c>
      <c r="K5975">
        <v>88</v>
      </c>
      <c r="L5975">
        <v>1268</v>
      </c>
      <c r="M5975">
        <v>104</v>
      </c>
      <c r="N5975">
        <v>144</v>
      </c>
      <c r="O5975" s="5">
        <v>0</v>
      </c>
      <c r="P5975" s="5">
        <v>1019011</v>
      </c>
      <c r="U5975" s="5" t="s">
        <v>125</v>
      </c>
      <c r="V5975" s="5">
        <v>110191</v>
      </c>
      <c r="W5975" s="5" t="s">
        <v>396</v>
      </c>
      <c r="X5975" s="5" t="s">
        <v>397</v>
      </c>
      <c r="Y5975" s="19" t="s">
        <v>143</v>
      </c>
      <c r="AO5975" s="5">
        <v>2</v>
      </c>
    </row>
    <row r="5976" spans="1:41" s="12" customFormat="1">
      <c r="A5976" s="12" t="s">
        <v>86</v>
      </c>
      <c r="B5976" s="12">
        <v>21201014</v>
      </c>
      <c r="C5976" s="12" t="s">
        <v>4827</v>
      </c>
      <c r="D5976" s="14" t="s">
        <v>347</v>
      </c>
      <c r="E5976" s="14">
        <v>28</v>
      </c>
      <c r="F5976" s="12">
        <v>1</v>
      </c>
      <c r="G5976">
        <v>1038</v>
      </c>
      <c r="H5976">
        <v>392</v>
      </c>
      <c r="I5976">
        <v>181</v>
      </c>
      <c r="J5976">
        <v>281</v>
      </c>
      <c r="K5976">
        <v>83</v>
      </c>
      <c r="L5976">
        <v>1225</v>
      </c>
      <c r="M5976">
        <v>103</v>
      </c>
      <c r="N5976">
        <v>138</v>
      </c>
      <c r="O5976" s="12">
        <v>0</v>
      </c>
      <c r="P5976" s="12">
        <v>1020011</v>
      </c>
      <c r="Q5976" s="124">
        <v>1020081</v>
      </c>
      <c r="R5976" s="124"/>
      <c r="U5976" s="12" t="s">
        <v>125</v>
      </c>
      <c r="V5976" s="12">
        <v>110201</v>
      </c>
      <c r="W5976" s="12" t="s">
        <v>2924</v>
      </c>
      <c r="X5976" s="12" t="s">
        <v>3006</v>
      </c>
      <c r="Y5976" s="114" t="s">
        <v>143</v>
      </c>
      <c r="AE5976" s="115" t="s">
        <v>4796</v>
      </c>
      <c r="AF5976" s="115"/>
      <c r="AI5976" s="117"/>
      <c r="AJ5976" s="12">
        <v>360102002</v>
      </c>
      <c r="AK5976" s="12">
        <v>1</v>
      </c>
      <c r="AL5976" s="5"/>
      <c r="AO5976" s="12">
        <v>2</v>
      </c>
    </row>
    <row r="5977" spans="1:41" s="13" customFormat="1">
      <c r="A5977" s="13" t="s">
        <v>86</v>
      </c>
      <c r="B5977" s="13">
        <v>21201015</v>
      </c>
      <c r="C5977" s="13" t="s">
        <v>4827</v>
      </c>
      <c r="D5977" s="15" t="s">
        <v>347</v>
      </c>
      <c r="E5977">
        <v>28</v>
      </c>
      <c r="F5977" s="13">
        <v>1</v>
      </c>
      <c r="G5977">
        <v>1038</v>
      </c>
      <c r="H5977">
        <v>392</v>
      </c>
      <c r="I5977">
        <v>181</v>
      </c>
      <c r="J5977">
        <v>281</v>
      </c>
      <c r="K5977">
        <v>83</v>
      </c>
      <c r="L5977">
        <v>1225</v>
      </c>
      <c r="M5977">
        <v>103</v>
      </c>
      <c r="N5977">
        <v>138</v>
      </c>
      <c r="O5977" s="13">
        <v>0</v>
      </c>
      <c r="P5977" s="13">
        <v>1020011</v>
      </c>
      <c r="Q5977" s="119">
        <v>1020081</v>
      </c>
      <c r="R5977" s="119"/>
      <c r="T5977" s="11"/>
      <c r="U5977" s="13" t="s">
        <v>125</v>
      </c>
      <c r="V5977" s="13">
        <v>110201</v>
      </c>
      <c r="W5977" s="13" t="s">
        <v>2924</v>
      </c>
      <c r="X5977" s="13" t="s">
        <v>3006</v>
      </c>
      <c r="Y5977" s="120" t="s">
        <v>143</v>
      </c>
      <c r="AE5977" s="121" t="s">
        <v>4828</v>
      </c>
      <c r="AF5977" s="121"/>
      <c r="AI5977" s="123"/>
      <c r="AJ5977" s="13">
        <v>360102001</v>
      </c>
      <c r="AK5977" s="13">
        <v>3</v>
      </c>
      <c r="AL5977" s="5"/>
      <c r="AO5977" s="13">
        <v>2</v>
      </c>
    </row>
    <row r="5978" spans="1:41" s="13" customFormat="1">
      <c r="A5978" s="13" t="s">
        <v>86</v>
      </c>
      <c r="B5978" s="13">
        <v>21202011</v>
      </c>
      <c r="C5978" s="13" t="s">
        <v>4829</v>
      </c>
      <c r="D5978" s="15" t="s">
        <v>102</v>
      </c>
      <c r="E5978">
        <v>28</v>
      </c>
      <c r="F5978" s="13">
        <v>1</v>
      </c>
      <c r="G5978">
        <v>1812</v>
      </c>
      <c r="H5978">
        <v>645</v>
      </c>
      <c r="I5978">
        <v>248</v>
      </c>
      <c r="J5978">
        <v>298</v>
      </c>
      <c r="K5978">
        <v>98</v>
      </c>
      <c r="L5978">
        <v>1328</v>
      </c>
      <c r="M5978">
        <v>104</v>
      </c>
      <c r="N5978">
        <v>154</v>
      </c>
      <c r="O5978" s="13">
        <v>0</v>
      </c>
      <c r="P5978" s="15">
        <v>1007011</v>
      </c>
      <c r="Q5978" s="13">
        <v>0</v>
      </c>
      <c r="R5978" s="15">
        <v>1007111</v>
      </c>
      <c r="T5978" s="11"/>
      <c r="U5978" s="13" t="s">
        <v>125</v>
      </c>
      <c r="V5978" s="13">
        <v>110071</v>
      </c>
      <c r="W5978" s="13" t="s">
        <v>401</v>
      </c>
      <c r="X5978" s="13" t="s">
        <v>3004</v>
      </c>
      <c r="Y5978" s="120" t="s">
        <v>143</v>
      </c>
      <c r="AC5978" s="126" t="s">
        <v>299</v>
      </c>
      <c r="AD5978" s="126"/>
      <c r="AE5978" s="121" t="s">
        <v>4769</v>
      </c>
      <c r="AF5978" s="121"/>
      <c r="AI5978" s="123"/>
      <c r="AJ5978" s="13">
        <v>360100701</v>
      </c>
      <c r="AK5978" s="13">
        <v>3</v>
      </c>
      <c r="AL5978" s="5"/>
      <c r="AO5978" s="13">
        <v>2</v>
      </c>
    </row>
    <row r="5979" spans="1:41">
      <c r="A5979" s="5" t="s">
        <v>86</v>
      </c>
      <c r="B5979" s="5">
        <v>21202012</v>
      </c>
      <c r="C5979" s="5" t="s">
        <v>4830</v>
      </c>
      <c r="D5979" t="s">
        <v>103</v>
      </c>
      <c r="E5979">
        <v>28</v>
      </c>
      <c r="F5979" s="5">
        <v>1</v>
      </c>
      <c r="G5979">
        <v>1308</v>
      </c>
      <c r="H5979">
        <v>504</v>
      </c>
      <c r="I5979">
        <v>196</v>
      </c>
      <c r="J5979">
        <v>289</v>
      </c>
      <c r="K5979">
        <v>88</v>
      </c>
      <c r="L5979">
        <v>1265</v>
      </c>
      <c r="M5979">
        <v>103</v>
      </c>
      <c r="N5979">
        <v>143</v>
      </c>
      <c r="O5979" s="5">
        <v>0</v>
      </c>
      <c r="P5979" s="5">
        <v>1006011</v>
      </c>
      <c r="Q5979" s="5">
        <v>1006051</v>
      </c>
      <c r="U5979" s="5" t="s">
        <v>125</v>
      </c>
      <c r="V5979" s="5">
        <v>110061</v>
      </c>
      <c r="W5979" s="5" t="s">
        <v>2927</v>
      </c>
      <c r="X5979" s="5" t="s">
        <v>3001</v>
      </c>
      <c r="Y5979" s="19" t="s">
        <v>143</v>
      </c>
      <c r="AC5979" s="21" t="s">
        <v>304</v>
      </c>
      <c r="AD5979" s="21"/>
      <c r="AM5979" s="5">
        <v>2</v>
      </c>
      <c r="AO5979" s="5">
        <v>2</v>
      </c>
    </row>
    <row r="5980" spans="1:41">
      <c r="A5980" s="5" t="s">
        <v>86</v>
      </c>
      <c r="B5980" s="5">
        <v>21202013</v>
      </c>
      <c r="C5980" s="5" t="s">
        <v>4830</v>
      </c>
      <c r="D5980" t="s">
        <v>103</v>
      </c>
      <c r="E5980">
        <v>28</v>
      </c>
      <c r="F5980" s="5">
        <v>1</v>
      </c>
      <c r="G5980">
        <v>1308</v>
      </c>
      <c r="H5980">
        <v>504</v>
      </c>
      <c r="I5980">
        <v>196</v>
      </c>
      <c r="J5980">
        <v>289</v>
      </c>
      <c r="K5980">
        <v>88</v>
      </c>
      <c r="L5980">
        <v>1265</v>
      </c>
      <c r="M5980">
        <v>103</v>
      </c>
      <c r="N5980">
        <v>143</v>
      </c>
      <c r="O5980" s="5">
        <v>0</v>
      </c>
      <c r="P5980" s="5">
        <v>1006011</v>
      </c>
      <c r="Q5980" s="5">
        <v>1006051</v>
      </c>
      <c r="U5980" s="5" t="s">
        <v>125</v>
      </c>
      <c r="V5980" s="5">
        <v>110061</v>
      </c>
      <c r="W5980" s="5" t="s">
        <v>2927</v>
      </c>
      <c r="X5980" s="5" t="s">
        <v>3001</v>
      </c>
      <c r="Y5980" s="19" t="s">
        <v>143</v>
      </c>
      <c r="AC5980" s="21" t="s">
        <v>304</v>
      </c>
      <c r="AD5980" s="21"/>
      <c r="AM5980" s="5">
        <v>2</v>
      </c>
      <c r="AO5980" s="5">
        <v>2</v>
      </c>
    </row>
    <row r="5981" spans="1:41" s="12" customFormat="1">
      <c r="A5981" s="12" t="s">
        <v>86</v>
      </c>
      <c r="B5981" s="12">
        <v>21202014</v>
      </c>
      <c r="C5981" s="12" t="s">
        <v>4831</v>
      </c>
      <c r="D5981" s="14" t="s">
        <v>105</v>
      </c>
      <c r="E5981">
        <v>28</v>
      </c>
      <c r="F5981" s="12">
        <v>1</v>
      </c>
      <c r="G5981">
        <v>1308</v>
      </c>
      <c r="H5981">
        <v>504</v>
      </c>
      <c r="I5981">
        <v>196</v>
      </c>
      <c r="J5981">
        <v>289</v>
      </c>
      <c r="K5981">
        <v>88</v>
      </c>
      <c r="L5981">
        <v>1265</v>
      </c>
      <c r="M5981">
        <v>103</v>
      </c>
      <c r="N5981">
        <v>143</v>
      </c>
      <c r="O5981" s="12">
        <v>0</v>
      </c>
      <c r="P5981" s="12">
        <v>1019011</v>
      </c>
      <c r="Q5981" s="12">
        <v>0</v>
      </c>
      <c r="R5981" s="12">
        <v>0</v>
      </c>
      <c r="T5981" s="11"/>
      <c r="U5981" s="12" t="s">
        <v>125</v>
      </c>
      <c r="V5981" s="12">
        <v>110191</v>
      </c>
      <c r="W5981" s="12" t="s">
        <v>396</v>
      </c>
      <c r="X5981" s="12" t="s">
        <v>397</v>
      </c>
      <c r="Y5981" s="114" t="s">
        <v>143</v>
      </c>
      <c r="AE5981" s="115" t="s">
        <v>4832</v>
      </c>
      <c r="AF5981" s="115"/>
      <c r="AI5981" s="117"/>
      <c r="AJ5981" s="12">
        <v>360101902</v>
      </c>
      <c r="AK5981" s="12">
        <v>1</v>
      </c>
      <c r="AL5981" s="5"/>
      <c r="AO5981" s="12">
        <v>2</v>
      </c>
    </row>
    <row r="5982" spans="1:41">
      <c r="A5982" s="5" t="s">
        <v>86</v>
      </c>
      <c r="B5982" s="5">
        <v>21202015</v>
      </c>
      <c r="C5982" s="5" t="s">
        <v>4831</v>
      </c>
      <c r="D5982" t="s">
        <v>105</v>
      </c>
      <c r="E5982">
        <v>28</v>
      </c>
      <c r="F5982" s="5">
        <v>1</v>
      </c>
      <c r="G5982">
        <v>1308</v>
      </c>
      <c r="H5982">
        <v>504</v>
      </c>
      <c r="I5982">
        <v>196</v>
      </c>
      <c r="J5982">
        <v>289</v>
      </c>
      <c r="K5982">
        <v>88</v>
      </c>
      <c r="L5982">
        <v>1265</v>
      </c>
      <c r="M5982">
        <v>103</v>
      </c>
      <c r="N5982">
        <v>143</v>
      </c>
      <c r="O5982" s="5">
        <v>0</v>
      </c>
      <c r="P5982" s="5">
        <v>1019011</v>
      </c>
      <c r="U5982" s="5" t="s">
        <v>125</v>
      </c>
      <c r="V5982" s="5">
        <v>110191</v>
      </c>
      <c r="W5982" s="5" t="s">
        <v>396</v>
      </c>
      <c r="X5982" s="5" t="s">
        <v>397</v>
      </c>
      <c r="Y5982" s="19" t="s">
        <v>143</v>
      </c>
      <c r="AO5982" s="5">
        <v>2</v>
      </c>
    </row>
    <row r="5983" spans="1:41">
      <c r="A5983" s="5" t="s">
        <v>86</v>
      </c>
      <c r="B5983" s="5">
        <v>21202016</v>
      </c>
      <c r="C5983" s="5" t="s">
        <v>4833</v>
      </c>
      <c r="D5983" t="s">
        <v>347</v>
      </c>
      <c r="E5983">
        <v>28</v>
      </c>
      <c r="F5983" s="5">
        <v>1</v>
      </c>
      <c r="G5983">
        <v>1100</v>
      </c>
      <c r="H5983">
        <v>415</v>
      </c>
      <c r="I5983">
        <v>181</v>
      </c>
      <c r="J5983">
        <v>281</v>
      </c>
      <c r="K5983">
        <v>83</v>
      </c>
      <c r="L5983">
        <v>1225</v>
      </c>
      <c r="M5983">
        <v>103</v>
      </c>
      <c r="N5983">
        <v>138</v>
      </c>
      <c r="O5983" s="5">
        <v>0</v>
      </c>
      <c r="P5983" s="5">
        <v>1020011</v>
      </c>
      <c r="Q5983" s="81">
        <v>1020081</v>
      </c>
      <c r="R5983" s="81"/>
      <c r="U5983" s="5" t="s">
        <v>125</v>
      </c>
      <c r="V5983" s="5">
        <v>110201</v>
      </c>
      <c r="W5983" s="5" t="s">
        <v>2924</v>
      </c>
      <c r="X5983" s="5" t="s">
        <v>3006</v>
      </c>
      <c r="Y5983" s="19" t="s">
        <v>143</v>
      </c>
      <c r="AO5983" s="5">
        <v>2</v>
      </c>
    </row>
    <row r="5984" spans="1:41">
      <c r="A5984" s="5" t="s">
        <v>86</v>
      </c>
      <c r="B5984" s="5">
        <v>21203011</v>
      </c>
      <c r="C5984" s="10" t="s">
        <v>4834</v>
      </c>
      <c r="D5984" t="s">
        <v>98</v>
      </c>
      <c r="E5984">
        <v>29</v>
      </c>
      <c r="F5984" s="5">
        <v>1</v>
      </c>
      <c r="G5984">
        <v>1959</v>
      </c>
      <c r="H5984">
        <v>633</v>
      </c>
      <c r="I5984">
        <v>255</v>
      </c>
      <c r="J5984">
        <v>298</v>
      </c>
      <c r="K5984">
        <v>98</v>
      </c>
      <c r="L5984">
        <v>1328</v>
      </c>
      <c r="M5984">
        <v>104</v>
      </c>
      <c r="N5984">
        <v>154</v>
      </c>
      <c r="O5984" s="5">
        <v>0</v>
      </c>
      <c r="P5984">
        <v>1009081</v>
      </c>
      <c r="Q5984" s="5">
        <v>1009131</v>
      </c>
      <c r="R5984">
        <v>1009091</v>
      </c>
      <c r="U5984" s="5" t="s">
        <v>4022</v>
      </c>
      <c r="V5984" s="5">
        <v>110091</v>
      </c>
      <c r="W5984" s="5" t="s">
        <v>398</v>
      </c>
      <c r="X5984" s="5" t="s">
        <v>2622</v>
      </c>
      <c r="Y5984" s="19" t="s">
        <v>399</v>
      </c>
      <c r="AC5984" s="21" t="s">
        <v>285</v>
      </c>
      <c r="AD5984" s="21"/>
      <c r="AE5984" s="20" t="s">
        <v>4642</v>
      </c>
      <c r="AM5984" s="5">
        <v>2</v>
      </c>
      <c r="AO5984" s="5">
        <v>2</v>
      </c>
    </row>
    <row r="5985" spans="1:41" s="12" customFormat="1">
      <c r="A5985" s="12" t="s">
        <v>86</v>
      </c>
      <c r="B5985" s="12">
        <v>21203012</v>
      </c>
      <c r="C5985" s="14" t="s">
        <v>4835</v>
      </c>
      <c r="D5985" s="14" t="s">
        <v>102</v>
      </c>
      <c r="E5985">
        <v>29</v>
      </c>
      <c r="F5985" s="12">
        <v>1</v>
      </c>
      <c r="G5985">
        <v>1424</v>
      </c>
      <c r="H5985">
        <v>550</v>
      </c>
      <c r="I5985">
        <v>202</v>
      </c>
      <c r="J5985">
        <v>289</v>
      </c>
      <c r="K5985">
        <v>88</v>
      </c>
      <c r="L5985">
        <v>1265</v>
      </c>
      <c r="M5985">
        <v>103</v>
      </c>
      <c r="N5985">
        <v>143</v>
      </c>
      <c r="O5985" s="12">
        <v>0</v>
      </c>
      <c r="P5985" s="14">
        <v>1007011</v>
      </c>
      <c r="Q5985" s="12">
        <v>0</v>
      </c>
      <c r="R5985" s="14">
        <v>1007111</v>
      </c>
      <c r="T5985" s="11"/>
      <c r="U5985" s="12" t="s">
        <v>125</v>
      </c>
      <c r="V5985" s="12">
        <v>110071</v>
      </c>
      <c r="W5985" s="12" t="s">
        <v>401</v>
      </c>
      <c r="X5985" s="12" t="s">
        <v>3004</v>
      </c>
      <c r="Y5985" s="114" t="s">
        <v>143</v>
      </c>
      <c r="AC5985" s="125" t="s">
        <v>299</v>
      </c>
      <c r="AD5985" s="125"/>
      <c r="AE5985" s="115" t="s">
        <v>4836</v>
      </c>
      <c r="AF5985" s="115"/>
      <c r="AI5985" s="117"/>
      <c r="AJ5985" s="12">
        <v>360100702</v>
      </c>
      <c r="AK5985" s="12">
        <v>1</v>
      </c>
      <c r="AL5985" s="5"/>
      <c r="AO5985" s="12">
        <v>2</v>
      </c>
    </row>
    <row r="5986" spans="1:41">
      <c r="A5986" s="5" t="s">
        <v>86</v>
      </c>
      <c r="B5986" s="5">
        <v>21203013</v>
      </c>
      <c r="C5986" t="s">
        <v>4835</v>
      </c>
      <c r="D5986" t="s">
        <v>102</v>
      </c>
      <c r="E5986">
        <v>29</v>
      </c>
      <c r="F5986" s="5">
        <v>1</v>
      </c>
      <c r="G5986">
        <v>1424</v>
      </c>
      <c r="H5986">
        <v>550</v>
      </c>
      <c r="I5986">
        <v>202</v>
      </c>
      <c r="J5986">
        <v>289</v>
      </c>
      <c r="K5986">
        <v>88</v>
      </c>
      <c r="L5986">
        <v>1265</v>
      </c>
      <c r="M5986">
        <v>103</v>
      </c>
      <c r="N5986">
        <v>143</v>
      </c>
      <c r="O5986" s="5">
        <v>0</v>
      </c>
      <c r="P5986">
        <v>1007011</v>
      </c>
      <c r="R5986">
        <v>1007111</v>
      </c>
      <c r="U5986" s="5" t="s">
        <v>125</v>
      </c>
      <c r="V5986" s="5">
        <v>110071</v>
      </c>
      <c r="W5986" s="5" t="s">
        <v>401</v>
      </c>
      <c r="X5986" s="5" t="s">
        <v>3004</v>
      </c>
      <c r="Y5986" s="19" t="s">
        <v>143</v>
      </c>
      <c r="AC5986" s="21" t="s">
        <v>299</v>
      </c>
      <c r="AD5986" s="21"/>
      <c r="AO5986" s="5">
        <v>2</v>
      </c>
    </row>
    <row r="5987" spans="1:41" s="13" customFormat="1">
      <c r="A5987" s="13" t="s">
        <v>86</v>
      </c>
      <c r="B5987" s="13">
        <v>21203014</v>
      </c>
      <c r="C5987" s="15" t="s">
        <v>4837</v>
      </c>
      <c r="D5987" s="15" t="s">
        <v>103</v>
      </c>
      <c r="E5987">
        <v>29</v>
      </c>
      <c r="F5987" s="13">
        <v>1</v>
      </c>
      <c r="G5987">
        <v>1424</v>
      </c>
      <c r="H5987">
        <v>550</v>
      </c>
      <c r="I5987">
        <v>202</v>
      </c>
      <c r="J5987">
        <v>289</v>
      </c>
      <c r="K5987">
        <v>88</v>
      </c>
      <c r="L5987">
        <v>1265</v>
      </c>
      <c r="M5987">
        <v>103</v>
      </c>
      <c r="N5987">
        <v>143</v>
      </c>
      <c r="O5987" s="13">
        <v>0</v>
      </c>
      <c r="P5987" s="13">
        <v>1006011</v>
      </c>
      <c r="Q5987" s="13">
        <v>1006051</v>
      </c>
      <c r="R5987" s="13">
        <v>0</v>
      </c>
      <c r="T5987" s="11"/>
      <c r="U5987" s="13" t="s">
        <v>125</v>
      </c>
      <c r="V5987" s="13">
        <v>110061</v>
      </c>
      <c r="W5987" s="13" t="s">
        <v>2927</v>
      </c>
      <c r="X5987" s="13" t="s">
        <v>3001</v>
      </c>
      <c r="Y5987" s="120" t="s">
        <v>143</v>
      </c>
      <c r="AC5987" s="126" t="s">
        <v>304</v>
      </c>
      <c r="AD5987" s="126"/>
      <c r="AE5987" s="121" t="s">
        <v>4838</v>
      </c>
      <c r="AF5987" s="121"/>
      <c r="AI5987" s="123"/>
      <c r="AJ5987" s="13">
        <v>360100601</v>
      </c>
      <c r="AK5987" s="13">
        <v>3</v>
      </c>
      <c r="AL5987" s="5"/>
      <c r="AM5987" s="13">
        <v>2</v>
      </c>
      <c r="AO5987" s="13">
        <v>2</v>
      </c>
    </row>
    <row r="5988" spans="1:41">
      <c r="A5988" s="5" t="s">
        <v>86</v>
      </c>
      <c r="B5988" s="5">
        <v>21203015</v>
      </c>
      <c r="C5988" t="s">
        <v>4837</v>
      </c>
      <c r="D5988" t="s">
        <v>103</v>
      </c>
      <c r="E5988">
        <v>29</v>
      </c>
      <c r="F5988" s="5">
        <v>1</v>
      </c>
      <c r="G5988">
        <v>1424</v>
      </c>
      <c r="H5988">
        <v>550</v>
      </c>
      <c r="I5988">
        <v>202</v>
      </c>
      <c r="J5988">
        <v>289</v>
      </c>
      <c r="K5988">
        <v>88</v>
      </c>
      <c r="L5988">
        <v>1265</v>
      </c>
      <c r="M5988">
        <v>103</v>
      </c>
      <c r="N5988">
        <v>143</v>
      </c>
      <c r="O5988" s="5">
        <v>0</v>
      </c>
      <c r="P5988" s="5">
        <v>1006011</v>
      </c>
      <c r="Q5988" s="5">
        <v>1006051</v>
      </c>
      <c r="U5988" s="5" t="s">
        <v>125</v>
      </c>
      <c r="V5988" s="5">
        <v>110061</v>
      </c>
      <c r="W5988" s="5" t="s">
        <v>2927</v>
      </c>
      <c r="X5988" s="5" t="s">
        <v>3001</v>
      </c>
      <c r="Y5988" s="19" t="s">
        <v>143</v>
      </c>
      <c r="AC5988" s="21" t="s">
        <v>304</v>
      </c>
      <c r="AD5988" s="21"/>
      <c r="AM5988" s="5">
        <v>2</v>
      </c>
      <c r="AO5988" s="5">
        <v>2</v>
      </c>
    </row>
    <row r="5989" spans="1:41">
      <c r="A5989" s="5" t="s">
        <v>86</v>
      </c>
      <c r="B5989" s="5">
        <v>21203016</v>
      </c>
      <c r="C5989" t="s">
        <v>4839</v>
      </c>
      <c r="D5989" t="s">
        <v>105</v>
      </c>
      <c r="E5989">
        <v>29</v>
      </c>
      <c r="F5989" s="5">
        <v>1</v>
      </c>
      <c r="G5989">
        <v>1196</v>
      </c>
      <c r="H5989">
        <v>452</v>
      </c>
      <c r="I5989">
        <v>188</v>
      </c>
      <c r="J5989">
        <v>281</v>
      </c>
      <c r="K5989">
        <v>83</v>
      </c>
      <c r="L5989">
        <v>1225</v>
      </c>
      <c r="M5989">
        <v>103</v>
      </c>
      <c r="N5989">
        <v>138</v>
      </c>
      <c r="O5989" s="5">
        <v>0</v>
      </c>
      <c r="P5989" s="5">
        <v>1019011</v>
      </c>
      <c r="Q5989" s="81">
        <v>1019101</v>
      </c>
      <c r="U5989" s="5" t="s">
        <v>125</v>
      </c>
      <c r="V5989" s="5">
        <v>110191</v>
      </c>
      <c r="W5989" s="5" t="s">
        <v>396</v>
      </c>
      <c r="X5989" s="5" t="s">
        <v>397</v>
      </c>
      <c r="Y5989" s="19" t="s">
        <v>143</v>
      </c>
      <c r="AC5989" s="21" t="s">
        <v>304</v>
      </c>
      <c r="AD5989" s="21"/>
      <c r="AO5989" s="5">
        <v>2</v>
      </c>
    </row>
    <row r="5990" spans="1:41">
      <c r="A5990" s="5" t="s">
        <v>86</v>
      </c>
      <c r="B5990" s="5">
        <v>21204011</v>
      </c>
      <c r="C5990" s="5" t="s">
        <v>4840</v>
      </c>
      <c r="D5990" t="s">
        <v>90</v>
      </c>
      <c r="E5990">
        <v>29</v>
      </c>
      <c r="F5990" s="5">
        <v>1</v>
      </c>
      <c r="G5990">
        <v>1299</v>
      </c>
      <c r="H5990">
        <v>489</v>
      </c>
      <c r="I5990">
        <v>211</v>
      </c>
      <c r="J5990">
        <v>289</v>
      </c>
      <c r="K5990">
        <v>88</v>
      </c>
      <c r="L5990">
        <v>1268</v>
      </c>
      <c r="M5990">
        <v>104</v>
      </c>
      <c r="N5990">
        <v>144</v>
      </c>
      <c r="O5990" s="5">
        <v>0</v>
      </c>
      <c r="P5990" s="5">
        <v>1034041</v>
      </c>
      <c r="R5990" s="5">
        <v>1034051</v>
      </c>
      <c r="U5990" s="5" t="s">
        <v>125</v>
      </c>
      <c r="V5990" s="5">
        <v>110341</v>
      </c>
      <c r="W5990" s="5" t="s">
        <v>388</v>
      </c>
      <c r="X5990" s="5" t="s">
        <v>389</v>
      </c>
      <c r="Y5990" s="19" t="s">
        <v>143</v>
      </c>
      <c r="AC5990" s="21" t="s">
        <v>285</v>
      </c>
      <c r="AD5990" s="21"/>
      <c r="AM5990" s="5">
        <v>2</v>
      </c>
      <c r="AO5990" s="5">
        <v>2</v>
      </c>
    </row>
    <row r="5991" spans="1:41">
      <c r="A5991" s="5" t="s">
        <v>86</v>
      </c>
      <c r="B5991" s="5">
        <v>21204012</v>
      </c>
      <c r="C5991" s="5" t="s">
        <v>4841</v>
      </c>
      <c r="D5991" t="s">
        <v>105</v>
      </c>
      <c r="E5991">
        <v>29</v>
      </c>
      <c r="F5991" s="5">
        <v>1</v>
      </c>
      <c r="G5991">
        <v>1056</v>
      </c>
      <c r="H5991">
        <v>399</v>
      </c>
      <c r="I5991">
        <v>188</v>
      </c>
      <c r="J5991">
        <v>281</v>
      </c>
      <c r="K5991">
        <v>83</v>
      </c>
      <c r="L5991">
        <v>1225</v>
      </c>
      <c r="M5991">
        <v>103</v>
      </c>
      <c r="N5991">
        <v>138</v>
      </c>
      <c r="O5991" s="5">
        <v>0</v>
      </c>
      <c r="P5991" s="5">
        <v>1019011</v>
      </c>
      <c r="U5991" s="5" t="s">
        <v>125</v>
      </c>
      <c r="V5991" s="5">
        <v>110191</v>
      </c>
      <c r="W5991" s="5" t="s">
        <v>396</v>
      </c>
      <c r="X5991" s="5" t="s">
        <v>397</v>
      </c>
      <c r="Y5991" s="19" t="s">
        <v>143</v>
      </c>
      <c r="AO5991" s="5">
        <v>2</v>
      </c>
    </row>
    <row r="5992" spans="1:41">
      <c r="A5992" s="5" t="s">
        <v>86</v>
      </c>
      <c r="B5992" s="5">
        <v>21204013</v>
      </c>
      <c r="C5992" s="5" t="s">
        <v>4841</v>
      </c>
      <c r="D5992" t="s">
        <v>105</v>
      </c>
      <c r="E5992">
        <v>29</v>
      </c>
      <c r="F5992" s="5">
        <v>1</v>
      </c>
      <c r="G5992">
        <v>1056</v>
      </c>
      <c r="H5992">
        <v>399</v>
      </c>
      <c r="I5992">
        <v>188</v>
      </c>
      <c r="J5992">
        <v>281</v>
      </c>
      <c r="K5992">
        <v>83</v>
      </c>
      <c r="L5992">
        <v>1225</v>
      </c>
      <c r="M5992">
        <v>103</v>
      </c>
      <c r="N5992">
        <v>138</v>
      </c>
      <c r="O5992" s="5">
        <v>0</v>
      </c>
      <c r="P5992" s="5">
        <v>1019011</v>
      </c>
      <c r="U5992" s="5" t="s">
        <v>125</v>
      </c>
      <c r="V5992" s="5">
        <v>110191</v>
      </c>
      <c r="W5992" s="5" t="s">
        <v>396</v>
      </c>
      <c r="X5992" s="5" t="s">
        <v>397</v>
      </c>
      <c r="Y5992" s="19" t="s">
        <v>143</v>
      </c>
      <c r="AO5992" s="5">
        <v>2</v>
      </c>
    </row>
    <row r="5993" spans="1:41">
      <c r="A5993" s="5" t="s">
        <v>86</v>
      </c>
      <c r="B5993" s="5">
        <v>21204014</v>
      </c>
      <c r="C5993" s="5" t="s">
        <v>4842</v>
      </c>
      <c r="D5993" t="s">
        <v>103</v>
      </c>
      <c r="E5993">
        <v>29</v>
      </c>
      <c r="F5993" s="5">
        <v>1</v>
      </c>
      <c r="G5993">
        <v>1056</v>
      </c>
      <c r="H5993">
        <v>357</v>
      </c>
      <c r="I5993">
        <v>188</v>
      </c>
      <c r="J5993">
        <v>281</v>
      </c>
      <c r="K5993">
        <v>83</v>
      </c>
      <c r="L5993">
        <v>1225</v>
      </c>
      <c r="M5993">
        <v>103</v>
      </c>
      <c r="N5993">
        <v>138</v>
      </c>
      <c r="O5993" s="5">
        <v>0</v>
      </c>
      <c r="P5993" s="5">
        <v>1006011</v>
      </c>
      <c r="Q5993" s="5">
        <v>1006051</v>
      </c>
      <c r="U5993" s="5" t="s">
        <v>125</v>
      </c>
      <c r="V5993" s="5">
        <v>110061</v>
      </c>
      <c r="W5993" s="5" t="s">
        <v>2927</v>
      </c>
      <c r="X5993" s="5" t="s">
        <v>3001</v>
      </c>
      <c r="Y5993" s="19" t="s">
        <v>143</v>
      </c>
      <c r="AC5993" s="21" t="s">
        <v>304</v>
      </c>
      <c r="AD5993" s="21"/>
      <c r="AM5993" s="5">
        <v>2</v>
      </c>
      <c r="AO5993" s="5">
        <v>2</v>
      </c>
    </row>
    <row r="5994" spans="1:41">
      <c r="A5994" s="5" t="s">
        <v>86</v>
      </c>
      <c r="B5994" s="5">
        <v>21204015</v>
      </c>
      <c r="C5994" s="5" t="s">
        <v>4842</v>
      </c>
      <c r="D5994" t="s">
        <v>103</v>
      </c>
      <c r="E5994">
        <v>29</v>
      </c>
      <c r="F5994" s="5">
        <v>1</v>
      </c>
      <c r="G5994">
        <v>1056</v>
      </c>
      <c r="H5994">
        <v>357</v>
      </c>
      <c r="I5994">
        <v>188</v>
      </c>
      <c r="J5994">
        <v>281</v>
      </c>
      <c r="K5994">
        <v>83</v>
      </c>
      <c r="L5994">
        <v>1225</v>
      </c>
      <c r="M5994">
        <v>103</v>
      </c>
      <c r="N5994">
        <v>138</v>
      </c>
      <c r="O5994" s="5">
        <v>0</v>
      </c>
      <c r="P5994" s="5">
        <v>1006011</v>
      </c>
      <c r="Q5994" s="5">
        <v>1006051</v>
      </c>
      <c r="U5994" s="5" t="s">
        <v>125</v>
      </c>
      <c r="V5994" s="5">
        <v>110061</v>
      </c>
      <c r="W5994" s="5" t="s">
        <v>2927</v>
      </c>
      <c r="X5994" s="5" t="s">
        <v>3001</v>
      </c>
      <c r="Y5994" s="19" t="s">
        <v>143</v>
      </c>
      <c r="AC5994" s="21" t="s">
        <v>304</v>
      </c>
      <c r="AD5994" s="21"/>
      <c r="AM5994" s="5">
        <v>2</v>
      </c>
      <c r="AO5994" s="5">
        <v>2</v>
      </c>
    </row>
    <row r="5995" spans="1:41">
      <c r="A5995" s="5" t="s">
        <v>86</v>
      </c>
      <c r="B5995" s="5">
        <v>21204016</v>
      </c>
      <c r="C5995" s="5" t="s">
        <v>4843</v>
      </c>
      <c r="D5995" t="s">
        <v>102</v>
      </c>
      <c r="E5995">
        <v>29</v>
      </c>
      <c r="F5995" s="5">
        <v>1</v>
      </c>
      <c r="G5995">
        <v>1056</v>
      </c>
      <c r="H5995">
        <v>399</v>
      </c>
      <c r="I5995">
        <v>188</v>
      </c>
      <c r="J5995">
        <v>281</v>
      </c>
      <c r="K5995">
        <v>83</v>
      </c>
      <c r="L5995">
        <v>1225</v>
      </c>
      <c r="M5995">
        <v>103</v>
      </c>
      <c r="N5995">
        <v>138</v>
      </c>
      <c r="O5995" s="5">
        <v>0</v>
      </c>
      <c r="P5995">
        <v>1007011</v>
      </c>
      <c r="R5995">
        <v>1007111</v>
      </c>
      <c r="U5995" s="5" t="s">
        <v>125</v>
      </c>
      <c r="V5995" s="5">
        <v>110071</v>
      </c>
      <c r="W5995" s="5" t="s">
        <v>401</v>
      </c>
      <c r="X5995" s="5" t="s">
        <v>3004</v>
      </c>
      <c r="Y5995" s="19" t="s">
        <v>143</v>
      </c>
      <c r="AC5995" s="21" t="s">
        <v>299</v>
      </c>
      <c r="AD5995" s="21"/>
      <c r="AO5995" s="5">
        <v>2</v>
      </c>
    </row>
    <row r="5996" spans="1:41">
      <c r="A5996" s="5" t="s">
        <v>86</v>
      </c>
      <c r="B5996" s="5">
        <v>21204021</v>
      </c>
      <c r="C5996" s="5" t="s">
        <v>4844</v>
      </c>
      <c r="D5996" t="s">
        <v>187</v>
      </c>
      <c r="E5996">
        <v>29</v>
      </c>
      <c r="F5996" s="5">
        <v>1</v>
      </c>
      <c r="G5996">
        <v>1869</v>
      </c>
      <c r="H5996">
        <v>666</v>
      </c>
      <c r="I5996">
        <v>255</v>
      </c>
      <c r="J5996">
        <v>298</v>
      </c>
      <c r="K5996">
        <v>98</v>
      </c>
      <c r="L5996">
        <v>1328</v>
      </c>
      <c r="M5996">
        <v>104</v>
      </c>
      <c r="N5996">
        <v>154</v>
      </c>
      <c r="O5996" s="5">
        <v>0</v>
      </c>
      <c r="P5996" s="5">
        <v>21011</v>
      </c>
      <c r="Q5996" s="5">
        <v>21021</v>
      </c>
      <c r="R5996" s="5">
        <v>21031</v>
      </c>
      <c r="U5996" s="5" t="s">
        <v>125</v>
      </c>
      <c r="V5996" s="5">
        <v>1002111</v>
      </c>
      <c r="W5996" s="5" t="s">
        <v>189</v>
      </c>
      <c r="X5996" s="5" t="s">
        <v>4607</v>
      </c>
      <c r="Y5996" s="19" t="s">
        <v>292</v>
      </c>
      <c r="AB5996" s="5">
        <v>21</v>
      </c>
      <c r="AC5996" s="5" t="s">
        <v>285</v>
      </c>
      <c r="AM5996" s="5">
        <v>2</v>
      </c>
      <c r="AO5996" s="5">
        <v>1</v>
      </c>
    </row>
    <row r="5997" spans="1:41">
      <c r="A5997" s="5" t="s">
        <v>86</v>
      </c>
      <c r="B5997" s="5">
        <v>21204022</v>
      </c>
      <c r="C5997" s="5" t="s">
        <v>4845</v>
      </c>
      <c r="D5997" t="s">
        <v>193</v>
      </c>
      <c r="E5997">
        <v>29</v>
      </c>
      <c r="F5997" s="5">
        <v>1</v>
      </c>
      <c r="G5997">
        <v>1258</v>
      </c>
      <c r="H5997">
        <v>579</v>
      </c>
      <c r="I5997">
        <v>202</v>
      </c>
      <c r="J5997">
        <v>289</v>
      </c>
      <c r="K5997">
        <v>88</v>
      </c>
      <c r="L5997">
        <v>1265</v>
      </c>
      <c r="M5997">
        <v>103</v>
      </c>
      <c r="N5997">
        <v>143</v>
      </c>
      <c r="O5997" s="5">
        <v>0</v>
      </c>
      <c r="P5997" s="5">
        <v>26011</v>
      </c>
      <c r="Q5997" s="5">
        <v>26021</v>
      </c>
      <c r="R5997" s="5">
        <v>26351</v>
      </c>
      <c r="U5997" s="5" t="s">
        <v>125</v>
      </c>
      <c r="V5997" s="5">
        <v>1002611</v>
      </c>
      <c r="W5997" s="5" t="s">
        <v>195</v>
      </c>
      <c r="X5997" s="5" t="s">
        <v>461</v>
      </c>
      <c r="Y5997" s="19" t="s">
        <v>301</v>
      </c>
      <c r="AB5997" s="5">
        <v>26</v>
      </c>
      <c r="AC5997" s="5" t="s">
        <v>285</v>
      </c>
      <c r="AO5997" s="5">
        <v>1</v>
      </c>
    </row>
    <row r="5998" spans="1:41">
      <c r="A5998" s="5" t="s">
        <v>86</v>
      </c>
      <c r="B5998" s="5">
        <v>21204023</v>
      </c>
      <c r="C5998" s="5" t="s">
        <v>4846</v>
      </c>
      <c r="D5998" t="s">
        <v>237</v>
      </c>
      <c r="E5998">
        <v>29</v>
      </c>
      <c r="F5998" s="5">
        <v>1</v>
      </c>
      <c r="G5998">
        <v>1258</v>
      </c>
      <c r="H5998">
        <v>579</v>
      </c>
      <c r="I5998">
        <v>202</v>
      </c>
      <c r="J5998">
        <v>289</v>
      </c>
      <c r="K5998">
        <v>88</v>
      </c>
      <c r="L5998">
        <v>1265</v>
      </c>
      <c r="M5998">
        <v>103</v>
      </c>
      <c r="N5998">
        <v>143</v>
      </c>
      <c r="O5998" s="5">
        <v>0</v>
      </c>
      <c r="P5998" s="5">
        <v>24011</v>
      </c>
      <c r="Q5998" s="5">
        <v>24021</v>
      </c>
      <c r="R5998" s="5">
        <v>24031</v>
      </c>
      <c r="U5998" s="5" t="s">
        <v>125</v>
      </c>
      <c r="V5998" s="5">
        <v>1002411</v>
      </c>
      <c r="W5998" s="5" t="s">
        <v>239</v>
      </c>
      <c r="X5998" s="5" t="s">
        <v>4469</v>
      </c>
      <c r="Y5998" s="19" t="s">
        <v>298</v>
      </c>
      <c r="AB5998" s="5">
        <v>24</v>
      </c>
      <c r="AC5998" s="5" t="s">
        <v>285</v>
      </c>
      <c r="AO5998" s="5">
        <v>1</v>
      </c>
    </row>
    <row r="5999" spans="1:41">
      <c r="A5999" s="5" t="s">
        <v>86</v>
      </c>
      <c r="B5999" s="5">
        <v>21204024</v>
      </c>
      <c r="C5999" s="5" t="s">
        <v>4847</v>
      </c>
      <c r="D5999" t="s">
        <v>240</v>
      </c>
      <c r="E5999">
        <v>29</v>
      </c>
      <c r="F5999" s="5">
        <v>1</v>
      </c>
      <c r="G5999">
        <v>1258</v>
      </c>
      <c r="H5999">
        <v>579</v>
      </c>
      <c r="I5999">
        <v>202</v>
      </c>
      <c r="J5999">
        <v>289</v>
      </c>
      <c r="K5999">
        <v>88</v>
      </c>
      <c r="L5999">
        <v>1265</v>
      </c>
      <c r="M5999">
        <v>103</v>
      </c>
      <c r="N5999">
        <v>143</v>
      </c>
      <c r="O5999" s="5">
        <v>0</v>
      </c>
      <c r="P5999" s="5">
        <v>25011</v>
      </c>
      <c r="Q5999" s="5">
        <v>25021</v>
      </c>
      <c r="R5999" s="5">
        <v>25031</v>
      </c>
      <c r="U5999" s="5" t="s">
        <v>125</v>
      </c>
      <c r="V5999" s="5">
        <v>1002511</v>
      </c>
      <c r="W5999" s="5" t="s">
        <v>242</v>
      </c>
      <c r="X5999" s="5" t="s">
        <v>4467</v>
      </c>
      <c r="Y5999" s="19" t="s">
        <v>300</v>
      </c>
      <c r="AB5999" s="5">
        <v>25</v>
      </c>
      <c r="AC5999" s="5" t="s">
        <v>285</v>
      </c>
      <c r="AO5999" s="5">
        <v>1</v>
      </c>
    </row>
    <row r="6000" spans="1:41">
      <c r="A6000" s="5" t="s">
        <v>86</v>
      </c>
      <c r="B6000" s="5">
        <v>21205011</v>
      </c>
      <c r="C6000" s="5" t="s">
        <v>4848</v>
      </c>
      <c r="D6000" t="s">
        <v>187</v>
      </c>
      <c r="E6000">
        <v>30</v>
      </c>
      <c r="F6000" s="5">
        <v>1</v>
      </c>
      <c r="G6000">
        <v>2693</v>
      </c>
      <c r="H6000">
        <v>687</v>
      </c>
      <c r="I6000">
        <v>264</v>
      </c>
      <c r="J6000">
        <v>298</v>
      </c>
      <c r="K6000">
        <v>98</v>
      </c>
      <c r="L6000">
        <v>1328</v>
      </c>
      <c r="M6000">
        <v>104</v>
      </c>
      <c r="N6000">
        <v>154</v>
      </c>
      <c r="O6000" s="5">
        <v>0</v>
      </c>
      <c r="P6000" s="5">
        <v>21011</v>
      </c>
      <c r="Q6000" s="5">
        <v>21021</v>
      </c>
      <c r="R6000" s="5">
        <v>21031</v>
      </c>
      <c r="U6000" s="5" t="s">
        <v>125</v>
      </c>
      <c r="V6000" s="5">
        <v>1002111</v>
      </c>
      <c r="W6000" s="5" t="s">
        <v>189</v>
      </c>
      <c r="X6000" s="5" t="s">
        <v>4607</v>
      </c>
      <c r="Y6000" s="19" t="s">
        <v>292</v>
      </c>
      <c r="AB6000" s="5">
        <v>21</v>
      </c>
      <c r="AC6000" s="5" t="s">
        <v>285</v>
      </c>
      <c r="AE6000" s="20" t="s">
        <v>4608</v>
      </c>
      <c r="AM6000" s="5">
        <v>2</v>
      </c>
      <c r="AO6000" s="5">
        <v>1</v>
      </c>
    </row>
    <row r="6001" spans="1:41" s="11" customFormat="1">
      <c r="A6001" s="11" t="s">
        <v>86</v>
      </c>
      <c r="B6001" s="11">
        <v>21205012</v>
      </c>
      <c r="C6001" s="11" t="s">
        <v>4849</v>
      </c>
      <c r="D6001" s="27" t="s">
        <v>237</v>
      </c>
      <c r="E6001">
        <v>30</v>
      </c>
      <c r="F6001" s="11">
        <v>1</v>
      </c>
      <c r="G6001">
        <v>2007</v>
      </c>
      <c r="H6001">
        <v>715</v>
      </c>
      <c r="I6001">
        <v>209</v>
      </c>
      <c r="J6001">
        <v>289</v>
      </c>
      <c r="K6001">
        <v>88</v>
      </c>
      <c r="L6001">
        <v>1265</v>
      </c>
      <c r="M6001">
        <v>103</v>
      </c>
      <c r="N6001">
        <v>143</v>
      </c>
      <c r="O6001" s="11">
        <v>0</v>
      </c>
      <c r="P6001" s="11">
        <v>24011</v>
      </c>
      <c r="Q6001" s="11">
        <v>24021</v>
      </c>
      <c r="R6001" s="11">
        <v>24031</v>
      </c>
      <c r="U6001" s="11" t="s">
        <v>125</v>
      </c>
      <c r="V6001" s="11">
        <v>1002411</v>
      </c>
      <c r="W6001" s="11" t="s">
        <v>239</v>
      </c>
      <c r="X6001" s="11" t="s">
        <v>4469</v>
      </c>
      <c r="Y6001" s="128" t="s">
        <v>298</v>
      </c>
      <c r="AB6001" s="11">
        <v>24</v>
      </c>
      <c r="AC6001" s="11" t="s">
        <v>285</v>
      </c>
      <c r="AE6001" s="129" t="s">
        <v>4850</v>
      </c>
      <c r="AF6001" s="129"/>
      <c r="AI6001" s="75"/>
      <c r="AJ6001" s="11">
        <v>360002403</v>
      </c>
      <c r="AK6001" s="11">
        <v>2</v>
      </c>
      <c r="AL6001" s="5"/>
      <c r="AO6001" s="11">
        <v>1</v>
      </c>
    </row>
    <row r="6002" spans="1:41" s="11" customFormat="1">
      <c r="A6002" s="11" t="s">
        <v>86</v>
      </c>
      <c r="B6002" s="11">
        <v>21205013</v>
      </c>
      <c r="C6002" s="11" t="s">
        <v>4851</v>
      </c>
      <c r="D6002" s="27" t="s">
        <v>240</v>
      </c>
      <c r="E6002">
        <v>30</v>
      </c>
      <c r="F6002" s="11">
        <v>1</v>
      </c>
      <c r="G6002">
        <v>2007</v>
      </c>
      <c r="H6002">
        <v>715</v>
      </c>
      <c r="I6002">
        <v>209</v>
      </c>
      <c r="J6002">
        <v>289</v>
      </c>
      <c r="K6002">
        <v>88</v>
      </c>
      <c r="L6002">
        <v>1265</v>
      </c>
      <c r="M6002">
        <v>103</v>
      </c>
      <c r="N6002">
        <v>143</v>
      </c>
      <c r="O6002" s="11">
        <v>0</v>
      </c>
      <c r="P6002" s="11">
        <v>25011</v>
      </c>
      <c r="Q6002" s="11">
        <v>25021</v>
      </c>
      <c r="R6002" s="11">
        <v>25031</v>
      </c>
      <c r="U6002" s="11" t="s">
        <v>125</v>
      </c>
      <c r="V6002" s="11">
        <v>1002511</v>
      </c>
      <c r="W6002" s="11" t="s">
        <v>242</v>
      </c>
      <c r="X6002" s="11" t="s">
        <v>4467</v>
      </c>
      <c r="Y6002" s="128" t="s">
        <v>300</v>
      </c>
      <c r="AB6002" s="11">
        <v>25</v>
      </c>
      <c r="AC6002" s="11" t="s">
        <v>285</v>
      </c>
      <c r="AE6002" s="129" t="s">
        <v>4852</v>
      </c>
      <c r="AF6002" s="129"/>
      <c r="AI6002" s="75"/>
      <c r="AJ6002" s="11">
        <v>360002503</v>
      </c>
      <c r="AK6002" s="11">
        <v>2</v>
      </c>
      <c r="AL6002" s="5"/>
      <c r="AO6002" s="11">
        <v>1</v>
      </c>
    </row>
    <row r="6003" spans="1:41" s="13" customFormat="1" ht="17.25" customHeight="1">
      <c r="A6003" s="13" t="s">
        <v>86</v>
      </c>
      <c r="B6003" s="13">
        <v>21205014</v>
      </c>
      <c r="C6003" s="13" t="s">
        <v>4853</v>
      </c>
      <c r="D6003" s="15" t="s">
        <v>193</v>
      </c>
      <c r="E6003">
        <v>30</v>
      </c>
      <c r="F6003" s="13">
        <v>1</v>
      </c>
      <c r="G6003">
        <v>1101</v>
      </c>
      <c r="H6003">
        <v>417</v>
      </c>
      <c r="I6003">
        <v>193</v>
      </c>
      <c r="J6003">
        <v>281</v>
      </c>
      <c r="K6003">
        <v>83</v>
      </c>
      <c r="L6003">
        <v>1225</v>
      </c>
      <c r="M6003">
        <v>103</v>
      </c>
      <c r="N6003">
        <v>138</v>
      </c>
      <c r="O6003" s="13">
        <v>0</v>
      </c>
      <c r="P6003" s="13">
        <v>26011</v>
      </c>
      <c r="Q6003" s="13">
        <v>26021</v>
      </c>
      <c r="R6003" s="13">
        <v>26351</v>
      </c>
      <c r="T6003" s="12"/>
      <c r="U6003" s="13" t="s">
        <v>4612</v>
      </c>
      <c r="V6003" s="13">
        <v>1002611</v>
      </c>
      <c r="W6003" s="13" t="s">
        <v>195</v>
      </c>
      <c r="X6003" s="13" t="s">
        <v>461</v>
      </c>
      <c r="Y6003" s="120" t="s">
        <v>301</v>
      </c>
      <c r="AB6003" s="13">
        <v>26</v>
      </c>
      <c r="AC6003" s="13" t="s">
        <v>285</v>
      </c>
      <c r="AE6003" s="121" t="s">
        <v>4613</v>
      </c>
      <c r="AF6003" s="121"/>
      <c r="AI6003" s="123"/>
      <c r="AJ6003" s="6">
        <v>360002601</v>
      </c>
      <c r="AK6003" s="13">
        <v>3</v>
      </c>
      <c r="AL6003" s="5"/>
      <c r="AO6003" s="13">
        <v>1</v>
      </c>
    </row>
    <row r="6004" spans="1:41" s="13" customFormat="1">
      <c r="A6004" s="13" t="s">
        <v>86</v>
      </c>
      <c r="B6004" s="13">
        <v>21206011</v>
      </c>
      <c r="C6004" s="13" t="s">
        <v>4854</v>
      </c>
      <c r="D6004" s="134" t="s">
        <v>366</v>
      </c>
      <c r="E6004">
        <v>30</v>
      </c>
      <c r="F6004" s="13">
        <v>1</v>
      </c>
      <c r="G6004">
        <v>1824</v>
      </c>
      <c r="H6004">
        <v>895</v>
      </c>
      <c r="I6004">
        <v>248</v>
      </c>
      <c r="J6004">
        <v>289</v>
      </c>
      <c r="K6004">
        <v>88</v>
      </c>
      <c r="L6004">
        <v>1268</v>
      </c>
      <c r="M6004">
        <v>104</v>
      </c>
      <c r="N6004">
        <v>144</v>
      </c>
      <c r="O6004" s="13">
        <v>0</v>
      </c>
      <c r="P6004" s="13" t="s">
        <v>367</v>
      </c>
      <c r="Q6004" s="13">
        <v>0</v>
      </c>
      <c r="R6004" s="13">
        <v>0</v>
      </c>
      <c r="T6004" s="11"/>
      <c r="U6004" s="13" t="s">
        <v>125</v>
      </c>
      <c r="V6004" s="13">
        <v>110432</v>
      </c>
      <c r="W6004" s="13" t="s">
        <v>2765</v>
      </c>
      <c r="X6004" s="13" t="s">
        <v>2766</v>
      </c>
      <c r="Y6004" s="120" t="s">
        <v>143</v>
      </c>
      <c r="AE6004" s="121" t="s">
        <v>4855</v>
      </c>
      <c r="AF6004" s="121"/>
      <c r="AI6004" s="123"/>
      <c r="AJ6004" s="13">
        <v>360104301</v>
      </c>
      <c r="AK6004" s="13">
        <v>3</v>
      </c>
      <c r="AL6004" s="5"/>
      <c r="AO6004" s="13">
        <v>1</v>
      </c>
    </row>
    <row r="6005" spans="1:41">
      <c r="A6005" s="5" t="s">
        <v>86</v>
      </c>
      <c r="B6005" s="5">
        <v>21206012</v>
      </c>
      <c r="C6005" s="5" t="s">
        <v>4856</v>
      </c>
      <c r="D6005" s="41" t="s">
        <v>334</v>
      </c>
      <c r="E6005">
        <v>30</v>
      </c>
      <c r="F6005" s="5">
        <v>1</v>
      </c>
      <c r="G6005">
        <v>1824</v>
      </c>
      <c r="H6005">
        <v>895</v>
      </c>
      <c r="I6005">
        <v>248</v>
      </c>
      <c r="J6005">
        <v>289</v>
      </c>
      <c r="K6005">
        <v>88</v>
      </c>
      <c r="L6005">
        <v>1268</v>
      </c>
      <c r="M6005">
        <v>104</v>
      </c>
      <c r="N6005">
        <v>144</v>
      </c>
      <c r="O6005" s="5">
        <v>0</v>
      </c>
      <c r="P6005" s="5">
        <v>1022011</v>
      </c>
      <c r="U6005" s="5" t="s">
        <v>125</v>
      </c>
      <c r="V6005" s="5">
        <v>110431</v>
      </c>
      <c r="W6005" s="5" t="s">
        <v>2762</v>
      </c>
      <c r="X6005" s="5" t="s">
        <v>2763</v>
      </c>
      <c r="Y6005" s="19" t="s">
        <v>143</v>
      </c>
      <c r="AO6005" s="5">
        <v>1</v>
      </c>
    </row>
    <row r="6006" spans="1:41" s="11" customFormat="1">
      <c r="A6006" s="11" t="s">
        <v>86</v>
      </c>
      <c r="B6006" s="11">
        <v>21206013</v>
      </c>
      <c r="C6006" s="11" t="s">
        <v>4856</v>
      </c>
      <c r="D6006" s="127" t="s">
        <v>334</v>
      </c>
      <c r="E6006">
        <v>30</v>
      </c>
      <c r="F6006" s="11">
        <v>1</v>
      </c>
      <c r="G6006">
        <v>1824</v>
      </c>
      <c r="H6006">
        <v>895</v>
      </c>
      <c r="I6006">
        <v>248</v>
      </c>
      <c r="J6006">
        <v>289</v>
      </c>
      <c r="K6006">
        <v>88</v>
      </c>
      <c r="L6006">
        <v>1268</v>
      </c>
      <c r="M6006">
        <v>104</v>
      </c>
      <c r="N6006">
        <v>144</v>
      </c>
      <c r="O6006" s="11">
        <v>0</v>
      </c>
      <c r="P6006" s="11">
        <v>1022011</v>
      </c>
      <c r="Q6006" s="11">
        <v>0</v>
      </c>
      <c r="R6006" s="11">
        <v>0</v>
      </c>
      <c r="U6006" s="11" t="s">
        <v>125</v>
      </c>
      <c r="V6006" s="11">
        <v>110431</v>
      </c>
      <c r="W6006" s="11" t="s">
        <v>2762</v>
      </c>
      <c r="X6006" s="11" t="s">
        <v>2763</v>
      </c>
      <c r="Y6006" s="128" t="s">
        <v>143</v>
      </c>
      <c r="AE6006" s="129" t="s">
        <v>4857</v>
      </c>
      <c r="AF6006" s="129"/>
      <c r="AI6006" s="75"/>
      <c r="AJ6006" s="11">
        <v>360104303</v>
      </c>
      <c r="AK6006" s="11">
        <v>2</v>
      </c>
      <c r="AL6006" s="5"/>
      <c r="AO6006" s="11">
        <v>1</v>
      </c>
    </row>
    <row r="6007" spans="1:41" s="11" customFormat="1">
      <c r="A6007" s="11" t="s">
        <v>86</v>
      </c>
      <c r="B6007" s="11">
        <v>21206014</v>
      </c>
      <c r="C6007" s="11" t="s">
        <v>4856</v>
      </c>
      <c r="D6007" s="127" t="s">
        <v>334</v>
      </c>
      <c r="E6007">
        <v>30</v>
      </c>
      <c r="F6007" s="11">
        <v>1</v>
      </c>
      <c r="G6007">
        <v>1824</v>
      </c>
      <c r="H6007">
        <v>895</v>
      </c>
      <c r="I6007">
        <v>248</v>
      </c>
      <c r="J6007">
        <v>289</v>
      </c>
      <c r="K6007">
        <v>88</v>
      </c>
      <c r="L6007">
        <v>1268</v>
      </c>
      <c r="M6007">
        <v>104</v>
      </c>
      <c r="N6007">
        <v>144</v>
      </c>
      <c r="O6007" s="11">
        <v>0</v>
      </c>
      <c r="P6007" s="11">
        <v>1022011</v>
      </c>
      <c r="Q6007" s="11">
        <v>0</v>
      </c>
      <c r="R6007" s="11">
        <v>0</v>
      </c>
      <c r="U6007" s="11" t="s">
        <v>125</v>
      </c>
      <c r="V6007" s="11">
        <v>110431</v>
      </c>
      <c r="W6007" s="11" t="s">
        <v>2762</v>
      </c>
      <c r="X6007" s="11" t="s">
        <v>2763</v>
      </c>
      <c r="Y6007" s="128" t="s">
        <v>143</v>
      </c>
      <c r="AE6007" s="129" t="s">
        <v>4857</v>
      </c>
      <c r="AF6007" s="129"/>
      <c r="AI6007" s="75"/>
      <c r="AJ6007" s="11">
        <v>360104303</v>
      </c>
      <c r="AK6007" s="11">
        <v>2</v>
      </c>
      <c r="AL6007" s="5"/>
      <c r="AO6007" s="11">
        <v>1</v>
      </c>
    </row>
    <row r="6008" spans="1:41" s="11" customFormat="1">
      <c r="A6008" s="11" t="s">
        <v>86</v>
      </c>
      <c r="B6008" s="11">
        <v>21206015</v>
      </c>
      <c r="C6008" s="11" t="s">
        <v>4856</v>
      </c>
      <c r="D6008" s="127" t="s">
        <v>334</v>
      </c>
      <c r="E6008">
        <v>30</v>
      </c>
      <c r="F6008" s="11">
        <v>1</v>
      </c>
      <c r="G6008">
        <v>1824</v>
      </c>
      <c r="H6008">
        <v>895</v>
      </c>
      <c r="I6008">
        <v>248</v>
      </c>
      <c r="J6008">
        <v>289</v>
      </c>
      <c r="K6008">
        <v>88</v>
      </c>
      <c r="L6008">
        <v>1268</v>
      </c>
      <c r="M6008">
        <v>104</v>
      </c>
      <c r="N6008">
        <v>144</v>
      </c>
      <c r="O6008" s="11">
        <v>0</v>
      </c>
      <c r="P6008" s="11">
        <v>1022011</v>
      </c>
      <c r="Q6008" s="11">
        <v>0</v>
      </c>
      <c r="R6008" s="11">
        <v>0</v>
      </c>
      <c r="U6008" s="11" t="s">
        <v>125</v>
      </c>
      <c r="V6008" s="11">
        <v>110431</v>
      </c>
      <c r="W6008" s="11" t="s">
        <v>2762</v>
      </c>
      <c r="X6008" s="11" t="s">
        <v>2763</v>
      </c>
      <c r="Y6008" s="128" t="s">
        <v>143</v>
      </c>
      <c r="AE6008" s="129" t="s">
        <v>4857</v>
      </c>
      <c r="AF6008" s="129"/>
      <c r="AI6008" s="75"/>
      <c r="AJ6008" s="11">
        <v>360104303</v>
      </c>
      <c r="AK6008" s="11">
        <v>2</v>
      </c>
      <c r="AL6008" s="5"/>
      <c r="AO6008" s="11">
        <v>1</v>
      </c>
    </row>
    <row r="6009" spans="1:41">
      <c r="A6009" s="5" t="s">
        <v>86</v>
      </c>
      <c r="B6009" s="5">
        <v>21206016</v>
      </c>
      <c r="C6009" s="5" t="s">
        <v>4856</v>
      </c>
      <c r="D6009" s="41" t="s">
        <v>334</v>
      </c>
      <c r="E6009">
        <v>30</v>
      </c>
      <c r="F6009" s="5">
        <v>1</v>
      </c>
      <c r="G6009">
        <v>1824</v>
      </c>
      <c r="H6009">
        <v>895</v>
      </c>
      <c r="I6009">
        <v>248</v>
      </c>
      <c r="J6009">
        <v>289</v>
      </c>
      <c r="K6009">
        <v>88</v>
      </c>
      <c r="L6009">
        <v>1268</v>
      </c>
      <c r="M6009">
        <v>104</v>
      </c>
      <c r="N6009">
        <v>144</v>
      </c>
      <c r="O6009" s="5">
        <v>0</v>
      </c>
      <c r="P6009" s="5">
        <v>1022011</v>
      </c>
      <c r="U6009" s="5" t="s">
        <v>125</v>
      </c>
      <c r="V6009" s="5">
        <v>110431</v>
      </c>
      <c r="W6009" s="5" t="s">
        <v>2762</v>
      </c>
      <c r="X6009" s="5" t="s">
        <v>2763</v>
      </c>
      <c r="Y6009" s="19" t="s">
        <v>143</v>
      </c>
      <c r="AO6009" s="5">
        <v>1</v>
      </c>
    </row>
    <row r="6010" spans="1:41">
      <c r="A6010" s="5" t="s">
        <v>86</v>
      </c>
      <c r="B6010" s="5">
        <v>21206021</v>
      </c>
      <c r="C6010" s="10" t="s">
        <v>4858</v>
      </c>
      <c r="D6010" t="s">
        <v>95</v>
      </c>
      <c r="E6010">
        <v>30</v>
      </c>
      <c r="F6010" s="5">
        <v>1</v>
      </c>
      <c r="G6010">
        <v>2978</v>
      </c>
      <c r="H6010">
        <v>1067</v>
      </c>
      <c r="I6010">
        <v>302</v>
      </c>
      <c r="J6010">
        <v>298</v>
      </c>
      <c r="K6010">
        <v>98</v>
      </c>
      <c r="L6010">
        <v>1328</v>
      </c>
      <c r="M6010">
        <v>104</v>
      </c>
      <c r="N6010">
        <v>154</v>
      </c>
      <c r="O6010" s="5">
        <v>0</v>
      </c>
      <c r="P6010" s="5">
        <v>40011</v>
      </c>
      <c r="Q6010" s="5">
        <v>40061</v>
      </c>
      <c r="R6010" s="5">
        <v>40071</v>
      </c>
      <c r="U6010" s="5" t="s">
        <v>125</v>
      </c>
      <c r="V6010" s="5">
        <v>1004011</v>
      </c>
      <c r="W6010" s="5" t="s">
        <v>177</v>
      </c>
      <c r="X6010" s="5" t="s">
        <v>2760</v>
      </c>
      <c r="Y6010" s="19" t="s">
        <v>318</v>
      </c>
      <c r="AB6010" s="5">
        <v>40</v>
      </c>
      <c r="AC6010" s="5" t="s">
        <v>304</v>
      </c>
      <c r="AD6010" s="5">
        <v>1</v>
      </c>
      <c r="AE6010" s="20" t="s">
        <v>4859</v>
      </c>
      <c r="AO6010" s="5">
        <v>1</v>
      </c>
    </row>
    <row r="6011" spans="1:41" s="13" customFormat="1">
      <c r="A6011" s="13" t="s">
        <v>86</v>
      </c>
      <c r="B6011" s="13">
        <v>21206022</v>
      </c>
      <c r="C6011" s="15" t="s">
        <v>4860</v>
      </c>
      <c r="D6011" s="134" t="s">
        <v>366</v>
      </c>
      <c r="E6011">
        <v>30</v>
      </c>
      <c r="F6011" s="13">
        <v>1</v>
      </c>
      <c r="G6011">
        <v>2096</v>
      </c>
      <c r="H6011">
        <v>895</v>
      </c>
      <c r="I6011">
        <v>248</v>
      </c>
      <c r="J6011">
        <v>289</v>
      </c>
      <c r="K6011">
        <v>88</v>
      </c>
      <c r="L6011">
        <v>1268</v>
      </c>
      <c r="M6011">
        <v>104</v>
      </c>
      <c r="N6011">
        <v>144</v>
      </c>
      <c r="O6011" s="13">
        <v>0</v>
      </c>
      <c r="P6011" s="13" t="s">
        <v>367</v>
      </c>
      <c r="Q6011" s="13">
        <v>0</v>
      </c>
      <c r="R6011" s="13">
        <v>0</v>
      </c>
      <c r="T6011" s="11"/>
      <c r="U6011" s="13" t="s">
        <v>125</v>
      </c>
      <c r="V6011" s="13">
        <v>110432</v>
      </c>
      <c r="W6011" s="13" t="s">
        <v>2765</v>
      </c>
      <c r="X6011" s="13" t="s">
        <v>2766</v>
      </c>
      <c r="Y6011" s="120" t="s">
        <v>143</v>
      </c>
      <c r="AE6011" s="121" t="s">
        <v>4855</v>
      </c>
      <c r="AF6011" s="121"/>
      <c r="AI6011" s="123"/>
      <c r="AJ6011" s="13">
        <v>360104301</v>
      </c>
      <c r="AK6011" s="13">
        <v>3</v>
      </c>
      <c r="AL6011" s="5"/>
      <c r="AO6011" s="13">
        <v>1</v>
      </c>
    </row>
    <row r="6012" spans="1:41">
      <c r="A6012" s="5" t="s">
        <v>86</v>
      </c>
      <c r="B6012" s="5">
        <v>21206023</v>
      </c>
      <c r="C6012" t="s">
        <v>4860</v>
      </c>
      <c r="D6012" s="41" t="s">
        <v>366</v>
      </c>
      <c r="E6012">
        <v>30</v>
      </c>
      <c r="F6012" s="5">
        <v>1</v>
      </c>
      <c r="G6012">
        <v>2096</v>
      </c>
      <c r="H6012">
        <v>895</v>
      </c>
      <c r="I6012">
        <v>248</v>
      </c>
      <c r="J6012">
        <v>289</v>
      </c>
      <c r="K6012">
        <v>88</v>
      </c>
      <c r="L6012">
        <v>1268</v>
      </c>
      <c r="M6012">
        <v>104</v>
      </c>
      <c r="N6012">
        <v>144</v>
      </c>
      <c r="O6012" s="5">
        <v>0</v>
      </c>
      <c r="P6012" s="5" t="s">
        <v>367</v>
      </c>
      <c r="U6012" s="5" t="s">
        <v>125</v>
      </c>
      <c r="V6012" s="5">
        <v>110432</v>
      </c>
      <c r="W6012" s="5" t="s">
        <v>2765</v>
      </c>
      <c r="X6012" s="5" t="s">
        <v>2766</v>
      </c>
      <c r="Y6012" s="19" t="s">
        <v>143</v>
      </c>
      <c r="AO6012" s="5">
        <v>1</v>
      </c>
    </row>
    <row r="6013" spans="1:41">
      <c r="A6013" s="5" t="s">
        <v>86</v>
      </c>
      <c r="B6013" s="5">
        <v>21206024</v>
      </c>
      <c r="C6013" t="s">
        <v>4860</v>
      </c>
      <c r="D6013" s="41" t="s">
        <v>334</v>
      </c>
      <c r="E6013">
        <v>30</v>
      </c>
      <c r="F6013" s="5">
        <v>1</v>
      </c>
      <c r="G6013">
        <v>2096</v>
      </c>
      <c r="H6013">
        <v>895</v>
      </c>
      <c r="I6013">
        <v>248</v>
      </c>
      <c r="J6013">
        <v>289</v>
      </c>
      <c r="K6013">
        <v>88</v>
      </c>
      <c r="L6013">
        <v>1268</v>
      </c>
      <c r="M6013">
        <v>104</v>
      </c>
      <c r="N6013">
        <v>144</v>
      </c>
      <c r="O6013" s="5">
        <v>0</v>
      </c>
      <c r="P6013" s="5">
        <v>1022011</v>
      </c>
      <c r="U6013" s="5" t="s">
        <v>125</v>
      </c>
      <c r="V6013" s="5">
        <v>110431</v>
      </c>
      <c r="W6013" s="5" t="s">
        <v>2762</v>
      </c>
      <c r="X6013" s="5" t="s">
        <v>2763</v>
      </c>
      <c r="Y6013" s="19" t="s">
        <v>143</v>
      </c>
      <c r="AO6013" s="5">
        <v>1</v>
      </c>
    </row>
    <row r="6014" spans="1:41" s="11" customFormat="1">
      <c r="A6014" s="11" t="s">
        <v>86</v>
      </c>
      <c r="B6014" s="11">
        <v>21206025</v>
      </c>
      <c r="C6014" s="27" t="s">
        <v>4860</v>
      </c>
      <c r="D6014" s="127" t="s">
        <v>334</v>
      </c>
      <c r="E6014">
        <v>30</v>
      </c>
      <c r="F6014" s="11">
        <v>1</v>
      </c>
      <c r="G6014">
        <v>2096</v>
      </c>
      <c r="H6014">
        <v>895</v>
      </c>
      <c r="I6014">
        <v>248</v>
      </c>
      <c r="J6014">
        <v>289</v>
      </c>
      <c r="K6014">
        <v>88</v>
      </c>
      <c r="L6014">
        <v>1268</v>
      </c>
      <c r="M6014">
        <v>104</v>
      </c>
      <c r="N6014">
        <v>144</v>
      </c>
      <c r="O6014" s="11">
        <v>0</v>
      </c>
      <c r="P6014" s="11">
        <v>1022011</v>
      </c>
      <c r="Q6014" s="11">
        <v>0</v>
      </c>
      <c r="R6014" s="11">
        <v>0</v>
      </c>
      <c r="U6014" s="11" t="s">
        <v>125</v>
      </c>
      <c r="V6014" s="11">
        <v>110431</v>
      </c>
      <c r="W6014" s="11" t="s">
        <v>2762</v>
      </c>
      <c r="X6014" s="11" t="s">
        <v>2763</v>
      </c>
      <c r="Y6014" s="128" t="s">
        <v>143</v>
      </c>
      <c r="AE6014" s="129" t="s">
        <v>4857</v>
      </c>
      <c r="AF6014" s="129"/>
      <c r="AI6014" s="75"/>
      <c r="AJ6014" s="11">
        <v>360104303</v>
      </c>
      <c r="AK6014" s="11">
        <v>2</v>
      </c>
      <c r="AL6014" s="5"/>
      <c r="AO6014" s="11">
        <v>1</v>
      </c>
    </row>
    <row r="6015" spans="1:41" s="11" customFormat="1">
      <c r="A6015" s="11" t="s">
        <v>86</v>
      </c>
      <c r="B6015" s="11">
        <v>21206026</v>
      </c>
      <c r="C6015" s="27" t="s">
        <v>4860</v>
      </c>
      <c r="D6015" s="127" t="s">
        <v>334</v>
      </c>
      <c r="E6015">
        <v>30</v>
      </c>
      <c r="F6015" s="11">
        <v>1</v>
      </c>
      <c r="G6015">
        <v>2096</v>
      </c>
      <c r="H6015">
        <v>895</v>
      </c>
      <c r="I6015">
        <v>248</v>
      </c>
      <c r="J6015">
        <v>289</v>
      </c>
      <c r="K6015">
        <v>88</v>
      </c>
      <c r="L6015">
        <v>1268</v>
      </c>
      <c r="M6015">
        <v>104</v>
      </c>
      <c r="N6015">
        <v>144</v>
      </c>
      <c r="O6015" s="11">
        <v>0</v>
      </c>
      <c r="P6015" s="11">
        <v>1022011</v>
      </c>
      <c r="Q6015" s="11">
        <v>0</v>
      </c>
      <c r="R6015" s="11">
        <v>0</v>
      </c>
      <c r="U6015" s="11" t="s">
        <v>125</v>
      </c>
      <c r="V6015" s="11">
        <v>110431</v>
      </c>
      <c r="W6015" s="11" t="s">
        <v>2762</v>
      </c>
      <c r="X6015" s="11" t="s">
        <v>2763</v>
      </c>
      <c r="Y6015" s="128" t="s">
        <v>143</v>
      </c>
      <c r="AE6015" s="129" t="s">
        <v>4857</v>
      </c>
      <c r="AF6015" s="129"/>
      <c r="AI6015" s="75"/>
      <c r="AJ6015" s="11">
        <v>360104303</v>
      </c>
      <c r="AK6015" s="11">
        <v>2</v>
      </c>
      <c r="AL6015" s="5"/>
      <c r="AO6015" s="11">
        <v>1</v>
      </c>
    </row>
    <row r="6016" spans="1:41">
      <c r="A6016" s="5" t="s">
        <v>86</v>
      </c>
      <c r="B6016" s="112">
        <v>21207011</v>
      </c>
      <c r="C6016" s="5" t="s">
        <v>4861</v>
      </c>
      <c r="D6016" t="s">
        <v>91</v>
      </c>
      <c r="E6016">
        <v>30</v>
      </c>
      <c r="F6016" s="5">
        <v>1</v>
      </c>
      <c r="G6016" s="3">
        <v>8624</v>
      </c>
      <c r="H6016" s="3">
        <v>754</v>
      </c>
      <c r="I6016" s="3">
        <v>317</v>
      </c>
      <c r="J6016" s="3">
        <v>298</v>
      </c>
      <c r="K6016" s="3">
        <v>99</v>
      </c>
      <c r="L6016" s="3">
        <v>1328</v>
      </c>
      <c r="M6016" s="3">
        <v>104</v>
      </c>
      <c r="N6016" s="3">
        <v>154</v>
      </c>
      <c r="O6016" s="5">
        <v>0</v>
      </c>
      <c r="P6016" s="5">
        <v>1010201</v>
      </c>
      <c r="Q6016" s="5">
        <v>1010221</v>
      </c>
      <c r="R6016" s="5">
        <v>1010211</v>
      </c>
      <c r="U6016" s="5" t="s">
        <v>125</v>
      </c>
      <c r="V6016" s="5">
        <v>110102</v>
      </c>
      <c r="W6016" s="5" t="s">
        <v>130</v>
      </c>
      <c r="X6016" s="5" t="s">
        <v>131</v>
      </c>
      <c r="Y6016" s="19" t="s">
        <v>127</v>
      </c>
      <c r="Z6016" s="5">
        <v>1</v>
      </c>
      <c r="AC6016" s="5" t="s">
        <v>285</v>
      </c>
      <c r="AE6016" s="20" t="s">
        <v>4862</v>
      </c>
      <c r="AM6016" s="5">
        <v>2</v>
      </c>
      <c r="AO6016" s="5">
        <v>2</v>
      </c>
    </row>
    <row r="6017" spans="1:41">
      <c r="A6017" s="5" t="s">
        <v>86</v>
      </c>
      <c r="B6017" s="5">
        <v>21301011</v>
      </c>
      <c r="C6017" s="5" t="s">
        <v>4863</v>
      </c>
      <c r="D6017" t="s">
        <v>103</v>
      </c>
      <c r="E6017">
        <v>31</v>
      </c>
      <c r="F6017" s="5">
        <v>1</v>
      </c>
      <c r="G6017">
        <v>3479</v>
      </c>
      <c r="H6017">
        <v>456</v>
      </c>
      <c r="I6017">
        <v>255</v>
      </c>
      <c r="J6017">
        <v>289</v>
      </c>
      <c r="K6017">
        <v>88</v>
      </c>
      <c r="L6017">
        <v>1271</v>
      </c>
      <c r="M6017">
        <v>108</v>
      </c>
      <c r="N6017">
        <v>148</v>
      </c>
      <c r="O6017" s="5">
        <v>0</v>
      </c>
      <c r="P6017" s="5">
        <v>1006011</v>
      </c>
      <c r="Q6017" s="5">
        <v>1006051</v>
      </c>
      <c r="U6017" s="5" t="s">
        <v>125</v>
      </c>
      <c r="V6017" s="5">
        <v>110061</v>
      </c>
      <c r="W6017" s="5" t="s">
        <v>2927</v>
      </c>
      <c r="X6017" s="5" t="s">
        <v>3001</v>
      </c>
      <c r="Y6017" s="19" t="s">
        <v>143</v>
      </c>
      <c r="AC6017" s="21" t="s">
        <v>304</v>
      </c>
      <c r="AD6017" s="21"/>
      <c r="AM6017" s="5">
        <v>2</v>
      </c>
      <c r="AO6017" s="5">
        <v>2</v>
      </c>
    </row>
    <row r="6018" spans="1:41">
      <c r="A6018" s="5" t="s">
        <v>86</v>
      </c>
      <c r="B6018" s="5">
        <v>21301012</v>
      </c>
      <c r="C6018" s="5" t="s">
        <v>4864</v>
      </c>
      <c r="D6018" t="s">
        <v>105</v>
      </c>
      <c r="E6018">
        <v>31</v>
      </c>
      <c r="F6018" s="5">
        <v>1</v>
      </c>
      <c r="G6018">
        <v>2679</v>
      </c>
      <c r="H6018">
        <v>333</v>
      </c>
      <c r="I6018">
        <v>238</v>
      </c>
      <c r="J6018">
        <v>281</v>
      </c>
      <c r="K6018">
        <v>83</v>
      </c>
      <c r="L6018">
        <v>1228</v>
      </c>
      <c r="M6018">
        <v>104</v>
      </c>
      <c r="N6018">
        <v>139</v>
      </c>
      <c r="O6018" s="5">
        <v>0</v>
      </c>
      <c r="P6018" s="5">
        <v>1019011</v>
      </c>
      <c r="U6018" s="5" t="s">
        <v>125</v>
      </c>
      <c r="V6018" s="5">
        <v>110191</v>
      </c>
      <c r="W6018" s="5" t="s">
        <v>396</v>
      </c>
      <c r="X6018" s="5" t="s">
        <v>397</v>
      </c>
      <c r="Y6018" s="19" t="s">
        <v>143</v>
      </c>
      <c r="AO6018" s="5">
        <v>2</v>
      </c>
    </row>
    <row r="6019" spans="1:41">
      <c r="A6019" s="5" t="s">
        <v>86</v>
      </c>
      <c r="B6019" s="5">
        <v>21301013</v>
      </c>
      <c r="C6019" s="5" t="s">
        <v>4864</v>
      </c>
      <c r="D6019" t="s">
        <v>105</v>
      </c>
      <c r="E6019">
        <v>31</v>
      </c>
      <c r="F6019" s="5">
        <v>1</v>
      </c>
      <c r="G6019">
        <v>2679</v>
      </c>
      <c r="H6019">
        <v>333</v>
      </c>
      <c r="I6019">
        <v>238</v>
      </c>
      <c r="J6019">
        <v>281</v>
      </c>
      <c r="K6019">
        <v>83</v>
      </c>
      <c r="L6019">
        <v>1228</v>
      </c>
      <c r="M6019">
        <v>104</v>
      </c>
      <c r="N6019">
        <v>139</v>
      </c>
      <c r="O6019" s="5">
        <v>0</v>
      </c>
      <c r="P6019" s="5">
        <v>1019011</v>
      </c>
      <c r="U6019" s="5" t="s">
        <v>125</v>
      </c>
      <c r="V6019" s="5">
        <v>110191</v>
      </c>
      <c r="W6019" s="5" t="s">
        <v>396</v>
      </c>
      <c r="X6019" s="5" t="s">
        <v>397</v>
      </c>
      <c r="Y6019" s="19" t="s">
        <v>143</v>
      </c>
      <c r="AO6019" s="5">
        <v>2</v>
      </c>
    </row>
    <row r="6020" spans="1:41" s="12" customFormat="1">
      <c r="A6020" s="12" t="s">
        <v>86</v>
      </c>
      <c r="B6020" s="12">
        <v>21301014</v>
      </c>
      <c r="C6020" s="12" t="s">
        <v>4865</v>
      </c>
      <c r="D6020" s="14" t="s">
        <v>347</v>
      </c>
      <c r="E6020">
        <v>31</v>
      </c>
      <c r="F6020" s="12">
        <v>1</v>
      </c>
      <c r="G6020">
        <v>2679</v>
      </c>
      <c r="H6020">
        <v>333</v>
      </c>
      <c r="I6020">
        <v>238</v>
      </c>
      <c r="J6020">
        <v>281</v>
      </c>
      <c r="K6020">
        <v>83</v>
      </c>
      <c r="L6020">
        <v>1228</v>
      </c>
      <c r="M6020">
        <v>104</v>
      </c>
      <c r="N6020">
        <v>139</v>
      </c>
      <c r="O6020" s="12">
        <v>0</v>
      </c>
      <c r="P6020" s="12">
        <v>1020011</v>
      </c>
      <c r="Q6020" s="124">
        <v>1020081</v>
      </c>
      <c r="R6020" s="124"/>
      <c r="T6020" s="11"/>
      <c r="U6020" s="12" t="s">
        <v>125</v>
      </c>
      <c r="V6020" s="12">
        <v>110201</v>
      </c>
      <c r="W6020" s="12" t="s">
        <v>2924</v>
      </c>
      <c r="X6020" s="12" t="s">
        <v>3006</v>
      </c>
      <c r="Y6020" s="114" t="s">
        <v>143</v>
      </c>
      <c r="AE6020" s="115" t="s">
        <v>4866</v>
      </c>
      <c r="AF6020" s="115"/>
      <c r="AI6020" s="117"/>
      <c r="AJ6020" s="12">
        <v>360102002</v>
      </c>
      <c r="AK6020" s="12">
        <v>1</v>
      </c>
      <c r="AL6020" s="5"/>
      <c r="AO6020" s="12">
        <v>2</v>
      </c>
    </row>
    <row r="6021" spans="1:41">
      <c r="A6021" s="5" t="s">
        <v>86</v>
      </c>
      <c r="B6021" s="5">
        <v>21301015</v>
      </c>
      <c r="C6021" s="5" t="s">
        <v>4865</v>
      </c>
      <c r="D6021" t="s">
        <v>347</v>
      </c>
      <c r="E6021">
        <v>31</v>
      </c>
      <c r="F6021" s="5">
        <v>1</v>
      </c>
      <c r="G6021">
        <v>2679</v>
      </c>
      <c r="H6021">
        <v>333</v>
      </c>
      <c r="I6021">
        <v>238</v>
      </c>
      <c r="J6021">
        <v>281</v>
      </c>
      <c r="K6021">
        <v>83</v>
      </c>
      <c r="L6021">
        <v>1228</v>
      </c>
      <c r="M6021">
        <v>104</v>
      </c>
      <c r="N6021">
        <v>139</v>
      </c>
      <c r="O6021" s="5">
        <v>0</v>
      </c>
      <c r="P6021" s="5">
        <v>1020011</v>
      </c>
      <c r="Q6021" s="81">
        <v>1020081</v>
      </c>
      <c r="R6021" s="81"/>
      <c r="U6021" s="5" t="s">
        <v>125</v>
      </c>
      <c r="V6021" s="5">
        <v>110201</v>
      </c>
      <c r="W6021" s="5" t="s">
        <v>2924</v>
      </c>
      <c r="X6021" s="5" t="s">
        <v>3006</v>
      </c>
      <c r="Y6021" s="19" t="s">
        <v>143</v>
      </c>
      <c r="AO6021" s="5">
        <v>2</v>
      </c>
    </row>
    <row r="6022" spans="1:41" s="13" customFormat="1">
      <c r="A6022" s="13" t="s">
        <v>86</v>
      </c>
      <c r="B6022" s="13">
        <v>21301016</v>
      </c>
      <c r="C6022" s="13" t="s">
        <v>4865</v>
      </c>
      <c r="D6022" s="15" t="s">
        <v>347</v>
      </c>
      <c r="E6022">
        <v>31</v>
      </c>
      <c r="F6022" s="13">
        <v>1</v>
      </c>
      <c r="G6022">
        <v>2679</v>
      </c>
      <c r="H6022">
        <v>333</v>
      </c>
      <c r="I6022">
        <v>238</v>
      </c>
      <c r="J6022">
        <v>281</v>
      </c>
      <c r="K6022">
        <v>83</v>
      </c>
      <c r="L6022">
        <v>1228</v>
      </c>
      <c r="M6022">
        <v>104</v>
      </c>
      <c r="N6022">
        <v>139</v>
      </c>
      <c r="O6022" s="13">
        <v>0</v>
      </c>
      <c r="P6022" s="13">
        <v>1020011</v>
      </c>
      <c r="Q6022" s="119">
        <v>1020081</v>
      </c>
      <c r="R6022" s="119"/>
      <c r="T6022" s="11"/>
      <c r="U6022" s="13" t="s">
        <v>125</v>
      </c>
      <c r="V6022" s="13">
        <v>110201</v>
      </c>
      <c r="W6022" s="13" t="s">
        <v>2924</v>
      </c>
      <c r="X6022" s="13" t="s">
        <v>3006</v>
      </c>
      <c r="Y6022" s="120" t="s">
        <v>143</v>
      </c>
      <c r="AE6022" s="121" t="s">
        <v>4867</v>
      </c>
      <c r="AF6022" s="121"/>
      <c r="AI6022" s="123"/>
      <c r="AJ6022" s="13">
        <v>360102001</v>
      </c>
      <c r="AK6022" s="13">
        <v>3</v>
      </c>
      <c r="AL6022" s="5"/>
      <c r="AO6022" s="13">
        <v>2</v>
      </c>
    </row>
    <row r="6023" spans="1:41" s="12" customFormat="1">
      <c r="A6023" s="12" t="s">
        <v>86</v>
      </c>
      <c r="B6023" s="12">
        <v>21301021</v>
      </c>
      <c r="C6023" s="12" t="s">
        <v>4868</v>
      </c>
      <c r="D6023" s="14" t="s">
        <v>102</v>
      </c>
      <c r="E6023">
        <v>31</v>
      </c>
      <c r="F6023" s="12">
        <v>1</v>
      </c>
      <c r="G6023">
        <v>5199</v>
      </c>
      <c r="H6023">
        <v>583</v>
      </c>
      <c r="I6023">
        <v>311</v>
      </c>
      <c r="J6023">
        <v>298</v>
      </c>
      <c r="K6023">
        <v>98</v>
      </c>
      <c r="L6023">
        <v>1331</v>
      </c>
      <c r="M6023">
        <v>108</v>
      </c>
      <c r="N6023">
        <v>158</v>
      </c>
      <c r="O6023" s="12">
        <v>0</v>
      </c>
      <c r="P6023" s="14">
        <v>1007011</v>
      </c>
      <c r="Q6023" s="12">
        <v>0</v>
      </c>
      <c r="R6023" s="14">
        <v>1007111</v>
      </c>
      <c r="T6023" s="11"/>
      <c r="U6023" s="12" t="s">
        <v>125</v>
      </c>
      <c r="V6023" s="12">
        <v>110071</v>
      </c>
      <c r="W6023" s="12" t="s">
        <v>401</v>
      </c>
      <c r="X6023" s="12" t="s">
        <v>3004</v>
      </c>
      <c r="Y6023" s="114" t="s">
        <v>143</v>
      </c>
      <c r="AC6023" s="125" t="s">
        <v>299</v>
      </c>
      <c r="AD6023" s="125"/>
      <c r="AE6023" s="115" t="s">
        <v>4658</v>
      </c>
      <c r="AF6023" s="115"/>
      <c r="AI6023" s="117"/>
      <c r="AJ6023" s="12">
        <v>360100702</v>
      </c>
      <c r="AK6023" s="12">
        <v>1</v>
      </c>
      <c r="AL6023" s="5"/>
      <c r="AO6023" s="12">
        <v>2</v>
      </c>
    </row>
    <row r="6024" spans="1:41">
      <c r="A6024" s="5" t="s">
        <v>86</v>
      </c>
      <c r="B6024" s="5">
        <v>21301022</v>
      </c>
      <c r="C6024" s="5" t="s">
        <v>4863</v>
      </c>
      <c r="D6024" t="s">
        <v>103</v>
      </c>
      <c r="E6024">
        <v>31</v>
      </c>
      <c r="F6024" s="5">
        <v>1</v>
      </c>
      <c r="G6024">
        <v>3093</v>
      </c>
      <c r="H6024">
        <v>405</v>
      </c>
      <c r="I6024">
        <v>255</v>
      </c>
      <c r="J6024">
        <v>289</v>
      </c>
      <c r="K6024">
        <v>88</v>
      </c>
      <c r="L6024">
        <v>1268</v>
      </c>
      <c r="M6024">
        <v>104</v>
      </c>
      <c r="N6024">
        <v>144</v>
      </c>
      <c r="O6024" s="5">
        <v>0</v>
      </c>
      <c r="P6024" s="5">
        <v>1006011</v>
      </c>
      <c r="Q6024" s="5">
        <v>1006051</v>
      </c>
      <c r="U6024" s="5" t="s">
        <v>125</v>
      </c>
      <c r="V6024" s="5">
        <v>110061</v>
      </c>
      <c r="W6024" s="5" t="s">
        <v>2927</v>
      </c>
      <c r="X6024" s="5" t="s">
        <v>3001</v>
      </c>
      <c r="Y6024" s="19" t="s">
        <v>143</v>
      </c>
      <c r="AC6024" s="21" t="s">
        <v>304</v>
      </c>
      <c r="AD6024" s="21"/>
      <c r="AM6024" s="5">
        <v>2</v>
      </c>
      <c r="AO6024" s="5">
        <v>2</v>
      </c>
    </row>
    <row r="6025" spans="1:41">
      <c r="A6025" s="5" t="s">
        <v>86</v>
      </c>
      <c r="B6025" s="5">
        <v>21301023</v>
      </c>
      <c r="C6025" s="5" t="s">
        <v>4863</v>
      </c>
      <c r="D6025" t="s">
        <v>103</v>
      </c>
      <c r="E6025">
        <v>31</v>
      </c>
      <c r="F6025" s="5">
        <v>1</v>
      </c>
      <c r="G6025">
        <v>3093</v>
      </c>
      <c r="H6025">
        <v>405</v>
      </c>
      <c r="I6025">
        <v>255</v>
      </c>
      <c r="J6025">
        <v>289</v>
      </c>
      <c r="K6025">
        <v>88</v>
      </c>
      <c r="L6025">
        <v>1268</v>
      </c>
      <c r="M6025">
        <v>104</v>
      </c>
      <c r="N6025">
        <v>144</v>
      </c>
      <c r="O6025" s="5">
        <v>0</v>
      </c>
      <c r="P6025" s="5">
        <v>1006011</v>
      </c>
      <c r="Q6025" s="5">
        <v>1006051</v>
      </c>
      <c r="U6025" s="5" t="s">
        <v>125</v>
      </c>
      <c r="V6025" s="5">
        <v>110061</v>
      </c>
      <c r="W6025" s="5" t="s">
        <v>2927</v>
      </c>
      <c r="X6025" s="5" t="s">
        <v>3001</v>
      </c>
      <c r="Y6025" s="19" t="s">
        <v>143</v>
      </c>
      <c r="AC6025" s="21" t="s">
        <v>304</v>
      </c>
      <c r="AD6025" s="21"/>
      <c r="AM6025" s="5">
        <v>2</v>
      </c>
      <c r="AO6025" s="5">
        <v>2</v>
      </c>
    </row>
    <row r="6026" spans="1:41" s="13" customFormat="1">
      <c r="A6026" s="13" t="s">
        <v>86</v>
      </c>
      <c r="B6026" s="13">
        <v>21301024</v>
      </c>
      <c r="C6026" s="13" t="s">
        <v>4864</v>
      </c>
      <c r="D6026" s="15" t="s">
        <v>105</v>
      </c>
      <c r="E6026">
        <v>31</v>
      </c>
      <c r="F6026" s="13">
        <v>1</v>
      </c>
      <c r="G6026">
        <v>2679</v>
      </c>
      <c r="H6026">
        <v>333</v>
      </c>
      <c r="I6026">
        <v>238</v>
      </c>
      <c r="J6026">
        <v>281</v>
      </c>
      <c r="K6026">
        <v>83</v>
      </c>
      <c r="L6026">
        <v>1228</v>
      </c>
      <c r="M6026">
        <v>104</v>
      </c>
      <c r="N6026">
        <v>139</v>
      </c>
      <c r="O6026" s="13">
        <v>0</v>
      </c>
      <c r="P6026" s="13">
        <v>1019011</v>
      </c>
      <c r="Q6026" s="13">
        <v>0</v>
      </c>
      <c r="R6026" s="13">
        <v>0</v>
      </c>
      <c r="T6026" s="11"/>
      <c r="U6026" s="13" t="s">
        <v>125</v>
      </c>
      <c r="V6026" s="13">
        <v>110191</v>
      </c>
      <c r="W6026" s="13" t="s">
        <v>396</v>
      </c>
      <c r="X6026" s="13" t="s">
        <v>397</v>
      </c>
      <c r="Y6026" s="120" t="s">
        <v>143</v>
      </c>
      <c r="AE6026" s="121" t="s">
        <v>4794</v>
      </c>
      <c r="AF6026" s="121"/>
      <c r="AI6026" s="123"/>
      <c r="AJ6026" s="13">
        <v>360101901</v>
      </c>
      <c r="AK6026" s="13">
        <v>3</v>
      </c>
      <c r="AL6026" s="5"/>
      <c r="AO6026" s="13">
        <v>2</v>
      </c>
    </row>
    <row r="6027" spans="1:41">
      <c r="A6027" s="5" t="s">
        <v>86</v>
      </c>
      <c r="B6027" s="5">
        <v>21301025</v>
      </c>
      <c r="C6027" s="5" t="s">
        <v>4864</v>
      </c>
      <c r="D6027" t="s">
        <v>105</v>
      </c>
      <c r="E6027">
        <v>31</v>
      </c>
      <c r="F6027" s="5">
        <v>1</v>
      </c>
      <c r="G6027">
        <v>2679</v>
      </c>
      <c r="H6027">
        <v>333</v>
      </c>
      <c r="I6027">
        <v>238</v>
      </c>
      <c r="J6027">
        <v>281</v>
      </c>
      <c r="K6027">
        <v>83</v>
      </c>
      <c r="L6027">
        <v>1228</v>
      </c>
      <c r="M6027">
        <v>104</v>
      </c>
      <c r="N6027">
        <v>139</v>
      </c>
      <c r="O6027" s="5">
        <v>0</v>
      </c>
      <c r="P6027" s="5">
        <v>1019011</v>
      </c>
      <c r="U6027" s="5" t="s">
        <v>125</v>
      </c>
      <c r="V6027" s="5">
        <v>110191</v>
      </c>
      <c r="W6027" s="5" t="s">
        <v>396</v>
      </c>
      <c r="X6027" s="5" t="s">
        <v>397</v>
      </c>
      <c r="Y6027" s="19" t="s">
        <v>143</v>
      </c>
      <c r="AO6027" s="5">
        <v>2</v>
      </c>
    </row>
    <row r="6028" spans="1:41">
      <c r="A6028" s="5" t="s">
        <v>86</v>
      </c>
      <c r="B6028" s="5">
        <v>21301026</v>
      </c>
      <c r="C6028" s="5" t="s">
        <v>4865</v>
      </c>
      <c r="D6028" t="s">
        <v>347</v>
      </c>
      <c r="E6028">
        <v>31</v>
      </c>
      <c r="F6028" s="5">
        <v>1</v>
      </c>
      <c r="G6028">
        <v>2679</v>
      </c>
      <c r="H6028">
        <v>333</v>
      </c>
      <c r="I6028">
        <v>238</v>
      </c>
      <c r="J6028">
        <v>281</v>
      </c>
      <c r="K6028">
        <v>83</v>
      </c>
      <c r="L6028">
        <v>1228</v>
      </c>
      <c r="M6028">
        <v>104</v>
      </c>
      <c r="N6028">
        <v>139</v>
      </c>
      <c r="O6028" s="5">
        <v>0</v>
      </c>
      <c r="P6028" s="5">
        <v>1020011</v>
      </c>
      <c r="Q6028" s="81">
        <v>1020081</v>
      </c>
      <c r="R6028" s="81"/>
      <c r="U6028" s="5" t="s">
        <v>125</v>
      </c>
      <c r="V6028" s="5">
        <v>110201</v>
      </c>
      <c r="W6028" s="5" t="s">
        <v>2924</v>
      </c>
      <c r="X6028" s="5" t="s">
        <v>3006</v>
      </c>
      <c r="Y6028" s="19" t="s">
        <v>143</v>
      </c>
      <c r="AO6028" s="5">
        <v>2</v>
      </c>
    </row>
    <row r="6029" spans="1:41">
      <c r="A6029" s="5" t="s">
        <v>86</v>
      </c>
      <c r="B6029" s="5">
        <v>21302011</v>
      </c>
      <c r="C6029" s="5" t="s">
        <v>4869</v>
      </c>
      <c r="D6029" t="s">
        <v>1558</v>
      </c>
      <c r="E6029">
        <v>31</v>
      </c>
      <c r="F6029" s="5">
        <v>1</v>
      </c>
      <c r="G6029">
        <v>3673</v>
      </c>
      <c r="H6029">
        <v>456</v>
      </c>
      <c r="I6029">
        <v>255</v>
      </c>
      <c r="J6029">
        <v>289</v>
      </c>
      <c r="K6029">
        <v>88</v>
      </c>
      <c r="L6029">
        <v>1271</v>
      </c>
      <c r="M6029">
        <v>108</v>
      </c>
      <c r="N6029">
        <v>148</v>
      </c>
      <c r="O6029" s="5">
        <v>0</v>
      </c>
      <c r="P6029">
        <v>1008051</v>
      </c>
      <c r="Q6029">
        <v>1008071</v>
      </c>
      <c r="R6029">
        <v>1008061</v>
      </c>
      <c r="U6029" s="5" t="s">
        <v>125</v>
      </c>
      <c r="V6029" s="5">
        <v>110081</v>
      </c>
      <c r="W6029" s="5" t="s">
        <v>3066</v>
      </c>
      <c r="X6029" s="5" t="s">
        <v>3067</v>
      </c>
      <c r="Y6029" s="19" t="s">
        <v>127</v>
      </c>
      <c r="AC6029" s="21" t="s">
        <v>285</v>
      </c>
      <c r="AD6029" s="21"/>
      <c r="AM6029" s="5">
        <v>2</v>
      </c>
      <c r="AO6029" s="5">
        <v>2</v>
      </c>
    </row>
    <row r="6030" spans="1:41" s="12" customFormat="1">
      <c r="A6030" s="12" t="s">
        <v>86</v>
      </c>
      <c r="B6030" s="12">
        <v>21302012</v>
      </c>
      <c r="C6030" s="12" t="s">
        <v>4870</v>
      </c>
      <c r="D6030" s="14" t="s">
        <v>105</v>
      </c>
      <c r="E6030">
        <v>31</v>
      </c>
      <c r="F6030" s="12">
        <v>1</v>
      </c>
      <c r="G6030">
        <v>2746</v>
      </c>
      <c r="H6030">
        <v>341</v>
      </c>
      <c r="I6030">
        <v>238</v>
      </c>
      <c r="J6030">
        <v>281</v>
      </c>
      <c r="K6030">
        <v>83</v>
      </c>
      <c r="L6030">
        <v>1228</v>
      </c>
      <c r="M6030">
        <v>104</v>
      </c>
      <c r="N6030">
        <v>139</v>
      </c>
      <c r="O6030" s="12">
        <v>0</v>
      </c>
      <c r="P6030" s="12">
        <v>1019011</v>
      </c>
      <c r="Q6030" s="12">
        <v>0</v>
      </c>
      <c r="R6030" s="12">
        <v>0</v>
      </c>
      <c r="T6030" s="11"/>
      <c r="U6030" s="12" t="s">
        <v>125</v>
      </c>
      <c r="V6030" s="12">
        <v>110191</v>
      </c>
      <c r="W6030" s="12" t="s">
        <v>396</v>
      </c>
      <c r="X6030" s="12" t="s">
        <v>397</v>
      </c>
      <c r="Y6030" s="114" t="s">
        <v>143</v>
      </c>
      <c r="AE6030" s="115" t="s">
        <v>4871</v>
      </c>
      <c r="AF6030" s="115"/>
      <c r="AI6030" s="117"/>
      <c r="AJ6030" s="12">
        <v>360101902</v>
      </c>
      <c r="AK6030" s="12">
        <v>1</v>
      </c>
      <c r="AL6030" s="5"/>
      <c r="AO6030" s="12">
        <v>2</v>
      </c>
    </row>
    <row r="6031" spans="1:41">
      <c r="A6031" s="5" t="s">
        <v>86</v>
      </c>
      <c r="B6031" s="5">
        <v>21302013</v>
      </c>
      <c r="C6031" s="5" t="s">
        <v>4870</v>
      </c>
      <c r="D6031" t="s">
        <v>105</v>
      </c>
      <c r="E6031">
        <v>31</v>
      </c>
      <c r="F6031" s="5">
        <v>1</v>
      </c>
      <c r="G6031">
        <v>2746</v>
      </c>
      <c r="H6031">
        <v>341</v>
      </c>
      <c r="I6031">
        <v>238</v>
      </c>
      <c r="J6031">
        <v>281</v>
      </c>
      <c r="K6031">
        <v>83</v>
      </c>
      <c r="L6031">
        <v>1228</v>
      </c>
      <c r="M6031">
        <v>104</v>
      </c>
      <c r="N6031">
        <v>139</v>
      </c>
      <c r="O6031" s="5">
        <v>0</v>
      </c>
      <c r="P6031" s="5">
        <v>1019011</v>
      </c>
      <c r="U6031" s="5" t="s">
        <v>125</v>
      </c>
      <c r="V6031" s="5">
        <v>110191</v>
      </c>
      <c r="W6031" s="5" t="s">
        <v>396</v>
      </c>
      <c r="X6031" s="5" t="s">
        <v>397</v>
      </c>
      <c r="Y6031" s="19" t="s">
        <v>143</v>
      </c>
      <c r="AO6031" s="5">
        <v>2</v>
      </c>
    </row>
    <row r="6032" spans="1:41">
      <c r="A6032" s="5" t="s">
        <v>86</v>
      </c>
      <c r="B6032" s="5">
        <v>21302014</v>
      </c>
      <c r="C6032" s="5" t="s">
        <v>4872</v>
      </c>
      <c r="D6032" t="s">
        <v>358</v>
      </c>
      <c r="E6032">
        <v>31</v>
      </c>
      <c r="F6032" s="5">
        <v>1</v>
      </c>
      <c r="G6032">
        <v>2746</v>
      </c>
      <c r="H6032">
        <v>341</v>
      </c>
      <c r="I6032">
        <v>238</v>
      </c>
      <c r="J6032">
        <v>281</v>
      </c>
      <c r="K6032">
        <v>83</v>
      </c>
      <c r="L6032">
        <v>1228</v>
      </c>
      <c r="M6032">
        <v>104</v>
      </c>
      <c r="N6032">
        <v>139</v>
      </c>
      <c r="O6032" s="5">
        <v>0</v>
      </c>
      <c r="P6032" s="5">
        <v>1035011</v>
      </c>
      <c r="Q6032" s="81">
        <v>1035051</v>
      </c>
      <c r="U6032" s="5" t="s">
        <v>125</v>
      </c>
      <c r="V6032" s="5">
        <v>110321</v>
      </c>
      <c r="W6032" s="5" t="s">
        <v>391</v>
      </c>
      <c r="X6032" s="5" t="s">
        <v>392</v>
      </c>
      <c r="Y6032" s="19" t="s">
        <v>143</v>
      </c>
      <c r="AC6032" s="5" t="s">
        <v>329</v>
      </c>
      <c r="AO6032" s="5">
        <v>2</v>
      </c>
    </row>
    <row r="6033" spans="1:41">
      <c r="A6033" s="5" t="s">
        <v>86</v>
      </c>
      <c r="B6033" s="5">
        <v>21302015</v>
      </c>
      <c r="C6033" s="5" t="s">
        <v>4872</v>
      </c>
      <c r="D6033" t="s">
        <v>358</v>
      </c>
      <c r="E6033">
        <v>31</v>
      </c>
      <c r="F6033" s="5">
        <v>1</v>
      </c>
      <c r="G6033">
        <v>2746</v>
      </c>
      <c r="H6033">
        <v>341</v>
      </c>
      <c r="I6033">
        <v>238</v>
      </c>
      <c r="J6033">
        <v>281</v>
      </c>
      <c r="K6033">
        <v>83</v>
      </c>
      <c r="L6033">
        <v>1228</v>
      </c>
      <c r="M6033">
        <v>104</v>
      </c>
      <c r="N6033">
        <v>139</v>
      </c>
      <c r="O6033" s="5">
        <v>0</v>
      </c>
      <c r="P6033" s="5">
        <v>1035011</v>
      </c>
      <c r="Q6033" s="81">
        <v>1035051</v>
      </c>
      <c r="U6033" s="5" t="s">
        <v>125</v>
      </c>
      <c r="V6033" s="5">
        <v>110321</v>
      </c>
      <c r="W6033" s="5" t="s">
        <v>391</v>
      </c>
      <c r="X6033" s="5" t="s">
        <v>392</v>
      </c>
      <c r="Y6033" s="19" t="s">
        <v>143</v>
      </c>
      <c r="AC6033" s="5" t="s">
        <v>329</v>
      </c>
      <c r="AO6033" s="5">
        <v>2</v>
      </c>
    </row>
    <row r="6034" spans="1:41" s="13" customFormat="1">
      <c r="A6034" s="13" t="s">
        <v>86</v>
      </c>
      <c r="B6034" s="13">
        <v>21302016</v>
      </c>
      <c r="C6034" s="13" t="s">
        <v>4872</v>
      </c>
      <c r="D6034" s="15" t="s">
        <v>358</v>
      </c>
      <c r="E6034">
        <v>31</v>
      </c>
      <c r="F6034" s="13">
        <v>1</v>
      </c>
      <c r="G6034">
        <v>2746</v>
      </c>
      <c r="H6034">
        <v>341</v>
      </c>
      <c r="I6034">
        <v>238</v>
      </c>
      <c r="J6034">
        <v>281</v>
      </c>
      <c r="K6034">
        <v>83</v>
      </c>
      <c r="L6034">
        <v>1228</v>
      </c>
      <c r="M6034">
        <v>104</v>
      </c>
      <c r="N6034">
        <v>139</v>
      </c>
      <c r="O6034" s="13">
        <v>0</v>
      </c>
      <c r="P6034" s="13">
        <v>1035011</v>
      </c>
      <c r="Q6034" s="119">
        <v>1035051</v>
      </c>
      <c r="R6034" s="13">
        <v>0</v>
      </c>
      <c r="T6034" s="11"/>
      <c r="U6034" s="13" t="s">
        <v>125</v>
      </c>
      <c r="V6034" s="13">
        <v>110321</v>
      </c>
      <c r="W6034" s="13" t="s">
        <v>391</v>
      </c>
      <c r="X6034" s="13" t="s">
        <v>392</v>
      </c>
      <c r="Y6034" s="120" t="s">
        <v>143</v>
      </c>
      <c r="AC6034" s="13" t="s">
        <v>329</v>
      </c>
      <c r="AE6034" s="121" t="s">
        <v>4873</v>
      </c>
      <c r="AF6034" s="121"/>
      <c r="AI6034" s="123"/>
      <c r="AJ6034" s="13">
        <v>360103201</v>
      </c>
      <c r="AK6034" s="13">
        <v>3</v>
      </c>
      <c r="AL6034" s="5"/>
      <c r="AO6034" s="13">
        <v>2</v>
      </c>
    </row>
    <row r="6035" spans="1:41">
      <c r="A6035" s="5" t="s">
        <v>86</v>
      </c>
      <c r="B6035" s="5">
        <v>21302021</v>
      </c>
      <c r="C6035" s="5" t="s">
        <v>4874</v>
      </c>
      <c r="D6035" t="s">
        <v>90</v>
      </c>
      <c r="E6035">
        <v>31</v>
      </c>
      <c r="F6035" s="5">
        <v>1</v>
      </c>
      <c r="G6035">
        <v>5425</v>
      </c>
      <c r="H6035">
        <v>597</v>
      </c>
      <c r="I6035">
        <v>311</v>
      </c>
      <c r="J6035">
        <v>298</v>
      </c>
      <c r="K6035">
        <v>98</v>
      </c>
      <c r="L6035">
        <v>1331</v>
      </c>
      <c r="M6035">
        <v>108</v>
      </c>
      <c r="N6035">
        <v>158</v>
      </c>
      <c r="O6035" s="5">
        <v>0</v>
      </c>
      <c r="P6035" s="5">
        <v>1034041</v>
      </c>
      <c r="R6035" s="5">
        <v>1034051</v>
      </c>
      <c r="U6035" s="5" t="s">
        <v>125</v>
      </c>
      <c r="V6035" s="5">
        <v>110341</v>
      </c>
      <c r="W6035" s="5" t="s">
        <v>388</v>
      </c>
      <c r="X6035" s="5" t="s">
        <v>389</v>
      </c>
      <c r="Y6035" s="19" t="s">
        <v>143</v>
      </c>
      <c r="AC6035" s="21" t="s">
        <v>285</v>
      </c>
      <c r="AD6035" s="21"/>
      <c r="AE6035" s="20" t="s">
        <v>3716</v>
      </c>
      <c r="AM6035" s="5">
        <v>2</v>
      </c>
      <c r="AO6035" s="5">
        <v>2</v>
      </c>
    </row>
    <row r="6036" spans="1:41" s="13" customFormat="1">
      <c r="A6036" s="13" t="s">
        <v>86</v>
      </c>
      <c r="B6036" s="13">
        <v>21302022</v>
      </c>
      <c r="C6036" s="13" t="s">
        <v>4870</v>
      </c>
      <c r="D6036" s="15" t="s">
        <v>105</v>
      </c>
      <c r="E6036">
        <v>31</v>
      </c>
      <c r="F6036" s="13">
        <v>1</v>
      </c>
      <c r="G6036">
        <v>2746</v>
      </c>
      <c r="H6036">
        <v>341</v>
      </c>
      <c r="I6036">
        <v>238</v>
      </c>
      <c r="J6036">
        <v>281</v>
      </c>
      <c r="K6036">
        <v>83</v>
      </c>
      <c r="L6036">
        <v>1228</v>
      </c>
      <c r="M6036">
        <v>104</v>
      </c>
      <c r="N6036">
        <v>139</v>
      </c>
      <c r="O6036" s="13">
        <v>0</v>
      </c>
      <c r="P6036" s="13">
        <v>1019011</v>
      </c>
      <c r="Q6036" s="13">
        <v>0</v>
      </c>
      <c r="R6036" s="13">
        <v>0</v>
      </c>
      <c r="T6036" s="11"/>
      <c r="U6036" s="13" t="s">
        <v>125</v>
      </c>
      <c r="V6036" s="13">
        <v>110191</v>
      </c>
      <c r="W6036" s="13" t="s">
        <v>396</v>
      </c>
      <c r="X6036" s="13" t="s">
        <v>397</v>
      </c>
      <c r="Y6036" s="120" t="s">
        <v>143</v>
      </c>
      <c r="AE6036" s="121" t="s">
        <v>4794</v>
      </c>
      <c r="AF6036" s="121"/>
      <c r="AI6036" s="123"/>
      <c r="AJ6036" s="13">
        <v>360101901</v>
      </c>
      <c r="AK6036" s="13">
        <v>3</v>
      </c>
      <c r="AL6036" s="5"/>
      <c r="AO6036" s="13">
        <v>2</v>
      </c>
    </row>
    <row r="6037" spans="1:41">
      <c r="A6037" s="5" t="s">
        <v>86</v>
      </c>
      <c r="B6037" s="5">
        <v>21302023</v>
      </c>
      <c r="C6037" s="5" t="s">
        <v>4870</v>
      </c>
      <c r="D6037" t="s">
        <v>105</v>
      </c>
      <c r="E6037">
        <v>31</v>
      </c>
      <c r="F6037" s="5">
        <v>1</v>
      </c>
      <c r="G6037">
        <v>2746</v>
      </c>
      <c r="H6037">
        <v>341</v>
      </c>
      <c r="I6037">
        <v>238</v>
      </c>
      <c r="J6037">
        <v>281</v>
      </c>
      <c r="K6037">
        <v>83</v>
      </c>
      <c r="L6037">
        <v>1228</v>
      </c>
      <c r="M6037">
        <v>104</v>
      </c>
      <c r="N6037">
        <v>139</v>
      </c>
      <c r="O6037" s="5">
        <v>0</v>
      </c>
      <c r="P6037" s="5">
        <v>1019011</v>
      </c>
      <c r="U6037" s="5" t="s">
        <v>125</v>
      </c>
      <c r="V6037" s="5">
        <v>110191</v>
      </c>
      <c r="W6037" s="5" t="s">
        <v>396</v>
      </c>
      <c r="X6037" s="5" t="s">
        <v>397</v>
      </c>
      <c r="Y6037" s="19" t="s">
        <v>143</v>
      </c>
      <c r="AO6037" s="5">
        <v>2</v>
      </c>
    </row>
    <row r="6038" spans="1:41">
      <c r="A6038" s="5" t="s">
        <v>86</v>
      </c>
      <c r="B6038" s="5">
        <v>21302024</v>
      </c>
      <c r="C6038" s="5" t="s">
        <v>4875</v>
      </c>
      <c r="D6038" t="s">
        <v>103</v>
      </c>
      <c r="E6038">
        <v>31</v>
      </c>
      <c r="F6038" s="5">
        <v>1</v>
      </c>
      <c r="G6038">
        <v>3170</v>
      </c>
      <c r="H6038">
        <v>354</v>
      </c>
      <c r="I6038">
        <v>255</v>
      </c>
      <c r="J6038">
        <v>289</v>
      </c>
      <c r="K6038">
        <v>88</v>
      </c>
      <c r="L6038">
        <v>1268</v>
      </c>
      <c r="M6038">
        <v>104</v>
      </c>
      <c r="N6038">
        <v>144</v>
      </c>
      <c r="O6038" s="5">
        <v>0</v>
      </c>
      <c r="P6038" s="5">
        <v>1006011</v>
      </c>
      <c r="Q6038" s="5">
        <v>1006051</v>
      </c>
      <c r="U6038" s="5" t="s">
        <v>125</v>
      </c>
      <c r="V6038" s="5">
        <v>110061</v>
      </c>
      <c r="W6038" s="5" t="s">
        <v>2927</v>
      </c>
      <c r="X6038" s="5" t="s">
        <v>3001</v>
      </c>
      <c r="Y6038" s="19" t="s">
        <v>143</v>
      </c>
      <c r="AC6038" s="21" t="s">
        <v>304</v>
      </c>
      <c r="AD6038" s="21"/>
      <c r="AM6038" s="5">
        <v>2</v>
      </c>
      <c r="AO6038" s="5">
        <v>2</v>
      </c>
    </row>
    <row r="6039" spans="1:41" s="12" customFormat="1">
      <c r="A6039" s="12" t="s">
        <v>86</v>
      </c>
      <c r="B6039" s="12">
        <v>21302025</v>
      </c>
      <c r="C6039" s="12" t="s">
        <v>4875</v>
      </c>
      <c r="D6039" s="14" t="s">
        <v>103</v>
      </c>
      <c r="E6039">
        <v>31</v>
      </c>
      <c r="F6039" s="12">
        <v>1</v>
      </c>
      <c r="G6039">
        <v>3170</v>
      </c>
      <c r="H6039">
        <v>354</v>
      </c>
      <c r="I6039">
        <v>255</v>
      </c>
      <c r="J6039">
        <v>289</v>
      </c>
      <c r="K6039">
        <v>88</v>
      </c>
      <c r="L6039">
        <v>1268</v>
      </c>
      <c r="M6039">
        <v>104</v>
      </c>
      <c r="N6039">
        <v>144</v>
      </c>
      <c r="O6039" s="12">
        <v>0</v>
      </c>
      <c r="P6039" s="12">
        <v>1006011</v>
      </c>
      <c r="Q6039" s="12">
        <v>1006051</v>
      </c>
      <c r="R6039" s="12">
        <v>0</v>
      </c>
      <c r="T6039" s="11"/>
      <c r="U6039" s="12" t="s">
        <v>125</v>
      </c>
      <c r="V6039" s="12">
        <v>110061</v>
      </c>
      <c r="W6039" s="12" t="s">
        <v>2927</v>
      </c>
      <c r="X6039" s="12" t="s">
        <v>3001</v>
      </c>
      <c r="Y6039" s="114" t="s">
        <v>143</v>
      </c>
      <c r="AC6039" s="125" t="s">
        <v>304</v>
      </c>
      <c r="AD6039" s="125"/>
      <c r="AE6039" s="115" t="s">
        <v>4876</v>
      </c>
      <c r="AF6039" s="115"/>
      <c r="AI6039" s="117"/>
      <c r="AJ6039" s="12">
        <v>360100602</v>
      </c>
      <c r="AK6039" s="12">
        <v>1</v>
      </c>
      <c r="AL6039" s="5"/>
      <c r="AM6039" s="12">
        <v>2</v>
      </c>
      <c r="AO6039" s="12">
        <v>2</v>
      </c>
    </row>
    <row r="6040" spans="1:41">
      <c r="A6040" s="5" t="s">
        <v>86</v>
      </c>
      <c r="B6040" s="5">
        <v>21302026</v>
      </c>
      <c r="C6040" s="5" t="s">
        <v>4877</v>
      </c>
      <c r="D6040" t="s">
        <v>102</v>
      </c>
      <c r="E6040">
        <v>31</v>
      </c>
      <c r="F6040" s="5">
        <v>1</v>
      </c>
      <c r="G6040">
        <v>3170</v>
      </c>
      <c r="H6040">
        <v>415</v>
      </c>
      <c r="I6040">
        <v>255</v>
      </c>
      <c r="J6040">
        <v>289</v>
      </c>
      <c r="K6040">
        <v>88</v>
      </c>
      <c r="L6040">
        <v>1268</v>
      </c>
      <c r="M6040">
        <v>104</v>
      </c>
      <c r="N6040">
        <v>144</v>
      </c>
      <c r="O6040" s="5">
        <v>0</v>
      </c>
      <c r="P6040">
        <v>1007011</v>
      </c>
      <c r="R6040">
        <v>1007111</v>
      </c>
      <c r="U6040" s="5" t="s">
        <v>125</v>
      </c>
      <c r="V6040" s="5">
        <v>110071</v>
      </c>
      <c r="W6040" s="5" t="s">
        <v>401</v>
      </c>
      <c r="X6040" s="5" t="s">
        <v>3004</v>
      </c>
      <c r="Y6040" s="19" t="s">
        <v>143</v>
      </c>
      <c r="AC6040" s="21" t="s">
        <v>299</v>
      </c>
      <c r="AD6040" s="21"/>
      <c r="AO6040" s="5">
        <v>2</v>
      </c>
    </row>
    <row r="6041" spans="1:41">
      <c r="A6041" s="5" t="s">
        <v>86</v>
      </c>
      <c r="B6041" s="5">
        <v>21303011</v>
      </c>
      <c r="C6041" s="5" t="s">
        <v>4878</v>
      </c>
      <c r="D6041" t="s">
        <v>100</v>
      </c>
      <c r="E6041">
        <v>32</v>
      </c>
      <c r="F6041" s="5">
        <v>1</v>
      </c>
      <c r="G6041">
        <v>3940</v>
      </c>
      <c r="H6041">
        <v>470</v>
      </c>
      <c r="I6041">
        <v>263</v>
      </c>
      <c r="J6041">
        <v>289</v>
      </c>
      <c r="K6041">
        <v>88</v>
      </c>
      <c r="L6041">
        <v>1271</v>
      </c>
      <c r="M6041">
        <v>108</v>
      </c>
      <c r="N6041">
        <v>148</v>
      </c>
      <c r="O6041" s="5">
        <v>0</v>
      </c>
      <c r="P6041" s="5">
        <v>1021011</v>
      </c>
      <c r="U6041" s="5" t="s">
        <v>125</v>
      </c>
      <c r="V6041" s="5">
        <v>110211</v>
      </c>
      <c r="W6041" s="5" t="s">
        <v>382</v>
      </c>
      <c r="X6041" s="5" t="s">
        <v>383</v>
      </c>
      <c r="Y6041" s="19" t="s">
        <v>143</v>
      </c>
      <c r="AO6041" s="5">
        <v>2</v>
      </c>
    </row>
    <row r="6042" spans="1:41">
      <c r="A6042" s="5" t="s">
        <v>86</v>
      </c>
      <c r="B6042" s="5">
        <v>21303012</v>
      </c>
      <c r="C6042" s="5" t="s">
        <v>4879</v>
      </c>
      <c r="D6042" t="s">
        <v>100</v>
      </c>
      <c r="E6042">
        <v>32</v>
      </c>
      <c r="F6042" s="5">
        <v>1</v>
      </c>
      <c r="G6042">
        <v>3546</v>
      </c>
      <c r="H6042">
        <v>470</v>
      </c>
      <c r="I6042">
        <v>263</v>
      </c>
      <c r="J6042">
        <v>289</v>
      </c>
      <c r="K6042">
        <v>88</v>
      </c>
      <c r="L6042">
        <v>1268</v>
      </c>
      <c r="M6042">
        <v>104</v>
      </c>
      <c r="N6042">
        <v>144</v>
      </c>
      <c r="O6042" s="5">
        <v>0</v>
      </c>
      <c r="P6042" s="5">
        <v>1042011</v>
      </c>
      <c r="U6042" s="5" t="s">
        <v>125</v>
      </c>
      <c r="V6042" s="5">
        <v>110211</v>
      </c>
      <c r="W6042" s="5">
        <v>313102100</v>
      </c>
      <c r="X6042" s="5" t="s">
        <v>2786</v>
      </c>
      <c r="Y6042" s="19" t="s">
        <v>143</v>
      </c>
      <c r="AO6042" s="5">
        <v>2</v>
      </c>
    </row>
    <row r="6043" spans="1:41" s="11" customFormat="1">
      <c r="A6043" s="11" t="s">
        <v>86</v>
      </c>
      <c r="B6043" s="11">
        <v>21303013</v>
      </c>
      <c r="C6043" s="11" t="s">
        <v>4879</v>
      </c>
      <c r="D6043" s="27" t="s">
        <v>100</v>
      </c>
      <c r="E6043">
        <v>32</v>
      </c>
      <c r="F6043" s="11">
        <v>1</v>
      </c>
      <c r="G6043">
        <v>3546</v>
      </c>
      <c r="H6043">
        <v>470</v>
      </c>
      <c r="I6043">
        <v>263</v>
      </c>
      <c r="J6043">
        <v>289</v>
      </c>
      <c r="K6043">
        <v>88</v>
      </c>
      <c r="L6043">
        <v>1268</v>
      </c>
      <c r="M6043">
        <v>104</v>
      </c>
      <c r="N6043">
        <v>144</v>
      </c>
      <c r="O6043" s="11">
        <v>0</v>
      </c>
      <c r="P6043" s="11">
        <v>1042011</v>
      </c>
      <c r="Q6043" s="11">
        <v>0</v>
      </c>
      <c r="R6043" s="11">
        <v>0</v>
      </c>
      <c r="U6043" s="11" t="s">
        <v>125</v>
      </c>
      <c r="V6043" s="11">
        <v>110211</v>
      </c>
      <c r="W6043" s="11">
        <v>313102100</v>
      </c>
      <c r="X6043" s="11" t="s">
        <v>2786</v>
      </c>
      <c r="Y6043" s="128" t="s">
        <v>143</v>
      </c>
      <c r="AE6043" s="129" t="s">
        <v>4701</v>
      </c>
      <c r="AF6043" s="129"/>
      <c r="AI6043" s="75"/>
      <c r="AJ6043" s="11">
        <v>360102103</v>
      </c>
      <c r="AK6043" s="11">
        <v>2</v>
      </c>
      <c r="AL6043" s="5"/>
      <c r="AO6043" s="11">
        <v>2</v>
      </c>
    </row>
    <row r="6044" spans="1:41" s="11" customFormat="1">
      <c r="A6044" s="11" t="s">
        <v>86</v>
      </c>
      <c r="B6044" s="11">
        <v>21303014</v>
      </c>
      <c r="C6044" s="11" t="s">
        <v>4878</v>
      </c>
      <c r="D6044" s="27" t="s">
        <v>100</v>
      </c>
      <c r="E6044">
        <v>32</v>
      </c>
      <c r="F6044" s="11">
        <v>1</v>
      </c>
      <c r="G6044">
        <v>3546</v>
      </c>
      <c r="H6044">
        <v>470</v>
      </c>
      <c r="I6044">
        <v>263</v>
      </c>
      <c r="J6044">
        <v>289</v>
      </c>
      <c r="K6044">
        <v>88</v>
      </c>
      <c r="L6044">
        <v>1268</v>
      </c>
      <c r="M6044">
        <v>104</v>
      </c>
      <c r="N6044">
        <v>144</v>
      </c>
      <c r="O6044" s="11">
        <v>0</v>
      </c>
      <c r="P6044" s="11">
        <v>1021011</v>
      </c>
      <c r="Q6044" s="11">
        <v>0</v>
      </c>
      <c r="R6044" s="11">
        <v>0</v>
      </c>
      <c r="U6044" s="11" t="s">
        <v>125</v>
      </c>
      <c r="V6044" s="11">
        <v>110211</v>
      </c>
      <c r="W6044" s="11" t="s">
        <v>382</v>
      </c>
      <c r="X6044" s="11" t="s">
        <v>383</v>
      </c>
      <c r="Y6044" s="128" t="s">
        <v>143</v>
      </c>
      <c r="AE6044" s="129" t="s">
        <v>4880</v>
      </c>
      <c r="AF6044" s="129"/>
      <c r="AI6044" s="75"/>
      <c r="AJ6044" s="11">
        <v>360102103</v>
      </c>
      <c r="AK6044" s="11">
        <v>2</v>
      </c>
      <c r="AL6044" s="5"/>
      <c r="AO6044" s="11">
        <v>2</v>
      </c>
    </row>
    <row r="6045" spans="1:41">
      <c r="A6045" s="5" t="s">
        <v>86</v>
      </c>
      <c r="B6045" s="5">
        <v>21303015</v>
      </c>
      <c r="C6045" s="5" t="s">
        <v>4878</v>
      </c>
      <c r="D6045" t="s">
        <v>100</v>
      </c>
      <c r="E6045">
        <v>32</v>
      </c>
      <c r="F6045" s="5">
        <v>1</v>
      </c>
      <c r="G6045">
        <v>3546</v>
      </c>
      <c r="H6045">
        <v>470</v>
      </c>
      <c r="I6045">
        <v>263</v>
      </c>
      <c r="J6045">
        <v>289</v>
      </c>
      <c r="K6045">
        <v>88</v>
      </c>
      <c r="L6045">
        <v>1268</v>
      </c>
      <c r="M6045">
        <v>104</v>
      </c>
      <c r="N6045">
        <v>144</v>
      </c>
      <c r="O6045" s="5">
        <v>0</v>
      </c>
      <c r="P6045" s="5">
        <v>1021011</v>
      </c>
      <c r="U6045" s="5" t="s">
        <v>125</v>
      </c>
      <c r="V6045" s="5">
        <v>110211</v>
      </c>
      <c r="W6045" s="5" t="s">
        <v>382</v>
      </c>
      <c r="X6045" s="5" t="s">
        <v>383</v>
      </c>
      <c r="Y6045" s="19" t="s">
        <v>143</v>
      </c>
      <c r="AO6045" s="5">
        <v>2</v>
      </c>
    </row>
    <row r="6046" spans="1:41">
      <c r="A6046" s="5" t="s">
        <v>86</v>
      </c>
      <c r="B6046" s="5">
        <v>21303016</v>
      </c>
      <c r="C6046" s="5" t="s">
        <v>4879</v>
      </c>
      <c r="D6046" t="s">
        <v>100</v>
      </c>
      <c r="E6046">
        <v>32</v>
      </c>
      <c r="F6046" s="5">
        <v>1</v>
      </c>
      <c r="G6046">
        <v>3546</v>
      </c>
      <c r="H6046">
        <v>470</v>
      </c>
      <c r="I6046">
        <v>263</v>
      </c>
      <c r="J6046">
        <v>289</v>
      </c>
      <c r="K6046">
        <v>88</v>
      </c>
      <c r="L6046">
        <v>1268</v>
      </c>
      <c r="M6046">
        <v>104</v>
      </c>
      <c r="N6046">
        <v>144</v>
      </c>
      <c r="O6046" s="5">
        <v>0</v>
      </c>
      <c r="P6046" s="5">
        <v>1042011</v>
      </c>
      <c r="U6046" s="5" t="s">
        <v>125</v>
      </c>
      <c r="V6046" s="5">
        <v>110211</v>
      </c>
      <c r="W6046" s="5">
        <v>313102100</v>
      </c>
      <c r="X6046" s="5" t="s">
        <v>2786</v>
      </c>
      <c r="Y6046" s="19" t="s">
        <v>143</v>
      </c>
      <c r="AO6046" s="5">
        <v>2</v>
      </c>
    </row>
    <row r="6047" spans="1:41">
      <c r="A6047" s="5" t="s">
        <v>86</v>
      </c>
      <c r="B6047" s="5">
        <v>21303021</v>
      </c>
      <c r="C6047" s="5" t="s">
        <v>4881</v>
      </c>
      <c r="D6047" t="s">
        <v>344</v>
      </c>
      <c r="E6047">
        <v>32</v>
      </c>
      <c r="F6047" s="5">
        <v>1</v>
      </c>
      <c r="G6047">
        <v>5765</v>
      </c>
      <c r="H6047">
        <v>631</v>
      </c>
      <c r="I6047">
        <v>321</v>
      </c>
      <c r="J6047">
        <v>298</v>
      </c>
      <c r="K6047">
        <v>98</v>
      </c>
      <c r="L6047">
        <v>1331</v>
      </c>
      <c r="M6047">
        <v>108</v>
      </c>
      <c r="N6047">
        <v>158</v>
      </c>
      <c r="O6047" s="5">
        <v>0</v>
      </c>
      <c r="P6047" s="5">
        <v>1025011</v>
      </c>
      <c r="U6047" s="5" t="s">
        <v>125</v>
      </c>
      <c r="V6047" s="5">
        <v>110251</v>
      </c>
      <c r="W6047" s="5" t="s">
        <v>394</v>
      </c>
      <c r="X6047" s="5" t="s">
        <v>395</v>
      </c>
      <c r="Y6047" s="19" t="s">
        <v>143</v>
      </c>
      <c r="AO6047" s="5">
        <v>2</v>
      </c>
    </row>
    <row r="6048" spans="1:41" s="11" customFormat="1">
      <c r="A6048" s="11" t="s">
        <v>86</v>
      </c>
      <c r="B6048" s="11">
        <v>21303022</v>
      </c>
      <c r="C6048" s="11" t="s">
        <v>4881</v>
      </c>
      <c r="D6048" s="27" t="s">
        <v>344</v>
      </c>
      <c r="E6048">
        <v>32</v>
      </c>
      <c r="F6048" s="11">
        <v>1</v>
      </c>
      <c r="G6048">
        <v>3546</v>
      </c>
      <c r="H6048">
        <v>470</v>
      </c>
      <c r="I6048">
        <v>263</v>
      </c>
      <c r="J6048">
        <v>289</v>
      </c>
      <c r="K6048">
        <v>88</v>
      </c>
      <c r="L6048">
        <v>1268</v>
      </c>
      <c r="M6048">
        <v>104</v>
      </c>
      <c r="N6048">
        <v>144</v>
      </c>
      <c r="O6048" s="11">
        <v>0</v>
      </c>
      <c r="P6048" s="11">
        <v>1025011</v>
      </c>
      <c r="Q6048" s="11">
        <v>0</v>
      </c>
      <c r="R6048" s="11">
        <v>0</v>
      </c>
      <c r="U6048" s="11" t="s">
        <v>125</v>
      </c>
      <c r="V6048" s="11">
        <v>110251</v>
      </c>
      <c r="W6048" s="11" t="s">
        <v>394</v>
      </c>
      <c r="X6048" s="11" t="s">
        <v>395</v>
      </c>
      <c r="Y6048" s="128" t="s">
        <v>143</v>
      </c>
      <c r="AE6048" s="129" t="s">
        <v>4882</v>
      </c>
      <c r="AF6048" s="129"/>
      <c r="AI6048" s="75"/>
      <c r="AJ6048" s="11">
        <v>360102503</v>
      </c>
      <c r="AK6048" s="11">
        <v>2</v>
      </c>
      <c r="AL6048" s="5"/>
      <c r="AO6048" s="11">
        <v>2</v>
      </c>
    </row>
    <row r="6049" spans="1:41">
      <c r="A6049" s="5" t="s">
        <v>86</v>
      </c>
      <c r="B6049" s="5">
        <v>21303023</v>
      </c>
      <c r="C6049" s="5" t="s">
        <v>4881</v>
      </c>
      <c r="D6049" t="s">
        <v>344</v>
      </c>
      <c r="E6049">
        <v>32</v>
      </c>
      <c r="F6049" s="5">
        <v>1</v>
      </c>
      <c r="G6049">
        <v>3546</v>
      </c>
      <c r="H6049">
        <v>470</v>
      </c>
      <c r="I6049">
        <v>263</v>
      </c>
      <c r="J6049">
        <v>289</v>
      </c>
      <c r="K6049">
        <v>88</v>
      </c>
      <c r="L6049">
        <v>1268</v>
      </c>
      <c r="M6049">
        <v>104</v>
      </c>
      <c r="N6049">
        <v>144</v>
      </c>
      <c r="O6049" s="5">
        <v>0</v>
      </c>
      <c r="P6049" s="5">
        <v>1025011</v>
      </c>
      <c r="U6049" s="5" t="s">
        <v>125</v>
      </c>
      <c r="V6049" s="5">
        <v>110251</v>
      </c>
      <c r="W6049" s="5" t="s">
        <v>394</v>
      </c>
      <c r="X6049" s="5" t="s">
        <v>395</v>
      </c>
      <c r="Y6049" s="19" t="s">
        <v>143</v>
      </c>
      <c r="AO6049" s="5">
        <v>2</v>
      </c>
    </row>
    <row r="6050" spans="1:41">
      <c r="A6050" s="5" t="s">
        <v>86</v>
      </c>
      <c r="B6050" s="5">
        <v>21303024</v>
      </c>
      <c r="C6050" s="5" t="s">
        <v>4881</v>
      </c>
      <c r="D6050" t="s">
        <v>344</v>
      </c>
      <c r="E6050">
        <v>32</v>
      </c>
      <c r="F6050" s="5">
        <v>1</v>
      </c>
      <c r="G6050">
        <v>3546</v>
      </c>
      <c r="H6050">
        <v>470</v>
      </c>
      <c r="I6050">
        <v>263</v>
      </c>
      <c r="J6050">
        <v>289</v>
      </c>
      <c r="K6050">
        <v>88</v>
      </c>
      <c r="L6050">
        <v>1268</v>
      </c>
      <c r="M6050">
        <v>104</v>
      </c>
      <c r="N6050">
        <v>144</v>
      </c>
      <c r="O6050" s="5">
        <v>0</v>
      </c>
      <c r="P6050" s="5">
        <v>1025011</v>
      </c>
      <c r="U6050" s="5" t="s">
        <v>125</v>
      </c>
      <c r="V6050" s="5">
        <v>110251</v>
      </c>
      <c r="W6050" s="5" t="s">
        <v>394</v>
      </c>
      <c r="X6050" s="5" t="s">
        <v>395</v>
      </c>
      <c r="Y6050" s="19" t="s">
        <v>143</v>
      </c>
      <c r="AO6050" s="5">
        <v>2</v>
      </c>
    </row>
    <row r="6051" spans="1:41">
      <c r="A6051" s="5" t="s">
        <v>86</v>
      </c>
      <c r="B6051" s="5">
        <v>21303025</v>
      </c>
      <c r="C6051" s="5" t="s">
        <v>4881</v>
      </c>
      <c r="D6051" t="s">
        <v>344</v>
      </c>
      <c r="E6051">
        <v>32</v>
      </c>
      <c r="F6051" s="5">
        <v>1</v>
      </c>
      <c r="G6051">
        <v>3546</v>
      </c>
      <c r="H6051">
        <v>470</v>
      </c>
      <c r="I6051">
        <v>263</v>
      </c>
      <c r="J6051">
        <v>289</v>
      </c>
      <c r="K6051">
        <v>88</v>
      </c>
      <c r="L6051">
        <v>1268</v>
      </c>
      <c r="M6051">
        <v>104</v>
      </c>
      <c r="N6051">
        <v>144</v>
      </c>
      <c r="O6051" s="5">
        <v>0</v>
      </c>
      <c r="P6051" s="5">
        <v>1025011</v>
      </c>
      <c r="U6051" s="5" t="s">
        <v>125</v>
      </c>
      <c r="V6051" s="5">
        <v>110251</v>
      </c>
      <c r="W6051" s="5" t="s">
        <v>394</v>
      </c>
      <c r="X6051" s="5" t="s">
        <v>395</v>
      </c>
      <c r="Y6051" s="19" t="s">
        <v>143</v>
      </c>
      <c r="AO6051" s="5">
        <v>2</v>
      </c>
    </row>
    <row r="6052" spans="1:41" s="11" customFormat="1">
      <c r="A6052" s="11" t="s">
        <v>86</v>
      </c>
      <c r="B6052" s="11">
        <v>21303026</v>
      </c>
      <c r="C6052" s="11" t="s">
        <v>4881</v>
      </c>
      <c r="D6052" s="27" t="s">
        <v>344</v>
      </c>
      <c r="E6052">
        <v>32</v>
      </c>
      <c r="F6052" s="11">
        <v>1</v>
      </c>
      <c r="G6052">
        <v>3546</v>
      </c>
      <c r="H6052">
        <v>470</v>
      </c>
      <c r="I6052">
        <v>263</v>
      </c>
      <c r="J6052">
        <v>289</v>
      </c>
      <c r="K6052">
        <v>88</v>
      </c>
      <c r="L6052">
        <v>1268</v>
      </c>
      <c r="M6052">
        <v>104</v>
      </c>
      <c r="N6052">
        <v>144</v>
      </c>
      <c r="O6052" s="11">
        <v>0</v>
      </c>
      <c r="P6052" s="11">
        <v>1025011</v>
      </c>
      <c r="Q6052" s="11">
        <v>0</v>
      </c>
      <c r="R6052" s="11">
        <v>0</v>
      </c>
      <c r="U6052" s="11" t="s">
        <v>125</v>
      </c>
      <c r="V6052" s="11">
        <v>110251</v>
      </c>
      <c r="W6052" s="11" t="s">
        <v>394</v>
      </c>
      <c r="X6052" s="11" t="s">
        <v>395</v>
      </c>
      <c r="Y6052" s="128" t="s">
        <v>143</v>
      </c>
      <c r="AE6052" s="129" t="s">
        <v>4882</v>
      </c>
      <c r="AF6052" s="129"/>
      <c r="AI6052" s="75"/>
      <c r="AJ6052" s="11">
        <v>360102503</v>
      </c>
      <c r="AK6052" s="11">
        <v>2</v>
      </c>
      <c r="AL6052" s="5"/>
      <c r="AO6052" s="11">
        <v>2</v>
      </c>
    </row>
    <row r="6053" spans="1:41">
      <c r="A6053" s="5" t="s">
        <v>86</v>
      </c>
      <c r="B6053" s="5">
        <v>21304011</v>
      </c>
      <c r="C6053" s="5" t="s">
        <v>4883</v>
      </c>
      <c r="D6053" t="s">
        <v>344</v>
      </c>
      <c r="E6053">
        <v>32</v>
      </c>
      <c r="F6053" s="5">
        <v>1</v>
      </c>
      <c r="G6053">
        <v>3743</v>
      </c>
      <c r="H6053">
        <v>496</v>
      </c>
      <c r="I6053">
        <v>263</v>
      </c>
      <c r="J6053">
        <v>289</v>
      </c>
      <c r="K6053">
        <v>88</v>
      </c>
      <c r="L6053">
        <v>1271</v>
      </c>
      <c r="M6053">
        <v>108</v>
      </c>
      <c r="N6053">
        <v>148</v>
      </c>
      <c r="O6053" s="5">
        <v>0</v>
      </c>
      <c r="P6053" s="5">
        <v>1025011</v>
      </c>
      <c r="U6053" s="5" t="s">
        <v>125</v>
      </c>
      <c r="V6053" s="5">
        <v>110251</v>
      </c>
      <c r="W6053" s="5" t="s">
        <v>394</v>
      </c>
      <c r="X6053" s="5" t="s">
        <v>395</v>
      </c>
      <c r="Y6053" s="19" t="s">
        <v>143</v>
      </c>
      <c r="AO6053" s="5">
        <v>2</v>
      </c>
    </row>
    <row r="6054" spans="1:41">
      <c r="A6054" s="5" t="s">
        <v>86</v>
      </c>
      <c r="B6054" s="5">
        <v>21304012</v>
      </c>
      <c r="C6054" s="5" t="s">
        <v>4883</v>
      </c>
      <c r="D6054" t="s">
        <v>344</v>
      </c>
      <c r="E6054">
        <v>32</v>
      </c>
      <c r="F6054" s="5">
        <v>1</v>
      </c>
      <c r="G6054">
        <v>3743</v>
      </c>
      <c r="H6054">
        <v>496</v>
      </c>
      <c r="I6054">
        <v>263</v>
      </c>
      <c r="J6054">
        <v>289</v>
      </c>
      <c r="K6054">
        <v>88</v>
      </c>
      <c r="L6054">
        <v>1268</v>
      </c>
      <c r="M6054">
        <v>104</v>
      </c>
      <c r="N6054">
        <v>144</v>
      </c>
      <c r="O6054" s="5">
        <v>0</v>
      </c>
      <c r="P6054" s="5">
        <v>1025011</v>
      </c>
      <c r="U6054" s="5" t="s">
        <v>125</v>
      </c>
      <c r="V6054" s="5">
        <v>110251</v>
      </c>
      <c r="W6054" s="5" t="s">
        <v>394</v>
      </c>
      <c r="X6054" s="5" t="s">
        <v>395</v>
      </c>
      <c r="Y6054" s="19" t="s">
        <v>143</v>
      </c>
      <c r="AO6054" s="5">
        <v>2</v>
      </c>
    </row>
    <row r="6055" spans="1:41">
      <c r="A6055" s="5" t="s">
        <v>86</v>
      </c>
      <c r="B6055" s="5">
        <v>21304013</v>
      </c>
      <c r="C6055" s="5" t="s">
        <v>4883</v>
      </c>
      <c r="D6055" t="s">
        <v>344</v>
      </c>
      <c r="E6055">
        <v>32</v>
      </c>
      <c r="F6055" s="5">
        <v>1</v>
      </c>
      <c r="G6055">
        <v>3743</v>
      </c>
      <c r="H6055">
        <v>496</v>
      </c>
      <c r="I6055">
        <v>263</v>
      </c>
      <c r="J6055">
        <v>289</v>
      </c>
      <c r="K6055">
        <v>88</v>
      </c>
      <c r="L6055">
        <v>1268</v>
      </c>
      <c r="M6055">
        <v>104</v>
      </c>
      <c r="N6055">
        <v>144</v>
      </c>
      <c r="O6055" s="5">
        <v>0</v>
      </c>
      <c r="P6055" s="5">
        <v>1025011</v>
      </c>
      <c r="U6055" s="5" t="s">
        <v>125</v>
      </c>
      <c r="V6055" s="5">
        <v>110251</v>
      </c>
      <c r="W6055" s="5" t="s">
        <v>394</v>
      </c>
      <c r="X6055" s="5" t="s">
        <v>395</v>
      </c>
      <c r="Y6055" s="19" t="s">
        <v>143</v>
      </c>
      <c r="AO6055" s="5">
        <v>2</v>
      </c>
    </row>
    <row r="6056" spans="1:41">
      <c r="A6056" s="5" t="s">
        <v>86</v>
      </c>
      <c r="B6056" s="5">
        <v>21304014</v>
      </c>
      <c r="C6056" s="5" t="s">
        <v>4883</v>
      </c>
      <c r="D6056" t="s">
        <v>344</v>
      </c>
      <c r="E6056">
        <v>32</v>
      </c>
      <c r="F6056" s="5">
        <v>1</v>
      </c>
      <c r="G6056">
        <v>3743</v>
      </c>
      <c r="H6056">
        <v>496</v>
      </c>
      <c r="I6056">
        <v>263</v>
      </c>
      <c r="J6056">
        <v>289</v>
      </c>
      <c r="K6056">
        <v>88</v>
      </c>
      <c r="L6056">
        <v>1268</v>
      </c>
      <c r="M6056">
        <v>104</v>
      </c>
      <c r="N6056">
        <v>144</v>
      </c>
      <c r="O6056" s="5">
        <v>0</v>
      </c>
      <c r="P6056" s="5">
        <v>1025011</v>
      </c>
      <c r="U6056" s="5" t="s">
        <v>125</v>
      </c>
      <c r="V6056" s="5">
        <v>110251</v>
      </c>
      <c r="W6056" s="5" t="s">
        <v>394</v>
      </c>
      <c r="X6056" s="5" t="s">
        <v>395</v>
      </c>
      <c r="Y6056" s="19" t="s">
        <v>143</v>
      </c>
      <c r="AO6056" s="5">
        <v>2</v>
      </c>
    </row>
    <row r="6057" spans="1:41">
      <c r="A6057" s="5" t="s">
        <v>86</v>
      </c>
      <c r="B6057" s="5">
        <v>21304015</v>
      </c>
      <c r="C6057" s="5" t="s">
        <v>4883</v>
      </c>
      <c r="D6057" t="s">
        <v>344</v>
      </c>
      <c r="E6057">
        <v>32</v>
      </c>
      <c r="F6057" s="5">
        <v>1</v>
      </c>
      <c r="G6057">
        <v>3743</v>
      </c>
      <c r="H6057">
        <v>496</v>
      </c>
      <c r="I6057">
        <v>263</v>
      </c>
      <c r="J6057">
        <v>289</v>
      </c>
      <c r="K6057">
        <v>88</v>
      </c>
      <c r="L6057">
        <v>1268</v>
      </c>
      <c r="M6057">
        <v>104</v>
      </c>
      <c r="N6057">
        <v>144</v>
      </c>
      <c r="O6057" s="5">
        <v>0</v>
      </c>
      <c r="P6057" s="5">
        <v>1025011</v>
      </c>
      <c r="U6057" s="5" t="s">
        <v>125</v>
      </c>
      <c r="V6057" s="5">
        <v>110251</v>
      </c>
      <c r="W6057" s="5" t="s">
        <v>394</v>
      </c>
      <c r="X6057" s="5" t="s">
        <v>395</v>
      </c>
      <c r="Y6057" s="19" t="s">
        <v>143</v>
      </c>
      <c r="AO6057" s="5">
        <v>2</v>
      </c>
    </row>
    <row r="6058" spans="1:41">
      <c r="A6058" s="5" t="s">
        <v>86</v>
      </c>
      <c r="B6058" s="5">
        <v>21304016</v>
      </c>
      <c r="C6058" s="5" t="s">
        <v>4883</v>
      </c>
      <c r="D6058" t="s">
        <v>344</v>
      </c>
      <c r="E6058">
        <v>32</v>
      </c>
      <c r="F6058" s="5">
        <v>1</v>
      </c>
      <c r="G6058">
        <v>3743</v>
      </c>
      <c r="H6058">
        <v>496</v>
      </c>
      <c r="I6058">
        <v>263</v>
      </c>
      <c r="J6058">
        <v>289</v>
      </c>
      <c r="K6058">
        <v>88</v>
      </c>
      <c r="L6058">
        <v>1268</v>
      </c>
      <c r="M6058">
        <v>104</v>
      </c>
      <c r="N6058">
        <v>144</v>
      </c>
      <c r="O6058" s="5">
        <v>0</v>
      </c>
      <c r="P6058" s="5">
        <v>1025011</v>
      </c>
      <c r="U6058" s="5" t="s">
        <v>125</v>
      </c>
      <c r="V6058" s="5">
        <v>110251</v>
      </c>
      <c r="W6058" s="5" t="s">
        <v>394</v>
      </c>
      <c r="X6058" s="5" t="s">
        <v>395</v>
      </c>
      <c r="Y6058" s="19" t="s">
        <v>143</v>
      </c>
      <c r="AO6058" s="5">
        <v>2</v>
      </c>
    </row>
    <row r="6059" spans="1:41">
      <c r="A6059" s="5" t="s">
        <v>86</v>
      </c>
      <c r="B6059" s="5">
        <v>21305011</v>
      </c>
      <c r="C6059" s="5" t="s">
        <v>4884</v>
      </c>
      <c r="D6059" t="s">
        <v>101</v>
      </c>
      <c r="E6059">
        <v>33</v>
      </c>
      <c r="F6059" s="5">
        <v>1</v>
      </c>
      <c r="G6059">
        <v>4213</v>
      </c>
      <c r="H6059">
        <v>618</v>
      </c>
      <c r="I6059">
        <v>270</v>
      </c>
      <c r="J6059">
        <v>289</v>
      </c>
      <c r="K6059">
        <v>88</v>
      </c>
      <c r="L6059">
        <v>1271</v>
      </c>
      <c r="M6059">
        <v>108</v>
      </c>
      <c r="N6059">
        <v>148</v>
      </c>
      <c r="O6059" s="5">
        <v>0</v>
      </c>
      <c r="P6059" s="5">
        <v>1002011</v>
      </c>
      <c r="Q6059" s="5">
        <v>1002091</v>
      </c>
      <c r="U6059" s="5" t="s">
        <v>125</v>
      </c>
      <c r="V6059" s="5">
        <v>110021</v>
      </c>
      <c r="W6059" s="5" t="s">
        <v>375</v>
      </c>
      <c r="X6059" s="5" t="s">
        <v>376</v>
      </c>
      <c r="Y6059" s="19" t="s">
        <v>143</v>
      </c>
      <c r="AC6059" s="5" t="s">
        <v>304</v>
      </c>
      <c r="AO6059" s="5">
        <v>2</v>
      </c>
    </row>
    <row r="6060" spans="1:41" s="13" customFormat="1">
      <c r="A6060" s="13" t="s">
        <v>86</v>
      </c>
      <c r="B6060" s="13">
        <v>21305012</v>
      </c>
      <c r="C6060" s="13" t="s">
        <v>4885</v>
      </c>
      <c r="D6060" s="15" t="s">
        <v>105</v>
      </c>
      <c r="E6060">
        <v>33</v>
      </c>
      <c r="F6060" s="13">
        <v>1</v>
      </c>
      <c r="G6060">
        <v>3121</v>
      </c>
      <c r="H6060">
        <v>507</v>
      </c>
      <c r="I6060">
        <v>250</v>
      </c>
      <c r="J6060">
        <v>281</v>
      </c>
      <c r="K6060">
        <v>83</v>
      </c>
      <c r="L6060">
        <v>1231</v>
      </c>
      <c r="M6060">
        <v>108</v>
      </c>
      <c r="N6060">
        <v>143</v>
      </c>
      <c r="O6060" s="13">
        <v>0</v>
      </c>
      <c r="P6060" s="13">
        <v>1019011</v>
      </c>
      <c r="Q6060" s="13">
        <v>0</v>
      </c>
      <c r="R6060" s="13">
        <v>0</v>
      </c>
      <c r="T6060" s="11"/>
      <c r="U6060" s="13" t="s">
        <v>125</v>
      </c>
      <c r="V6060" s="13">
        <v>110191</v>
      </c>
      <c r="W6060" s="13" t="s">
        <v>396</v>
      </c>
      <c r="X6060" s="13" t="s">
        <v>397</v>
      </c>
      <c r="Y6060" s="120" t="s">
        <v>143</v>
      </c>
      <c r="AE6060" s="121" t="s">
        <v>4724</v>
      </c>
      <c r="AF6060" s="121"/>
      <c r="AI6060" s="123"/>
      <c r="AJ6060" s="13">
        <v>360101901</v>
      </c>
      <c r="AK6060" s="13">
        <v>3</v>
      </c>
      <c r="AL6060" s="5"/>
      <c r="AO6060" s="13">
        <v>2</v>
      </c>
    </row>
    <row r="6061" spans="1:41">
      <c r="A6061" s="5" t="s">
        <v>86</v>
      </c>
      <c r="B6061" s="5">
        <v>21305013</v>
      </c>
      <c r="C6061" s="5" t="s">
        <v>4885</v>
      </c>
      <c r="D6061" t="s">
        <v>105</v>
      </c>
      <c r="E6061">
        <v>33</v>
      </c>
      <c r="F6061" s="5">
        <v>1</v>
      </c>
      <c r="G6061">
        <v>3121</v>
      </c>
      <c r="H6061">
        <v>507</v>
      </c>
      <c r="I6061">
        <v>250</v>
      </c>
      <c r="J6061">
        <v>281</v>
      </c>
      <c r="K6061">
        <v>83</v>
      </c>
      <c r="L6061">
        <v>1231</v>
      </c>
      <c r="M6061">
        <v>108</v>
      </c>
      <c r="N6061">
        <v>143</v>
      </c>
      <c r="O6061" s="5">
        <v>0</v>
      </c>
      <c r="P6061" s="5">
        <v>1019011</v>
      </c>
      <c r="U6061" s="5" t="s">
        <v>125</v>
      </c>
      <c r="V6061" s="5">
        <v>110191</v>
      </c>
      <c r="W6061" s="5" t="s">
        <v>396</v>
      </c>
      <c r="X6061" s="5" t="s">
        <v>397</v>
      </c>
      <c r="Y6061" s="19" t="s">
        <v>143</v>
      </c>
      <c r="AO6061" s="5">
        <v>2</v>
      </c>
    </row>
    <row r="6062" spans="1:41">
      <c r="A6062" s="5" t="s">
        <v>86</v>
      </c>
      <c r="B6062" s="5">
        <v>21305014</v>
      </c>
      <c r="C6062" s="5" t="s">
        <v>4886</v>
      </c>
      <c r="D6062" t="s">
        <v>358</v>
      </c>
      <c r="E6062">
        <v>33</v>
      </c>
      <c r="F6062" s="5">
        <v>1</v>
      </c>
      <c r="G6062">
        <v>3121</v>
      </c>
      <c r="H6062">
        <v>507</v>
      </c>
      <c r="I6062">
        <v>250</v>
      </c>
      <c r="J6062">
        <v>281</v>
      </c>
      <c r="K6062">
        <v>83</v>
      </c>
      <c r="L6062">
        <v>1231</v>
      </c>
      <c r="M6062">
        <v>108</v>
      </c>
      <c r="N6062">
        <v>143</v>
      </c>
      <c r="O6062" s="5">
        <v>0</v>
      </c>
      <c r="P6062" s="5">
        <v>1035011</v>
      </c>
      <c r="Q6062" s="81">
        <v>1035051</v>
      </c>
      <c r="U6062" s="5" t="s">
        <v>125</v>
      </c>
      <c r="V6062" s="5">
        <v>110321</v>
      </c>
      <c r="W6062" s="5" t="s">
        <v>391</v>
      </c>
      <c r="X6062" s="5" t="s">
        <v>392</v>
      </c>
      <c r="Y6062" s="19" t="s">
        <v>143</v>
      </c>
      <c r="AC6062" s="5" t="s">
        <v>329</v>
      </c>
      <c r="AO6062" s="5">
        <v>2</v>
      </c>
    </row>
    <row r="6063" spans="1:41" s="13" customFormat="1">
      <c r="A6063" s="13" t="s">
        <v>86</v>
      </c>
      <c r="B6063" s="13">
        <v>21305015</v>
      </c>
      <c r="C6063" s="13" t="s">
        <v>4886</v>
      </c>
      <c r="D6063" s="15" t="s">
        <v>358</v>
      </c>
      <c r="E6063">
        <v>33</v>
      </c>
      <c r="F6063" s="13">
        <v>1</v>
      </c>
      <c r="G6063">
        <v>3121</v>
      </c>
      <c r="H6063">
        <v>507</v>
      </c>
      <c r="I6063">
        <v>250</v>
      </c>
      <c r="J6063">
        <v>281</v>
      </c>
      <c r="K6063">
        <v>83</v>
      </c>
      <c r="L6063">
        <v>1231</v>
      </c>
      <c r="M6063">
        <v>108</v>
      </c>
      <c r="N6063">
        <v>143</v>
      </c>
      <c r="O6063" s="13">
        <v>0</v>
      </c>
      <c r="P6063" s="13">
        <v>1035011</v>
      </c>
      <c r="Q6063" s="119">
        <v>1035051</v>
      </c>
      <c r="R6063" s="13">
        <v>0</v>
      </c>
      <c r="T6063" s="11"/>
      <c r="U6063" s="13" t="s">
        <v>125</v>
      </c>
      <c r="V6063" s="13">
        <v>110321</v>
      </c>
      <c r="W6063" s="13" t="s">
        <v>391</v>
      </c>
      <c r="X6063" s="13" t="s">
        <v>392</v>
      </c>
      <c r="Y6063" s="120" t="s">
        <v>143</v>
      </c>
      <c r="AC6063" s="13" t="s">
        <v>329</v>
      </c>
      <c r="AE6063" s="121" t="s">
        <v>4887</v>
      </c>
      <c r="AF6063" s="121"/>
      <c r="AI6063" s="123"/>
      <c r="AJ6063" s="13">
        <v>360103201</v>
      </c>
      <c r="AK6063" s="13">
        <v>3</v>
      </c>
      <c r="AL6063" s="5"/>
      <c r="AO6063" s="13">
        <v>2</v>
      </c>
    </row>
    <row r="6064" spans="1:41" s="12" customFormat="1">
      <c r="A6064" s="12" t="s">
        <v>86</v>
      </c>
      <c r="B6064" s="12">
        <v>21305021</v>
      </c>
      <c r="C6064" s="12" t="s">
        <v>4888</v>
      </c>
      <c r="D6064" s="14" t="s">
        <v>98</v>
      </c>
      <c r="E6064">
        <v>33</v>
      </c>
      <c r="F6064" s="12">
        <v>1</v>
      </c>
      <c r="G6064">
        <v>5995</v>
      </c>
      <c r="H6064">
        <v>586</v>
      </c>
      <c r="I6064">
        <v>329</v>
      </c>
      <c r="J6064">
        <v>298</v>
      </c>
      <c r="K6064">
        <v>98</v>
      </c>
      <c r="L6064">
        <v>1331</v>
      </c>
      <c r="M6064">
        <v>108</v>
      </c>
      <c r="N6064">
        <v>158</v>
      </c>
      <c r="O6064" s="12">
        <v>0</v>
      </c>
      <c r="P6064" s="14">
        <v>1009081</v>
      </c>
      <c r="Q6064" s="12">
        <v>1009131</v>
      </c>
      <c r="R6064" s="14">
        <v>1009091</v>
      </c>
      <c r="T6064" s="11"/>
      <c r="U6064" s="12" t="s">
        <v>4022</v>
      </c>
      <c r="V6064" s="12">
        <v>110091</v>
      </c>
      <c r="W6064" s="12" t="s">
        <v>398</v>
      </c>
      <c r="X6064" s="12" t="s">
        <v>2622</v>
      </c>
      <c r="Y6064" s="114" t="s">
        <v>399</v>
      </c>
      <c r="AC6064" s="125" t="s">
        <v>285</v>
      </c>
      <c r="AD6064" s="125"/>
      <c r="AE6064" s="115" t="s">
        <v>4889</v>
      </c>
      <c r="AF6064" s="115"/>
      <c r="AI6064" s="117"/>
      <c r="AJ6064" s="12">
        <v>360100902</v>
      </c>
      <c r="AK6064" s="12">
        <v>1</v>
      </c>
      <c r="AL6064" s="5"/>
      <c r="AM6064" s="12">
        <v>2</v>
      </c>
      <c r="AO6064" s="12">
        <v>2</v>
      </c>
    </row>
    <row r="6065" spans="1:41">
      <c r="A6065" s="5" t="s">
        <v>86</v>
      </c>
      <c r="B6065" s="5">
        <v>21305022</v>
      </c>
      <c r="C6065" s="5" t="s">
        <v>4890</v>
      </c>
      <c r="D6065" t="s">
        <v>102</v>
      </c>
      <c r="E6065">
        <v>33</v>
      </c>
      <c r="F6065" s="5">
        <v>1</v>
      </c>
      <c r="G6065">
        <v>3611</v>
      </c>
      <c r="H6065">
        <v>720</v>
      </c>
      <c r="I6065">
        <v>270</v>
      </c>
      <c r="J6065">
        <v>289</v>
      </c>
      <c r="K6065">
        <v>88</v>
      </c>
      <c r="L6065">
        <v>1271</v>
      </c>
      <c r="M6065">
        <v>108</v>
      </c>
      <c r="N6065">
        <v>148</v>
      </c>
      <c r="O6065" s="5">
        <v>0</v>
      </c>
      <c r="P6065">
        <v>1007011</v>
      </c>
      <c r="R6065">
        <v>1007111</v>
      </c>
      <c r="U6065" s="5" t="s">
        <v>125</v>
      </c>
      <c r="V6065" s="5">
        <v>110071</v>
      </c>
      <c r="W6065" s="5" t="s">
        <v>401</v>
      </c>
      <c r="X6065" s="5" t="s">
        <v>3004</v>
      </c>
      <c r="Y6065" s="19" t="s">
        <v>143</v>
      </c>
      <c r="AC6065" s="21" t="s">
        <v>299</v>
      </c>
      <c r="AD6065" s="21"/>
      <c r="AO6065" s="5">
        <v>2</v>
      </c>
    </row>
    <row r="6066" spans="1:41">
      <c r="A6066" s="5" t="s">
        <v>86</v>
      </c>
      <c r="B6066" s="5">
        <v>21305023</v>
      </c>
      <c r="C6066" s="5" t="s">
        <v>4890</v>
      </c>
      <c r="D6066" t="s">
        <v>102</v>
      </c>
      <c r="E6066">
        <v>33</v>
      </c>
      <c r="F6066" s="5">
        <v>1</v>
      </c>
      <c r="G6066">
        <v>3611</v>
      </c>
      <c r="H6066">
        <v>720</v>
      </c>
      <c r="I6066">
        <v>270</v>
      </c>
      <c r="J6066">
        <v>289</v>
      </c>
      <c r="K6066">
        <v>88</v>
      </c>
      <c r="L6066">
        <v>1271</v>
      </c>
      <c r="M6066">
        <v>108</v>
      </c>
      <c r="N6066">
        <v>148</v>
      </c>
      <c r="O6066" s="5">
        <v>0</v>
      </c>
      <c r="P6066">
        <v>1007011</v>
      </c>
      <c r="R6066">
        <v>1007111</v>
      </c>
      <c r="U6066" s="5" t="s">
        <v>125</v>
      </c>
      <c r="V6066" s="5">
        <v>110071</v>
      </c>
      <c r="W6066" s="5" t="s">
        <v>401</v>
      </c>
      <c r="X6066" s="5" t="s">
        <v>3004</v>
      </c>
      <c r="Y6066" s="19" t="s">
        <v>143</v>
      </c>
      <c r="AC6066" s="21" t="s">
        <v>299</v>
      </c>
      <c r="AD6066" s="21"/>
      <c r="AO6066" s="5">
        <v>2</v>
      </c>
    </row>
    <row r="6067" spans="1:41">
      <c r="A6067" s="5" t="s">
        <v>86</v>
      </c>
      <c r="B6067" s="5">
        <v>21305024</v>
      </c>
      <c r="C6067" s="5" t="s">
        <v>4891</v>
      </c>
      <c r="D6067" t="s">
        <v>103</v>
      </c>
      <c r="E6067">
        <v>33</v>
      </c>
      <c r="F6067" s="5">
        <v>1</v>
      </c>
      <c r="G6067">
        <v>3410</v>
      </c>
      <c r="H6067">
        <v>457</v>
      </c>
      <c r="I6067">
        <v>270</v>
      </c>
      <c r="J6067">
        <v>289</v>
      </c>
      <c r="K6067">
        <v>88</v>
      </c>
      <c r="L6067">
        <v>1271</v>
      </c>
      <c r="M6067">
        <v>108</v>
      </c>
      <c r="N6067">
        <v>148</v>
      </c>
      <c r="O6067" s="5">
        <v>0</v>
      </c>
      <c r="P6067" s="5">
        <v>1006011</v>
      </c>
      <c r="Q6067" s="5">
        <v>1006051</v>
      </c>
      <c r="U6067" s="5" t="s">
        <v>125</v>
      </c>
      <c r="V6067" s="5">
        <v>110061</v>
      </c>
      <c r="W6067" s="5" t="s">
        <v>2927</v>
      </c>
      <c r="X6067" s="5" t="s">
        <v>3001</v>
      </c>
      <c r="Y6067" s="19" t="s">
        <v>143</v>
      </c>
      <c r="AC6067" s="21" t="s">
        <v>304</v>
      </c>
      <c r="AD6067" s="21"/>
      <c r="AM6067" s="5">
        <v>2</v>
      </c>
      <c r="AO6067" s="5">
        <v>2</v>
      </c>
    </row>
    <row r="6068" spans="1:41">
      <c r="A6068" s="5" t="s">
        <v>86</v>
      </c>
      <c r="B6068" s="5">
        <v>21305025</v>
      </c>
      <c r="C6068" s="5" t="s">
        <v>4891</v>
      </c>
      <c r="D6068" t="s">
        <v>103</v>
      </c>
      <c r="E6068">
        <v>33</v>
      </c>
      <c r="F6068" s="5">
        <v>1</v>
      </c>
      <c r="G6068">
        <v>3410</v>
      </c>
      <c r="H6068">
        <v>457</v>
      </c>
      <c r="I6068">
        <v>270</v>
      </c>
      <c r="J6068">
        <v>289</v>
      </c>
      <c r="K6068">
        <v>88</v>
      </c>
      <c r="L6068">
        <v>1271</v>
      </c>
      <c r="M6068">
        <v>108</v>
      </c>
      <c r="N6068">
        <v>148</v>
      </c>
      <c r="O6068" s="5">
        <v>0</v>
      </c>
      <c r="P6068" s="5">
        <v>1006011</v>
      </c>
      <c r="Q6068" s="5">
        <v>1006051</v>
      </c>
      <c r="U6068" s="5" t="s">
        <v>125</v>
      </c>
      <c r="V6068" s="5">
        <v>110061</v>
      </c>
      <c r="W6068" s="5" t="s">
        <v>2927</v>
      </c>
      <c r="X6068" s="5" t="s">
        <v>3001</v>
      </c>
      <c r="Y6068" s="19" t="s">
        <v>143</v>
      </c>
      <c r="AC6068" s="21" t="s">
        <v>304</v>
      </c>
      <c r="AD6068" s="21"/>
      <c r="AM6068" s="5">
        <v>2</v>
      </c>
      <c r="AO6068" s="5">
        <v>2</v>
      </c>
    </row>
    <row r="6069" spans="1:41" s="13" customFormat="1">
      <c r="A6069" s="13" t="s">
        <v>86</v>
      </c>
      <c r="B6069" s="13">
        <v>21305026</v>
      </c>
      <c r="C6069" s="13" t="s">
        <v>4885</v>
      </c>
      <c r="D6069" s="15" t="s">
        <v>105</v>
      </c>
      <c r="E6069">
        <v>33</v>
      </c>
      <c r="F6069" s="13">
        <v>1</v>
      </c>
      <c r="G6069">
        <v>2775</v>
      </c>
      <c r="H6069">
        <v>590</v>
      </c>
      <c r="I6069">
        <v>250</v>
      </c>
      <c r="J6069">
        <v>281</v>
      </c>
      <c r="K6069">
        <v>83</v>
      </c>
      <c r="L6069">
        <v>1231</v>
      </c>
      <c r="M6069">
        <v>108</v>
      </c>
      <c r="N6069">
        <v>143</v>
      </c>
      <c r="O6069" s="13">
        <v>0</v>
      </c>
      <c r="P6069" s="13">
        <v>1019011</v>
      </c>
      <c r="Q6069" s="13">
        <v>0</v>
      </c>
      <c r="R6069" s="13">
        <v>0</v>
      </c>
      <c r="T6069" s="11"/>
      <c r="U6069" s="13" t="s">
        <v>125</v>
      </c>
      <c r="V6069" s="13">
        <v>110191</v>
      </c>
      <c r="W6069" s="13" t="s">
        <v>396</v>
      </c>
      <c r="X6069" s="13" t="s">
        <v>397</v>
      </c>
      <c r="Y6069" s="120" t="s">
        <v>143</v>
      </c>
      <c r="AE6069" s="121" t="s">
        <v>4724</v>
      </c>
      <c r="AF6069" s="121"/>
      <c r="AI6069" s="123"/>
      <c r="AJ6069" s="13">
        <v>360101901</v>
      </c>
      <c r="AK6069" s="13">
        <v>3</v>
      </c>
      <c r="AL6069" s="5"/>
      <c r="AO6069" s="13">
        <v>2</v>
      </c>
    </row>
    <row r="6070" spans="1:41">
      <c r="A6070" s="5" t="s">
        <v>86</v>
      </c>
      <c r="B6070" s="5">
        <v>21306011</v>
      </c>
      <c r="C6070" s="5" t="s">
        <v>4892</v>
      </c>
      <c r="D6070" s="41" t="s">
        <v>366</v>
      </c>
      <c r="E6070">
        <v>33</v>
      </c>
      <c r="F6070" s="5">
        <v>1</v>
      </c>
      <c r="G6070">
        <v>4213</v>
      </c>
      <c r="H6070">
        <v>726</v>
      </c>
      <c r="I6070">
        <v>270</v>
      </c>
      <c r="J6070">
        <v>289</v>
      </c>
      <c r="K6070">
        <v>88</v>
      </c>
      <c r="L6070">
        <v>1271</v>
      </c>
      <c r="M6070">
        <v>108</v>
      </c>
      <c r="N6070">
        <v>148</v>
      </c>
      <c r="O6070" s="5">
        <v>0</v>
      </c>
      <c r="P6070" s="5" t="s">
        <v>367</v>
      </c>
      <c r="U6070" s="5" t="s">
        <v>125</v>
      </c>
      <c r="V6070" s="5">
        <v>110432</v>
      </c>
      <c r="W6070" s="5" t="s">
        <v>2765</v>
      </c>
      <c r="X6070" s="5" t="s">
        <v>2766</v>
      </c>
      <c r="Y6070" s="19" t="s">
        <v>143</v>
      </c>
      <c r="AO6070" s="5">
        <v>1</v>
      </c>
    </row>
    <row r="6071" spans="1:41" s="11" customFormat="1">
      <c r="A6071" s="11" t="s">
        <v>86</v>
      </c>
      <c r="B6071" s="11">
        <v>21306012</v>
      </c>
      <c r="C6071" s="11" t="s">
        <v>4893</v>
      </c>
      <c r="D6071" s="127" t="s">
        <v>334</v>
      </c>
      <c r="E6071">
        <v>33</v>
      </c>
      <c r="F6071" s="11">
        <v>1</v>
      </c>
      <c r="G6071">
        <v>4213</v>
      </c>
      <c r="H6071">
        <v>726</v>
      </c>
      <c r="I6071">
        <v>270</v>
      </c>
      <c r="J6071">
        <v>289</v>
      </c>
      <c r="K6071">
        <v>88</v>
      </c>
      <c r="L6071">
        <v>1271</v>
      </c>
      <c r="M6071">
        <v>108</v>
      </c>
      <c r="N6071">
        <v>148</v>
      </c>
      <c r="O6071" s="11">
        <v>0</v>
      </c>
      <c r="P6071" s="11">
        <v>1022011</v>
      </c>
      <c r="Q6071" s="11">
        <v>0</v>
      </c>
      <c r="R6071" s="11">
        <v>0</v>
      </c>
      <c r="U6071" s="11" t="s">
        <v>125</v>
      </c>
      <c r="V6071" s="11">
        <v>110431</v>
      </c>
      <c r="W6071" s="11" t="s">
        <v>2762</v>
      </c>
      <c r="X6071" s="11" t="s">
        <v>2763</v>
      </c>
      <c r="Y6071" s="128" t="s">
        <v>143</v>
      </c>
      <c r="AE6071" s="129" t="s">
        <v>4894</v>
      </c>
      <c r="AF6071" s="129"/>
      <c r="AI6071" s="75"/>
      <c r="AJ6071" s="11">
        <v>360104303</v>
      </c>
      <c r="AK6071" s="11">
        <v>2</v>
      </c>
      <c r="AL6071" s="5"/>
      <c r="AO6071" s="11">
        <v>1</v>
      </c>
    </row>
    <row r="6072" spans="1:41" s="11" customFormat="1">
      <c r="A6072" s="11" t="s">
        <v>86</v>
      </c>
      <c r="B6072" s="11">
        <v>21306013</v>
      </c>
      <c r="C6072" s="11" t="s">
        <v>4893</v>
      </c>
      <c r="D6072" s="127" t="s">
        <v>334</v>
      </c>
      <c r="E6072">
        <v>33</v>
      </c>
      <c r="F6072" s="11">
        <v>1</v>
      </c>
      <c r="G6072">
        <v>4213</v>
      </c>
      <c r="H6072">
        <v>726</v>
      </c>
      <c r="I6072">
        <v>270</v>
      </c>
      <c r="J6072">
        <v>289</v>
      </c>
      <c r="K6072">
        <v>88</v>
      </c>
      <c r="L6072">
        <v>1271</v>
      </c>
      <c r="M6072">
        <v>108</v>
      </c>
      <c r="N6072">
        <v>148</v>
      </c>
      <c r="O6072" s="11">
        <v>0</v>
      </c>
      <c r="P6072" s="11">
        <v>1022011</v>
      </c>
      <c r="Q6072" s="11">
        <v>0</v>
      </c>
      <c r="R6072" s="11">
        <v>0</v>
      </c>
      <c r="U6072" s="11" t="s">
        <v>125</v>
      </c>
      <c r="V6072" s="11">
        <v>110431</v>
      </c>
      <c r="W6072" s="11" t="s">
        <v>2762</v>
      </c>
      <c r="X6072" s="11" t="s">
        <v>2763</v>
      </c>
      <c r="Y6072" s="128" t="s">
        <v>143</v>
      </c>
      <c r="AE6072" s="129" t="s">
        <v>4894</v>
      </c>
      <c r="AF6072" s="129"/>
      <c r="AI6072" s="75"/>
      <c r="AJ6072" s="11">
        <v>360104303</v>
      </c>
      <c r="AK6072" s="11">
        <v>2</v>
      </c>
      <c r="AL6072" s="5"/>
      <c r="AO6072" s="11">
        <v>1</v>
      </c>
    </row>
    <row r="6073" spans="1:41">
      <c r="A6073" s="5" t="s">
        <v>86</v>
      </c>
      <c r="B6073" s="5">
        <v>21306014</v>
      </c>
      <c r="C6073" s="5" t="s">
        <v>4893</v>
      </c>
      <c r="D6073" s="41" t="s">
        <v>334</v>
      </c>
      <c r="E6073">
        <v>33</v>
      </c>
      <c r="F6073" s="5">
        <v>1</v>
      </c>
      <c r="G6073">
        <v>4213</v>
      </c>
      <c r="H6073">
        <v>726</v>
      </c>
      <c r="I6073">
        <v>270</v>
      </c>
      <c r="J6073">
        <v>289</v>
      </c>
      <c r="K6073">
        <v>88</v>
      </c>
      <c r="L6073">
        <v>1271</v>
      </c>
      <c r="M6073">
        <v>108</v>
      </c>
      <c r="N6073">
        <v>148</v>
      </c>
      <c r="O6073" s="5">
        <v>0</v>
      </c>
      <c r="P6073" s="5">
        <v>1022011</v>
      </c>
      <c r="U6073" s="5" t="s">
        <v>125</v>
      </c>
      <c r="V6073" s="5">
        <v>110431</v>
      </c>
      <c r="W6073" s="5" t="s">
        <v>2762</v>
      </c>
      <c r="X6073" s="5" t="s">
        <v>2763</v>
      </c>
      <c r="Y6073" s="19" t="s">
        <v>143</v>
      </c>
      <c r="AO6073" s="5">
        <v>1</v>
      </c>
    </row>
    <row r="6074" spans="1:41">
      <c r="A6074" s="5" t="s">
        <v>86</v>
      </c>
      <c r="B6074" s="5">
        <v>21306015</v>
      </c>
      <c r="C6074" s="5" t="s">
        <v>4893</v>
      </c>
      <c r="D6074" s="41" t="s">
        <v>334</v>
      </c>
      <c r="E6074">
        <v>33</v>
      </c>
      <c r="F6074" s="5">
        <v>1</v>
      </c>
      <c r="G6074">
        <v>4213</v>
      </c>
      <c r="H6074">
        <v>726</v>
      </c>
      <c r="I6074">
        <v>270</v>
      </c>
      <c r="J6074">
        <v>289</v>
      </c>
      <c r="K6074">
        <v>88</v>
      </c>
      <c r="L6074">
        <v>1271</v>
      </c>
      <c r="M6074">
        <v>108</v>
      </c>
      <c r="N6074">
        <v>148</v>
      </c>
      <c r="O6074" s="5">
        <v>0</v>
      </c>
      <c r="P6074" s="5">
        <v>1022011</v>
      </c>
      <c r="U6074" s="5" t="s">
        <v>125</v>
      </c>
      <c r="V6074" s="5">
        <v>110431</v>
      </c>
      <c r="W6074" s="5" t="s">
        <v>2762</v>
      </c>
      <c r="X6074" s="5" t="s">
        <v>2763</v>
      </c>
      <c r="Y6074" s="19" t="s">
        <v>143</v>
      </c>
      <c r="AO6074" s="5">
        <v>1</v>
      </c>
    </row>
    <row r="6075" spans="1:41">
      <c r="A6075" s="5" t="s">
        <v>86</v>
      </c>
      <c r="B6075" s="5">
        <v>21306016</v>
      </c>
      <c r="C6075" s="5" t="s">
        <v>4893</v>
      </c>
      <c r="D6075" s="41" t="s">
        <v>334</v>
      </c>
      <c r="E6075">
        <v>33</v>
      </c>
      <c r="F6075" s="5">
        <v>1</v>
      </c>
      <c r="G6075">
        <v>4213</v>
      </c>
      <c r="H6075">
        <v>726</v>
      </c>
      <c r="I6075">
        <v>270</v>
      </c>
      <c r="J6075">
        <v>289</v>
      </c>
      <c r="K6075">
        <v>88</v>
      </c>
      <c r="L6075">
        <v>1271</v>
      </c>
      <c r="M6075">
        <v>108</v>
      </c>
      <c r="N6075">
        <v>148</v>
      </c>
      <c r="O6075" s="5">
        <v>0</v>
      </c>
      <c r="P6075" s="5">
        <v>1022011</v>
      </c>
      <c r="U6075" s="5" t="s">
        <v>125</v>
      </c>
      <c r="V6075" s="5">
        <v>110431</v>
      </c>
      <c r="W6075" s="5" t="s">
        <v>2762</v>
      </c>
      <c r="X6075" s="5" t="s">
        <v>2763</v>
      </c>
      <c r="Y6075" s="19" t="s">
        <v>143</v>
      </c>
      <c r="AO6075" s="5">
        <v>1</v>
      </c>
    </row>
    <row r="6076" spans="1:41" s="12" customFormat="1">
      <c r="A6076" s="12" t="s">
        <v>86</v>
      </c>
      <c r="B6076" s="12">
        <v>21306021</v>
      </c>
      <c r="C6076" s="111" t="s">
        <v>4895</v>
      </c>
      <c r="D6076" s="14" t="s">
        <v>95</v>
      </c>
      <c r="E6076">
        <v>33</v>
      </c>
      <c r="F6076" s="12">
        <v>1</v>
      </c>
      <c r="G6076">
        <v>6818</v>
      </c>
      <c r="H6076">
        <v>832</v>
      </c>
      <c r="I6076">
        <v>329</v>
      </c>
      <c r="J6076">
        <v>298</v>
      </c>
      <c r="K6076">
        <v>98</v>
      </c>
      <c r="L6076">
        <v>1331</v>
      </c>
      <c r="M6076">
        <v>108</v>
      </c>
      <c r="N6076">
        <v>158</v>
      </c>
      <c r="O6076" s="12">
        <v>0</v>
      </c>
      <c r="P6076" s="12">
        <v>40011</v>
      </c>
      <c r="Q6076" s="12">
        <v>40061</v>
      </c>
      <c r="R6076" s="12">
        <v>40071</v>
      </c>
      <c r="T6076" s="11"/>
      <c r="U6076" s="12" t="s">
        <v>125</v>
      </c>
      <c r="V6076" s="12">
        <v>1004011</v>
      </c>
      <c r="W6076" s="12" t="s">
        <v>177</v>
      </c>
      <c r="X6076" s="12" t="s">
        <v>2760</v>
      </c>
      <c r="Y6076" s="114" t="s">
        <v>318</v>
      </c>
      <c r="AB6076" s="12">
        <v>40</v>
      </c>
      <c r="AC6076" s="12" t="s">
        <v>304</v>
      </c>
      <c r="AD6076" s="12">
        <v>1</v>
      </c>
      <c r="AE6076" s="115" t="s">
        <v>4896</v>
      </c>
      <c r="AF6076" s="115"/>
      <c r="AI6076" s="117"/>
      <c r="AJ6076" s="12">
        <v>360004002</v>
      </c>
      <c r="AK6076" s="12">
        <v>1</v>
      </c>
      <c r="AL6076" s="5"/>
      <c r="AO6076" s="12">
        <v>1</v>
      </c>
    </row>
    <row r="6077" spans="1:41">
      <c r="A6077" s="5" t="s">
        <v>86</v>
      </c>
      <c r="B6077" s="5">
        <v>21306022</v>
      </c>
      <c r="C6077" t="s">
        <v>4897</v>
      </c>
      <c r="D6077" s="41" t="s">
        <v>366</v>
      </c>
      <c r="E6077">
        <v>33</v>
      </c>
      <c r="F6077" s="5">
        <v>1</v>
      </c>
      <c r="G6077">
        <v>4815</v>
      </c>
      <c r="H6077">
        <v>699</v>
      </c>
      <c r="I6077">
        <v>270</v>
      </c>
      <c r="J6077">
        <v>289</v>
      </c>
      <c r="K6077">
        <v>88</v>
      </c>
      <c r="L6077">
        <v>1271</v>
      </c>
      <c r="M6077">
        <v>108</v>
      </c>
      <c r="N6077">
        <v>148</v>
      </c>
      <c r="O6077" s="5">
        <v>0</v>
      </c>
      <c r="P6077" s="5" t="s">
        <v>367</v>
      </c>
      <c r="U6077" s="5" t="s">
        <v>125</v>
      </c>
      <c r="V6077" s="5">
        <v>110432</v>
      </c>
      <c r="W6077" s="5" t="s">
        <v>2765</v>
      </c>
      <c r="X6077" s="5" t="s">
        <v>2766</v>
      </c>
      <c r="Y6077" s="19" t="s">
        <v>143</v>
      </c>
      <c r="AO6077" s="5">
        <v>1</v>
      </c>
    </row>
    <row r="6078" spans="1:41">
      <c r="A6078" s="5" t="s">
        <v>86</v>
      </c>
      <c r="B6078" s="5">
        <v>21306023</v>
      </c>
      <c r="C6078" t="s">
        <v>4897</v>
      </c>
      <c r="D6078" s="41" t="s">
        <v>366</v>
      </c>
      <c r="E6078">
        <v>33</v>
      </c>
      <c r="F6078" s="5">
        <v>1</v>
      </c>
      <c r="G6078">
        <v>4815</v>
      </c>
      <c r="H6078">
        <v>699</v>
      </c>
      <c r="I6078">
        <v>270</v>
      </c>
      <c r="J6078">
        <v>289</v>
      </c>
      <c r="K6078">
        <v>88</v>
      </c>
      <c r="L6078">
        <v>1271</v>
      </c>
      <c r="M6078">
        <v>108</v>
      </c>
      <c r="N6078">
        <v>148</v>
      </c>
      <c r="O6078" s="5">
        <v>0</v>
      </c>
      <c r="P6078" s="5" t="s">
        <v>367</v>
      </c>
      <c r="U6078" s="5" t="s">
        <v>125</v>
      </c>
      <c r="V6078" s="5">
        <v>110432</v>
      </c>
      <c r="W6078" s="5" t="s">
        <v>2765</v>
      </c>
      <c r="X6078" s="5" t="s">
        <v>2766</v>
      </c>
      <c r="Y6078" s="19" t="s">
        <v>143</v>
      </c>
      <c r="AO6078" s="5">
        <v>1</v>
      </c>
    </row>
    <row r="6079" spans="1:41">
      <c r="A6079" s="5" t="s">
        <v>86</v>
      </c>
      <c r="B6079" s="5">
        <v>21306024</v>
      </c>
      <c r="C6079" t="s">
        <v>4897</v>
      </c>
      <c r="D6079" s="41" t="s">
        <v>334</v>
      </c>
      <c r="E6079">
        <v>33</v>
      </c>
      <c r="F6079" s="5">
        <v>1</v>
      </c>
      <c r="G6079">
        <v>4815</v>
      </c>
      <c r="H6079">
        <v>699</v>
      </c>
      <c r="I6079">
        <v>270</v>
      </c>
      <c r="J6079">
        <v>289</v>
      </c>
      <c r="K6079">
        <v>88</v>
      </c>
      <c r="L6079">
        <v>1271</v>
      </c>
      <c r="M6079">
        <v>108</v>
      </c>
      <c r="N6079">
        <v>148</v>
      </c>
      <c r="O6079" s="5">
        <v>0</v>
      </c>
      <c r="P6079" s="5">
        <v>1022011</v>
      </c>
      <c r="U6079" s="5" t="s">
        <v>125</v>
      </c>
      <c r="V6079" s="5">
        <v>110431</v>
      </c>
      <c r="W6079" s="5" t="s">
        <v>2762</v>
      </c>
      <c r="X6079" s="5" t="s">
        <v>2763</v>
      </c>
      <c r="Y6079" s="19" t="s">
        <v>143</v>
      </c>
      <c r="AO6079" s="5">
        <v>1</v>
      </c>
    </row>
    <row r="6080" spans="1:41" s="11" customFormat="1">
      <c r="A6080" s="11" t="s">
        <v>86</v>
      </c>
      <c r="B6080" s="11">
        <v>21306025</v>
      </c>
      <c r="C6080" s="27" t="s">
        <v>4897</v>
      </c>
      <c r="D6080" s="127" t="s">
        <v>334</v>
      </c>
      <c r="E6080">
        <v>33</v>
      </c>
      <c r="F6080" s="11">
        <v>1</v>
      </c>
      <c r="G6080">
        <v>4815</v>
      </c>
      <c r="H6080">
        <v>699</v>
      </c>
      <c r="I6080">
        <v>270</v>
      </c>
      <c r="J6080">
        <v>289</v>
      </c>
      <c r="K6080">
        <v>88</v>
      </c>
      <c r="L6080">
        <v>1271</v>
      </c>
      <c r="M6080">
        <v>108</v>
      </c>
      <c r="N6080">
        <v>148</v>
      </c>
      <c r="O6080" s="11">
        <v>0</v>
      </c>
      <c r="P6080" s="11">
        <v>1022011</v>
      </c>
      <c r="Q6080" s="11">
        <v>0</v>
      </c>
      <c r="R6080" s="11">
        <v>0</v>
      </c>
      <c r="U6080" s="11" t="s">
        <v>125</v>
      </c>
      <c r="V6080" s="11">
        <v>110431</v>
      </c>
      <c r="W6080" s="11" t="s">
        <v>2762</v>
      </c>
      <c r="X6080" s="11" t="s">
        <v>2763</v>
      </c>
      <c r="Y6080" s="128" t="s">
        <v>143</v>
      </c>
      <c r="AE6080" s="129" t="s">
        <v>4894</v>
      </c>
      <c r="AF6080" s="129"/>
      <c r="AI6080" s="75"/>
      <c r="AJ6080" s="11">
        <v>360104303</v>
      </c>
      <c r="AK6080" s="11">
        <v>2</v>
      </c>
      <c r="AL6080" s="5"/>
      <c r="AO6080" s="11">
        <v>1</v>
      </c>
    </row>
    <row r="6081" spans="1:41" s="11" customFormat="1">
      <c r="A6081" s="11" t="s">
        <v>86</v>
      </c>
      <c r="B6081" s="11">
        <v>21306026</v>
      </c>
      <c r="C6081" s="27" t="s">
        <v>4897</v>
      </c>
      <c r="D6081" s="127" t="s">
        <v>334</v>
      </c>
      <c r="E6081">
        <v>33</v>
      </c>
      <c r="F6081" s="11">
        <v>1</v>
      </c>
      <c r="G6081">
        <v>4815</v>
      </c>
      <c r="H6081">
        <v>699</v>
      </c>
      <c r="I6081">
        <v>270</v>
      </c>
      <c r="J6081">
        <v>289</v>
      </c>
      <c r="K6081">
        <v>88</v>
      </c>
      <c r="L6081">
        <v>1271</v>
      </c>
      <c r="M6081">
        <v>108</v>
      </c>
      <c r="N6081">
        <v>148</v>
      </c>
      <c r="O6081" s="11">
        <v>0</v>
      </c>
      <c r="P6081" s="11">
        <v>1022011</v>
      </c>
      <c r="Q6081" s="11">
        <v>0</v>
      </c>
      <c r="R6081" s="11">
        <v>0</v>
      </c>
      <c r="U6081" s="11" t="s">
        <v>125</v>
      </c>
      <c r="V6081" s="11">
        <v>110431</v>
      </c>
      <c r="W6081" s="11" t="s">
        <v>2762</v>
      </c>
      <c r="X6081" s="11" t="s">
        <v>2763</v>
      </c>
      <c r="Y6081" s="128" t="s">
        <v>143</v>
      </c>
      <c r="AE6081" s="129" t="s">
        <v>4894</v>
      </c>
      <c r="AF6081" s="129"/>
      <c r="AI6081" s="75"/>
      <c r="AJ6081" s="11">
        <v>360104303</v>
      </c>
      <c r="AK6081" s="11">
        <v>2</v>
      </c>
      <c r="AL6081" s="5"/>
      <c r="AO6081" s="11">
        <v>1</v>
      </c>
    </row>
    <row r="6082" spans="1:41" s="12" customFormat="1">
      <c r="B6082" s="12">
        <v>21401011</v>
      </c>
      <c r="C6082" s="14" t="s">
        <v>4898</v>
      </c>
      <c r="D6082" s="14" t="s">
        <v>103</v>
      </c>
      <c r="E6082">
        <v>34</v>
      </c>
      <c r="F6082" s="12">
        <v>1</v>
      </c>
      <c r="G6082">
        <v>3754</v>
      </c>
      <c r="H6082">
        <v>568</v>
      </c>
      <c r="I6082">
        <v>293</v>
      </c>
      <c r="J6082">
        <v>289</v>
      </c>
      <c r="K6082">
        <v>89</v>
      </c>
      <c r="L6082">
        <v>1281</v>
      </c>
      <c r="M6082">
        <v>112</v>
      </c>
      <c r="N6082">
        <v>152</v>
      </c>
      <c r="O6082" s="12">
        <v>0</v>
      </c>
      <c r="P6082" s="12">
        <v>1006011</v>
      </c>
      <c r="Q6082" s="12">
        <v>1006051</v>
      </c>
      <c r="R6082" s="12">
        <v>0</v>
      </c>
      <c r="T6082" s="11"/>
      <c r="U6082" s="12" t="s">
        <v>125</v>
      </c>
      <c r="V6082" s="12">
        <v>110061</v>
      </c>
      <c r="W6082" s="12" t="s">
        <v>2927</v>
      </c>
      <c r="X6082" s="12" t="s">
        <v>3001</v>
      </c>
      <c r="Y6082" s="114" t="s">
        <v>143</v>
      </c>
      <c r="AC6082" s="125" t="s">
        <v>304</v>
      </c>
      <c r="AD6082" s="125"/>
      <c r="AE6082" s="115" t="s">
        <v>4899</v>
      </c>
      <c r="AF6082" s="115"/>
      <c r="AI6082" s="117"/>
      <c r="AJ6082" s="12">
        <v>360100602</v>
      </c>
      <c r="AK6082" s="12">
        <v>1</v>
      </c>
      <c r="AL6082" s="5"/>
      <c r="AM6082" s="12">
        <v>2</v>
      </c>
      <c r="AO6082" s="12">
        <v>2</v>
      </c>
    </row>
    <row r="6083" spans="1:41">
      <c r="B6083" s="5">
        <v>21401012</v>
      </c>
      <c r="C6083" s="5" t="s">
        <v>4900</v>
      </c>
      <c r="D6083" t="s">
        <v>105</v>
      </c>
      <c r="E6083">
        <v>34</v>
      </c>
      <c r="F6083" s="5">
        <v>1</v>
      </c>
      <c r="G6083">
        <v>3252</v>
      </c>
      <c r="H6083">
        <v>469</v>
      </c>
      <c r="I6083">
        <v>273</v>
      </c>
      <c r="J6083">
        <v>281</v>
      </c>
      <c r="K6083">
        <v>84</v>
      </c>
      <c r="L6083">
        <v>1231</v>
      </c>
      <c r="M6083">
        <v>108</v>
      </c>
      <c r="N6083">
        <v>143</v>
      </c>
      <c r="O6083" s="5">
        <v>0</v>
      </c>
      <c r="P6083" s="5">
        <v>1019011</v>
      </c>
      <c r="U6083" s="5" t="s">
        <v>125</v>
      </c>
      <c r="V6083" s="5">
        <v>110191</v>
      </c>
      <c r="W6083" s="5" t="s">
        <v>396</v>
      </c>
      <c r="X6083" s="5" t="s">
        <v>397</v>
      </c>
      <c r="Y6083" s="19" t="s">
        <v>143</v>
      </c>
      <c r="AO6083" s="5">
        <v>2</v>
      </c>
    </row>
    <row r="6084" spans="1:41">
      <c r="B6084" s="5">
        <v>21401013</v>
      </c>
      <c r="C6084" s="5" t="s">
        <v>4900</v>
      </c>
      <c r="D6084" t="s">
        <v>105</v>
      </c>
      <c r="E6084">
        <v>34</v>
      </c>
      <c r="F6084" s="5">
        <v>1</v>
      </c>
      <c r="G6084">
        <v>3252</v>
      </c>
      <c r="H6084">
        <v>469</v>
      </c>
      <c r="I6084">
        <v>273</v>
      </c>
      <c r="J6084">
        <v>281</v>
      </c>
      <c r="K6084">
        <v>84</v>
      </c>
      <c r="L6084">
        <v>1231</v>
      </c>
      <c r="M6084">
        <v>108</v>
      </c>
      <c r="N6084">
        <v>143</v>
      </c>
      <c r="O6084" s="5">
        <v>0</v>
      </c>
      <c r="P6084" s="5">
        <v>1019011</v>
      </c>
      <c r="U6084" s="5" t="s">
        <v>125</v>
      </c>
      <c r="V6084" s="5">
        <v>110191</v>
      </c>
      <c r="W6084" s="5" t="s">
        <v>396</v>
      </c>
      <c r="X6084" s="5" t="s">
        <v>397</v>
      </c>
      <c r="Y6084" s="19" t="s">
        <v>143</v>
      </c>
      <c r="AO6084" s="5">
        <v>2</v>
      </c>
    </row>
    <row r="6085" spans="1:41">
      <c r="B6085" s="5">
        <v>21401014</v>
      </c>
      <c r="C6085" s="5" t="s">
        <v>4901</v>
      </c>
      <c r="D6085" t="s">
        <v>347</v>
      </c>
      <c r="E6085">
        <v>34</v>
      </c>
      <c r="F6085" s="5">
        <v>1</v>
      </c>
      <c r="G6085">
        <v>3754</v>
      </c>
      <c r="H6085">
        <v>568</v>
      </c>
      <c r="I6085">
        <v>293</v>
      </c>
      <c r="J6085">
        <v>289</v>
      </c>
      <c r="K6085">
        <v>89</v>
      </c>
      <c r="L6085">
        <v>1271</v>
      </c>
      <c r="M6085">
        <v>108</v>
      </c>
      <c r="N6085">
        <v>148</v>
      </c>
      <c r="O6085" s="5">
        <v>0</v>
      </c>
      <c r="P6085" s="5">
        <v>1020011</v>
      </c>
      <c r="Q6085" s="81">
        <v>1020081</v>
      </c>
      <c r="R6085" s="81"/>
      <c r="U6085" s="5" t="s">
        <v>125</v>
      </c>
      <c r="V6085" s="5">
        <v>110201</v>
      </c>
      <c r="W6085" s="5" t="s">
        <v>2924</v>
      </c>
      <c r="X6085" s="5" t="s">
        <v>3006</v>
      </c>
      <c r="Y6085" s="19" t="s">
        <v>143</v>
      </c>
      <c r="AO6085" s="5">
        <v>2</v>
      </c>
    </row>
    <row r="6086" spans="1:41" s="13" customFormat="1">
      <c r="B6086" s="13">
        <v>21401015</v>
      </c>
      <c r="C6086" s="13" t="s">
        <v>4901</v>
      </c>
      <c r="D6086" s="15" t="s">
        <v>347</v>
      </c>
      <c r="E6086">
        <v>34</v>
      </c>
      <c r="F6086" s="13">
        <v>1</v>
      </c>
      <c r="G6086">
        <v>3754</v>
      </c>
      <c r="H6086">
        <v>568</v>
      </c>
      <c r="I6086">
        <v>293</v>
      </c>
      <c r="J6086">
        <v>289</v>
      </c>
      <c r="K6086">
        <v>89</v>
      </c>
      <c r="L6086">
        <v>1271</v>
      </c>
      <c r="M6086">
        <v>108</v>
      </c>
      <c r="N6086">
        <v>148</v>
      </c>
      <c r="O6086" s="13">
        <v>0</v>
      </c>
      <c r="P6086" s="13">
        <v>1020011</v>
      </c>
      <c r="Q6086" s="119">
        <v>1020081</v>
      </c>
      <c r="R6086" s="119"/>
      <c r="T6086" s="11"/>
      <c r="U6086" s="13" t="s">
        <v>125</v>
      </c>
      <c r="V6086" s="13">
        <v>110201</v>
      </c>
      <c r="W6086" s="13" t="s">
        <v>2924</v>
      </c>
      <c r="X6086" s="13" t="s">
        <v>3006</v>
      </c>
      <c r="Y6086" s="120" t="s">
        <v>143</v>
      </c>
      <c r="AE6086" s="121" t="s">
        <v>4902</v>
      </c>
      <c r="AF6086" s="121"/>
      <c r="AI6086" s="123"/>
      <c r="AJ6086" s="13">
        <v>360102001</v>
      </c>
      <c r="AK6086" s="13">
        <v>3</v>
      </c>
      <c r="AL6086" s="5"/>
      <c r="AO6086" s="13">
        <v>2</v>
      </c>
    </row>
    <row r="6087" spans="1:41">
      <c r="A6087" s="5" t="s">
        <v>86</v>
      </c>
      <c r="B6087" s="5">
        <v>21401021</v>
      </c>
      <c r="C6087" s="5" t="s">
        <v>4903</v>
      </c>
      <c r="D6087" t="s">
        <v>1558</v>
      </c>
      <c r="E6087">
        <v>34</v>
      </c>
      <c r="F6087" s="5">
        <v>1</v>
      </c>
      <c r="G6087">
        <v>4878</v>
      </c>
      <c r="H6087">
        <v>585</v>
      </c>
      <c r="I6087">
        <v>353</v>
      </c>
      <c r="J6087">
        <v>298</v>
      </c>
      <c r="K6087">
        <v>99</v>
      </c>
      <c r="L6087">
        <v>1341</v>
      </c>
      <c r="M6087">
        <v>112</v>
      </c>
      <c r="N6087">
        <v>162</v>
      </c>
      <c r="O6087" s="5">
        <v>0</v>
      </c>
      <c r="P6087">
        <v>1008051</v>
      </c>
      <c r="Q6087">
        <v>1008071</v>
      </c>
      <c r="R6087">
        <v>1008061</v>
      </c>
      <c r="U6087" s="5" t="s">
        <v>125</v>
      </c>
      <c r="V6087" s="5">
        <v>110081</v>
      </c>
      <c r="W6087" s="5" t="s">
        <v>3066</v>
      </c>
      <c r="X6087" s="5" t="s">
        <v>3067</v>
      </c>
      <c r="Y6087" s="19" t="s">
        <v>127</v>
      </c>
      <c r="AC6087" s="21" t="s">
        <v>285</v>
      </c>
      <c r="AD6087" s="21"/>
      <c r="AE6087" s="20" t="s">
        <v>4683</v>
      </c>
      <c r="AM6087" s="5">
        <v>2</v>
      </c>
      <c r="AO6087" s="5">
        <v>2</v>
      </c>
    </row>
    <row r="6088" spans="1:41">
      <c r="A6088" s="5" t="s">
        <v>86</v>
      </c>
      <c r="B6088" s="5">
        <v>21401022</v>
      </c>
      <c r="C6088" s="5" t="s">
        <v>4900</v>
      </c>
      <c r="D6088" t="s">
        <v>105</v>
      </c>
      <c r="E6088">
        <v>34</v>
      </c>
      <c r="F6088" s="5">
        <v>1</v>
      </c>
      <c r="G6088">
        <v>3072</v>
      </c>
      <c r="H6088">
        <v>469</v>
      </c>
      <c r="I6088">
        <v>273</v>
      </c>
      <c r="J6088">
        <v>281</v>
      </c>
      <c r="K6088">
        <v>84</v>
      </c>
      <c r="L6088">
        <v>1231</v>
      </c>
      <c r="M6088">
        <v>108</v>
      </c>
      <c r="N6088">
        <v>143</v>
      </c>
      <c r="O6088" s="5">
        <v>0</v>
      </c>
      <c r="P6088" s="5">
        <v>1019011</v>
      </c>
      <c r="U6088" s="5" t="s">
        <v>125</v>
      </c>
      <c r="V6088" s="5">
        <v>110191</v>
      </c>
      <c r="W6088" s="5" t="s">
        <v>396</v>
      </c>
      <c r="X6088" s="5" t="s">
        <v>397</v>
      </c>
      <c r="Y6088" s="19" t="s">
        <v>143</v>
      </c>
      <c r="AO6088" s="5">
        <v>2</v>
      </c>
    </row>
    <row r="6089" spans="1:41" s="13" customFormat="1">
      <c r="A6089" s="13" t="s">
        <v>86</v>
      </c>
      <c r="B6089" s="13">
        <v>21401023</v>
      </c>
      <c r="C6089" s="13" t="s">
        <v>4900</v>
      </c>
      <c r="D6089" s="15" t="s">
        <v>105</v>
      </c>
      <c r="E6089">
        <v>34</v>
      </c>
      <c r="F6089" s="13">
        <v>1</v>
      </c>
      <c r="G6089">
        <v>3072</v>
      </c>
      <c r="H6089">
        <v>469</v>
      </c>
      <c r="I6089">
        <v>273</v>
      </c>
      <c r="J6089">
        <v>281</v>
      </c>
      <c r="K6089">
        <v>84</v>
      </c>
      <c r="L6089">
        <v>1231</v>
      </c>
      <c r="M6089">
        <v>108</v>
      </c>
      <c r="N6089">
        <v>143</v>
      </c>
      <c r="O6089" s="13">
        <v>0</v>
      </c>
      <c r="P6089" s="13">
        <v>1019011</v>
      </c>
      <c r="Q6089" s="13">
        <v>0</v>
      </c>
      <c r="R6089" s="13">
        <v>0</v>
      </c>
      <c r="T6089" s="11"/>
      <c r="U6089" s="13" t="s">
        <v>125</v>
      </c>
      <c r="V6089" s="13">
        <v>110191</v>
      </c>
      <c r="W6089" s="13" t="s">
        <v>396</v>
      </c>
      <c r="X6089" s="13" t="s">
        <v>397</v>
      </c>
      <c r="Y6089" s="120" t="s">
        <v>143</v>
      </c>
      <c r="AE6089" s="121" t="s">
        <v>4904</v>
      </c>
      <c r="AF6089" s="121"/>
      <c r="AI6089" s="123"/>
      <c r="AJ6089" s="13">
        <v>360101901</v>
      </c>
      <c r="AK6089" s="13">
        <v>3</v>
      </c>
      <c r="AL6089" s="5"/>
      <c r="AO6089" s="13">
        <v>2</v>
      </c>
    </row>
    <row r="6090" spans="1:41">
      <c r="A6090" s="5" t="s">
        <v>86</v>
      </c>
      <c r="B6090" s="5">
        <v>21401024</v>
      </c>
      <c r="C6090" s="5" t="s">
        <v>4905</v>
      </c>
      <c r="D6090" t="s">
        <v>358</v>
      </c>
      <c r="E6090">
        <v>34</v>
      </c>
      <c r="F6090" s="5">
        <v>1</v>
      </c>
      <c r="G6090">
        <v>3545</v>
      </c>
      <c r="H6090">
        <v>568</v>
      </c>
      <c r="I6090">
        <v>293</v>
      </c>
      <c r="J6090">
        <v>289</v>
      </c>
      <c r="K6090">
        <v>89</v>
      </c>
      <c r="L6090">
        <v>1271</v>
      </c>
      <c r="M6090">
        <v>108</v>
      </c>
      <c r="N6090">
        <v>148</v>
      </c>
      <c r="O6090" s="5">
        <v>0</v>
      </c>
      <c r="P6090" s="5">
        <v>1035011</v>
      </c>
      <c r="Q6090" s="81">
        <v>1035051</v>
      </c>
      <c r="U6090" s="5" t="s">
        <v>125</v>
      </c>
      <c r="V6090" s="5">
        <v>110321</v>
      </c>
      <c r="W6090" s="5" t="s">
        <v>391</v>
      </c>
      <c r="X6090" s="5" t="s">
        <v>392</v>
      </c>
      <c r="Y6090" s="19" t="s">
        <v>143</v>
      </c>
      <c r="AC6090" s="5" t="s">
        <v>329</v>
      </c>
      <c r="AO6090" s="5">
        <v>2</v>
      </c>
    </row>
    <row r="6091" spans="1:41">
      <c r="A6091" s="5" t="s">
        <v>86</v>
      </c>
      <c r="B6091" s="5">
        <v>21401025</v>
      </c>
      <c r="C6091" s="5" t="s">
        <v>4905</v>
      </c>
      <c r="D6091" t="s">
        <v>358</v>
      </c>
      <c r="E6091">
        <v>34</v>
      </c>
      <c r="F6091" s="5">
        <v>1</v>
      </c>
      <c r="G6091">
        <v>3545</v>
      </c>
      <c r="H6091">
        <v>568</v>
      </c>
      <c r="I6091">
        <v>293</v>
      </c>
      <c r="J6091">
        <v>289</v>
      </c>
      <c r="K6091">
        <v>89</v>
      </c>
      <c r="L6091">
        <v>1271</v>
      </c>
      <c r="M6091">
        <v>108</v>
      </c>
      <c r="N6091">
        <v>148</v>
      </c>
      <c r="O6091" s="5">
        <v>0</v>
      </c>
      <c r="P6091" s="5">
        <v>1035011</v>
      </c>
      <c r="Q6091" s="81">
        <v>1035051</v>
      </c>
      <c r="U6091" s="5" t="s">
        <v>125</v>
      </c>
      <c r="V6091" s="5">
        <v>110321</v>
      </c>
      <c r="W6091" s="5" t="s">
        <v>391</v>
      </c>
      <c r="X6091" s="5" t="s">
        <v>392</v>
      </c>
      <c r="Y6091" s="19" t="s">
        <v>143</v>
      </c>
      <c r="AC6091" s="5" t="s">
        <v>329</v>
      </c>
      <c r="AO6091" s="5">
        <v>2</v>
      </c>
    </row>
    <row r="6092" spans="1:41" s="12" customFormat="1">
      <c r="A6092" s="12" t="s">
        <v>86</v>
      </c>
      <c r="B6092" s="12">
        <v>21401026</v>
      </c>
      <c r="C6092" s="12" t="s">
        <v>4905</v>
      </c>
      <c r="D6092" s="14" t="s">
        <v>358</v>
      </c>
      <c r="E6092">
        <v>34</v>
      </c>
      <c r="F6092" s="12">
        <v>1</v>
      </c>
      <c r="G6092">
        <v>3545</v>
      </c>
      <c r="H6092">
        <v>568</v>
      </c>
      <c r="I6092">
        <v>293</v>
      </c>
      <c r="J6092">
        <v>289</v>
      </c>
      <c r="K6092">
        <v>89</v>
      </c>
      <c r="L6092">
        <v>1271</v>
      </c>
      <c r="M6092">
        <v>108</v>
      </c>
      <c r="N6092">
        <v>148</v>
      </c>
      <c r="O6092" s="12">
        <v>0</v>
      </c>
      <c r="P6092" s="12">
        <v>1035011</v>
      </c>
      <c r="Q6092" s="124">
        <v>1035051</v>
      </c>
      <c r="R6092" s="12">
        <v>0</v>
      </c>
      <c r="T6092" s="11"/>
      <c r="U6092" s="12" t="s">
        <v>125</v>
      </c>
      <c r="V6092" s="12">
        <v>110321</v>
      </c>
      <c r="W6092" s="12" t="s">
        <v>391</v>
      </c>
      <c r="X6092" s="12" t="s">
        <v>392</v>
      </c>
      <c r="Y6092" s="114" t="s">
        <v>143</v>
      </c>
      <c r="AC6092" s="12" t="s">
        <v>329</v>
      </c>
      <c r="AE6092" s="115" t="s">
        <v>4906</v>
      </c>
      <c r="AF6092" s="115"/>
      <c r="AI6092" s="117"/>
      <c r="AJ6092" s="12">
        <v>360103202</v>
      </c>
      <c r="AK6092" s="12">
        <v>1</v>
      </c>
      <c r="AL6092" s="5"/>
      <c r="AO6092" s="12">
        <v>2</v>
      </c>
    </row>
    <row r="6093" spans="1:41" s="13" customFormat="1">
      <c r="B6093" s="13">
        <v>21402011</v>
      </c>
      <c r="C6093" s="13" t="s">
        <v>4907</v>
      </c>
      <c r="D6093" s="15" t="s">
        <v>100</v>
      </c>
      <c r="E6093">
        <v>34</v>
      </c>
      <c r="F6093" s="13">
        <v>1</v>
      </c>
      <c r="G6093">
        <v>3837</v>
      </c>
      <c r="H6093">
        <v>579</v>
      </c>
      <c r="I6093">
        <v>293</v>
      </c>
      <c r="J6093">
        <v>289</v>
      </c>
      <c r="K6093">
        <v>89</v>
      </c>
      <c r="L6093">
        <v>1271</v>
      </c>
      <c r="M6093">
        <v>108</v>
      </c>
      <c r="N6093">
        <v>148</v>
      </c>
      <c r="O6093" s="13">
        <v>0</v>
      </c>
      <c r="P6093" s="13">
        <v>1042011</v>
      </c>
      <c r="Q6093" s="13">
        <v>0</v>
      </c>
      <c r="R6093" s="13">
        <v>0</v>
      </c>
      <c r="T6093" s="11"/>
      <c r="U6093" s="13" t="s">
        <v>125</v>
      </c>
      <c r="V6093" s="13">
        <v>110211</v>
      </c>
      <c r="W6093" s="13">
        <v>313102100</v>
      </c>
      <c r="X6093" s="13" t="s">
        <v>2786</v>
      </c>
      <c r="Y6093" s="120" t="s">
        <v>143</v>
      </c>
      <c r="AE6093" s="121" t="s">
        <v>4908</v>
      </c>
      <c r="AF6093" s="121"/>
      <c r="AI6093" s="123"/>
      <c r="AJ6093" s="13">
        <v>360102101</v>
      </c>
      <c r="AK6093" s="13">
        <v>3</v>
      </c>
      <c r="AL6093" s="5"/>
      <c r="AO6093" s="13">
        <v>2</v>
      </c>
    </row>
    <row r="6094" spans="1:41">
      <c r="B6094" s="5">
        <v>21402012</v>
      </c>
      <c r="C6094" s="5" t="s">
        <v>4907</v>
      </c>
      <c r="D6094" t="s">
        <v>100</v>
      </c>
      <c r="E6094">
        <v>34</v>
      </c>
      <c r="F6094" s="5">
        <v>1</v>
      </c>
      <c r="G6094">
        <v>3837</v>
      </c>
      <c r="H6094">
        <v>579</v>
      </c>
      <c r="I6094">
        <v>293</v>
      </c>
      <c r="J6094">
        <v>289</v>
      </c>
      <c r="K6094">
        <v>89</v>
      </c>
      <c r="L6094">
        <v>1271</v>
      </c>
      <c r="M6094">
        <v>108</v>
      </c>
      <c r="N6094">
        <v>148</v>
      </c>
      <c r="O6094" s="5">
        <v>0</v>
      </c>
      <c r="P6094" s="5">
        <v>1042011</v>
      </c>
      <c r="U6094" s="5" t="s">
        <v>125</v>
      </c>
      <c r="V6094" s="5">
        <v>110211</v>
      </c>
      <c r="W6094" s="5">
        <v>313102100</v>
      </c>
      <c r="X6094" s="5" t="s">
        <v>2786</v>
      </c>
      <c r="Y6094" s="19" t="s">
        <v>143</v>
      </c>
      <c r="AO6094" s="5">
        <v>2</v>
      </c>
    </row>
    <row r="6095" spans="1:41">
      <c r="B6095" s="5">
        <v>21402013</v>
      </c>
      <c r="C6095" s="5" t="s">
        <v>4907</v>
      </c>
      <c r="D6095" t="s">
        <v>100</v>
      </c>
      <c r="E6095">
        <v>34</v>
      </c>
      <c r="F6095" s="5">
        <v>1</v>
      </c>
      <c r="G6095">
        <v>3837</v>
      </c>
      <c r="H6095">
        <v>579</v>
      </c>
      <c r="I6095">
        <v>293</v>
      </c>
      <c r="J6095">
        <v>289</v>
      </c>
      <c r="K6095">
        <v>89</v>
      </c>
      <c r="L6095">
        <v>1271</v>
      </c>
      <c r="M6095">
        <v>108</v>
      </c>
      <c r="N6095">
        <v>148</v>
      </c>
      <c r="O6095" s="5">
        <v>0</v>
      </c>
      <c r="P6095" s="5">
        <v>1042011</v>
      </c>
      <c r="U6095" s="5" t="s">
        <v>125</v>
      </c>
      <c r="V6095" s="5">
        <v>110211</v>
      </c>
      <c r="W6095" s="5">
        <v>313102100</v>
      </c>
      <c r="X6095" s="5" t="s">
        <v>2786</v>
      </c>
      <c r="Y6095" s="19" t="s">
        <v>143</v>
      </c>
      <c r="AO6095" s="5">
        <v>2</v>
      </c>
    </row>
    <row r="6096" spans="1:41">
      <c r="B6096" s="5">
        <v>21402014</v>
      </c>
      <c r="C6096" s="5" t="s">
        <v>4909</v>
      </c>
      <c r="D6096" t="s">
        <v>100</v>
      </c>
      <c r="E6096">
        <v>34</v>
      </c>
      <c r="F6096" s="5">
        <v>1</v>
      </c>
      <c r="G6096">
        <v>3837</v>
      </c>
      <c r="H6096">
        <v>579</v>
      </c>
      <c r="I6096">
        <v>293</v>
      </c>
      <c r="J6096">
        <v>289</v>
      </c>
      <c r="K6096">
        <v>89</v>
      </c>
      <c r="L6096">
        <v>1271</v>
      </c>
      <c r="M6096">
        <v>108</v>
      </c>
      <c r="N6096">
        <v>148</v>
      </c>
      <c r="O6096" s="5">
        <v>0</v>
      </c>
      <c r="P6096" s="5">
        <v>1021011</v>
      </c>
      <c r="U6096" s="5" t="s">
        <v>125</v>
      </c>
      <c r="V6096" s="5">
        <v>110211</v>
      </c>
      <c r="W6096" s="5" t="s">
        <v>382</v>
      </c>
      <c r="X6096" s="5" t="s">
        <v>383</v>
      </c>
      <c r="Y6096" s="19" t="s">
        <v>143</v>
      </c>
      <c r="AO6096" s="5">
        <v>2</v>
      </c>
    </row>
    <row r="6097" spans="1:41" s="11" customFormat="1">
      <c r="B6097" s="11">
        <v>21402015</v>
      </c>
      <c r="C6097" s="11" t="s">
        <v>4909</v>
      </c>
      <c r="D6097" s="27" t="s">
        <v>100</v>
      </c>
      <c r="E6097">
        <v>34</v>
      </c>
      <c r="F6097" s="11">
        <v>1</v>
      </c>
      <c r="G6097">
        <v>3837</v>
      </c>
      <c r="H6097">
        <v>579</v>
      </c>
      <c r="I6097">
        <v>293</v>
      </c>
      <c r="J6097">
        <v>289</v>
      </c>
      <c r="K6097">
        <v>89</v>
      </c>
      <c r="L6097">
        <v>1271</v>
      </c>
      <c r="M6097">
        <v>108</v>
      </c>
      <c r="N6097">
        <v>148</v>
      </c>
      <c r="O6097" s="11">
        <v>0</v>
      </c>
      <c r="P6097" s="11">
        <v>1021011</v>
      </c>
      <c r="Q6097" s="11">
        <v>0</v>
      </c>
      <c r="R6097" s="11">
        <v>0</v>
      </c>
      <c r="U6097" s="11" t="s">
        <v>125</v>
      </c>
      <c r="V6097" s="11">
        <v>110211</v>
      </c>
      <c r="W6097" s="11" t="s">
        <v>382</v>
      </c>
      <c r="X6097" s="11" t="s">
        <v>383</v>
      </c>
      <c r="Y6097" s="128" t="s">
        <v>143</v>
      </c>
      <c r="AE6097" s="129" t="s">
        <v>4729</v>
      </c>
      <c r="AF6097" s="129"/>
      <c r="AI6097" s="75"/>
      <c r="AJ6097" s="11">
        <v>360102103</v>
      </c>
      <c r="AK6097" s="11">
        <v>2</v>
      </c>
      <c r="AL6097" s="5"/>
      <c r="AO6097" s="11">
        <v>2</v>
      </c>
    </row>
    <row r="6098" spans="1:41" s="11" customFormat="1">
      <c r="B6098" s="11">
        <v>21402016</v>
      </c>
      <c r="C6098" s="11" t="s">
        <v>4909</v>
      </c>
      <c r="D6098" s="27" t="s">
        <v>100</v>
      </c>
      <c r="E6098">
        <v>34</v>
      </c>
      <c r="F6098" s="11">
        <v>1</v>
      </c>
      <c r="G6098">
        <v>3837</v>
      </c>
      <c r="H6098">
        <v>579</v>
      </c>
      <c r="I6098">
        <v>293</v>
      </c>
      <c r="J6098">
        <v>289</v>
      </c>
      <c r="K6098">
        <v>89</v>
      </c>
      <c r="L6098">
        <v>1271</v>
      </c>
      <c r="M6098">
        <v>108</v>
      </c>
      <c r="N6098">
        <v>148</v>
      </c>
      <c r="O6098" s="11">
        <v>0</v>
      </c>
      <c r="P6098" s="11">
        <v>1021011</v>
      </c>
      <c r="Q6098" s="11">
        <v>0</v>
      </c>
      <c r="R6098" s="11">
        <v>0</v>
      </c>
      <c r="U6098" s="11" t="s">
        <v>125</v>
      </c>
      <c r="V6098" s="11">
        <v>110211</v>
      </c>
      <c r="W6098" s="11" t="s">
        <v>382</v>
      </c>
      <c r="X6098" s="11" t="s">
        <v>383</v>
      </c>
      <c r="Y6098" s="128" t="s">
        <v>143</v>
      </c>
      <c r="AE6098" s="129" t="s">
        <v>4729</v>
      </c>
      <c r="AF6098" s="129"/>
      <c r="AI6098" s="75"/>
      <c r="AJ6098" s="11">
        <v>360102103</v>
      </c>
      <c r="AK6098" s="11">
        <v>2</v>
      </c>
      <c r="AL6098" s="5"/>
      <c r="AO6098" s="11">
        <v>2</v>
      </c>
    </row>
    <row r="6099" spans="1:41">
      <c r="A6099" s="5" t="s">
        <v>86</v>
      </c>
      <c r="B6099" s="5">
        <v>21402021</v>
      </c>
      <c r="C6099" s="5" t="s">
        <v>4910</v>
      </c>
      <c r="D6099" t="s">
        <v>344</v>
      </c>
      <c r="E6099">
        <v>34</v>
      </c>
      <c r="F6099" s="5">
        <v>1</v>
      </c>
      <c r="G6099">
        <v>3962</v>
      </c>
      <c r="H6099">
        <v>579</v>
      </c>
      <c r="I6099">
        <v>293</v>
      </c>
      <c r="J6099">
        <v>289</v>
      </c>
      <c r="K6099">
        <v>89</v>
      </c>
      <c r="L6099">
        <v>1281</v>
      </c>
      <c r="M6099">
        <v>112</v>
      </c>
      <c r="N6099">
        <v>152</v>
      </c>
      <c r="O6099" s="5">
        <v>0</v>
      </c>
      <c r="P6099" s="5">
        <v>1025011</v>
      </c>
      <c r="U6099" s="5" t="s">
        <v>125</v>
      </c>
      <c r="V6099" s="5">
        <v>110251</v>
      </c>
      <c r="W6099" s="5" t="s">
        <v>394</v>
      </c>
      <c r="X6099" s="5" t="s">
        <v>395</v>
      </c>
      <c r="Y6099" s="19" t="s">
        <v>143</v>
      </c>
      <c r="AO6099" s="5">
        <v>2</v>
      </c>
    </row>
    <row r="6100" spans="1:41" s="11" customFormat="1">
      <c r="A6100" s="11" t="s">
        <v>86</v>
      </c>
      <c r="B6100" s="11">
        <v>21402022</v>
      </c>
      <c r="C6100" s="11" t="s">
        <v>4910</v>
      </c>
      <c r="D6100" s="27" t="s">
        <v>344</v>
      </c>
      <c r="E6100">
        <v>34</v>
      </c>
      <c r="F6100" s="11">
        <v>1</v>
      </c>
      <c r="G6100">
        <v>3962</v>
      </c>
      <c r="H6100">
        <v>579</v>
      </c>
      <c r="I6100">
        <v>293</v>
      </c>
      <c r="J6100">
        <v>289</v>
      </c>
      <c r="K6100">
        <v>89</v>
      </c>
      <c r="L6100">
        <v>1281</v>
      </c>
      <c r="M6100">
        <v>112</v>
      </c>
      <c r="N6100">
        <v>152</v>
      </c>
      <c r="O6100" s="11">
        <v>0</v>
      </c>
      <c r="P6100" s="11">
        <v>1025011</v>
      </c>
      <c r="Q6100" s="11">
        <v>0</v>
      </c>
      <c r="R6100" s="11">
        <v>0</v>
      </c>
      <c r="U6100" s="11" t="s">
        <v>125</v>
      </c>
      <c r="V6100" s="11">
        <v>110251</v>
      </c>
      <c r="W6100" s="11" t="s">
        <v>394</v>
      </c>
      <c r="X6100" s="11" t="s">
        <v>395</v>
      </c>
      <c r="Y6100" s="128" t="s">
        <v>143</v>
      </c>
      <c r="AE6100" s="129" t="s">
        <v>4697</v>
      </c>
      <c r="AF6100" s="129"/>
      <c r="AI6100" s="75"/>
      <c r="AJ6100" s="11">
        <v>360102503</v>
      </c>
      <c r="AK6100" s="11">
        <v>2</v>
      </c>
      <c r="AL6100" s="5"/>
      <c r="AO6100" s="11">
        <v>2</v>
      </c>
    </row>
    <row r="6101" spans="1:41">
      <c r="A6101" s="5" t="s">
        <v>86</v>
      </c>
      <c r="B6101" s="5">
        <v>21402023</v>
      </c>
      <c r="C6101" s="5" t="s">
        <v>4910</v>
      </c>
      <c r="D6101" t="s">
        <v>344</v>
      </c>
      <c r="E6101">
        <v>34</v>
      </c>
      <c r="F6101" s="5">
        <v>1</v>
      </c>
      <c r="G6101">
        <v>3962</v>
      </c>
      <c r="H6101">
        <v>579</v>
      </c>
      <c r="I6101">
        <v>293</v>
      </c>
      <c r="J6101">
        <v>289</v>
      </c>
      <c r="K6101">
        <v>89</v>
      </c>
      <c r="L6101">
        <v>1281</v>
      </c>
      <c r="M6101">
        <v>112</v>
      </c>
      <c r="N6101">
        <v>152</v>
      </c>
      <c r="O6101" s="5">
        <v>0</v>
      </c>
      <c r="P6101" s="5">
        <v>1025011</v>
      </c>
      <c r="U6101" s="5" t="s">
        <v>125</v>
      </c>
      <c r="V6101" s="5">
        <v>110251</v>
      </c>
      <c r="W6101" s="5" t="s">
        <v>394</v>
      </c>
      <c r="X6101" s="5" t="s">
        <v>395</v>
      </c>
      <c r="Y6101" s="19" t="s">
        <v>143</v>
      </c>
      <c r="AO6101" s="5">
        <v>2</v>
      </c>
    </row>
    <row r="6102" spans="1:41" s="11" customFormat="1">
      <c r="A6102" s="11" t="s">
        <v>86</v>
      </c>
      <c r="B6102" s="11">
        <v>21402024</v>
      </c>
      <c r="C6102" s="11" t="s">
        <v>4910</v>
      </c>
      <c r="D6102" s="27" t="s">
        <v>344</v>
      </c>
      <c r="E6102">
        <v>34</v>
      </c>
      <c r="F6102" s="11">
        <v>1</v>
      </c>
      <c r="G6102">
        <v>3962</v>
      </c>
      <c r="H6102">
        <v>579</v>
      </c>
      <c r="I6102">
        <v>293</v>
      </c>
      <c r="J6102">
        <v>289</v>
      </c>
      <c r="K6102">
        <v>89</v>
      </c>
      <c r="L6102">
        <v>1281</v>
      </c>
      <c r="M6102">
        <v>112</v>
      </c>
      <c r="N6102">
        <v>152</v>
      </c>
      <c r="O6102" s="11">
        <v>0</v>
      </c>
      <c r="P6102" s="11">
        <v>1025011</v>
      </c>
      <c r="Q6102" s="11">
        <v>0</v>
      </c>
      <c r="R6102" s="11">
        <v>0</v>
      </c>
      <c r="U6102" s="11" t="s">
        <v>125</v>
      </c>
      <c r="V6102" s="11">
        <v>110251</v>
      </c>
      <c r="W6102" s="11" t="s">
        <v>394</v>
      </c>
      <c r="X6102" s="11" t="s">
        <v>395</v>
      </c>
      <c r="Y6102" s="128" t="s">
        <v>143</v>
      </c>
      <c r="AE6102" s="129" t="s">
        <v>4697</v>
      </c>
      <c r="AF6102" s="129"/>
      <c r="AI6102" s="75"/>
      <c r="AJ6102" s="11">
        <v>360102503</v>
      </c>
      <c r="AK6102" s="11">
        <v>2</v>
      </c>
      <c r="AL6102" s="5"/>
      <c r="AO6102" s="11">
        <v>2</v>
      </c>
    </row>
    <row r="6103" spans="1:41">
      <c r="A6103" s="5" t="s">
        <v>86</v>
      </c>
      <c r="B6103" s="5">
        <v>21402025</v>
      </c>
      <c r="C6103" s="5" t="s">
        <v>4910</v>
      </c>
      <c r="D6103" t="s">
        <v>344</v>
      </c>
      <c r="E6103">
        <v>34</v>
      </c>
      <c r="F6103" s="5">
        <v>1</v>
      </c>
      <c r="G6103">
        <v>3962</v>
      </c>
      <c r="H6103">
        <v>579</v>
      </c>
      <c r="I6103">
        <v>293</v>
      </c>
      <c r="J6103">
        <v>289</v>
      </c>
      <c r="K6103">
        <v>89</v>
      </c>
      <c r="L6103">
        <v>1281</v>
      </c>
      <c r="M6103">
        <v>112</v>
      </c>
      <c r="N6103">
        <v>152</v>
      </c>
      <c r="O6103" s="5">
        <v>0</v>
      </c>
      <c r="P6103" s="5">
        <v>1025011</v>
      </c>
      <c r="U6103" s="5" t="s">
        <v>125</v>
      </c>
      <c r="V6103" s="5">
        <v>110251</v>
      </c>
      <c r="W6103" s="5" t="s">
        <v>394</v>
      </c>
      <c r="X6103" s="5" t="s">
        <v>395</v>
      </c>
      <c r="Y6103" s="19" t="s">
        <v>143</v>
      </c>
      <c r="AO6103" s="5">
        <v>2</v>
      </c>
    </row>
    <row r="6104" spans="1:41" s="12" customFormat="1">
      <c r="A6104" s="12" t="s">
        <v>86</v>
      </c>
      <c r="B6104" s="12">
        <v>21402026</v>
      </c>
      <c r="C6104" s="12" t="s">
        <v>4910</v>
      </c>
      <c r="D6104" s="14" t="s">
        <v>344</v>
      </c>
      <c r="E6104">
        <v>34</v>
      </c>
      <c r="F6104" s="12">
        <v>1</v>
      </c>
      <c r="G6104">
        <v>3962</v>
      </c>
      <c r="H6104">
        <v>579</v>
      </c>
      <c r="I6104">
        <v>293</v>
      </c>
      <c r="J6104">
        <v>289</v>
      </c>
      <c r="K6104">
        <v>89</v>
      </c>
      <c r="L6104">
        <v>1281</v>
      </c>
      <c r="M6104">
        <v>112</v>
      </c>
      <c r="N6104">
        <v>152</v>
      </c>
      <c r="O6104" s="12">
        <v>0</v>
      </c>
      <c r="P6104" s="12">
        <v>1025011</v>
      </c>
      <c r="Q6104" s="12">
        <v>0</v>
      </c>
      <c r="R6104" s="12">
        <v>0</v>
      </c>
      <c r="T6104" s="11"/>
      <c r="U6104" s="12" t="s">
        <v>125</v>
      </c>
      <c r="V6104" s="12">
        <v>110251</v>
      </c>
      <c r="W6104" s="12" t="s">
        <v>394</v>
      </c>
      <c r="X6104" s="12" t="s">
        <v>395</v>
      </c>
      <c r="Y6104" s="114" t="s">
        <v>143</v>
      </c>
      <c r="AE6104" s="115" t="s">
        <v>4734</v>
      </c>
      <c r="AF6104" s="115"/>
      <c r="AI6104" s="117"/>
      <c r="AJ6104" s="12">
        <v>360102502</v>
      </c>
      <c r="AK6104" s="12">
        <v>1</v>
      </c>
      <c r="AL6104" s="5"/>
      <c r="AO6104" s="12">
        <v>2</v>
      </c>
    </row>
    <row r="6105" spans="1:41">
      <c r="B6105" s="5">
        <v>21403011</v>
      </c>
      <c r="C6105" s="5" t="s">
        <v>4911</v>
      </c>
      <c r="D6105" t="s">
        <v>347</v>
      </c>
      <c r="E6105">
        <v>34</v>
      </c>
      <c r="F6105" s="5">
        <v>1</v>
      </c>
      <c r="G6105">
        <v>3920</v>
      </c>
      <c r="H6105">
        <v>454</v>
      </c>
      <c r="I6105">
        <v>293</v>
      </c>
      <c r="J6105">
        <v>289</v>
      </c>
      <c r="K6105">
        <v>89</v>
      </c>
      <c r="L6105">
        <v>1281</v>
      </c>
      <c r="M6105">
        <v>112</v>
      </c>
      <c r="N6105">
        <v>152</v>
      </c>
      <c r="O6105" s="5">
        <v>0</v>
      </c>
      <c r="P6105" s="5">
        <v>1020011</v>
      </c>
      <c r="Q6105" s="81">
        <v>1020081</v>
      </c>
      <c r="R6105" s="81"/>
      <c r="U6105" s="5" t="s">
        <v>125</v>
      </c>
      <c r="V6105" s="5">
        <v>110201</v>
      </c>
      <c r="W6105" s="5" t="s">
        <v>2924</v>
      </c>
      <c r="X6105" s="5" t="s">
        <v>3006</v>
      </c>
      <c r="Y6105" s="19" t="s">
        <v>143</v>
      </c>
      <c r="AO6105" s="5">
        <v>2</v>
      </c>
    </row>
    <row r="6106" spans="1:41" s="11" customFormat="1">
      <c r="B6106" s="11">
        <v>21403012</v>
      </c>
      <c r="C6106" s="11" t="s">
        <v>4912</v>
      </c>
      <c r="D6106" s="27" t="s">
        <v>358</v>
      </c>
      <c r="E6106">
        <v>34</v>
      </c>
      <c r="F6106" s="11">
        <v>1</v>
      </c>
      <c r="G6106">
        <v>3397</v>
      </c>
      <c r="H6106">
        <v>487</v>
      </c>
      <c r="I6106">
        <v>273</v>
      </c>
      <c r="J6106">
        <v>281</v>
      </c>
      <c r="K6106">
        <v>84</v>
      </c>
      <c r="L6106">
        <v>1231</v>
      </c>
      <c r="M6106">
        <v>108</v>
      </c>
      <c r="N6106">
        <v>143</v>
      </c>
      <c r="O6106" s="11">
        <v>0</v>
      </c>
      <c r="P6106" s="11">
        <v>1035011</v>
      </c>
      <c r="Q6106" s="133">
        <v>1035051</v>
      </c>
      <c r="R6106" s="11">
        <v>0</v>
      </c>
      <c r="U6106" s="11" t="s">
        <v>125</v>
      </c>
      <c r="V6106" s="11">
        <v>110321</v>
      </c>
      <c r="W6106" s="11" t="s">
        <v>391</v>
      </c>
      <c r="X6106" s="11" t="s">
        <v>392</v>
      </c>
      <c r="Y6106" s="128" t="s">
        <v>143</v>
      </c>
      <c r="AC6106" s="11" t="s">
        <v>329</v>
      </c>
      <c r="AE6106" s="129" t="s">
        <v>4913</v>
      </c>
      <c r="AF6106" s="129"/>
      <c r="AI6106" s="75"/>
      <c r="AJ6106" s="11">
        <v>360103203</v>
      </c>
      <c r="AK6106" s="11">
        <v>2</v>
      </c>
      <c r="AL6106" s="5"/>
      <c r="AO6106" s="11">
        <v>2</v>
      </c>
    </row>
    <row r="6107" spans="1:41">
      <c r="B6107" s="5">
        <v>21403013</v>
      </c>
      <c r="C6107" s="5" t="s">
        <v>4912</v>
      </c>
      <c r="D6107" t="s">
        <v>358</v>
      </c>
      <c r="E6107">
        <v>34</v>
      </c>
      <c r="F6107" s="5">
        <v>1</v>
      </c>
      <c r="G6107">
        <v>3397</v>
      </c>
      <c r="H6107">
        <v>487</v>
      </c>
      <c r="I6107">
        <v>273</v>
      </c>
      <c r="J6107">
        <v>281</v>
      </c>
      <c r="K6107">
        <v>84</v>
      </c>
      <c r="L6107">
        <v>1231</v>
      </c>
      <c r="M6107">
        <v>108</v>
      </c>
      <c r="N6107">
        <v>143</v>
      </c>
      <c r="O6107" s="5">
        <v>0</v>
      </c>
      <c r="P6107" s="5">
        <v>1035011</v>
      </c>
      <c r="Q6107" s="81">
        <v>1035051</v>
      </c>
      <c r="U6107" s="5" t="s">
        <v>125</v>
      </c>
      <c r="V6107" s="5">
        <v>110321</v>
      </c>
      <c r="W6107" s="5" t="s">
        <v>391</v>
      </c>
      <c r="X6107" s="5" t="s">
        <v>392</v>
      </c>
      <c r="Y6107" s="19" t="s">
        <v>143</v>
      </c>
      <c r="AC6107" s="5" t="s">
        <v>329</v>
      </c>
      <c r="AO6107" s="5">
        <v>2</v>
      </c>
    </row>
    <row r="6108" spans="1:41">
      <c r="B6108" s="5">
        <v>21403014</v>
      </c>
      <c r="C6108" s="5" t="s">
        <v>4912</v>
      </c>
      <c r="D6108" t="s">
        <v>358</v>
      </c>
      <c r="E6108">
        <v>34</v>
      </c>
      <c r="F6108" s="5">
        <v>1</v>
      </c>
      <c r="G6108">
        <v>3397</v>
      </c>
      <c r="H6108">
        <v>487</v>
      </c>
      <c r="I6108">
        <v>273</v>
      </c>
      <c r="J6108">
        <v>281</v>
      </c>
      <c r="K6108">
        <v>84</v>
      </c>
      <c r="L6108">
        <v>1231</v>
      </c>
      <c r="M6108">
        <v>108</v>
      </c>
      <c r="N6108">
        <v>143</v>
      </c>
      <c r="O6108" s="5">
        <v>0</v>
      </c>
      <c r="P6108" s="5">
        <v>1035011</v>
      </c>
      <c r="Q6108" s="81">
        <v>1035051</v>
      </c>
      <c r="U6108" s="5" t="s">
        <v>125</v>
      </c>
      <c r="V6108" s="5">
        <v>110321</v>
      </c>
      <c r="W6108" s="5" t="s">
        <v>391</v>
      </c>
      <c r="X6108" s="5" t="s">
        <v>392</v>
      </c>
      <c r="Y6108" s="19" t="s">
        <v>143</v>
      </c>
      <c r="AC6108" s="5" t="s">
        <v>329</v>
      </c>
      <c r="AO6108" s="5">
        <v>2</v>
      </c>
    </row>
    <row r="6109" spans="1:41" s="11" customFormat="1">
      <c r="B6109" s="11">
        <v>21403015</v>
      </c>
      <c r="C6109" s="11" t="s">
        <v>4912</v>
      </c>
      <c r="D6109" s="27" t="s">
        <v>358</v>
      </c>
      <c r="E6109">
        <v>34</v>
      </c>
      <c r="F6109" s="11">
        <v>1</v>
      </c>
      <c r="G6109">
        <v>3397</v>
      </c>
      <c r="H6109">
        <v>487</v>
      </c>
      <c r="I6109">
        <v>273</v>
      </c>
      <c r="J6109">
        <v>281</v>
      </c>
      <c r="K6109">
        <v>84</v>
      </c>
      <c r="L6109">
        <v>1231</v>
      </c>
      <c r="M6109">
        <v>108</v>
      </c>
      <c r="N6109">
        <v>143</v>
      </c>
      <c r="O6109" s="11">
        <v>0</v>
      </c>
      <c r="P6109" s="11">
        <v>1035011</v>
      </c>
      <c r="Q6109" s="133">
        <v>1035051</v>
      </c>
      <c r="R6109" s="11">
        <v>0</v>
      </c>
      <c r="U6109" s="11" t="s">
        <v>125</v>
      </c>
      <c r="V6109" s="11">
        <v>110321</v>
      </c>
      <c r="W6109" s="11" t="s">
        <v>391</v>
      </c>
      <c r="X6109" s="11" t="s">
        <v>392</v>
      </c>
      <c r="Y6109" s="128" t="s">
        <v>143</v>
      </c>
      <c r="AC6109" s="11" t="s">
        <v>329</v>
      </c>
      <c r="AE6109" s="129" t="s">
        <v>4913</v>
      </c>
      <c r="AF6109" s="129"/>
      <c r="AI6109" s="75"/>
      <c r="AJ6109" s="11">
        <v>360103203</v>
      </c>
      <c r="AK6109" s="11">
        <v>2</v>
      </c>
      <c r="AL6109" s="5"/>
      <c r="AO6109" s="11">
        <v>2</v>
      </c>
    </row>
    <row r="6110" spans="1:41">
      <c r="A6110" s="5" t="s">
        <v>86</v>
      </c>
      <c r="B6110" s="5">
        <v>21403021</v>
      </c>
      <c r="C6110" s="10" t="s">
        <v>4914</v>
      </c>
      <c r="D6110" t="s">
        <v>374</v>
      </c>
      <c r="E6110">
        <v>34</v>
      </c>
      <c r="F6110" s="5">
        <v>1</v>
      </c>
      <c r="G6110">
        <v>3902</v>
      </c>
      <c r="H6110">
        <v>585</v>
      </c>
      <c r="I6110">
        <v>353</v>
      </c>
      <c r="J6110">
        <v>298</v>
      </c>
      <c r="K6110">
        <v>99</v>
      </c>
      <c r="L6110">
        <v>1341</v>
      </c>
      <c r="M6110">
        <v>112</v>
      </c>
      <c r="N6110">
        <v>162</v>
      </c>
      <c r="O6110" s="5">
        <v>0</v>
      </c>
      <c r="P6110">
        <v>1036031</v>
      </c>
      <c r="Q6110">
        <v>1036051</v>
      </c>
      <c r="R6110">
        <v>1036041</v>
      </c>
      <c r="U6110" s="5" t="s">
        <v>125</v>
      </c>
      <c r="V6110" s="5">
        <v>110361</v>
      </c>
      <c r="W6110" s="5" t="s">
        <v>2988</v>
      </c>
      <c r="X6110" s="5" t="s">
        <v>2989</v>
      </c>
      <c r="Y6110" s="19" t="s">
        <v>127</v>
      </c>
      <c r="AC6110" s="21" t="s">
        <v>285</v>
      </c>
      <c r="AD6110" s="21"/>
      <c r="AE6110" s="20" t="s">
        <v>4748</v>
      </c>
      <c r="AM6110" s="5">
        <v>2</v>
      </c>
      <c r="AO6110" s="5">
        <v>2</v>
      </c>
    </row>
    <row r="6111" spans="1:41" s="11" customFormat="1">
      <c r="A6111" s="11" t="s">
        <v>86</v>
      </c>
      <c r="B6111" s="11">
        <v>21403022</v>
      </c>
      <c r="C6111" s="27" t="s">
        <v>4915</v>
      </c>
      <c r="D6111" s="27" t="s">
        <v>105</v>
      </c>
      <c r="E6111">
        <v>34</v>
      </c>
      <c r="F6111" s="11">
        <v>1</v>
      </c>
      <c r="G6111">
        <v>3614</v>
      </c>
      <c r="H6111">
        <v>487</v>
      </c>
      <c r="I6111">
        <v>273</v>
      </c>
      <c r="J6111">
        <v>281</v>
      </c>
      <c r="K6111">
        <v>84</v>
      </c>
      <c r="L6111">
        <v>1241</v>
      </c>
      <c r="M6111">
        <v>112</v>
      </c>
      <c r="N6111">
        <v>147</v>
      </c>
      <c r="O6111" s="11">
        <v>0</v>
      </c>
      <c r="P6111" s="11">
        <v>1019011</v>
      </c>
      <c r="Q6111" s="11">
        <v>0</v>
      </c>
      <c r="R6111" s="11">
        <v>0</v>
      </c>
      <c r="U6111" s="11" t="s">
        <v>125</v>
      </c>
      <c r="V6111" s="11">
        <v>110191</v>
      </c>
      <c r="W6111" s="11" t="s">
        <v>396</v>
      </c>
      <c r="X6111" s="11" t="s">
        <v>397</v>
      </c>
      <c r="Y6111" s="128" t="s">
        <v>143</v>
      </c>
      <c r="AE6111" s="129" t="s">
        <v>4916</v>
      </c>
      <c r="AF6111" s="129"/>
      <c r="AI6111" s="75"/>
      <c r="AJ6111" s="11">
        <v>360101903</v>
      </c>
      <c r="AK6111" s="11">
        <v>2</v>
      </c>
      <c r="AL6111" s="5"/>
      <c r="AO6111" s="11">
        <v>2</v>
      </c>
    </row>
    <row r="6112" spans="1:41">
      <c r="A6112" s="5" t="s">
        <v>86</v>
      </c>
      <c r="B6112" s="5">
        <v>21403023</v>
      </c>
      <c r="C6112" t="s">
        <v>4915</v>
      </c>
      <c r="D6112" t="s">
        <v>105</v>
      </c>
      <c r="E6112">
        <v>34</v>
      </c>
      <c r="F6112" s="5">
        <v>1</v>
      </c>
      <c r="G6112">
        <v>3614</v>
      </c>
      <c r="H6112">
        <v>487</v>
      </c>
      <c r="I6112">
        <v>273</v>
      </c>
      <c r="J6112">
        <v>281</v>
      </c>
      <c r="K6112">
        <v>84</v>
      </c>
      <c r="L6112">
        <v>1241</v>
      </c>
      <c r="M6112">
        <v>112</v>
      </c>
      <c r="N6112">
        <v>147</v>
      </c>
      <c r="O6112" s="5">
        <v>0</v>
      </c>
      <c r="P6112" s="5">
        <v>1019011</v>
      </c>
      <c r="U6112" s="5" t="s">
        <v>125</v>
      </c>
      <c r="V6112" s="5">
        <v>110191</v>
      </c>
      <c r="W6112" s="5" t="s">
        <v>396</v>
      </c>
      <c r="X6112" s="5" t="s">
        <v>397</v>
      </c>
      <c r="Y6112" s="19" t="s">
        <v>143</v>
      </c>
      <c r="AO6112" s="5">
        <v>2</v>
      </c>
    </row>
    <row r="6113" spans="1:41">
      <c r="A6113" s="5" t="s">
        <v>86</v>
      </c>
      <c r="B6113" s="5">
        <v>21403024</v>
      </c>
      <c r="C6113" t="s">
        <v>4917</v>
      </c>
      <c r="D6113" t="s">
        <v>103</v>
      </c>
      <c r="E6113">
        <v>34</v>
      </c>
      <c r="F6113" s="5">
        <v>1</v>
      </c>
      <c r="G6113">
        <v>4171</v>
      </c>
      <c r="H6113">
        <v>454</v>
      </c>
      <c r="I6113">
        <v>293</v>
      </c>
      <c r="J6113">
        <v>289</v>
      </c>
      <c r="K6113">
        <v>89</v>
      </c>
      <c r="L6113">
        <v>1281</v>
      </c>
      <c r="M6113">
        <v>112</v>
      </c>
      <c r="N6113">
        <v>152</v>
      </c>
      <c r="O6113" s="5">
        <v>0</v>
      </c>
      <c r="P6113" s="5">
        <v>1006011</v>
      </c>
      <c r="Q6113" s="5">
        <v>1006051</v>
      </c>
      <c r="U6113" s="5" t="s">
        <v>125</v>
      </c>
      <c r="V6113" s="5">
        <v>110061</v>
      </c>
      <c r="W6113" s="5" t="s">
        <v>2927</v>
      </c>
      <c r="X6113" s="5" t="s">
        <v>3001</v>
      </c>
      <c r="Y6113" s="19" t="s">
        <v>143</v>
      </c>
      <c r="AC6113" s="21" t="s">
        <v>304</v>
      </c>
      <c r="AD6113" s="21"/>
      <c r="AM6113" s="5">
        <v>2</v>
      </c>
      <c r="AO6113" s="5">
        <v>2</v>
      </c>
    </row>
    <row r="6114" spans="1:41" s="11" customFormat="1">
      <c r="A6114" s="11" t="s">
        <v>86</v>
      </c>
      <c r="B6114" s="11">
        <v>21403025</v>
      </c>
      <c r="C6114" s="27" t="s">
        <v>4917</v>
      </c>
      <c r="D6114" s="27" t="s">
        <v>103</v>
      </c>
      <c r="E6114">
        <v>34</v>
      </c>
      <c r="F6114" s="11">
        <v>1</v>
      </c>
      <c r="G6114">
        <v>4171</v>
      </c>
      <c r="H6114">
        <v>454</v>
      </c>
      <c r="I6114">
        <v>293</v>
      </c>
      <c r="J6114">
        <v>289</v>
      </c>
      <c r="K6114">
        <v>89</v>
      </c>
      <c r="L6114">
        <v>1281</v>
      </c>
      <c r="M6114">
        <v>112</v>
      </c>
      <c r="N6114">
        <v>152</v>
      </c>
      <c r="O6114" s="11">
        <v>0</v>
      </c>
      <c r="P6114" s="11">
        <v>1006011</v>
      </c>
      <c r="Q6114" s="11">
        <v>1006051</v>
      </c>
      <c r="R6114" s="11">
        <v>0</v>
      </c>
      <c r="U6114" s="11" t="s">
        <v>125</v>
      </c>
      <c r="V6114" s="11">
        <v>110061</v>
      </c>
      <c r="W6114" s="11" t="s">
        <v>2927</v>
      </c>
      <c r="X6114" s="11" t="s">
        <v>3001</v>
      </c>
      <c r="Y6114" s="128" t="s">
        <v>143</v>
      </c>
      <c r="AC6114" s="130" t="s">
        <v>304</v>
      </c>
      <c r="AD6114" s="130"/>
      <c r="AE6114" s="129" t="s">
        <v>4918</v>
      </c>
      <c r="AF6114" s="129"/>
      <c r="AI6114" s="75"/>
      <c r="AJ6114" s="11">
        <v>360100603</v>
      </c>
      <c r="AK6114" s="11">
        <v>2</v>
      </c>
      <c r="AL6114" s="5"/>
      <c r="AM6114" s="11">
        <v>2</v>
      </c>
      <c r="AO6114" s="11">
        <v>2</v>
      </c>
    </row>
    <row r="6115" spans="1:41">
      <c r="A6115" s="5" t="s">
        <v>86</v>
      </c>
      <c r="B6115" s="5">
        <v>21403026</v>
      </c>
      <c r="C6115" t="s">
        <v>4919</v>
      </c>
      <c r="D6115" t="s">
        <v>102</v>
      </c>
      <c r="E6115">
        <v>34</v>
      </c>
      <c r="F6115" s="5">
        <v>1</v>
      </c>
      <c r="G6115">
        <v>4171</v>
      </c>
      <c r="H6115">
        <v>590</v>
      </c>
      <c r="I6115">
        <v>293</v>
      </c>
      <c r="J6115">
        <v>289</v>
      </c>
      <c r="K6115">
        <v>89</v>
      </c>
      <c r="L6115">
        <v>1281</v>
      </c>
      <c r="M6115">
        <v>112</v>
      </c>
      <c r="N6115">
        <v>152</v>
      </c>
      <c r="O6115" s="5">
        <v>0</v>
      </c>
      <c r="P6115">
        <v>1007011</v>
      </c>
      <c r="R6115">
        <v>1007111</v>
      </c>
      <c r="U6115" s="5" t="s">
        <v>125</v>
      </c>
      <c r="V6115" s="5">
        <v>110071</v>
      </c>
      <c r="W6115" s="5" t="s">
        <v>401</v>
      </c>
      <c r="X6115" s="5" t="s">
        <v>3004</v>
      </c>
      <c r="Y6115" s="19" t="s">
        <v>143</v>
      </c>
      <c r="AC6115" s="21" t="s">
        <v>299</v>
      </c>
      <c r="AD6115" s="21"/>
      <c r="AO6115" s="5">
        <v>2</v>
      </c>
    </row>
    <row r="6116" spans="1:41">
      <c r="A6116" s="5" t="s">
        <v>86</v>
      </c>
      <c r="B6116" s="5">
        <v>21404011</v>
      </c>
      <c r="C6116" s="5" t="s">
        <v>4920</v>
      </c>
      <c r="D6116" t="s">
        <v>101</v>
      </c>
      <c r="E6116">
        <v>34</v>
      </c>
      <c r="F6116" s="5">
        <v>1</v>
      </c>
      <c r="G6116">
        <v>3795</v>
      </c>
      <c r="H6116">
        <v>602</v>
      </c>
      <c r="I6116">
        <v>293</v>
      </c>
      <c r="J6116">
        <v>289</v>
      </c>
      <c r="K6116">
        <v>89</v>
      </c>
      <c r="L6116">
        <v>1281</v>
      </c>
      <c r="M6116">
        <v>112</v>
      </c>
      <c r="N6116">
        <v>152</v>
      </c>
      <c r="O6116" s="5">
        <v>0</v>
      </c>
      <c r="P6116" s="5">
        <v>1002011</v>
      </c>
      <c r="Q6116" s="5">
        <v>1002091</v>
      </c>
      <c r="U6116" s="5" t="s">
        <v>125</v>
      </c>
      <c r="V6116" s="5">
        <v>110021</v>
      </c>
      <c r="W6116" s="5" t="s">
        <v>375</v>
      </c>
      <c r="X6116" s="5" t="s">
        <v>376</v>
      </c>
      <c r="Y6116" s="19" t="s">
        <v>143</v>
      </c>
      <c r="AC6116" s="5" t="s">
        <v>304</v>
      </c>
      <c r="AO6116" s="5">
        <v>2</v>
      </c>
    </row>
    <row r="6117" spans="1:41">
      <c r="A6117" s="5" t="s">
        <v>86</v>
      </c>
      <c r="B6117" s="5">
        <v>21404012</v>
      </c>
      <c r="C6117" s="5" t="s">
        <v>4921</v>
      </c>
      <c r="D6117" t="s">
        <v>105</v>
      </c>
      <c r="E6117">
        <v>34</v>
      </c>
      <c r="F6117" s="5">
        <v>1</v>
      </c>
      <c r="G6117">
        <v>3469</v>
      </c>
      <c r="H6117">
        <v>384</v>
      </c>
      <c r="I6117">
        <v>273</v>
      </c>
      <c r="J6117">
        <v>281</v>
      </c>
      <c r="K6117">
        <v>84</v>
      </c>
      <c r="L6117">
        <v>1241</v>
      </c>
      <c r="M6117">
        <v>112</v>
      </c>
      <c r="N6117">
        <v>147</v>
      </c>
      <c r="O6117" s="5">
        <v>0</v>
      </c>
      <c r="P6117" s="5">
        <v>1019011</v>
      </c>
      <c r="U6117" s="5" t="s">
        <v>125</v>
      </c>
      <c r="V6117" s="5">
        <v>110191</v>
      </c>
      <c r="W6117" s="5" t="s">
        <v>396</v>
      </c>
      <c r="X6117" s="5" t="s">
        <v>397</v>
      </c>
      <c r="Y6117" s="19" t="s">
        <v>143</v>
      </c>
      <c r="AO6117" s="5">
        <v>2</v>
      </c>
    </row>
    <row r="6118" spans="1:41">
      <c r="A6118" s="5" t="s">
        <v>86</v>
      </c>
      <c r="B6118" s="5">
        <v>21404013</v>
      </c>
      <c r="C6118" s="5" t="s">
        <v>4921</v>
      </c>
      <c r="D6118" t="s">
        <v>105</v>
      </c>
      <c r="E6118">
        <v>34</v>
      </c>
      <c r="F6118" s="5">
        <v>1</v>
      </c>
      <c r="G6118">
        <v>3469</v>
      </c>
      <c r="H6118">
        <v>497</v>
      </c>
      <c r="I6118">
        <v>273</v>
      </c>
      <c r="J6118">
        <v>281</v>
      </c>
      <c r="K6118">
        <v>84</v>
      </c>
      <c r="L6118">
        <v>1241</v>
      </c>
      <c r="M6118">
        <v>112</v>
      </c>
      <c r="N6118">
        <v>147</v>
      </c>
      <c r="O6118" s="5">
        <v>0</v>
      </c>
      <c r="P6118" s="5">
        <v>1019011</v>
      </c>
      <c r="U6118" s="5" t="s">
        <v>125</v>
      </c>
      <c r="V6118" s="5">
        <v>110191</v>
      </c>
      <c r="W6118" s="5" t="s">
        <v>396</v>
      </c>
      <c r="X6118" s="5" t="s">
        <v>397</v>
      </c>
      <c r="Y6118" s="19" t="s">
        <v>143</v>
      </c>
      <c r="AO6118" s="5">
        <v>2</v>
      </c>
    </row>
    <row r="6119" spans="1:41">
      <c r="A6119" s="5" t="s">
        <v>86</v>
      </c>
      <c r="B6119" s="5">
        <v>21404014</v>
      </c>
      <c r="C6119" s="5" t="s">
        <v>4922</v>
      </c>
      <c r="D6119" t="s">
        <v>358</v>
      </c>
      <c r="E6119">
        <v>34</v>
      </c>
      <c r="F6119" s="5">
        <v>1</v>
      </c>
      <c r="G6119">
        <v>3469</v>
      </c>
      <c r="H6119">
        <v>497</v>
      </c>
      <c r="I6119">
        <v>273</v>
      </c>
      <c r="J6119">
        <v>281</v>
      </c>
      <c r="K6119">
        <v>84</v>
      </c>
      <c r="L6119">
        <v>1241</v>
      </c>
      <c r="M6119">
        <v>112</v>
      </c>
      <c r="N6119">
        <v>147</v>
      </c>
      <c r="O6119" s="5">
        <v>0</v>
      </c>
      <c r="P6119" s="5">
        <v>1035011</v>
      </c>
      <c r="Q6119" s="81">
        <v>1035051</v>
      </c>
      <c r="U6119" s="5" t="s">
        <v>125</v>
      </c>
      <c r="V6119" s="5">
        <v>110321</v>
      </c>
      <c r="W6119" s="5" t="s">
        <v>391</v>
      </c>
      <c r="X6119" s="5" t="s">
        <v>392</v>
      </c>
      <c r="Y6119" s="19" t="s">
        <v>143</v>
      </c>
      <c r="AC6119" s="5" t="s">
        <v>329</v>
      </c>
      <c r="AO6119" s="5">
        <v>2</v>
      </c>
    </row>
    <row r="6120" spans="1:41">
      <c r="A6120" s="5" t="s">
        <v>86</v>
      </c>
      <c r="B6120" s="5">
        <v>21404015</v>
      </c>
      <c r="C6120" s="5" t="s">
        <v>4922</v>
      </c>
      <c r="D6120" t="s">
        <v>358</v>
      </c>
      <c r="E6120">
        <v>34</v>
      </c>
      <c r="F6120" s="5">
        <v>1</v>
      </c>
      <c r="G6120">
        <v>3469</v>
      </c>
      <c r="H6120">
        <v>497</v>
      </c>
      <c r="I6120">
        <v>273</v>
      </c>
      <c r="J6120">
        <v>281</v>
      </c>
      <c r="K6120">
        <v>84</v>
      </c>
      <c r="L6120">
        <v>1241</v>
      </c>
      <c r="M6120">
        <v>112</v>
      </c>
      <c r="N6120">
        <v>147</v>
      </c>
      <c r="O6120" s="5">
        <v>0</v>
      </c>
      <c r="P6120" s="5">
        <v>1035011</v>
      </c>
      <c r="Q6120" s="81">
        <v>1035051</v>
      </c>
      <c r="U6120" s="5" t="s">
        <v>125</v>
      </c>
      <c r="V6120" s="5">
        <v>110321</v>
      </c>
      <c r="W6120" s="5" t="s">
        <v>391</v>
      </c>
      <c r="X6120" s="5" t="s">
        <v>392</v>
      </c>
      <c r="Y6120" s="19" t="s">
        <v>143</v>
      </c>
      <c r="AC6120" s="5" t="s">
        <v>329</v>
      </c>
      <c r="AO6120" s="5">
        <v>2</v>
      </c>
    </row>
    <row r="6121" spans="1:41">
      <c r="A6121" s="5" t="s">
        <v>86</v>
      </c>
      <c r="B6121" s="5">
        <v>21404021</v>
      </c>
      <c r="C6121" s="10" t="s">
        <v>4923</v>
      </c>
      <c r="D6121" t="s">
        <v>90</v>
      </c>
      <c r="E6121">
        <v>34</v>
      </c>
      <c r="F6121" s="5">
        <v>1</v>
      </c>
      <c r="G6121">
        <v>4683</v>
      </c>
      <c r="H6121">
        <v>689</v>
      </c>
      <c r="I6121">
        <v>353</v>
      </c>
      <c r="J6121">
        <v>298</v>
      </c>
      <c r="K6121">
        <v>99</v>
      </c>
      <c r="L6121">
        <v>1341</v>
      </c>
      <c r="M6121">
        <v>112</v>
      </c>
      <c r="N6121">
        <v>162</v>
      </c>
      <c r="O6121" s="5">
        <v>0</v>
      </c>
      <c r="P6121" s="5">
        <v>1005011</v>
      </c>
      <c r="Q6121" s="81">
        <v>1005151</v>
      </c>
      <c r="U6121" s="5" t="s">
        <v>125</v>
      </c>
      <c r="V6121" s="5">
        <v>110051</v>
      </c>
      <c r="W6121" s="5" t="s">
        <v>385</v>
      </c>
      <c r="X6121" s="5" t="s">
        <v>386</v>
      </c>
      <c r="Y6121" s="19" t="s">
        <v>143</v>
      </c>
      <c r="AC6121" s="5" t="s">
        <v>304</v>
      </c>
      <c r="AO6121" s="5">
        <v>2</v>
      </c>
    </row>
    <row r="6122" spans="1:41">
      <c r="A6122" s="5" t="s">
        <v>86</v>
      </c>
      <c r="B6122" s="5">
        <v>21404022</v>
      </c>
      <c r="C6122" t="s">
        <v>4924</v>
      </c>
      <c r="D6122" t="s">
        <v>358</v>
      </c>
      <c r="E6122">
        <v>34</v>
      </c>
      <c r="F6122" s="5">
        <v>1</v>
      </c>
      <c r="G6122">
        <v>3795</v>
      </c>
      <c r="H6122">
        <v>602</v>
      </c>
      <c r="I6122">
        <v>293</v>
      </c>
      <c r="J6122">
        <v>289</v>
      </c>
      <c r="K6122">
        <v>89</v>
      </c>
      <c r="L6122">
        <v>1281</v>
      </c>
      <c r="M6122">
        <v>112</v>
      </c>
      <c r="N6122">
        <v>152</v>
      </c>
      <c r="O6122" s="5">
        <v>0</v>
      </c>
      <c r="P6122" s="5">
        <v>1035011</v>
      </c>
      <c r="Q6122" s="81">
        <v>1035051</v>
      </c>
      <c r="U6122" s="5" t="s">
        <v>125</v>
      </c>
      <c r="V6122" s="5">
        <v>110321</v>
      </c>
      <c r="W6122" s="5" t="s">
        <v>391</v>
      </c>
      <c r="X6122" s="5" t="s">
        <v>392</v>
      </c>
      <c r="Y6122" s="19" t="s">
        <v>143</v>
      </c>
      <c r="AC6122" s="5" t="s">
        <v>329</v>
      </c>
      <c r="AO6122" s="5">
        <v>2</v>
      </c>
    </row>
    <row r="6123" spans="1:41">
      <c r="A6123" s="5" t="s">
        <v>86</v>
      </c>
      <c r="B6123" s="5">
        <v>21404023</v>
      </c>
      <c r="C6123" t="s">
        <v>4924</v>
      </c>
      <c r="D6123" t="s">
        <v>358</v>
      </c>
      <c r="E6123">
        <v>34</v>
      </c>
      <c r="F6123" s="5">
        <v>1</v>
      </c>
      <c r="G6123">
        <v>4254</v>
      </c>
      <c r="H6123">
        <v>602</v>
      </c>
      <c r="I6123">
        <v>293</v>
      </c>
      <c r="J6123">
        <v>289</v>
      </c>
      <c r="K6123">
        <v>89</v>
      </c>
      <c r="L6123">
        <v>1281</v>
      </c>
      <c r="M6123">
        <v>112</v>
      </c>
      <c r="N6123">
        <v>152</v>
      </c>
      <c r="O6123" s="5">
        <v>0</v>
      </c>
      <c r="P6123" s="5">
        <v>1035011</v>
      </c>
      <c r="Q6123" s="81">
        <v>1035051</v>
      </c>
      <c r="U6123" s="5" t="s">
        <v>125</v>
      </c>
      <c r="V6123" s="5">
        <v>110321</v>
      </c>
      <c r="W6123" s="5" t="s">
        <v>391</v>
      </c>
      <c r="X6123" s="5" t="s">
        <v>392</v>
      </c>
      <c r="Y6123" s="19" t="s">
        <v>143</v>
      </c>
      <c r="AC6123" s="5" t="s">
        <v>329</v>
      </c>
      <c r="AO6123" s="5">
        <v>2</v>
      </c>
    </row>
    <row r="6124" spans="1:41">
      <c r="A6124" s="5" t="s">
        <v>86</v>
      </c>
      <c r="B6124" s="5">
        <v>21404024</v>
      </c>
      <c r="C6124" t="s">
        <v>4924</v>
      </c>
      <c r="D6124" t="s">
        <v>358</v>
      </c>
      <c r="E6124">
        <v>34</v>
      </c>
      <c r="F6124" s="5">
        <v>1</v>
      </c>
      <c r="G6124">
        <v>4254</v>
      </c>
      <c r="H6124">
        <v>602</v>
      </c>
      <c r="I6124">
        <v>293</v>
      </c>
      <c r="J6124">
        <v>289</v>
      </c>
      <c r="K6124">
        <v>89</v>
      </c>
      <c r="L6124">
        <v>1281</v>
      </c>
      <c r="M6124">
        <v>112</v>
      </c>
      <c r="N6124">
        <v>152</v>
      </c>
      <c r="O6124" s="5">
        <v>0</v>
      </c>
      <c r="P6124" s="5">
        <v>1035011</v>
      </c>
      <c r="Q6124" s="81">
        <v>1035051</v>
      </c>
      <c r="U6124" s="5" t="s">
        <v>125</v>
      </c>
      <c r="V6124" s="5">
        <v>110321</v>
      </c>
      <c r="W6124" s="5" t="s">
        <v>391</v>
      </c>
      <c r="X6124" s="5" t="s">
        <v>392</v>
      </c>
      <c r="Y6124" s="19" t="s">
        <v>143</v>
      </c>
      <c r="AC6124" s="5" t="s">
        <v>329</v>
      </c>
      <c r="AO6124" s="5">
        <v>2</v>
      </c>
    </row>
    <row r="6125" spans="1:41">
      <c r="A6125" s="5" t="s">
        <v>86</v>
      </c>
      <c r="B6125" s="5">
        <v>21404025</v>
      </c>
      <c r="C6125" t="s">
        <v>4924</v>
      </c>
      <c r="D6125" t="s">
        <v>358</v>
      </c>
      <c r="E6125">
        <v>34</v>
      </c>
      <c r="F6125" s="5">
        <v>1</v>
      </c>
      <c r="G6125">
        <v>3795</v>
      </c>
      <c r="H6125">
        <v>602</v>
      </c>
      <c r="I6125">
        <v>293</v>
      </c>
      <c r="J6125">
        <v>289</v>
      </c>
      <c r="K6125">
        <v>89</v>
      </c>
      <c r="L6125">
        <v>1281</v>
      </c>
      <c r="M6125">
        <v>112</v>
      </c>
      <c r="N6125">
        <v>152</v>
      </c>
      <c r="O6125" s="5">
        <v>0</v>
      </c>
      <c r="P6125" s="5">
        <v>1035011</v>
      </c>
      <c r="Q6125" s="81">
        <v>1035051</v>
      </c>
      <c r="U6125" s="5" t="s">
        <v>125</v>
      </c>
      <c r="V6125" s="5">
        <v>110321</v>
      </c>
      <c r="W6125" s="5" t="s">
        <v>391</v>
      </c>
      <c r="X6125" s="5" t="s">
        <v>392</v>
      </c>
      <c r="Y6125" s="19" t="s">
        <v>143</v>
      </c>
      <c r="AC6125" s="5" t="s">
        <v>329</v>
      </c>
      <c r="AO6125" s="5">
        <v>2</v>
      </c>
    </row>
    <row r="6126" spans="1:41" s="13" customFormat="1">
      <c r="B6126" s="13">
        <v>21405011</v>
      </c>
      <c r="C6126" s="13" t="s">
        <v>4925</v>
      </c>
      <c r="D6126" s="15" t="s">
        <v>100</v>
      </c>
      <c r="E6126">
        <v>35</v>
      </c>
      <c r="F6126" s="13">
        <v>1</v>
      </c>
      <c r="G6126">
        <v>3947</v>
      </c>
      <c r="H6126">
        <v>629</v>
      </c>
      <c r="I6126">
        <v>300</v>
      </c>
      <c r="J6126">
        <v>289</v>
      </c>
      <c r="K6126">
        <v>89</v>
      </c>
      <c r="L6126">
        <v>1281</v>
      </c>
      <c r="M6126">
        <v>112</v>
      </c>
      <c r="N6126">
        <v>152</v>
      </c>
      <c r="O6126" s="13">
        <v>0</v>
      </c>
      <c r="P6126" s="13">
        <v>1021011</v>
      </c>
      <c r="Q6126" s="13">
        <v>0</v>
      </c>
      <c r="R6126" s="13">
        <v>0</v>
      </c>
      <c r="T6126" s="11"/>
      <c r="U6126" s="13" t="s">
        <v>125</v>
      </c>
      <c r="V6126" s="13">
        <v>110211</v>
      </c>
      <c r="W6126" s="13" t="s">
        <v>382</v>
      </c>
      <c r="X6126" s="13" t="s">
        <v>383</v>
      </c>
      <c r="Y6126" s="120" t="s">
        <v>143</v>
      </c>
      <c r="AE6126" s="121" t="s">
        <v>4926</v>
      </c>
      <c r="AF6126" s="121"/>
      <c r="AI6126" s="123"/>
      <c r="AJ6126" s="13">
        <v>360102101</v>
      </c>
      <c r="AK6126" s="13">
        <v>3</v>
      </c>
      <c r="AL6126" s="5"/>
      <c r="AO6126" s="13">
        <v>2</v>
      </c>
    </row>
    <row r="6127" spans="1:41">
      <c r="B6127" s="5">
        <v>21405012</v>
      </c>
      <c r="C6127" s="5" t="s">
        <v>4927</v>
      </c>
      <c r="D6127" t="s">
        <v>100</v>
      </c>
      <c r="E6127">
        <v>35</v>
      </c>
      <c r="F6127" s="5">
        <v>1</v>
      </c>
      <c r="G6127">
        <v>3947</v>
      </c>
      <c r="H6127">
        <v>629</v>
      </c>
      <c r="I6127">
        <v>300</v>
      </c>
      <c r="J6127">
        <v>289</v>
      </c>
      <c r="K6127">
        <v>89</v>
      </c>
      <c r="L6127">
        <v>1281</v>
      </c>
      <c r="M6127">
        <v>112</v>
      </c>
      <c r="N6127">
        <v>152</v>
      </c>
      <c r="O6127" s="5">
        <v>0</v>
      </c>
      <c r="P6127" s="5">
        <v>1042011</v>
      </c>
      <c r="U6127" s="5" t="s">
        <v>125</v>
      </c>
      <c r="V6127" s="5">
        <v>110211</v>
      </c>
      <c r="W6127" s="5">
        <v>313102100</v>
      </c>
      <c r="X6127" s="5" t="s">
        <v>2786</v>
      </c>
      <c r="Y6127" s="19" t="s">
        <v>143</v>
      </c>
      <c r="AO6127" s="5">
        <v>2</v>
      </c>
    </row>
    <row r="6128" spans="1:41">
      <c r="B6128" s="5">
        <v>21405013</v>
      </c>
      <c r="C6128" s="5" t="s">
        <v>4927</v>
      </c>
      <c r="D6128" t="s">
        <v>100</v>
      </c>
      <c r="E6128">
        <v>35</v>
      </c>
      <c r="F6128" s="5">
        <v>1</v>
      </c>
      <c r="G6128">
        <v>3947</v>
      </c>
      <c r="H6128">
        <v>629</v>
      </c>
      <c r="I6128">
        <v>300</v>
      </c>
      <c r="J6128">
        <v>289</v>
      </c>
      <c r="K6128">
        <v>89</v>
      </c>
      <c r="L6128">
        <v>1281</v>
      </c>
      <c r="M6128">
        <v>112</v>
      </c>
      <c r="N6128">
        <v>152</v>
      </c>
      <c r="O6128" s="5">
        <v>0</v>
      </c>
      <c r="P6128" s="5">
        <v>1042011</v>
      </c>
      <c r="U6128" s="5" t="s">
        <v>125</v>
      </c>
      <c r="V6128" s="5">
        <v>110211</v>
      </c>
      <c r="W6128" s="5">
        <v>313102100</v>
      </c>
      <c r="X6128" s="5" t="s">
        <v>2786</v>
      </c>
      <c r="Y6128" s="19" t="s">
        <v>143</v>
      </c>
      <c r="AO6128" s="5">
        <v>2</v>
      </c>
    </row>
    <row r="6129" spans="1:41" s="13" customFormat="1">
      <c r="B6129" s="13">
        <v>21405014</v>
      </c>
      <c r="C6129" s="13" t="s">
        <v>4925</v>
      </c>
      <c r="D6129" s="15" t="s">
        <v>100</v>
      </c>
      <c r="E6129">
        <v>35</v>
      </c>
      <c r="F6129" s="13">
        <v>1</v>
      </c>
      <c r="G6129">
        <v>4159</v>
      </c>
      <c r="H6129">
        <v>629</v>
      </c>
      <c r="I6129">
        <v>300</v>
      </c>
      <c r="J6129">
        <v>289</v>
      </c>
      <c r="K6129">
        <v>89</v>
      </c>
      <c r="L6129">
        <v>1281</v>
      </c>
      <c r="M6129">
        <v>112</v>
      </c>
      <c r="N6129">
        <v>152</v>
      </c>
      <c r="O6129" s="13">
        <v>0</v>
      </c>
      <c r="P6129" s="13">
        <v>1021011</v>
      </c>
      <c r="Q6129" s="13">
        <v>0</v>
      </c>
      <c r="R6129" s="13">
        <v>0</v>
      </c>
      <c r="T6129" s="11"/>
      <c r="U6129" s="13" t="s">
        <v>125</v>
      </c>
      <c r="V6129" s="13">
        <v>110211</v>
      </c>
      <c r="W6129" s="13" t="s">
        <v>382</v>
      </c>
      <c r="X6129" s="13" t="s">
        <v>383</v>
      </c>
      <c r="Y6129" s="120" t="s">
        <v>143</v>
      </c>
      <c r="AE6129" s="121" t="s">
        <v>4926</v>
      </c>
      <c r="AF6129" s="121"/>
      <c r="AI6129" s="123"/>
      <c r="AJ6129" s="13">
        <v>360102101</v>
      </c>
      <c r="AK6129" s="13">
        <v>3</v>
      </c>
      <c r="AL6129" s="5"/>
      <c r="AO6129" s="13">
        <v>2</v>
      </c>
    </row>
    <row r="6130" spans="1:41">
      <c r="B6130" s="5">
        <v>21405015</v>
      </c>
      <c r="C6130" s="5" t="s">
        <v>4925</v>
      </c>
      <c r="D6130" t="s">
        <v>100</v>
      </c>
      <c r="E6130">
        <v>35</v>
      </c>
      <c r="F6130" s="5">
        <v>1</v>
      </c>
      <c r="G6130">
        <v>4159</v>
      </c>
      <c r="H6130">
        <v>629</v>
      </c>
      <c r="I6130">
        <v>300</v>
      </c>
      <c r="J6130">
        <v>289</v>
      </c>
      <c r="K6130">
        <v>89</v>
      </c>
      <c r="L6130">
        <v>1281</v>
      </c>
      <c r="M6130">
        <v>112</v>
      </c>
      <c r="N6130">
        <v>152</v>
      </c>
      <c r="O6130" s="5">
        <v>0</v>
      </c>
      <c r="P6130" s="5">
        <v>1021011</v>
      </c>
      <c r="U6130" s="5" t="s">
        <v>125</v>
      </c>
      <c r="V6130" s="5">
        <v>110211</v>
      </c>
      <c r="W6130" s="5" t="s">
        <v>382</v>
      </c>
      <c r="X6130" s="5" t="s">
        <v>383</v>
      </c>
      <c r="Y6130" s="19" t="s">
        <v>143</v>
      </c>
      <c r="AO6130" s="5">
        <v>2</v>
      </c>
    </row>
    <row r="6131" spans="1:41">
      <c r="B6131" s="5">
        <v>21405016</v>
      </c>
      <c r="C6131" s="5" t="s">
        <v>4927</v>
      </c>
      <c r="D6131" t="s">
        <v>100</v>
      </c>
      <c r="E6131">
        <v>35</v>
      </c>
      <c r="F6131" s="5">
        <v>1</v>
      </c>
      <c r="G6131">
        <v>4159</v>
      </c>
      <c r="H6131">
        <v>629</v>
      </c>
      <c r="I6131">
        <v>300</v>
      </c>
      <c r="J6131">
        <v>289</v>
      </c>
      <c r="K6131">
        <v>89</v>
      </c>
      <c r="L6131">
        <v>1281</v>
      </c>
      <c r="M6131">
        <v>112</v>
      </c>
      <c r="N6131">
        <v>152</v>
      </c>
      <c r="O6131" s="5">
        <v>0</v>
      </c>
      <c r="P6131" s="5">
        <v>1042011</v>
      </c>
      <c r="U6131" s="5" t="s">
        <v>125</v>
      </c>
      <c r="V6131" s="5">
        <v>110211</v>
      </c>
      <c r="W6131" s="5">
        <v>313102100</v>
      </c>
      <c r="X6131" s="5" t="s">
        <v>2786</v>
      </c>
      <c r="Y6131" s="19" t="s">
        <v>143</v>
      </c>
      <c r="AO6131" s="5">
        <v>2</v>
      </c>
    </row>
    <row r="6132" spans="1:41">
      <c r="A6132" s="5" t="s">
        <v>86</v>
      </c>
      <c r="B6132" s="5">
        <v>21405021</v>
      </c>
      <c r="C6132" s="10" t="s">
        <v>4928</v>
      </c>
      <c r="D6132" t="s">
        <v>95</v>
      </c>
      <c r="E6132">
        <v>35</v>
      </c>
      <c r="F6132" s="5">
        <v>1</v>
      </c>
      <c r="G6132">
        <v>6212</v>
      </c>
      <c r="H6132">
        <v>801</v>
      </c>
      <c r="I6132">
        <v>363</v>
      </c>
      <c r="J6132">
        <v>298</v>
      </c>
      <c r="K6132">
        <v>99</v>
      </c>
      <c r="L6132">
        <v>1341</v>
      </c>
      <c r="M6132">
        <v>112</v>
      </c>
      <c r="N6132">
        <v>162</v>
      </c>
      <c r="O6132" s="5">
        <v>0</v>
      </c>
      <c r="P6132" s="5">
        <v>40011</v>
      </c>
      <c r="Q6132" s="5">
        <v>40061</v>
      </c>
      <c r="R6132" s="5">
        <v>40071</v>
      </c>
      <c r="U6132" s="5" t="s">
        <v>125</v>
      </c>
      <c r="V6132" s="5">
        <v>1004011</v>
      </c>
      <c r="W6132" s="5" t="s">
        <v>177</v>
      </c>
      <c r="X6132" s="5" t="s">
        <v>2760</v>
      </c>
      <c r="Y6132" s="19" t="s">
        <v>318</v>
      </c>
      <c r="AB6132" s="5">
        <v>40</v>
      </c>
      <c r="AC6132" s="5" t="s">
        <v>304</v>
      </c>
      <c r="AD6132" s="5">
        <v>1</v>
      </c>
      <c r="AE6132" s="20" t="s">
        <v>4859</v>
      </c>
      <c r="AO6132" s="5">
        <v>1</v>
      </c>
    </row>
    <row r="6133" spans="1:41" s="12" customFormat="1">
      <c r="A6133" s="12" t="s">
        <v>86</v>
      </c>
      <c r="B6133" s="12">
        <v>21405022</v>
      </c>
      <c r="C6133" s="14" t="s">
        <v>4929</v>
      </c>
      <c r="D6133" s="111" t="s">
        <v>366</v>
      </c>
      <c r="E6133">
        <v>35</v>
      </c>
      <c r="F6133" s="12">
        <v>1</v>
      </c>
      <c r="G6133">
        <v>4329</v>
      </c>
      <c r="H6133">
        <v>699</v>
      </c>
      <c r="I6133">
        <v>300</v>
      </c>
      <c r="J6133">
        <v>289</v>
      </c>
      <c r="K6133">
        <v>89</v>
      </c>
      <c r="L6133">
        <v>1281</v>
      </c>
      <c r="M6133">
        <v>112</v>
      </c>
      <c r="N6133">
        <v>152</v>
      </c>
      <c r="O6133" s="12">
        <v>0</v>
      </c>
      <c r="P6133" s="12" t="s">
        <v>367</v>
      </c>
      <c r="Q6133" s="12">
        <v>0</v>
      </c>
      <c r="R6133" s="12">
        <v>0</v>
      </c>
      <c r="T6133" s="11"/>
      <c r="U6133" s="12" t="s">
        <v>125</v>
      </c>
      <c r="V6133" s="12">
        <v>110432</v>
      </c>
      <c r="W6133" s="12" t="s">
        <v>2765</v>
      </c>
      <c r="X6133" s="12" t="s">
        <v>2766</v>
      </c>
      <c r="Y6133" s="114" t="s">
        <v>143</v>
      </c>
      <c r="AE6133" s="115" t="s">
        <v>4639</v>
      </c>
      <c r="AF6133" s="115"/>
      <c r="AI6133" s="117"/>
      <c r="AJ6133" s="12">
        <v>360104302</v>
      </c>
      <c r="AK6133" s="12">
        <v>1</v>
      </c>
      <c r="AL6133" s="5"/>
      <c r="AO6133" s="12">
        <v>1</v>
      </c>
    </row>
    <row r="6134" spans="1:41">
      <c r="A6134" s="5" t="s">
        <v>86</v>
      </c>
      <c r="B6134" s="5">
        <v>21405023</v>
      </c>
      <c r="C6134" t="s">
        <v>4929</v>
      </c>
      <c r="D6134" s="41" t="s">
        <v>366</v>
      </c>
      <c r="E6134">
        <v>35</v>
      </c>
      <c r="F6134" s="5">
        <v>1</v>
      </c>
      <c r="G6134">
        <v>4329</v>
      </c>
      <c r="H6134">
        <v>699</v>
      </c>
      <c r="I6134">
        <v>300</v>
      </c>
      <c r="J6134">
        <v>289</v>
      </c>
      <c r="K6134">
        <v>89</v>
      </c>
      <c r="L6134">
        <v>1281</v>
      </c>
      <c r="M6134">
        <v>112</v>
      </c>
      <c r="N6134">
        <v>152</v>
      </c>
      <c r="O6134" s="5">
        <v>0</v>
      </c>
      <c r="P6134" s="5" t="s">
        <v>367</v>
      </c>
      <c r="U6134" s="5" t="s">
        <v>125</v>
      </c>
      <c r="V6134" s="5">
        <v>110432</v>
      </c>
      <c r="W6134" s="5" t="s">
        <v>2765</v>
      </c>
      <c r="X6134" s="5" t="s">
        <v>2766</v>
      </c>
      <c r="Y6134" s="19" t="s">
        <v>143</v>
      </c>
      <c r="AO6134" s="5">
        <v>1</v>
      </c>
    </row>
    <row r="6135" spans="1:41">
      <c r="A6135" s="5" t="s">
        <v>86</v>
      </c>
      <c r="B6135" s="5">
        <v>21405024</v>
      </c>
      <c r="C6135" t="s">
        <v>4929</v>
      </c>
      <c r="D6135" s="41" t="s">
        <v>334</v>
      </c>
      <c r="E6135">
        <v>35</v>
      </c>
      <c r="F6135" s="5">
        <v>1</v>
      </c>
      <c r="G6135">
        <v>4329</v>
      </c>
      <c r="H6135">
        <v>699</v>
      </c>
      <c r="I6135">
        <v>300</v>
      </c>
      <c r="J6135">
        <v>289</v>
      </c>
      <c r="K6135">
        <v>89</v>
      </c>
      <c r="L6135">
        <v>1281</v>
      </c>
      <c r="M6135">
        <v>112</v>
      </c>
      <c r="N6135">
        <v>152</v>
      </c>
      <c r="O6135" s="5">
        <v>0</v>
      </c>
      <c r="P6135" s="5">
        <v>1022011</v>
      </c>
      <c r="U6135" s="5" t="s">
        <v>125</v>
      </c>
      <c r="V6135" s="5">
        <v>110431</v>
      </c>
      <c r="W6135" s="5" t="s">
        <v>2762</v>
      </c>
      <c r="X6135" s="5" t="s">
        <v>2763</v>
      </c>
      <c r="Y6135" s="19" t="s">
        <v>143</v>
      </c>
      <c r="AO6135" s="5">
        <v>1</v>
      </c>
    </row>
    <row r="6136" spans="1:41" s="13" customFormat="1">
      <c r="A6136" s="13" t="s">
        <v>86</v>
      </c>
      <c r="B6136" s="13">
        <v>21405025</v>
      </c>
      <c r="C6136" s="15" t="s">
        <v>4929</v>
      </c>
      <c r="D6136" s="134" t="s">
        <v>334</v>
      </c>
      <c r="E6136">
        <v>35</v>
      </c>
      <c r="F6136" s="13">
        <v>1</v>
      </c>
      <c r="G6136">
        <v>4329</v>
      </c>
      <c r="H6136">
        <v>699</v>
      </c>
      <c r="I6136">
        <v>300</v>
      </c>
      <c r="J6136">
        <v>289</v>
      </c>
      <c r="K6136">
        <v>89</v>
      </c>
      <c r="L6136">
        <v>1281</v>
      </c>
      <c r="M6136">
        <v>112</v>
      </c>
      <c r="N6136">
        <v>152</v>
      </c>
      <c r="O6136" s="13">
        <v>0</v>
      </c>
      <c r="P6136" s="13">
        <v>1022011</v>
      </c>
      <c r="Q6136" s="13">
        <v>0</v>
      </c>
      <c r="R6136" s="13">
        <v>0</v>
      </c>
      <c r="T6136" s="11"/>
      <c r="U6136" s="13" t="s">
        <v>125</v>
      </c>
      <c r="V6136" s="13">
        <v>110431</v>
      </c>
      <c r="W6136" s="13" t="s">
        <v>2762</v>
      </c>
      <c r="X6136" s="13" t="s">
        <v>2763</v>
      </c>
      <c r="Y6136" s="120" t="s">
        <v>143</v>
      </c>
      <c r="AE6136" s="121" t="s">
        <v>4930</v>
      </c>
      <c r="AF6136" s="121"/>
      <c r="AI6136" s="123"/>
      <c r="AJ6136" s="13">
        <v>360104301</v>
      </c>
      <c r="AK6136" s="13">
        <v>3</v>
      </c>
      <c r="AL6136" s="5"/>
      <c r="AO6136" s="13">
        <v>1</v>
      </c>
    </row>
    <row r="6137" spans="1:41">
      <c r="A6137" s="5" t="s">
        <v>86</v>
      </c>
      <c r="B6137" s="5">
        <v>21405026</v>
      </c>
      <c r="C6137" t="s">
        <v>4929</v>
      </c>
      <c r="D6137" s="41" t="s">
        <v>334</v>
      </c>
      <c r="E6137">
        <v>35</v>
      </c>
      <c r="F6137" s="5">
        <v>1</v>
      </c>
      <c r="G6137">
        <v>4329</v>
      </c>
      <c r="H6137">
        <v>699</v>
      </c>
      <c r="I6137">
        <v>300</v>
      </c>
      <c r="J6137">
        <v>289</v>
      </c>
      <c r="K6137">
        <v>89</v>
      </c>
      <c r="L6137">
        <v>1281</v>
      </c>
      <c r="M6137">
        <v>112</v>
      </c>
      <c r="N6137">
        <v>152</v>
      </c>
      <c r="O6137" s="5">
        <v>0</v>
      </c>
      <c r="P6137" s="5">
        <v>1022011</v>
      </c>
      <c r="U6137" s="5" t="s">
        <v>125</v>
      </c>
      <c r="V6137" s="5">
        <v>110431</v>
      </c>
      <c r="W6137" s="5" t="s">
        <v>2762</v>
      </c>
      <c r="X6137" s="5" t="s">
        <v>2763</v>
      </c>
      <c r="Y6137" s="19" t="s">
        <v>143</v>
      </c>
      <c r="AO6137" s="5">
        <v>1</v>
      </c>
    </row>
    <row r="6138" spans="1:41" ht="14.25" customHeight="1">
      <c r="A6138" t="s">
        <v>86</v>
      </c>
      <c r="B6138" s="5">
        <v>21406011</v>
      </c>
      <c r="C6138" s="5" t="s">
        <v>4931</v>
      </c>
      <c r="D6138" t="s">
        <v>94</v>
      </c>
      <c r="E6138">
        <v>35</v>
      </c>
      <c r="F6138" s="5">
        <v>1</v>
      </c>
      <c r="G6138">
        <v>4969</v>
      </c>
      <c r="H6138">
        <v>801</v>
      </c>
      <c r="I6138">
        <v>363</v>
      </c>
      <c r="J6138">
        <v>298</v>
      </c>
      <c r="K6138">
        <v>99</v>
      </c>
      <c r="L6138">
        <v>1341</v>
      </c>
      <c r="M6138">
        <v>112</v>
      </c>
      <c r="N6138">
        <v>162</v>
      </c>
      <c r="O6138" s="5">
        <v>0</v>
      </c>
      <c r="P6138">
        <v>39011</v>
      </c>
      <c r="Q6138">
        <v>39021</v>
      </c>
      <c r="R6138">
        <v>39031</v>
      </c>
      <c r="T6138"/>
      <c r="U6138" s="5" t="s">
        <v>125</v>
      </c>
      <c r="V6138">
        <v>1003911</v>
      </c>
      <c r="W6138" t="s">
        <v>200</v>
      </c>
      <c r="X6138" t="s">
        <v>513</v>
      </c>
      <c r="Y6138" t="s">
        <v>317</v>
      </c>
      <c r="Z6138"/>
      <c r="AB6138">
        <v>39</v>
      </c>
      <c r="AC6138" s="10" t="s">
        <v>299</v>
      </c>
      <c r="AD6138" s="10"/>
      <c r="AE6138" s="48"/>
      <c r="AK6138"/>
      <c r="AO6138" s="5">
        <v>1</v>
      </c>
    </row>
    <row r="6139" spans="1:41" s="14" customFormat="1" ht="14.25" customHeight="1">
      <c r="A6139" s="14" t="s">
        <v>86</v>
      </c>
      <c r="B6139" s="12">
        <v>21406012</v>
      </c>
      <c r="C6139" s="12" t="s">
        <v>4931</v>
      </c>
      <c r="D6139" s="14" t="s">
        <v>94</v>
      </c>
      <c r="E6139">
        <v>35</v>
      </c>
      <c r="F6139" s="12">
        <v>1</v>
      </c>
      <c r="G6139">
        <v>4969</v>
      </c>
      <c r="H6139">
        <v>801</v>
      </c>
      <c r="I6139">
        <v>363</v>
      </c>
      <c r="J6139">
        <v>298</v>
      </c>
      <c r="K6139">
        <v>99</v>
      </c>
      <c r="L6139">
        <v>1341</v>
      </c>
      <c r="M6139">
        <v>112</v>
      </c>
      <c r="N6139">
        <v>162</v>
      </c>
      <c r="O6139" s="12">
        <v>0</v>
      </c>
      <c r="P6139" s="14">
        <v>39011</v>
      </c>
      <c r="Q6139" s="14">
        <v>39021</v>
      </c>
      <c r="R6139" s="14">
        <v>39031</v>
      </c>
      <c r="S6139" s="14">
        <v>39041</v>
      </c>
      <c r="U6139" s="12" t="s">
        <v>4102</v>
      </c>
      <c r="V6139" s="14">
        <v>1003911</v>
      </c>
      <c r="W6139" s="14" t="s">
        <v>200</v>
      </c>
      <c r="X6139" s="14" t="s">
        <v>513</v>
      </c>
      <c r="Y6139" s="14" t="s">
        <v>317</v>
      </c>
      <c r="AB6139" s="14">
        <v>39</v>
      </c>
      <c r="AC6139" s="111" t="s">
        <v>285</v>
      </c>
      <c r="AD6139" s="111"/>
      <c r="AE6139" s="132"/>
      <c r="AJ6139" s="14">
        <v>360003902</v>
      </c>
      <c r="AK6139" s="14">
        <v>1</v>
      </c>
      <c r="AL6139" s="5"/>
      <c r="AO6139" s="14">
        <v>1</v>
      </c>
    </row>
    <row r="6140" spans="1:41" ht="14.25" customHeight="1">
      <c r="A6140" t="s">
        <v>86</v>
      </c>
      <c r="B6140" s="5">
        <v>21406013</v>
      </c>
      <c r="C6140" s="5" t="s">
        <v>4931</v>
      </c>
      <c r="D6140" t="s">
        <v>94</v>
      </c>
      <c r="E6140">
        <v>35</v>
      </c>
      <c r="F6140" s="5">
        <v>1</v>
      </c>
      <c r="G6140">
        <v>4969</v>
      </c>
      <c r="H6140">
        <v>801</v>
      </c>
      <c r="I6140">
        <v>363</v>
      </c>
      <c r="J6140">
        <v>298</v>
      </c>
      <c r="K6140">
        <v>99</v>
      </c>
      <c r="L6140">
        <v>1341</v>
      </c>
      <c r="M6140">
        <v>112</v>
      </c>
      <c r="N6140">
        <v>162</v>
      </c>
      <c r="O6140" s="5">
        <v>0</v>
      </c>
      <c r="P6140">
        <v>39011</v>
      </c>
      <c r="Q6140">
        <v>39021</v>
      </c>
      <c r="R6140">
        <v>39031</v>
      </c>
      <c r="T6140"/>
      <c r="U6140" s="5" t="s">
        <v>125</v>
      </c>
      <c r="V6140">
        <v>1003911</v>
      </c>
      <c r="W6140" t="s">
        <v>200</v>
      </c>
      <c r="X6140" t="s">
        <v>513</v>
      </c>
      <c r="Y6140" t="s">
        <v>317</v>
      </c>
      <c r="Z6140"/>
      <c r="AB6140">
        <v>39</v>
      </c>
      <c r="AC6140" s="10" t="s">
        <v>285</v>
      </c>
      <c r="AD6140" s="10"/>
      <c r="AE6140" s="48"/>
      <c r="AK6140"/>
      <c r="AO6140" s="5">
        <v>1</v>
      </c>
    </row>
    <row r="6141" spans="1:41" ht="14.25" customHeight="1">
      <c r="A6141" t="s">
        <v>86</v>
      </c>
      <c r="B6141" s="5">
        <v>21406014</v>
      </c>
      <c r="C6141" s="5" t="s">
        <v>4931</v>
      </c>
      <c r="D6141" t="s">
        <v>94</v>
      </c>
      <c r="E6141">
        <v>35</v>
      </c>
      <c r="F6141" s="5">
        <v>1</v>
      </c>
      <c r="G6141">
        <v>4969</v>
      </c>
      <c r="H6141">
        <v>801</v>
      </c>
      <c r="I6141">
        <v>363</v>
      </c>
      <c r="J6141">
        <v>298</v>
      </c>
      <c r="K6141">
        <v>99</v>
      </c>
      <c r="L6141">
        <v>1341</v>
      </c>
      <c r="M6141">
        <v>112</v>
      </c>
      <c r="N6141">
        <v>162</v>
      </c>
      <c r="O6141" s="5">
        <v>0</v>
      </c>
      <c r="P6141">
        <v>39011</v>
      </c>
      <c r="Q6141">
        <v>39021</v>
      </c>
      <c r="R6141">
        <v>39031</v>
      </c>
      <c r="T6141"/>
      <c r="U6141" s="5" t="s">
        <v>125</v>
      </c>
      <c r="V6141">
        <v>1003911</v>
      </c>
      <c r="W6141" t="s">
        <v>200</v>
      </c>
      <c r="X6141" t="s">
        <v>513</v>
      </c>
      <c r="Y6141" t="s">
        <v>317</v>
      </c>
      <c r="Z6141"/>
      <c r="AB6141">
        <v>39</v>
      </c>
      <c r="AC6141" s="10" t="s">
        <v>299</v>
      </c>
      <c r="AD6141" s="10"/>
      <c r="AE6141" s="48"/>
      <c r="AK6141"/>
      <c r="AO6141" s="5">
        <v>1</v>
      </c>
    </row>
    <row r="6142" spans="1:41" ht="14.25" customHeight="1">
      <c r="A6142" t="s">
        <v>86</v>
      </c>
      <c r="B6142" s="5">
        <v>21406015</v>
      </c>
      <c r="C6142" s="5" t="s">
        <v>4931</v>
      </c>
      <c r="D6142" t="s">
        <v>94</v>
      </c>
      <c r="E6142">
        <v>35</v>
      </c>
      <c r="F6142" s="5">
        <v>1</v>
      </c>
      <c r="G6142">
        <v>4969</v>
      </c>
      <c r="H6142">
        <v>801</v>
      </c>
      <c r="I6142">
        <v>363</v>
      </c>
      <c r="J6142">
        <v>298</v>
      </c>
      <c r="K6142">
        <v>99</v>
      </c>
      <c r="L6142">
        <v>1341</v>
      </c>
      <c r="M6142">
        <v>112</v>
      </c>
      <c r="N6142">
        <v>162</v>
      </c>
      <c r="O6142" s="5">
        <v>0</v>
      </c>
      <c r="P6142">
        <v>39011</v>
      </c>
      <c r="Q6142">
        <v>39021</v>
      </c>
      <c r="R6142">
        <v>39031</v>
      </c>
      <c r="T6142"/>
      <c r="U6142" s="5" t="s">
        <v>125</v>
      </c>
      <c r="V6142">
        <v>1003911</v>
      </c>
      <c r="W6142" t="s">
        <v>200</v>
      </c>
      <c r="X6142" t="s">
        <v>513</v>
      </c>
      <c r="Y6142" t="s">
        <v>317</v>
      </c>
      <c r="Z6142"/>
      <c r="AB6142">
        <v>39</v>
      </c>
      <c r="AC6142" s="10" t="s">
        <v>285</v>
      </c>
      <c r="AD6142" s="10"/>
      <c r="AE6142" s="48"/>
      <c r="AK6142"/>
      <c r="AO6142" s="5">
        <v>1</v>
      </c>
    </row>
    <row r="6143" spans="1:41" s="15" customFormat="1" ht="14.25" customHeight="1">
      <c r="A6143" s="15" t="s">
        <v>86</v>
      </c>
      <c r="B6143" s="13">
        <v>21406016</v>
      </c>
      <c r="C6143" s="13" t="s">
        <v>4931</v>
      </c>
      <c r="D6143" s="15" t="s">
        <v>94</v>
      </c>
      <c r="E6143">
        <v>35</v>
      </c>
      <c r="F6143" s="13">
        <v>1</v>
      </c>
      <c r="G6143">
        <v>4969</v>
      </c>
      <c r="H6143">
        <v>801</v>
      </c>
      <c r="I6143">
        <v>363</v>
      </c>
      <c r="J6143">
        <v>298</v>
      </c>
      <c r="K6143">
        <v>99</v>
      </c>
      <c r="L6143">
        <v>1341</v>
      </c>
      <c r="M6143">
        <v>112</v>
      </c>
      <c r="N6143">
        <v>162</v>
      </c>
      <c r="O6143" s="13">
        <v>0</v>
      </c>
      <c r="P6143" s="15">
        <v>39011</v>
      </c>
      <c r="Q6143" s="15">
        <v>39021</v>
      </c>
      <c r="R6143" s="15">
        <v>39031</v>
      </c>
      <c r="T6143" s="11"/>
      <c r="U6143" s="13" t="s">
        <v>125</v>
      </c>
      <c r="V6143" s="15">
        <v>1003911</v>
      </c>
      <c r="W6143" s="15" t="s">
        <v>200</v>
      </c>
      <c r="X6143" s="15" t="s">
        <v>513</v>
      </c>
      <c r="Y6143" s="15" t="s">
        <v>317</v>
      </c>
      <c r="AB6143" s="15">
        <v>39</v>
      </c>
      <c r="AC6143" s="134" t="s">
        <v>285</v>
      </c>
      <c r="AD6143" s="134"/>
      <c r="AE6143" s="135" t="s">
        <v>4932</v>
      </c>
      <c r="AJ6143" s="15">
        <v>360003901</v>
      </c>
      <c r="AK6143" s="15">
        <v>3</v>
      </c>
      <c r="AL6143" s="5"/>
      <c r="AO6143" s="15">
        <v>1</v>
      </c>
    </row>
    <row r="6144" spans="1:41" ht="14.25">
      <c r="A6144" s="5" t="s">
        <v>86</v>
      </c>
      <c r="B6144" s="112">
        <v>21407011</v>
      </c>
      <c r="C6144" s="5" t="s">
        <v>4933</v>
      </c>
      <c r="D6144" t="s">
        <v>90</v>
      </c>
      <c r="E6144">
        <v>35</v>
      </c>
      <c r="F6144" s="5">
        <v>1</v>
      </c>
      <c r="G6144" s="3">
        <v>13977</v>
      </c>
      <c r="H6144" s="3">
        <v>801</v>
      </c>
      <c r="I6144" s="3">
        <v>363</v>
      </c>
      <c r="J6144" s="3">
        <v>298</v>
      </c>
      <c r="K6144" s="3">
        <v>99</v>
      </c>
      <c r="L6144" s="3">
        <v>1350</v>
      </c>
      <c r="M6144" s="3">
        <v>116</v>
      </c>
      <c r="N6144" s="3">
        <v>166</v>
      </c>
      <c r="O6144" s="5">
        <v>0</v>
      </c>
      <c r="P6144" s="5">
        <v>1034041</v>
      </c>
      <c r="Q6144" s="5">
        <v>1034061</v>
      </c>
      <c r="R6144" s="5">
        <v>1034051</v>
      </c>
      <c r="U6144" s="5" t="s">
        <v>125</v>
      </c>
      <c r="V6144" s="5">
        <v>110342</v>
      </c>
      <c r="W6144" s="5" t="s">
        <v>388</v>
      </c>
      <c r="X6144" s="5" t="s">
        <v>389</v>
      </c>
      <c r="Y6144" s="19" t="s">
        <v>143</v>
      </c>
      <c r="Z6144" s="5">
        <v>1</v>
      </c>
      <c r="AC6144" s="5" t="s">
        <v>285</v>
      </c>
      <c r="AE6144" s="20" t="s">
        <v>4934</v>
      </c>
      <c r="AI6144" s="5"/>
      <c r="AM6144" s="5">
        <v>2</v>
      </c>
      <c r="AO6144" s="5">
        <v>2</v>
      </c>
    </row>
    <row r="6145" spans="1:41" s="11" customFormat="1">
      <c r="A6145" s="11" t="s">
        <v>86</v>
      </c>
      <c r="B6145" s="11">
        <v>21501011</v>
      </c>
      <c r="C6145" s="11" t="s">
        <v>4935</v>
      </c>
      <c r="D6145" s="27" t="s">
        <v>344</v>
      </c>
      <c r="E6145">
        <v>36</v>
      </c>
      <c r="F6145" s="11">
        <v>1</v>
      </c>
      <c r="G6145">
        <v>4092</v>
      </c>
      <c r="H6145">
        <v>630</v>
      </c>
      <c r="I6145">
        <v>324</v>
      </c>
      <c r="J6145">
        <v>289</v>
      </c>
      <c r="K6145">
        <v>91</v>
      </c>
      <c r="L6145">
        <v>1290</v>
      </c>
      <c r="M6145">
        <v>116</v>
      </c>
      <c r="N6145">
        <v>156</v>
      </c>
      <c r="O6145" s="11">
        <v>0</v>
      </c>
      <c r="P6145" s="11">
        <v>1025011</v>
      </c>
      <c r="Q6145" s="11">
        <v>0</v>
      </c>
      <c r="R6145" s="11">
        <v>0</v>
      </c>
      <c r="U6145" s="11" t="s">
        <v>125</v>
      </c>
      <c r="V6145" s="11">
        <v>110251</v>
      </c>
      <c r="W6145" s="11" t="s">
        <v>394</v>
      </c>
      <c r="X6145" s="11" t="s">
        <v>395</v>
      </c>
      <c r="Y6145" s="128" t="s">
        <v>143</v>
      </c>
      <c r="AE6145" s="129" t="s">
        <v>4697</v>
      </c>
      <c r="AF6145" s="129"/>
      <c r="AI6145" s="75"/>
      <c r="AJ6145" s="11">
        <v>360102503</v>
      </c>
      <c r="AK6145" s="11">
        <v>2</v>
      </c>
      <c r="AL6145" s="5"/>
      <c r="AO6145" s="11">
        <v>2</v>
      </c>
    </row>
    <row r="6146" spans="1:41">
      <c r="A6146" s="5" t="s">
        <v>86</v>
      </c>
      <c r="B6146" s="5">
        <v>21501012</v>
      </c>
      <c r="C6146" s="5" t="s">
        <v>4935</v>
      </c>
      <c r="D6146" t="s">
        <v>344</v>
      </c>
      <c r="E6146">
        <v>36</v>
      </c>
      <c r="F6146" s="5">
        <v>1</v>
      </c>
      <c r="G6146">
        <v>4092</v>
      </c>
      <c r="H6146">
        <v>630</v>
      </c>
      <c r="I6146">
        <v>324</v>
      </c>
      <c r="J6146">
        <v>289</v>
      </c>
      <c r="K6146">
        <v>91</v>
      </c>
      <c r="L6146">
        <v>1290</v>
      </c>
      <c r="M6146">
        <v>116</v>
      </c>
      <c r="N6146">
        <v>156</v>
      </c>
      <c r="O6146" s="5">
        <v>0</v>
      </c>
      <c r="P6146" s="5">
        <v>1025011</v>
      </c>
      <c r="U6146" s="5" t="s">
        <v>125</v>
      </c>
      <c r="V6146" s="5">
        <v>110251</v>
      </c>
      <c r="W6146" s="5" t="s">
        <v>394</v>
      </c>
      <c r="X6146" s="5" t="s">
        <v>395</v>
      </c>
      <c r="Y6146" s="19" t="s">
        <v>143</v>
      </c>
      <c r="AO6146" s="5">
        <v>2</v>
      </c>
    </row>
    <row r="6147" spans="1:41">
      <c r="A6147" s="5" t="s">
        <v>86</v>
      </c>
      <c r="B6147" s="5">
        <v>21501013</v>
      </c>
      <c r="C6147" s="5" t="s">
        <v>4935</v>
      </c>
      <c r="D6147" t="s">
        <v>344</v>
      </c>
      <c r="E6147">
        <v>36</v>
      </c>
      <c r="F6147" s="5">
        <v>1</v>
      </c>
      <c r="G6147">
        <v>4092</v>
      </c>
      <c r="H6147">
        <v>630</v>
      </c>
      <c r="I6147">
        <v>324</v>
      </c>
      <c r="J6147">
        <v>289</v>
      </c>
      <c r="K6147">
        <v>91</v>
      </c>
      <c r="L6147">
        <v>1290</v>
      </c>
      <c r="M6147">
        <v>116</v>
      </c>
      <c r="N6147">
        <v>156</v>
      </c>
      <c r="O6147" s="5">
        <v>0</v>
      </c>
      <c r="P6147" s="5">
        <v>1025011</v>
      </c>
      <c r="U6147" s="5" t="s">
        <v>125</v>
      </c>
      <c r="V6147" s="5">
        <v>110251</v>
      </c>
      <c r="W6147" s="5" t="s">
        <v>394</v>
      </c>
      <c r="X6147" s="5" t="s">
        <v>395</v>
      </c>
      <c r="Y6147" s="19" t="s">
        <v>143</v>
      </c>
      <c r="AO6147" s="5">
        <v>2</v>
      </c>
    </row>
    <row r="6148" spans="1:41">
      <c r="A6148" s="5" t="s">
        <v>86</v>
      </c>
      <c r="B6148" s="5">
        <v>21501014</v>
      </c>
      <c r="C6148" s="5" t="s">
        <v>4935</v>
      </c>
      <c r="D6148" t="s">
        <v>344</v>
      </c>
      <c r="E6148">
        <v>36</v>
      </c>
      <c r="F6148" s="5">
        <v>1</v>
      </c>
      <c r="G6148">
        <v>4092</v>
      </c>
      <c r="H6148">
        <v>630</v>
      </c>
      <c r="I6148">
        <v>324</v>
      </c>
      <c r="J6148">
        <v>289</v>
      </c>
      <c r="K6148">
        <v>91</v>
      </c>
      <c r="L6148">
        <v>1290</v>
      </c>
      <c r="M6148">
        <v>116</v>
      </c>
      <c r="N6148">
        <v>156</v>
      </c>
      <c r="O6148" s="5">
        <v>0</v>
      </c>
      <c r="P6148" s="5">
        <v>1025011</v>
      </c>
      <c r="U6148" s="5" t="s">
        <v>125</v>
      </c>
      <c r="V6148" s="5">
        <v>110251</v>
      </c>
      <c r="W6148" s="5" t="s">
        <v>394</v>
      </c>
      <c r="X6148" s="5" t="s">
        <v>395</v>
      </c>
      <c r="Y6148" s="19" t="s">
        <v>143</v>
      </c>
      <c r="AO6148" s="5">
        <v>2</v>
      </c>
    </row>
    <row r="6149" spans="1:41">
      <c r="A6149" s="5" t="s">
        <v>86</v>
      </c>
      <c r="B6149" s="5">
        <v>21501015</v>
      </c>
      <c r="C6149" s="5" t="s">
        <v>4935</v>
      </c>
      <c r="D6149" t="s">
        <v>344</v>
      </c>
      <c r="E6149">
        <v>36</v>
      </c>
      <c r="F6149" s="5">
        <v>1</v>
      </c>
      <c r="G6149">
        <v>4092</v>
      </c>
      <c r="H6149">
        <v>630</v>
      </c>
      <c r="I6149">
        <v>324</v>
      </c>
      <c r="J6149">
        <v>289</v>
      </c>
      <c r="K6149">
        <v>91</v>
      </c>
      <c r="L6149">
        <v>1290</v>
      </c>
      <c r="M6149">
        <v>116</v>
      </c>
      <c r="N6149">
        <v>156</v>
      </c>
      <c r="O6149" s="5">
        <v>0</v>
      </c>
      <c r="P6149" s="5">
        <v>1025011</v>
      </c>
      <c r="U6149" s="5" t="s">
        <v>125</v>
      </c>
      <c r="V6149" s="5">
        <v>110251</v>
      </c>
      <c r="W6149" s="5" t="s">
        <v>394</v>
      </c>
      <c r="X6149" s="5" t="s">
        <v>395</v>
      </c>
      <c r="Y6149" s="19" t="s">
        <v>143</v>
      </c>
      <c r="AO6149" s="5">
        <v>2</v>
      </c>
    </row>
    <row r="6150" spans="1:41" s="11" customFormat="1">
      <c r="A6150" s="11" t="s">
        <v>86</v>
      </c>
      <c r="B6150" s="11">
        <v>21501016</v>
      </c>
      <c r="C6150" s="11" t="s">
        <v>4935</v>
      </c>
      <c r="D6150" s="27" t="s">
        <v>344</v>
      </c>
      <c r="E6150">
        <v>36</v>
      </c>
      <c r="F6150" s="11">
        <v>1</v>
      </c>
      <c r="G6150">
        <v>4092</v>
      </c>
      <c r="H6150">
        <v>630</v>
      </c>
      <c r="I6150">
        <v>324</v>
      </c>
      <c r="J6150">
        <v>289</v>
      </c>
      <c r="K6150">
        <v>91</v>
      </c>
      <c r="L6150">
        <v>1290</v>
      </c>
      <c r="M6150">
        <v>116</v>
      </c>
      <c r="N6150">
        <v>156</v>
      </c>
      <c r="O6150" s="11">
        <v>0</v>
      </c>
      <c r="P6150" s="11">
        <v>1025011</v>
      </c>
      <c r="Q6150" s="11">
        <v>0</v>
      </c>
      <c r="R6150" s="11">
        <v>0</v>
      </c>
      <c r="U6150" s="11" t="s">
        <v>125</v>
      </c>
      <c r="V6150" s="11">
        <v>110251</v>
      </c>
      <c r="W6150" s="11" t="s">
        <v>394</v>
      </c>
      <c r="X6150" s="11" t="s">
        <v>395</v>
      </c>
      <c r="Y6150" s="128" t="s">
        <v>143</v>
      </c>
      <c r="AE6150" s="129" t="s">
        <v>4697</v>
      </c>
      <c r="AF6150" s="129"/>
      <c r="AI6150" s="75"/>
      <c r="AJ6150" s="11">
        <v>360102503</v>
      </c>
      <c r="AK6150" s="11">
        <v>2</v>
      </c>
      <c r="AL6150" s="5"/>
      <c r="AO6150" s="11">
        <v>2</v>
      </c>
    </row>
    <row r="6151" spans="1:41" s="12" customFormat="1">
      <c r="A6151" s="12" t="s">
        <v>86</v>
      </c>
      <c r="B6151" s="12">
        <v>21501021</v>
      </c>
      <c r="C6151" s="14" t="s">
        <v>4936</v>
      </c>
      <c r="D6151" s="14" t="s">
        <v>102</v>
      </c>
      <c r="E6151">
        <v>36</v>
      </c>
      <c r="F6151" s="12">
        <v>1</v>
      </c>
      <c r="G6151">
        <v>5191</v>
      </c>
      <c r="H6151">
        <v>740</v>
      </c>
      <c r="I6151">
        <v>388</v>
      </c>
      <c r="J6151">
        <v>298</v>
      </c>
      <c r="K6151">
        <v>101</v>
      </c>
      <c r="L6151">
        <v>1350</v>
      </c>
      <c r="M6151">
        <v>116</v>
      </c>
      <c r="N6151">
        <v>166</v>
      </c>
      <c r="O6151" s="12">
        <v>0</v>
      </c>
      <c r="P6151" s="14">
        <v>1007011</v>
      </c>
      <c r="Q6151" s="12">
        <v>0</v>
      </c>
      <c r="R6151" s="14">
        <v>1007111</v>
      </c>
      <c r="T6151" s="11"/>
      <c r="U6151" s="12" t="s">
        <v>125</v>
      </c>
      <c r="V6151" s="12">
        <v>110071</v>
      </c>
      <c r="W6151" s="12" t="s">
        <v>401</v>
      </c>
      <c r="X6151" s="12" t="s">
        <v>3004</v>
      </c>
      <c r="Y6151" s="114" t="s">
        <v>143</v>
      </c>
      <c r="AC6151" s="125" t="s">
        <v>299</v>
      </c>
      <c r="AD6151" s="125"/>
      <c r="AE6151" s="115" t="s">
        <v>4658</v>
      </c>
      <c r="AF6151" s="115"/>
      <c r="AI6151" s="117"/>
      <c r="AJ6151" s="12">
        <v>360100702</v>
      </c>
      <c r="AK6151" s="12">
        <v>1</v>
      </c>
      <c r="AL6151" s="5"/>
      <c r="AO6151" s="12">
        <v>2</v>
      </c>
    </row>
    <row r="6152" spans="1:41">
      <c r="A6152" s="5" t="s">
        <v>86</v>
      </c>
      <c r="B6152" s="5">
        <v>21501022</v>
      </c>
      <c r="C6152" s="5" t="s">
        <v>4937</v>
      </c>
      <c r="D6152" t="s">
        <v>347</v>
      </c>
      <c r="E6152">
        <v>36</v>
      </c>
      <c r="F6152" s="5">
        <v>1</v>
      </c>
      <c r="G6152">
        <v>3555</v>
      </c>
      <c r="H6152">
        <v>522</v>
      </c>
      <c r="I6152">
        <v>303</v>
      </c>
      <c r="J6152">
        <v>281</v>
      </c>
      <c r="K6152">
        <v>86</v>
      </c>
      <c r="L6152">
        <v>1250</v>
      </c>
      <c r="M6152">
        <v>116</v>
      </c>
      <c r="N6152">
        <v>151</v>
      </c>
      <c r="O6152" s="5">
        <v>0</v>
      </c>
      <c r="P6152" s="5">
        <v>1020011</v>
      </c>
      <c r="Q6152" s="81">
        <v>1020081</v>
      </c>
      <c r="R6152" s="81"/>
      <c r="U6152" s="5" t="s">
        <v>125</v>
      </c>
      <c r="V6152" s="5">
        <v>110201</v>
      </c>
      <c r="W6152" s="5" t="s">
        <v>2924</v>
      </c>
      <c r="X6152" s="5" t="s">
        <v>3006</v>
      </c>
      <c r="Y6152" s="19" t="s">
        <v>143</v>
      </c>
      <c r="AO6152" s="5">
        <v>2</v>
      </c>
    </row>
    <row r="6153" spans="1:41">
      <c r="A6153" s="5" t="s">
        <v>86</v>
      </c>
      <c r="B6153" s="5">
        <v>21501023</v>
      </c>
      <c r="C6153" t="s">
        <v>4938</v>
      </c>
      <c r="D6153" t="s">
        <v>103</v>
      </c>
      <c r="E6153">
        <v>36</v>
      </c>
      <c r="F6153" s="5">
        <v>1</v>
      </c>
      <c r="G6153">
        <v>4092</v>
      </c>
      <c r="H6153">
        <v>630</v>
      </c>
      <c r="I6153">
        <v>324</v>
      </c>
      <c r="J6153">
        <v>289</v>
      </c>
      <c r="K6153">
        <v>91</v>
      </c>
      <c r="L6153">
        <v>1290</v>
      </c>
      <c r="M6153">
        <v>116</v>
      </c>
      <c r="N6153">
        <v>156</v>
      </c>
      <c r="O6153" s="5">
        <v>0</v>
      </c>
      <c r="P6153" s="5">
        <v>1006011</v>
      </c>
      <c r="Q6153" s="5">
        <v>1006051</v>
      </c>
      <c r="U6153" s="5" t="s">
        <v>125</v>
      </c>
      <c r="V6153" s="5">
        <v>110061</v>
      </c>
      <c r="W6153" s="5" t="s">
        <v>2927</v>
      </c>
      <c r="X6153" s="5" t="s">
        <v>3001</v>
      </c>
      <c r="Y6153" s="19" t="s">
        <v>143</v>
      </c>
      <c r="AC6153" s="21" t="s">
        <v>304</v>
      </c>
      <c r="AD6153" s="21"/>
      <c r="AM6153" s="5">
        <v>2</v>
      </c>
      <c r="AO6153" s="5">
        <v>2</v>
      </c>
    </row>
    <row r="6154" spans="1:41">
      <c r="A6154" s="5" t="s">
        <v>86</v>
      </c>
      <c r="B6154" s="5">
        <v>21501024</v>
      </c>
      <c r="C6154" t="s">
        <v>4938</v>
      </c>
      <c r="D6154" t="s">
        <v>103</v>
      </c>
      <c r="E6154">
        <v>36</v>
      </c>
      <c r="F6154" s="5">
        <v>1</v>
      </c>
      <c r="G6154">
        <v>4092</v>
      </c>
      <c r="H6154">
        <v>630</v>
      </c>
      <c r="I6154">
        <v>324</v>
      </c>
      <c r="J6154">
        <v>289</v>
      </c>
      <c r="K6154">
        <v>91</v>
      </c>
      <c r="L6154">
        <v>1290</v>
      </c>
      <c r="M6154">
        <v>116</v>
      </c>
      <c r="N6154">
        <v>156</v>
      </c>
      <c r="O6154" s="5">
        <v>0</v>
      </c>
      <c r="P6154" s="5">
        <v>1006011</v>
      </c>
      <c r="Q6154" s="5">
        <v>1006051</v>
      </c>
      <c r="U6154" s="5" t="s">
        <v>125</v>
      </c>
      <c r="V6154" s="5">
        <v>110061</v>
      </c>
      <c r="W6154" s="5" t="s">
        <v>2927</v>
      </c>
      <c r="X6154" s="5" t="s">
        <v>3001</v>
      </c>
      <c r="Y6154" s="19" t="s">
        <v>143</v>
      </c>
      <c r="AC6154" s="21" t="s">
        <v>304</v>
      </c>
      <c r="AD6154" s="21"/>
      <c r="AM6154" s="5">
        <v>2</v>
      </c>
      <c r="AO6154" s="5">
        <v>2</v>
      </c>
    </row>
    <row r="6155" spans="1:41" s="13" customFormat="1">
      <c r="A6155" s="13" t="s">
        <v>86</v>
      </c>
      <c r="B6155" s="13">
        <v>21501025</v>
      </c>
      <c r="C6155" s="13" t="s">
        <v>4939</v>
      </c>
      <c r="D6155" s="15" t="s">
        <v>105</v>
      </c>
      <c r="E6155">
        <v>36</v>
      </c>
      <c r="F6155" s="13">
        <v>1</v>
      </c>
      <c r="G6155">
        <v>3555</v>
      </c>
      <c r="H6155">
        <v>522</v>
      </c>
      <c r="I6155">
        <v>303</v>
      </c>
      <c r="J6155">
        <v>281</v>
      </c>
      <c r="K6155">
        <v>86</v>
      </c>
      <c r="L6155">
        <v>1250</v>
      </c>
      <c r="M6155">
        <v>116</v>
      </c>
      <c r="N6155">
        <v>151</v>
      </c>
      <c r="O6155" s="13">
        <v>0</v>
      </c>
      <c r="P6155" s="13">
        <v>1019011</v>
      </c>
      <c r="Q6155" s="13">
        <v>0</v>
      </c>
      <c r="R6155" s="13">
        <v>0</v>
      </c>
      <c r="T6155" s="11"/>
      <c r="U6155" s="13" t="s">
        <v>125</v>
      </c>
      <c r="V6155" s="13">
        <v>110191</v>
      </c>
      <c r="W6155" s="13" t="s">
        <v>396</v>
      </c>
      <c r="X6155" s="13" t="s">
        <v>397</v>
      </c>
      <c r="Y6155" s="120" t="s">
        <v>143</v>
      </c>
      <c r="AE6155" s="121" t="s">
        <v>4794</v>
      </c>
      <c r="AF6155" s="121"/>
      <c r="AI6155" s="123"/>
      <c r="AJ6155" s="13">
        <v>360101901</v>
      </c>
      <c r="AK6155" s="13">
        <v>3</v>
      </c>
      <c r="AL6155" s="5"/>
      <c r="AO6155" s="13">
        <v>2</v>
      </c>
    </row>
    <row r="6156" spans="1:41">
      <c r="A6156" s="5" t="s">
        <v>86</v>
      </c>
      <c r="B6156" s="5">
        <v>21501026</v>
      </c>
      <c r="C6156" s="5" t="s">
        <v>4939</v>
      </c>
      <c r="D6156" t="s">
        <v>105</v>
      </c>
      <c r="E6156">
        <v>36</v>
      </c>
      <c r="F6156" s="5">
        <v>1</v>
      </c>
      <c r="G6156">
        <v>3555</v>
      </c>
      <c r="H6156">
        <v>522</v>
      </c>
      <c r="I6156">
        <v>303</v>
      </c>
      <c r="J6156">
        <v>281</v>
      </c>
      <c r="K6156">
        <v>86</v>
      </c>
      <c r="L6156">
        <v>1250</v>
      </c>
      <c r="M6156">
        <v>116</v>
      </c>
      <c r="N6156">
        <v>151</v>
      </c>
      <c r="O6156" s="5">
        <v>0</v>
      </c>
      <c r="P6156" s="5">
        <v>1019011</v>
      </c>
      <c r="U6156" s="5" t="s">
        <v>125</v>
      </c>
      <c r="V6156" s="5">
        <v>110191</v>
      </c>
      <c r="W6156" s="5" t="s">
        <v>396</v>
      </c>
      <c r="X6156" s="5" t="s">
        <v>397</v>
      </c>
      <c r="Y6156" s="19" t="s">
        <v>143</v>
      </c>
      <c r="AO6156" s="5">
        <v>2</v>
      </c>
    </row>
    <row r="6157" spans="1:41" s="12" customFormat="1">
      <c r="A6157" s="12" t="s">
        <v>86</v>
      </c>
      <c r="B6157" s="12">
        <v>21502011</v>
      </c>
      <c r="C6157" s="12" t="s">
        <v>4940</v>
      </c>
      <c r="D6157" s="14" t="s">
        <v>347</v>
      </c>
      <c r="E6157">
        <v>36</v>
      </c>
      <c r="F6157" s="12">
        <v>1</v>
      </c>
      <c r="G6157">
        <v>4448</v>
      </c>
      <c r="H6157">
        <v>648</v>
      </c>
      <c r="I6157">
        <v>324</v>
      </c>
      <c r="J6157">
        <v>289</v>
      </c>
      <c r="K6157">
        <v>91</v>
      </c>
      <c r="L6157">
        <v>1290</v>
      </c>
      <c r="M6157">
        <v>116</v>
      </c>
      <c r="N6157">
        <v>156</v>
      </c>
      <c r="O6157" s="12">
        <v>0</v>
      </c>
      <c r="P6157" s="12">
        <v>1020011</v>
      </c>
      <c r="Q6157" s="124">
        <v>1020081</v>
      </c>
      <c r="R6157" s="124"/>
      <c r="T6157" s="11"/>
      <c r="U6157" s="12" t="s">
        <v>125</v>
      </c>
      <c r="V6157" s="12">
        <v>110201</v>
      </c>
      <c r="W6157" s="12" t="s">
        <v>2924</v>
      </c>
      <c r="X6157" s="12" t="s">
        <v>3006</v>
      </c>
      <c r="Y6157" s="114" t="s">
        <v>143</v>
      </c>
      <c r="AE6157" s="115" t="s">
        <v>4796</v>
      </c>
      <c r="AF6157" s="115"/>
      <c r="AI6157" s="117"/>
      <c r="AJ6157" s="12">
        <v>360102002</v>
      </c>
      <c r="AK6157" s="12">
        <v>1</v>
      </c>
      <c r="AL6157" s="5"/>
      <c r="AO6157" s="12">
        <v>2</v>
      </c>
    </row>
    <row r="6158" spans="1:41">
      <c r="A6158" s="5" t="s">
        <v>86</v>
      </c>
      <c r="B6158" s="5">
        <v>21502012</v>
      </c>
      <c r="C6158" s="5" t="s">
        <v>4941</v>
      </c>
      <c r="D6158" t="s">
        <v>358</v>
      </c>
      <c r="E6158">
        <v>36</v>
      </c>
      <c r="F6158" s="5">
        <v>1</v>
      </c>
      <c r="G6158">
        <v>3864</v>
      </c>
      <c r="H6158">
        <v>537</v>
      </c>
      <c r="I6158">
        <v>303</v>
      </c>
      <c r="J6158">
        <v>281</v>
      </c>
      <c r="K6158">
        <v>86</v>
      </c>
      <c r="L6158">
        <v>1250</v>
      </c>
      <c r="M6158">
        <v>116</v>
      </c>
      <c r="N6158">
        <v>151</v>
      </c>
      <c r="O6158" s="5">
        <v>0</v>
      </c>
      <c r="P6158" s="5">
        <v>1035011</v>
      </c>
      <c r="Q6158" s="81">
        <v>1035051</v>
      </c>
      <c r="U6158" s="5" t="s">
        <v>125</v>
      </c>
      <c r="V6158" s="5">
        <v>110321</v>
      </c>
      <c r="W6158" s="5" t="s">
        <v>391</v>
      </c>
      <c r="X6158" s="5" t="s">
        <v>392</v>
      </c>
      <c r="Y6158" s="19" t="s">
        <v>143</v>
      </c>
      <c r="AC6158" s="5" t="s">
        <v>329</v>
      </c>
      <c r="AO6158" s="5">
        <v>2</v>
      </c>
    </row>
    <row r="6159" spans="1:41">
      <c r="A6159" s="5" t="s">
        <v>86</v>
      </c>
      <c r="B6159" s="5">
        <v>21502013</v>
      </c>
      <c r="C6159" s="5" t="s">
        <v>4941</v>
      </c>
      <c r="D6159" t="s">
        <v>358</v>
      </c>
      <c r="E6159">
        <v>36</v>
      </c>
      <c r="F6159" s="5">
        <v>1</v>
      </c>
      <c r="G6159">
        <v>3864</v>
      </c>
      <c r="H6159">
        <v>537</v>
      </c>
      <c r="I6159">
        <v>303</v>
      </c>
      <c r="J6159">
        <v>281</v>
      </c>
      <c r="K6159">
        <v>86</v>
      </c>
      <c r="L6159">
        <v>1250</v>
      </c>
      <c r="M6159">
        <v>116</v>
      </c>
      <c r="N6159">
        <v>151</v>
      </c>
      <c r="O6159" s="5">
        <v>0</v>
      </c>
      <c r="P6159" s="5">
        <v>1035011</v>
      </c>
      <c r="Q6159" s="81">
        <v>1035051</v>
      </c>
      <c r="U6159" s="5" t="s">
        <v>125</v>
      </c>
      <c r="V6159" s="5">
        <v>110321</v>
      </c>
      <c r="W6159" s="5" t="s">
        <v>391</v>
      </c>
      <c r="X6159" s="5" t="s">
        <v>392</v>
      </c>
      <c r="Y6159" s="19" t="s">
        <v>143</v>
      </c>
      <c r="AC6159" s="5" t="s">
        <v>329</v>
      </c>
      <c r="AO6159" s="5">
        <v>2</v>
      </c>
    </row>
    <row r="6160" spans="1:41">
      <c r="A6160" s="5" t="s">
        <v>86</v>
      </c>
      <c r="B6160" s="5">
        <v>21502014</v>
      </c>
      <c r="C6160" s="5" t="s">
        <v>4941</v>
      </c>
      <c r="D6160" t="s">
        <v>358</v>
      </c>
      <c r="E6160">
        <v>36</v>
      </c>
      <c r="F6160" s="5">
        <v>1</v>
      </c>
      <c r="G6160">
        <v>3864</v>
      </c>
      <c r="H6160">
        <v>537</v>
      </c>
      <c r="I6160">
        <v>303</v>
      </c>
      <c r="J6160">
        <v>281</v>
      </c>
      <c r="K6160">
        <v>86</v>
      </c>
      <c r="L6160">
        <v>1250</v>
      </c>
      <c r="M6160">
        <v>116</v>
      </c>
      <c r="N6160">
        <v>151</v>
      </c>
      <c r="O6160" s="5">
        <v>0</v>
      </c>
      <c r="P6160" s="5">
        <v>1035011</v>
      </c>
      <c r="Q6160" s="81">
        <v>1035051</v>
      </c>
      <c r="U6160" s="5" t="s">
        <v>125</v>
      </c>
      <c r="V6160" s="5">
        <v>110321</v>
      </c>
      <c r="W6160" s="5" t="s">
        <v>391</v>
      </c>
      <c r="X6160" s="5" t="s">
        <v>392</v>
      </c>
      <c r="Y6160" s="19" t="s">
        <v>143</v>
      </c>
      <c r="AC6160" s="5" t="s">
        <v>329</v>
      </c>
      <c r="AO6160" s="5">
        <v>2</v>
      </c>
    </row>
    <row r="6161" spans="1:41" s="13" customFormat="1">
      <c r="A6161" s="13" t="s">
        <v>86</v>
      </c>
      <c r="B6161" s="13">
        <v>21502015</v>
      </c>
      <c r="C6161" s="13" t="s">
        <v>4941</v>
      </c>
      <c r="D6161" s="15" t="s">
        <v>358</v>
      </c>
      <c r="E6161">
        <v>36</v>
      </c>
      <c r="F6161" s="13">
        <v>1</v>
      </c>
      <c r="G6161">
        <v>3864</v>
      </c>
      <c r="H6161">
        <v>537</v>
      </c>
      <c r="I6161">
        <v>303</v>
      </c>
      <c r="J6161">
        <v>281</v>
      </c>
      <c r="K6161">
        <v>86</v>
      </c>
      <c r="L6161">
        <v>1250</v>
      </c>
      <c r="M6161">
        <v>116</v>
      </c>
      <c r="N6161">
        <v>151</v>
      </c>
      <c r="O6161" s="13">
        <v>0</v>
      </c>
      <c r="P6161" s="13">
        <v>1035011</v>
      </c>
      <c r="Q6161" s="119">
        <v>1035051</v>
      </c>
      <c r="R6161" s="13">
        <v>0</v>
      </c>
      <c r="T6161" s="11"/>
      <c r="U6161" s="13" t="s">
        <v>125</v>
      </c>
      <c r="V6161" s="13">
        <v>110321</v>
      </c>
      <c r="W6161" s="13" t="s">
        <v>391</v>
      </c>
      <c r="X6161" s="13" t="s">
        <v>392</v>
      </c>
      <c r="Y6161" s="120" t="s">
        <v>143</v>
      </c>
      <c r="AC6161" s="13" t="s">
        <v>329</v>
      </c>
      <c r="AE6161" s="121" t="s">
        <v>4887</v>
      </c>
      <c r="AF6161" s="121"/>
      <c r="AI6161" s="123"/>
      <c r="AJ6161" s="13">
        <v>360103201</v>
      </c>
      <c r="AK6161" s="13">
        <v>3</v>
      </c>
      <c r="AL6161" s="5"/>
      <c r="AO6161" s="13">
        <v>2</v>
      </c>
    </row>
    <row r="6162" spans="1:41">
      <c r="A6162" s="5" t="s">
        <v>86</v>
      </c>
      <c r="B6162" s="5">
        <v>21502021</v>
      </c>
      <c r="C6162" s="5" t="s">
        <v>4942</v>
      </c>
      <c r="D6162" t="s">
        <v>101</v>
      </c>
      <c r="E6162">
        <v>36</v>
      </c>
      <c r="F6162" s="5">
        <v>1</v>
      </c>
      <c r="G6162">
        <v>5969</v>
      </c>
      <c r="H6162">
        <v>810</v>
      </c>
      <c r="I6162">
        <v>388</v>
      </c>
      <c r="J6162">
        <v>298</v>
      </c>
      <c r="K6162">
        <v>101</v>
      </c>
      <c r="L6162">
        <v>1350</v>
      </c>
      <c r="M6162">
        <v>116</v>
      </c>
      <c r="N6162">
        <v>166</v>
      </c>
      <c r="O6162" s="5">
        <v>0</v>
      </c>
      <c r="P6162" s="5">
        <v>1002011</v>
      </c>
      <c r="Q6162" s="5">
        <v>1002091</v>
      </c>
      <c r="U6162" s="5" t="s">
        <v>125</v>
      </c>
      <c r="V6162" s="5">
        <v>110021</v>
      </c>
      <c r="W6162" s="5" t="s">
        <v>375</v>
      </c>
      <c r="X6162" s="5" t="s">
        <v>376</v>
      </c>
      <c r="Y6162" s="19" t="s">
        <v>143</v>
      </c>
      <c r="AC6162" s="5" t="s">
        <v>304</v>
      </c>
      <c r="AE6162" s="20" t="s">
        <v>4525</v>
      </c>
      <c r="AO6162" s="5">
        <v>2</v>
      </c>
    </row>
    <row r="6163" spans="1:41">
      <c r="A6163" s="5" t="s">
        <v>86</v>
      </c>
      <c r="B6163" s="5">
        <v>21502022</v>
      </c>
      <c r="C6163" s="5" t="s">
        <v>4943</v>
      </c>
      <c r="D6163" t="s">
        <v>105</v>
      </c>
      <c r="E6163">
        <v>36</v>
      </c>
      <c r="F6163" s="5">
        <v>1</v>
      </c>
      <c r="G6163">
        <v>3864</v>
      </c>
      <c r="H6163">
        <v>537</v>
      </c>
      <c r="I6163">
        <v>303</v>
      </c>
      <c r="J6163">
        <v>281</v>
      </c>
      <c r="K6163">
        <v>86</v>
      </c>
      <c r="L6163">
        <v>1250</v>
      </c>
      <c r="M6163">
        <v>116</v>
      </c>
      <c r="N6163">
        <v>151</v>
      </c>
      <c r="O6163" s="5">
        <v>0</v>
      </c>
      <c r="P6163" s="5">
        <v>1019011</v>
      </c>
      <c r="U6163" s="5" t="s">
        <v>125</v>
      </c>
      <c r="V6163" s="5">
        <v>110191</v>
      </c>
      <c r="W6163" s="5" t="s">
        <v>396</v>
      </c>
      <c r="X6163" s="5" t="s">
        <v>397</v>
      </c>
      <c r="Y6163" s="19" t="s">
        <v>143</v>
      </c>
      <c r="AO6163" s="5">
        <v>2</v>
      </c>
    </row>
    <row r="6164" spans="1:41">
      <c r="A6164" s="5" t="s">
        <v>86</v>
      </c>
      <c r="B6164" s="5">
        <v>21502023</v>
      </c>
      <c r="C6164" s="5" t="s">
        <v>4943</v>
      </c>
      <c r="D6164" t="s">
        <v>105</v>
      </c>
      <c r="E6164">
        <v>36</v>
      </c>
      <c r="F6164" s="5">
        <v>1</v>
      </c>
      <c r="G6164">
        <v>3864</v>
      </c>
      <c r="H6164">
        <v>537</v>
      </c>
      <c r="I6164">
        <v>303</v>
      </c>
      <c r="J6164">
        <v>281</v>
      </c>
      <c r="K6164">
        <v>86</v>
      </c>
      <c r="L6164">
        <v>1250</v>
      </c>
      <c r="M6164">
        <v>116</v>
      </c>
      <c r="N6164">
        <v>151</v>
      </c>
      <c r="O6164" s="5">
        <v>0</v>
      </c>
      <c r="P6164" s="5">
        <v>1019011</v>
      </c>
      <c r="U6164" s="5" t="s">
        <v>125</v>
      </c>
      <c r="V6164" s="5">
        <v>110191</v>
      </c>
      <c r="W6164" s="5" t="s">
        <v>396</v>
      </c>
      <c r="X6164" s="5" t="s">
        <v>397</v>
      </c>
      <c r="Y6164" s="19" t="s">
        <v>143</v>
      </c>
      <c r="AO6164" s="5">
        <v>2</v>
      </c>
    </row>
    <row r="6165" spans="1:41">
      <c r="A6165" s="5" t="s">
        <v>86</v>
      </c>
      <c r="B6165" s="5">
        <v>21502024</v>
      </c>
      <c r="C6165" s="10" t="s">
        <v>4944</v>
      </c>
      <c r="D6165" t="s">
        <v>103</v>
      </c>
      <c r="E6165">
        <v>36</v>
      </c>
      <c r="F6165" s="5">
        <v>1</v>
      </c>
      <c r="G6165">
        <v>4448</v>
      </c>
      <c r="H6165">
        <v>648</v>
      </c>
      <c r="I6165">
        <v>324</v>
      </c>
      <c r="J6165">
        <v>289</v>
      </c>
      <c r="K6165">
        <v>91</v>
      </c>
      <c r="L6165">
        <v>1290</v>
      </c>
      <c r="M6165">
        <v>116</v>
      </c>
      <c r="N6165">
        <v>156</v>
      </c>
      <c r="O6165" s="5">
        <v>0</v>
      </c>
      <c r="P6165" s="5">
        <v>1006011</v>
      </c>
      <c r="Q6165" s="5">
        <v>1006051</v>
      </c>
      <c r="U6165" s="5" t="s">
        <v>125</v>
      </c>
      <c r="V6165" s="5">
        <v>110061</v>
      </c>
      <c r="W6165" s="5" t="s">
        <v>2927</v>
      </c>
      <c r="X6165" s="5" t="s">
        <v>3001</v>
      </c>
      <c r="Y6165" s="19" t="s">
        <v>143</v>
      </c>
      <c r="AC6165" s="21" t="s">
        <v>304</v>
      </c>
      <c r="AD6165" s="21"/>
      <c r="AM6165" s="5">
        <v>2</v>
      </c>
      <c r="AO6165" s="5">
        <v>2</v>
      </c>
    </row>
    <row r="6166" spans="1:41" s="12" customFormat="1">
      <c r="A6166" s="12" t="s">
        <v>86</v>
      </c>
      <c r="B6166" s="12">
        <v>21502025</v>
      </c>
      <c r="C6166" s="111" t="s">
        <v>4944</v>
      </c>
      <c r="D6166" s="14" t="s">
        <v>103</v>
      </c>
      <c r="E6166">
        <v>36</v>
      </c>
      <c r="F6166" s="12">
        <v>1</v>
      </c>
      <c r="G6166">
        <v>4448</v>
      </c>
      <c r="H6166">
        <v>648</v>
      </c>
      <c r="I6166">
        <v>324</v>
      </c>
      <c r="J6166">
        <v>289</v>
      </c>
      <c r="K6166">
        <v>91</v>
      </c>
      <c r="L6166">
        <v>1290</v>
      </c>
      <c r="M6166">
        <v>116</v>
      </c>
      <c r="N6166">
        <v>156</v>
      </c>
      <c r="O6166" s="12">
        <v>0</v>
      </c>
      <c r="P6166" s="12">
        <v>1006011</v>
      </c>
      <c r="Q6166" s="12">
        <v>1006051</v>
      </c>
      <c r="R6166" s="12">
        <v>0</v>
      </c>
      <c r="T6166" s="11"/>
      <c r="U6166" s="12" t="s">
        <v>125</v>
      </c>
      <c r="V6166" s="12">
        <v>110061</v>
      </c>
      <c r="W6166" s="12" t="s">
        <v>2927</v>
      </c>
      <c r="X6166" s="12" t="s">
        <v>3001</v>
      </c>
      <c r="Y6166" s="114" t="s">
        <v>143</v>
      </c>
      <c r="AC6166" s="125" t="s">
        <v>304</v>
      </c>
      <c r="AD6166" s="125"/>
      <c r="AE6166" s="115" t="s">
        <v>4899</v>
      </c>
      <c r="AF6166" s="115"/>
      <c r="AI6166" s="117"/>
      <c r="AJ6166" s="12">
        <v>360100602</v>
      </c>
      <c r="AK6166" s="12">
        <v>1</v>
      </c>
      <c r="AL6166" s="5"/>
      <c r="AM6166" s="12">
        <v>2</v>
      </c>
      <c r="AO6166" s="12">
        <v>2</v>
      </c>
    </row>
    <row r="6167" spans="1:41">
      <c r="A6167" s="5" t="s">
        <v>86</v>
      </c>
      <c r="B6167" s="5">
        <v>21503011</v>
      </c>
      <c r="C6167" s="5" t="s">
        <v>4945</v>
      </c>
      <c r="D6167" t="s">
        <v>100</v>
      </c>
      <c r="E6167">
        <v>37</v>
      </c>
      <c r="F6167" s="5">
        <v>1</v>
      </c>
      <c r="G6167">
        <v>4521</v>
      </c>
      <c r="H6167">
        <v>759</v>
      </c>
      <c r="I6167">
        <v>332</v>
      </c>
      <c r="J6167">
        <v>289</v>
      </c>
      <c r="K6167">
        <v>91</v>
      </c>
      <c r="L6167">
        <v>1290</v>
      </c>
      <c r="M6167">
        <v>116</v>
      </c>
      <c r="N6167">
        <v>156</v>
      </c>
      <c r="O6167" s="5">
        <v>0</v>
      </c>
      <c r="P6167" s="5">
        <v>1021011</v>
      </c>
      <c r="U6167" s="5" t="s">
        <v>125</v>
      </c>
      <c r="V6167" s="5">
        <v>110211</v>
      </c>
      <c r="W6167" s="5" t="s">
        <v>382</v>
      </c>
      <c r="X6167" s="5" t="s">
        <v>383</v>
      </c>
      <c r="Y6167" s="19" t="s">
        <v>143</v>
      </c>
      <c r="AO6167" s="5">
        <v>2</v>
      </c>
    </row>
    <row r="6168" spans="1:41" s="11" customFormat="1">
      <c r="A6168" s="11" t="s">
        <v>86</v>
      </c>
      <c r="B6168" s="11">
        <v>21503012</v>
      </c>
      <c r="C6168" s="11" t="s">
        <v>4946</v>
      </c>
      <c r="D6168" s="27" t="s">
        <v>100</v>
      </c>
      <c r="E6168">
        <v>37</v>
      </c>
      <c r="F6168" s="11">
        <v>1</v>
      </c>
      <c r="G6168">
        <v>4521</v>
      </c>
      <c r="H6168">
        <v>759</v>
      </c>
      <c r="I6168">
        <v>332</v>
      </c>
      <c r="J6168">
        <v>289</v>
      </c>
      <c r="K6168">
        <v>91</v>
      </c>
      <c r="L6168">
        <v>1290</v>
      </c>
      <c r="M6168">
        <v>116</v>
      </c>
      <c r="N6168">
        <v>156</v>
      </c>
      <c r="O6168" s="11">
        <v>0</v>
      </c>
      <c r="P6168" s="11">
        <v>1042011</v>
      </c>
      <c r="Q6168" s="11">
        <v>0</v>
      </c>
      <c r="R6168" s="11">
        <v>0</v>
      </c>
      <c r="U6168" s="11" t="s">
        <v>125</v>
      </c>
      <c r="V6168" s="11">
        <v>110211</v>
      </c>
      <c r="W6168" s="11">
        <v>313102100</v>
      </c>
      <c r="X6168" s="11" t="s">
        <v>2786</v>
      </c>
      <c r="Y6168" s="128" t="s">
        <v>143</v>
      </c>
      <c r="AE6168" s="129" t="s">
        <v>4947</v>
      </c>
      <c r="AF6168" s="129"/>
      <c r="AI6168" s="75"/>
      <c r="AJ6168" s="11">
        <v>360102103</v>
      </c>
      <c r="AK6168" s="11">
        <v>2</v>
      </c>
      <c r="AL6168" s="5"/>
      <c r="AO6168" s="11">
        <v>2</v>
      </c>
    </row>
    <row r="6169" spans="1:41">
      <c r="A6169" s="5" t="s">
        <v>86</v>
      </c>
      <c r="B6169" s="5">
        <v>21503013</v>
      </c>
      <c r="C6169" s="5" t="s">
        <v>4946</v>
      </c>
      <c r="D6169" t="s">
        <v>100</v>
      </c>
      <c r="E6169">
        <v>37</v>
      </c>
      <c r="F6169" s="5">
        <v>1</v>
      </c>
      <c r="G6169">
        <v>4521</v>
      </c>
      <c r="H6169">
        <v>759</v>
      </c>
      <c r="I6169">
        <v>332</v>
      </c>
      <c r="J6169">
        <v>289</v>
      </c>
      <c r="K6169">
        <v>91</v>
      </c>
      <c r="L6169">
        <v>1290</v>
      </c>
      <c r="M6169">
        <v>116</v>
      </c>
      <c r="N6169">
        <v>156</v>
      </c>
      <c r="O6169" s="5">
        <v>0</v>
      </c>
      <c r="P6169" s="5">
        <v>1042011</v>
      </c>
      <c r="U6169" s="5" t="s">
        <v>125</v>
      </c>
      <c r="V6169" s="5">
        <v>110211</v>
      </c>
      <c r="W6169" s="5">
        <v>313102100</v>
      </c>
      <c r="X6169" s="5" t="s">
        <v>2786</v>
      </c>
      <c r="Y6169" s="19" t="s">
        <v>143</v>
      </c>
      <c r="AO6169" s="5">
        <v>2</v>
      </c>
    </row>
    <row r="6170" spans="1:41">
      <c r="A6170" s="5" t="s">
        <v>86</v>
      </c>
      <c r="B6170" s="5">
        <v>21503014</v>
      </c>
      <c r="C6170" s="5" t="s">
        <v>4945</v>
      </c>
      <c r="D6170" t="s">
        <v>100</v>
      </c>
      <c r="E6170">
        <v>37</v>
      </c>
      <c r="F6170" s="5">
        <v>1</v>
      </c>
      <c r="G6170">
        <v>4521</v>
      </c>
      <c r="H6170">
        <v>759</v>
      </c>
      <c r="I6170">
        <v>332</v>
      </c>
      <c r="J6170">
        <v>289</v>
      </c>
      <c r="K6170">
        <v>91</v>
      </c>
      <c r="L6170">
        <v>1290</v>
      </c>
      <c r="M6170">
        <v>116</v>
      </c>
      <c r="N6170">
        <v>156</v>
      </c>
      <c r="O6170" s="5">
        <v>0</v>
      </c>
      <c r="P6170" s="5">
        <v>1021011</v>
      </c>
      <c r="U6170" s="5" t="s">
        <v>125</v>
      </c>
      <c r="V6170" s="5">
        <v>110211</v>
      </c>
      <c r="W6170" s="5" t="s">
        <v>382</v>
      </c>
      <c r="X6170" s="5" t="s">
        <v>383</v>
      </c>
      <c r="Y6170" s="19" t="s">
        <v>143</v>
      </c>
      <c r="AO6170" s="5">
        <v>2</v>
      </c>
    </row>
    <row r="6171" spans="1:41">
      <c r="A6171" s="5" t="s">
        <v>86</v>
      </c>
      <c r="B6171" s="5">
        <v>21503015</v>
      </c>
      <c r="C6171" s="5" t="s">
        <v>4945</v>
      </c>
      <c r="D6171" t="s">
        <v>100</v>
      </c>
      <c r="E6171">
        <v>37</v>
      </c>
      <c r="F6171" s="5">
        <v>1</v>
      </c>
      <c r="G6171">
        <v>4521</v>
      </c>
      <c r="H6171">
        <v>759</v>
      </c>
      <c r="I6171">
        <v>332</v>
      </c>
      <c r="J6171">
        <v>289</v>
      </c>
      <c r="K6171">
        <v>91</v>
      </c>
      <c r="L6171">
        <v>1290</v>
      </c>
      <c r="M6171">
        <v>116</v>
      </c>
      <c r="N6171">
        <v>156</v>
      </c>
      <c r="O6171" s="5">
        <v>0</v>
      </c>
      <c r="P6171" s="5">
        <v>1021011</v>
      </c>
      <c r="U6171" s="5" t="s">
        <v>125</v>
      </c>
      <c r="V6171" s="5">
        <v>110211</v>
      </c>
      <c r="W6171" s="5" t="s">
        <v>382</v>
      </c>
      <c r="X6171" s="5" t="s">
        <v>383</v>
      </c>
      <c r="Y6171" s="19" t="s">
        <v>143</v>
      </c>
      <c r="AO6171" s="5">
        <v>2</v>
      </c>
    </row>
    <row r="6172" spans="1:41" s="11" customFormat="1">
      <c r="A6172" s="11" t="s">
        <v>86</v>
      </c>
      <c r="B6172" s="11">
        <v>21503016</v>
      </c>
      <c r="C6172" s="11" t="s">
        <v>4946</v>
      </c>
      <c r="D6172" s="27" t="s">
        <v>100</v>
      </c>
      <c r="E6172">
        <v>37</v>
      </c>
      <c r="F6172" s="11">
        <v>1</v>
      </c>
      <c r="G6172">
        <v>4521</v>
      </c>
      <c r="H6172">
        <v>759</v>
      </c>
      <c r="I6172">
        <v>332</v>
      </c>
      <c r="J6172">
        <v>289</v>
      </c>
      <c r="K6172">
        <v>91</v>
      </c>
      <c r="L6172">
        <v>1290</v>
      </c>
      <c r="M6172">
        <v>116</v>
      </c>
      <c r="N6172">
        <v>156</v>
      </c>
      <c r="O6172" s="11">
        <v>0</v>
      </c>
      <c r="P6172" s="11">
        <v>1042011</v>
      </c>
      <c r="Q6172" s="11">
        <v>0</v>
      </c>
      <c r="R6172" s="11">
        <v>0</v>
      </c>
      <c r="U6172" s="11" t="s">
        <v>125</v>
      </c>
      <c r="V6172" s="11">
        <v>110211</v>
      </c>
      <c r="W6172" s="11">
        <v>313102100</v>
      </c>
      <c r="X6172" s="11" t="s">
        <v>2786</v>
      </c>
      <c r="Y6172" s="128" t="s">
        <v>143</v>
      </c>
      <c r="AE6172" s="129" t="s">
        <v>4947</v>
      </c>
      <c r="AF6172" s="129"/>
      <c r="AI6172" s="75"/>
      <c r="AJ6172" s="11">
        <v>360102103</v>
      </c>
      <c r="AK6172" s="11">
        <v>2</v>
      </c>
      <c r="AL6172" s="5"/>
      <c r="AO6172" s="11">
        <v>2</v>
      </c>
    </row>
    <row r="6173" spans="1:41">
      <c r="A6173" s="5" t="s">
        <v>86</v>
      </c>
      <c r="B6173" s="5">
        <v>21503021</v>
      </c>
      <c r="C6173" s="5" t="s">
        <v>4948</v>
      </c>
      <c r="D6173" t="s">
        <v>344</v>
      </c>
      <c r="E6173">
        <v>37</v>
      </c>
      <c r="F6173" s="5">
        <v>1</v>
      </c>
      <c r="G6173">
        <v>5199</v>
      </c>
      <c r="H6173">
        <v>822</v>
      </c>
      <c r="I6173">
        <v>332</v>
      </c>
      <c r="J6173">
        <v>289</v>
      </c>
      <c r="K6173">
        <v>91</v>
      </c>
      <c r="L6173">
        <v>1290</v>
      </c>
      <c r="M6173">
        <v>116</v>
      </c>
      <c r="N6173">
        <v>156</v>
      </c>
      <c r="O6173" s="5">
        <v>0</v>
      </c>
      <c r="P6173" s="5">
        <v>1025011</v>
      </c>
      <c r="U6173" s="5" t="s">
        <v>125</v>
      </c>
      <c r="V6173" s="5">
        <v>110251</v>
      </c>
      <c r="W6173" s="5" t="s">
        <v>394</v>
      </c>
      <c r="X6173" s="5" t="s">
        <v>395</v>
      </c>
      <c r="Y6173" s="19" t="s">
        <v>143</v>
      </c>
      <c r="AO6173" s="5">
        <v>2</v>
      </c>
    </row>
    <row r="6174" spans="1:41">
      <c r="A6174" s="5" t="s">
        <v>86</v>
      </c>
      <c r="B6174" s="5">
        <v>21503022</v>
      </c>
      <c r="C6174" s="5" t="s">
        <v>4948</v>
      </c>
      <c r="D6174" t="s">
        <v>344</v>
      </c>
      <c r="E6174">
        <v>37</v>
      </c>
      <c r="F6174" s="5">
        <v>1</v>
      </c>
      <c r="G6174">
        <v>5199</v>
      </c>
      <c r="H6174">
        <v>822</v>
      </c>
      <c r="I6174">
        <v>332</v>
      </c>
      <c r="J6174">
        <v>289</v>
      </c>
      <c r="K6174">
        <v>91</v>
      </c>
      <c r="L6174">
        <v>1290</v>
      </c>
      <c r="M6174">
        <v>116</v>
      </c>
      <c r="N6174">
        <v>156</v>
      </c>
      <c r="O6174" s="5">
        <v>0</v>
      </c>
      <c r="P6174" s="5">
        <v>1025011</v>
      </c>
      <c r="U6174" s="5" t="s">
        <v>125</v>
      </c>
      <c r="V6174" s="5">
        <v>110251</v>
      </c>
      <c r="W6174" s="5" t="s">
        <v>394</v>
      </c>
      <c r="X6174" s="5" t="s">
        <v>395</v>
      </c>
      <c r="Y6174" s="19" t="s">
        <v>143</v>
      </c>
      <c r="AO6174" s="5">
        <v>2</v>
      </c>
    </row>
    <row r="6175" spans="1:41" s="11" customFormat="1">
      <c r="A6175" s="11" t="s">
        <v>86</v>
      </c>
      <c r="B6175" s="11">
        <v>21503023</v>
      </c>
      <c r="C6175" s="11" t="s">
        <v>4948</v>
      </c>
      <c r="D6175" s="27" t="s">
        <v>344</v>
      </c>
      <c r="E6175">
        <v>37</v>
      </c>
      <c r="F6175" s="11">
        <v>1</v>
      </c>
      <c r="G6175">
        <v>5199</v>
      </c>
      <c r="H6175">
        <v>822</v>
      </c>
      <c r="I6175">
        <v>332</v>
      </c>
      <c r="J6175">
        <v>289</v>
      </c>
      <c r="K6175">
        <v>91</v>
      </c>
      <c r="L6175">
        <v>1290</v>
      </c>
      <c r="M6175">
        <v>116</v>
      </c>
      <c r="N6175">
        <v>156</v>
      </c>
      <c r="O6175" s="11">
        <v>0</v>
      </c>
      <c r="P6175" s="11">
        <v>1025011</v>
      </c>
      <c r="Q6175" s="11">
        <v>0</v>
      </c>
      <c r="R6175" s="11">
        <v>0</v>
      </c>
      <c r="U6175" s="11" t="s">
        <v>125</v>
      </c>
      <c r="V6175" s="11">
        <v>110251</v>
      </c>
      <c r="W6175" s="11" t="s">
        <v>394</v>
      </c>
      <c r="X6175" s="11" t="s">
        <v>395</v>
      </c>
      <c r="Y6175" s="128" t="s">
        <v>143</v>
      </c>
      <c r="AE6175" s="129" t="s">
        <v>4949</v>
      </c>
      <c r="AF6175" s="129"/>
      <c r="AI6175" s="75"/>
      <c r="AJ6175" s="11">
        <v>360102503</v>
      </c>
      <c r="AK6175" s="11">
        <v>2</v>
      </c>
      <c r="AL6175" s="5"/>
      <c r="AO6175" s="11">
        <v>2</v>
      </c>
    </row>
    <row r="6176" spans="1:41" s="11" customFormat="1">
      <c r="A6176" s="11" t="s">
        <v>86</v>
      </c>
      <c r="B6176" s="11">
        <v>21503024</v>
      </c>
      <c r="C6176" s="11" t="s">
        <v>4948</v>
      </c>
      <c r="D6176" s="27" t="s">
        <v>344</v>
      </c>
      <c r="E6176">
        <v>37</v>
      </c>
      <c r="F6176" s="11">
        <v>1</v>
      </c>
      <c r="G6176">
        <v>5199</v>
      </c>
      <c r="H6176">
        <v>822</v>
      </c>
      <c r="I6176">
        <v>332</v>
      </c>
      <c r="J6176">
        <v>289</v>
      </c>
      <c r="K6176">
        <v>91</v>
      </c>
      <c r="L6176">
        <v>1290</v>
      </c>
      <c r="M6176">
        <v>116</v>
      </c>
      <c r="N6176">
        <v>156</v>
      </c>
      <c r="O6176" s="11">
        <v>0</v>
      </c>
      <c r="P6176" s="11">
        <v>1025011</v>
      </c>
      <c r="Q6176" s="11">
        <v>0</v>
      </c>
      <c r="R6176" s="11">
        <v>0</v>
      </c>
      <c r="U6176" s="11" t="s">
        <v>125</v>
      </c>
      <c r="V6176" s="11">
        <v>110251</v>
      </c>
      <c r="W6176" s="11" t="s">
        <v>394</v>
      </c>
      <c r="X6176" s="11" t="s">
        <v>395</v>
      </c>
      <c r="Y6176" s="128" t="s">
        <v>143</v>
      </c>
      <c r="AE6176" s="129" t="s">
        <v>4949</v>
      </c>
      <c r="AF6176" s="129"/>
      <c r="AI6176" s="75"/>
      <c r="AJ6176" s="11">
        <v>360102503</v>
      </c>
      <c r="AK6176" s="11">
        <v>2</v>
      </c>
      <c r="AL6176" s="5"/>
      <c r="AO6176" s="11">
        <v>2</v>
      </c>
    </row>
    <row r="6177" spans="1:41">
      <c r="A6177" s="5" t="s">
        <v>86</v>
      </c>
      <c r="B6177" s="5">
        <v>21503025</v>
      </c>
      <c r="C6177" s="5" t="s">
        <v>4948</v>
      </c>
      <c r="D6177" t="s">
        <v>344</v>
      </c>
      <c r="E6177">
        <v>37</v>
      </c>
      <c r="F6177" s="5">
        <v>1</v>
      </c>
      <c r="G6177">
        <v>5199</v>
      </c>
      <c r="H6177">
        <v>822</v>
      </c>
      <c r="I6177">
        <v>332</v>
      </c>
      <c r="J6177">
        <v>289</v>
      </c>
      <c r="K6177">
        <v>91</v>
      </c>
      <c r="L6177">
        <v>1290</v>
      </c>
      <c r="M6177">
        <v>116</v>
      </c>
      <c r="N6177">
        <v>156</v>
      </c>
      <c r="O6177" s="5">
        <v>0</v>
      </c>
      <c r="P6177" s="5">
        <v>1025011</v>
      </c>
      <c r="U6177" s="5" t="s">
        <v>125</v>
      </c>
      <c r="V6177" s="5">
        <v>110251</v>
      </c>
      <c r="W6177" s="5" t="s">
        <v>394</v>
      </c>
      <c r="X6177" s="5" t="s">
        <v>395</v>
      </c>
      <c r="Y6177" s="19" t="s">
        <v>143</v>
      </c>
      <c r="AO6177" s="5">
        <v>2</v>
      </c>
    </row>
    <row r="6178" spans="1:41">
      <c r="A6178" s="5" t="s">
        <v>86</v>
      </c>
      <c r="B6178" s="5">
        <v>21503026</v>
      </c>
      <c r="C6178" s="5" t="s">
        <v>4948</v>
      </c>
      <c r="D6178" t="s">
        <v>344</v>
      </c>
      <c r="E6178">
        <v>37</v>
      </c>
      <c r="F6178" s="5">
        <v>1</v>
      </c>
      <c r="G6178">
        <v>5199</v>
      </c>
      <c r="H6178">
        <v>822</v>
      </c>
      <c r="I6178">
        <v>332</v>
      </c>
      <c r="J6178">
        <v>289</v>
      </c>
      <c r="K6178">
        <v>91</v>
      </c>
      <c r="L6178">
        <v>1290</v>
      </c>
      <c r="M6178">
        <v>116</v>
      </c>
      <c r="N6178">
        <v>156</v>
      </c>
      <c r="O6178" s="5">
        <v>0</v>
      </c>
      <c r="P6178" s="5">
        <v>1025011</v>
      </c>
      <c r="U6178" s="5" t="s">
        <v>125</v>
      </c>
      <c r="V6178" s="5">
        <v>110251</v>
      </c>
      <c r="W6178" s="5" t="s">
        <v>394</v>
      </c>
      <c r="X6178" s="5" t="s">
        <v>395</v>
      </c>
      <c r="Y6178" s="19" t="s">
        <v>143</v>
      </c>
      <c r="AO6178" s="5">
        <v>2</v>
      </c>
    </row>
    <row r="6179" spans="1:41">
      <c r="A6179" s="5" t="s">
        <v>86</v>
      </c>
      <c r="B6179" s="5">
        <v>21504011</v>
      </c>
      <c r="C6179" s="5" t="s">
        <v>4950</v>
      </c>
      <c r="D6179" t="s">
        <v>344</v>
      </c>
      <c r="E6179">
        <v>37</v>
      </c>
      <c r="F6179" s="5">
        <v>1</v>
      </c>
      <c r="G6179">
        <v>5538</v>
      </c>
      <c r="H6179">
        <v>981</v>
      </c>
      <c r="I6179">
        <v>332</v>
      </c>
      <c r="J6179">
        <v>289</v>
      </c>
      <c r="K6179">
        <v>91</v>
      </c>
      <c r="L6179">
        <v>1290</v>
      </c>
      <c r="M6179">
        <v>116</v>
      </c>
      <c r="N6179">
        <v>156</v>
      </c>
      <c r="O6179" s="5">
        <v>0</v>
      </c>
      <c r="P6179" s="5">
        <v>1025011</v>
      </c>
      <c r="U6179" s="5" t="s">
        <v>125</v>
      </c>
      <c r="V6179" s="5">
        <v>110251</v>
      </c>
      <c r="W6179" s="5" t="s">
        <v>394</v>
      </c>
      <c r="X6179" s="5" t="s">
        <v>395</v>
      </c>
      <c r="Y6179" s="19" t="s">
        <v>143</v>
      </c>
      <c r="AO6179" s="5">
        <v>2</v>
      </c>
    </row>
    <row r="6180" spans="1:41">
      <c r="A6180" s="5" t="s">
        <v>86</v>
      </c>
      <c r="B6180" s="5">
        <v>21504012</v>
      </c>
      <c r="C6180" s="5" t="s">
        <v>4950</v>
      </c>
      <c r="D6180" t="s">
        <v>344</v>
      </c>
      <c r="E6180">
        <v>37</v>
      </c>
      <c r="F6180" s="5">
        <v>1</v>
      </c>
      <c r="G6180">
        <v>4747</v>
      </c>
      <c r="H6180">
        <v>981</v>
      </c>
      <c r="I6180">
        <v>332</v>
      </c>
      <c r="J6180">
        <v>289</v>
      </c>
      <c r="K6180">
        <v>91</v>
      </c>
      <c r="L6180">
        <v>1290</v>
      </c>
      <c r="M6180">
        <v>116</v>
      </c>
      <c r="N6180">
        <v>156</v>
      </c>
      <c r="O6180" s="5">
        <v>0</v>
      </c>
      <c r="P6180" s="5">
        <v>1025011</v>
      </c>
      <c r="U6180" s="5" t="s">
        <v>125</v>
      </c>
      <c r="V6180" s="5">
        <v>110251</v>
      </c>
      <c r="W6180" s="5" t="s">
        <v>394</v>
      </c>
      <c r="X6180" s="5" t="s">
        <v>395</v>
      </c>
      <c r="Y6180" s="19" t="s">
        <v>143</v>
      </c>
      <c r="AO6180" s="5">
        <v>2</v>
      </c>
    </row>
    <row r="6181" spans="1:41">
      <c r="A6181" s="5" t="s">
        <v>86</v>
      </c>
      <c r="B6181" s="5">
        <v>21504013</v>
      </c>
      <c r="C6181" s="5" t="s">
        <v>4950</v>
      </c>
      <c r="D6181" t="s">
        <v>344</v>
      </c>
      <c r="E6181">
        <v>37</v>
      </c>
      <c r="F6181" s="5">
        <v>1</v>
      </c>
      <c r="G6181">
        <v>4747</v>
      </c>
      <c r="H6181">
        <v>981</v>
      </c>
      <c r="I6181">
        <v>332</v>
      </c>
      <c r="J6181">
        <v>289</v>
      </c>
      <c r="K6181">
        <v>91</v>
      </c>
      <c r="L6181">
        <v>1290</v>
      </c>
      <c r="M6181">
        <v>116</v>
      </c>
      <c r="N6181">
        <v>156</v>
      </c>
      <c r="O6181" s="5">
        <v>0</v>
      </c>
      <c r="P6181" s="5">
        <v>1025011</v>
      </c>
      <c r="U6181" s="5" t="s">
        <v>125</v>
      </c>
      <c r="V6181" s="5">
        <v>110251</v>
      </c>
      <c r="W6181" s="5" t="s">
        <v>394</v>
      </c>
      <c r="X6181" s="5" t="s">
        <v>395</v>
      </c>
      <c r="Y6181" s="19" t="s">
        <v>143</v>
      </c>
      <c r="AO6181" s="5">
        <v>2</v>
      </c>
    </row>
    <row r="6182" spans="1:41">
      <c r="A6182" s="5" t="s">
        <v>86</v>
      </c>
      <c r="B6182" s="5">
        <v>21504014</v>
      </c>
      <c r="C6182" s="5" t="s">
        <v>4950</v>
      </c>
      <c r="D6182" t="s">
        <v>344</v>
      </c>
      <c r="E6182">
        <v>37</v>
      </c>
      <c r="F6182" s="5">
        <v>1</v>
      </c>
      <c r="G6182">
        <v>4747</v>
      </c>
      <c r="H6182">
        <v>981</v>
      </c>
      <c r="I6182">
        <v>332</v>
      </c>
      <c r="J6182">
        <v>289</v>
      </c>
      <c r="K6182">
        <v>91</v>
      </c>
      <c r="L6182">
        <v>1290</v>
      </c>
      <c r="M6182">
        <v>116</v>
      </c>
      <c r="N6182">
        <v>156</v>
      </c>
      <c r="O6182" s="5">
        <v>0</v>
      </c>
      <c r="P6182" s="5">
        <v>1025011</v>
      </c>
      <c r="U6182" s="5" t="s">
        <v>125</v>
      </c>
      <c r="V6182" s="5">
        <v>110251</v>
      </c>
      <c r="W6182" s="5" t="s">
        <v>394</v>
      </c>
      <c r="X6182" s="5" t="s">
        <v>395</v>
      </c>
      <c r="Y6182" s="19" t="s">
        <v>143</v>
      </c>
      <c r="AO6182" s="5">
        <v>2</v>
      </c>
    </row>
    <row r="6183" spans="1:41">
      <c r="A6183" s="5" t="s">
        <v>86</v>
      </c>
      <c r="B6183" s="5">
        <v>21504015</v>
      </c>
      <c r="C6183" s="5" t="s">
        <v>4950</v>
      </c>
      <c r="D6183" t="s">
        <v>344</v>
      </c>
      <c r="E6183">
        <v>37</v>
      </c>
      <c r="F6183" s="5">
        <v>1</v>
      </c>
      <c r="G6183">
        <v>4747</v>
      </c>
      <c r="H6183">
        <v>981</v>
      </c>
      <c r="I6183">
        <v>332</v>
      </c>
      <c r="J6183">
        <v>289</v>
      </c>
      <c r="K6183">
        <v>91</v>
      </c>
      <c r="L6183">
        <v>1290</v>
      </c>
      <c r="M6183">
        <v>116</v>
      </c>
      <c r="N6183">
        <v>156</v>
      </c>
      <c r="O6183" s="5">
        <v>0</v>
      </c>
      <c r="P6183" s="5">
        <v>1025011</v>
      </c>
      <c r="U6183" s="5" t="s">
        <v>125</v>
      </c>
      <c r="V6183" s="5">
        <v>110251</v>
      </c>
      <c r="W6183" s="5" t="s">
        <v>394</v>
      </c>
      <c r="X6183" s="5" t="s">
        <v>395</v>
      </c>
      <c r="Y6183" s="19" t="s">
        <v>143</v>
      </c>
      <c r="AO6183" s="5">
        <v>2</v>
      </c>
    </row>
    <row r="6184" spans="1:41">
      <c r="A6184" s="5" t="s">
        <v>86</v>
      </c>
      <c r="B6184" s="5">
        <v>21504016</v>
      </c>
      <c r="C6184" s="5" t="s">
        <v>4950</v>
      </c>
      <c r="D6184" t="s">
        <v>344</v>
      </c>
      <c r="E6184">
        <v>37</v>
      </c>
      <c r="F6184" s="5">
        <v>1</v>
      </c>
      <c r="G6184">
        <v>4747</v>
      </c>
      <c r="H6184">
        <v>981</v>
      </c>
      <c r="I6184">
        <v>332</v>
      </c>
      <c r="J6184">
        <v>289</v>
      </c>
      <c r="K6184">
        <v>91</v>
      </c>
      <c r="L6184">
        <v>1290</v>
      </c>
      <c r="M6184">
        <v>116</v>
      </c>
      <c r="N6184">
        <v>156</v>
      </c>
      <c r="O6184" s="5">
        <v>0</v>
      </c>
      <c r="P6184" s="5">
        <v>1025011</v>
      </c>
      <c r="U6184" s="5" t="s">
        <v>125</v>
      </c>
      <c r="V6184" s="5">
        <v>110251</v>
      </c>
      <c r="W6184" s="5" t="s">
        <v>394</v>
      </c>
      <c r="X6184" s="5" t="s">
        <v>395</v>
      </c>
      <c r="Y6184" s="19" t="s">
        <v>143</v>
      </c>
      <c r="AO6184" s="5">
        <v>2</v>
      </c>
    </row>
    <row r="6185" spans="1:41">
      <c r="A6185" s="5" t="s">
        <v>86</v>
      </c>
      <c r="B6185" s="5">
        <v>21504021</v>
      </c>
      <c r="C6185" s="5" t="s">
        <v>4950</v>
      </c>
      <c r="D6185" t="s">
        <v>344</v>
      </c>
      <c r="E6185">
        <v>37</v>
      </c>
      <c r="F6185" s="5">
        <v>1</v>
      </c>
      <c r="G6185">
        <v>6330</v>
      </c>
      <c r="H6185">
        <v>917</v>
      </c>
      <c r="I6185">
        <v>332</v>
      </c>
      <c r="J6185">
        <v>289</v>
      </c>
      <c r="K6185">
        <v>91</v>
      </c>
      <c r="L6185">
        <v>1290</v>
      </c>
      <c r="M6185">
        <v>116</v>
      </c>
      <c r="N6185">
        <v>156</v>
      </c>
      <c r="O6185" s="5">
        <v>0</v>
      </c>
      <c r="P6185" s="5">
        <v>1025011</v>
      </c>
      <c r="U6185" s="5" t="s">
        <v>125</v>
      </c>
      <c r="V6185" s="5">
        <v>110251</v>
      </c>
      <c r="W6185" s="5" t="s">
        <v>394</v>
      </c>
      <c r="X6185" s="5" t="s">
        <v>395</v>
      </c>
      <c r="Y6185" s="19" t="s">
        <v>143</v>
      </c>
      <c r="AO6185" s="5">
        <v>2</v>
      </c>
    </row>
    <row r="6186" spans="1:41">
      <c r="A6186" s="5" t="s">
        <v>86</v>
      </c>
      <c r="B6186" s="5">
        <v>21504022</v>
      </c>
      <c r="C6186" s="5" t="s">
        <v>4950</v>
      </c>
      <c r="D6186" t="s">
        <v>344</v>
      </c>
      <c r="E6186">
        <v>37</v>
      </c>
      <c r="F6186" s="5">
        <v>1</v>
      </c>
      <c r="G6186">
        <v>5199</v>
      </c>
      <c r="H6186">
        <v>1012</v>
      </c>
      <c r="I6186">
        <v>332</v>
      </c>
      <c r="J6186">
        <v>289</v>
      </c>
      <c r="K6186">
        <v>91</v>
      </c>
      <c r="L6186">
        <v>1290</v>
      </c>
      <c r="M6186">
        <v>116</v>
      </c>
      <c r="N6186">
        <v>156</v>
      </c>
      <c r="O6186" s="5">
        <v>0</v>
      </c>
      <c r="P6186" s="5">
        <v>1025011</v>
      </c>
      <c r="U6186" s="5" t="s">
        <v>125</v>
      </c>
      <c r="V6186" s="5">
        <v>110251</v>
      </c>
      <c r="W6186" s="5" t="s">
        <v>394</v>
      </c>
      <c r="X6186" s="5" t="s">
        <v>395</v>
      </c>
      <c r="Y6186" s="19" t="s">
        <v>143</v>
      </c>
      <c r="AO6186" s="5">
        <v>2</v>
      </c>
    </row>
    <row r="6187" spans="1:41">
      <c r="A6187" s="5" t="s">
        <v>86</v>
      </c>
      <c r="B6187" s="5">
        <v>21504023</v>
      </c>
      <c r="C6187" s="5" t="s">
        <v>4950</v>
      </c>
      <c r="D6187" t="s">
        <v>344</v>
      </c>
      <c r="E6187">
        <v>37</v>
      </c>
      <c r="F6187" s="5">
        <v>1</v>
      </c>
      <c r="G6187">
        <v>5199</v>
      </c>
      <c r="H6187">
        <v>1012</v>
      </c>
      <c r="I6187">
        <v>332</v>
      </c>
      <c r="J6187">
        <v>289</v>
      </c>
      <c r="K6187">
        <v>91</v>
      </c>
      <c r="L6187">
        <v>1290</v>
      </c>
      <c r="M6187">
        <v>116</v>
      </c>
      <c r="N6187">
        <v>156</v>
      </c>
      <c r="O6187" s="5">
        <v>0</v>
      </c>
      <c r="P6187" s="5">
        <v>1025011</v>
      </c>
      <c r="U6187" s="5" t="s">
        <v>125</v>
      </c>
      <c r="V6187" s="5">
        <v>110251</v>
      </c>
      <c r="W6187" s="5" t="s">
        <v>394</v>
      </c>
      <c r="X6187" s="5" t="s">
        <v>395</v>
      </c>
      <c r="Y6187" s="19" t="s">
        <v>143</v>
      </c>
      <c r="AO6187" s="5">
        <v>2</v>
      </c>
    </row>
    <row r="6188" spans="1:41">
      <c r="A6188" s="5" t="s">
        <v>86</v>
      </c>
      <c r="B6188" s="5">
        <v>21504024</v>
      </c>
      <c r="C6188" s="5" t="s">
        <v>4950</v>
      </c>
      <c r="D6188" t="s">
        <v>344</v>
      </c>
      <c r="E6188">
        <v>37</v>
      </c>
      <c r="F6188" s="5">
        <v>1</v>
      </c>
      <c r="G6188">
        <v>5199</v>
      </c>
      <c r="H6188">
        <v>1012</v>
      </c>
      <c r="I6188">
        <v>332</v>
      </c>
      <c r="J6188">
        <v>289</v>
      </c>
      <c r="K6188">
        <v>91</v>
      </c>
      <c r="L6188">
        <v>1290</v>
      </c>
      <c r="M6188">
        <v>116</v>
      </c>
      <c r="N6188">
        <v>156</v>
      </c>
      <c r="O6188" s="5">
        <v>0</v>
      </c>
      <c r="P6188" s="5">
        <v>1025011</v>
      </c>
      <c r="U6188" s="5" t="s">
        <v>125</v>
      </c>
      <c r="V6188" s="5">
        <v>110251</v>
      </c>
      <c r="W6188" s="5" t="s">
        <v>394</v>
      </c>
      <c r="X6188" s="5" t="s">
        <v>395</v>
      </c>
      <c r="Y6188" s="19" t="s">
        <v>143</v>
      </c>
      <c r="AO6188" s="5">
        <v>2</v>
      </c>
    </row>
    <row r="6189" spans="1:41">
      <c r="A6189" s="5" t="s">
        <v>86</v>
      </c>
      <c r="B6189" s="5">
        <v>21504025</v>
      </c>
      <c r="C6189" s="5" t="s">
        <v>4950</v>
      </c>
      <c r="D6189" t="s">
        <v>344</v>
      </c>
      <c r="E6189">
        <v>37</v>
      </c>
      <c r="F6189" s="5">
        <v>1</v>
      </c>
      <c r="G6189">
        <v>5199</v>
      </c>
      <c r="H6189">
        <v>1012</v>
      </c>
      <c r="I6189">
        <v>332</v>
      </c>
      <c r="J6189">
        <v>289</v>
      </c>
      <c r="K6189">
        <v>91</v>
      </c>
      <c r="L6189">
        <v>1290</v>
      </c>
      <c r="M6189">
        <v>116</v>
      </c>
      <c r="N6189">
        <v>156</v>
      </c>
      <c r="O6189" s="5">
        <v>0</v>
      </c>
      <c r="P6189" s="5">
        <v>1025011</v>
      </c>
      <c r="U6189" s="5" t="s">
        <v>125</v>
      </c>
      <c r="V6189" s="5">
        <v>110251</v>
      </c>
      <c r="W6189" s="5" t="s">
        <v>394</v>
      </c>
      <c r="X6189" s="5" t="s">
        <v>395</v>
      </c>
      <c r="Y6189" s="19" t="s">
        <v>143</v>
      </c>
      <c r="AO6189" s="5">
        <v>2</v>
      </c>
    </row>
    <row r="6190" spans="1:41">
      <c r="A6190" s="5" t="s">
        <v>86</v>
      </c>
      <c r="B6190" s="5">
        <v>21504026</v>
      </c>
      <c r="C6190" s="5" t="s">
        <v>4950</v>
      </c>
      <c r="D6190" t="s">
        <v>344</v>
      </c>
      <c r="E6190">
        <v>37</v>
      </c>
      <c r="F6190" s="5">
        <v>1</v>
      </c>
      <c r="G6190">
        <v>5199</v>
      </c>
      <c r="H6190">
        <v>1012</v>
      </c>
      <c r="I6190">
        <v>332</v>
      </c>
      <c r="J6190">
        <v>289</v>
      </c>
      <c r="K6190">
        <v>91</v>
      </c>
      <c r="L6190">
        <v>1290</v>
      </c>
      <c r="M6190">
        <v>116</v>
      </c>
      <c r="N6190">
        <v>156</v>
      </c>
      <c r="O6190" s="5">
        <v>0</v>
      </c>
      <c r="P6190" s="5">
        <v>1025011</v>
      </c>
      <c r="U6190" s="5" t="s">
        <v>125</v>
      </c>
      <c r="V6190" s="5">
        <v>110251</v>
      </c>
      <c r="W6190" s="5" t="s">
        <v>394</v>
      </c>
      <c r="X6190" s="5" t="s">
        <v>395</v>
      </c>
      <c r="Y6190" s="19" t="s">
        <v>143</v>
      </c>
      <c r="AO6190" s="5">
        <v>2</v>
      </c>
    </row>
    <row r="6191" spans="1:41">
      <c r="A6191" s="5" t="s">
        <v>86</v>
      </c>
      <c r="B6191" s="5">
        <v>21505011</v>
      </c>
      <c r="C6191" t="s">
        <v>4951</v>
      </c>
      <c r="D6191" t="s">
        <v>102</v>
      </c>
      <c r="E6191">
        <v>38</v>
      </c>
      <c r="F6191" s="5">
        <v>1</v>
      </c>
      <c r="G6191">
        <v>5744</v>
      </c>
      <c r="H6191">
        <v>874</v>
      </c>
      <c r="I6191">
        <v>339</v>
      </c>
      <c r="J6191">
        <v>289</v>
      </c>
      <c r="K6191">
        <v>91</v>
      </c>
      <c r="L6191">
        <v>1290</v>
      </c>
      <c r="M6191">
        <v>116</v>
      </c>
      <c r="N6191">
        <v>156</v>
      </c>
      <c r="O6191" s="5">
        <v>0</v>
      </c>
      <c r="P6191">
        <v>1007011</v>
      </c>
      <c r="R6191">
        <v>1007111</v>
      </c>
      <c r="U6191" s="5" t="s">
        <v>125</v>
      </c>
      <c r="V6191" s="5">
        <v>110071</v>
      </c>
      <c r="W6191" s="5" t="s">
        <v>401</v>
      </c>
      <c r="X6191" s="5" t="s">
        <v>3004</v>
      </c>
      <c r="Y6191" s="19" t="s">
        <v>143</v>
      </c>
      <c r="AC6191" s="21" t="s">
        <v>299</v>
      </c>
      <c r="AD6191" s="21"/>
      <c r="AO6191" s="5">
        <v>2</v>
      </c>
    </row>
    <row r="6192" spans="1:41">
      <c r="A6192" s="5" t="s">
        <v>86</v>
      </c>
      <c r="B6192" s="5">
        <v>21505012</v>
      </c>
      <c r="C6192" t="s">
        <v>4952</v>
      </c>
      <c r="D6192" t="s">
        <v>103</v>
      </c>
      <c r="E6192">
        <v>38</v>
      </c>
      <c r="F6192" s="5">
        <v>1</v>
      </c>
      <c r="G6192">
        <v>4595</v>
      </c>
      <c r="H6192">
        <v>874</v>
      </c>
      <c r="I6192">
        <v>339</v>
      </c>
      <c r="J6192">
        <v>289</v>
      </c>
      <c r="K6192">
        <v>91</v>
      </c>
      <c r="L6192">
        <v>1290</v>
      </c>
      <c r="M6192">
        <v>116</v>
      </c>
      <c r="N6192">
        <v>156</v>
      </c>
      <c r="O6192" s="5">
        <v>0</v>
      </c>
      <c r="P6192" s="5">
        <v>1006011</v>
      </c>
      <c r="Q6192" s="5">
        <v>1006051</v>
      </c>
      <c r="U6192" s="5" t="s">
        <v>125</v>
      </c>
      <c r="V6192" s="5">
        <v>110061</v>
      </c>
      <c r="W6192" s="5" t="s">
        <v>2927</v>
      </c>
      <c r="X6192" s="5" t="s">
        <v>3001</v>
      </c>
      <c r="Y6192" s="19" t="s">
        <v>143</v>
      </c>
      <c r="AC6192" s="21" t="s">
        <v>304</v>
      </c>
      <c r="AD6192" s="21"/>
      <c r="AM6192" s="5">
        <v>2</v>
      </c>
      <c r="AO6192" s="5">
        <v>2</v>
      </c>
    </row>
    <row r="6193" spans="1:41" s="12" customFormat="1">
      <c r="A6193" s="12" t="s">
        <v>86</v>
      </c>
      <c r="B6193" s="12">
        <v>21505013</v>
      </c>
      <c r="C6193" s="14" t="s">
        <v>4952</v>
      </c>
      <c r="D6193" s="14" t="s">
        <v>103</v>
      </c>
      <c r="E6193">
        <v>38</v>
      </c>
      <c r="F6193" s="12">
        <v>1</v>
      </c>
      <c r="G6193">
        <v>4595</v>
      </c>
      <c r="H6193">
        <v>874</v>
      </c>
      <c r="I6193">
        <v>339</v>
      </c>
      <c r="J6193">
        <v>289</v>
      </c>
      <c r="K6193">
        <v>91</v>
      </c>
      <c r="L6193">
        <v>1290</v>
      </c>
      <c r="M6193">
        <v>116</v>
      </c>
      <c r="N6193">
        <v>156</v>
      </c>
      <c r="O6193" s="12">
        <v>0</v>
      </c>
      <c r="P6193" s="12">
        <v>1006011</v>
      </c>
      <c r="Q6193" s="12">
        <v>1006051</v>
      </c>
      <c r="R6193" s="12">
        <v>0</v>
      </c>
      <c r="T6193" s="11"/>
      <c r="U6193" s="12" t="s">
        <v>125</v>
      </c>
      <c r="V6193" s="12">
        <v>110061</v>
      </c>
      <c r="W6193" s="12" t="s">
        <v>2927</v>
      </c>
      <c r="X6193" s="12" t="s">
        <v>3001</v>
      </c>
      <c r="Y6193" s="114" t="s">
        <v>143</v>
      </c>
      <c r="AC6193" s="125" t="s">
        <v>304</v>
      </c>
      <c r="AD6193" s="125"/>
      <c r="AE6193" s="115" t="s">
        <v>4953</v>
      </c>
      <c r="AF6193" s="115"/>
      <c r="AI6193" s="117"/>
      <c r="AJ6193" s="12">
        <v>360100602</v>
      </c>
      <c r="AK6193" s="12">
        <v>1</v>
      </c>
      <c r="AL6193" s="5"/>
      <c r="AM6193" s="12">
        <v>2</v>
      </c>
      <c r="AO6193" s="12">
        <v>2</v>
      </c>
    </row>
    <row r="6194" spans="1:41">
      <c r="A6194" s="5" t="s">
        <v>86</v>
      </c>
      <c r="B6194" s="5">
        <v>21505014</v>
      </c>
      <c r="C6194" s="5" t="s">
        <v>4954</v>
      </c>
      <c r="D6194" t="s">
        <v>105</v>
      </c>
      <c r="E6194">
        <v>38</v>
      </c>
      <c r="F6194" s="5">
        <v>1</v>
      </c>
      <c r="G6194">
        <v>3984</v>
      </c>
      <c r="H6194">
        <v>723</v>
      </c>
      <c r="I6194">
        <v>316</v>
      </c>
      <c r="J6194">
        <v>281</v>
      </c>
      <c r="K6194">
        <v>86</v>
      </c>
      <c r="L6194">
        <v>1250</v>
      </c>
      <c r="M6194">
        <v>116</v>
      </c>
      <c r="N6194">
        <v>151</v>
      </c>
      <c r="O6194" s="5">
        <v>0</v>
      </c>
      <c r="P6194" s="5">
        <v>1019011</v>
      </c>
      <c r="U6194" s="5" t="s">
        <v>125</v>
      </c>
      <c r="V6194" s="5">
        <v>110191</v>
      </c>
      <c r="W6194" s="5" t="s">
        <v>396</v>
      </c>
      <c r="X6194" s="5" t="s">
        <v>397</v>
      </c>
      <c r="Y6194" s="19" t="s">
        <v>143</v>
      </c>
      <c r="AO6194" s="5">
        <v>2</v>
      </c>
    </row>
    <row r="6195" spans="1:41">
      <c r="A6195" s="5" t="s">
        <v>86</v>
      </c>
      <c r="B6195" s="5">
        <v>21505015</v>
      </c>
      <c r="C6195" s="5" t="s">
        <v>4954</v>
      </c>
      <c r="D6195" t="s">
        <v>105</v>
      </c>
      <c r="E6195">
        <v>38</v>
      </c>
      <c r="F6195" s="5">
        <v>1</v>
      </c>
      <c r="G6195">
        <v>3984</v>
      </c>
      <c r="H6195">
        <v>723</v>
      </c>
      <c r="I6195">
        <v>316</v>
      </c>
      <c r="J6195">
        <v>281</v>
      </c>
      <c r="K6195">
        <v>86</v>
      </c>
      <c r="L6195">
        <v>1250</v>
      </c>
      <c r="M6195">
        <v>116</v>
      </c>
      <c r="N6195">
        <v>151</v>
      </c>
      <c r="O6195" s="5">
        <v>0</v>
      </c>
      <c r="P6195" s="5">
        <v>1019011</v>
      </c>
      <c r="U6195" s="5" t="s">
        <v>125</v>
      </c>
      <c r="V6195" s="5">
        <v>110191</v>
      </c>
      <c r="W6195" s="5" t="s">
        <v>396</v>
      </c>
      <c r="X6195" s="5" t="s">
        <v>397</v>
      </c>
      <c r="Y6195" s="19" t="s">
        <v>143</v>
      </c>
      <c r="AO6195" s="5">
        <v>2</v>
      </c>
    </row>
    <row r="6196" spans="1:41">
      <c r="A6196" s="5" t="s">
        <v>86</v>
      </c>
      <c r="B6196" s="5">
        <v>21505016</v>
      </c>
      <c r="C6196" s="5" t="s">
        <v>4955</v>
      </c>
      <c r="D6196" t="s">
        <v>347</v>
      </c>
      <c r="E6196">
        <v>38</v>
      </c>
      <c r="F6196" s="5">
        <v>1</v>
      </c>
      <c r="G6196">
        <v>3984</v>
      </c>
      <c r="H6196">
        <v>723</v>
      </c>
      <c r="I6196">
        <v>316</v>
      </c>
      <c r="J6196">
        <v>281</v>
      </c>
      <c r="K6196">
        <v>86</v>
      </c>
      <c r="L6196">
        <v>1250</v>
      </c>
      <c r="M6196">
        <v>116</v>
      </c>
      <c r="N6196">
        <v>151</v>
      </c>
      <c r="O6196" s="5">
        <v>0</v>
      </c>
      <c r="P6196" s="5">
        <v>1020011</v>
      </c>
      <c r="Q6196" s="81">
        <v>1020081</v>
      </c>
      <c r="R6196" s="81"/>
      <c r="U6196" s="5" t="s">
        <v>125</v>
      </c>
      <c r="V6196" s="5">
        <v>110201</v>
      </c>
      <c r="W6196" s="5" t="s">
        <v>2924</v>
      </c>
      <c r="X6196" s="5" t="s">
        <v>3006</v>
      </c>
      <c r="Y6196" s="19" t="s">
        <v>143</v>
      </c>
      <c r="AO6196" s="5">
        <v>2</v>
      </c>
    </row>
    <row r="6197" spans="1:41" s="12" customFormat="1">
      <c r="A6197" s="12" t="s">
        <v>86</v>
      </c>
      <c r="B6197" s="12">
        <v>21505021</v>
      </c>
      <c r="C6197" s="111" t="s">
        <v>4956</v>
      </c>
      <c r="D6197" s="14" t="s">
        <v>374</v>
      </c>
      <c r="E6197">
        <v>38</v>
      </c>
      <c r="F6197" s="12">
        <v>1</v>
      </c>
      <c r="G6197">
        <v>6447</v>
      </c>
      <c r="H6197">
        <v>999</v>
      </c>
      <c r="I6197">
        <v>407</v>
      </c>
      <c r="J6197">
        <v>298</v>
      </c>
      <c r="K6197">
        <v>101</v>
      </c>
      <c r="L6197">
        <v>1350</v>
      </c>
      <c r="M6197">
        <v>116</v>
      </c>
      <c r="N6197">
        <v>166</v>
      </c>
      <c r="O6197" s="12">
        <v>0</v>
      </c>
      <c r="P6197" s="14">
        <v>1036031</v>
      </c>
      <c r="Q6197" s="14">
        <v>1036051</v>
      </c>
      <c r="R6197" s="14">
        <v>1036041</v>
      </c>
      <c r="T6197" s="11"/>
      <c r="U6197" s="12" t="s">
        <v>125</v>
      </c>
      <c r="V6197" s="12">
        <v>110361</v>
      </c>
      <c r="W6197" s="12" t="s">
        <v>2988</v>
      </c>
      <c r="X6197" s="12" t="s">
        <v>2989</v>
      </c>
      <c r="Y6197" s="114" t="s">
        <v>127</v>
      </c>
      <c r="AC6197" s="125" t="s">
        <v>285</v>
      </c>
      <c r="AD6197" s="125"/>
      <c r="AE6197" s="115" t="s">
        <v>4957</v>
      </c>
      <c r="AF6197" s="115"/>
      <c r="AI6197" s="117"/>
      <c r="AJ6197" s="12">
        <v>360103602</v>
      </c>
      <c r="AK6197" s="12">
        <v>1</v>
      </c>
      <c r="AL6197" s="5"/>
      <c r="AM6197" s="12">
        <v>2</v>
      </c>
      <c r="AO6197" s="12">
        <v>2</v>
      </c>
    </row>
    <row r="6198" spans="1:41" s="11" customFormat="1">
      <c r="A6198" s="11" t="s">
        <v>86</v>
      </c>
      <c r="B6198" s="11">
        <v>21505022</v>
      </c>
      <c r="C6198" s="27" t="s">
        <v>4954</v>
      </c>
      <c r="D6198" s="27" t="s">
        <v>105</v>
      </c>
      <c r="E6198">
        <v>38</v>
      </c>
      <c r="F6198" s="11">
        <v>1</v>
      </c>
      <c r="G6198">
        <v>4283</v>
      </c>
      <c r="H6198">
        <v>723</v>
      </c>
      <c r="I6198">
        <v>316</v>
      </c>
      <c r="J6198">
        <v>281</v>
      </c>
      <c r="K6198">
        <v>86</v>
      </c>
      <c r="L6198">
        <v>1250</v>
      </c>
      <c r="M6198">
        <v>116</v>
      </c>
      <c r="N6198">
        <v>151</v>
      </c>
      <c r="O6198" s="11">
        <v>0</v>
      </c>
      <c r="P6198" s="11">
        <v>1019011</v>
      </c>
      <c r="Q6198" s="11">
        <v>0</v>
      </c>
      <c r="R6198" s="11">
        <v>0</v>
      </c>
      <c r="U6198" s="11" t="s">
        <v>125</v>
      </c>
      <c r="V6198" s="11">
        <v>110191</v>
      </c>
      <c r="W6198" s="11" t="s">
        <v>396</v>
      </c>
      <c r="X6198" s="11" t="s">
        <v>397</v>
      </c>
      <c r="Y6198" s="128" t="s">
        <v>143</v>
      </c>
      <c r="AE6198" s="129" t="s">
        <v>4958</v>
      </c>
      <c r="AF6198" s="129"/>
      <c r="AI6198" s="75"/>
      <c r="AJ6198" s="11">
        <v>360101903</v>
      </c>
      <c r="AK6198" s="11">
        <v>2</v>
      </c>
      <c r="AL6198" s="5"/>
      <c r="AO6198" s="11">
        <v>2</v>
      </c>
    </row>
    <row r="6199" spans="1:41">
      <c r="A6199" s="5" t="s">
        <v>86</v>
      </c>
      <c r="B6199" s="5">
        <v>21505023</v>
      </c>
      <c r="C6199" t="s">
        <v>4954</v>
      </c>
      <c r="D6199" t="s">
        <v>105</v>
      </c>
      <c r="E6199">
        <v>38</v>
      </c>
      <c r="F6199" s="5">
        <v>1</v>
      </c>
      <c r="G6199">
        <v>4283</v>
      </c>
      <c r="H6199">
        <v>723</v>
      </c>
      <c r="I6199">
        <v>316</v>
      </c>
      <c r="J6199">
        <v>281</v>
      </c>
      <c r="K6199">
        <v>86</v>
      </c>
      <c r="L6199">
        <v>1250</v>
      </c>
      <c r="M6199">
        <v>116</v>
      </c>
      <c r="N6199">
        <v>151</v>
      </c>
      <c r="O6199" s="5">
        <v>0</v>
      </c>
      <c r="P6199" s="5">
        <v>1019011</v>
      </c>
      <c r="U6199" s="5" t="s">
        <v>125</v>
      </c>
      <c r="V6199" s="5">
        <v>110191</v>
      </c>
      <c r="W6199" s="5" t="s">
        <v>396</v>
      </c>
      <c r="X6199" s="5" t="s">
        <v>397</v>
      </c>
      <c r="Y6199" s="19" t="s">
        <v>143</v>
      </c>
      <c r="AO6199" s="5">
        <v>2</v>
      </c>
    </row>
    <row r="6200" spans="1:41">
      <c r="A6200" s="5" t="s">
        <v>86</v>
      </c>
      <c r="B6200" s="5">
        <v>21505024</v>
      </c>
      <c r="C6200" t="s">
        <v>4952</v>
      </c>
      <c r="D6200" t="s">
        <v>103</v>
      </c>
      <c r="E6200">
        <v>38</v>
      </c>
      <c r="F6200" s="5">
        <v>1</v>
      </c>
      <c r="G6200">
        <v>4939</v>
      </c>
      <c r="H6200">
        <v>874</v>
      </c>
      <c r="I6200">
        <v>339</v>
      </c>
      <c r="J6200">
        <v>289</v>
      </c>
      <c r="K6200">
        <v>91</v>
      </c>
      <c r="L6200">
        <v>1290</v>
      </c>
      <c r="M6200">
        <v>116</v>
      </c>
      <c r="N6200">
        <v>156</v>
      </c>
      <c r="O6200" s="5">
        <v>0</v>
      </c>
      <c r="P6200" s="5">
        <v>1006011</v>
      </c>
      <c r="Q6200" s="5">
        <v>1006051</v>
      </c>
      <c r="U6200" s="5" t="s">
        <v>125</v>
      </c>
      <c r="V6200" s="5">
        <v>110061</v>
      </c>
      <c r="W6200" s="5" t="s">
        <v>2927</v>
      </c>
      <c r="X6200" s="5" t="s">
        <v>3001</v>
      </c>
      <c r="Y6200" s="19" t="s">
        <v>143</v>
      </c>
      <c r="AC6200" s="21" t="s">
        <v>304</v>
      </c>
      <c r="AD6200" s="21"/>
      <c r="AM6200" s="5">
        <v>2</v>
      </c>
      <c r="AO6200" s="5">
        <v>2</v>
      </c>
    </row>
    <row r="6201" spans="1:41">
      <c r="A6201" s="5" t="s">
        <v>86</v>
      </c>
      <c r="B6201" s="5">
        <v>21505025</v>
      </c>
      <c r="C6201" t="s">
        <v>4952</v>
      </c>
      <c r="D6201" t="s">
        <v>103</v>
      </c>
      <c r="E6201">
        <v>38</v>
      </c>
      <c r="F6201" s="5">
        <v>1</v>
      </c>
      <c r="G6201">
        <v>4939</v>
      </c>
      <c r="H6201">
        <v>874</v>
      </c>
      <c r="I6201">
        <v>339</v>
      </c>
      <c r="J6201">
        <v>289</v>
      </c>
      <c r="K6201">
        <v>91</v>
      </c>
      <c r="L6201">
        <v>1290</v>
      </c>
      <c r="M6201">
        <v>116</v>
      </c>
      <c r="N6201">
        <v>156</v>
      </c>
      <c r="O6201" s="5">
        <v>0</v>
      </c>
      <c r="P6201" s="5">
        <v>1006011</v>
      </c>
      <c r="Q6201" s="5">
        <v>1006051</v>
      </c>
      <c r="U6201" s="5" t="s">
        <v>125</v>
      </c>
      <c r="V6201" s="5">
        <v>110061</v>
      </c>
      <c r="W6201" s="5" t="s">
        <v>2927</v>
      </c>
      <c r="X6201" s="5" t="s">
        <v>3001</v>
      </c>
      <c r="Y6201" s="19" t="s">
        <v>143</v>
      </c>
      <c r="AC6201" s="21" t="s">
        <v>304</v>
      </c>
      <c r="AD6201" s="21"/>
      <c r="AM6201" s="5">
        <v>2</v>
      </c>
      <c r="AO6201" s="5">
        <v>2</v>
      </c>
    </row>
    <row r="6202" spans="1:41" s="11" customFormat="1">
      <c r="A6202" s="11" t="s">
        <v>86</v>
      </c>
      <c r="B6202" s="11">
        <v>21505026</v>
      </c>
      <c r="C6202" s="27" t="s">
        <v>4951</v>
      </c>
      <c r="D6202" s="27" t="s">
        <v>102</v>
      </c>
      <c r="E6202">
        <v>38</v>
      </c>
      <c r="F6202" s="11">
        <v>1</v>
      </c>
      <c r="G6202">
        <v>4939</v>
      </c>
      <c r="H6202">
        <v>874</v>
      </c>
      <c r="I6202">
        <v>339</v>
      </c>
      <c r="J6202">
        <v>289</v>
      </c>
      <c r="K6202">
        <v>91</v>
      </c>
      <c r="L6202">
        <v>1290</v>
      </c>
      <c r="M6202">
        <v>116</v>
      </c>
      <c r="N6202">
        <v>156</v>
      </c>
      <c r="O6202" s="11">
        <v>0</v>
      </c>
      <c r="P6202" s="27">
        <v>1007011</v>
      </c>
      <c r="Q6202" s="11">
        <v>0</v>
      </c>
      <c r="R6202" s="27">
        <v>1007111</v>
      </c>
      <c r="U6202" s="11" t="s">
        <v>125</v>
      </c>
      <c r="V6202" s="11">
        <v>110071</v>
      </c>
      <c r="W6202" s="11" t="s">
        <v>401</v>
      </c>
      <c r="X6202" s="11" t="s">
        <v>3004</v>
      </c>
      <c r="Y6202" s="128" t="s">
        <v>143</v>
      </c>
      <c r="AC6202" s="130" t="s">
        <v>299</v>
      </c>
      <c r="AD6202" s="130"/>
      <c r="AE6202" s="129" t="s">
        <v>4959</v>
      </c>
      <c r="AF6202" s="129"/>
      <c r="AI6202" s="75"/>
      <c r="AJ6202" s="11">
        <v>360100703</v>
      </c>
      <c r="AK6202" s="11">
        <v>2</v>
      </c>
      <c r="AL6202" s="5"/>
      <c r="AO6202" s="11">
        <v>2</v>
      </c>
    </row>
    <row r="6203" spans="1:41">
      <c r="A6203" s="5" t="s">
        <v>86</v>
      </c>
      <c r="B6203" s="5">
        <v>21506011</v>
      </c>
      <c r="C6203" s="5" t="s">
        <v>4960</v>
      </c>
      <c r="D6203" t="s">
        <v>184</v>
      </c>
      <c r="E6203">
        <v>38</v>
      </c>
      <c r="F6203" s="5">
        <v>1</v>
      </c>
      <c r="G6203">
        <v>6892</v>
      </c>
      <c r="H6203">
        <v>1036</v>
      </c>
      <c r="I6203">
        <v>339</v>
      </c>
      <c r="J6203">
        <v>289</v>
      </c>
      <c r="K6203">
        <v>91</v>
      </c>
      <c r="L6203">
        <v>1290</v>
      </c>
      <c r="M6203">
        <v>116</v>
      </c>
      <c r="N6203">
        <v>156</v>
      </c>
      <c r="O6203" s="5">
        <v>0</v>
      </c>
      <c r="P6203" s="5">
        <v>16011</v>
      </c>
      <c r="Q6203" s="5">
        <v>16021</v>
      </c>
      <c r="R6203" s="5">
        <v>16031</v>
      </c>
      <c r="U6203" s="5" t="s">
        <v>125</v>
      </c>
      <c r="V6203" s="5">
        <v>1001611</v>
      </c>
      <c r="W6203" s="5" t="s">
        <v>186</v>
      </c>
      <c r="X6203" s="5" t="s">
        <v>439</v>
      </c>
      <c r="Y6203" s="19" t="s">
        <v>291</v>
      </c>
      <c r="AB6203" s="5">
        <v>16</v>
      </c>
      <c r="AC6203" s="5" t="s">
        <v>285</v>
      </c>
      <c r="AE6203" s="20" t="s">
        <v>4961</v>
      </c>
      <c r="AO6203" s="5">
        <v>1</v>
      </c>
    </row>
    <row r="6204" spans="1:41">
      <c r="A6204" s="5" t="s">
        <v>86</v>
      </c>
      <c r="B6204" s="5">
        <v>21506012</v>
      </c>
      <c r="C6204" s="5" t="s">
        <v>4962</v>
      </c>
      <c r="D6204" t="s">
        <v>216</v>
      </c>
      <c r="E6204">
        <v>38</v>
      </c>
      <c r="F6204" s="5">
        <v>1</v>
      </c>
      <c r="G6204">
        <v>6892</v>
      </c>
      <c r="H6204">
        <v>1036</v>
      </c>
      <c r="I6204">
        <v>339</v>
      </c>
      <c r="J6204">
        <v>289</v>
      </c>
      <c r="K6204">
        <v>91</v>
      </c>
      <c r="L6204">
        <v>1290</v>
      </c>
      <c r="M6204">
        <v>116</v>
      </c>
      <c r="N6204">
        <v>156</v>
      </c>
      <c r="O6204" s="5">
        <v>0</v>
      </c>
      <c r="P6204" s="5">
        <v>31011</v>
      </c>
      <c r="Q6204" s="5">
        <v>31021</v>
      </c>
      <c r="R6204" s="5">
        <v>31031</v>
      </c>
      <c r="U6204" s="5" t="s">
        <v>125</v>
      </c>
      <c r="V6204" s="5">
        <v>1003111</v>
      </c>
      <c r="W6204" s="5" t="s">
        <v>218</v>
      </c>
      <c r="X6204" s="5" t="s">
        <v>1519</v>
      </c>
      <c r="Y6204" s="19" t="s">
        <v>307</v>
      </c>
      <c r="AB6204" s="5">
        <v>31</v>
      </c>
      <c r="AC6204" s="5" t="s">
        <v>285</v>
      </c>
      <c r="AO6204" s="5">
        <v>1</v>
      </c>
    </row>
    <row r="6205" spans="1:41">
      <c r="A6205" s="5" t="s">
        <v>86</v>
      </c>
      <c r="B6205" s="5">
        <v>21506013</v>
      </c>
      <c r="C6205" s="5" t="s">
        <v>4963</v>
      </c>
      <c r="D6205" t="s">
        <v>213</v>
      </c>
      <c r="E6205">
        <v>38</v>
      </c>
      <c r="F6205" s="5">
        <v>1</v>
      </c>
      <c r="G6205">
        <v>6892</v>
      </c>
      <c r="H6205">
        <v>1036</v>
      </c>
      <c r="I6205">
        <v>339</v>
      </c>
      <c r="J6205">
        <v>289</v>
      </c>
      <c r="K6205">
        <v>91</v>
      </c>
      <c r="L6205">
        <v>1290</v>
      </c>
      <c r="M6205">
        <v>116</v>
      </c>
      <c r="N6205">
        <v>156</v>
      </c>
      <c r="O6205" s="5">
        <v>0</v>
      </c>
      <c r="P6205" s="5">
        <v>30011</v>
      </c>
      <c r="Q6205" s="5">
        <v>30021</v>
      </c>
      <c r="R6205" s="5">
        <v>30031</v>
      </c>
      <c r="U6205" s="5" t="s">
        <v>125</v>
      </c>
      <c r="V6205" s="5">
        <v>1003011</v>
      </c>
      <c r="W6205" s="5" t="s">
        <v>215</v>
      </c>
      <c r="X6205" s="5" t="s">
        <v>2045</v>
      </c>
      <c r="Y6205" s="19" t="s">
        <v>306</v>
      </c>
      <c r="AB6205" s="5">
        <v>30</v>
      </c>
      <c r="AC6205" s="5" t="s">
        <v>285</v>
      </c>
      <c r="AD6205" s="5">
        <v>1</v>
      </c>
      <c r="AO6205" s="5">
        <v>1</v>
      </c>
    </row>
    <row r="6206" spans="1:41" s="12" customFormat="1">
      <c r="A6206" s="12" t="s">
        <v>86</v>
      </c>
      <c r="B6206" s="12">
        <v>21506014</v>
      </c>
      <c r="C6206" s="12" t="s">
        <v>4964</v>
      </c>
      <c r="D6206" s="14" t="s">
        <v>234</v>
      </c>
      <c r="E6206">
        <v>38</v>
      </c>
      <c r="F6206" s="12">
        <v>1</v>
      </c>
      <c r="G6206">
        <v>10745</v>
      </c>
      <c r="H6206">
        <v>1332</v>
      </c>
      <c r="I6206">
        <v>407</v>
      </c>
      <c r="J6206">
        <v>298</v>
      </c>
      <c r="K6206">
        <v>101</v>
      </c>
      <c r="L6206">
        <v>1350</v>
      </c>
      <c r="M6206">
        <v>116</v>
      </c>
      <c r="N6206">
        <v>166</v>
      </c>
      <c r="O6206" s="12">
        <v>0</v>
      </c>
      <c r="P6206" s="12">
        <v>22011</v>
      </c>
      <c r="Q6206" s="12">
        <v>22021</v>
      </c>
      <c r="R6206" s="12">
        <v>22031</v>
      </c>
      <c r="T6206" s="11"/>
      <c r="U6206" s="12" t="s">
        <v>125</v>
      </c>
      <c r="V6206" s="12">
        <v>1002211</v>
      </c>
      <c r="W6206" s="12" t="s">
        <v>236</v>
      </c>
      <c r="X6206" s="12" t="s">
        <v>2262</v>
      </c>
      <c r="Y6206" s="114" t="s">
        <v>296</v>
      </c>
      <c r="AB6206" s="12">
        <v>22</v>
      </c>
      <c r="AC6206" s="12" t="s">
        <v>285</v>
      </c>
      <c r="AE6206" s="115" t="s">
        <v>4965</v>
      </c>
      <c r="AF6206" s="115"/>
      <c r="AI6206" s="117"/>
      <c r="AJ6206" s="12">
        <v>360002202</v>
      </c>
      <c r="AK6206" s="12">
        <v>1</v>
      </c>
      <c r="AL6206" s="5"/>
      <c r="AO6206" s="12">
        <v>1</v>
      </c>
    </row>
    <row r="6207" spans="1:41">
      <c r="A6207" s="5" t="s">
        <v>86</v>
      </c>
      <c r="B6207" s="5">
        <v>21601011</v>
      </c>
      <c r="C6207" s="10" t="s">
        <v>4966</v>
      </c>
      <c r="D6207" t="s">
        <v>140</v>
      </c>
      <c r="E6207">
        <v>39</v>
      </c>
      <c r="F6207" s="5">
        <v>1</v>
      </c>
      <c r="G6207">
        <v>6840</v>
      </c>
      <c r="H6207">
        <v>1148</v>
      </c>
      <c r="I6207">
        <v>619</v>
      </c>
      <c r="J6207">
        <v>298</v>
      </c>
      <c r="K6207">
        <v>102</v>
      </c>
      <c r="L6207">
        <v>1354</v>
      </c>
      <c r="M6207">
        <v>119</v>
      </c>
      <c r="N6207">
        <v>169</v>
      </c>
      <c r="O6207" s="5">
        <v>0</v>
      </c>
      <c r="P6207" s="5">
        <v>1004011</v>
      </c>
      <c r="Q6207" s="107">
        <v>1004131</v>
      </c>
      <c r="U6207" s="5" t="s">
        <v>125</v>
      </c>
      <c r="V6207" s="5">
        <v>110041</v>
      </c>
      <c r="W6207" s="5" t="s">
        <v>141</v>
      </c>
      <c r="X6207" s="5" t="s">
        <v>142</v>
      </c>
      <c r="Y6207" s="19" t="s">
        <v>143</v>
      </c>
      <c r="AC6207" s="5" t="s">
        <v>4726</v>
      </c>
      <c r="AE6207" s="20" t="s">
        <v>4967</v>
      </c>
      <c r="AO6207" s="5">
        <v>2</v>
      </c>
    </row>
    <row r="6208" spans="1:41" s="11" customFormat="1">
      <c r="A6208" s="11" t="s">
        <v>86</v>
      </c>
      <c r="B6208" s="11">
        <v>21601012</v>
      </c>
      <c r="C6208" s="11" t="s">
        <v>4968</v>
      </c>
      <c r="D6208" s="27" t="s">
        <v>100</v>
      </c>
      <c r="E6208">
        <v>39</v>
      </c>
      <c r="F6208" s="11">
        <v>1</v>
      </c>
      <c r="G6208">
        <v>4926</v>
      </c>
      <c r="H6208">
        <v>1009</v>
      </c>
      <c r="I6208">
        <v>536</v>
      </c>
      <c r="J6208">
        <v>289</v>
      </c>
      <c r="K6208">
        <v>92</v>
      </c>
      <c r="L6208">
        <v>1294</v>
      </c>
      <c r="M6208">
        <v>119</v>
      </c>
      <c r="N6208">
        <v>159</v>
      </c>
      <c r="O6208" s="11">
        <v>0</v>
      </c>
      <c r="P6208" s="11">
        <v>1021011</v>
      </c>
      <c r="Q6208" s="11">
        <v>0</v>
      </c>
      <c r="R6208" s="11">
        <v>0</v>
      </c>
      <c r="U6208" s="11" t="s">
        <v>125</v>
      </c>
      <c r="V6208" s="11">
        <v>110211</v>
      </c>
      <c r="W6208" s="11" t="s">
        <v>382</v>
      </c>
      <c r="X6208" s="11" t="s">
        <v>383</v>
      </c>
      <c r="Y6208" s="128" t="s">
        <v>143</v>
      </c>
      <c r="AE6208" s="129" t="s">
        <v>4729</v>
      </c>
      <c r="AF6208" s="129"/>
      <c r="AI6208" s="75"/>
      <c r="AJ6208" s="11">
        <v>360102103</v>
      </c>
      <c r="AK6208" s="11">
        <v>2</v>
      </c>
      <c r="AL6208" s="5"/>
      <c r="AO6208" s="11">
        <v>2</v>
      </c>
    </row>
    <row r="6209" spans="1:41" s="11" customFormat="1">
      <c r="A6209" s="11" t="s">
        <v>86</v>
      </c>
      <c r="B6209" s="11">
        <v>21601013</v>
      </c>
      <c r="C6209" s="11" t="s">
        <v>4968</v>
      </c>
      <c r="D6209" s="27" t="s">
        <v>100</v>
      </c>
      <c r="E6209">
        <v>39</v>
      </c>
      <c r="F6209" s="11">
        <v>1</v>
      </c>
      <c r="G6209">
        <v>4926</v>
      </c>
      <c r="H6209">
        <v>1009</v>
      </c>
      <c r="I6209">
        <v>536</v>
      </c>
      <c r="J6209">
        <v>289</v>
      </c>
      <c r="K6209">
        <v>92</v>
      </c>
      <c r="L6209">
        <v>1294</v>
      </c>
      <c r="M6209">
        <v>119</v>
      </c>
      <c r="N6209">
        <v>159</v>
      </c>
      <c r="O6209" s="11">
        <v>0</v>
      </c>
      <c r="P6209" s="11">
        <v>1021011</v>
      </c>
      <c r="Q6209" s="11">
        <v>0</v>
      </c>
      <c r="R6209" s="11">
        <v>0</v>
      </c>
      <c r="U6209" s="11" t="s">
        <v>125</v>
      </c>
      <c r="V6209" s="11">
        <v>110211</v>
      </c>
      <c r="W6209" s="11" t="s">
        <v>382</v>
      </c>
      <c r="X6209" s="11" t="s">
        <v>383</v>
      </c>
      <c r="Y6209" s="128" t="s">
        <v>143</v>
      </c>
      <c r="AE6209" s="129" t="s">
        <v>4729</v>
      </c>
      <c r="AF6209" s="129"/>
      <c r="AI6209" s="75"/>
      <c r="AJ6209" s="11">
        <v>360102103</v>
      </c>
      <c r="AK6209" s="11">
        <v>2</v>
      </c>
      <c r="AL6209" s="5"/>
      <c r="AO6209" s="11">
        <v>2</v>
      </c>
    </row>
    <row r="6210" spans="1:41" s="11" customFormat="1">
      <c r="A6210" s="11" t="s">
        <v>86</v>
      </c>
      <c r="B6210" s="11">
        <v>21601014</v>
      </c>
      <c r="C6210" s="11" t="s">
        <v>4969</v>
      </c>
      <c r="D6210" s="27" t="s">
        <v>100</v>
      </c>
      <c r="E6210">
        <v>39</v>
      </c>
      <c r="F6210" s="11">
        <v>1</v>
      </c>
      <c r="G6210">
        <v>4926</v>
      </c>
      <c r="H6210">
        <v>1009</v>
      </c>
      <c r="I6210">
        <v>536</v>
      </c>
      <c r="J6210">
        <v>289</v>
      </c>
      <c r="K6210">
        <v>92</v>
      </c>
      <c r="L6210">
        <v>1294</v>
      </c>
      <c r="M6210">
        <v>119</v>
      </c>
      <c r="N6210">
        <v>159</v>
      </c>
      <c r="O6210" s="11">
        <v>0</v>
      </c>
      <c r="P6210" s="11">
        <v>1042011</v>
      </c>
      <c r="Q6210" s="11">
        <v>0</v>
      </c>
      <c r="R6210" s="11">
        <v>0</v>
      </c>
      <c r="U6210" s="11" t="s">
        <v>125</v>
      </c>
      <c r="V6210" s="11">
        <v>110211</v>
      </c>
      <c r="W6210" s="11">
        <v>313102100</v>
      </c>
      <c r="X6210" s="11" t="s">
        <v>2786</v>
      </c>
      <c r="Y6210" s="128" t="s">
        <v>143</v>
      </c>
      <c r="AE6210" s="129" t="s">
        <v>4731</v>
      </c>
      <c r="AF6210" s="129"/>
      <c r="AI6210" s="75"/>
      <c r="AJ6210" s="11">
        <v>360102103</v>
      </c>
      <c r="AK6210" s="11">
        <v>2</v>
      </c>
      <c r="AL6210" s="5"/>
      <c r="AO6210" s="11">
        <v>2</v>
      </c>
    </row>
    <row r="6211" spans="1:41" s="11" customFormat="1">
      <c r="A6211" s="11" t="s">
        <v>86</v>
      </c>
      <c r="B6211" s="11">
        <v>21601015</v>
      </c>
      <c r="C6211" s="11" t="s">
        <v>4969</v>
      </c>
      <c r="D6211" s="27" t="s">
        <v>100</v>
      </c>
      <c r="E6211">
        <v>39</v>
      </c>
      <c r="F6211" s="11">
        <v>1</v>
      </c>
      <c r="G6211">
        <v>4926</v>
      </c>
      <c r="H6211">
        <v>1009</v>
      </c>
      <c r="I6211">
        <v>536</v>
      </c>
      <c r="J6211">
        <v>289</v>
      </c>
      <c r="K6211">
        <v>92</v>
      </c>
      <c r="L6211">
        <v>1294</v>
      </c>
      <c r="M6211">
        <v>119</v>
      </c>
      <c r="N6211">
        <v>159</v>
      </c>
      <c r="O6211" s="11">
        <v>0</v>
      </c>
      <c r="P6211" s="11">
        <v>1042011</v>
      </c>
      <c r="Q6211" s="11">
        <v>0</v>
      </c>
      <c r="R6211" s="11">
        <v>0</v>
      </c>
      <c r="U6211" s="11" t="s">
        <v>125</v>
      </c>
      <c r="V6211" s="11">
        <v>110211</v>
      </c>
      <c r="W6211" s="11">
        <v>313102100</v>
      </c>
      <c r="X6211" s="11" t="s">
        <v>2786</v>
      </c>
      <c r="Y6211" s="128" t="s">
        <v>143</v>
      </c>
      <c r="AE6211" s="129" t="s">
        <v>4731</v>
      </c>
      <c r="AF6211" s="129"/>
      <c r="AI6211" s="75"/>
      <c r="AJ6211" s="11">
        <v>360102103</v>
      </c>
      <c r="AK6211" s="11">
        <v>2</v>
      </c>
      <c r="AL6211" s="5"/>
      <c r="AO6211" s="11">
        <v>2</v>
      </c>
    </row>
    <row r="6212" spans="1:41">
      <c r="A6212" s="5" t="s">
        <v>86</v>
      </c>
      <c r="B6212" s="5">
        <v>21602011</v>
      </c>
      <c r="C6212" s="5" t="s">
        <v>4970</v>
      </c>
      <c r="D6212" t="s">
        <v>102</v>
      </c>
      <c r="E6212">
        <v>39</v>
      </c>
      <c r="F6212" s="5">
        <v>1</v>
      </c>
      <c r="G6212">
        <v>7112</v>
      </c>
      <c r="H6212">
        <v>1262</v>
      </c>
      <c r="I6212">
        <v>619</v>
      </c>
      <c r="J6212">
        <v>298</v>
      </c>
      <c r="K6212">
        <v>102</v>
      </c>
      <c r="L6212">
        <v>1354</v>
      </c>
      <c r="M6212">
        <v>119</v>
      </c>
      <c r="N6212">
        <v>169</v>
      </c>
      <c r="O6212" s="5">
        <v>0</v>
      </c>
      <c r="P6212">
        <v>1007011</v>
      </c>
      <c r="R6212">
        <v>1007111</v>
      </c>
      <c r="U6212" s="5" t="s">
        <v>125</v>
      </c>
      <c r="V6212" s="5">
        <v>110071</v>
      </c>
      <c r="W6212" s="5" t="s">
        <v>401</v>
      </c>
      <c r="X6212" s="5" t="s">
        <v>3004</v>
      </c>
      <c r="Y6212" s="19" t="s">
        <v>143</v>
      </c>
      <c r="AC6212" s="5" t="s">
        <v>2723</v>
      </c>
      <c r="AO6212" s="5">
        <v>2</v>
      </c>
    </row>
    <row r="6213" spans="1:41" s="12" customFormat="1">
      <c r="A6213" s="12" t="s">
        <v>86</v>
      </c>
      <c r="B6213" s="12">
        <v>21602012</v>
      </c>
      <c r="C6213" s="12" t="s">
        <v>4971</v>
      </c>
      <c r="D6213" s="14" t="s">
        <v>103</v>
      </c>
      <c r="E6213">
        <v>39</v>
      </c>
      <c r="F6213" s="12">
        <v>1</v>
      </c>
      <c r="G6213">
        <v>5159</v>
      </c>
      <c r="H6213">
        <v>1043</v>
      </c>
      <c r="I6213">
        <v>536</v>
      </c>
      <c r="J6213">
        <v>289</v>
      </c>
      <c r="K6213">
        <v>92</v>
      </c>
      <c r="L6213">
        <v>1294</v>
      </c>
      <c r="M6213">
        <v>119</v>
      </c>
      <c r="N6213">
        <v>159</v>
      </c>
      <c r="O6213" s="12">
        <v>0</v>
      </c>
      <c r="P6213" s="12">
        <v>1006011</v>
      </c>
      <c r="Q6213" s="12">
        <v>1006051</v>
      </c>
      <c r="R6213" s="12">
        <v>0</v>
      </c>
      <c r="T6213" s="11"/>
      <c r="U6213" s="12" t="s">
        <v>125</v>
      </c>
      <c r="V6213" s="12">
        <v>110061</v>
      </c>
      <c r="W6213" s="12" t="s">
        <v>2927</v>
      </c>
      <c r="X6213" s="12" t="s">
        <v>3001</v>
      </c>
      <c r="Y6213" s="114" t="s">
        <v>143</v>
      </c>
      <c r="AC6213" s="125" t="s">
        <v>304</v>
      </c>
      <c r="AD6213" s="125"/>
      <c r="AE6213" s="115" t="s">
        <v>4972</v>
      </c>
      <c r="AF6213" s="115"/>
      <c r="AI6213" s="117"/>
      <c r="AJ6213" s="12">
        <v>360100602</v>
      </c>
      <c r="AK6213" s="12">
        <v>1</v>
      </c>
      <c r="AL6213" s="5"/>
      <c r="AM6213" s="12">
        <v>2</v>
      </c>
      <c r="AO6213" s="12">
        <v>2</v>
      </c>
    </row>
    <row r="6214" spans="1:41">
      <c r="A6214" s="5" t="s">
        <v>86</v>
      </c>
      <c r="B6214" s="5">
        <v>21602013</v>
      </c>
      <c r="C6214" s="5" t="s">
        <v>4971</v>
      </c>
      <c r="D6214" t="s">
        <v>103</v>
      </c>
      <c r="E6214">
        <v>39</v>
      </c>
      <c r="F6214" s="5">
        <v>1</v>
      </c>
      <c r="G6214">
        <v>5159</v>
      </c>
      <c r="H6214">
        <v>1043</v>
      </c>
      <c r="I6214">
        <v>536</v>
      </c>
      <c r="J6214">
        <v>289</v>
      </c>
      <c r="K6214">
        <v>92</v>
      </c>
      <c r="L6214">
        <v>1294</v>
      </c>
      <c r="M6214">
        <v>119</v>
      </c>
      <c r="N6214">
        <v>159</v>
      </c>
      <c r="O6214" s="5">
        <v>0</v>
      </c>
      <c r="P6214" s="5">
        <v>1006011</v>
      </c>
      <c r="Q6214" s="5">
        <v>1006051</v>
      </c>
      <c r="U6214" s="5" t="s">
        <v>125</v>
      </c>
      <c r="V6214" s="5">
        <v>110061</v>
      </c>
      <c r="W6214" s="5" t="s">
        <v>2927</v>
      </c>
      <c r="X6214" s="5" t="s">
        <v>3001</v>
      </c>
      <c r="Y6214" s="19" t="s">
        <v>143</v>
      </c>
      <c r="AC6214" s="21" t="s">
        <v>304</v>
      </c>
      <c r="AD6214" s="21"/>
      <c r="AM6214" s="5">
        <v>2</v>
      </c>
      <c r="AO6214" s="5">
        <v>2</v>
      </c>
    </row>
    <row r="6215" spans="1:41">
      <c r="A6215" s="5" t="s">
        <v>86</v>
      </c>
      <c r="B6215" s="5">
        <v>21602014</v>
      </c>
      <c r="C6215" s="5" t="s">
        <v>4973</v>
      </c>
      <c r="D6215" t="s">
        <v>105</v>
      </c>
      <c r="E6215">
        <v>39</v>
      </c>
      <c r="F6215" s="5">
        <v>1</v>
      </c>
      <c r="G6215">
        <v>4285</v>
      </c>
      <c r="H6215">
        <v>870</v>
      </c>
      <c r="I6215">
        <v>501</v>
      </c>
      <c r="J6215">
        <v>281</v>
      </c>
      <c r="K6215">
        <v>87</v>
      </c>
      <c r="L6215">
        <v>1254</v>
      </c>
      <c r="M6215">
        <v>119</v>
      </c>
      <c r="N6215">
        <v>154</v>
      </c>
      <c r="O6215" s="5">
        <v>0</v>
      </c>
      <c r="P6215" s="5">
        <v>1019011</v>
      </c>
      <c r="U6215" s="5" t="s">
        <v>125</v>
      </c>
      <c r="V6215" s="5">
        <v>110191</v>
      </c>
      <c r="W6215" s="5" t="s">
        <v>396</v>
      </c>
      <c r="X6215" s="5" t="s">
        <v>397</v>
      </c>
      <c r="Y6215" s="19" t="s">
        <v>143</v>
      </c>
      <c r="AO6215" s="5">
        <v>2</v>
      </c>
    </row>
    <row r="6216" spans="1:41">
      <c r="A6216" s="5" t="s">
        <v>86</v>
      </c>
      <c r="B6216" s="5">
        <v>21602015</v>
      </c>
      <c r="C6216" s="5" t="s">
        <v>4973</v>
      </c>
      <c r="D6216" t="s">
        <v>105</v>
      </c>
      <c r="E6216">
        <v>39</v>
      </c>
      <c r="F6216" s="5">
        <v>1</v>
      </c>
      <c r="G6216">
        <v>4285</v>
      </c>
      <c r="H6216">
        <v>870</v>
      </c>
      <c r="I6216">
        <v>501</v>
      </c>
      <c r="J6216">
        <v>281</v>
      </c>
      <c r="K6216">
        <v>87</v>
      </c>
      <c r="L6216">
        <v>1254</v>
      </c>
      <c r="M6216">
        <v>119</v>
      </c>
      <c r="N6216">
        <v>154</v>
      </c>
      <c r="O6216" s="5">
        <v>0</v>
      </c>
      <c r="P6216" s="5">
        <v>1019011</v>
      </c>
      <c r="U6216" s="5" t="s">
        <v>125</v>
      </c>
      <c r="V6216" s="5">
        <v>110191</v>
      </c>
      <c r="W6216" s="5" t="s">
        <v>396</v>
      </c>
      <c r="X6216" s="5" t="s">
        <v>397</v>
      </c>
      <c r="Y6216" s="19" t="s">
        <v>143</v>
      </c>
      <c r="AO6216" s="5">
        <v>2</v>
      </c>
    </row>
    <row r="6217" spans="1:41">
      <c r="A6217" s="5" t="s">
        <v>86</v>
      </c>
      <c r="B6217" s="5">
        <v>21602016</v>
      </c>
      <c r="C6217" s="5" t="s">
        <v>4974</v>
      </c>
      <c r="D6217" t="s">
        <v>347</v>
      </c>
      <c r="E6217">
        <v>39</v>
      </c>
      <c r="F6217" s="5">
        <v>1</v>
      </c>
      <c r="G6217">
        <v>4285</v>
      </c>
      <c r="H6217">
        <v>870</v>
      </c>
      <c r="I6217">
        <v>501</v>
      </c>
      <c r="J6217">
        <v>281</v>
      </c>
      <c r="K6217">
        <v>87</v>
      </c>
      <c r="L6217">
        <v>1254</v>
      </c>
      <c r="M6217">
        <v>119</v>
      </c>
      <c r="N6217">
        <v>154</v>
      </c>
      <c r="O6217" s="5">
        <v>0</v>
      </c>
      <c r="P6217" s="5">
        <v>1020011</v>
      </c>
      <c r="Q6217" s="81">
        <v>1020081</v>
      </c>
      <c r="R6217" s="81"/>
      <c r="U6217" s="5" t="s">
        <v>125</v>
      </c>
      <c r="V6217" s="5">
        <v>110201</v>
      </c>
      <c r="W6217" s="5" t="s">
        <v>2924</v>
      </c>
      <c r="X6217" s="5" t="s">
        <v>3006</v>
      </c>
      <c r="Y6217" s="19" t="s">
        <v>143</v>
      </c>
      <c r="AO6217" s="5">
        <v>2</v>
      </c>
    </row>
    <row r="6218" spans="1:41">
      <c r="A6218" s="5" t="s">
        <v>86</v>
      </c>
      <c r="B6218" s="5">
        <v>21603011</v>
      </c>
      <c r="C6218" s="10" t="s">
        <v>4975</v>
      </c>
      <c r="D6218" t="s">
        <v>374</v>
      </c>
      <c r="E6218">
        <v>39</v>
      </c>
      <c r="F6218" s="5">
        <v>1</v>
      </c>
      <c r="G6218">
        <v>7112</v>
      </c>
      <c r="H6218">
        <v>1186</v>
      </c>
      <c r="I6218">
        <v>619</v>
      </c>
      <c r="J6218">
        <v>298</v>
      </c>
      <c r="K6218">
        <v>102</v>
      </c>
      <c r="L6218">
        <v>1354</v>
      </c>
      <c r="M6218">
        <v>119</v>
      </c>
      <c r="N6218">
        <v>169</v>
      </c>
      <c r="O6218" s="5">
        <v>0</v>
      </c>
      <c r="P6218">
        <v>1036031</v>
      </c>
      <c r="Q6218">
        <v>1036051</v>
      </c>
      <c r="R6218">
        <v>1036041</v>
      </c>
      <c r="U6218" s="5" t="s">
        <v>125</v>
      </c>
      <c r="V6218" s="5">
        <v>110361</v>
      </c>
      <c r="W6218" s="5" t="s">
        <v>2988</v>
      </c>
      <c r="X6218" s="5" t="s">
        <v>2989</v>
      </c>
      <c r="Y6218" s="19" t="s">
        <v>127</v>
      </c>
      <c r="AC6218" s="21" t="s">
        <v>285</v>
      </c>
      <c r="AD6218" s="21"/>
      <c r="AE6218" s="20" t="s">
        <v>4748</v>
      </c>
      <c r="AM6218" s="5">
        <v>2</v>
      </c>
      <c r="AO6218" s="5">
        <v>2</v>
      </c>
    </row>
    <row r="6219" spans="1:41" s="13" customFormat="1">
      <c r="A6219" s="13" t="s">
        <v>86</v>
      </c>
      <c r="B6219" s="13">
        <v>21603012</v>
      </c>
      <c r="C6219" s="15" t="s">
        <v>4976</v>
      </c>
      <c r="D6219" s="15" t="s">
        <v>105</v>
      </c>
      <c r="E6219">
        <v>39</v>
      </c>
      <c r="F6219" s="13">
        <v>1</v>
      </c>
      <c r="G6219">
        <v>4488</v>
      </c>
      <c r="H6219">
        <v>898</v>
      </c>
      <c r="I6219">
        <v>501</v>
      </c>
      <c r="J6219">
        <v>281</v>
      </c>
      <c r="K6219">
        <v>87</v>
      </c>
      <c r="L6219">
        <v>1254</v>
      </c>
      <c r="M6219">
        <v>119</v>
      </c>
      <c r="N6219">
        <v>154</v>
      </c>
      <c r="O6219" s="13">
        <v>0</v>
      </c>
      <c r="P6219" s="13">
        <v>1019011</v>
      </c>
      <c r="Q6219" s="119">
        <v>1019101</v>
      </c>
      <c r="R6219" s="13">
        <v>0</v>
      </c>
      <c r="T6219" s="11"/>
      <c r="U6219" s="13" t="s">
        <v>125</v>
      </c>
      <c r="V6219" s="13">
        <v>110191</v>
      </c>
      <c r="W6219" s="13" t="s">
        <v>396</v>
      </c>
      <c r="X6219" s="13" t="s">
        <v>397</v>
      </c>
      <c r="Y6219" s="120" t="s">
        <v>143</v>
      </c>
      <c r="AC6219" s="126" t="s">
        <v>304</v>
      </c>
      <c r="AD6219" s="126"/>
      <c r="AE6219" s="121" t="s">
        <v>4977</v>
      </c>
      <c r="AF6219" s="121"/>
      <c r="AI6219" s="123"/>
      <c r="AJ6219" s="13">
        <v>360101901</v>
      </c>
      <c r="AK6219" s="13">
        <v>3</v>
      </c>
      <c r="AL6219" s="5"/>
      <c r="AO6219" s="13">
        <v>2</v>
      </c>
    </row>
    <row r="6220" spans="1:41">
      <c r="A6220" s="5" t="s">
        <v>86</v>
      </c>
      <c r="B6220" s="5">
        <v>21603013</v>
      </c>
      <c r="C6220" t="s">
        <v>4976</v>
      </c>
      <c r="D6220" t="s">
        <v>105</v>
      </c>
      <c r="E6220">
        <v>39</v>
      </c>
      <c r="F6220" s="5">
        <v>1</v>
      </c>
      <c r="G6220">
        <v>4488</v>
      </c>
      <c r="H6220">
        <v>898</v>
      </c>
      <c r="I6220">
        <v>501</v>
      </c>
      <c r="J6220">
        <v>281</v>
      </c>
      <c r="K6220">
        <v>87</v>
      </c>
      <c r="L6220">
        <v>1254</v>
      </c>
      <c r="M6220">
        <v>119</v>
      </c>
      <c r="N6220">
        <v>154</v>
      </c>
      <c r="O6220" s="5">
        <v>0</v>
      </c>
      <c r="P6220" s="5">
        <v>1019011</v>
      </c>
      <c r="Q6220" s="81">
        <v>1019101</v>
      </c>
      <c r="U6220" s="5" t="s">
        <v>125</v>
      </c>
      <c r="V6220" s="5">
        <v>110191</v>
      </c>
      <c r="W6220" s="5" t="s">
        <v>396</v>
      </c>
      <c r="X6220" s="5" t="s">
        <v>397</v>
      </c>
      <c r="Y6220" s="19" t="s">
        <v>143</v>
      </c>
      <c r="AC6220" s="21" t="s">
        <v>304</v>
      </c>
      <c r="AD6220" s="21"/>
      <c r="AO6220" s="5">
        <v>2</v>
      </c>
    </row>
    <row r="6221" spans="1:41">
      <c r="A6221" s="5" t="s">
        <v>86</v>
      </c>
      <c r="B6221" s="5">
        <v>21603014</v>
      </c>
      <c r="C6221" t="s">
        <v>4978</v>
      </c>
      <c r="D6221" t="s">
        <v>103</v>
      </c>
      <c r="E6221">
        <v>39</v>
      </c>
      <c r="F6221" s="5">
        <v>1</v>
      </c>
      <c r="G6221">
        <v>5159</v>
      </c>
      <c r="H6221">
        <v>1077</v>
      </c>
      <c r="I6221">
        <v>536</v>
      </c>
      <c r="J6221">
        <v>289</v>
      </c>
      <c r="K6221">
        <v>92</v>
      </c>
      <c r="L6221">
        <v>1294</v>
      </c>
      <c r="M6221">
        <v>119</v>
      </c>
      <c r="N6221">
        <v>159</v>
      </c>
      <c r="O6221" s="5">
        <v>0</v>
      </c>
      <c r="P6221" s="5">
        <v>1006011</v>
      </c>
      <c r="Q6221" s="5">
        <v>1006051</v>
      </c>
      <c r="U6221" s="5" t="s">
        <v>125</v>
      </c>
      <c r="V6221" s="5">
        <v>110061</v>
      </c>
      <c r="W6221" s="5" t="s">
        <v>2927</v>
      </c>
      <c r="X6221" s="5" t="s">
        <v>3001</v>
      </c>
      <c r="Y6221" s="19" t="s">
        <v>143</v>
      </c>
      <c r="AC6221" s="21" t="s">
        <v>304</v>
      </c>
      <c r="AD6221" s="21"/>
      <c r="AM6221" s="5">
        <v>2</v>
      </c>
      <c r="AO6221" s="5">
        <v>2</v>
      </c>
    </row>
    <row r="6222" spans="1:41">
      <c r="A6222" s="5" t="s">
        <v>86</v>
      </c>
      <c r="B6222" s="5">
        <v>21603015</v>
      </c>
      <c r="C6222" t="s">
        <v>4978</v>
      </c>
      <c r="D6222" t="s">
        <v>103</v>
      </c>
      <c r="E6222">
        <v>39</v>
      </c>
      <c r="F6222" s="5">
        <v>1</v>
      </c>
      <c r="G6222">
        <v>5159</v>
      </c>
      <c r="H6222">
        <v>1077</v>
      </c>
      <c r="I6222">
        <v>536</v>
      </c>
      <c r="J6222">
        <v>289</v>
      </c>
      <c r="K6222">
        <v>92</v>
      </c>
      <c r="L6222">
        <v>1294</v>
      </c>
      <c r="M6222">
        <v>119</v>
      </c>
      <c r="N6222">
        <v>159</v>
      </c>
      <c r="O6222" s="5">
        <v>0</v>
      </c>
      <c r="P6222" s="5">
        <v>1006011</v>
      </c>
      <c r="Q6222" s="5">
        <v>1006051</v>
      </c>
      <c r="U6222" s="5" t="s">
        <v>125</v>
      </c>
      <c r="V6222" s="5">
        <v>110061</v>
      </c>
      <c r="W6222" s="5" t="s">
        <v>2927</v>
      </c>
      <c r="X6222" s="5" t="s">
        <v>3001</v>
      </c>
      <c r="Y6222" s="19" t="s">
        <v>143</v>
      </c>
      <c r="AC6222" s="21" t="s">
        <v>304</v>
      </c>
      <c r="AD6222" s="21"/>
      <c r="AM6222" s="5">
        <v>2</v>
      </c>
      <c r="AO6222" s="5">
        <v>2</v>
      </c>
    </row>
    <row r="6223" spans="1:41">
      <c r="A6223" s="5" t="s">
        <v>86</v>
      </c>
      <c r="B6223" s="5">
        <v>21603016</v>
      </c>
      <c r="C6223" t="s">
        <v>4979</v>
      </c>
      <c r="D6223" t="s">
        <v>102</v>
      </c>
      <c r="E6223">
        <v>39</v>
      </c>
      <c r="F6223" s="5">
        <v>1</v>
      </c>
      <c r="G6223">
        <v>5159</v>
      </c>
      <c r="H6223">
        <v>1077</v>
      </c>
      <c r="I6223">
        <v>536</v>
      </c>
      <c r="J6223">
        <v>289</v>
      </c>
      <c r="K6223">
        <v>92</v>
      </c>
      <c r="L6223">
        <v>1294</v>
      </c>
      <c r="M6223">
        <v>119</v>
      </c>
      <c r="N6223">
        <v>159</v>
      </c>
      <c r="O6223" s="5">
        <v>0</v>
      </c>
      <c r="P6223">
        <v>1007011</v>
      </c>
      <c r="R6223">
        <v>1007111</v>
      </c>
      <c r="U6223" s="5" t="s">
        <v>125</v>
      </c>
      <c r="V6223" s="5">
        <v>110071</v>
      </c>
      <c r="W6223" s="5" t="s">
        <v>401</v>
      </c>
      <c r="X6223" s="5" t="s">
        <v>3004</v>
      </c>
      <c r="Y6223" s="19" t="s">
        <v>143</v>
      </c>
      <c r="AC6223" s="21" t="s">
        <v>299</v>
      </c>
      <c r="AD6223" s="21"/>
      <c r="AO6223" s="5">
        <v>2</v>
      </c>
    </row>
    <row r="6224" spans="1:41">
      <c r="A6224" s="5" t="s">
        <v>86</v>
      </c>
      <c r="B6224" s="5">
        <v>21604011</v>
      </c>
      <c r="C6224" s="5" t="s">
        <v>4980</v>
      </c>
      <c r="D6224" t="s">
        <v>90</v>
      </c>
      <c r="E6224">
        <v>40</v>
      </c>
      <c r="F6224" s="5">
        <v>1</v>
      </c>
      <c r="G6224">
        <v>7146</v>
      </c>
      <c r="H6224">
        <v>1171</v>
      </c>
      <c r="I6224">
        <v>544</v>
      </c>
      <c r="J6224">
        <v>289</v>
      </c>
      <c r="K6224">
        <v>92</v>
      </c>
      <c r="L6224">
        <v>1294</v>
      </c>
      <c r="M6224">
        <v>119</v>
      </c>
      <c r="N6224">
        <v>159</v>
      </c>
      <c r="O6224" s="5">
        <v>0</v>
      </c>
      <c r="P6224" s="5">
        <v>1034041</v>
      </c>
      <c r="R6224" s="5">
        <v>1034051</v>
      </c>
      <c r="U6224" s="5" t="s">
        <v>125</v>
      </c>
      <c r="V6224" s="5">
        <v>110341</v>
      </c>
      <c r="W6224" s="5" t="s">
        <v>388</v>
      </c>
      <c r="X6224" s="5" t="s">
        <v>389</v>
      </c>
      <c r="Y6224" s="19" t="s">
        <v>143</v>
      </c>
      <c r="AC6224" s="21" t="s">
        <v>285</v>
      </c>
      <c r="AD6224" s="21"/>
      <c r="AM6224" s="5">
        <v>2</v>
      </c>
      <c r="AO6224" s="5">
        <v>2</v>
      </c>
    </row>
    <row r="6225" spans="1:41">
      <c r="A6225" s="5" t="s">
        <v>86</v>
      </c>
      <c r="B6225" s="5">
        <v>21604012</v>
      </c>
      <c r="C6225" s="5" t="s">
        <v>4981</v>
      </c>
      <c r="D6225" t="s">
        <v>358</v>
      </c>
      <c r="E6225">
        <v>40</v>
      </c>
      <c r="F6225" s="5">
        <v>1</v>
      </c>
      <c r="G6225">
        <v>5475</v>
      </c>
      <c r="H6225">
        <v>1136</v>
      </c>
      <c r="I6225">
        <v>544</v>
      </c>
      <c r="J6225">
        <v>289</v>
      </c>
      <c r="K6225">
        <v>92</v>
      </c>
      <c r="L6225">
        <v>1294</v>
      </c>
      <c r="M6225">
        <v>119</v>
      </c>
      <c r="N6225">
        <v>159</v>
      </c>
      <c r="O6225" s="5">
        <v>0</v>
      </c>
      <c r="P6225" s="5">
        <v>1035011</v>
      </c>
      <c r="Q6225" s="81">
        <v>1035051</v>
      </c>
      <c r="U6225" s="5" t="s">
        <v>125</v>
      </c>
      <c r="V6225" s="5">
        <v>110321</v>
      </c>
      <c r="W6225" s="5" t="s">
        <v>391</v>
      </c>
      <c r="X6225" s="5" t="s">
        <v>392</v>
      </c>
      <c r="Y6225" s="19" t="s">
        <v>143</v>
      </c>
      <c r="AC6225" s="5" t="s">
        <v>329</v>
      </c>
      <c r="AO6225" s="5">
        <v>2</v>
      </c>
    </row>
    <row r="6226" spans="1:41">
      <c r="A6226" s="5" t="s">
        <v>86</v>
      </c>
      <c r="B6226" s="5">
        <v>21604013</v>
      </c>
      <c r="C6226" s="5" t="s">
        <v>4981</v>
      </c>
      <c r="D6226" t="s">
        <v>358</v>
      </c>
      <c r="E6226">
        <v>40</v>
      </c>
      <c r="F6226" s="5">
        <v>1</v>
      </c>
      <c r="G6226">
        <v>5475</v>
      </c>
      <c r="H6226">
        <v>1136</v>
      </c>
      <c r="I6226">
        <v>544</v>
      </c>
      <c r="J6226">
        <v>289</v>
      </c>
      <c r="K6226">
        <v>92</v>
      </c>
      <c r="L6226">
        <v>1294</v>
      </c>
      <c r="M6226">
        <v>119</v>
      </c>
      <c r="N6226">
        <v>159</v>
      </c>
      <c r="O6226" s="5">
        <v>0</v>
      </c>
      <c r="P6226" s="5">
        <v>1035011</v>
      </c>
      <c r="Q6226" s="81">
        <v>1035051</v>
      </c>
      <c r="U6226" s="5" t="s">
        <v>125</v>
      </c>
      <c r="V6226" s="5">
        <v>110321</v>
      </c>
      <c r="W6226" s="5" t="s">
        <v>391</v>
      </c>
      <c r="X6226" s="5" t="s">
        <v>392</v>
      </c>
      <c r="Y6226" s="19" t="s">
        <v>143</v>
      </c>
      <c r="AC6226" s="5" t="s">
        <v>329</v>
      </c>
      <c r="AO6226" s="5">
        <v>2</v>
      </c>
    </row>
    <row r="6227" spans="1:41">
      <c r="A6227" s="5" t="s">
        <v>86</v>
      </c>
      <c r="B6227" s="5">
        <v>21604014</v>
      </c>
      <c r="C6227" s="5" t="s">
        <v>4982</v>
      </c>
      <c r="D6227" t="s">
        <v>105</v>
      </c>
      <c r="E6227">
        <v>40</v>
      </c>
      <c r="F6227" s="5">
        <v>1</v>
      </c>
      <c r="G6227">
        <v>5475</v>
      </c>
      <c r="H6227">
        <v>1136</v>
      </c>
      <c r="I6227">
        <v>544</v>
      </c>
      <c r="J6227">
        <v>289</v>
      </c>
      <c r="K6227">
        <v>92</v>
      </c>
      <c r="L6227">
        <v>1294</v>
      </c>
      <c r="M6227">
        <v>119</v>
      </c>
      <c r="N6227">
        <v>159</v>
      </c>
      <c r="O6227" s="5">
        <v>0</v>
      </c>
      <c r="P6227" s="5">
        <v>1019011</v>
      </c>
      <c r="U6227" s="5" t="s">
        <v>125</v>
      </c>
      <c r="V6227" s="5">
        <v>110191</v>
      </c>
      <c r="W6227" s="5" t="s">
        <v>396</v>
      </c>
      <c r="X6227" s="5" t="s">
        <v>397</v>
      </c>
      <c r="Y6227" s="19" t="s">
        <v>143</v>
      </c>
      <c r="AO6227" s="5">
        <v>2</v>
      </c>
    </row>
    <row r="6228" spans="1:41">
      <c r="A6228" s="5" t="s">
        <v>86</v>
      </c>
      <c r="B6228" s="5">
        <v>21604015</v>
      </c>
      <c r="C6228" s="5" t="s">
        <v>4982</v>
      </c>
      <c r="D6228" t="s">
        <v>105</v>
      </c>
      <c r="E6228">
        <v>40</v>
      </c>
      <c r="F6228" s="5">
        <v>1</v>
      </c>
      <c r="G6228">
        <v>5475</v>
      </c>
      <c r="H6228">
        <v>1136</v>
      </c>
      <c r="I6228">
        <v>544</v>
      </c>
      <c r="J6228">
        <v>289</v>
      </c>
      <c r="K6228">
        <v>92</v>
      </c>
      <c r="L6228">
        <v>1294</v>
      </c>
      <c r="M6228">
        <v>119</v>
      </c>
      <c r="N6228">
        <v>159</v>
      </c>
      <c r="O6228" s="5">
        <v>0</v>
      </c>
      <c r="P6228" s="5">
        <v>1019011</v>
      </c>
      <c r="U6228" s="5" t="s">
        <v>125</v>
      </c>
      <c r="V6228" s="5">
        <v>110191</v>
      </c>
      <c r="W6228" s="5" t="s">
        <v>396</v>
      </c>
      <c r="X6228" s="5" t="s">
        <v>397</v>
      </c>
      <c r="Y6228" s="19" t="s">
        <v>143</v>
      </c>
      <c r="AO6228" s="5">
        <v>2</v>
      </c>
    </row>
    <row r="6229" spans="1:41">
      <c r="A6229" s="5" t="s">
        <v>86</v>
      </c>
      <c r="B6229" s="5">
        <v>21604016</v>
      </c>
      <c r="C6229" s="5" t="s">
        <v>4981</v>
      </c>
      <c r="D6229" t="s">
        <v>358</v>
      </c>
      <c r="E6229">
        <v>40</v>
      </c>
      <c r="F6229" s="5">
        <v>1</v>
      </c>
      <c r="G6229">
        <v>5475</v>
      </c>
      <c r="H6229">
        <v>1136</v>
      </c>
      <c r="I6229">
        <v>544</v>
      </c>
      <c r="J6229">
        <v>289</v>
      </c>
      <c r="K6229">
        <v>92</v>
      </c>
      <c r="L6229">
        <v>1294</v>
      </c>
      <c r="M6229">
        <v>119</v>
      </c>
      <c r="N6229">
        <v>159</v>
      </c>
      <c r="O6229" s="5">
        <v>0</v>
      </c>
      <c r="P6229" s="5">
        <v>1035011</v>
      </c>
      <c r="Q6229" s="81">
        <v>1035051</v>
      </c>
      <c r="U6229" s="5" t="s">
        <v>125</v>
      </c>
      <c r="V6229" s="5">
        <v>110321</v>
      </c>
      <c r="W6229" s="5" t="s">
        <v>391</v>
      </c>
      <c r="X6229" s="5" t="s">
        <v>392</v>
      </c>
      <c r="Y6229" s="19" t="s">
        <v>143</v>
      </c>
      <c r="AC6229" s="5" t="s">
        <v>329</v>
      </c>
      <c r="AO6229" s="5">
        <v>2</v>
      </c>
    </row>
    <row r="6230" spans="1:41">
      <c r="A6230" s="5" t="s">
        <v>86</v>
      </c>
      <c r="B6230" s="5">
        <v>21604021</v>
      </c>
      <c r="C6230" s="10" t="s">
        <v>4983</v>
      </c>
      <c r="D6230" t="s">
        <v>95</v>
      </c>
      <c r="E6230">
        <v>40</v>
      </c>
      <c r="F6230" s="5">
        <v>1</v>
      </c>
      <c r="G6230">
        <v>8341</v>
      </c>
      <c r="H6230">
        <v>1331</v>
      </c>
      <c r="I6230">
        <v>629</v>
      </c>
      <c r="J6230">
        <v>298</v>
      </c>
      <c r="K6230">
        <v>102</v>
      </c>
      <c r="L6230">
        <v>1354</v>
      </c>
      <c r="M6230">
        <v>119</v>
      </c>
      <c r="N6230">
        <v>169</v>
      </c>
      <c r="O6230" s="5">
        <v>0</v>
      </c>
      <c r="P6230" s="5">
        <v>40011</v>
      </c>
      <c r="Q6230" s="5">
        <v>40061</v>
      </c>
      <c r="R6230" s="5">
        <v>40071</v>
      </c>
      <c r="U6230" s="5" t="s">
        <v>125</v>
      </c>
      <c r="V6230" s="5">
        <v>1004011</v>
      </c>
      <c r="W6230" s="5" t="s">
        <v>177</v>
      </c>
      <c r="X6230" s="5" t="s">
        <v>2760</v>
      </c>
      <c r="Y6230" s="19" t="s">
        <v>318</v>
      </c>
      <c r="AB6230" s="5">
        <v>40</v>
      </c>
      <c r="AC6230" s="5" t="s">
        <v>304</v>
      </c>
      <c r="AD6230" s="5">
        <v>1</v>
      </c>
      <c r="AO6230" s="5">
        <v>1</v>
      </c>
    </row>
    <row r="6231" spans="1:41">
      <c r="A6231" s="5" t="s">
        <v>86</v>
      </c>
      <c r="B6231" s="5">
        <v>21604022</v>
      </c>
      <c r="C6231" t="s">
        <v>4984</v>
      </c>
      <c r="D6231" s="41" t="s">
        <v>366</v>
      </c>
      <c r="E6231">
        <v>40</v>
      </c>
      <c r="F6231" s="5">
        <v>1</v>
      </c>
      <c r="G6231">
        <v>5475</v>
      </c>
      <c r="H6231">
        <v>1033</v>
      </c>
      <c r="I6231">
        <v>544</v>
      </c>
      <c r="J6231">
        <v>289</v>
      </c>
      <c r="K6231">
        <v>92</v>
      </c>
      <c r="L6231">
        <v>1294</v>
      </c>
      <c r="M6231">
        <v>119</v>
      </c>
      <c r="N6231">
        <v>159</v>
      </c>
      <c r="O6231" s="5">
        <v>0</v>
      </c>
      <c r="P6231" s="5" t="s">
        <v>367</v>
      </c>
      <c r="U6231" s="5" t="s">
        <v>125</v>
      </c>
      <c r="V6231" s="5">
        <v>110432</v>
      </c>
      <c r="W6231" s="5" t="s">
        <v>2765</v>
      </c>
      <c r="X6231" s="5" t="s">
        <v>2766</v>
      </c>
      <c r="Y6231" s="19" t="s">
        <v>143</v>
      </c>
      <c r="AO6231" s="5">
        <v>1</v>
      </c>
    </row>
    <row r="6232" spans="1:41">
      <c r="A6232" s="5" t="s">
        <v>86</v>
      </c>
      <c r="B6232" s="5">
        <v>21604023</v>
      </c>
      <c r="C6232" t="s">
        <v>4984</v>
      </c>
      <c r="D6232" s="41" t="s">
        <v>366</v>
      </c>
      <c r="E6232">
        <v>40</v>
      </c>
      <c r="F6232" s="5">
        <v>1</v>
      </c>
      <c r="G6232">
        <v>5475</v>
      </c>
      <c r="H6232">
        <v>1033</v>
      </c>
      <c r="I6232">
        <v>544</v>
      </c>
      <c r="J6232">
        <v>289</v>
      </c>
      <c r="K6232">
        <v>92</v>
      </c>
      <c r="L6232">
        <v>1294</v>
      </c>
      <c r="M6232">
        <v>119</v>
      </c>
      <c r="N6232">
        <v>159</v>
      </c>
      <c r="O6232" s="5">
        <v>0</v>
      </c>
      <c r="P6232" s="5" t="s">
        <v>367</v>
      </c>
      <c r="U6232" s="5" t="s">
        <v>125</v>
      </c>
      <c r="V6232" s="5">
        <v>110432</v>
      </c>
      <c r="W6232" s="5" t="s">
        <v>2765</v>
      </c>
      <c r="X6232" s="5" t="s">
        <v>2766</v>
      </c>
      <c r="Y6232" s="19" t="s">
        <v>143</v>
      </c>
      <c r="AO6232" s="5">
        <v>1</v>
      </c>
    </row>
    <row r="6233" spans="1:41">
      <c r="A6233" s="5" t="s">
        <v>86</v>
      </c>
      <c r="B6233" s="5">
        <v>21604024</v>
      </c>
      <c r="C6233" t="s">
        <v>4984</v>
      </c>
      <c r="D6233" s="41" t="s">
        <v>334</v>
      </c>
      <c r="E6233">
        <v>40</v>
      </c>
      <c r="F6233" s="5">
        <v>1</v>
      </c>
      <c r="G6233">
        <v>5475</v>
      </c>
      <c r="H6233">
        <v>1033</v>
      </c>
      <c r="I6233">
        <v>544</v>
      </c>
      <c r="J6233">
        <v>289</v>
      </c>
      <c r="K6233">
        <v>92</v>
      </c>
      <c r="L6233">
        <v>1294</v>
      </c>
      <c r="M6233">
        <v>119</v>
      </c>
      <c r="N6233">
        <v>159</v>
      </c>
      <c r="O6233" s="5">
        <v>0</v>
      </c>
      <c r="P6233" s="5">
        <v>1022011</v>
      </c>
      <c r="U6233" s="5" t="s">
        <v>125</v>
      </c>
      <c r="V6233" s="5">
        <v>110431</v>
      </c>
      <c r="W6233" s="5" t="s">
        <v>2762</v>
      </c>
      <c r="X6233" s="5" t="s">
        <v>2763</v>
      </c>
      <c r="Y6233" s="19" t="s">
        <v>143</v>
      </c>
      <c r="AO6233" s="5">
        <v>1</v>
      </c>
    </row>
    <row r="6234" spans="1:41">
      <c r="A6234" s="5" t="s">
        <v>86</v>
      </c>
      <c r="B6234" s="5">
        <v>21604025</v>
      </c>
      <c r="C6234" t="s">
        <v>4984</v>
      </c>
      <c r="D6234" s="41" t="s">
        <v>334</v>
      </c>
      <c r="E6234">
        <v>40</v>
      </c>
      <c r="F6234" s="5">
        <v>1</v>
      </c>
      <c r="G6234">
        <v>5475</v>
      </c>
      <c r="H6234">
        <v>1033</v>
      </c>
      <c r="I6234">
        <v>544</v>
      </c>
      <c r="J6234">
        <v>289</v>
      </c>
      <c r="K6234">
        <v>92</v>
      </c>
      <c r="L6234">
        <v>1294</v>
      </c>
      <c r="M6234">
        <v>119</v>
      </c>
      <c r="N6234">
        <v>159</v>
      </c>
      <c r="O6234" s="5">
        <v>0</v>
      </c>
      <c r="P6234" s="5">
        <v>1022011</v>
      </c>
      <c r="U6234" s="5" t="s">
        <v>125</v>
      </c>
      <c r="V6234" s="5">
        <v>110431</v>
      </c>
      <c r="W6234" s="5" t="s">
        <v>2762</v>
      </c>
      <c r="X6234" s="5" t="s">
        <v>2763</v>
      </c>
      <c r="Y6234" s="19" t="s">
        <v>143</v>
      </c>
      <c r="AO6234" s="5">
        <v>1</v>
      </c>
    </row>
    <row r="6235" spans="1:41">
      <c r="A6235" s="5" t="s">
        <v>86</v>
      </c>
      <c r="B6235" s="5">
        <v>21604026</v>
      </c>
      <c r="C6235" t="s">
        <v>4984</v>
      </c>
      <c r="D6235" s="41" t="s">
        <v>334</v>
      </c>
      <c r="E6235">
        <v>40</v>
      </c>
      <c r="F6235" s="5">
        <v>1</v>
      </c>
      <c r="G6235">
        <v>5475</v>
      </c>
      <c r="H6235">
        <v>1033</v>
      </c>
      <c r="I6235">
        <v>544</v>
      </c>
      <c r="J6235">
        <v>289</v>
      </c>
      <c r="K6235">
        <v>92</v>
      </c>
      <c r="L6235">
        <v>1294</v>
      </c>
      <c r="M6235">
        <v>119</v>
      </c>
      <c r="N6235">
        <v>159</v>
      </c>
      <c r="O6235" s="5">
        <v>0</v>
      </c>
      <c r="P6235" s="5">
        <v>1022011</v>
      </c>
      <c r="U6235" s="5" t="s">
        <v>125</v>
      </c>
      <c r="V6235" s="5">
        <v>110431</v>
      </c>
      <c r="W6235" s="5" t="s">
        <v>2762</v>
      </c>
      <c r="X6235" s="5" t="s">
        <v>2763</v>
      </c>
      <c r="Y6235" s="19" t="s">
        <v>143</v>
      </c>
      <c r="AO6235" s="5">
        <v>1</v>
      </c>
    </row>
    <row r="6236" spans="1:41">
      <c r="A6236" s="5" t="s">
        <v>86</v>
      </c>
      <c r="B6236" s="5">
        <v>21605011</v>
      </c>
      <c r="C6236" s="5" t="s">
        <v>4985</v>
      </c>
      <c r="D6236" t="s">
        <v>187</v>
      </c>
      <c r="E6236">
        <v>40</v>
      </c>
      <c r="F6236" s="5">
        <v>1</v>
      </c>
      <c r="G6236">
        <v>8341</v>
      </c>
      <c r="H6236">
        <v>1252</v>
      </c>
      <c r="I6236">
        <v>629</v>
      </c>
      <c r="J6236">
        <v>298</v>
      </c>
      <c r="K6236">
        <v>102</v>
      </c>
      <c r="L6236">
        <v>1354</v>
      </c>
      <c r="M6236">
        <v>119</v>
      </c>
      <c r="N6236">
        <v>169</v>
      </c>
      <c r="O6236" s="5">
        <v>0</v>
      </c>
      <c r="P6236" s="5">
        <v>21011</v>
      </c>
      <c r="Q6236" s="5">
        <v>21021</v>
      </c>
      <c r="R6236" s="5">
        <v>21031</v>
      </c>
      <c r="U6236" s="5" t="s">
        <v>125</v>
      </c>
      <c r="V6236" s="5">
        <v>1002111</v>
      </c>
      <c r="W6236" s="5" t="s">
        <v>189</v>
      </c>
      <c r="X6236" s="5" t="s">
        <v>4607</v>
      </c>
      <c r="Y6236" s="19" t="s">
        <v>292</v>
      </c>
      <c r="AB6236" s="5">
        <v>21</v>
      </c>
      <c r="AC6236" s="5" t="s">
        <v>285</v>
      </c>
      <c r="AE6236" s="20" t="s">
        <v>4608</v>
      </c>
      <c r="AM6236" s="5">
        <v>2</v>
      </c>
      <c r="AO6236" s="5">
        <v>1</v>
      </c>
    </row>
    <row r="6237" spans="1:41">
      <c r="A6237" s="5" t="s">
        <v>86</v>
      </c>
      <c r="B6237" s="5">
        <v>21605012</v>
      </c>
      <c r="C6237" s="5" t="s">
        <v>4986</v>
      </c>
      <c r="D6237" t="s">
        <v>237</v>
      </c>
      <c r="E6237">
        <v>40</v>
      </c>
      <c r="F6237" s="5">
        <v>1</v>
      </c>
      <c r="G6237">
        <v>5475</v>
      </c>
      <c r="H6237">
        <v>1067</v>
      </c>
      <c r="I6237">
        <v>544</v>
      </c>
      <c r="J6237">
        <v>289</v>
      </c>
      <c r="K6237">
        <v>92</v>
      </c>
      <c r="L6237">
        <v>1294</v>
      </c>
      <c r="M6237">
        <v>119</v>
      </c>
      <c r="N6237">
        <v>159</v>
      </c>
      <c r="O6237" s="5">
        <v>0</v>
      </c>
      <c r="P6237" s="5">
        <v>24011</v>
      </c>
      <c r="Q6237" s="5">
        <v>24021</v>
      </c>
      <c r="R6237" s="5">
        <v>24031</v>
      </c>
      <c r="U6237" s="5" t="s">
        <v>125</v>
      </c>
      <c r="V6237" s="5">
        <v>1002411</v>
      </c>
      <c r="W6237" s="5" t="s">
        <v>239</v>
      </c>
      <c r="X6237" s="5" t="s">
        <v>4469</v>
      </c>
      <c r="Y6237" s="19" t="s">
        <v>298</v>
      </c>
      <c r="AB6237" s="5">
        <v>24</v>
      </c>
      <c r="AC6237" s="5" t="s">
        <v>285</v>
      </c>
      <c r="AO6237" s="5">
        <v>1</v>
      </c>
    </row>
    <row r="6238" spans="1:41">
      <c r="A6238" s="5" t="s">
        <v>86</v>
      </c>
      <c r="B6238" s="5">
        <v>21605013</v>
      </c>
      <c r="C6238" s="5" t="s">
        <v>4987</v>
      </c>
      <c r="D6238" t="s">
        <v>240</v>
      </c>
      <c r="E6238">
        <v>40</v>
      </c>
      <c r="F6238" s="5">
        <v>1</v>
      </c>
      <c r="G6238">
        <v>5475</v>
      </c>
      <c r="H6238">
        <v>1067</v>
      </c>
      <c r="I6238">
        <v>544</v>
      </c>
      <c r="J6238">
        <v>289</v>
      </c>
      <c r="K6238">
        <v>92</v>
      </c>
      <c r="L6238">
        <v>1294</v>
      </c>
      <c r="M6238">
        <v>119</v>
      </c>
      <c r="N6238">
        <v>159</v>
      </c>
      <c r="O6238" s="5">
        <v>0</v>
      </c>
      <c r="P6238" s="5">
        <v>25011</v>
      </c>
      <c r="Q6238" s="5">
        <v>25021</v>
      </c>
      <c r="R6238" s="5">
        <v>25031</v>
      </c>
      <c r="U6238" s="5" t="s">
        <v>125</v>
      </c>
      <c r="V6238" s="5">
        <v>1002511</v>
      </c>
      <c r="W6238" s="5" t="s">
        <v>242</v>
      </c>
      <c r="X6238" s="5" t="s">
        <v>4467</v>
      </c>
      <c r="Y6238" s="19" t="s">
        <v>300</v>
      </c>
      <c r="AB6238" s="5">
        <v>25</v>
      </c>
      <c r="AC6238" s="5" t="s">
        <v>285</v>
      </c>
      <c r="AO6238" s="5">
        <v>1</v>
      </c>
    </row>
    <row r="6239" spans="1:41" s="13" customFormat="1" ht="17.25" customHeight="1">
      <c r="A6239" s="13" t="s">
        <v>86</v>
      </c>
      <c r="B6239" s="13">
        <v>21605014</v>
      </c>
      <c r="C6239" s="13" t="s">
        <v>4988</v>
      </c>
      <c r="D6239" s="15" t="s">
        <v>193</v>
      </c>
      <c r="E6239">
        <v>40</v>
      </c>
      <c r="F6239" s="13">
        <v>1</v>
      </c>
      <c r="G6239">
        <v>4759</v>
      </c>
      <c r="H6239">
        <v>887</v>
      </c>
      <c r="I6239">
        <v>507</v>
      </c>
      <c r="J6239">
        <v>281</v>
      </c>
      <c r="K6239">
        <v>87</v>
      </c>
      <c r="L6239">
        <v>1254</v>
      </c>
      <c r="M6239">
        <v>119</v>
      </c>
      <c r="N6239">
        <v>154</v>
      </c>
      <c r="O6239" s="13">
        <v>0</v>
      </c>
      <c r="P6239" s="13">
        <v>26011</v>
      </c>
      <c r="Q6239" s="13">
        <v>26021</v>
      </c>
      <c r="R6239" s="13">
        <v>26351</v>
      </c>
      <c r="T6239" s="12"/>
      <c r="U6239" s="13" t="s">
        <v>4612</v>
      </c>
      <c r="V6239" s="13">
        <v>1002611</v>
      </c>
      <c r="W6239" s="13" t="s">
        <v>195</v>
      </c>
      <c r="X6239" s="13" t="s">
        <v>461</v>
      </c>
      <c r="Y6239" s="120" t="s">
        <v>301</v>
      </c>
      <c r="AB6239" s="13">
        <v>26</v>
      </c>
      <c r="AC6239" s="13" t="s">
        <v>285</v>
      </c>
      <c r="AE6239" s="121" t="s">
        <v>4613</v>
      </c>
      <c r="AF6239" s="121"/>
      <c r="AI6239" s="123"/>
      <c r="AJ6239" s="6">
        <v>360002601</v>
      </c>
      <c r="AK6239" s="13">
        <v>3</v>
      </c>
      <c r="AL6239" s="5"/>
      <c r="AO6239" s="13">
        <v>1</v>
      </c>
    </row>
    <row r="6240" spans="1:41" s="12" customFormat="1">
      <c r="A6240" s="12" t="s">
        <v>86</v>
      </c>
      <c r="B6240" s="12">
        <v>21605015</v>
      </c>
      <c r="C6240" s="12" t="s">
        <v>4989</v>
      </c>
      <c r="D6240" s="14" t="s">
        <v>156</v>
      </c>
      <c r="E6240">
        <v>40</v>
      </c>
      <c r="F6240" s="12">
        <v>1</v>
      </c>
      <c r="G6240">
        <v>5475</v>
      </c>
      <c r="H6240">
        <v>1067</v>
      </c>
      <c r="I6240">
        <v>544</v>
      </c>
      <c r="J6240">
        <v>289</v>
      </c>
      <c r="K6240">
        <v>92</v>
      </c>
      <c r="L6240">
        <v>1294</v>
      </c>
      <c r="M6240">
        <v>119</v>
      </c>
      <c r="N6240">
        <v>159</v>
      </c>
      <c r="O6240" s="12">
        <v>0</v>
      </c>
      <c r="P6240" s="12">
        <v>11011</v>
      </c>
      <c r="Q6240" s="12">
        <v>11021</v>
      </c>
      <c r="R6240" s="12">
        <v>11061</v>
      </c>
      <c r="T6240" s="11"/>
      <c r="U6240" s="12" t="s">
        <v>125</v>
      </c>
      <c r="V6240" s="12">
        <v>1001111</v>
      </c>
      <c r="W6240" s="12" t="s">
        <v>158</v>
      </c>
      <c r="X6240" s="12" t="s">
        <v>464</v>
      </c>
      <c r="Y6240" s="114" t="s">
        <v>267</v>
      </c>
      <c r="AB6240" s="12">
        <v>11</v>
      </c>
      <c r="AC6240" s="14" t="s">
        <v>132</v>
      </c>
      <c r="AD6240" s="14">
        <v>1</v>
      </c>
      <c r="AE6240" s="115" t="s">
        <v>4990</v>
      </c>
      <c r="AF6240" s="115"/>
      <c r="AI6240" s="117"/>
      <c r="AJ6240" s="12">
        <v>360001102</v>
      </c>
      <c r="AK6240" s="12">
        <v>1</v>
      </c>
      <c r="AL6240" s="5"/>
      <c r="AO6240" s="12">
        <v>1</v>
      </c>
    </row>
    <row r="6241" spans="1:41">
      <c r="A6241" s="5" t="s">
        <v>86</v>
      </c>
      <c r="B6241" s="5">
        <v>21606011</v>
      </c>
      <c r="C6241" s="5" t="s">
        <v>4991</v>
      </c>
      <c r="D6241" t="s">
        <v>102</v>
      </c>
      <c r="E6241">
        <v>40</v>
      </c>
      <c r="F6241" s="5">
        <v>1</v>
      </c>
      <c r="G6241">
        <v>7762</v>
      </c>
      <c r="H6241">
        <v>1388</v>
      </c>
      <c r="I6241">
        <v>585</v>
      </c>
      <c r="J6241">
        <v>289</v>
      </c>
      <c r="K6241">
        <v>92</v>
      </c>
      <c r="L6241">
        <v>1298</v>
      </c>
      <c r="M6241">
        <v>123</v>
      </c>
      <c r="N6241">
        <v>163</v>
      </c>
      <c r="O6241" s="5">
        <v>0</v>
      </c>
      <c r="P6241">
        <v>1007011</v>
      </c>
      <c r="R6241">
        <v>1007111</v>
      </c>
      <c r="U6241" s="5" t="s">
        <v>125</v>
      </c>
      <c r="V6241" s="5">
        <v>110071</v>
      </c>
      <c r="W6241" s="5" t="s">
        <v>401</v>
      </c>
      <c r="X6241" s="5" t="s">
        <v>3004</v>
      </c>
      <c r="Y6241" s="19" t="s">
        <v>143</v>
      </c>
      <c r="AC6241" s="5" t="s">
        <v>2723</v>
      </c>
      <c r="AO6241" s="5">
        <v>2</v>
      </c>
    </row>
    <row r="6242" spans="1:41" s="12" customFormat="1">
      <c r="A6242" s="12" t="s">
        <v>86</v>
      </c>
      <c r="B6242" s="12">
        <v>21606012</v>
      </c>
      <c r="C6242" s="12" t="s">
        <v>4992</v>
      </c>
      <c r="D6242" s="14" t="s">
        <v>103</v>
      </c>
      <c r="E6242">
        <v>40</v>
      </c>
      <c r="F6242" s="12">
        <v>1</v>
      </c>
      <c r="G6242">
        <v>5947</v>
      </c>
      <c r="H6242">
        <v>1234</v>
      </c>
      <c r="I6242">
        <v>585</v>
      </c>
      <c r="J6242">
        <v>289</v>
      </c>
      <c r="K6242">
        <v>92</v>
      </c>
      <c r="L6242">
        <v>1298</v>
      </c>
      <c r="M6242">
        <v>123</v>
      </c>
      <c r="N6242">
        <v>163</v>
      </c>
      <c r="O6242" s="12">
        <v>0</v>
      </c>
      <c r="P6242" s="12">
        <v>1006011</v>
      </c>
      <c r="Q6242" s="12">
        <v>1006051</v>
      </c>
      <c r="R6242" s="12">
        <v>0</v>
      </c>
      <c r="T6242" s="11"/>
      <c r="U6242" s="12" t="s">
        <v>125</v>
      </c>
      <c r="V6242" s="12">
        <v>110061</v>
      </c>
      <c r="W6242" s="12" t="s">
        <v>2927</v>
      </c>
      <c r="X6242" s="12" t="s">
        <v>3001</v>
      </c>
      <c r="Y6242" s="114" t="s">
        <v>143</v>
      </c>
      <c r="AC6242" s="125" t="s">
        <v>304</v>
      </c>
      <c r="AD6242" s="125"/>
      <c r="AE6242" s="115" t="s">
        <v>4899</v>
      </c>
      <c r="AF6242" s="115"/>
      <c r="AI6242" s="117"/>
      <c r="AJ6242" s="12">
        <v>360100602</v>
      </c>
      <c r="AK6242" s="12">
        <v>1</v>
      </c>
      <c r="AL6242" s="5"/>
      <c r="AM6242" s="12">
        <v>2</v>
      </c>
      <c r="AO6242" s="12">
        <v>2</v>
      </c>
    </row>
    <row r="6243" spans="1:41">
      <c r="A6243" s="5" t="s">
        <v>86</v>
      </c>
      <c r="B6243" s="5">
        <v>21606013</v>
      </c>
      <c r="C6243" s="5" t="s">
        <v>4992</v>
      </c>
      <c r="D6243" t="s">
        <v>103</v>
      </c>
      <c r="E6243">
        <v>40</v>
      </c>
      <c r="F6243" s="5">
        <v>1</v>
      </c>
      <c r="G6243">
        <v>5947</v>
      </c>
      <c r="H6243">
        <v>1234</v>
      </c>
      <c r="I6243">
        <v>585</v>
      </c>
      <c r="J6243">
        <v>289</v>
      </c>
      <c r="K6243">
        <v>92</v>
      </c>
      <c r="L6243">
        <v>1298</v>
      </c>
      <c r="M6243">
        <v>123</v>
      </c>
      <c r="N6243">
        <v>163</v>
      </c>
      <c r="O6243" s="5">
        <v>0</v>
      </c>
      <c r="P6243" s="5">
        <v>1006011</v>
      </c>
      <c r="Q6243" s="5">
        <v>1006051</v>
      </c>
      <c r="U6243" s="5" t="s">
        <v>125</v>
      </c>
      <c r="V6243" s="5">
        <v>110061</v>
      </c>
      <c r="W6243" s="5" t="s">
        <v>2927</v>
      </c>
      <c r="X6243" s="5" t="s">
        <v>3001</v>
      </c>
      <c r="Y6243" s="19" t="s">
        <v>143</v>
      </c>
      <c r="AC6243" s="21" t="s">
        <v>304</v>
      </c>
      <c r="AD6243" s="21"/>
      <c r="AM6243" s="5">
        <v>2</v>
      </c>
      <c r="AO6243" s="5">
        <v>2</v>
      </c>
    </row>
    <row r="6244" spans="1:41" s="13" customFormat="1">
      <c r="A6244" s="13" t="s">
        <v>86</v>
      </c>
      <c r="B6244" s="13">
        <v>21606014</v>
      </c>
      <c r="C6244" s="13" t="s">
        <v>4993</v>
      </c>
      <c r="D6244" s="15" t="s">
        <v>105</v>
      </c>
      <c r="E6244">
        <v>40</v>
      </c>
      <c r="F6244" s="13">
        <v>1</v>
      </c>
      <c r="G6244">
        <v>5149</v>
      </c>
      <c r="H6244">
        <v>1022</v>
      </c>
      <c r="I6244">
        <v>545</v>
      </c>
      <c r="J6244">
        <v>281</v>
      </c>
      <c r="K6244">
        <v>87</v>
      </c>
      <c r="L6244">
        <v>1258</v>
      </c>
      <c r="M6244">
        <v>123</v>
      </c>
      <c r="N6244">
        <v>158</v>
      </c>
      <c r="O6244" s="13">
        <v>0</v>
      </c>
      <c r="P6244" s="13">
        <v>1019011</v>
      </c>
      <c r="Q6244" s="13">
        <v>0</v>
      </c>
      <c r="R6244" s="13">
        <v>0</v>
      </c>
      <c r="T6244" s="11"/>
      <c r="U6244" s="13" t="s">
        <v>125</v>
      </c>
      <c r="V6244" s="13">
        <v>110191</v>
      </c>
      <c r="W6244" s="13" t="s">
        <v>396</v>
      </c>
      <c r="X6244" s="13" t="s">
        <v>397</v>
      </c>
      <c r="Y6244" s="120" t="s">
        <v>143</v>
      </c>
      <c r="AE6244" s="121" t="s">
        <v>4904</v>
      </c>
      <c r="AF6244" s="121"/>
      <c r="AI6244" s="123"/>
      <c r="AJ6244" s="13">
        <v>360101901</v>
      </c>
      <c r="AK6244" s="13">
        <v>3</v>
      </c>
      <c r="AL6244" s="5"/>
      <c r="AO6244" s="13">
        <v>2</v>
      </c>
    </row>
    <row r="6245" spans="1:41">
      <c r="A6245" s="5" t="s">
        <v>86</v>
      </c>
      <c r="B6245" s="5">
        <v>21606015</v>
      </c>
      <c r="C6245" s="5" t="s">
        <v>4993</v>
      </c>
      <c r="D6245" t="s">
        <v>105</v>
      </c>
      <c r="E6245">
        <v>40</v>
      </c>
      <c r="F6245" s="5">
        <v>1</v>
      </c>
      <c r="G6245">
        <v>5149</v>
      </c>
      <c r="H6245">
        <v>1022</v>
      </c>
      <c r="I6245">
        <v>545</v>
      </c>
      <c r="J6245">
        <v>281</v>
      </c>
      <c r="K6245">
        <v>87</v>
      </c>
      <c r="L6245">
        <v>1258</v>
      </c>
      <c r="M6245">
        <v>123</v>
      </c>
      <c r="N6245">
        <v>158</v>
      </c>
      <c r="O6245" s="5">
        <v>0</v>
      </c>
      <c r="P6245" s="5">
        <v>1019011</v>
      </c>
      <c r="U6245" s="5" t="s">
        <v>125</v>
      </c>
      <c r="V6245" s="5">
        <v>110191</v>
      </c>
      <c r="W6245" s="5" t="s">
        <v>396</v>
      </c>
      <c r="X6245" s="5" t="s">
        <v>397</v>
      </c>
      <c r="Y6245" s="19" t="s">
        <v>143</v>
      </c>
      <c r="AO6245" s="5">
        <v>2</v>
      </c>
    </row>
    <row r="6246" spans="1:41">
      <c r="A6246" s="5" t="s">
        <v>86</v>
      </c>
      <c r="B6246" s="5">
        <v>21606016</v>
      </c>
      <c r="C6246" s="5" t="s">
        <v>4994</v>
      </c>
      <c r="D6246" t="s">
        <v>347</v>
      </c>
      <c r="E6246">
        <v>40</v>
      </c>
      <c r="F6246" s="5">
        <v>1</v>
      </c>
      <c r="G6246">
        <v>5149</v>
      </c>
      <c r="H6246">
        <v>1022</v>
      </c>
      <c r="I6246">
        <v>545</v>
      </c>
      <c r="J6246">
        <v>281</v>
      </c>
      <c r="K6246">
        <v>87</v>
      </c>
      <c r="L6246">
        <v>1258</v>
      </c>
      <c r="M6246">
        <v>123</v>
      </c>
      <c r="N6246">
        <v>158</v>
      </c>
      <c r="O6246" s="5">
        <v>0</v>
      </c>
      <c r="P6246" s="5">
        <v>1020011</v>
      </c>
      <c r="Q6246" s="81">
        <v>1020081</v>
      </c>
      <c r="R6246" s="81"/>
      <c r="U6246" s="5" t="s">
        <v>125</v>
      </c>
      <c r="V6246" s="5">
        <v>110201</v>
      </c>
      <c r="W6246" s="5" t="s">
        <v>2924</v>
      </c>
      <c r="X6246" s="5" t="s">
        <v>3006</v>
      </c>
      <c r="Y6246" s="19" t="s">
        <v>143</v>
      </c>
      <c r="AO6246" s="5">
        <v>2</v>
      </c>
    </row>
    <row r="6247" spans="1:41">
      <c r="A6247" s="5" t="s">
        <v>86</v>
      </c>
      <c r="B6247" s="5">
        <v>21606021</v>
      </c>
      <c r="C6247" s="5" t="s">
        <v>4995</v>
      </c>
      <c r="D6247" t="s">
        <v>1558</v>
      </c>
      <c r="E6247">
        <v>40</v>
      </c>
      <c r="F6247" s="5">
        <v>1</v>
      </c>
      <c r="G6247">
        <v>9705</v>
      </c>
      <c r="H6247">
        <v>1318</v>
      </c>
      <c r="I6247">
        <v>679</v>
      </c>
      <c r="J6247">
        <v>298</v>
      </c>
      <c r="K6247">
        <v>102</v>
      </c>
      <c r="L6247">
        <v>1358</v>
      </c>
      <c r="M6247">
        <v>123</v>
      </c>
      <c r="N6247">
        <v>173</v>
      </c>
      <c r="O6247" s="5">
        <v>0</v>
      </c>
      <c r="P6247">
        <v>1008051</v>
      </c>
      <c r="Q6247">
        <v>1008071</v>
      </c>
      <c r="R6247">
        <v>1008061</v>
      </c>
      <c r="U6247" s="5" t="s">
        <v>125</v>
      </c>
      <c r="V6247" s="5">
        <v>110081</v>
      </c>
      <c r="W6247" s="5" t="s">
        <v>3066</v>
      </c>
      <c r="X6247" s="5" t="s">
        <v>3067</v>
      </c>
      <c r="Y6247" s="19" t="s">
        <v>127</v>
      </c>
      <c r="AC6247" s="5" t="s">
        <v>2723</v>
      </c>
      <c r="AE6247" s="20" t="s">
        <v>4683</v>
      </c>
      <c r="AM6247" s="5">
        <v>2</v>
      </c>
      <c r="AO6247" s="5">
        <v>2</v>
      </c>
    </row>
    <row r="6248" spans="1:41">
      <c r="A6248" s="5" t="s">
        <v>86</v>
      </c>
      <c r="B6248" s="5">
        <v>21606022</v>
      </c>
      <c r="C6248" s="5" t="s">
        <v>4993</v>
      </c>
      <c r="D6248" t="s">
        <v>105</v>
      </c>
      <c r="E6248">
        <v>40</v>
      </c>
      <c r="F6248" s="5">
        <v>1</v>
      </c>
      <c r="G6248">
        <v>5372</v>
      </c>
      <c r="H6248">
        <v>1022</v>
      </c>
      <c r="I6248">
        <v>545</v>
      </c>
      <c r="J6248">
        <v>281</v>
      </c>
      <c r="K6248">
        <v>87</v>
      </c>
      <c r="L6248">
        <v>1258</v>
      </c>
      <c r="M6248">
        <v>123</v>
      </c>
      <c r="N6248">
        <v>158</v>
      </c>
      <c r="O6248" s="5">
        <v>0</v>
      </c>
      <c r="P6248" s="5">
        <v>1019011</v>
      </c>
      <c r="U6248" s="5" t="s">
        <v>125</v>
      </c>
      <c r="V6248" s="5">
        <v>110191</v>
      </c>
      <c r="W6248" s="5" t="s">
        <v>396</v>
      </c>
      <c r="X6248" s="5" t="s">
        <v>397</v>
      </c>
      <c r="Y6248" s="19" t="s">
        <v>143</v>
      </c>
      <c r="AO6248" s="5">
        <v>2</v>
      </c>
    </row>
    <row r="6249" spans="1:41" s="13" customFormat="1">
      <c r="A6249" s="13" t="s">
        <v>86</v>
      </c>
      <c r="B6249" s="13">
        <v>21606023</v>
      </c>
      <c r="C6249" s="13" t="s">
        <v>4993</v>
      </c>
      <c r="D6249" s="15" t="s">
        <v>105</v>
      </c>
      <c r="E6249">
        <v>40</v>
      </c>
      <c r="F6249" s="13">
        <v>1</v>
      </c>
      <c r="G6249">
        <v>5372</v>
      </c>
      <c r="H6249">
        <v>1022</v>
      </c>
      <c r="I6249">
        <v>545</v>
      </c>
      <c r="J6249">
        <v>281</v>
      </c>
      <c r="K6249">
        <v>87</v>
      </c>
      <c r="L6249">
        <v>1258</v>
      </c>
      <c r="M6249">
        <v>123</v>
      </c>
      <c r="N6249">
        <v>158</v>
      </c>
      <c r="O6249" s="13">
        <v>0</v>
      </c>
      <c r="P6249" s="13">
        <v>1019011</v>
      </c>
      <c r="Q6249" s="13">
        <v>0</v>
      </c>
      <c r="R6249" s="13">
        <v>0</v>
      </c>
      <c r="T6249" s="11"/>
      <c r="U6249" s="13" t="s">
        <v>125</v>
      </c>
      <c r="V6249" s="13">
        <v>110191</v>
      </c>
      <c r="W6249" s="13" t="s">
        <v>396</v>
      </c>
      <c r="X6249" s="13" t="s">
        <v>397</v>
      </c>
      <c r="Y6249" s="120" t="s">
        <v>143</v>
      </c>
      <c r="AE6249" s="121" t="s">
        <v>4904</v>
      </c>
      <c r="AF6249" s="121"/>
      <c r="AI6249" s="123"/>
      <c r="AJ6249" s="13">
        <v>360101901</v>
      </c>
      <c r="AK6249" s="13">
        <v>3</v>
      </c>
      <c r="AL6249" s="5"/>
      <c r="AO6249" s="13">
        <v>2</v>
      </c>
    </row>
    <row r="6250" spans="1:41">
      <c r="A6250" s="5" t="s">
        <v>86</v>
      </c>
      <c r="B6250" s="5">
        <v>21606024</v>
      </c>
      <c r="C6250" s="5" t="s">
        <v>4996</v>
      </c>
      <c r="D6250" t="s">
        <v>358</v>
      </c>
      <c r="E6250">
        <v>40</v>
      </c>
      <c r="F6250" s="5">
        <v>1</v>
      </c>
      <c r="G6250">
        <v>6204</v>
      </c>
      <c r="H6250">
        <v>1234</v>
      </c>
      <c r="I6250">
        <v>585</v>
      </c>
      <c r="J6250">
        <v>289</v>
      </c>
      <c r="K6250">
        <v>92</v>
      </c>
      <c r="L6250">
        <v>1298</v>
      </c>
      <c r="M6250">
        <v>123</v>
      </c>
      <c r="N6250">
        <v>163</v>
      </c>
      <c r="O6250" s="5">
        <v>0</v>
      </c>
      <c r="P6250" s="5">
        <v>1035011</v>
      </c>
      <c r="Q6250" s="81">
        <v>1035051</v>
      </c>
      <c r="U6250" s="5" t="s">
        <v>125</v>
      </c>
      <c r="V6250" s="5">
        <v>110321</v>
      </c>
      <c r="W6250" s="5" t="s">
        <v>391</v>
      </c>
      <c r="X6250" s="5" t="s">
        <v>392</v>
      </c>
      <c r="Y6250" s="19" t="s">
        <v>143</v>
      </c>
      <c r="AC6250" s="5" t="s">
        <v>329</v>
      </c>
      <c r="AO6250" s="5">
        <v>2</v>
      </c>
    </row>
    <row r="6251" spans="1:41">
      <c r="A6251" s="5" t="s">
        <v>86</v>
      </c>
      <c r="B6251" s="5">
        <v>21606025</v>
      </c>
      <c r="C6251" s="5" t="s">
        <v>4996</v>
      </c>
      <c r="D6251" t="s">
        <v>358</v>
      </c>
      <c r="E6251">
        <v>40</v>
      </c>
      <c r="F6251" s="5">
        <v>1</v>
      </c>
      <c r="G6251">
        <v>6204</v>
      </c>
      <c r="H6251">
        <v>1234</v>
      </c>
      <c r="I6251">
        <v>585</v>
      </c>
      <c r="J6251">
        <v>289</v>
      </c>
      <c r="K6251">
        <v>92</v>
      </c>
      <c r="L6251">
        <v>1298</v>
      </c>
      <c r="M6251">
        <v>123</v>
      </c>
      <c r="N6251">
        <v>163</v>
      </c>
      <c r="O6251" s="5">
        <v>0</v>
      </c>
      <c r="P6251" s="5">
        <v>1035011</v>
      </c>
      <c r="Q6251" s="81">
        <v>1035051</v>
      </c>
      <c r="U6251" s="5" t="s">
        <v>125</v>
      </c>
      <c r="V6251" s="5">
        <v>110321</v>
      </c>
      <c r="W6251" s="5" t="s">
        <v>391</v>
      </c>
      <c r="X6251" s="5" t="s">
        <v>392</v>
      </c>
      <c r="Y6251" s="19" t="s">
        <v>143</v>
      </c>
      <c r="AC6251" s="5" t="s">
        <v>329</v>
      </c>
      <c r="AO6251" s="5">
        <v>2</v>
      </c>
    </row>
    <row r="6252" spans="1:41" s="12" customFormat="1">
      <c r="A6252" s="12" t="s">
        <v>86</v>
      </c>
      <c r="B6252" s="12">
        <v>21606026</v>
      </c>
      <c r="C6252" s="12" t="s">
        <v>4996</v>
      </c>
      <c r="D6252" s="14" t="s">
        <v>358</v>
      </c>
      <c r="E6252">
        <v>40</v>
      </c>
      <c r="F6252" s="12">
        <v>1</v>
      </c>
      <c r="G6252">
        <v>6204</v>
      </c>
      <c r="H6252">
        <v>1234</v>
      </c>
      <c r="I6252">
        <v>585</v>
      </c>
      <c r="J6252">
        <v>289</v>
      </c>
      <c r="K6252">
        <v>92</v>
      </c>
      <c r="L6252">
        <v>1298</v>
      </c>
      <c r="M6252">
        <v>123</v>
      </c>
      <c r="N6252">
        <v>163</v>
      </c>
      <c r="O6252" s="12">
        <v>0</v>
      </c>
      <c r="P6252" s="12">
        <v>1035011</v>
      </c>
      <c r="Q6252" s="124">
        <v>1035051</v>
      </c>
      <c r="R6252" s="12">
        <v>0</v>
      </c>
      <c r="T6252" s="11"/>
      <c r="U6252" s="12" t="s">
        <v>125</v>
      </c>
      <c r="V6252" s="12">
        <v>110321</v>
      </c>
      <c r="W6252" s="12" t="s">
        <v>391</v>
      </c>
      <c r="X6252" s="12" t="s">
        <v>392</v>
      </c>
      <c r="Y6252" s="114" t="s">
        <v>143</v>
      </c>
      <c r="AC6252" s="12" t="s">
        <v>329</v>
      </c>
      <c r="AE6252" s="115" t="s">
        <v>4906</v>
      </c>
      <c r="AF6252" s="115"/>
      <c r="AI6252" s="117"/>
      <c r="AJ6252" s="12">
        <v>360103202</v>
      </c>
      <c r="AK6252" s="12">
        <v>1</v>
      </c>
      <c r="AL6252" s="5"/>
      <c r="AO6252" s="12">
        <v>2</v>
      </c>
    </row>
    <row r="6253" spans="1:41">
      <c r="A6253" s="5" t="s">
        <v>86</v>
      </c>
      <c r="B6253" s="112">
        <v>21607011</v>
      </c>
      <c r="C6253" s="10" t="s">
        <v>4997</v>
      </c>
      <c r="D6253" t="s">
        <v>374</v>
      </c>
      <c r="E6253">
        <v>40</v>
      </c>
      <c r="F6253" s="5">
        <v>1</v>
      </c>
      <c r="G6253">
        <v>19404</v>
      </c>
      <c r="H6253">
        <v>1211</v>
      </c>
      <c r="I6253">
        <v>714</v>
      </c>
      <c r="J6253">
        <v>299</v>
      </c>
      <c r="K6253">
        <v>107</v>
      </c>
      <c r="L6253">
        <v>1358</v>
      </c>
      <c r="M6253">
        <v>123</v>
      </c>
      <c r="N6253">
        <v>173</v>
      </c>
      <c r="O6253" s="5">
        <v>0</v>
      </c>
      <c r="P6253">
        <v>1036031</v>
      </c>
      <c r="Q6253">
        <v>1036051</v>
      </c>
      <c r="R6253">
        <v>1036041</v>
      </c>
      <c r="U6253" s="5" t="s">
        <v>125</v>
      </c>
      <c r="V6253" s="5">
        <v>110362</v>
      </c>
      <c r="W6253" s="5" t="s">
        <v>2988</v>
      </c>
      <c r="X6253" s="5" t="s">
        <v>2989</v>
      </c>
      <c r="Y6253" s="19" t="s">
        <v>127</v>
      </c>
      <c r="Z6253" s="5">
        <v>1</v>
      </c>
      <c r="AC6253" s="21" t="s">
        <v>285</v>
      </c>
      <c r="AD6253" s="21"/>
      <c r="AE6253" s="20" t="s">
        <v>4998</v>
      </c>
      <c r="AM6253" s="5">
        <v>2</v>
      </c>
      <c r="AO6253" s="5">
        <v>2</v>
      </c>
    </row>
    <row r="6254" spans="1:41">
      <c r="A6254" s="5" t="s">
        <v>86</v>
      </c>
      <c r="B6254" s="5">
        <v>21701011</v>
      </c>
      <c r="C6254" s="5" t="s">
        <v>4999</v>
      </c>
      <c r="D6254" t="s">
        <v>103</v>
      </c>
      <c r="E6254">
        <v>41</v>
      </c>
      <c r="F6254" s="5">
        <v>1</v>
      </c>
      <c r="G6254">
        <v>4735</v>
      </c>
      <c r="H6254">
        <v>723</v>
      </c>
      <c r="I6254">
        <v>671</v>
      </c>
      <c r="J6254">
        <v>291</v>
      </c>
      <c r="K6254">
        <v>98</v>
      </c>
      <c r="L6254">
        <v>1313</v>
      </c>
      <c r="M6254">
        <v>129</v>
      </c>
      <c r="N6254">
        <v>169</v>
      </c>
      <c r="O6254" s="5">
        <v>0</v>
      </c>
      <c r="P6254" s="5">
        <v>1006011</v>
      </c>
      <c r="Q6254" s="5">
        <v>1006051</v>
      </c>
      <c r="U6254" s="5" t="s">
        <v>125</v>
      </c>
      <c r="V6254" s="5">
        <v>110061</v>
      </c>
      <c r="W6254" s="5" t="s">
        <v>2927</v>
      </c>
      <c r="X6254" s="5" t="s">
        <v>3001</v>
      </c>
      <c r="Y6254" s="19" t="s">
        <v>143</v>
      </c>
      <c r="AC6254" s="21" t="s">
        <v>304</v>
      </c>
      <c r="AD6254" s="21"/>
      <c r="AE6254" s="20" t="s">
        <v>4673</v>
      </c>
      <c r="AM6254" s="5">
        <v>2</v>
      </c>
      <c r="AO6254" s="5">
        <v>2</v>
      </c>
    </row>
    <row r="6255" spans="1:41" s="12" customFormat="1">
      <c r="A6255" s="12" t="s">
        <v>86</v>
      </c>
      <c r="B6255" s="12">
        <v>21701012</v>
      </c>
      <c r="C6255" s="12" t="s">
        <v>5000</v>
      </c>
      <c r="D6255" s="14" t="s">
        <v>347</v>
      </c>
      <c r="E6255">
        <v>41</v>
      </c>
      <c r="F6255" s="12">
        <v>1</v>
      </c>
      <c r="G6255">
        <v>3107</v>
      </c>
      <c r="H6255">
        <v>454</v>
      </c>
      <c r="I6255">
        <v>629</v>
      </c>
      <c r="J6255">
        <v>283</v>
      </c>
      <c r="K6255">
        <v>93</v>
      </c>
      <c r="L6255">
        <v>1273</v>
      </c>
      <c r="M6255">
        <v>129</v>
      </c>
      <c r="N6255">
        <v>164</v>
      </c>
      <c r="O6255" s="12">
        <v>0</v>
      </c>
      <c r="P6255" s="12">
        <v>1020011</v>
      </c>
      <c r="Q6255" s="124">
        <v>1020081</v>
      </c>
      <c r="R6255" s="124"/>
      <c r="T6255" s="11"/>
      <c r="U6255" s="12" t="s">
        <v>125</v>
      </c>
      <c r="V6255" s="12">
        <v>110201</v>
      </c>
      <c r="W6255" s="12" t="s">
        <v>2924</v>
      </c>
      <c r="X6255" s="12" t="s">
        <v>3006</v>
      </c>
      <c r="Y6255" s="114" t="s">
        <v>143</v>
      </c>
      <c r="AE6255" s="115" t="s">
        <v>4674</v>
      </c>
      <c r="AF6255" s="115"/>
      <c r="AI6255" s="117"/>
      <c r="AJ6255" s="12">
        <v>360102002</v>
      </c>
      <c r="AK6255" s="12">
        <v>1</v>
      </c>
      <c r="AL6255" s="5"/>
      <c r="AO6255" s="12">
        <v>2</v>
      </c>
    </row>
    <row r="6256" spans="1:41" s="12" customFormat="1">
      <c r="A6256" s="12" t="s">
        <v>86</v>
      </c>
      <c r="B6256" s="12">
        <v>21701013</v>
      </c>
      <c r="C6256" s="12" t="s">
        <v>5000</v>
      </c>
      <c r="D6256" s="14" t="s">
        <v>347</v>
      </c>
      <c r="E6256">
        <v>41</v>
      </c>
      <c r="F6256" s="12">
        <v>1</v>
      </c>
      <c r="G6256">
        <v>3107</v>
      </c>
      <c r="H6256">
        <v>454</v>
      </c>
      <c r="I6256">
        <v>629</v>
      </c>
      <c r="J6256">
        <v>283</v>
      </c>
      <c r="K6256">
        <v>93</v>
      </c>
      <c r="L6256">
        <v>1273</v>
      </c>
      <c r="M6256">
        <v>129</v>
      </c>
      <c r="N6256">
        <v>164</v>
      </c>
      <c r="O6256" s="12">
        <v>0</v>
      </c>
      <c r="P6256" s="12">
        <v>1020011</v>
      </c>
      <c r="Q6256" s="124">
        <v>1020081</v>
      </c>
      <c r="R6256" s="124"/>
      <c r="T6256" s="11"/>
      <c r="U6256" s="12" t="s">
        <v>125</v>
      </c>
      <c r="V6256" s="12">
        <v>110201</v>
      </c>
      <c r="W6256" s="12" t="s">
        <v>2924</v>
      </c>
      <c r="X6256" s="12" t="s">
        <v>3006</v>
      </c>
      <c r="Y6256" s="114" t="s">
        <v>143</v>
      </c>
      <c r="AE6256" s="115" t="s">
        <v>4674</v>
      </c>
      <c r="AF6256" s="115"/>
      <c r="AI6256" s="117"/>
      <c r="AJ6256" s="12">
        <v>360102002</v>
      </c>
      <c r="AK6256" s="12">
        <v>1</v>
      </c>
      <c r="AL6256" s="5"/>
      <c r="AO6256" s="12">
        <v>2</v>
      </c>
    </row>
    <row r="6257" spans="1:41" s="12" customFormat="1">
      <c r="A6257" s="12" t="s">
        <v>86</v>
      </c>
      <c r="B6257" s="12">
        <v>21701014</v>
      </c>
      <c r="C6257" s="12" t="s">
        <v>5000</v>
      </c>
      <c r="D6257" s="14" t="s">
        <v>347</v>
      </c>
      <c r="E6257">
        <v>41</v>
      </c>
      <c r="F6257" s="12">
        <v>1</v>
      </c>
      <c r="G6257">
        <v>3107</v>
      </c>
      <c r="H6257">
        <v>454</v>
      </c>
      <c r="I6257">
        <v>629</v>
      </c>
      <c r="J6257">
        <v>283</v>
      </c>
      <c r="K6257">
        <v>93</v>
      </c>
      <c r="L6257">
        <v>1273</v>
      </c>
      <c r="M6257">
        <v>129</v>
      </c>
      <c r="N6257">
        <v>164</v>
      </c>
      <c r="O6257" s="12">
        <v>0</v>
      </c>
      <c r="P6257" s="12">
        <v>1020011</v>
      </c>
      <c r="Q6257" s="124">
        <v>1020081</v>
      </c>
      <c r="R6257" s="124"/>
      <c r="T6257" s="11"/>
      <c r="U6257" s="12" t="s">
        <v>125</v>
      </c>
      <c r="V6257" s="12">
        <v>110201</v>
      </c>
      <c r="W6257" s="12" t="s">
        <v>2924</v>
      </c>
      <c r="X6257" s="12" t="s">
        <v>3006</v>
      </c>
      <c r="Y6257" s="114" t="s">
        <v>143</v>
      </c>
      <c r="AE6257" s="115" t="s">
        <v>4674</v>
      </c>
      <c r="AF6257" s="115"/>
      <c r="AI6257" s="117"/>
      <c r="AJ6257" s="12">
        <v>360102002</v>
      </c>
      <c r="AK6257" s="12">
        <v>1</v>
      </c>
      <c r="AL6257" s="5"/>
      <c r="AO6257" s="12">
        <v>2</v>
      </c>
    </row>
    <row r="6258" spans="1:41" s="12" customFormat="1">
      <c r="A6258" s="12" t="s">
        <v>86</v>
      </c>
      <c r="B6258" s="12">
        <v>21701015</v>
      </c>
      <c r="C6258" s="12" t="s">
        <v>5000</v>
      </c>
      <c r="D6258" s="14" t="s">
        <v>347</v>
      </c>
      <c r="E6258">
        <v>41</v>
      </c>
      <c r="F6258" s="12">
        <v>1</v>
      </c>
      <c r="G6258">
        <v>3107</v>
      </c>
      <c r="H6258">
        <v>454</v>
      </c>
      <c r="I6258">
        <v>629</v>
      </c>
      <c r="J6258">
        <v>283</v>
      </c>
      <c r="K6258">
        <v>93</v>
      </c>
      <c r="L6258">
        <v>1273</v>
      </c>
      <c r="M6258">
        <v>129</v>
      </c>
      <c r="N6258">
        <v>164</v>
      </c>
      <c r="O6258" s="12">
        <v>0</v>
      </c>
      <c r="P6258" s="12">
        <v>1020011</v>
      </c>
      <c r="Q6258" s="124">
        <v>1020081</v>
      </c>
      <c r="R6258" s="124"/>
      <c r="T6258" s="11"/>
      <c r="U6258" s="12" t="s">
        <v>125</v>
      </c>
      <c r="V6258" s="12">
        <v>110201</v>
      </c>
      <c r="W6258" s="12" t="s">
        <v>2924</v>
      </c>
      <c r="X6258" s="12" t="s">
        <v>3006</v>
      </c>
      <c r="Y6258" s="114" t="s">
        <v>143</v>
      </c>
      <c r="AE6258" s="115" t="s">
        <v>4674</v>
      </c>
      <c r="AF6258" s="115"/>
      <c r="AI6258" s="117"/>
      <c r="AJ6258" s="12">
        <v>360102002</v>
      </c>
      <c r="AK6258" s="12">
        <v>1</v>
      </c>
      <c r="AL6258" s="5"/>
      <c r="AO6258" s="12">
        <v>2</v>
      </c>
    </row>
    <row r="6259" spans="1:41">
      <c r="A6259" s="5" t="s">
        <v>86</v>
      </c>
      <c r="B6259" s="5">
        <v>21701021</v>
      </c>
      <c r="C6259" s="5" t="s">
        <v>5001</v>
      </c>
      <c r="D6259" t="s">
        <v>102</v>
      </c>
      <c r="E6259">
        <v>41</v>
      </c>
      <c r="F6259" s="5">
        <v>1</v>
      </c>
      <c r="G6259">
        <v>8486</v>
      </c>
      <c r="H6259">
        <v>843</v>
      </c>
      <c r="I6259">
        <v>770</v>
      </c>
      <c r="J6259">
        <v>300</v>
      </c>
      <c r="K6259">
        <v>108</v>
      </c>
      <c r="L6259">
        <v>1373</v>
      </c>
      <c r="M6259">
        <v>129</v>
      </c>
      <c r="N6259">
        <v>179</v>
      </c>
      <c r="O6259" s="5">
        <v>0</v>
      </c>
      <c r="P6259">
        <v>1007011</v>
      </c>
      <c r="R6259">
        <v>1007111</v>
      </c>
      <c r="U6259" s="5" t="s">
        <v>125</v>
      </c>
      <c r="V6259" s="5">
        <v>110071</v>
      </c>
      <c r="W6259" s="5" t="s">
        <v>401</v>
      </c>
      <c r="X6259" s="5" t="s">
        <v>3004</v>
      </c>
      <c r="Y6259" s="19" t="s">
        <v>143</v>
      </c>
      <c r="AC6259" s="21" t="s">
        <v>299</v>
      </c>
      <c r="AD6259" s="21"/>
      <c r="AO6259" s="5">
        <v>2</v>
      </c>
    </row>
    <row r="6260" spans="1:41">
      <c r="A6260" s="5" t="s">
        <v>86</v>
      </c>
      <c r="B6260" s="5">
        <v>21701022</v>
      </c>
      <c r="C6260" s="5" t="s">
        <v>4999</v>
      </c>
      <c r="D6260" t="s">
        <v>103</v>
      </c>
      <c r="E6260">
        <v>41</v>
      </c>
      <c r="F6260" s="5">
        <v>1</v>
      </c>
      <c r="G6260">
        <v>5623</v>
      </c>
      <c r="H6260">
        <v>662</v>
      </c>
      <c r="I6260">
        <v>671</v>
      </c>
      <c r="J6260">
        <v>291</v>
      </c>
      <c r="K6260">
        <v>98</v>
      </c>
      <c r="L6260">
        <v>1313</v>
      </c>
      <c r="M6260">
        <v>129</v>
      </c>
      <c r="N6260">
        <v>169</v>
      </c>
      <c r="O6260" s="5">
        <v>0</v>
      </c>
      <c r="P6260" s="5">
        <v>1006011</v>
      </c>
      <c r="Q6260" s="5">
        <v>1006051</v>
      </c>
      <c r="U6260" s="5" t="s">
        <v>125</v>
      </c>
      <c r="V6260" s="5">
        <v>110061</v>
      </c>
      <c r="W6260" s="5" t="s">
        <v>2927</v>
      </c>
      <c r="X6260" s="5" t="s">
        <v>3001</v>
      </c>
      <c r="Y6260" s="19" t="s">
        <v>143</v>
      </c>
      <c r="AC6260" s="21" t="s">
        <v>304</v>
      </c>
      <c r="AD6260" s="21"/>
      <c r="AM6260" s="5">
        <v>2</v>
      </c>
      <c r="AO6260" s="5">
        <v>2</v>
      </c>
    </row>
    <row r="6261" spans="1:41" s="13" customFormat="1">
      <c r="A6261" s="13" t="s">
        <v>86</v>
      </c>
      <c r="B6261" s="13">
        <v>21701023</v>
      </c>
      <c r="C6261" s="13" t="s">
        <v>4999</v>
      </c>
      <c r="D6261" s="15" t="s">
        <v>103</v>
      </c>
      <c r="E6261">
        <v>41</v>
      </c>
      <c r="F6261" s="13">
        <v>1</v>
      </c>
      <c r="G6261">
        <v>5623</v>
      </c>
      <c r="H6261">
        <v>662</v>
      </c>
      <c r="I6261">
        <v>671</v>
      </c>
      <c r="J6261">
        <v>291</v>
      </c>
      <c r="K6261">
        <v>98</v>
      </c>
      <c r="L6261">
        <v>1313</v>
      </c>
      <c r="M6261">
        <v>129</v>
      </c>
      <c r="N6261">
        <v>169</v>
      </c>
      <c r="O6261" s="13">
        <v>0</v>
      </c>
      <c r="P6261" s="13">
        <v>1006011</v>
      </c>
      <c r="Q6261" s="13">
        <v>1006051</v>
      </c>
      <c r="R6261" s="13">
        <v>0</v>
      </c>
      <c r="T6261" s="11"/>
      <c r="U6261" s="13" t="s">
        <v>125</v>
      </c>
      <c r="V6261" s="13">
        <v>110061</v>
      </c>
      <c r="W6261" s="13" t="s">
        <v>2927</v>
      </c>
      <c r="X6261" s="13" t="s">
        <v>3001</v>
      </c>
      <c r="Y6261" s="120" t="s">
        <v>143</v>
      </c>
      <c r="AC6261" s="126" t="s">
        <v>304</v>
      </c>
      <c r="AD6261" s="126"/>
      <c r="AE6261" s="121" t="s">
        <v>5002</v>
      </c>
      <c r="AF6261" s="121"/>
      <c r="AI6261" s="123"/>
      <c r="AJ6261" s="13">
        <v>360100601</v>
      </c>
      <c r="AK6261" s="13">
        <v>3</v>
      </c>
      <c r="AL6261" s="5"/>
      <c r="AM6261" s="13">
        <v>2</v>
      </c>
      <c r="AO6261" s="13">
        <v>2</v>
      </c>
    </row>
    <row r="6262" spans="1:41">
      <c r="A6262" s="5" t="s">
        <v>86</v>
      </c>
      <c r="B6262" s="5">
        <v>21701024</v>
      </c>
      <c r="C6262" s="5" t="s">
        <v>5003</v>
      </c>
      <c r="D6262" t="s">
        <v>105</v>
      </c>
      <c r="E6262">
        <v>41</v>
      </c>
      <c r="F6262" s="5">
        <v>1</v>
      </c>
      <c r="G6262">
        <v>4919</v>
      </c>
      <c r="H6262">
        <v>767</v>
      </c>
      <c r="I6262">
        <v>629</v>
      </c>
      <c r="J6262">
        <v>283</v>
      </c>
      <c r="K6262">
        <v>93</v>
      </c>
      <c r="L6262">
        <v>1273</v>
      </c>
      <c r="M6262">
        <v>129</v>
      </c>
      <c r="N6262">
        <v>164</v>
      </c>
      <c r="O6262" s="5">
        <v>0</v>
      </c>
      <c r="P6262" s="5">
        <v>1019011</v>
      </c>
      <c r="U6262" s="5" t="s">
        <v>125</v>
      </c>
      <c r="V6262" s="5">
        <v>110191</v>
      </c>
      <c r="W6262" s="5" t="s">
        <v>396</v>
      </c>
      <c r="X6262" s="5" t="s">
        <v>397</v>
      </c>
      <c r="Y6262" s="19" t="s">
        <v>143</v>
      </c>
      <c r="AO6262" s="5">
        <v>2</v>
      </c>
    </row>
    <row r="6263" spans="1:41">
      <c r="A6263" s="5" t="s">
        <v>86</v>
      </c>
      <c r="B6263" s="5">
        <v>21701025</v>
      </c>
      <c r="C6263" s="5" t="s">
        <v>5003</v>
      </c>
      <c r="D6263" t="s">
        <v>105</v>
      </c>
      <c r="E6263">
        <v>41</v>
      </c>
      <c r="F6263" s="5">
        <v>1</v>
      </c>
      <c r="G6263">
        <v>4919</v>
      </c>
      <c r="H6263">
        <v>767</v>
      </c>
      <c r="I6263">
        <v>629</v>
      </c>
      <c r="J6263">
        <v>283</v>
      </c>
      <c r="K6263">
        <v>93</v>
      </c>
      <c r="L6263">
        <v>1273</v>
      </c>
      <c r="M6263">
        <v>129</v>
      </c>
      <c r="N6263">
        <v>164</v>
      </c>
      <c r="O6263" s="5">
        <v>0</v>
      </c>
      <c r="P6263" s="5">
        <v>1019011</v>
      </c>
      <c r="U6263" s="5" t="s">
        <v>125</v>
      </c>
      <c r="V6263" s="5">
        <v>110191</v>
      </c>
      <c r="W6263" s="5" t="s">
        <v>396</v>
      </c>
      <c r="X6263" s="5" t="s">
        <v>397</v>
      </c>
      <c r="Y6263" s="19" t="s">
        <v>143</v>
      </c>
      <c r="AO6263" s="5">
        <v>2</v>
      </c>
    </row>
    <row r="6264" spans="1:41" s="13" customFormat="1">
      <c r="A6264" s="13" t="s">
        <v>86</v>
      </c>
      <c r="B6264" s="13">
        <v>21701026</v>
      </c>
      <c r="C6264" s="13" t="s">
        <v>5000</v>
      </c>
      <c r="D6264" s="15" t="s">
        <v>347</v>
      </c>
      <c r="E6264">
        <v>41</v>
      </c>
      <c r="F6264" s="13">
        <v>1</v>
      </c>
      <c r="G6264">
        <v>4919</v>
      </c>
      <c r="H6264">
        <v>767</v>
      </c>
      <c r="I6264">
        <v>629</v>
      </c>
      <c r="J6264">
        <v>283</v>
      </c>
      <c r="K6264">
        <v>93</v>
      </c>
      <c r="L6264">
        <v>1273</v>
      </c>
      <c r="M6264">
        <v>129</v>
      </c>
      <c r="N6264">
        <v>164</v>
      </c>
      <c r="O6264" s="13">
        <v>0</v>
      </c>
      <c r="P6264" s="13">
        <v>1020011</v>
      </c>
      <c r="Q6264" s="119">
        <v>1020081</v>
      </c>
      <c r="R6264" s="119"/>
      <c r="T6264" s="11"/>
      <c r="U6264" s="13" t="s">
        <v>125</v>
      </c>
      <c r="V6264" s="13">
        <v>110201</v>
      </c>
      <c r="W6264" s="13" t="s">
        <v>2924</v>
      </c>
      <c r="X6264" s="13" t="s">
        <v>3006</v>
      </c>
      <c r="Y6264" s="120" t="s">
        <v>143</v>
      </c>
      <c r="AE6264" s="121" t="s">
        <v>5004</v>
      </c>
      <c r="AF6264" s="121"/>
      <c r="AI6264" s="123"/>
      <c r="AJ6264" s="13">
        <v>360102001</v>
      </c>
      <c r="AK6264" s="13">
        <v>3</v>
      </c>
      <c r="AL6264" s="5"/>
      <c r="AO6264" s="13">
        <v>2</v>
      </c>
    </row>
    <row r="6265" spans="1:41">
      <c r="A6265" s="5" t="s">
        <v>86</v>
      </c>
      <c r="B6265" s="5">
        <v>21702011</v>
      </c>
      <c r="C6265" s="5" t="s">
        <v>5005</v>
      </c>
      <c r="D6265" t="s">
        <v>90</v>
      </c>
      <c r="E6265">
        <v>41</v>
      </c>
      <c r="F6265" s="5">
        <v>1</v>
      </c>
      <c r="G6265">
        <v>10308</v>
      </c>
      <c r="H6265">
        <v>819</v>
      </c>
      <c r="I6265">
        <v>770</v>
      </c>
      <c r="J6265">
        <v>300</v>
      </c>
      <c r="K6265">
        <v>108</v>
      </c>
      <c r="L6265">
        <v>1373</v>
      </c>
      <c r="M6265">
        <v>129</v>
      </c>
      <c r="N6265">
        <v>179</v>
      </c>
      <c r="O6265" s="5">
        <v>0</v>
      </c>
      <c r="P6265" s="5">
        <v>1005011</v>
      </c>
      <c r="Q6265" s="5">
        <v>1005021</v>
      </c>
      <c r="R6265" s="5">
        <v>1005031</v>
      </c>
      <c r="U6265" s="5" t="s">
        <v>125</v>
      </c>
      <c r="V6265" s="5">
        <v>110051</v>
      </c>
      <c r="W6265" s="5" t="s">
        <v>385</v>
      </c>
      <c r="X6265" s="5" t="s">
        <v>386</v>
      </c>
      <c r="Y6265" s="19" t="s">
        <v>143</v>
      </c>
      <c r="AC6265" s="21" t="s">
        <v>304</v>
      </c>
      <c r="AD6265" s="21"/>
      <c r="AO6265" s="5">
        <v>2</v>
      </c>
    </row>
    <row r="6266" spans="1:41" s="12" customFormat="1">
      <c r="A6266" s="12" t="s">
        <v>86</v>
      </c>
      <c r="B6266" s="12">
        <v>21702012</v>
      </c>
      <c r="C6266" s="12" t="s">
        <v>5006</v>
      </c>
      <c r="D6266" s="14" t="s">
        <v>358</v>
      </c>
      <c r="E6266">
        <v>41</v>
      </c>
      <c r="F6266" s="12">
        <v>1</v>
      </c>
      <c r="G6266">
        <v>4142</v>
      </c>
      <c r="H6266">
        <v>580</v>
      </c>
      <c r="I6266">
        <v>629</v>
      </c>
      <c r="J6266">
        <v>283</v>
      </c>
      <c r="K6266">
        <v>93</v>
      </c>
      <c r="L6266">
        <v>1273</v>
      </c>
      <c r="M6266">
        <v>129</v>
      </c>
      <c r="N6266">
        <v>164</v>
      </c>
      <c r="O6266" s="12">
        <v>0</v>
      </c>
      <c r="P6266" s="12">
        <v>1035011</v>
      </c>
      <c r="Q6266" s="124">
        <v>1035051</v>
      </c>
      <c r="R6266" s="12">
        <v>0</v>
      </c>
      <c r="T6266" s="11"/>
      <c r="U6266" s="12" t="s">
        <v>125</v>
      </c>
      <c r="V6266" s="12">
        <v>110321</v>
      </c>
      <c r="W6266" s="12" t="s">
        <v>391</v>
      </c>
      <c r="X6266" s="12" t="s">
        <v>392</v>
      </c>
      <c r="Y6266" s="114" t="s">
        <v>143</v>
      </c>
      <c r="AC6266" s="12" t="s">
        <v>329</v>
      </c>
      <c r="AE6266" s="115" t="s">
        <v>5007</v>
      </c>
      <c r="AF6266" s="115"/>
      <c r="AI6266" s="117"/>
      <c r="AJ6266" s="12">
        <v>360103202</v>
      </c>
      <c r="AK6266" s="12">
        <v>1</v>
      </c>
      <c r="AL6266" s="5"/>
      <c r="AO6266" s="12">
        <v>2</v>
      </c>
    </row>
    <row r="6267" spans="1:41" s="12" customFormat="1">
      <c r="A6267" s="12" t="s">
        <v>86</v>
      </c>
      <c r="B6267" s="12">
        <v>21702013</v>
      </c>
      <c r="C6267" s="12" t="s">
        <v>5006</v>
      </c>
      <c r="D6267" s="14" t="s">
        <v>358</v>
      </c>
      <c r="E6267">
        <v>41</v>
      </c>
      <c r="F6267" s="12">
        <v>1</v>
      </c>
      <c r="G6267">
        <v>4142</v>
      </c>
      <c r="H6267">
        <v>580</v>
      </c>
      <c r="I6267">
        <v>629</v>
      </c>
      <c r="J6267">
        <v>283</v>
      </c>
      <c r="K6267">
        <v>93</v>
      </c>
      <c r="L6267">
        <v>1273</v>
      </c>
      <c r="M6267">
        <v>129</v>
      </c>
      <c r="N6267">
        <v>164</v>
      </c>
      <c r="O6267" s="12">
        <v>0</v>
      </c>
      <c r="P6267" s="12">
        <v>1035011</v>
      </c>
      <c r="Q6267" s="124">
        <v>1035051</v>
      </c>
      <c r="R6267" s="12">
        <v>0</v>
      </c>
      <c r="T6267" s="11"/>
      <c r="U6267" s="12" t="s">
        <v>125</v>
      </c>
      <c r="V6267" s="12">
        <v>110321</v>
      </c>
      <c r="W6267" s="12" t="s">
        <v>391</v>
      </c>
      <c r="X6267" s="12" t="s">
        <v>392</v>
      </c>
      <c r="Y6267" s="114" t="s">
        <v>143</v>
      </c>
      <c r="AC6267" s="12" t="s">
        <v>329</v>
      </c>
      <c r="AE6267" s="115" t="s">
        <v>5007</v>
      </c>
      <c r="AF6267" s="115"/>
      <c r="AI6267" s="117"/>
      <c r="AJ6267" s="12">
        <v>360103202</v>
      </c>
      <c r="AK6267" s="12">
        <v>1</v>
      </c>
      <c r="AL6267" s="5"/>
      <c r="AO6267" s="12">
        <v>2</v>
      </c>
    </row>
    <row r="6268" spans="1:41" s="12" customFormat="1">
      <c r="A6268" s="12" t="s">
        <v>86</v>
      </c>
      <c r="B6268" s="12">
        <v>21702014</v>
      </c>
      <c r="C6268" s="12" t="s">
        <v>5006</v>
      </c>
      <c r="D6268" s="14" t="s">
        <v>358</v>
      </c>
      <c r="E6268">
        <v>41</v>
      </c>
      <c r="F6268" s="12">
        <v>1</v>
      </c>
      <c r="G6268">
        <v>4142</v>
      </c>
      <c r="H6268">
        <v>580</v>
      </c>
      <c r="I6268">
        <v>629</v>
      </c>
      <c r="J6268">
        <v>283</v>
      </c>
      <c r="K6268">
        <v>93</v>
      </c>
      <c r="L6268">
        <v>1273</v>
      </c>
      <c r="M6268">
        <v>129</v>
      </c>
      <c r="N6268">
        <v>164</v>
      </c>
      <c r="O6268" s="12">
        <v>0</v>
      </c>
      <c r="P6268" s="12">
        <v>1035011</v>
      </c>
      <c r="Q6268" s="124">
        <v>1035051</v>
      </c>
      <c r="R6268" s="12">
        <v>0</v>
      </c>
      <c r="T6268" s="11"/>
      <c r="U6268" s="12" t="s">
        <v>125</v>
      </c>
      <c r="V6268" s="12">
        <v>110321</v>
      </c>
      <c r="W6268" s="12" t="s">
        <v>391</v>
      </c>
      <c r="X6268" s="12" t="s">
        <v>392</v>
      </c>
      <c r="Y6268" s="114" t="s">
        <v>143</v>
      </c>
      <c r="AC6268" s="12" t="s">
        <v>329</v>
      </c>
      <c r="AE6268" s="115" t="s">
        <v>5007</v>
      </c>
      <c r="AF6268" s="115"/>
      <c r="AI6268" s="117"/>
      <c r="AJ6268" s="12">
        <v>360103202</v>
      </c>
      <c r="AK6268" s="12">
        <v>1</v>
      </c>
      <c r="AL6268" s="5"/>
      <c r="AO6268" s="12">
        <v>2</v>
      </c>
    </row>
    <row r="6269" spans="1:41" s="12" customFormat="1">
      <c r="A6269" s="12" t="s">
        <v>86</v>
      </c>
      <c r="B6269" s="12">
        <v>21702015</v>
      </c>
      <c r="C6269" s="12" t="s">
        <v>5006</v>
      </c>
      <c r="D6269" s="14" t="s">
        <v>358</v>
      </c>
      <c r="E6269">
        <v>41</v>
      </c>
      <c r="F6269" s="12">
        <v>1</v>
      </c>
      <c r="G6269">
        <v>4142</v>
      </c>
      <c r="H6269">
        <v>580</v>
      </c>
      <c r="I6269">
        <v>629</v>
      </c>
      <c r="J6269">
        <v>283</v>
      </c>
      <c r="K6269">
        <v>93</v>
      </c>
      <c r="L6269">
        <v>1273</v>
      </c>
      <c r="M6269">
        <v>129</v>
      </c>
      <c r="N6269">
        <v>164</v>
      </c>
      <c r="O6269" s="12">
        <v>0</v>
      </c>
      <c r="P6269" s="12">
        <v>1035011</v>
      </c>
      <c r="Q6269" s="124">
        <v>1035051</v>
      </c>
      <c r="R6269" s="12">
        <v>0</v>
      </c>
      <c r="T6269" s="11"/>
      <c r="U6269" s="12" t="s">
        <v>125</v>
      </c>
      <c r="V6269" s="12">
        <v>110321</v>
      </c>
      <c r="W6269" s="12" t="s">
        <v>391</v>
      </c>
      <c r="X6269" s="12" t="s">
        <v>392</v>
      </c>
      <c r="Y6269" s="114" t="s">
        <v>143</v>
      </c>
      <c r="AC6269" s="12" t="s">
        <v>329</v>
      </c>
      <c r="AE6269" s="115" t="s">
        <v>5007</v>
      </c>
      <c r="AF6269" s="115"/>
      <c r="AI6269" s="117"/>
      <c r="AJ6269" s="12">
        <v>360103202</v>
      </c>
      <c r="AK6269" s="12">
        <v>1</v>
      </c>
      <c r="AL6269" s="5"/>
      <c r="AO6269" s="12">
        <v>2</v>
      </c>
    </row>
    <row r="6270" spans="1:41">
      <c r="A6270" s="5" t="s">
        <v>86</v>
      </c>
      <c r="B6270" s="5">
        <v>21702021</v>
      </c>
      <c r="C6270" s="5" t="s">
        <v>5008</v>
      </c>
      <c r="D6270" t="s">
        <v>90</v>
      </c>
      <c r="E6270">
        <v>41</v>
      </c>
      <c r="F6270" s="5">
        <v>1</v>
      </c>
      <c r="G6270">
        <v>11338</v>
      </c>
      <c r="H6270">
        <v>875</v>
      </c>
      <c r="I6270">
        <v>770</v>
      </c>
      <c r="J6270">
        <v>300</v>
      </c>
      <c r="K6270">
        <v>108</v>
      </c>
      <c r="L6270">
        <v>1373</v>
      </c>
      <c r="M6270">
        <v>129</v>
      </c>
      <c r="N6270">
        <v>179</v>
      </c>
      <c r="O6270" s="5">
        <v>0</v>
      </c>
      <c r="P6270" s="5">
        <v>1034041</v>
      </c>
      <c r="R6270" s="5">
        <v>1034051</v>
      </c>
      <c r="U6270" s="5" t="s">
        <v>125</v>
      </c>
      <c r="V6270" s="5">
        <v>110341</v>
      </c>
      <c r="W6270" s="5" t="s">
        <v>388</v>
      </c>
      <c r="X6270" s="5" t="s">
        <v>389</v>
      </c>
      <c r="Y6270" s="19" t="s">
        <v>143</v>
      </c>
      <c r="AC6270" s="21" t="s">
        <v>285</v>
      </c>
      <c r="AD6270" s="21"/>
      <c r="AE6270" s="20" t="s">
        <v>3716</v>
      </c>
      <c r="AM6270" s="5">
        <v>2</v>
      </c>
      <c r="AO6270" s="5">
        <v>2</v>
      </c>
    </row>
    <row r="6271" spans="1:41" s="12" customFormat="1">
      <c r="A6271" s="12" t="s">
        <v>86</v>
      </c>
      <c r="B6271" s="12">
        <v>21702022</v>
      </c>
      <c r="C6271" s="12" t="s">
        <v>5006</v>
      </c>
      <c r="D6271" s="14" t="s">
        <v>358</v>
      </c>
      <c r="E6271">
        <v>41</v>
      </c>
      <c r="F6271" s="12">
        <v>1</v>
      </c>
      <c r="G6271">
        <v>5158</v>
      </c>
      <c r="H6271">
        <v>580</v>
      </c>
      <c r="I6271">
        <v>629</v>
      </c>
      <c r="J6271">
        <v>283</v>
      </c>
      <c r="K6271">
        <v>93</v>
      </c>
      <c r="L6271">
        <v>1273</v>
      </c>
      <c r="M6271">
        <v>129</v>
      </c>
      <c r="N6271">
        <v>164</v>
      </c>
      <c r="O6271" s="12">
        <v>0</v>
      </c>
      <c r="P6271" s="12">
        <v>1035011</v>
      </c>
      <c r="Q6271" s="124">
        <v>1035051</v>
      </c>
      <c r="R6271" s="12">
        <v>0</v>
      </c>
      <c r="T6271" s="11"/>
      <c r="U6271" s="12" t="s">
        <v>125</v>
      </c>
      <c r="V6271" s="12">
        <v>110321</v>
      </c>
      <c r="W6271" s="12" t="s">
        <v>391</v>
      </c>
      <c r="X6271" s="12" t="s">
        <v>392</v>
      </c>
      <c r="Y6271" s="114" t="s">
        <v>143</v>
      </c>
      <c r="AC6271" s="12" t="s">
        <v>329</v>
      </c>
      <c r="AE6271" s="115" t="s">
        <v>5007</v>
      </c>
      <c r="AF6271" s="115"/>
      <c r="AI6271" s="117"/>
      <c r="AJ6271" s="12">
        <v>360103202</v>
      </c>
      <c r="AK6271" s="12">
        <v>1</v>
      </c>
      <c r="AL6271" s="5"/>
      <c r="AO6271" s="12">
        <v>2</v>
      </c>
    </row>
    <row r="6272" spans="1:41" s="12" customFormat="1">
      <c r="A6272" s="12" t="s">
        <v>86</v>
      </c>
      <c r="B6272" s="12">
        <v>21702023</v>
      </c>
      <c r="C6272" s="12" t="s">
        <v>5006</v>
      </c>
      <c r="D6272" s="14" t="s">
        <v>358</v>
      </c>
      <c r="E6272">
        <v>41</v>
      </c>
      <c r="F6272" s="12">
        <v>1</v>
      </c>
      <c r="G6272">
        <v>5158</v>
      </c>
      <c r="H6272">
        <v>580</v>
      </c>
      <c r="I6272">
        <v>629</v>
      </c>
      <c r="J6272">
        <v>283</v>
      </c>
      <c r="K6272">
        <v>93</v>
      </c>
      <c r="L6272">
        <v>1273</v>
      </c>
      <c r="M6272">
        <v>129</v>
      </c>
      <c r="N6272">
        <v>164</v>
      </c>
      <c r="O6272" s="12">
        <v>0</v>
      </c>
      <c r="P6272" s="12">
        <v>1035011</v>
      </c>
      <c r="Q6272" s="124">
        <v>1035051</v>
      </c>
      <c r="R6272" s="12">
        <v>0</v>
      </c>
      <c r="T6272" s="11"/>
      <c r="U6272" s="12" t="s">
        <v>125</v>
      </c>
      <c r="V6272" s="12">
        <v>110321</v>
      </c>
      <c r="W6272" s="12" t="s">
        <v>391</v>
      </c>
      <c r="X6272" s="12" t="s">
        <v>392</v>
      </c>
      <c r="Y6272" s="114" t="s">
        <v>143</v>
      </c>
      <c r="AC6272" s="12" t="s">
        <v>329</v>
      </c>
      <c r="AE6272" s="115" t="s">
        <v>5007</v>
      </c>
      <c r="AF6272" s="115"/>
      <c r="AI6272" s="117"/>
      <c r="AJ6272" s="12">
        <v>360103202</v>
      </c>
      <c r="AK6272" s="12">
        <v>1</v>
      </c>
      <c r="AL6272" s="5"/>
      <c r="AO6272" s="12">
        <v>2</v>
      </c>
    </row>
    <row r="6273" spans="1:41">
      <c r="A6273" s="5" t="s">
        <v>86</v>
      </c>
      <c r="B6273" s="5">
        <v>21702024</v>
      </c>
      <c r="C6273" s="5" t="s">
        <v>5009</v>
      </c>
      <c r="D6273" t="s">
        <v>105</v>
      </c>
      <c r="E6273">
        <v>41</v>
      </c>
      <c r="F6273" s="5">
        <v>1</v>
      </c>
      <c r="G6273">
        <v>5158</v>
      </c>
      <c r="H6273">
        <v>778</v>
      </c>
      <c r="I6273">
        <v>629</v>
      </c>
      <c r="J6273">
        <v>283</v>
      </c>
      <c r="K6273">
        <v>93</v>
      </c>
      <c r="L6273">
        <v>1273</v>
      </c>
      <c r="M6273">
        <v>129</v>
      </c>
      <c r="N6273">
        <v>164</v>
      </c>
      <c r="O6273" s="5">
        <v>0</v>
      </c>
      <c r="P6273" s="5">
        <v>1019011</v>
      </c>
      <c r="U6273" s="5" t="s">
        <v>125</v>
      </c>
      <c r="V6273" s="5">
        <v>110191</v>
      </c>
      <c r="W6273" s="5" t="s">
        <v>396</v>
      </c>
      <c r="X6273" s="5" t="s">
        <v>397</v>
      </c>
      <c r="Y6273" s="19" t="s">
        <v>143</v>
      </c>
      <c r="AO6273" s="5">
        <v>2</v>
      </c>
    </row>
    <row r="6274" spans="1:41">
      <c r="A6274" s="5" t="s">
        <v>86</v>
      </c>
      <c r="B6274" s="5">
        <v>21702025</v>
      </c>
      <c r="C6274" s="5" t="s">
        <v>5009</v>
      </c>
      <c r="D6274" t="s">
        <v>105</v>
      </c>
      <c r="E6274">
        <v>41</v>
      </c>
      <c r="F6274" s="5">
        <v>1</v>
      </c>
      <c r="G6274">
        <v>5158</v>
      </c>
      <c r="H6274">
        <v>778</v>
      </c>
      <c r="I6274">
        <v>629</v>
      </c>
      <c r="J6274">
        <v>283</v>
      </c>
      <c r="K6274">
        <v>93</v>
      </c>
      <c r="L6274">
        <v>1273</v>
      </c>
      <c r="M6274">
        <v>129</v>
      </c>
      <c r="N6274">
        <v>164</v>
      </c>
      <c r="O6274" s="5">
        <v>0</v>
      </c>
      <c r="P6274" s="5">
        <v>1019011</v>
      </c>
      <c r="U6274" s="5" t="s">
        <v>125</v>
      </c>
      <c r="V6274" s="5">
        <v>110191</v>
      </c>
      <c r="W6274" s="5" t="s">
        <v>396</v>
      </c>
      <c r="X6274" s="5" t="s">
        <v>397</v>
      </c>
      <c r="Y6274" s="19" t="s">
        <v>143</v>
      </c>
      <c r="AO6274" s="5">
        <v>2</v>
      </c>
    </row>
    <row r="6275" spans="1:41" s="12" customFormat="1">
      <c r="A6275" s="12" t="s">
        <v>86</v>
      </c>
      <c r="B6275" s="12">
        <v>21702026</v>
      </c>
      <c r="C6275" s="12" t="s">
        <v>5006</v>
      </c>
      <c r="D6275" s="14" t="s">
        <v>358</v>
      </c>
      <c r="E6275">
        <v>41</v>
      </c>
      <c r="F6275" s="12">
        <v>1</v>
      </c>
      <c r="G6275">
        <v>5035</v>
      </c>
      <c r="H6275">
        <v>580</v>
      </c>
      <c r="I6275">
        <v>629</v>
      </c>
      <c r="J6275">
        <v>283</v>
      </c>
      <c r="K6275">
        <v>93</v>
      </c>
      <c r="L6275">
        <v>1273</v>
      </c>
      <c r="M6275">
        <v>129</v>
      </c>
      <c r="N6275">
        <v>164</v>
      </c>
      <c r="O6275" s="12">
        <v>0</v>
      </c>
      <c r="P6275" s="12">
        <v>1035011</v>
      </c>
      <c r="Q6275" s="124">
        <v>1035051</v>
      </c>
      <c r="R6275" s="12">
        <v>0</v>
      </c>
      <c r="T6275" s="11"/>
      <c r="U6275" s="12" t="s">
        <v>125</v>
      </c>
      <c r="V6275" s="12">
        <v>110321</v>
      </c>
      <c r="W6275" s="12" t="s">
        <v>391</v>
      </c>
      <c r="X6275" s="12" t="s">
        <v>392</v>
      </c>
      <c r="Y6275" s="114" t="s">
        <v>143</v>
      </c>
      <c r="AC6275" s="12" t="s">
        <v>329</v>
      </c>
      <c r="AE6275" s="115" t="s">
        <v>5007</v>
      </c>
      <c r="AF6275" s="115"/>
      <c r="AI6275" s="117"/>
      <c r="AJ6275" s="12">
        <v>360103202</v>
      </c>
      <c r="AK6275" s="12">
        <v>1</v>
      </c>
      <c r="AL6275" s="5"/>
      <c r="AO6275" s="12">
        <v>2</v>
      </c>
    </row>
    <row r="6276" spans="1:41">
      <c r="A6276" s="5" t="s">
        <v>86</v>
      </c>
      <c r="B6276" s="5">
        <v>21703011</v>
      </c>
      <c r="C6276" s="5" t="s">
        <v>5010</v>
      </c>
      <c r="D6276" t="s">
        <v>344</v>
      </c>
      <c r="E6276">
        <v>42</v>
      </c>
      <c r="F6276" s="5">
        <v>1</v>
      </c>
      <c r="G6276">
        <v>4757</v>
      </c>
      <c r="H6276">
        <v>623</v>
      </c>
      <c r="I6276">
        <v>641</v>
      </c>
      <c r="J6276">
        <v>283</v>
      </c>
      <c r="K6276">
        <v>93</v>
      </c>
      <c r="L6276">
        <v>1273</v>
      </c>
      <c r="M6276">
        <v>129</v>
      </c>
      <c r="N6276">
        <v>164</v>
      </c>
      <c r="O6276" s="5">
        <v>0</v>
      </c>
      <c r="P6276" s="5">
        <v>1025011</v>
      </c>
      <c r="U6276" s="5" t="s">
        <v>125</v>
      </c>
      <c r="V6276" s="5">
        <v>110251</v>
      </c>
      <c r="W6276" s="5" t="s">
        <v>394</v>
      </c>
      <c r="X6276" s="5" t="s">
        <v>395</v>
      </c>
      <c r="Y6276" s="19" t="s">
        <v>143</v>
      </c>
      <c r="AO6276" s="5">
        <v>2</v>
      </c>
    </row>
    <row r="6277" spans="1:41">
      <c r="A6277" s="5" t="s">
        <v>86</v>
      </c>
      <c r="B6277" s="5">
        <v>21703012</v>
      </c>
      <c r="C6277" s="5" t="s">
        <v>5010</v>
      </c>
      <c r="D6277" t="s">
        <v>344</v>
      </c>
      <c r="E6277">
        <v>42</v>
      </c>
      <c r="F6277" s="5">
        <v>1</v>
      </c>
      <c r="G6277">
        <v>4757</v>
      </c>
      <c r="H6277">
        <v>623</v>
      </c>
      <c r="I6277">
        <v>641</v>
      </c>
      <c r="J6277">
        <v>283</v>
      </c>
      <c r="K6277">
        <v>93</v>
      </c>
      <c r="L6277">
        <v>1273</v>
      </c>
      <c r="M6277">
        <v>129</v>
      </c>
      <c r="N6277">
        <v>164</v>
      </c>
      <c r="O6277" s="5">
        <v>0</v>
      </c>
      <c r="P6277" s="5">
        <v>1025011</v>
      </c>
      <c r="U6277" s="5" t="s">
        <v>125</v>
      </c>
      <c r="V6277" s="5">
        <v>110251</v>
      </c>
      <c r="W6277" s="5" t="s">
        <v>394</v>
      </c>
      <c r="X6277" s="5" t="s">
        <v>395</v>
      </c>
      <c r="Y6277" s="19" t="s">
        <v>143</v>
      </c>
      <c r="AO6277" s="5">
        <v>2</v>
      </c>
    </row>
    <row r="6278" spans="1:41" s="13" customFormat="1">
      <c r="A6278" s="13" t="s">
        <v>86</v>
      </c>
      <c r="B6278" s="13">
        <v>21703013</v>
      </c>
      <c r="C6278" s="13" t="s">
        <v>5010</v>
      </c>
      <c r="D6278" s="15" t="s">
        <v>344</v>
      </c>
      <c r="E6278">
        <v>42</v>
      </c>
      <c r="F6278" s="13">
        <v>1</v>
      </c>
      <c r="G6278">
        <v>4757</v>
      </c>
      <c r="H6278">
        <v>623</v>
      </c>
      <c r="I6278">
        <v>641</v>
      </c>
      <c r="J6278">
        <v>283</v>
      </c>
      <c r="K6278">
        <v>93</v>
      </c>
      <c r="L6278">
        <v>1273</v>
      </c>
      <c r="M6278">
        <v>129</v>
      </c>
      <c r="N6278">
        <v>164</v>
      </c>
      <c r="O6278" s="13">
        <v>0</v>
      </c>
      <c r="P6278" s="13">
        <v>1025011</v>
      </c>
      <c r="Q6278" s="13">
        <v>0</v>
      </c>
      <c r="R6278" s="13">
        <v>0</v>
      </c>
      <c r="T6278" s="11"/>
      <c r="U6278" s="13" t="s">
        <v>125</v>
      </c>
      <c r="V6278" s="13">
        <v>110251</v>
      </c>
      <c r="W6278" s="13" t="s">
        <v>394</v>
      </c>
      <c r="X6278" s="13" t="s">
        <v>395</v>
      </c>
      <c r="Y6278" s="120" t="s">
        <v>143</v>
      </c>
      <c r="AE6278" s="121" t="s">
        <v>4711</v>
      </c>
      <c r="AF6278" s="121"/>
      <c r="AI6278" s="123"/>
      <c r="AJ6278" s="13">
        <v>360102501</v>
      </c>
      <c r="AK6278" s="13">
        <v>3</v>
      </c>
      <c r="AL6278" s="5"/>
      <c r="AO6278" s="13">
        <v>2</v>
      </c>
    </row>
    <row r="6279" spans="1:41">
      <c r="A6279" s="5" t="s">
        <v>86</v>
      </c>
      <c r="B6279" s="5">
        <v>21703014</v>
      </c>
      <c r="C6279" s="5" t="s">
        <v>5011</v>
      </c>
      <c r="D6279" t="s">
        <v>100</v>
      </c>
      <c r="E6279">
        <v>42</v>
      </c>
      <c r="F6279" s="5">
        <v>1</v>
      </c>
      <c r="G6279">
        <v>4757</v>
      </c>
      <c r="H6279">
        <v>623</v>
      </c>
      <c r="I6279">
        <v>641</v>
      </c>
      <c r="J6279">
        <v>283</v>
      </c>
      <c r="K6279">
        <v>93</v>
      </c>
      <c r="L6279">
        <v>1273</v>
      </c>
      <c r="M6279">
        <v>129</v>
      </c>
      <c r="N6279">
        <v>164</v>
      </c>
      <c r="O6279" s="5">
        <v>0</v>
      </c>
      <c r="P6279" s="5">
        <v>1021011</v>
      </c>
      <c r="U6279" s="5" t="s">
        <v>125</v>
      </c>
      <c r="V6279" s="5">
        <v>110211</v>
      </c>
      <c r="W6279" s="5" t="s">
        <v>382</v>
      </c>
      <c r="X6279" s="5" t="s">
        <v>383</v>
      </c>
      <c r="Y6279" s="19" t="s">
        <v>143</v>
      </c>
      <c r="AO6279" s="5">
        <v>2</v>
      </c>
    </row>
    <row r="6280" spans="1:41">
      <c r="A6280" s="5" t="s">
        <v>86</v>
      </c>
      <c r="B6280" s="5">
        <v>21703015</v>
      </c>
      <c r="C6280" s="5" t="s">
        <v>5011</v>
      </c>
      <c r="D6280" t="s">
        <v>100</v>
      </c>
      <c r="E6280">
        <v>42</v>
      </c>
      <c r="F6280" s="5">
        <v>1</v>
      </c>
      <c r="G6280">
        <v>4757</v>
      </c>
      <c r="H6280">
        <v>623</v>
      </c>
      <c r="I6280">
        <v>641</v>
      </c>
      <c r="J6280">
        <v>283</v>
      </c>
      <c r="K6280">
        <v>93</v>
      </c>
      <c r="L6280">
        <v>1273</v>
      </c>
      <c r="M6280">
        <v>129</v>
      </c>
      <c r="N6280">
        <v>164</v>
      </c>
      <c r="O6280" s="5">
        <v>0</v>
      </c>
      <c r="P6280" s="5">
        <v>1021011</v>
      </c>
      <c r="U6280" s="5" t="s">
        <v>125</v>
      </c>
      <c r="V6280" s="5">
        <v>110211</v>
      </c>
      <c r="W6280" s="5" t="s">
        <v>382</v>
      </c>
      <c r="X6280" s="5" t="s">
        <v>383</v>
      </c>
      <c r="Y6280" s="19" t="s">
        <v>143</v>
      </c>
      <c r="AO6280" s="5">
        <v>2</v>
      </c>
    </row>
    <row r="6281" spans="1:41" s="12" customFormat="1">
      <c r="A6281" s="12" t="s">
        <v>86</v>
      </c>
      <c r="B6281" s="12">
        <v>21703016</v>
      </c>
      <c r="C6281" s="12" t="s">
        <v>5011</v>
      </c>
      <c r="D6281" s="14" t="s">
        <v>100</v>
      </c>
      <c r="E6281">
        <v>42</v>
      </c>
      <c r="F6281" s="12">
        <v>1</v>
      </c>
      <c r="G6281">
        <v>4757</v>
      </c>
      <c r="H6281">
        <v>623</v>
      </c>
      <c r="I6281">
        <v>641</v>
      </c>
      <c r="J6281">
        <v>283</v>
      </c>
      <c r="K6281">
        <v>93</v>
      </c>
      <c r="L6281">
        <v>1273</v>
      </c>
      <c r="M6281">
        <v>129</v>
      </c>
      <c r="N6281">
        <v>164</v>
      </c>
      <c r="O6281" s="12">
        <v>0</v>
      </c>
      <c r="P6281" s="12">
        <v>1021011</v>
      </c>
      <c r="Q6281" s="12">
        <v>0</v>
      </c>
      <c r="R6281" s="12">
        <v>0</v>
      </c>
      <c r="T6281" s="11"/>
      <c r="U6281" s="12" t="s">
        <v>125</v>
      </c>
      <c r="V6281" s="12">
        <v>110211</v>
      </c>
      <c r="W6281" s="12" t="s">
        <v>382</v>
      </c>
      <c r="X6281" s="12" t="s">
        <v>383</v>
      </c>
      <c r="Y6281" s="114" t="s">
        <v>143</v>
      </c>
      <c r="AE6281" s="115" t="s">
        <v>4713</v>
      </c>
      <c r="AF6281" s="115"/>
      <c r="AI6281" s="117"/>
      <c r="AJ6281" s="12">
        <v>360102102</v>
      </c>
      <c r="AK6281" s="12">
        <v>1</v>
      </c>
      <c r="AL6281" s="5"/>
      <c r="AO6281" s="12">
        <v>2</v>
      </c>
    </row>
    <row r="6282" spans="1:41">
      <c r="A6282" s="5" t="s">
        <v>86</v>
      </c>
      <c r="B6282" s="5">
        <v>21703021</v>
      </c>
      <c r="C6282" s="5" t="s">
        <v>5010</v>
      </c>
      <c r="D6282" t="s">
        <v>344</v>
      </c>
      <c r="E6282">
        <v>42</v>
      </c>
      <c r="F6282" s="5">
        <v>1</v>
      </c>
      <c r="G6282">
        <v>5523</v>
      </c>
      <c r="H6282">
        <v>623</v>
      </c>
      <c r="I6282">
        <v>641</v>
      </c>
      <c r="J6282">
        <v>283</v>
      </c>
      <c r="K6282">
        <v>93</v>
      </c>
      <c r="L6282">
        <v>1273</v>
      </c>
      <c r="M6282">
        <v>129</v>
      </c>
      <c r="N6282">
        <v>164</v>
      </c>
      <c r="O6282" s="5">
        <v>0</v>
      </c>
      <c r="P6282" s="5">
        <v>1025011</v>
      </c>
      <c r="U6282" s="5" t="s">
        <v>125</v>
      </c>
      <c r="V6282" s="5">
        <v>110251</v>
      </c>
      <c r="W6282" s="5" t="s">
        <v>394</v>
      </c>
      <c r="X6282" s="5" t="s">
        <v>395</v>
      </c>
      <c r="Y6282" s="19" t="s">
        <v>143</v>
      </c>
      <c r="AO6282" s="5">
        <v>2</v>
      </c>
    </row>
    <row r="6283" spans="1:41">
      <c r="A6283" s="5" t="s">
        <v>86</v>
      </c>
      <c r="B6283" s="5">
        <v>21703022</v>
      </c>
      <c r="C6283" s="5" t="s">
        <v>5010</v>
      </c>
      <c r="D6283" t="s">
        <v>344</v>
      </c>
      <c r="E6283">
        <v>42</v>
      </c>
      <c r="F6283" s="5">
        <v>1</v>
      </c>
      <c r="G6283">
        <v>5523</v>
      </c>
      <c r="H6283">
        <v>623</v>
      </c>
      <c r="I6283">
        <v>641</v>
      </c>
      <c r="J6283">
        <v>283</v>
      </c>
      <c r="K6283">
        <v>93</v>
      </c>
      <c r="L6283">
        <v>1273</v>
      </c>
      <c r="M6283">
        <v>129</v>
      </c>
      <c r="N6283">
        <v>164</v>
      </c>
      <c r="O6283" s="5">
        <v>0</v>
      </c>
      <c r="P6283" s="5">
        <v>1025011</v>
      </c>
      <c r="U6283" s="5" t="s">
        <v>125</v>
      </c>
      <c r="V6283" s="5">
        <v>110251</v>
      </c>
      <c r="W6283" s="5" t="s">
        <v>394</v>
      </c>
      <c r="X6283" s="5" t="s">
        <v>395</v>
      </c>
      <c r="Y6283" s="19" t="s">
        <v>143</v>
      </c>
      <c r="AO6283" s="5">
        <v>2</v>
      </c>
    </row>
    <row r="6284" spans="1:41" s="11" customFormat="1">
      <c r="A6284" s="11" t="s">
        <v>86</v>
      </c>
      <c r="B6284" s="11">
        <v>21703023</v>
      </c>
      <c r="C6284" s="127" t="s">
        <v>5012</v>
      </c>
      <c r="D6284" s="27" t="s">
        <v>342</v>
      </c>
      <c r="E6284">
        <v>42</v>
      </c>
      <c r="F6284" s="11">
        <v>1</v>
      </c>
      <c r="G6284">
        <v>8440</v>
      </c>
      <c r="H6284">
        <v>846</v>
      </c>
      <c r="I6284">
        <v>786</v>
      </c>
      <c r="J6284">
        <v>300</v>
      </c>
      <c r="K6284">
        <v>108</v>
      </c>
      <c r="L6284">
        <v>1373</v>
      </c>
      <c r="M6284">
        <v>129</v>
      </c>
      <c r="N6284">
        <v>179</v>
      </c>
      <c r="O6284" s="11">
        <v>0</v>
      </c>
      <c r="P6284" s="11">
        <v>1014011</v>
      </c>
      <c r="Q6284" s="11">
        <v>1014021</v>
      </c>
      <c r="R6284" s="11">
        <v>0</v>
      </c>
      <c r="U6284" s="11" t="s">
        <v>125</v>
      </c>
      <c r="V6284" s="11">
        <v>110141</v>
      </c>
      <c r="W6284" s="11" t="s">
        <v>380</v>
      </c>
      <c r="X6284" s="11" t="s">
        <v>381</v>
      </c>
      <c r="Y6284" s="128" t="s">
        <v>143</v>
      </c>
      <c r="AC6284" s="11" t="s">
        <v>304</v>
      </c>
      <c r="AE6284" s="129" t="s">
        <v>4716</v>
      </c>
      <c r="AF6284" s="129"/>
      <c r="AI6284" s="75"/>
      <c r="AJ6284" s="11">
        <v>360101403</v>
      </c>
      <c r="AK6284" s="11">
        <v>2</v>
      </c>
      <c r="AL6284" s="5"/>
      <c r="AM6284" s="11">
        <v>2</v>
      </c>
      <c r="AO6284" s="11">
        <v>2</v>
      </c>
    </row>
    <row r="6285" spans="1:41">
      <c r="A6285" s="5" t="s">
        <v>86</v>
      </c>
      <c r="B6285" s="5">
        <v>21703024</v>
      </c>
      <c r="C6285" s="5" t="s">
        <v>5013</v>
      </c>
      <c r="D6285" t="s">
        <v>100</v>
      </c>
      <c r="E6285">
        <v>42</v>
      </c>
      <c r="F6285" s="5">
        <v>1</v>
      </c>
      <c r="G6285">
        <v>5523</v>
      </c>
      <c r="H6285">
        <v>623</v>
      </c>
      <c r="I6285">
        <v>641</v>
      </c>
      <c r="J6285">
        <v>283</v>
      </c>
      <c r="K6285">
        <v>93</v>
      </c>
      <c r="L6285">
        <v>1273</v>
      </c>
      <c r="M6285">
        <v>129</v>
      </c>
      <c r="N6285">
        <v>164</v>
      </c>
      <c r="O6285" s="5">
        <v>0</v>
      </c>
      <c r="P6285" s="5">
        <v>1042011</v>
      </c>
      <c r="U6285" s="5" t="s">
        <v>125</v>
      </c>
      <c r="V6285" s="5">
        <v>110211</v>
      </c>
      <c r="W6285" s="5">
        <v>313102100</v>
      </c>
      <c r="X6285" s="5" t="s">
        <v>2786</v>
      </c>
      <c r="Y6285" s="19" t="s">
        <v>143</v>
      </c>
      <c r="AO6285" s="5">
        <v>2</v>
      </c>
    </row>
    <row r="6286" spans="1:41">
      <c r="A6286" s="5" t="s">
        <v>86</v>
      </c>
      <c r="B6286" s="5">
        <v>21703025</v>
      </c>
      <c r="C6286" s="5" t="s">
        <v>5013</v>
      </c>
      <c r="D6286" t="s">
        <v>100</v>
      </c>
      <c r="E6286">
        <v>42</v>
      </c>
      <c r="F6286" s="5">
        <v>1</v>
      </c>
      <c r="G6286">
        <v>5523</v>
      </c>
      <c r="H6286">
        <v>623</v>
      </c>
      <c r="I6286">
        <v>641</v>
      </c>
      <c r="J6286">
        <v>283</v>
      </c>
      <c r="K6286">
        <v>93</v>
      </c>
      <c r="L6286">
        <v>1273</v>
      </c>
      <c r="M6286">
        <v>129</v>
      </c>
      <c r="N6286">
        <v>164</v>
      </c>
      <c r="O6286" s="5">
        <v>0</v>
      </c>
      <c r="P6286" s="5">
        <v>1042011</v>
      </c>
      <c r="U6286" s="5" t="s">
        <v>125</v>
      </c>
      <c r="V6286" s="5">
        <v>110211</v>
      </c>
      <c r="W6286" s="5">
        <v>313102100</v>
      </c>
      <c r="X6286" s="5" t="s">
        <v>2786</v>
      </c>
      <c r="Y6286" s="19" t="s">
        <v>143</v>
      </c>
      <c r="AO6286" s="5">
        <v>2</v>
      </c>
    </row>
    <row r="6287" spans="1:41" s="11" customFormat="1">
      <c r="A6287" s="11" t="s">
        <v>86</v>
      </c>
      <c r="B6287" s="11">
        <v>21703026</v>
      </c>
      <c r="C6287" s="127" t="s">
        <v>5014</v>
      </c>
      <c r="D6287" s="27" t="s">
        <v>140</v>
      </c>
      <c r="E6287">
        <v>42</v>
      </c>
      <c r="F6287" s="11">
        <v>1</v>
      </c>
      <c r="G6287">
        <v>8440</v>
      </c>
      <c r="H6287">
        <v>846</v>
      </c>
      <c r="I6287">
        <v>786</v>
      </c>
      <c r="J6287">
        <v>300</v>
      </c>
      <c r="K6287">
        <v>108</v>
      </c>
      <c r="L6287">
        <v>1373</v>
      </c>
      <c r="M6287">
        <v>129</v>
      </c>
      <c r="N6287">
        <v>179</v>
      </c>
      <c r="O6287" s="11">
        <v>0</v>
      </c>
      <c r="P6287" s="11">
        <v>1004011</v>
      </c>
      <c r="Q6287" s="131">
        <v>1004131</v>
      </c>
      <c r="R6287" s="11">
        <v>0</v>
      </c>
      <c r="U6287" s="11" t="s">
        <v>125</v>
      </c>
      <c r="V6287" s="11">
        <v>110041</v>
      </c>
      <c r="W6287" s="11" t="s">
        <v>141</v>
      </c>
      <c r="X6287" s="11" t="s">
        <v>142</v>
      </c>
      <c r="Y6287" s="128" t="s">
        <v>143</v>
      </c>
      <c r="AC6287" s="11" t="s">
        <v>304</v>
      </c>
      <c r="AE6287" s="129" t="s">
        <v>4718</v>
      </c>
      <c r="AF6287" s="129"/>
      <c r="AI6287" s="75"/>
      <c r="AJ6287" s="11">
        <v>360100403</v>
      </c>
      <c r="AK6287" s="11">
        <v>2</v>
      </c>
      <c r="AL6287" s="5"/>
      <c r="AO6287" s="11">
        <v>2</v>
      </c>
    </row>
    <row r="6288" spans="1:41">
      <c r="A6288" s="5" t="s">
        <v>86</v>
      </c>
      <c r="B6288" s="5">
        <v>21704011</v>
      </c>
      <c r="C6288" s="5" t="s">
        <v>5015</v>
      </c>
      <c r="D6288" t="s">
        <v>90</v>
      </c>
      <c r="E6288">
        <v>42</v>
      </c>
      <c r="F6288" s="5">
        <v>1</v>
      </c>
      <c r="G6288">
        <v>8510</v>
      </c>
      <c r="H6288">
        <v>1021</v>
      </c>
      <c r="I6288">
        <v>786</v>
      </c>
      <c r="J6288">
        <v>300</v>
      </c>
      <c r="K6288">
        <v>108</v>
      </c>
      <c r="L6288">
        <v>1373</v>
      </c>
      <c r="M6288">
        <v>129</v>
      </c>
      <c r="N6288">
        <v>179</v>
      </c>
      <c r="O6288" s="5">
        <v>0</v>
      </c>
      <c r="P6288" s="5">
        <v>1034041</v>
      </c>
      <c r="R6288" s="5">
        <v>1034051</v>
      </c>
      <c r="U6288" s="5" t="s">
        <v>125</v>
      </c>
      <c r="V6288" s="5">
        <v>110341</v>
      </c>
      <c r="W6288" s="5" t="s">
        <v>388</v>
      </c>
      <c r="X6288" s="5" t="s">
        <v>389</v>
      </c>
      <c r="Y6288" s="19" t="s">
        <v>143</v>
      </c>
      <c r="AC6288" s="21" t="s">
        <v>285</v>
      </c>
      <c r="AD6288" s="21"/>
      <c r="AM6288" s="5">
        <v>2</v>
      </c>
      <c r="AO6288" s="5">
        <v>2</v>
      </c>
    </row>
    <row r="6289" spans="1:41">
      <c r="A6289" s="5" t="s">
        <v>86</v>
      </c>
      <c r="B6289" s="5">
        <v>21704012</v>
      </c>
      <c r="C6289" s="5" t="s">
        <v>5016</v>
      </c>
      <c r="D6289" t="s">
        <v>358</v>
      </c>
      <c r="E6289">
        <v>42</v>
      </c>
      <c r="F6289" s="5">
        <v>1</v>
      </c>
      <c r="G6289">
        <v>5642</v>
      </c>
      <c r="H6289">
        <v>825</v>
      </c>
      <c r="I6289">
        <v>641</v>
      </c>
      <c r="J6289">
        <v>283</v>
      </c>
      <c r="K6289">
        <v>93</v>
      </c>
      <c r="L6289">
        <v>1273</v>
      </c>
      <c r="M6289">
        <v>129</v>
      </c>
      <c r="N6289">
        <v>164</v>
      </c>
      <c r="O6289" s="5">
        <v>0</v>
      </c>
      <c r="P6289" s="5">
        <v>1035011</v>
      </c>
      <c r="Q6289" s="81">
        <v>1035051</v>
      </c>
      <c r="U6289" s="5" t="s">
        <v>125</v>
      </c>
      <c r="V6289" s="5">
        <v>110321</v>
      </c>
      <c r="W6289" s="5" t="s">
        <v>391</v>
      </c>
      <c r="X6289" s="5" t="s">
        <v>392</v>
      </c>
      <c r="Y6289" s="19" t="s">
        <v>143</v>
      </c>
      <c r="AC6289" s="5" t="s">
        <v>329</v>
      </c>
      <c r="AO6289" s="5">
        <v>2</v>
      </c>
    </row>
    <row r="6290" spans="1:41">
      <c r="A6290" s="5" t="s">
        <v>86</v>
      </c>
      <c r="B6290" s="5">
        <v>21704013</v>
      </c>
      <c r="C6290" s="5" t="s">
        <v>5016</v>
      </c>
      <c r="D6290" t="s">
        <v>358</v>
      </c>
      <c r="E6290">
        <v>42</v>
      </c>
      <c r="F6290" s="5">
        <v>1</v>
      </c>
      <c r="G6290">
        <v>5642</v>
      </c>
      <c r="H6290">
        <v>825</v>
      </c>
      <c r="I6290">
        <v>641</v>
      </c>
      <c r="J6290">
        <v>283</v>
      </c>
      <c r="K6290">
        <v>93</v>
      </c>
      <c r="L6290">
        <v>1273</v>
      </c>
      <c r="M6290">
        <v>129</v>
      </c>
      <c r="N6290">
        <v>164</v>
      </c>
      <c r="O6290" s="5">
        <v>0</v>
      </c>
      <c r="P6290" s="5">
        <v>1035011</v>
      </c>
      <c r="Q6290" s="81">
        <v>1035051</v>
      </c>
      <c r="U6290" s="5" t="s">
        <v>125</v>
      </c>
      <c r="V6290" s="5">
        <v>110321</v>
      </c>
      <c r="W6290" s="5" t="s">
        <v>391</v>
      </c>
      <c r="X6290" s="5" t="s">
        <v>392</v>
      </c>
      <c r="Y6290" s="19" t="s">
        <v>143</v>
      </c>
      <c r="AC6290" s="5" t="s">
        <v>329</v>
      </c>
      <c r="AO6290" s="5">
        <v>2</v>
      </c>
    </row>
    <row r="6291" spans="1:41">
      <c r="A6291" s="5" t="s">
        <v>86</v>
      </c>
      <c r="B6291" s="5">
        <v>21704014</v>
      </c>
      <c r="C6291" s="5" t="s">
        <v>5017</v>
      </c>
      <c r="D6291" t="s">
        <v>105</v>
      </c>
      <c r="E6291">
        <v>42</v>
      </c>
      <c r="F6291" s="5">
        <v>1</v>
      </c>
      <c r="G6291">
        <v>5642</v>
      </c>
      <c r="H6291">
        <v>825</v>
      </c>
      <c r="I6291">
        <v>641</v>
      </c>
      <c r="J6291">
        <v>283</v>
      </c>
      <c r="K6291">
        <v>93</v>
      </c>
      <c r="L6291">
        <v>1273</v>
      </c>
      <c r="M6291">
        <v>129</v>
      </c>
      <c r="N6291">
        <v>164</v>
      </c>
      <c r="O6291" s="5">
        <v>0</v>
      </c>
      <c r="P6291" s="5">
        <v>1019011</v>
      </c>
      <c r="U6291" s="5" t="s">
        <v>125</v>
      </c>
      <c r="V6291" s="5">
        <v>110191</v>
      </c>
      <c r="W6291" s="5" t="s">
        <v>396</v>
      </c>
      <c r="X6291" s="5" t="s">
        <v>397</v>
      </c>
      <c r="Y6291" s="19" t="s">
        <v>143</v>
      </c>
      <c r="AO6291" s="5">
        <v>2</v>
      </c>
    </row>
    <row r="6292" spans="1:41">
      <c r="A6292" s="5" t="s">
        <v>86</v>
      </c>
      <c r="B6292" s="5">
        <v>21704015</v>
      </c>
      <c r="C6292" s="5" t="s">
        <v>5017</v>
      </c>
      <c r="D6292" t="s">
        <v>105</v>
      </c>
      <c r="E6292">
        <v>42</v>
      </c>
      <c r="F6292" s="5">
        <v>1</v>
      </c>
      <c r="G6292">
        <v>5642</v>
      </c>
      <c r="H6292">
        <v>825</v>
      </c>
      <c r="I6292">
        <v>641</v>
      </c>
      <c r="J6292">
        <v>283</v>
      </c>
      <c r="K6292">
        <v>93</v>
      </c>
      <c r="L6292">
        <v>1273</v>
      </c>
      <c r="M6292">
        <v>129</v>
      </c>
      <c r="N6292">
        <v>164</v>
      </c>
      <c r="O6292" s="5">
        <v>0</v>
      </c>
      <c r="P6292" s="5">
        <v>1019011</v>
      </c>
      <c r="U6292" s="5" t="s">
        <v>125</v>
      </c>
      <c r="V6292" s="5">
        <v>110191</v>
      </c>
      <c r="W6292" s="5" t="s">
        <v>396</v>
      </c>
      <c r="X6292" s="5" t="s">
        <v>397</v>
      </c>
      <c r="Y6292" s="19" t="s">
        <v>143</v>
      </c>
      <c r="AO6292" s="5">
        <v>2</v>
      </c>
    </row>
    <row r="6293" spans="1:41">
      <c r="A6293" s="5" t="s">
        <v>86</v>
      </c>
      <c r="B6293" s="5">
        <v>21704016</v>
      </c>
      <c r="C6293" s="5" t="s">
        <v>5016</v>
      </c>
      <c r="D6293" t="s">
        <v>358</v>
      </c>
      <c r="E6293">
        <v>42</v>
      </c>
      <c r="F6293" s="5">
        <v>1</v>
      </c>
      <c r="G6293">
        <v>5642</v>
      </c>
      <c r="H6293">
        <v>825</v>
      </c>
      <c r="I6293">
        <v>641</v>
      </c>
      <c r="J6293">
        <v>283</v>
      </c>
      <c r="K6293">
        <v>93</v>
      </c>
      <c r="L6293">
        <v>1273</v>
      </c>
      <c r="M6293">
        <v>129</v>
      </c>
      <c r="N6293">
        <v>164</v>
      </c>
      <c r="O6293" s="5">
        <v>0</v>
      </c>
      <c r="P6293" s="5">
        <v>1035011</v>
      </c>
      <c r="Q6293" s="81">
        <v>1035051</v>
      </c>
      <c r="U6293" s="5" t="s">
        <v>125</v>
      </c>
      <c r="V6293" s="5">
        <v>110321</v>
      </c>
      <c r="W6293" s="5" t="s">
        <v>391</v>
      </c>
      <c r="X6293" s="5" t="s">
        <v>392</v>
      </c>
      <c r="Y6293" s="19" t="s">
        <v>143</v>
      </c>
      <c r="AC6293" s="5" t="s">
        <v>329</v>
      </c>
      <c r="AO6293" s="5">
        <v>2</v>
      </c>
    </row>
    <row r="6294" spans="1:41">
      <c r="A6294" s="5" t="s">
        <v>86</v>
      </c>
      <c r="B6294" s="5">
        <v>21704021</v>
      </c>
      <c r="C6294" s="5" t="s">
        <v>5018</v>
      </c>
      <c r="D6294" t="s">
        <v>1558</v>
      </c>
      <c r="E6294">
        <v>42</v>
      </c>
      <c r="F6294" s="5">
        <v>1</v>
      </c>
      <c r="G6294">
        <v>7508</v>
      </c>
      <c r="H6294">
        <v>1121</v>
      </c>
      <c r="I6294">
        <v>786</v>
      </c>
      <c r="J6294">
        <v>300</v>
      </c>
      <c r="K6294">
        <v>108</v>
      </c>
      <c r="L6294">
        <v>1373</v>
      </c>
      <c r="M6294">
        <v>129</v>
      </c>
      <c r="N6294">
        <v>179</v>
      </c>
      <c r="O6294" s="5">
        <v>0</v>
      </c>
      <c r="P6294">
        <v>1008051</v>
      </c>
      <c r="Q6294">
        <v>1008071</v>
      </c>
      <c r="R6294">
        <v>1008061</v>
      </c>
      <c r="U6294" s="5" t="s">
        <v>125</v>
      </c>
      <c r="V6294" s="5">
        <v>110081</v>
      </c>
      <c r="W6294" s="5" t="s">
        <v>3066</v>
      </c>
      <c r="X6294" s="5" t="s">
        <v>3067</v>
      </c>
      <c r="Y6294" s="19" t="s">
        <v>127</v>
      </c>
      <c r="AC6294" s="21" t="s">
        <v>285</v>
      </c>
      <c r="AD6294" s="21"/>
      <c r="AM6294" s="5">
        <v>2</v>
      </c>
      <c r="AO6294" s="5">
        <v>2</v>
      </c>
    </row>
    <row r="6295" spans="1:41">
      <c r="A6295" s="5" t="s">
        <v>86</v>
      </c>
      <c r="B6295" s="5">
        <v>21704022</v>
      </c>
      <c r="C6295" s="5" t="s">
        <v>5017</v>
      </c>
      <c r="D6295" t="s">
        <v>105</v>
      </c>
      <c r="E6295">
        <v>42</v>
      </c>
      <c r="F6295" s="5">
        <v>1</v>
      </c>
      <c r="G6295">
        <v>5642</v>
      </c>
      <c r="H6295">
        <v>825</v>
      </c>
      <c r="I6295">
        <v>641</v>
      </c>
      <c r="J6295">
        <v>283</v>
      </c>
      <c r="K6295">
        <v>93</v>
      </c>
      <c r="L6295">
        <v>1273</v>
      </c>
      <c r="M6295">
        <v>129</v>
      </c>
      <c r="N6295">
        <v>164</v>
      </c>
      <c r="O6295" s="5">
        <v>0</v>
      </c>
      <c r="P6295" s="5">
        <v>1019011</v>
      </c>
      <c r="U6295" s="5" t="s">
        <v>125</v>
      </c>
      <c r="V6295" s="5">
        <v>110191</v>
      </c>
      <c r="W6295" s="5" t="s">
        <v>396</v>
      </c>
      <c r="X6295" s="5" t="s">
        <v>397</v>
      </c>
      <c r="Y6295" s="19" t="s">
        <v>143</v>
      </c>
      <c r="AO6295" s="5">
        <v>2</v>
      </c>
    </row>
    <row r="6296" spans="1:41">
      <c r="A6296" s="5" t="s">
        <v>86</v>
      </c>
      <c r="B6296" s="5">
        <v>21704023</v>
      </c>
      <c r="C6296" s="5" t="s">
        <v>5017</v>
      </c>
      <c r="D6296" t="s">
        <v>105</v>
      </c>
      <c r="E6296">
        <v>42</v>
      </c>
      <c r="F6296" s="5">
        <v>1</v>
      </c>
      <c r="G6296">
        <v>7148</v>
      </c>
      <c r="H6296">
        <v>702</v>
      </c>
      <c r="I6296">
        <v>641</v>
      </c>
      <c r="J6296">
        <v>283</v>
      </c>
      <c r="K6296">
        <v>93</v>
      </c>
      <c r="L6296">
        <v>1273</v>
      </c>
      <c r="M6296">
        <v>129</v>
      </c>
      <c r="N6296">
        <v>164</v>
      </c>
      <c r="O6296" s="5">
        <v>0</v>
      </c>
      <c r="P6296" s="5">
        <v>1019011</v>
      </c>
      <c r="U6296" s="5" t="s">
        <v>125</v>
      </c>
      <c r="V6296" s="5">
        <v>110191</v>
      </c>
      <c r="W6296" s="5" t="s">
        <v>396</v>
      </c>
      <c r="X6296" s="5" t="s">
        <v>397</v>
      </c>
      <c r="Y6296" s="19" t="s">
        <v>143</v>
      </c>
      <c r="AO6296" s="5">
        <v>2</v>
      </c>
    </row>
    <row r="6297" spans="1:41">
      <c r="A6297" s="5" t="s">
        <v>86</v>
      </c>
      <c r="B6297" s="5">
        <v>21704024</v>
      </c>
      <c r="C6297" s="5" t="s">
        <v>5016</v>
      </c>
      <c r="D6297" t="s">
        <v>358</v>
      </c>
      <c r="E6297">
        <v>42</v>
      </c>
      <c r="F6297" s="5">
        <v>1</v>
      </c>
      <c r="G6297">
        <v>5642</v>
      </c>
      <c r="H6297">
        <v>825</v>
      </c>
      <c r="I6297">
        <v>641</v>
      </c>
      <c r="J6297">
        <v>283</v>
      </c>
      <c r="K6297">
        <v>93</v>
      </c>
      <c r="L6297">
        <v>1273</v>
      </c>
      <c r="M6297">
        <v>129</v>
      </c>
      <c r="N6297">
        <v>164</v>
      </c>
      <c r="O6297" s="5">
        <v>0</v>
      </c>
      <c r="P6297" s="5">
        <v>1035011</v>
      </c>
      <c r="Q6297" s="81">
        <v>1035051</v>
      </c>
      <c r="U6297" s="5" t="s">
        <v>125</v>
      </c>
      <c r="V6297" s="5">
        <v>110321</v>
      </c>
      <c r="W6297" s="5" t="s">
        <v>391</v>
      </c>
      <c r="X6297" s="5" t="s">
        <v>392</v>
      </c>
      <c r="Y6297" s="19" t="s">
        <v>143</v>
      </c>
      <c r="AC6297" s="5" t="s">
        <v>329</v>
      </c>
      <c r="AO6297" s="5">
        <v>2</v>
      </c>
    </row>
    <row r="6298" spans="1:41">
      <c r="A6298" s="5" t="s">
        <v>86</v>
      </c>
      <c r="B6298" s="5">
        <v>21704025</v>
      </c>
      <c r="C6298" s="5" t="s">
        <v>5016</v>
      </c>
      <c r="D6298" t="s">
        <v>358</v>
      </c>
      <c r="E6298">
        <v>42</v>
      </c>
      <c r="F6298" s="5">
        <v>1</v>
      </c>
      <c r="G6298">
        <v>5642</v>
      </c>
      <c r="H6298">
        <v>825</v>
      </c>
      <c r="I6298">
        <v>641</v>
      </c>
      <c r="J6298">
        <v>283</v>
      </c>
      <c r="K6298">
        <v>93</v>
      </c>
      <c r="L6298">
        <v>1273</v>
      </c>
      <c r="M6298">
        <v>129</v>
      </c>
      <c r="N6298">
        <v>164</v>
      </c>
      <c r="O6298" s="5">
        <v>0</v>
      </c>
      <c r="P6298" s="5">
        <v>1035011</v>
      </c>
      <c r="Q6298" s="81">
        <v>1035051</v>
      </c>
      <c r="U6298" s="5" t="s">
        <v>125</v>
      </c>
      <c r="V6298" s="5">
        <v>110321</v>
      </c>
      <c r="W6298" s="5" t="s">
        <v>391</v>
      </c>
      <c r="X6298" s="5" t="s">
        <v>392</v>
      </c>
      <c r="Y6298" s="19" t="s">
        <v>143</v>
      </c>
      <c r="AC6298" s="5" t="s">
        <v>329</v>
      </c>
      <c r="AO6298" s="5">
        <v>2</v>
      </c>
    </row>
    <row r="6299" spans="1:41">
      <c r="A6299" s="5" t="s">
        <v>86</v>
      </c>
      <c r="B6299" s="5">
        <v>21704026</v>
      </c>
      <c r="C6299" s="5" t="s">
        <v>5016</v>
      </c>
      <c r="D6299" t="s">
        <v>358</v>
      </c>
      <c r="E6299">
        <v>42</v>
      </c>
      <c r="F6299" s="5">
        <v>1</v>
      </c>
      <c r="G6299">
        <v>7148</v>
      </c>
      <c r="H6299">
        <v>702</v>
      </c>
      <c r="I6299">
        <v>641</v>
      </c>
      <c r="J6299">
        <v>283</v>
      </c>
      <c r="K6299">
        <v>93</v>
      </c>
      <c r="L6299">
        <v>1273</v>
      </c>
      <c r="M6299">
        <v>129</v>
      </c>
      <c r="N6299">
        <v>164</v>
      </c>
      <c r="O6299" s="5">
        <v>0</v>
      </c>
      <c r="P6299" s="5">
        <v>1035011</v>
      </c>
      <c r="Q6299" s="81">
        <v>1035051</v>
      </c>
      <c r="U6299" s="5" t="s">
        <v>125</v>
      </c>
      <c r="V6299" s="5">
        <v>110321</v>
      </c>
      <c r="W6299" s="5" t="s">
        <v>391</v>
      </c>
      <c r="X6299" s="5" t="s">
        <v>392</v>
      </c>
      <c r="Y6299" s="19" t="s">
        <v>143</v>
      </c>
      <c r="AC6299" s="5" t="s">
        <v>329</v>
      </c>
      <c r="AO6299" s="5">
        <v>2</v>
      </c>
    </row>
    <row r="6300" spans="1:41">
      <c r="A6300" s="5" t="s">
        <v>86</v>
      </c>
      <c r="B6300" s="5">
        <v>21705011</v>
      </c>
      <c r="C6300" s="5" t="s">
        <v>5019</v>
      </c>
      <c r="D6300" t="s">
        <v>187</v>
      </c>
      <c r="E6300">
        <v>43</v>
      </c>
      <c r="F6300" s="5">
        <v>1</v>
      </c>
      <c r="G6300">
        <v>9353</v>
      </c>
      <c r="H6300">
        <v>945</v>
      </c>
      <c r="I6300">
        <v>803</v>
      </c>
      <c r="J6300">
        <v>300</v>
      </c>
      <c r="K6300">
        <v>108</v>
      </c>
      <c r="L6300">
        <v>1373</v>
      </c>
      <c r="M6300">
        <v>129</v>
      </c>
      <c r="N6300">
        <v>179</v>
      </c>
      <c r="O6300" s="5">
        <v>0</v>
      </c>
      <c r="P6300" s="5">
        <v>21011</v>
      </c>
      <c r="Q6300" s="5">
        <v>21021</v>
      </c>
      <c r="R6300" s="5">
        <v>21031</v>
      </c>
      <c r="U6300" s="5" t="s">
        <v>125</v>
      </c>
      <c r="V6300" s="5">
        <v>1002111</v>
      </c>
      <c r="W6300" s="5" t="s">
        <v>189</v>
      </c>
      <c r="X6300" s="5" t="s">
        <v>4607</v>
      </c>
      <c r="Y6300" s="19" t="s">
        <v>292</v>
      </c>
      <c r="AB6300" s="5">
        <v>21</v>
      </c>
      <c r="AC6300" s="5" t="s">
        <v>285</v>
      </c>
      <c r="AE6300" s="20" t="s">
        <v>4608</v>
      </c>
      <c r="AM6300" s="5">
        <v>2</v>
      </c>
      <c r="AO6300" s="5">
        <v>1</v>
      </c>
    </row>
    <row r="6301" spans="1:41">
      <c r="A6301" s="5" t="s">
        <v>86</v>
      </c>
      <c r="B6301" s="5">
        <v>21705012</v>
      </c>
      <c r="C6301" s="5" t="s">
        <v>5020</v>
      </c>
      <c r="D6301" t="s">
        <v>237</v>
      </c>
      <c r="E6301">
        <v>43</v>
      </c>
      <c r="F6301" s="5">
        <v>1</v>
      </c>
      <c r="G6301">
        <v>6743</v>
      </c>
      <c r="H6301">
        <v>896</v>
      </c>
      <c r="I6301">
        <v>697</v>
      </c>
      <c r="J6301">
        <v>291</v>
      </c>
      <c r="K6301">
        <v>98</v>
      </c>
      <c r="L6301">
        <v>1313</v>
      </c>
      <c r="M6301">
        <v>129</v>
      </c>
      <c r="N6301">
        <v>169</v>
      </c>
      <c r="O6301" s="5">
        <v>0</v>
      </c>
      <c r="P6301" s="5">
        <v>24011</v>
      </c>
      <c r="Q6301" s="5">
        <v>24021</v>
      </c>
      <c r="R6301" s="5">
        <v>24031</v>
      </c>
      <c r="U6301" s="5" t="s">
        <v>125</v>
      </c>
      <c r="V6301" s="5">
        <v>1002411</v>
      </c>
      <c r="W6301" s="5" t="s">
        <v>239</v>
      </c>
      <c r="X6301" s="5" t="s">
        <v>4469</v>
      </c>
      <c r="Y6301" s="19" t="s">
        <v>298</v>
      </c>
      <c r="AB6301" s="5">
        <v>24</v>
      </c>
      <c r="AC6301" s="5" t="s">
        <v>285</v>
      </c>
      <c r="AO6301" s="5">
        <v>1</v>
      </c>
    </row>
    <row r="6302" spans="1:41">
      <c r="A6302" s="5" t="s">
        <v>86</v>
      </c>
      <c r="B6302" s="5">
        <v>21705013</v>
      </c>
      <c r="C6302" s="5" t="s">
        <v>5021</v>
      </c>
      <c r="D6302" t="s">
        <v>240</v>
      </c>
      <c r="E6302">
        <v>43</v>
      </c>
      <c r="F6302" s="5">
        <v>1</v>
      </c>
      <c r="G6302">
        <v>6743</v>
      </c>
      <c r="H6302">
        <v>896</v>
      </c>
      <c r="I6302">
        <v>697</v>
      </c>
      <c r="J6302">
        <v>291</v>
      </c>
      <c r="K6302">
        <v>98</v>
      </c>
      <c r="L6302">
        <v>1313</v>
      </c>
      <c r="M6302">
        <v>129</v>
      </c>
      <c r="N6302">
        <v>169</v>
      </c>
      <c r="O6302" s="5">
        <v>0</v>
      </c>
      <c r="P6302" s="5">
        <v>25011</v>
      </c>
      <c r="Q6302" s="5">
        <v>25021</v>
      </c>
      <c r="R6302" s="5">
        <v>25031</v>
      </c>
      <c r="U6302" s="5" t="s">
        <v>125</v>
      </c>
      <c r="V6302" s="5">
        <v>1002511</v>
      </c>
      <c r="W6302" s="5" t="s">
        <v>242</v>
      </c>
      <c r="X6302" s="5" t="s">
        <v>4467</v>
      </c>
      <c r="Y6302" s="19" t="s">
        <v>300</v>
      </c>
      <c r="AB6302" s="5">
        <v>25</v>
      </c>
      <c r="AC6302" s="5" t="s">
        <v>285</v>
      </c>
      <c r="AO6302" s="5">
        <v>1</v>
      </c>
    </row>
    <row r="6303" spans="1:41" s="13" customFormat="1" ht="17.25" customHeight="1">
      <c r="A6303" s="13" t="s">
        <v>86</v>
      </c>
      <c r="B6303" s="13">
        <v>21705014</v>
      </c>
      <c r="C6303" s="13" t="s">
        <v>5022</v>
      </c>
      <c r="D6303" s="15" t="s">
        <v>193</v>
      </c>
      <c r="E6303">
        <v>43</v>
      </c>
      <c r="F6303" s="13">
        <v>1</v>
      </c>
      <c r="G6303">
        <v>5884</v>
      </c>
      <c r="H6303">
        <v>863</v>
      </c>
      <c r="I6303">
        <v>654</v>
      </c>
      <c r="J6303">
        <v>283</v>
      </c>
      <c r="K6303">
        <v>93</v>
      </c>
      <c r="L6303">
        <v>1273</v>
      </c>
      <c r="M6303">
        <v>129</v>
      </c>
      <c r="N6303">
        <v>164</v>
      </c>
      <c r="O6303" s="13">
        <v>0</v>
      </c>
      <c r="P6303" s="13">
        <v>26011</v>
      </c>
      <c r="Q6303" s="13">
        <v>26021</v>
      </c>
      <c r="R6303" s="13">
        <v>26351</v>
      </c>
      <c r="T6303" s="12"/>
      <c r="U6303" s="13" t="s">
        <v>4612</v>
      </c>
      <c r="V6303" s="13">
        <v>1002611</v>
      </c>
      <c r="W6303" s="13" t="s">
        <v>195</v>
      </c>
      <c r="X6303" s="13" t="s">
        <v>461</v>
      </c>
      <c r="Y6303" s="120" t="s">
        <v>301</v>
      </c>
      <c r="AB6303" s="13">
        <v>26</v>
      </c>
      <c r="AC6303" s="13" t="s">
        <v>285</v>
      </c>
      <c r="AE6303" s="121" t="s">
        <v>4613</v>
      </c>
      <c r="AF6303" s="121"/>
      <c r="AI6303" s="123"/>
      <c r="AJ6303" s="6">
        <v>360002601</v>
      </c>
      <c r="AK6303" s="13">
        <v>3</v>
      </c>
      <c r="AL6303" s="5"/>
      <c r="AO6303" s="13">
        <v>1</v>
      </c>
    </row>
    <row r="6304" spans="1:41" s="12" customFormat="1">
      <c r="A6304" s="12" t="s">
        <v>86</v>
      </c>
      <c r="B6304" s="12">
        <v>21705015</v>
      </c>
      <c r="C6304" s="12" t="s">
        <v>5023</v>
      </c>
      <c r="D6304" s="14" t="s">
        <v>153</v>
      </c>
      <c r="E6304">
        <v>43</v>
      </c>
      <c r="F6304" s="12">
        <v>1</v>
      </c>
      <c r="G6304">
        <v>9353</v>
      </c>
      <c r="H6304">
        <v>945</v>
      </c>
      <c r="I6304">
        <v>803</v>
      </c>
      <c r="J6304">
        <v>300</v>
      </c>
      <c r="K6304">
        <v>108</v>
      </c>
      <c r="L6304">
        <v>1373</v>
      </c>
      <c r="M6304">
        <v>129</v>
      </c>
      <c r="N6304">
        <v>179</v>
      </c>
      <c r="O6304" s="12">
        <v>0</v>
      </c>
      <c r="P6304" s="12">
        <v>10011</v>
      </c>
      <c r="Q6304" s="12">
        <v>10021</v>
      </c>
      <c r="R6304" s="12">
        <v>10031</v>
      </c>
      <c r="S6304" s="12">
        <v>10041</v>
      </c>
      <c r="U6304" s="12" t="s">
        <v>4102</v>
      </c>
      <c r="V6304" s="12">
        <v>1001011</v>
      </c>
      <c r="W6304" s="12" t="s">
        <v>155</v>
      </c>
      <c r="X6304" s="12" t="s">
        <v>526</v>
      </c>
      <c r="Y6304" s="114" t="s">
        <v>284</v>
      </c>
      <c r="AB6304" s="12">
        <v>10</v>
      </c>
      <c r="AC6304" s="12" t="s">
        <v>285</v>
      </c>
      <c r="AE6304" s="115" t="s">
        <v>5024</v>
      </c>
      <c r="AF6304" s="12">
        <v>10041</v>
      </c>
      <c r="AI6304" s="117"/>
      <c r="AJ6304" s="12">
        <v>360001002</v>
      </c>
      <c r="AK6304" s="12">
        <v>1</v>
      </c>
      <c r="AL6304" s="5"/>
      <c r="AM6304" s="12">
        <v>2</v>
      </c>
      <c r="AO6304" s="12">
        <v>1</v>
      </c>
    </row>
    <row r="6305" spans="1:41">
      <c r="A6305" s="5" t="s">
        <v>86</v>
      </c>
      <c r="B6305" s="5">
        <v>21706011</v>
      </c>
      <c r="C6305" s="5" t="s">
        <v>5025</v>
      </c>
      <c r="D6305" t="s">
        <v>1558</v>
      </c>
      <c r="E6305">
        <v>43</v>
      </c>
      <c r="F6305" s="5">
        <v>1</v>
      </c>
      <c r="G6305">
        <v>7195</v>
      </c>
      <c r="H6305">
        <v>909</v>
      </c>
      <c r="I6305">
        <v>803</v>
      </c>
      <c r="J6305">
        <v>300</v>
      </c>
      <c r="K6305">
        <v>108</v>
      </c>
      <c r="L6305">
        <v>1373</v>
      </c>
      <c r="M6305">
        <v>129</v>
      </c>
      <c r="N6305">
        <v>179</v>
      </c>
      <c r="O6305" s="5">
        <v>0</v>
      </c>
      <c r="P6305">
        <v>1008051</v>
      </c>
      <c r="Q6305">
        <v>1008071</v>
      </c>
      <c r="R6305">
        <v>1008061</v>
      </c>
      <c r="U6305" s="5" t="s">
        <v>125</v>
      </c>
      <c r="V6305" s="5">
        <v>110081</v>
      </c>
      <c r="W6305" s="5" t="s">
        <v>3066</v>
      </c>
      <c r="X6305" s="5" t="s">
        <v>3067</v>
      </c>
      <c r="Y6305" s="19" t="s">
        <v>127</v>
      </c>
      <c r="AC6305" s="21" t="s">
        <v>285</v>
      </c>
      <c r="AD6305" s="21"/>
      <c r="AM6305" s="5">
        <v>2</v>
      </c>
      <c r="AO6305" s="5">
        <v>2</v>
      </c>
    </row>
    <row r="6306" spans="1:41" s="13" customFormat="1">
      <c r="A6306" s="13" t="s">
        <v>86</v>
      </c>
      <c r="B6306" s="13">
        <v>21706012</v>
      </c>
      <c r="C6306" s="13" t="s">
        <v>5026</v>
      </c>
      <c r="D6306" s="15" t="s">
        <v>105</v>
      </c>
      <c r="E6306">
        <v>43</v>
      </c>
      <c r="F6306" s="13">
        <v>1</v>
      </c>
      <c r="G6306">
        <v>5392</v>
      </c>
      <c r="H6306">
        <v>695</v>
      </c>
      <c r="I6306">
        <v>654</v>
      </c>
      <c r="J6306">
        <v>283</v>
      </c>
      <c r="K6306">
        <v>93</v>
      </c>
      <c r="L6306">
        <v>1273</v>
      </c>
      <c r="M6306">
        <v>129</v>
      </c>
      <c r="N6306">
        <v>164</v>
      </c>
      <c r="O6306" s="13">
        <v>0</v>
      </c>
      <c r="P6306" s="13">
        <v>1019011</v>
      </c>
      <c r="Q6306" s="13">
        <v>0</v>
      </c>
      <c r="R6306" s="13">
        <v>0</v>
      </c>
      <c r="T6306" s="11"/>
      <c r="U6306" s="13" t="s">
        <v>125</v>
      </c>
      <c r="V6306" s="13">
        <v>110191</v>
      </c>
      <c r="W6306" s="13" t="s">
        <v>396</v>
      </c>
      <c r="X6306" s="13" t="s">
        <v>397</v>
      </c>
      <c r="Y6306" s="120" t="s">
        <v>143</v>
      </c>
      <c r="AE6306" s="121" t="s">
        <v>4794</v>
      </c>
      <c r="AF6306" s="121"/>
      <c r="AI6306" s="123"/>
      <c r="AJ6306" s="13">
        <v>360101901</v>
      </c>
      <c r="AK6306" s="13">
        <v>3</v>
      </c>
      <c r="AL6306" s="5"/>
      <c r="AO6306" s="13">
        <v>2</v>
      </c>
    </row>
    <row r="6307" spans="1:41">
      <c r="A6307" s="5" t="s">
        <v>86</v>
      </c>
      <c r="B6307" s="5">
        <v>21706013</v>
      </c>
      <c r="C6307" s="5" t="s">
        <v>5026</v>
      </c>
      <c r="D6307" t="s">
        <v>105</v>
      </c>
      <c r="E6307">
        <v>43</v>
      </c>
      <c r="F6307" s="5">
        <v>1</v>
      </c>
      <c r="G6307">
        <v>5392</v>
      </c>
      <c r="H6307">
        <v>695</v>
      </c>
      <c r="I6307">
        <v>654</v>
      </c>
      <c r="J6307">
        <v>283</v>
      </c>
      <c r="K6307">
        <v>93</v>
      </c>
      <c r="L6307">
        <v>1273</v>
      </c>
      <c r="M6307">
        <v>129</v>
      </c>
      <c r="N6307">
        <v>164</v>
      </c>
      <c r="O6307" s="5">
        <v>0</v>
      </c>
      <c r="P6307" s="5">
        <v>1019011</v>
      </c>
      <c r="U6307" s="5" t="s">
        <v>125</v>
      </c>
      <c r="V6307" s="5">
        <v>110191</v>
      </c>
      <c r="W6307" s="5" t="s">
        <v>396</v>
      </c>
      <c r="X6307" s="5" t="s">
        <v>397</v>
      </c>
      <c r="Y6307" s="19" t="s">
        <v>143</v>
      </c>
      <c r="AO6307" s="5">
        <v>2</v>
      </c>
    </row>
    <row r="6308" spans="1:41">
      <c r="A6308" s="5" t="s">
        <v>86</v>
      </c>
      <c r="B6308" s="5">
        <v>21706014</v>
      </c>
      <c r="C6308" s="5" t="s">
        <v>5027</v>
      </c>
      <c r="D6308" t="s">
        <v>358</v>
      </c>
      <c r="E6308">
        <v>43</v>
      </c>
      <c r="F6308" s="5">
        <v>1</v>
      </c>
      <c r="G6308">
        <v>5392</v>
      </c>
      <c r="H6308">
        <v>695</v>
      </c>
      <c r="I6308">
        <v>654</v>
      </c>
      <c r="J6308">
        <v>283</v>
      </c>
      <c r="K6308">
        <v>93</v>
      </c>
      <c r="L6308">
        <v>1273</v>
      </c>
      <c r="M6308">
        <v>129</v>
      </c>
      <c r="N6308">
        <v>164</v>
      </c>
      <c r="O6308" s="5">
        <v>0</v>
      </c>
      <c r="P6308" s="5">
        <v>1035011</v>
      </c>
      <c r="Q6308" s="81">
        <v>1035051</v>
      </c>
      <c r="U6308" s="5" t="s">
        <v>125</v>
      </c>
      <c r="V6308" s="5">
        <v>110321</v>
      </c>
      <c r="W6308" s="5" t="s">
        <v>391</v>
      </c>
      <c r="X6308" s="5" t="s">
        <v>392</v>
      </c>
      <c r="Y6308" s="19" t="s">
        <v>143</v>
      </c>
      <c r="AC6308" s="5" t="s">
        <v>329</v>
      </c>
      <c r="AO6308" s="5">
        <v>2</v>
      </c>
    </row>
    <row r="6309" spans="1:41" s="11" customFormat="1">
      <c r="A6309" s="11" t="s">
        <v>86</v>
      </c>
      <c r="B6309" s="11">
        <v>21706015</v>
      </c>
      <c r="C6309" s="11" t="s">
        <v>5027</v>
      </c>
      <c r="D6309" s="27" t="s">
        <v>358</v>
      </c>
      <c r="E6309">
        <v>43</v>
      </c>
      <c r="F6309" s="11">
        <v>1</v>
      </c>
      <c r="G6309">
        <v>5392</v>
      </c>
      <c r="H6309">
        <v>695</v>
      </c>
      <c r="I6309">
        <v>654</v>
      </c>
      <c r="J6309">
        <v>283</v>
      </c>
      <c r="K6309">
        <v>93</v>
      </c>
      <c r="L6309">
        <v>1273</v>
      </c>
      <c r="M6309">
        <v>129</v>
      </c>
      <c r="N6309">
        <v>164</v>
      </c>
      <c r="O6309" s="11">
        <v>0</v>
      </c>
      <c r="P6309" s="11">
        <v>1035011</v>
      </c>
      <c r="Q6309" s="133">
        <v>1035051</v>
      </c>
      <c r="R6309" s="11">
        <v>0</v>
      </c>
      <c r="U6309" s="11" t="s">
        <v>125</v>
      </c>
      <c r="V6309" s="11">
        <v>110321</v>
      </c>
      <c r="W6309" s="11" t="s">
        <v>391</v>
      </c>
      <c r="X6309" s="11" t="s">
        <v>392</v>
      </c>
      <c r="Y6309" s="128" t="s">
        <v>143</v>
      </c>
      <c r="AC6309" s="11" t="s">
        <v>329</v>
      </c>
      <c r="AE6309" s="129" t="s">
        <v>4913</v>
      </c>
      <c r="AF6309" s="129"/>
      <c r="AI6309" s="75"/>
      <c r="AJ6309" s="11">
        <v>360103203</v>
      </c>
      <c r="AK6309" s="11">
        <v>2</v>
      </c>
      <c r="AL6309" s="5"/>
      <c r="AO6309" s="11">
        <v>2</v>
      </c>
    </row>
    <row r="6310" spans="1:41" s="11" customFormat="1">
      <c r="A6310" s="11" t="s">
        <v>86</v>
      </c>
      <c r="B6310" s="11">
        <v>21706016</v>
      </c>
      <c r="C6310" s="11" t="s">
        <v>5027</v>
      </c>
      <c r="D6310" s="27" t="s">
        <v>358</v>
      </c>
      <c r="E6310">
        <v>43</v>
      </c>
      <c r="F6310" s="11">
        <v>1</v>
      </c>
      <c r="G6310">
        <v>5392</v>
      </c>
      <c r="H6310">
        <v>695</v>
      </c>
      <c r="I6310">
        <v>654</v>
      </c>
      <c r="J6310">
        <v>283</v>
      </c>
      <c r="K6310">
        <v>93</v>
      </c>
      <c r="L6310">
        <v>1273</v>
      </c>
      <c r="M6310">
        <v>129</v>
      </c>
      <c r="N6310">
        <v>164</v>
      </c>
      <c r="O6310" s="11">
        <v>0</v>
      </c>
      <c r="P6310" s="11">
        <v>1035011</v>
      </c>
      <c r="Q6310" s="133">
        <v>1035051</v>
      </c>
      <c r="R6310" s="11">
        <v>0</v>
      </c>
      <c r="U6310" s="11" t="s">
        <v>125</v>
      </c>
      <c r="V6310" s="11">
        <v>110321</v>
      </c>
      <c r="W6310" s="11" t="s">
        <v>391</v>
      </c>
      <c r="X6310" s="11" t="s">
        <v>392</v>
      </c>
      <c r="Y6310" s="128" t="s">
        <v>143</v>
      </c>
      <c r="AC6310" s="11" t="s">
        <v>329</v>
      </c>
      <c r="AE6310" s="129" t="s">
        <v>4913</v>
      </c>
      <c r="AF6310" s="129"/>
      <c r="AI6310" s="75"/>
      <c r="AJ6310" s="11">
        <v>360103203</v>
      </c>
      <c r="AK6310" s="11">
        <v>2</v>
      </c>
      <c r="AL6310" s="5"/>
      <c r="AO6310" s="11">
        <v>2</v>
      </c>
    </row>
    <row r="6311" spans="1:41">
      <c r="A6311" s="5" t="s">
        <v>86</v>
      </c>
      <c r="B6311" s="5">
        <v>21706021</v>
      </c>
      <c r="C6311" s="10" t="s">
        <v>5028</v>
      </c>
      <c r="D6311" t="s">
        <v>374</v>
      </c>
      <c r="E6311">
        <v>43</v>
      </c>
      <c r="F6311" s="5">
        <v>1</v>
      </c>
      <c r="G6311">
        <v>8634</v>
      </c>
      <c r="H6311">
        <v>909</v>
      </c>
      <c r="I6311">
        <v>803</v>
      </c>
      <c r="J6311">
        <v>300</v>
      </c>
      <c r="K6311">
        <v>108</v>
      </c>
      <c r="L6311">
        <v>1373</v>
      </c>
      <c r="M6311">
        <v>129</v>
      </c>
      <c r="N6311">
        <v>179</v>
      </c>
      <c r="O6311" s="5">
        <v>0</v>
      </c>
      <c r="P6311">
        <v>1036031</v>
      </c>
      <c r="Q6311">
        <v>1036051</v>
      </c>
      <c r="R6311">
        <v>1036041</v>
      </c>
      <c r="U6311" s="5" t="s">
        <v>125</v>
      </c>
      <c r="V6311" s="5">
        <v>110361</v>
      </c>
      <c r="W6311" s="5" t="s">
        <v>2988</v>
      </c>
      <c r="X6311" s="5" t="s">
        <v>2989</v>
      </c>
      <c r="Y6311" s="19" t="s">
        <v>127</v>
      </c>
      <c r="AC6311" s="21" t="s">
        <v>285</v>
      </c>
      <c r="AD6311" s="21"/>
      <c r="AE6311" s="20" t="s">
        <v>4748</v>
      </c>
      <c r="AM6311" s="5">
        <v>2</v>
      </c>
      <c r="AO6311" s="5">
        <v>2</v>
      </c>
    </row>
    <row r="6312" spans="1:41" s="11" customFormat="1">
      <c r="A6312" s="11" t="s">
        <v>86</v>
      </c>
      <c r="B6312" s="11">
        <v>21706022</v>
      </c>
      <c r="C6312" s="27" t="s">
        <v>5026</v>
      </c>
      <c r="D6312" s="27" t="s">
        <v>105</v>
      </c>
      <c r="E6312">
        <v>43</v>
      </c>
      <c r="F6312" s="11">
        <v>1</v>
      </c>
      <c r="G6312">
        <v>6660</v>
      </c>
      <c r="H6312">
        <v>812</v>
      </c>
      <c r="I6312">
        <v>654</v>
      </c>
      <c r="J6312">
        <v>283</v>
      </c>
      <c r="K6312">
        <v>93</v>
      </c>
      <c r="L6312">
        <v>1273</v>
      </c>
      <c r="M6312">
        <v>129</v>
      </c>
      <c r="N6312">
        <v>164</v>
      </c>
      <c r="O6312" s="11">
        <v>0</v>
      </c>
      <c r="P6312" s="11">
        <v>1019011</v>
      </c>
      <c r="Q6312" s="133">
        <v>1019101</v>
      </c>
      <c r="R6312" s="11">
        <v>0</v>
      </c>
      <c r="U6312" s="11" t="s">
        <v>125</v>
      </c>
      <c r="V6312" s="11">
        <v>110191</v>
      </c>
      <c r="W6312" s="11" t="s">
        <v>396</v>
      </c>
      <c r="X6312" s="11" t="s">
        <v>397</v>
      </c>
      <c r="Y6312" s="128" t="s">
        <v>143</v>
      </c>
      <c r="AC6312" s="130" t="s">
        <v>304</v>
      </c>
      <c r="AD6312" s="130"/>
      <c r="AE6312" s="129" t="s">
        <v>5029</v>
      </c>
      <c r="AF6312" s="129"/>
      <c r="AI6312" s="75"/>
      <c r="AJ6312" s="11">
        <v>360101903</v>
      </c>
      <c r="AK6312" s="11">
        <v>2</v>
      </c>
      <c r="AL6312" s="5"/>
      <c r="AO6312" s="11">
        <v>2</v>
      </c>
    </row>
    <row r="6313" spans="1:41">
      <c r="A6313" s="5" t="s">
        <v>86</v>
      </c>
      <c r="B6313" s="5">
        <v>21706023</v>
      </c>
      <c r="C6313" t="s">
        <v>5026</v>
      </c>
      <c r="D6313" t="s">
        <v>105</v>
      </c>
      <c r="E6313">
        <v>43</v>
      </c>
      <c r="F6313" s="5">
        <v>1</v>
      </c>
      <c r="G6313">
        <v>6660</v>
      </c>
      <c r="H6313">
        <v>812</v>
      </c>
      <c r="I6313">
        <v>654</v>
      </c>
      <c r="J6313">
        <v>283</v>
      </c>
      <c r="K6313">
        <v>93</v>
      </c>
      <c r="L6313">
        <v>1273</v>
      </c>
      <c r="M6313">
        <v>129</v>
      </c>
      <c r="N6313">
        <v>164</v>
      </c>
      <c r="O6313" s="5">
        <v>0</v>
      </c>
      <c r="P6313" s="5">
        <v>1019011</v>
      </c>
      <c r="Q6313" s="81">
        <v>1019101</v>
      </c>
      <c r="U6313" s="5" t="s">
        <v>125</v>
      </c>
      <c r="V6313" s="5">
        <v>110191</v>
      </c>
      <c r="W6313" s="5" t="s">
        <v>396</v>
      </c>
      <c r="X6313" s="5" t="s">
        <v>397</v>
      </c>
      <c r="Y6313" s="19" t="s">
        <v>143</v>
      </c>
      <c r="AC6313" s="21" t="s">
        <v>304</v>
      </c>
      <c r="AD6313" s="21"/>
      <c r="AO6313" s="5">
        <v>2</v>
      </c>
    </row>
    <row r="6314" spans="1:41">
      <c r="A6314" s="5" t="s">
        <v>86</v>
      </c>
      <c r="B6314" s="5">
        <v>21706024</v>
      </c>
      <c r="C6314" t="s">
        <v>5030</v>
      </c>
      <c r="D6314" t="s">
        <v>103</v>
      </c>
      <c r="E6314">
        <v>43</v>
      </c>
      <c r="F6314" s="5">
        <v>1</v>
      </c>
      <c r="G6314">
        <v>7632</v>
      </c>
      <c r="H6314">
        <v>768</v>
      </c>
      <c r="I6314">
        <v>697</v>
      </c>
      <c r="J6314">
        <v>291</v>
      </c>
      <c r="K6314">
        <v>98</v>
      </c>
      <c r="L6314">
        <v>1313</v>
      </c>
      <c r="M6314">
        <v>129</v>
      </c>
      <c r="N6314">
        <v>169</v>
      </c>
      <c r="O6314" s="5">
        <v>0</v>
      </c>
      <c r="P6314" s="5">
        <v>1006011</v>
      </c>
      <c r="Q6314" s="5">
        <v>1006051</v>
      </c>
      <c r="U6314" s="5" t="s">
        <v>125</v>
      </c>
      <c r="V6314" s="5">
        <v>110061</v>
      </c>
      <c r="W6314" s="5" t="s">
        <v>2927</v>
      </c>
      <c r="X6314" s="5" t="s">
        <v>3001</v>
      </c>
      <c r="Y6314" s="19" t="s">
        <v>143</v>
      </c>
      <c r="AC6314" s="21" t="s">
        <v>304</v>
      </c>
      <c r="AD6314" s="21"/>
      <c r="AM6314" s="5">
        <v>2</v>
      </c>
      <c r="AO6314" s="5">
        <v>2</v>
      </c>
    </row>
    <row r="6315" spans="1:41" s="11" customFormat="1">
      <c r="A6315" s="11" t="s">
        <v>86</v>
      </c>
      <c r="B6315" s="11">
        <v>21706025</v>
      </c>
      <c r="C6315" s="27" t="s">
        <v>5030</v>
      </c>
      <c r="D6315" s="27" t="s">
        <v>103</v>
      </c>
      <c r="E6315">
        <v>43</v>
      </c>
      <c r="F6315" s="11">
        <v>1</v>
      </c>
      <c r="G6315">
        <v>7632</v>
      </c>
      <c r="H6315">
        <v>768</v>
      </c>
      <c r="I6315">
        <v>697</v>
      </c>
      <c r="J6315">
        <v>291</v>
      </c>
      <c r="K6315">
        <v>98</v>
      </c>
      <c r="L6315">
        <v>1313</v>
      </c>
      <c r="M6315">
        <v>129</v>
      </c>
      <c r="N6315">
        <v>169</v>
      </c>
      <c r="O6315" s="11">
        <v>0</v>
      </c>
      <c r="P6315" s="11">
        <v>1006011</v>
      </c>
      <c r="Q6315" s="11">
        <v>1006051</v>
      </c>
      <c r="R6315" s="11">
        <v>0</v>
      </c>
      <c r="U6315" s="11" t="s">
        <v>125</v>
      </c>
      <c r="V6315" s="11">
        <v>110061</v>
      </c>
      <c r="W6315" s="11" t="s">
        <v>2927</v>
      </c>
      <c r="X6315" s="11" t="s">
        <v>3001</v>
      </c>
      <c r="Y6315" s="128" t="s">
        <v>143</v>
      </c>
      <c r="AC6315" s="130" t="s">
        <v>304</v>
      </c>
      <c r="AD6315" s="130"/>
      <c r="AE6315" s="129" t="s">
        <v>4918</v>
      </c>
      <c r="AF6315" s="129"/>
      <c r="AI6315" s="75"/>
      <c r="AJ6315" s="11">
        <v>360100603</v>
      </c>
      <c r="AK6315" s="11">
        <v>2</v>
      </c>
      <c r="AL6315" s="5"/>
      <c r="AM6315" s="11">
        <v>2</v>
      </c>
      <c r="AO6315" s="11">
        <v>2</v>
      </c>
    </row>
    <row r="6316" spans="1:41" s="13" customFormat="1">
      <c r="A6316" s="13" t="s">
        <v>86</v>
      </c>
      <c r="B6316" s="13">
        <v>21706026</v>
      </c>
      <c r="C6316" s="15" t="s">
        <v>5031</v>
      </c>
      <c r="D6316" s="15" t="s">
        <v>102</v>
      </c>
      <c r="E6316">
        <v>43</v>
      </c>
      <c r="F6316" s="13">
        <v>1</v>
      </c>
      <c r="G6316">
        <v>7632</v>
      </c>
      <c r="H6316">
        <v>973</v>
      </c>
      <c r="I6316">
        <v>697</v>
      </c>
      <c r="J6316">
        <v>291</v>
      </c>
      <c r="K6316">
        <v>98</v>
      </c>
      <c r="L6316">
        <v>1313</v>
      </c>
      <c r="M6316">
        <v>129</v>
      </c>
      <c r="N6316">
        <v>169</v>
      </c>
      <c r="O6316" s="13">
        <v>0</v>
      </c>
      <c r="P6316" s="15">
        <v>1007011</v>
      </c>
      <c r="R6316" s="15">
        <v>1007111</v>
      </c>
      <c r="T6316" s="11"/>
      <c r="U6316" s="13" t="s">
        <v>125</v>
      </c>
      <c r="V6316" s="13">
        <v>110071</v>
      </c>
      <c r="W6316" s="13" t="s">
        <v>401</v>
      </c>
      <c r="X6316" s="13" t="s">
        <v>3004</v>
      </c>
      <c r="Y6316" s="120" t="s">
        <v>143</v>
      </c>
      <c r="AC6316" s="126" t="s">
        <v>299</v>
      </c>
      <c r="AD6316" s="126"/>
      <c r="AE6316" s="121" t="s">
        <v>4659</v>
      </c>
      <c r="AF6316" s="121"/>
      <c r="AI6316" s="123"/>
      <c r="AJ6316" s="13">
        <v>360100701</v>
      </c>
      <c r="AK6316" s="13">
        <v>3</v>
      </c>
      <c r="AL6316" s="5"/>
      <c r="AO6316" s="13">
        <v>2</v>
      </c>
    </row>
    <row r="6317" spans="1:41">
      <c r="A6317" s="5" t="s">
        <v>86</v>
      </c>
      <c r="B6317" s="5">
        <v>21801011</v>
      </c>
      <c r="C6317" s="5" t="s">
        <v>5032</v>
      </c>
      <c r="D6317" t="s">
        <v>100</v>
      </c>
      <c r="E6317">
        <v>44</v>
      </c>
      <c r="F6317" s="5">
        <v>1</v>
      </c>
      <c r="G6317">
        <v>9226</v>
      </c>
      <c r="H6317">
        <v>1448</v>
      </c>
      <c r="I6317">
        <v>765</v>
      </c>
      <c r="J6317">
        <v>295</v>
      </c>
      <c r="K6317">
        <v>104</v>
      </c>
      <c r="L6317">
        <v>1351</v>
      </c>
      <c r="M6317">
        <v>145</v>
      </c>
      <c r="N6317">
        <v>185</v>
      </c>
      <c r="O6317" s="5">
        <v>0</v>
      </c>
      <c r="P6317" s="5">
        <v>1021011</v>
      </c>
      <c r="U6317" s="5" t="s">
        <v>125</v>
      </c>
      <c r="V6317" s="5">
        <v>110211</v>
      </c>
      <c r="W6317" s="5" t="s">
        <v>382</v>
      </c>
      <c r="X6317" s="5" t="s">
        <v>383</v>
      </c>
      <c r="Y6317" s="19" t="s">
        <v>143</v>
      </c>
      <c r="AO6317" s="5">
        <v>2</v>
      </c>
    </row>
    <row r="6318" spans="1:41" s="11" customFormat="1">
      <c r="A6318" s="11" t="s">
        <v>86</v>
      </c>
      <c r="B6318" s="11">
        <v>21801012</v>
      </c>
      <c r="C6318" s="11" t="s">
        <v>5033</v>
      </c>
      <c r="D6318" s="27" t="s">
        <v>100</v>
      </c>
      <c r="E6318">
        <v>44</v>
      </c>
      <c r="F6318" s="11">
        <v>1</v>
      </c>
      <c r="G6318">
        <v>6760</v>
      </c>
      <c r="H6318">
        <v>1448</v>
      </c>
      <c r="I6318">
        <v>765</v>
      </c>
      <c r="J6318">
        <v>295</v>
      </c>
      <c r="K6318">
        <v>104</v>
      </c>
      <c r="L6318">
        <v>1351</v>
      </c>
      <c r="M6318">
        <v>145</v>
      </c>
      <c r="N6318">
        <v>185</v>
      </c>
      <c r="O6318" s="11">
        <v>0</v>
      </c>
      <c r="P6318" s="11">
        <v>1042011</v>
      </c>
      <c r="Q6318" s="11">
        <v>0</v>
      </c>
      <c r="R6318" s="11">
        <v>0</v>
      </c>
      <c r="U6318" s="11" t="s">
        <v>125</v>
      </c>
      <c r="V6318" s="11">
        <v>110211</v>
      </c>
      <c r="W6318" s="11">
        <v>313102100</v>
      </c>
      <c r="X6318" s="11" t="s">
        <v>2786</v>
      </c>
      <c r="Y6318" s="128" t="s">
        <v>143</v>
      </c>
      <c r="AE6318" s="129" t="s">
        <v>4731</v>
      </c>
      <c r="AF6318" s="129"/>
      <c r="AI6318" s="75"/>
      <c r="AJ6318" s="11">
        <v>360102103</v>
      </c>
      <c r="AK6318" s="11">
        <v>2</v>
      </c>
      <c r="AL6318" s="5"/>
      <c r="AO6318" s="11">
        <v>2</v>
      </c>
    </row>
    <row r="6319" spans="1:41">
      <c r="A6319" s="5" t="s">
        <v>86</v>
      </c>
      <c r="B6319" s="5">
        <v>21801013</v>
      </c>
      <c r="C6319" s="5" t="s">
        <v>5033</v>
      </c>
      <c r="D6319" t="s">
        <v>100</v>
      </c>
      <c r="E6319">
        <v>44</v>
      </c>
      <c r="F6319" s="5">
        <v>1</v>
      </c>
      <c r="G6319">
        <v>6760</v>
      </c>
      <c r="H6319">
        <v>1448</v>
      </c>
      <c r="I6319">
        <v>765</v>
      </c>
      <c r="J6319">
        <v>295</v>
      </c>
      <c r="K6319">
        <v>104</v>
      </c>
      <c r="L6319">
        <v>1351</v>
      </c>
      <c r="M6319">
        <v>145</v>
      </c>
      <c r="N6319">
        <v>185</v>
      </c>
      <c r="O6319" s="5">
        <v>0</v>
      </c>
      <c r="P6319" s="5">
        <v>1042011</v>
      </c>
      <c r="U6319" s="5" t="s">
        <v>125</v>
      </c>
      <c r="V6319" s="5">
        <v>110211</v>
      </c>
      <c r="W6319" s="5">
        <v>313102100</v>
      </c>
      <c r="X6319" s="5" t="s">
        <v>2786</v>
      </c>
      <c r="Y6319" s="19" t="s">
        <v>143</v>
      </c>
      <c r="AO6319" s="5">
        <v>2</v>
      </c>
    </row>
    <row r="6320" spans="1:41">
      <c r="A6320" s="5" t="s">
        <v>86</v>
      </c>
      <c r="B6320" s="5">
        <v>21801014</v>
      </c>
      <c r="C6320" s="5" t="s">
        <v>5032</v>
      </c>
      <c r="D6320" t="s">
        <v>100</v>
      </c>
      <c r="E6320">
        <v>44</v>
      </c>
      <c r="F6320" s="5">
        <v>1</v>
      </c>
      <c r="G6320">
        <v>6760</v>
      </c>
      <c r="H6320">
        <v>1448</v>
      </c>
      <c r="I6320">
        <v>765</v>
      </c>
      <c r="J6320">
        <v>295</v>
      </c>
      <c r="K6320">
        <v>104</v>
      </c>
      <c r="L6320">
        <v>1351</v>
      </c>
      <c r="M6320">
        <v>145</v>
      </c>
      <c r="N6320">
        <v>185</v>
      </c>
      <c r="O6320" s="5">
        <v>0</v>
      </c>
      <c r="P6320" s="5">
        <v>1021011</v>
      </c>
      <c r="U6320" s="5" t="s">
        <v>125</v>
      </c>
      <c r="V6320" s="5">
        <v>110211</v>
      </c>
      <c r="W6320" s="5" t="s">
        <v>382</v>
      </c>
      <c r="X6320" s="5" t="s">
        <v>383</v>
      </c>
      <c r="Y6320" s="19" t="s">
        <v>143</v>
      </c>
      <c r="AO6320" s="5">
        <v>2</v>
      </c>
    </row>
    <row r="6321" spans="1:41" s="11" customFormat="1">
      <c r="A6321" s="11" t="s">
        <v>86</v>
      </c>
      <c r="B6321" s="11">
        <v>21801015</v>
      </c>
      <c r="C6321" s="11" t="s">
        <v>5032</v>
      </c>
      <c r="D6321" s="27" t="s">
        <v>100</v>
      </c>
      <c r="E6321">
        <v>44</v>
      </c>
      <c r="F6321" s="11">
        <v>1</v>
      </c>
      <c r="G6321">
        <v>6760</v>
      </c>
      <c r="H6321">
        <v>1448</v>
      </c>
      <c r="I6321">
        <v>765</v>
      </c>
      <c r="J6321">
        <v>295</v>
      </c>
      <c r="K6321">
        <v>104</v>
      </c>
      <c r="L6321">
        <v>1351</v>
      </c>
      <c r="M6321">
        <v>145</v>
      </c>
      <c r="N6321">
        <v>185</v>
      </c>
      <c r="O6321" s="11">
        <v>0</v>
      </c>
      <c r="P6321" s="11">
        <v>1021011</v>
      </c>
      <c r="Q6321" s="11">
        <v>0</v>
      </c>
      <c r="R6321" s="11">
        <v>0</v>
      </c>
      <c r="U6321" s="11" t="s">
        <v>125</v>
      </c>
      <c r="V6321" s="11">
        <v>110211</v>
      </c>
      <c r="W6321" s="11" t="s">
        <v>382</v>
      </c>
      <c r="X6321" s="11" t="s">
        <v>383</v>
      </c>
      <c r="Y6321" s="128" t="s">
        <v>143</v>
      </c>
      <c r="AE6321" s="129" t="s">
        <v>4729</v>
      </c>
      <c r="AF6321" s="129"/>
      <c r="AI6321" s="75"/>
      <c r="AJ6321" s="11">
        <v>360102103</v>
      </c>
      <c r="AK6321" s="11">
        <v>2</v>
      </c>
      <c r="AL6321" s="5"/>
      <c r="AO6321" s="11">
        <v>2</v>
      </c>
    </row>
    <row r="6322" spans="1:41" s="11" customFormat="1">
      <c r="A6322" s="11" t="s">
        <v>86</v>
      </c>
      <c r="B6322" s="11">
        <v>21801016</v>
      </c>
      <c r="C6322" s="11" t="s">
        <v>5033</v>
      </c>
      <c r="D6322" s="27" t="s">
        <v>100</v>
      </c>
      <c r="E6322">
        <v>44</v>
      </c>
      <c r="F6322" s="11">
        <v>1</v>
      </c>
      <c r="G6322">
        <v>6760</v>
      </c>
      <c r="H6322">
        <v>1448</v>
      </c>
      <c r="I6322">
        <v>765</v>
      </c>
      <c r="J6322">
        <v>295</v>
      </c>
      <c r="K6322">
        <v>104</v>
      </c>
      <c r="L6322">
        <v>1351</v>
      </c>
      <c r="M6322">
        <v>145</v>
      </c>
      <c r="N6322">
        <v>185</v>
      </c>
      <c r="O6322" s="11">
        <v>0</v>
      </c>
      <c r="P6322" s="11">
        <v>1042011</v>
      </c>
      <c r="Q6322" s="11">
        <v>0</v>
      </c>
      <c r="R6322" s="11">
        <v>0</v>
      </c>
      <c r="U6322" s="11" t="s">
        <v>125</v>
      </c>
      <c r="V6322" s="11">
        <v>110211</v>
      </c>
      <c r="W6322" s="11">
        <v>313102100</v>
      </c>
      <c r="X6322" s="11" t="s">
        <v>2786</v>
      </c>
      <c r="Y6322" s="128" t="s">
        <v>143</v>
      </c>
      <c r="AE6322" s="129" t="s">
        <v>4731</v>
      </c>
      <c r="AF6322" s="129"/>
      <c r="AI6322" s="75"/>
      <c r="AJ6322" s="11">
        <v>360102103</v>
      </c>
      <c r="AK6322" s="11">
        <v>2</v>
      </c>
      <c r="AL6322" s="5"/>
      <c r="AO6322" s="11">
        <v>2</v>
      </c>
    </row>
    <row r="6323" spans="1:41" s="12" customFormat="1">
      <c r="A6323" s="12" t="s">
        <v>86</v>
      </c>
      <c r="B6323" s="12">
        <v>21802011</v>
      </c>
      <c r="C6323" s="12" t="s">
        <v>5034</v>
      </c>
      <c r="D6323" s="14" t="s">
        <v>103</v>
      </c>
      <c r="E6323">
        <v>44</v>
      </c>
      <c r="F6323" s="12">
        <v>1</v>
      </c>
      <c r="G6323">
        <v>8298</v>
      </c>
      <c r="H6323">
        <v>1493</v>
      </c>
      <c r="I6323">
        <v>765</v>
      </c>
      <c r="J6323">
        <v>295</v>
      </c>
      <c r="K6323">
        <v>104</v>
      </c>
      <c r="L6323">
        <v>1351</v>
      </c>
      <c r="M6323">
        <v>145</v>
      </c>
      <c r="N6323">
        <v>185</v>
      </c>
      <c r="O6323" s="12">
        <v>0</v>
      </c>
      <c r="P6323" s="12">
        <v>1006011</v>
      </c>
      <c r="Q6323" s="12">
        <v>1006051</v>
      </c>
      <c r="R6323" s="12">
        <v>0</v>
      </c>
      <c r="T6323" s="11"/>
      <c r="U6323" s="12" t="s">
        <v>125</v>
      </c>
      <c r="V6323" s="12">
        <v>110061</v>
      </c>
      <c r="W6323" s="12" t="s">
        <v>2927</v>
      </c>
      <c r="X6323" s="12" t="s">
        <v>3001</v>
      </c>
      <c r="Y6323" s="114" t="s">
        <v>143</v>
      </c>
      <c r="AC6323" s="125" t="s">
        <v>304</v>
      </c>
      <c r="AD6323" s="125"/>
      <c r="AE6323" s="115" t="s">
        <v>4899</v>
      </c>
      <c r="AF6323" s="115"/>
      <c r="AI6323" s="117"/>
      <c r="AJ6323" s="12">
        <v>360100602</v>
      </c>
      <c r="AK6323" s="12">
        <v>1</v>
      </c>
      <c r="AL6323" s="5"/>
      <c r="AM6323" s="12">
        <v>2</v>
      </c>
      <c r="AO6323" s="12">
        <v>2</v>
      </c>
    </row>
    <row r="6324" spans="1:41">
      <c r="A6324" s="5" t="s">
        <v>86</v>
      </c>
      <c r="B6324" s="5">
        <v>21802012</v>
      </c>
      <c r="C6324" s="5" t="s">
        <v>5034</v>
      </c>
      <c r="D6324" t="s">
        <v>103</v>
      </c>
      <c r="E6324">
        <v>44</v>
      </c>
      <c r="F6324" s="5">
        <v>1</v>
      </c>
      <c r="G6324">
        <v>8298</v>
      </c>
      <c r="H6324">
        <v>1493</v>
      </c>
      <c r="I6324">
        <v>765</v>
      </c>
      <c r="J6324">
        <v>295</v>
      </c>
      <c r="K6324">
        <v>104</v>
      </c>
      <c r="L6324">
        <v>1351</v>
      </c>
      <c r="M6324">
        <v>145</v>
      </c>
      <c r="N6324">
        <v>185</v>
      </c>
      <c r="O6324" s="5">
        <v>0</v>
      </c>
      <c r="P6324" s="5">
        <v>1006011</v>
      </c>
      <c r="Q6324" s="5">
        <v>1006051</v>
      </c>
      <c r="U6324" s="5" t="s">
        <v>125</v>
      </c>
      <c r="V6324" s="5">
        <v>110061</v>
      </c>
      <c r="W6324" s="5" t="s">
        <v>2927</v>
      </c>
      <c r="X6324" s="5" t="s">
        <v>3001</v>
      </c>
      <c r="Y6324" s="19" t="s">
        <v>143</v>
      </c>
      <c r="AC6324" s="21" t="s">
        <v>304</v>
      </c>
      <c r="AD6324" s="21"/>
      <c r="AM6324" s="5">
        <v>2</v>
      </c>
      <c r="AO6324" s="5">
        <v>2</v>
      </c>
    </row>
    <row r="6325" spans="1:41" s="13" customFormat="1">
      <c r="A6325" s="13" t="s">
        <v>86</v>
      </c>
      <c r="B6325" s="13">
        <v>21802013</v>
      </c>
      <c r="C6325" s="13" t="s">
        <v>5035</v>
      </c>
      <c r="D6325" s="15" t="s">
        <v>102</v>
      </c>
      <c r="E6325">
        <v>44</v>
      </c>
      <c r="F6325" s="13">
        <v>1</v>
      </c>
      <c r="G6325">
        <v>7070</v>
      </c>
      <c r="H6325">
        <v>1493</v>
      </c>
      <c r="I6325">
        <v>765</v>
      </c>
      <c r="J6325">
        <v>295</v>
      </c>
      <c r="K6325">
        <v>104</v>
      </c>
      <c r="L6325">
        <v>1351</v>
      </c>
      <c r="M6325">
        <v>145</v>
      </c>
      <c r="N6325">
        <v>185</v>
      </c>
      <c r="O6325" s="13">
        <v>0</v>
      </c>
      <c r="P6325" s="15">
        <v>1007011</v>
      </c>
      <c r="Q6325" s="13">
        <v>0</v>
      </c>
      <c r="R6325" s="15">
        <v>1007111</v>
      </c>
      <c r="T6325" s="11"/>
      <c r="U6325" s="13" t="s">
        <v>125</v>
      </c>
      <c r="V6325" s="13">
        <v>110071</v>
      </c>
      <c r="W6325" s="13" t="s">
        <v>401</v>
      </c>
      <c r="X6325" s="13" t="s">
        <v>3004</v>
      </c>
      <c r="Y6325" s="120" t="s">
        <v>143</v>
      </c>
      <c r="AC6325" s="126" t="s">
        <v>299</v>
      </c>
      <c r="AD6325" s="126"/>
      <c r="AE6325" s="121" t="s">
        <v>4685</v>
      </c>
      <c r="AF6325" s="121"/>
      <c r="AI6325" s="123"/>
      <c r="AJ6325" s="13">
        <v>360100701</v>
      </c>
      <c r="AK6325" s="13">
        <v>3</v>
      </c>
      <c r="AL6325" s="5"/>
      <c r="AO6325" s="13">
        <v>2</v>
      </c>
    </row>
    <row r="6326" spans="1:41">
      <c r="A6326" s="5" t="s">
        <v>86</v>
      </c>
      <c r="B6326" s="5">
        <v>21802014</v>
      </c>
      <c r="C6326" s="5" t="s">
        <v>5036</v>
      </c>
      <c r="D6326" t="s">
        <v>105</v>
      </c>
      <c r="E6326">
        <v>44</v>
      </c>
      <c r="F6326" s="5">
        <v>1</v>
      </c>
      <c r="G6326">
        <v>6210</v>
      </c>
      <c r="H6326">
        <v>1256</v>
      </c>
      <c r="I6326">
        <v>721</v>
      </c>
      <c r="J6326">
        <v>287</v>
      </c>
      <c r="K6326">
        <v>99</v>
      </c>
      <c r="L6326">
        <v>1311</v>
      </c>
      <c r="M6326">
        <v>145</v>
      </c>
      <c r="N6326">
        <v>180</v>
      </c>
      <c r="O6326" s="5">
        <v>0</v>
      </c>
      <c r="P6326" s="5">
        <v>1019011</v>
      </c>
      <c r="U6326" s="5" t="s">
        <v>125</v>
      </c>
      <c r="V6326" s="5">
        <v>110191</v>
      </c>
      <c r="W6326" s="5" t="s">
        <v>396</v>
      </c>
      <c r="X6326" s="5" t="s">
        <v>397</v>
      </c>
      <c r="Y6326" s="19" t="s">
        <v>143</v>
      </c>
      <c r="AO6326" s="5">
        <v>2</v>
      </c>
    </row>
    <row r="6327" spans="1:41">
      <c r="A6327" s="5" t="s">
        <v>86</v>
      </c>
      <c r="B6327" s="5">
        <v>21802015</v>
      </c>
      <c r="C6327" s="5" t="s">
        <v>5036</v>
      </c>
      <c r="D6327" t="s">
        <v>105</v>
      </c>
      <c r="E6327">
        <v>44</v>
      </c>
      <c r="F6327" s="5">
        <v>1</v>
      </c>
      <c r="G6327">
        <v>6210</v>
      </c>
      <c r="H6327">
        <v>1256</v>
      </c>
      <c r="I6327">
        <v>721</v>
      </c>
      <c r="J6327">
        <v>287</v>
      </c>
      <c r="K6327">
        <v>99</v>
      </c>
      <c r="L6327">
        <v>1311</v>
      </c>
      <c r="M6327">
        <v>145</v>
      </c>
      <c r="N6327">
        <v>180</v>
      </c>
      <c r="O6327" s="5">
        <v>0</v>
      </c>
      <c r="P6327" s="5">
        <v>1019011</v>
      </c>
      <c r="U6327" s="5" t="s">
        <v>125</v>
      </c>
      <c r="V6327" s="5">
        <v>110191</v>
      </c>
      <c r="W6327" s="5" t="s">
        <v>396</v>
      </c>
      <c r="X6327" s="5" t="s">
        <v>397</v>
      </c>
      <c r="Y6327" s="19" t="s">
        <v>143</v>
      </c>
      <c r="AO6327" s="5">
        <v>2</v>
      </c>
    </row>
    <row r="6328" spans="1:41" s="13" customFormat="1">
      <c r="A6328" s="13" t="s">
        <v>86</v>
      </c>
      <c r="B6328" s="13">
        <v>21802016</v>
      </c>
      <c r="C6328" s="13" t="s">
        <v>5037</v>
      </c>
      <c r="D6328" s="15" t="s">
        <v>347</v>
      </c>
      <c r="E6328">
        <v>44</v>
      </c>
      <c r="F6328" s="13">
        <v>1</v>
      </c>
      <c r="G6328">
        <v>6210</v>
      </c>
      <c r="H6328">
        <v>1256</v>
      </c>
      <c r="I6328">
        <v>721</v>
      </c>
      <c r="J6328">
        <v>287</v>
      </c>
      <c r="K6328">
        <v>99</v>
      </c>
      <c r="L6328">
        <v>1311</v>
      </c>
      <c r="M6328">
        <v>145</v>
      </c>
      <c r="N6328">
        <v>180</v>
      </c>
      <c r="O6328" s="13">
        <v>0</v>
      </c>
      <c r="P6328" s="13">
        <v>1020011</v>
      </c>
      <c r="Q6328" s="119">
        <v>0</v>
      </c>
      <c r="R6328" s="119"/>
      <c r="T6328" s="11"/>
      <c r="U6328" s="13" t="s">
        <v>125</v>
      </c>
      <c r="V6328" s="13">
        <v>110201</v>
      </c>
      <c r="W6328" s="13" t="s">
        <v>2924</v>
      </c>
      <c r="X6328" s="13" t="s">
        <v>3006</v>
      </c>
      <c r="Y6328" s="120" t="s">
        <v>143</v>
      </c>
      <c r="AE6328" s="121" t="s">
        <v>5038</v>
      </c>
      <c r="AF6328" s="121"/>
      <c r="AI6328" s="123"/>
      <c r="AJ6328" s="13">
        <v>360102001</v>
      </c>
      <c r="AK6328" s="13">
        <v>3</v>
      </c>
      <c r="AL6328" s="5"/>
      <c r="AO6328" s="13">
        <v>2</v>
      </c>
    </row>
    <row r="6329" spans="1:41">
      <c r="A6329" s="5" t="s">
        <v>86</v>
      </c>
      <c r="B6329" s="5">
        <v>21803011</v>
      </c>
      <c r="C6329" s="5" t="s">
        <v>5039</v>
      </c>
      <c r="D6329" t="s">
        <v>100</v>
      </c>
      <c r="E6329">
        <v>44</v>
      </c>
      <c r="F6329" s="5">
        <v>1</v>
      </c>
      <c r="G6329">
        <v>7688</v>
      </c>
      <c r="H6329">
        <v>1538</v>
      </c>
      <c r="I6329">
        <v>765</v>
      </c>
      <c r="J6329">
        <v>295</v>
      </c>
      <c r="K6329">
        <v>104</v>
      </c>
      <c r="L6329">
        <v>1351</v>
      </c>
      <c r="M6329">
        <v>145</v>
      </c>
      <c r="N6329">
        <v>185</v>
      </c>
      <c r="O6329" s="5">
        <v>0</v>
      </c>
      <c r="P6329" s="5">
        <v>1021011</v>
      </c>
      <c r="U6329" s="5" t="s">
        <v>125</v>
      </c>
      <c r="V6329" s="5">
        <v>110211</v>
      </c>
      <c r="W6329" s="5" t="s">
        <v>382</v>
      </c>
      <c r="X6329" s="5" t="s">
        <v>383</v>
      </c>
      <c r="Y6329" s="19" t="s">
        <v>143</v>
      </c>
      <c r="AE6329" s="20" t="s">
        <v>4620</v>
      </c>
      <c r="AO6329" s="5">
        <v>2</v>
      </c>
    </row>
    <row r="6330" spans="1:41" s="12" customFormat="1" ht="17.25" customHeight="1">
      <c r="A6330" s="12" t="s">
        <v>86</v>
      </c>
      <c r="B6330" s="12">
        <v>21803012</v>
      </c>
      <c r="C6330" s="12" t="s">
        <v>5039</v>
      </c>
      <c r="D6330" s="14" t="s">
        <v>100</v>
      </c>
      <c r="E6330">
        <v>44</v>
      </c>
      <c r="F6330" s="12">
        <v>1</v>
      </c>
      <c r="G6330">
        <v>7688</v>
      </c>
      <c r="H6330">
        <v>1538</v>
      </c>
      <c r="I6330">
        <v>765</v>
      </c>
      <c r="J6330">
        <v>295</v>
      </c>
      <c r="K6330">
        <v>104</v>
      </c>
      <c r="L6330">
        <v>1351</v>
      </c>
      <c r="M6330">
        <v>145</v>
      </c>
      <c r="N6330">
        <v>185</v>
      </c>
      <c r="O6330" s="12">
        <v>0</v>
      </c>
      <c r="P6330" s="12">
        <v>1021011</v>
      </c>
      <c r="Q6330" s="12">
        <v>0</v>
      </c>
      <c r="R6330" s="12">
        <v>0</v>
      </c>
      <c r="T6330" s="11"/>
      <c r="U6330" s="12" t="s">
        <v>125</v>
      </c>
      <c r="V6330" s="12">
        <v>110211</v>
      </c>
      <c r="W6330" s="12" t="s">
        <v>382</v>
      </c>
      <c r="X6330" s="12" t="s">
        <v>383</v>
      </c>
      <c r="Y6330" s="114" t="s">
        <v>143</v>
      </c>
      <c r="AE6330" s="115" t="s">
        <v>4621</v>
      </c>
      <c r="AF6330" s="115"/>
      <c r="AI6330" s="117"/>
      <c r="AJ6330" s="6">
        <v>360102102</v>
      </c>
      <c r="AK6330" s="12">
        <v>1</v>
      </c>
      <c r="AL6330" s="5"/>
      <c r="AO6330" s="12">
        <v>2</v>
      </c>
    </row>
    <row r="6331" spans="1:41" s="12" customFormat="1" ht="17.25" customHeight="1">
      <c r="A6331" s="12" t="s">
        <v>86</v>
      </c>
      <c r="B6331" s="12">
        <v>21803013</v>
      </c>
      <c r="C6331" s="12" t="s">
        <v>5039</v>
      </c>
      <c r="D6331" s="14" t="s">
        <v>100</v>
      </c>
      <c r="E6331">
        <v>44</v>
      </c>
      <c r="F6331" s="12">
        <v>1</v>
      </c>
      <c r="G6331">
        <v>7688</v>
      </c>
      <c r="H6331">
        <v>1538</v>
      </c>
      <c r="I6331">
        <v>765</v>
      </c>
      <c r="J6331">
        <v>295</v>
      </c>
      <c r="K6331">
        <v>104</v>
      </c>
      <c r="L6331">
        <v>1351</v>
      </c>
      <c r="M6331">
        <v>145</v>
      </c>
      <c r="N6331">
        <v>185</v>
      </c>
      <c r="O6331" s="12">
        <v>0</v>
      </c>
      <c r="P6331" s="12">
        <v>1021011</v>
      </c>
      <c r="Q6331" s="12">
        <v>0</v>
      </c>
      <c r="R6331" s="12">
        <v>0</v>
      </c>
      <c r="T6331" s="11"/>
      <c r="U6331" s="12" t="s">
        <v>125</v>
      </c>
      <c r="V6331" s="12">
        <v>110211</v>
      </c>
      <c r="W6331" s="12" t="s">
        <v>382</v>
      </c>
      <c r="X6331" s="12" t="s">
        <v>383</v>
      </c>
      <c r="Y6331" s="114" t="s">
        <v>143</v>
      </c>
      <c r="AE6331" s="115" t="s">
        <v>4621</v>
      </c>
      <c r="AF6331" s="115"/>
      <c r="AI6331" s="117"/>
      <c r="AJ6331" s="6">
        <v>360102102</v>
      </c>
      <c r="AK6331" s="12">
        <v>1</v>
      </c>
      <c r="AL6331" s="5"/>
      <c r="AO6331" s="12">
        <v>2</v>
      </c>
    </row>
    <row r="6332" spans="1:41" s="12" customFormat="1" ht="17.25" customHeight="1">
      <c r="A6332" s="12" t="s">
        <v>86</v>
      </c>
      <c r="B6332" s="12">
        <v>21803014</v>
      </c>
      <c r="C6332" s="12" t="s">
        <v>5039</v>
      </c>
      <c r="D6332" s="14" t="s">
        <v>100</v>
      </c>
      <c r="E6332">
        <v>44</v>
      </c>
      <c r="F6332" s="12">
        <v>1</v>
      </c>
      <c r="G6332">
        <v>7688</v>
      </c>
      <c r="H6332">
        <v>1538</v>
      </c>
      <c r="I6332">
        <v>765</v>
      </c>
      <c r="J6332">
        <v>295</v>
      </c>
      <c r="K6332">
        <v>104</v>
      </c>
      <c r="L6332">
        <v>1351</v>
      </c>
      <c r="M6332">
        <v>145</v>
      </c>
      <c r="N6332">
        <v>185</v>
      </c>
      <c r="O6332" s="12">
        <v>0</v>
      </c>
      <c r="P6332" s="12">
        <v>1021011</v>
      </c>
      <c r="Q6332" s="12">
        <v>0</v>
      </c>
      <c r="R6332" s="12">
        <v>0</v>
      </c>
      <c r="T6332" s="11"/>
      <c r="U6332" s="12" t="s">
        <v>125</v>
      </c>
      <c r="V6332" s="12">
        <v>110211</v>
      </c>
      <c r="W6332" s="12" t="s">
        <v>382</v>
      </c>
      <c r="X6332" s="12" t="s">
        <v>383</v>
      </c>
      <c r="Y6332" s="114" t="s">
        <v>143</v>
      </c>
      <c r="AE6332" s="115" t="s">
        <v>4621</v>
      </c>
      <c r="AF6332" s="115"/>
      <c r="AI6332" s="117"/>
      <c r="AJ6332" s="6">
        <v>360102102</v>
      </c>
      <c r="AK6332" s="12">
        <v>1</v>
      </c>
      <c r="AL6332" s="5"/>
      <c r="AO6332" s="12">
        <v>2</v>
      </c>
    </row>
    <row r="6333" spans="1:41" s="12" customFormat="1" ht="17.25" customHeight="1">
      <c r="A6333" s="12" t="s">
        <v>86</v>
      </c>
      <c r="B6333" s="12">
        <v>21803015</v>
      </c>
      <c r="C6333" s="12" t="s">
        <v>5039</v>
      </c>
      <c r="D6333" s="14" t="s">
        <v>100</v>
      </c>
      <c r="E6333">
        <v>44</v>
      </c>
      <c r="F6333" s="12">
        <v>1</v>
      </c>
      <c r="G6333">
        <v>7688</v>
      </c>
      <c r="H6333">
        <v>1538</v>
      </c>
      <c r="I6333">
        <v>765</v>
      </c>
      <c r="J6333">
        <v>295</v>
      </c>
      <c r="K6333">
        <v>104</v>
      </c>
      <c r="L6333">
        <v>1351</v>
      </c>
      <c r="M6333">
        <v>145</v>
      </c>
      <c r="N6333">
        <v>185</v>
      </c>
      <c r="O6333" s="12">
        <v>0</v>
      </c>
      <c r="P6333" s="12">
        <v>1021011</v>
      </c>
      <c r="Q6333" s="12">
        <v>0</v>
      </c>
      <c r="R6333" s="12">
        <v>0</v>
      </c>
      <c r="T6333" s="11"/>
      <c r="U6333" s="12" t="s">
        <v>125</v>
      </c>
      <c r="V6333" s="12">
        <v>110211</v>
      </c>
      <c r="W6333" s="12" t="s">
        <v>382</v>
      </c>
      <c r="X6333" s="12" t="s">
        <v>383</v>
      </c>
      <c r="Y6333" s="114" t="s">
        <v>143</v>
      </c>
      <c r="AE6333" s="115" t="s">
        <v>4621</v>
      </c>
      <c r="AF6333" s="115"/>
      <c r="AI6333" s="117"/>
      <c r="AJ6333" s="6">
        <v>360102102</v>
      </c>
      <c r="AK6333" s="12">
        <v>1</v>
      </c>
      <c r="AL6333" s="5"/>
      <c r="AO6333" s="12">
        <v>2</v>
      </c>
    </row>
    <row r="6334" spans="1:41">
      <c r="A6334" s="5" t="s">
        <v>86</v>
      </c>
      <c r="B6334" s="5">
        <v>21804011</v>
      </c>
      <c r="C6334" s="5" t="s">
        <v>5040</v>
      </c>
      <c r="D6334" t="s">
        <v>100</v>
      </c>
      <c r="E6334">
        <v>44</v>
      </c>
      <c r="F6334" s="5">
        <v>1</v>
      </c>
      <c r="G6334">
        <v>8911</v>
      </c>
      <c r="H6334">
        <v>1333</v>
      </c>
      <c r="I6334">
        <v>721</v>
      </c>
      <c r="J6334">
        <v>287</v>
      </c>
      <c r="K6334">
        <v>99</v>
      </c>
      <c r="L6334">
        <v>1311</v>
      </c>
      <c r="M6334">
        <v>145</v>
      </c>
      <c r="N6334">
        <v>180</v>
      </c>
      <c r="O6334" s="5">
        <v>0</v>
      </c>
      <c r="P6334" s="5">
        <v>1021011</v>
      </c>
      <c r="U6334" s="5" t="s">
        <v>125</v>
      </c>
      <c r="V6334" s="5">
        <v>110211</v>
      </c>
      <c r="W6334" s="5" t="s">
        <v>382</v>
      </c>
      <c r="X6334" s="5" t="s">
        <v>383</v>
      </c>
      <c r="Y6334" s="19" t="s">
        <v>143</v>
      </c>
      <c r="AO6334" s="5">
        <v>2</v>
      </c>
    </row>
    <row r="6335" spans="1:41">
      <c r="A6335" s="5" t="s">
        <v>86</v>
      </c>
      <c r="B6335" s="5">
        <v>21804012</v>
      </c>
      <c r="C6335" s="5" t="s">
        <v>5040</v>
      </c>
      <c r="D6335" t="s">
        <v>100</v>
      </c>
      <c r="E6335">
        <v>44</v>
      </c>
      <c r="F6335" s="5">
        <v>1</v>
      </c>
      <c r="G6335">
        <v>7832</v>
      </c>
      <c r="H6335">
        <v>1333</v>
      </c>
      <c r="I6335">
        <v>721</v>
      </c>
      <c r="J6335">
        <v>287</v>
      </c>
      <c r="K6335">
        <v>99</v>
      </c>
      <c r="L6335">
        <v>1311</v>
      </c>
      <c r="M6335">
        <v>145</v>
      </c>
      <c r="N6335">
        <v>180</v>
      </c>
      <c r="O6335" s="5">
        <v>0</v>
      </c>
      <c r="P6335" s="5">
        <v>1021011</v>
      </c>
      <c r="U6335" s="5" t="s">
        <v>125</v>
      </c>
      <c r="V6335" s="5">
        <v>110211</v>
      </c>
      <c r="W6335" s="5" t="s">
        <v>382</v>
      </c>
      <c r="X6335" s="5" t="s">
        <v>383</v>
      </c>
      <c r="Y6335" s="19" t="s">
        <v>143</v>
      </c>
      <c r="AO6335" s="5">
        <v>2</v>
      </c>
    </row>
    <row r="6336" spans="1:41">
      <c r="A6336" s="5" t="s">
        <v>86</v>
      </c>
      <c r="B6336" s="5">
        <v>21804013</v>
      </c>
      <c r="C6336" s="5" t="s">
        <v>5040</v>
      </c>
      <c r="D6336" t="s">
        <v>100</v>
      </c>
      <c r="E6336">
        <v>44</v>
      </c>
      <c r="F6336" s="5">
        <v>1</v>
      </c>
      <c r="G6336">
        <v>7832</v>
      </c>
      <c r="H6336">
        <v>1333</v>
      </c>
      <c r="I6336">
        <v>721</v>
      </c>
      <c r="J6336">
        <v>287</v>
      </c>
      <c r="K6336">
        <v>99</v>
      </c>
      <c r="L6336">
        <v>1311</v>
      </c>
      <c r="M6336">
        <v>145</v>
      </c>
      <c r="N6336">
        <v>180</v>
      </c>
      <c r="O6336" s="5">
        <v>0</v>
      </c>
      <c r="P6336" s="5">
        <v>1021011</v>
      </c>
      <c r="U6336" s="5" t="s">
        <v>125</v>
      </c>
      <c r="V6336" s="5">
        <v>110211</v>
      </c>
      <c r="W6336" s="5" t="s">
        <v>382</v>
      </c>
      <c r="X6336" s="5" t="s">
        <v>383</v>
      </c>
      <c r="Y6336" s="19" t="s">
        <v>143</v>
      </c>
      <c r="AO6336" s="5">
        <v>2</v>
      </c>
    </row>
    <row r="6337" spans="1:41">
      <c r="A6337" s="5" t="s">
        <v>86</v>
      </c>
      <c r="B6337" s="5">
        <v>21804014</v>
      </c>
      <c r="C6337" s="5" t="s">
        <v>5040</v>
      </c>
      <c r="D6337" t="s">
        <v>100</v>
      </c>
      <c r="E6337">
        <v>44</v>
      </c>
      <c r="F6337" s="5">
        <v>1</v>
      </c>
      <c r="G6337">
        <v>7832</v>
      </c>
      <c r="H6337">
        <v>1333</v>
      </c>
      <c r="I6337">
        <v>721</v>
      </c>
      <c r="J6337">
        <v>287</v>
      </c>
      <c r="K6337">
        <v>99</v>
      </c>
      <c r="L6337">
        <v>1311</v>
      </c>
      <c r="M6337">
        <v>145</v>
      </c>
      <c r="N6337">
        <v>180</v>
      </c>
      <c r="O6337" s="5">
        <v>0</v>
      </c>
      <c r="P6337" s="5">
        <v>1021011</v>
      </c>
      <c r="U6337" s="5" t="s">
        <v>125</v>
      </c>
      <c r="V6337" s="5">
        <v>110211</v>
      </c>
      <c r="W6337" s="5" t="s">
        <v>382</v>
      </c>
      <c r="X6337" s="5" t="s">
        <v>383</v>
      </c>
      <c r="Y6337" s="19" t="s">
        <v>143</v>
      </c>
      <c r="AO6337" s="5">
        <v>2</v>
      </c>
    </row>
    <row r="6338" spans="1:41">
      <c r="A6338" s="5" t="s">
        <v>86</v>
      </c>
      <c r="B6338" s="5">
        <v>21804015</v>
      </c>
      <c r="C6338" s="5" t="s">
        <v>5041</v>
      </c>
      <c r="D6338" t="s">
        <v>100</v>
      </c>
      <c r="E6338">
        <v>44</v>
      </c>
      <c r="F6338" s="5">
        <v>1</v>
      </c>
      <c r="G6338">
        <v>7832</v>
      </c>
      <c r="H6338">
        <v>1333</v>
      </c>
      <c r="I6338">
        <v>721</v>
      </c>
      <c r="J6338">
        <v>287</v>
      </c>
      <c r="K6338">
        <v>99</v>
      </c>
      <c r="L6338">
        <v>1311</v>
      </c>
      <c r="M6338">
        <v>145</v>
      </c>
      <c r="N6338">
        <v>180</v>
      </c>
      <c r="O6338" s="5">
        <v>0</v>
      </c>
      <c r="P6338" s="5">
        <v>1042011</v>
      </c>
      <c r="U6338" s="5" t="s">
        <v>125</v>
      </c>
      <c r="V6338" s="5">
        <v>110211</v>
      </c>
      <c r="W6338" s="5">
        <v>313102100</v>
      </c>
      <c r="X6338" s="5" t="s">
        <v>2786</v>
      </c>
      <c r="Y6338" s="19" t="s">
        <v>143</v>
      </c>
      <c r="AO6338" s="5">
        <v>2</v>
      </c>
    </row>
    <row r="6339" spans="1:41">
      <c r="A6339" s="5" t="s">
        <v>86</v>
      </c>
      <c r="B6339" s="5">
        <v>21804016</v>
      </c>
      <c r="C6339" s="5" t="s">
        <v>5041</v>
      </c>
      <c r="D6339" t="s">
        <v>100</v>
      </c>
      <c r="E6339">
        <v>44</v>
      </c>
      <c r="F6339" s="5">
        <v>1</v>
      </c>
      <c r="G6339">
        <v>7832</v>
      </c>
      <c r="H6339">
        <v>1371</v>
      </c>
      <c r="I6339">
        <v>721</v>
      </c>
      <c r="J6339">
        <v>287</v>
      </c>
      <c r="K6339">
        <v>99</v>
      </c>
      <c r="L6339">
        <v>1311</v>
      </c>
      <c r="M6339">
        <v>145</v>
      </c>
      <c r="N6339">
        <v>180</v>
      </c>
      <c r="O6339" s="5">
        <v>0</v>
      </c>
      <c r="P6339" s="5">
        <v>1042011</v>
      </c>
      <c r="U6339" s="5" t="s">
        <v>125</v>
      </c>
      <c r="V6339" s="5">
        <v>110211</v>
      </c>
      <c r="W6339" s="5">
        <v>313102100</v>
      </c>
      <c r="X6339" s="5" t="s">
        <v>2786</v>
      </c>
      <c r="Y6339" s="19" t="s">
        <v>143</v>
      </c>
      <c r="AO6339" s="5">
        <v>2</v>
      </c>
    </row>
    <row r="6340" spans="1:41">
      <c r="A6340" s="5" t="s">
        <v>86</v>
      </c>
      <c r="B6340" s="5">
        <v>21804021</v>
      </c>
      <c r="C6340" s="5" t="s">
        <v>5042</v>
      </c>
      <c r="D6340" t="s">
        <v>105</v>
      </c>
      <c r="E6340">
        <v>44</v>
      </c>
      <c r="F6340" s="5">
        <v>1</v>
      </c>
      <c r="G6340">
        <v>9455</v>
      </c>
      <c r="H6340">
        <v>1371</v>
      </c>
      <c r="I6340">
        <v>721</v>
      </c>
      <c r="J6340">
        <v>287</v>
      </c>
      <c r="K6340">
        <v>99</v>
      </c>
      <c r="L6340">
        <v>1311</v>
      </c>
      <c r="M6340">
        <v>145</v>
      </c>
      <c r="N6340">
        <v>180</v>
      </c>
      <c r="O6340" s="5">
        <v>0</v>
      </c>
      <c r="P6340" s="5">
        <v>1019011</v>
      </c>
      <c r="U6340" s="5" t="s">
        <v>125</v>
      </c>
      <c r="V6340" s="5">
        <v>110191</v>
      </c>
      <c r="W6340" s="5" t="s">
        <v>396</v>
      </c>
      <c r="X6340" s="5" t="s">
        <v>397</v>
      </c>
      <c r="Y6340" s="19" t="s">
        <v>143</v>
      </c>
      <c r="AO6340" s="5">
        <v>2</v>
      </c>
    </row>
    <row r="6341" spans="1:41">
      <c r="A6341" s="5" t="s">
        <v>86</v>
      </c>
      <c r="B6341" s="5">
        <v>21804022</v>
      </c>
      <c r="C6341" s="5" t="s">
        <v>5042</v>
      </c>
      <c r="D6341" t="s">
        <v>105</v>
      </c>
      <c r="E6341">
        <v>44</v>
      </c>
      <c r="F6341" s="5">
        <v>1</v>
      </c>
      <c r="G6341">
        <v>7832</v>
      </c>
      <c r="H6341">
        <v>1371</v>
      </c>
      <c r="I6341">
        <v>721</v>
      </c>
      <c r="J6341">
        <v>287</v>
      </c>
      <c r="K6341">
        <v>99</v>
      </c>
      <c r="L6341">
        <v>1311</v>
      </c>
      <c r="M6341">
        <v>145</v>
      </c>
      <c r="N6341">
        <v>180</v>
      </c>
      <c r="O6341" s="5">
        <v>0</v>
      </c>
      <c r="P6341" s="5">
        <v>1019011</v>
      </c>
      <c r="U6341" s="5" t="s">
        <v>125</v>
      </c>
      <c r="V6341" s="5">
        <v>110191</v>
      </c>
      <c r="W6341" s="5" t="s">
        <v>396</v>
      </c>
      <c r="X6341" s="5" t="s">
        <v>397</v>
      </c>
      <c r="Y6341" s="19" t="s">
        <v>143</v>
      </c>
      <c r="AO6341" s="5">
        <v>2</v>
      </c>
    </row>
    <row r="6342" spans="1:41">
      <c r="A6342" s="5" t="s">
        <v>86</v>
      </c>
      <c r="B6342" s="5">
        <v>21804023</v>
      </c>
      <c r="C6342" s="5" t="s">
        <v>5043</v>
      </c>
      <c r="D6342" t="s">
        <v>347</v>
      </c>
      <c r="E6342">
        <v>44</v>
      </c>
      <c r="F6342" s="5">
        <v>1</v>
      </c>
      <c r="G6342">
        <v>7832</v>
      </c>
      <c r="H6342">
        <v>1371</v>
      </c>
      <c r="I6342">
        <v>721</v>
      </c>
      <c r="J6342">
        <v>287</v>
      </c>
      <c r="K6342">
        <v>99</v>
      </c>
      <c r="L6342">
        <v>1311</v>
      </c>
      <c r="M6342">
        <v>145</v>
      </c>
      <c r="N6342">
        <v>180</v>
      </c>
      <c r="O6342" s="5">
        <v>0</v>
      </c>
      <c r="P6342" s="5">
        <v>1020011</v>
      </c>
      <c r="Q6342" s="81"/>
      <c r="R6342" s="81"/>
      <c r="U6342" s="5" t="s">
        <v>125</v>
      </c>
      <c r="V6342" s="5">
        <v>110201</v>
      </c>
      <c r="W6342" s="5" t="s">
        <v>2924</v>
      </c>
      <c r="X6342" s="5" t="s">
        <v>3006</v>
      </c>
      <c r="Y6342" s="19" t="s">
        <v>143</v>
      </c>
      <c r="AO6342" s="5">
        <v>2</v>
      </c>
    </row>
    <row r="6343" spans="1:41">
      <c r="A6343" s="5" t="s">
        <v>86</v>
      </c>
      <c r="B6343" s="5">
        <v>21804024</v>
      </c>
      <c r="C6343" s="5" t="s">
        <v>5044</v>
      </c>
      <c r="D6343" t="s">
        <v>102</v>
      </c>
      <c r="E6343">
        <v>44</v>
      </c>
      <c r="F6343" s="5">
        <v>1</v>
      </c>
      <c r="G6343">
        <v>8916</v>
      </c>
      <c r="H6343">
        <v>1629</v>
      </c>
      <c r="I6343">
        <v>765</v>
      </c>
      <c r="J6343">
        <v>295</v>
      </c>
      <c r="K6343">
        <v>104</v>
      </c>
      <c r="L6343">
        <v>1351</v>
      </c>
      <c r="M6343">
        <v>145</v>
      </c>
      <c r="N6343">
        <v>185</v>
      </c>
      <c r="O6343" s="5">
        <v>0</v>
      </c>
      <c r="P6343">
        <v>1007011</v>
      </c>
      <c r="R6343">
        <v>1007111</v>
      </c>
      <c r="U6343" s="5" t="s">
        <v>125</v>
      </c>
      <c r="V6343" s="5">
        <v>110071</v>
      </c>
      <c r="W6343" s="5" t="s">
        <v>401</v>
      </c>
      <c r="X6343" s="5" t="s">
        <v>3004</v>
      </c>
      <c r="Y6343" s="19" t="s">
        <v>143</v>
      </c>
      <c r="AC6343" s="21" t="s">
        <v>299</v>
      </c>
      <c r="AD6343" s="21"/>
      <c r="AO6343" s="5">
        <v>2</v>
      </c>
    </row>
    <row r="6344" spans="1:41">
      <c r="A6344" s="5" t="s">
        <v>86</v>
      </c>
      <c r="B6344" s="5">
        <v>21804025</v>
      </c>
      <c r="C6344" s="5" t="s">
        <v>5045</v>
      </c>
      <c r="D6344" t="s">
        <v>103</v>
      </c>
      <c r="E6344">
        <v>44</v>
      </c>
      <c r="F6344" s="5">
        <v>1</v>
      </c>
      <c r="G6344">
        <v>8916</v>
      </c>
      <c r="H6344">
        <v>1674</v>
      </c>
      <c r="I6344">
        <v>765</v>
      </c>
      <c r="J6344">
        <v>295</v>
      </c>
      <c r="K6344">
        <v>104</v>
      </c>
      <c r="L6344">
        <v>1351</v>
      </c>
      <c r="M6344">
        <v>145</v>
      </c>
      <c r="N6344">
        <v>185</v>
      </c>
      <c r="O6344" s="5">
        <v>0</v>
      </c>
      <c r="P6344" s="5">
        <v>1006011</v>
      </c>
      <c r="Q6344" s="5">
        <v>1006051</v>
      </c>
      <c r="U6344" s="5" t="s">
        <v>125</v>
      </c>
      <c r="V6344" s="5">
        <v>110061</v>
      </c>
      <c r="W6344" s="5" t="s">
        <v>2927</v>
      </c>
      <c r="X6344" s="5" t="s">
        <v>3001</v>
      </c>
      <c r="Y6344" s="19" t="s">
        <v>143</v>
      </c>
      <c r="AC6344" s="21" t="s">
        <v>304</v>
      </c>
      <c r="AD6344" s="21"/>
      <c r="AM6344" s="5">
        <v>2</v>
      </c>
      <c r="AO6344" s="5">
        <v>2</v>
      </c>
    </row>
    <row r="6345" spans="1:41">
      <c r="A6345" s="5" t="s">
        <v>86</v>
      </c>
      <c r="B6345" s="5">
        <v>21804026</v>
      </c>
      <c r="C6345" s="5" t="s">
        <v>5045</v>
      </c>
      <c r="D6345" t="s">
        <v>103</v>
      </c>
      <c r="E6345">
        <v>44</v>
      </c>
      <c r="F6345" s="5">
        <v>1</v>
      </c>
      <c r="G6345">
        <v>8916</v>
      </c>
      <c r="H6345">
        <v>1674</v>
      </c>
      <c r="I6345">
        <v>765</v>
      </c>
      <c r="J6345">
        <v>295</v>
      </c>
      <c r="K6345">
        <v>104</v>
      </c>
      <c r="L6345">
        <v>1351</v>
      </c>
      <c r="M6345">
        <v>145</v>
      </c>
      <c r="N6345">
        <v>185</v>
      </c>
      <c r="O6345" s="5">
        <v>0</v>
      </c>
      <c r="P6345" s="5">
        <v>1006011</v>
      </c>
      <c r="Q6345" s="5">
        <v>1006051</v>
      </c>
      <c r="U6345" s="5" t="s">
        <v>125</v>
      </c>
      <c r="V6345" s="5">
        <v>110061</v>
      </c>
      <c r="W6345" s="5" t="s">
        <v>2927</v>
      </c>
      <c r="X6345" s="5" t="s">
        <v>3001</v>
      </c>
      <c r="Y6345" s="19" t="s">
        <v>143</v>
      </c>
      <c r="AC6345" s="21" t="s">
        <v>304</v>
      </c>
      <c r="AD6345" s="21"/>
      <c r="AM6345" s="5">
        <v>2</v>
      </c>
      <c r="AO6345" s="5">
        <v>2</v>
      </c>
    </row>
    <row r="6346" spans="1:41">
      <c r="A6346" s="5" t="s">
        <v>86</v>
      </c>
      <c r="B6346" s="5">
        <v>21805011</v>
      </c>
      <c r="C6346" s="5" t="s">
        <v>5046</v>
      </c>
      <c r="D6346" t="s">
        <v>187</v>
      </c>
      <c r="E6346">
        <v>45</v>
      </c>
      <c r="F6346" s="5">
        <v>1</v>
      </c>
      <c r="G6346">
        <v>10895</v>
      </c>
      <c r="H6346">
        <v>1790</v>
      </c>
      <c r="I6346">
        <v>890</v>
      </c>
      <c r="J6346">
        <v>304</v>
      </c>
      <c r="K6346">
        <v>114</v>
      </c>
      <c r="L6346">
        <v>1411</v>
      </c>
      <c r="M6346">
        <v>145</v>
      </c>
      <c r="N6346">
        <v>195</v>
      </c>
      <c r="O6346" s="5">
        <v>0</v>
      </c>
      <c r="P6346" s="5">
        <v>21011</v>
      </c>
      <c r="Q6346" s="5">
        <v>21021</v>
      </c>
      <c r="R6346" s="5">
        <v>21031</v>
      </c>
      <c r="U6346" s="5" t="s">
        <v>125</v>
      </c>
      <c r="V6346" s="5">
        <v>1002111</v>
      </c>
      <c r="W6346" s="5" t="s">
        <v>189</v>
      </c>
      <c r="X6346" s="5" t="s">
        <v>4607</v>
      </c>
      <c r="Y6346" s="19" t="s">
        <v>292</v>
      </c>
      <c r="AB6346" s="5">
        <v>21</v>
      </c>
      <c r="AC6346" s="5" t="s">
        <v>285</v>
      </c>
      <c r="AE6346" s="20" t="s">
        <v>4608</v>
      </c>
      <c r="AM6346" s="5">
        <v>2</v>
      </c>
      <c r="AO6346" s="5">
        <v>1</v>
      </c>
    </row>
    <row r="6347" spans="1:41">
      <c r="A6347" s="5" t="s">
        <v>86</v>
      </c>
      <c r="B6347" s="5">
        <v>21805012</v>
      </c>
      <c r="C6347" s="5" t="s">
        <v>5047</v>
      </c>
      <c r="D6347" t="s">
        <v>237</v>
      </c>
      <c r="E6347">
        <v>45</v>
      </c>
      <c r="F6347" s="5">
        <v>1</v>
      </c>
      <c r="G6347">
        <v>8460</v>
      </c>
      <c r="H6347">
        <v>1582</v>
      </c>
      <c r="I6347">
        <v>778</v>
      </c>
      <c r="J6347">
        <v>295</v>
      </c>
      <c r="K6347">
        <v>104</v>
      </c>
      <c r="L6347">
        <v>1351</v>
      </c>
      <c r="M6347">
        <v>145</v>
      </c>
      <c r="N6347">
        <v>185</v>
      </c>
      <c r="O6347" s="5">
        <v>0</v>
      </c>
      <c r="P6347" s="5">
        <v>24011</v>
      </c>
      <c r="Q6347" s="5">
        <v>24021</v>
      </c>
      <c r="R6347" s="5">
        <v>24031</v>
      </c>
      <c r="U6347" s="5" t="s">
        <v>125</v>
      </c>
      <c r="V6347" s="5">
        <v>1002411</v>
      </c>
      <c r="W6347" s="5" t="s">
        <v>239</v>
      </c>
      <c r="X6347" s="5" t="s">
        <v>4469</v>
      </c>
      <c r="Y6347" s="19" t="s">
        <v>298</v>
      </c>
      <c r="AB6347" s="5">
        <v>24</v>
      </c>
      <c r="AC6347" s="5" t="s">
        <v>285</v>
      </c>
      <c r="AO6347" s="5">
        <v>1</v>
      </c>
    </row>
    <row r="6348" spans="1:41">
      <c r="A6348" s="5" t="s">
        <v>86</v>
      </c>
      <c r="B6348" s="5">
        <v>21805013</v>
      </c>
      <c r="C6348" s="5" t="s">
        <v>5048</v>
      </c>
      <c r="D6348" t="s">
        <v>240</v>
      </c>
      <c r="E6348">
        <v>45</v>
      </c>
      <c r="F6348" s="5">
        <v>1</v>
      </c>
      <c r="G6348">
        <v>8460</v>
      </c>
      <c r="H6348">
        <v>1582</v>
      </c>
      <c r="I6348">
        <v>778</v>
      </c>
      <c r="J6348">
        <v>295</v>
      </c>
      <c r="K6348">
        <v>104</v>
      </c>
      <c r="L6348">
        <v>1351</v>
      </c>
      <c r="M6348">
        <v>145</v>
      </c>
      <c r="N6348">
        <v>185</v>
      </c>
      <c r="O6348" s="5">
        <v>0</v>
      </c>
      <c r="P6348" s="5">
        <v>25011</v>
      </c>
      <c r="Q6348" s="5">
        <v>25021</v>
      </c>
      <c r="R6348" s="5">
        <v>25031</v>
      </c>
      <c r="U6348" s="5" t="s">
        <v>125</v>
      </c>
      <c r="V6348" s="5">
        <v>1002511</v>
      </c>
      <c r="W6348" s="5" t="s">
        <v>242</v>
      </c>
      <c r="X6348" s="5" t="s">
        <v>4467</v>
      </c>
      <c r="Y6348" s="19" t="s">
        <v>300</v>
      </c>
      <c r="AB6348" s="5">
        <v>25</v>
      </c>
      <c r="AC6348" s="5" t="s">
        <v>285</v>
      </c>
      <c r="AO6348" s="5">
        <v>1</v>
      </c>
    </row>
    <row r="6349" spans="1:41" s="13" customFormat="1" ht="17.25" customHeight="1">
      <c r="A6349" s="13" t="s">
        <v>86</v>
      </c>
      <c r="B6349" s="13">
        <v>21805014</v>
      </c>
      <c r="C6349" s="13" t="s">
        <v>5049</v>
      </c>
      <c r="D6349" s="15" t="s">
        <v>193</v>
      </c>
      <c r="E6349">
        <v>45</v>
      </c>
      <c r="F6349" s="13">
        <v>1</v>
      </c>
      <c r="G6349">
        <v>8460</v>
      </c>
      <c r="H6349">
        <v>1582</v>
      </c>
      <c r="I6349">
        <v>778</v>
      </c>
      <c r="J6349">
        <v>295</v>
      </c>
      <c r="K6349">
        <v>104</v>
      </c>
      <c r="L6349">
        <v>1351</v>
      </c>
      <c r="M6349">
        <v>145</v>
      </c>
      <c r="N6349">
        <v>185</v>
      </c>
      <c r="O6349" s="13">
        <v>0</v>
      </c>
      <c r="P6349" s="13">
        <v>26011</v>
      </c>
      <c r="Q6349" s="13">
        <v>26021</v>
      </c>
      <c r="R6349" s="13">
        <v>26351</v>
      </c>
      <c r="T6349" s="12"/>
      <c r="U6349" s="13" t="s">
        <v>4612</v>
      </c>
      <c r="V6349" s="13">
        <v>1002611</v>
      </c>
      <c r="W6349" s="13" t="s">
        <v>195</v>
      </c>
      <c r="X6349" s="13" t="s">
        <v>461</v>
      </c>
      <c r="Y6349" s="120" t="s">
        <v>301</v>
      </c>
      <c r="AB6349" s="13">
        <v>26</v>
      </c>
      <c r="AC6349" s="13" t="s">
        <v>285</v>
      </c>
      <c r="AE6349" s="121" t="s">
        <v>4613</v>
      </c>
      <c r="AF6349" s="121"/>
      <c r="AI6349" s="123"/>
      <c r="AJ6349" s="6">
        <v>360002601</v>
      </c>
      <c r="AK6349" s="13">
        <v>3</v>
      </c>
      <c r="AL6349" s="5"/>
      <c r="AO6349" s="13">
        <v>1</v>
      </c>
    </row>
    <row r="6350" spans="1:41" s="11" customFormat="1">
      <c r="A6350" s="11" t="s">
        <v>86</v>
      </c>
      <c r="B6350" s="11">
        <v>21805015</v>
      </c>
      <c r="C6350" s="11" t="s">
        <v>5050</v>
      </c>
      <c r="D6350" s="27" t="s">
        <v>252</v>
      </c>
      <c r="E6350">
        <v>45</v>
      </c>
      <c r="F6350" s="11">
        <v>1</v>
      </c>
      <c r="G6350">
        <v>8460</v>
      </c>
      <c r="H6350">
        <v>1582</v>
      </c>
      <c r="I6350">
        <v>778</v>
      </c>
      <c r="J6350">
        <v>295</v>
      </c>
      <c r="K6350">
        <v>104</v>
      </c>
      <c r="L6350">
        <v>1351</v>
      </c>
      <c r="M6350">
        <v>145</v>
      </c>
      <c r="N6350">
        <v>185</v>
      </c>
      <c r="O6350" s="11">
        <v>0</v>
      </c>
      <c r="P6350" s="11">
        <v>35011</v>
      </c>
      <c r="Q6350" s="11">
        <v>35051</v>
      </c>
      <c r="R6350" s="11">
        <v>35031</v>
      </c>
      <c r="U6350" s="11" t="s">
        <v>125</v>
      </c>
      <c r="V6350" s="11">
        <v>1003511</v>
      </c>
      <c r="W6350" s="11" t="s">
        <v>254</v>
      </c>
      <c r="X6350" s="11" t="s">
        <v>473</v>
      </c>
      <c r="Y6350" s="128" t="s">
        <v>312</v>
      </c>
      <c r="AB6350" s="11">
        <v>35</v>
      </c>
      <c r="AC6350" s="130" t="s">
        <v>285</v>
      </c>
      <c r="AD6350" s="130"/>
      <c r="AE6350" s="129" t="s">
        <v>5051</v>
      </c>
      <c r="AF6350" s="129"/>
      <c r="AI6350" s="75"/>
      <c r="AJ6350" s="11">
        <v>360003503</v>
      </c>
      <c r="AK6350" s="11">
        <v>2</v>
      </c>
      <c r="AL6350" s="5"/>
      <c r="AO6350" s="11">
        <v>1</v>
      </c>
    </row>
    <row r="6351" spans="1:41" s="11" customFormat="1">
      <c r="A6351" s="11" t="s">
        <v>86</v>
      </c>
      <c r="B6351" s="11">
        <v>21805016</v>
      </c>
      <c r="C6351" s="11" t="s">
        <v>5052</v>
      </c>
      <c r="D6351" s="27" t="s">
        <v>249</v>
      </c>
      <c r="E6351">
        <v>45</v>
      </c>
      <c r="F6351" s="11">
        <v>1</v>
      </c>
      <c r="G6351">
        <v>8460</v>
      </c>
      <c r="H6351">
        <v>1582</v>
      </c>
      <c r="I6351">
        <v>778</v>
      </c>
      <c r="J6351">
        <v>295</v>
      </c>
      <c r="K6351">
        <v>104</v>
      </c>
      <c r="L6351">
        <v>1351</v>
      </c>
      <c r="M6351">
        <v>145</v>
      </c>
      <c r="N6351">
        <v>185</v>
      </c>
      <c r="O6351" s="11">
        <v>0</v>
      </c>
      <c r="P6351" s="11">
        <v>32011</v>
      </c>
      <c r="Q6351" s="11">
        <v>32051</v>
      </c>
      <c r="R6351" s="11">
        <v>32031</v>
      </c>
      <c r="U6351" s="11" t="s">
        <v>125</v>
      </c>
      <c r="V6351" s="11">
        <v>1003211</v>
      </c>
      <c r="W6351" s="11" t="s">
        <v>251</v>
      </c>
      <c r="X6351" s="11" t="s">
        <v>470</v>
      </c>
      <c r="Y6351" s="128" t="s">
        <v>308</v>
      </c>
      <c r="AB6351" s="11">
        <v>32</v>
      </c>
      <c r="AC6351" s="11" t="s">
        <v>2723</v>
      </c>
      <c r="AE6351" s="129" t="s">
        <v>5053</v>
      </c>
      <c r="AF6351" s="129"/>
      <c r="AI6351" s="75"/>
      <c r="AJ6351" s="11">
        <v>360003203</v>
      </c>
      <c r="AK6351" s="11">
        <v>2</v>
      </c>
      <c r="AL6351" s="5"/>
      <c r="AO6351" s="11">
        <v>1</v>
      </c>
    </row>
    <row r="6352" spans="1:41">
      <c r="B6352" s="5">
        <v>21806011</v>
      </c>
      <c r="C6352" s="5" t="s">
        <v>5054</v>
      </c>
      <c r="D6352" t="s">
        <v>100</v>
      </c>
      <c r="E6352">
        <v>45</v>
      </c>
      <c r="F6352" s="5">
        <v>1</v>
      </c>
      <c r="G6352">
        <v>7838</v>
      </c>
      <c r="H6352">
        <v>1629</v>
      </c>
      <c r="I6352">
        <v>778</v>
      </c>
      <c r="J6352">
        <v>295</v>
      </c>
      <c r="K6352">
        <v>104</v>
      </c>
      <c r="L6352">
        <v>1351</v>
      </c>
      <c r="M6352">
        <v>145</v>
      </c>
      <c r="N6352">
        <v>185</v>
      </c>
      <c r="O6352" s="5">
        <v>0</v>
      </c>
      <c r="P6352" s="5">
        <v>1021011</v>
      </c>
      <c r="U6352" s="5" t="s">
        <v>125</v>
      </c>
      <c r="V6352" s="5">
        <v>110211</v>
      </c>
      <c r="W6352" s="5" t="s">
        <v>382</v>
      </c>
      <c r="X6352" s="5" t="s">
        <v>383</v>
      </c>
      <c r="Y6352" s="19" t="s">
        <v>143</v>
      </c>
      <c r="AO6352" s="5">
        <v>2</v>
      </c>
    </row>
    <row r="6353" spans="1:41" s="11" customFormat="1">
      <c r="B6353" s="11">
        <v>21806012</v>
      </c>
      <c r="C6353" s="11" t="s">
        <v>5055</v>
      </c>
      <c r="D6353" s="27" t="s">
        <v>100</v>
      </c>
      <c r="E6353">
        <v>45</v>
      </c>
      <c r="F6353" s="11">
        <v>1</v>
      </c>
      <c r="G6353">
        <v>7838</v>
      </c>
      <c r="H6353">
        <v>1629</v>
      </c>
      <c r="I6353">
        <v>778</v>
      </c>
      <c r="J6353">
        <v>295</v>
      </c>
      <c r="K6353">
        <v>104</v>
      </c>
      <c r="L6353">
        <v>1351</v>
      </c>
      <c r="M6353">
        <v>145</v>
      </c>
      <c r="N6353">
        <v>185</v>
      </c>
      <c r="O6353" s="11">
        <v>0</v>
      </c>
      <c r="P6353" s="11">
        <v>1042011</v>
      </c>
      <c r="Q6353" s="11">
        <v>0</v>
      </c>
      <c r="R6353" s="11">
        <v>0</v>
      </c>
      <c r="U6353" s="11" t="s">
        <v>125</v>
      </c>
      <c r="V6353" s="11">
        <v>110211</v>
      </c>
      <c r="W6353" s="11">
        <v>313102100</v>
      </c>
      <c r="X6353" s="11" t="s">
        <v>2786</v>
      </c>
      <c r="Y6353" s="128" t="s">
        <v>143</v>
      </c>
      <c r="AE6353" s="129" t="s">
        <v>5056</v>
      </c>
      <c r="AF6353" s="129"/>
      <c r="AI6353" s="75"/>
      <c r="AJ6353" s="11">
        <v>360102103</v>
      </c>
      <c r="AK6353" s="11">
        <v>2</v>
      </c>
      <c r="AL6353" s="5"/>
      <c r="AO6353" s="11">
        <v>2</v>
      </c>
    </row>
    <row r="6354" spans="1:41" s="13" customFormat="1">
      <c r="B6354" s="13">
        <v>21806013</v>
      </c>
      <c r="C6354" s="13" t="s">
        <v>5055</v>
      </c>
      <c r="D6354" s="15" t="s">
        <v>100</v>
      </c>
      <c r="E6354">
        <v>45</v>
      </c>
      <c r="F6354" s="13">
        <v>1</v>
      </c>
      <c r="G6354">
        <v>7838</v>
      </c>
      <c r="H6354">
        <v>1629</v>
      </c>
      <c r="I6354">
        <v>778</v>
      </c>
      <c r="J6354">
        <v>295</v>
      </c>
      <c r="K6354">
        <v>104</v>
      </c>
      <c r="L6354">
        <v>1351</v>
      </c>
      <c r="M6354">
        <v>145</v>
      </c>
      <c r="N6354">
        <v>185</v>
      </c>
      <c r="O6354" s="13">
        <v>0</v>
      </c>
      <c r="P6354" s="13">
        <v>1042011</v>
      </c>
      <c r="Q6354" s="13">
        <v>0</v>
      </c>
      <c r="R6354" s="13">
        <v>0</v>
      </c>
      <c r="T6354" s="11"/>
      <c r="U6354" s="13" t="s">
        <v>125</v>
      </c>
      <c r="V6354" s="13">
        <v>110211</v>
      </c>
      <c r="W6354" s="13">
        <v>313102100</v>
      </c>
      <c r="X6354" s="13" t="s">
        <v>2786</v>
      </c>
      <c r="Y6354" s="120" t="s">
        <v>143</v>
      </c>
      <c r="AE6354" s="121" t="s">
        <v>4908</v>
      </c>
      <c r="AF6354" s="121"/>
      <c r="AI6354" s="123"/>
      <c r="AJ6354" s="13">
        <v>360102101</v>
      </c>
      <c r="AK6354" s="13">
        <v>3</v>
      </c>
      <c r="AL6354" s="5"/>
      <c r="AO6354" s="13">
        <v>2</v>
      </c>
    </row>
    <row r="6355" spans="1:41">
      <c r="B6355" s="5">
        <v>21806014</v>
      </c>
      <c r="C6355" s="5" t="s">
        <v>5054</v>
      </c>
      <c r="D6355" t="s">
        <v>100</v>
      </c>
      <c r="E6355">
        <v>45</v>
      </c>
      <c r="F6355" s="5">
        <v>1</v>
      </c>
      <c r="G6355">
        <v>7838</v>
      </c>
      <c r="H6355">
        <v>1629</v>
      </c>
      <c r="I6355">
        <v>778</v>
      </c>
      <c r="J6355">
        <v>295</v>
      </c>
      <c r="K6355">
        <v>104</v>
      </c>
      <c r="L6355">
        <v>1351</v>
      </c>
      <c r="M6355">
        <v>145</v>
      </c>
      <c r="N6355">
        <v>185</v>
      </c>
      <c r="O6355" s="5">
        <v>0</v>
      </c>
      <c r="P6355" s="5">
        <v>1021011</v>
      </c>
      <c r="U6355" s="5" t="s">
        <v>125</v>
      </c>
      <c r="V6355" s="5">
        <v>110211</v>
      </c>
      <c r="W6355" s="5" t="s">
        <v>382</v>
      </c>
      <c r="X6355" s="5" t="s">
        <v>383</v>
      </c>
      <c r="Y6355" s="19" t="s">
        <v>143</v>
      </c>
      <c r="AO6355" s="5">
        <v>2</v>
      </c>
    </row>
    <row r="6356" spans="1:41">
      <c r="B6356" s="5">
        <v>21806015</v>
      </c>
      <c r="C6356" s="5" t="s">
        <v>5054</v>
      </c>
      <c r="D6356" t="s">
        <v>100</v>
      </c>
      <c r="E6356">
        <v>45</v>
      </c>
      <c r="F6356" s="5">
        <v>1</v>
      </c>
      <c r="G6356">
        <v>7838</v>
      </c>
      <c r="H6356">
        <v>1629</v>
      </c>
      <c r="I6356">
        <v>778</v>
      </c>
      <c r="J6356">
        <v>295</v>
      </c>
      <c r="K6356">
        <v>104</v>
      </c>
      <c r="L6356">
        <v>1351</v>
      </c>
      <c r="M6356">
        <v>145</v>
      </c>
      <c r="N6356">
        <v>185</v>
      </c>
      <c r="O6356" s="5">
        <v>0</v>
      </c>
      <c r="P6356" s="5">
        <v>1021011</v>
      </c>
      <c r="U6356" s="5" t="s">
        <v>125</v>
      </c>
      <c r="V6356" s="5">
        <v>110211</v>
      </c>
      <c r="W6356" s="5" t="s">
        <v>382</v>
      </c>
      <c r="X6356" s="5" t="s">
        <v>383</v>
      </c>
      <c r="Y6356" s="19" t="s">
        <v>143</v>
      </c>
      <c r="AO6356" s="5">
        <v>2</v>
      </c>
    </row>
    <row r="6357" spans="1:41" s="11" customFormat="1">
      <c r="B6357" s="11">
        <v>21806016</v>
      </c>
      <c r="C6357" s="11" t="s">
        <v>5055</v>
      </c>
      <c r="D6357" s="27" t="s">
        <v>100</v>
      </c>
      <c r="E6357">
        <v>45</v>
      </c>
      <c r="F6357" s="11">
        <v>1</v>
      </c>
      <c r="G6357">
        <v>7838</v>
      </c>
      <c r="H6357">
        <v>1629</v>
      </c>
      <c r="I6357">
        <v>778</v>
      </c>
      <c r="J6357">
        <v>295</v>
      </c>
      <c r="K6357">
        <v>104</v>
      </c>
      <c r="L6357">
        <v>1351</v>
      </c>
      <c r="M6357">
        <v>145</v>
      </c>
      <c r="N6357">
        <v>185</v>
      </c>
      <c r="O6357" s="11">
        <v>0</v>
      </c>
      <c r="P6357" s="11">
        <v>1042011</v>
      </c>
      <c r="Q6357" s="11">
        <v>0</v>
      </c>
      <c r="R6357" s="11">
        <v>0</v>
      </c>
      <c r="U6357" s="11" t="s">
        <v>125</v>
      </c>
      <c r="V6357" s="11">
        <v>110211</v>
      </c>
      <c r="W6357" s="11">
        <v>313102100</v>
      </c>
      <c r="X6357" s="11" t="s">
        <v>2786</v>
      </c>
      <c r="Y6357" s="128" t="s">
        <v>143</v>
      </c>
      <c r="AE6357" s="129" t="s">
        <v>5056</v>
      </c>
      <c r="AF6357" s="129"/>
      <c r="AI6357" s="75"/>
      <c r="AJ6357" s="11">
        <v>360102103</v>
      </c>
      <c r="AK6357" s="11">
        <v>2</v>
      </c>
      <c r="AL6357" s="5"/>
      <c r="AO6357" s="11">
        <v>2</v>
      </c>
    </row>
    <row r="6358" spans="1:41" s="12" customFormat="1">
      <c r="A6358" s="12" t="s">
        <v>86</v>
      </c>
      <c r="B6358" s="12">
        <v>21806021</v>
      </c>
      <c r="C6358" s="111" t="s">
        <v>5057</v>
      </c>
      <c r="D6358" s="14" t="s">
        <v>140</v>
      </c>
      <c r="E6358">
        <v>45</v>
      </c>
      <c r="F6358" s="12">
        <v>1</v>
      </c>
      <c r="G6358">
        <v>11615</v>
      </c>
      <c r="H6358">
        <v>1738</v>
      </c>
      <c r="I6358">
        <v>890</v>
      </c>
      <c r="J6358">
        <v>304</v>
      </c>
      <c r="K6358">
        <v>114</v>
      </c>
      <c r="L6358">
        <v>1411</v>
      </c>
      <c r="M6358">
        <v>145</v>
      </c>
      <c r="N6358">
        <v>195</v>
      </c>
      <c r="O6358" s="12">
        <v>0</v>
      </c>
      <c r="P6358" s="12">
        <v>1004011</v>
      </c>
      <c r="Q6358" s="136">
        <v>1004131</v>
      </c>
      <c r="R6358" s="124"/>
      <c r="T6358" s="11"/>
      <c r="U6358" s="12" t="s">
        <v>125</v>
      </c>
      <c r="V6358" s="12">
        <v>110041</v>
      </c>
      <c r="W6358" s="12" t="s">
        <v>141</v>
      </c>
      <c r="X6358" s="12" t="s">
        <v>142</v>
      </c>
      <c r="Y6358" s="114" t="s">
        <v>143</v>
      </c>
      <c r="AC6358" s="12" t="s">
        <v>304</v>
      </c>
      <c r="AE6358" s="115" t="s">
        <v>5058</v>
      </c>
      <c r="AF6358" s="115"/>
      <c r="AI6358" s="117"/>
      <c r="AJ6358" s="12">
        <v>360100402</v>
      </c>
      <c r="AK6358" s="12">
        <v>1</v>
      </c>
      <c r="AL6358" s="5"/>
      <c r="AO6358" s="12">
        <v>2</v>
      </c>
    </row>
    <row r="6359" spans="1:41">
      <c r="A6359" s="5" t="s">
        <v>86</v>
      </c>
      <c r="B6359" s="5">
        <v>21806022</v>
      </c>
      <c r="C6359" s="10" t="s">
        <v>5059</v>
      </c>
      <c r="D6359" t="s">
        <v>100</v>
      </c>
      <c r="E6359">
        <v>45</v>
      </c>
      <c r="F6359" s="5">
        <v>1</v>
      </c>
      <c r="G6359">
        <v>8145</v>
      </c>
      <c r="H6359">
        <v>1629</v>
      </c>
      <c r="I6359">
        <v>778</v>
      </c>
      <c r="J6359">
        <v>295</v>
      </c>
      <c r="K6359">
        <v>104</v>
      </c>
      <c r="L6359">
        <v>1351</v>
      </c>
      <c r="M6359">
        <v>145</v>
      </c>
      <c r="N6359">
        <v>185</v>
      </c>
      <c r="O6359" s="5">
        <v>0</v>
      </c>
      <c r="P6359" s="5">
        <v>1042011</v>
      </c>
      <c r="U6359" s="5" t="s">
        <v>125</v>
      </c>
      <c r="V6359" s="5">
        <v>110211</v>
      </c>
      <c r="W6359" s="5">
        <v>313102100</v>
      </c>
      <c r="X6359" s="5" t="s">
        <v>2786</v>
      </c>
      <c r="Y6359" s="19" t="s">
        <v>143</v>
      </c>
      <c r="AO6359" s="5">
        <v>2</v>
      </c>
    </row>
    <row r="6360" spans="1:41">
      <c r="A6360" s="5" t="s">
        <v>86</v>
      </c>
      <c r="B6360" s="5">
        <v>21806023</v>
      </c>
      <c r="C6360" s="10" t="s">
        <v>5059</v>
      </c>
      <c r="D6360" t="s">
        <v>100</v>
      </c>
      <c r="E6360">
        <v>45</v>
      </c>
      <c r="F6360" s="5">
        <v>1</v>
      </c>
      <c r="G6360">
        <v>8145</v>
      </c>
      <c r="H6360">
        <v>1629</v>
      </c>
      <c r="I6360">
        <v>778</v>
      </c>
      <c r="J6360">
        <v>295</v>
      </c>
      <c r="K6360">
        <v>104</v>
      </c>
      <c r="L6360">
        <v>1351</v>
      </c>
      <c r="M6360">
        <v>145</v>
      </c>
      <c r="N6360">
        <v>185</v>
      </c>
      <c r="O6360" s="5">
        <v>0</v>
      </c>
      <c r="P6360" s="5">
        <v>1042011</v>
      </c>
      <c r="U6360" s="5" t="s">
        <v>125</v>
      </c>
      <c r="V6360" s="5">
        <v>110211</v>
      </c>
      <c r="W6360" s="5">
        <v>313102100</v>
      </c>
      <c r="X6360" s="5" t="s">
        <v>2786</v>
      </c>
      <c r="Y6360" s="19" t="s">
        <v>143</v>
      </c>
      <c r="AO6360" s="5">
        <v>2</v>
      </c>
    </row>
    <row r="6361" spans="1:41" s="11" customFormat="1">
      <c r="A6361" s="11" t="s">
        <v>86</v>
      </c>
      <c r="B6361" s="11">
        <v>21806024</v>
      </c>
      <c r="C6361" s="27" t="s">
        <v>5054</v>
      </c>
      <c r="D6361" s="27" t="s">
        <v>100</v>
      </c>
      <c r="E6361">
        <v>45</v>
      </c>
      <c r="F6361" s="11">
        <v>1</v>
      </c>
      <c r="G6361">
        <v>8145</v>
      </c>
      <c r="H6361">
        <v>1629</v>
      </c>
      <c r="I6361">
        <v>778</v>
      </c>
      <c r="J6361">
        <v>295</v>
      </c>
      <c r="K6361">
        <v>104</v>
      </c>
      <c r="L6361">
        <v>1351</v>
      </c>
      <c r="M6361">
        <v>145</v>
      </c>
      <c r="N6361">
        <v>185</v>
      </c>
      <c r="O6361" s="11">
        <v>0</v>
      </c>
      <c r="P6361" s="11">
        <v>1021011</v>
      </c>
      <c r="Q6361" s="11">
        <v>0</v>
      </c>
      <c r="R6361" s="11">
        <v>0</v>
      </c>
      <c r="U6361" s="11" t="s">
        <v>125</v>
      </c>
      <c r="V6361" s="11">
        <v>110211</v>
      </c>
      <c r="W6361" s="11" t="s">
        <v>382</v>
      </c>
      <c r="X6361" s="11" t="s">
        <v>383</v>
      </c>
      <c r="Y6361" s="128" t="s">
        <v>143</v>
      </c>
      <c r="AE6361" s="129" t="s">
        <v>5060</v>
      </c>
      <c r="AF6361" s="129"/>
      <c r="AI6361" s="75"/>
      <c r="AJ6361" s="11">
        <v>360102103</v>
      </c>
      <c r="AK6361" s="11">
        <v>2</v>
      </c>
      <c r="AL6361" s="5"/>
      <c r="AO6361" s="11">
        <v>2</v>
      </c>
    </row>
    <row r="6362" spans="1:41" s="11" customFormat="1">
      <c r="A6362" s="11" t="s">
        <v>86</v>
      </c>
      <c r="B6362" s="11">
        <v>21806025</v>
      </c>
      <c r="C6362" s="27" t="s">
        <v>5054</v>
      </c>
      <c r="D6362" s="27" t="s">
        <v>100</v>
      </c>
      <c r="E6362">
        <v>45</v>
      </c>
      <c r="F6362" s="11">
        <v>1</v>
      </c>
      <c r="G6362">
        <v>8145</v>
      </c>
      <c r="H6362">
        <v>1629</v>
      </c>
      <c r="I6362">
        <v>778</v>
      </c>
      <c r="J6362">
        <v>295</v>
      </c>
      <c r="K6362">
        <v>104</v>
      </c>
      <c r="L6362">
        <v>1351</v>
      </c>
      <c r="M6362">
        <v>145</v>
      </c>
      <c r="N6362">
        <v>185</v>
      </c>
      <c r="O6362" s="11">
        <v>0</v>
      </c>
      <c r="P6362" s="11">
        <v>1021011</v>
      </c>
      <c r="Q6362" s="11">
        <v>0</v>
      </c>
      <c r="R6362" s="11">
        <v>0</v>
      </c>
      <c r="U6362" s="11" t="s">
        <v>125</v>
      </c>
      <c r="V6362" s="11">
        <v>110211</v>
      </c>
      <c r="W6362" s="11" t="s">
        <v>382</v>
      </c>
      <c r="X6362" s="11" t="s">
        <v>383</v>
      </c>
      <c r="Y6362" s="128" t="s">
        <v>143</v>
      </c>
      <c r="AE6362" s="129" t="s">
        <v>5060</v>
      </c>
      <c r="AF6362" s="129"/>
      <c r="AI6362" s="75"/>
      <c r="AJ6362" s="11">
        <v>360102103</v>
      </c>
      <c r="AK6362" s="11">
        <v>2</v>
      </c>
      <c r="AL6362" s="5"/>
      <c r="AO6362" s="11">
        <v>2</v>
      </c>
    </row>
    <row r="6363" spans="1:41" s="11" customFormat="1">
      <c r="A6363" s="11" t="s">
        <v>86</v>
      </c>
      <c r="B6363" s="11">
        <v>21806026</v>
      </c>
      <c r="C6363" s="27" t="s">
        <v>5054</v>
      </c>
      <c r="D6363" s="27" t="s">
        <v>100</v>
      </c>
      <c r="E6363">
        <v>45</v>
      </c>
      <c r="F6363" s="11">
        <v>1</v>
      </c>
      <c r="G6363">
        <v>8145</v>
      </c>
      <c r="H6363">
        <v>1629</v>
      </c>
      <c r="I6363">
        <v>778</v>
      </c>
      <c r="J6363">
        <v>295</v>
      </c>
      <c r="K6363">
        <v>104</v>
      </c>
      <c r="L6363">
        <v>1351</v>
      </c>
      <c r="M6363">
        <v>145</v>
      </c>
      <c r="N6363">
        <v>185</v>
      </c>
      <c r="O6363" s="11">
        <v>0</v>
      </c>
      <c r="P6363" s="11">
        <v>1021011</v>
      </c>
      <c r="Q6363" s="11">
        <v>0</v>
      </c>
      <c r="R6363" s="11">
        <v>0</v>
      </c>
      <c r="U6363" s="11" t="s">
        <v>125</v>
      </c>
      <c r="V6363" s="11">
        <v>110211</v>
      </c>
      <c r="W6363" s="11" t="s">
        <v>382</v>
      </c>
      <c r="X6363" s="11" t="s">
        <v>383</v>
      </c>
      <c r="Y6363" s="128" t="s">
        <v>143</v>
      </c>
      <c r="AE6363" s="129" t="s">
        <v>5060</v>
      </c>
      <c r="AF6363" s="129"/>
      <c r="AI6363" s="75"/>
      <c r="AJ6363" s="11">
        <v>360102103</v>
      </c>
      <c r="AK6363" s="11">
        <v>2</v>
      </c>
      <c r="AL6363" s="5"/>
      <c r="AO6363" s="11">
        <v>2</v>
      </c>
    </row>
    <row r="6364" spans="1:41" s="4" customFormat="1">
      <c r="A6364" s="4" t="s">
        <v>86</v>
      </c>
      <c r="B6364" s="112">
        <v>21807011</v>
      </c>
      <c r="C6364" s="61" t="s">
        <v>5061</v>
      </c>
      <c r="D6364" s="3" t="s">
        <v>342</v>
      </c>
      <c r="E6364" s="3">
        <v>45</v>
      </c>
      <c r="F6364" s="4">
        <v>1</v>
      </c>
      <c r="G6364" s="3">
        <v>23143</v>
      </c>
      <c r="H6364" s="3">
        <v>1586</v>
      </c>
      <c r="I6364" s="3">
        <v>859</v>
      </c>
      <c r="J6364" s="3">
        <v>303</v>
      </c>
      <c r="K6364" s="3">
        <v>110</v>
      </c>
      <c r="L6364" s="3">
        <v>1411</v>
      </c>
      <c r="M6364" s="3">
        <v>145</v>
      </c>
      <c r="N6364" s="3">
        <v>195</v>
      </c>
      <c r="O6364" s="4">
        <v>0</v>
      </c>
      <c r="P6364" s="4">
        <v>1014011</v>
      </c>
      <c r="Q6364" s="4">
        <v>1014021</v>
      </c>
      <c r="U6364" s="4" t="s">
        <v>125</v>
      </c>
      <c r="V6364" s="4">
        <v>110142</v>
      </c>
      <c r="W6364" s="4" t="s">
        <v>380</v>
      </c>
      <c r="X6364" s="4" t="s">
        <v>381</v>
      </c>
      <c r="Y6364" s="71" t="s">
        <v>143</v>
      </c>
      <c r="Z6364" s="4">
        <v>1</v>
      </c>
      <c r="AC6364" s="4" t="s">
        <v>304</v>
      </c>
      <c r="AE6364" s="72" t="s">
        <v>5062</v>
      </c>
      <c r="AF6364" s="72"/>
      <c r="AI6364" s="76"/>
      <c r="AM6364" s="4">
        <v>2</v>
      </c>
      <c r="AO6364" s="4">
        <v>2</v>
      </c>
    </row>
    <row r="6365" spans="1:41">
      <c r="A6365" s="5" t="s">
        <v>86</v>
      </c>
      <c r="B6365" s="5">
        <v>21901011</v>
      </c>
      <c r="C6365" s="5" t="s">
        <v>5063</v>
      </c>
      <c r="D6365" t="s">
        <v>100</v>
      </c>
      <c r="E6365">
        <v>46</v>
      </c>
      <c r="F6365" s="5">
        <v>1</v>
      </c>
      <c r="G6365">
        <v>6978</v>
      </c>
      <c r="H6365">
        <v>1076</v>
      </c>
      <c r="I6365">
        <v>860</v>
      </c>
      <c r="J6365">
        <v>298</v>
      </c>
      <c r="K6365">
        <v>109</v>
      </c>
      <c r="L6365">
        <v>1348</v>
      </c>
      <c r="M6365">
        <v>137</v>
      </c>
      <c r="N6365">
        <v>177</v>
      </c>
      <c r="O6365" s="5">
        <v>0</v>
      </c>
      <c r="P6365" s="5">
        <v>1021011</v>
      </c>
      <c r="U6365" s="5" t="s">
        <v>125</v>
      </c>
      <c r="V6365" s="5">
        <v>110211</v>
      </c>
      <c r="W6365" s="5" t="s">
        <v>382</v>
      </c>
      <c r="X6365" s="5" t="s">
        <v>383</v>
      </c>
      <c r="Y6365" s="19" t="s">
        <v>143</v>
      </c>
      <c r="AO6365" s="5">
        <v>2</v>
      </c>
    </row>
    <row r="6366" spans="1:41" s="11" customFormat="1">
      <c r="A6366" s="11" t="s">
        <v>86</v>
      </c>
      <c r="B6366" s="11">
        <v>21901012</v>
      </c>
      <c r="C6366" s="11" t="s">
        <v>5064</v>
      </c>
      <c r="D6366" s="27" t="s">
        <v>100</v>
      </c>
      <c r="E6366">
        <v>46</v>
      </c>
      <c r="F6366" s="11">
        <v>1</v>
      </c>
      <c r="G6366">
        <v>5347</v>
      </c>
      <c r="H6366">
        <v>1076</v>
      </c>
      <c r="I6366">
        <v>860</v>
      </c>
      <c r="J6366">
        <v>298</v>
      </c>
      <c r="K6366">
        <v>109</v>
      </c>
      <c r="L6366">
        <v>1348</v>
      </c>
      <c r="M6366">
        <v>137</v>
      </c>
      <c r="N6366">
        <v>177</v>
      </c>
      <c r="O6366" s="11">
        <v>0</v>
      </c>
      <c r="P6366" s="11">
        <v>1042011</v>
      </c>
      <c r="Q6366" s="11">
        <v>0</v>
      </c>
      <c r="R6366" s="11">
        <v>0</v>
      </c>
      <c r="U6366" s="11" t="s">
        <v>125</v>
      </c>
      <c r="V6366" s="11">
        <v>110211</v>
      </c>
      <c r="W6366" s="11">
        <v>313102100</v>
      </c>
      <c r="X6366" s="11" t="s">
        <v>2786</v>
      </c>
      <c r="Y6366" s="128" t="s">
        <v>143</v>
      </c>
      <c r="AE6366" s="129" t="s">
        <v>5065</v>
      </c>
      <c r="AF6366" s="129"/>
      <c r="AI6366" s="75"/>
      <c r="AJ6366" s="11">
        <v>360102103</v>
      </c>
      <c r="AK6366" s="11">
        <v>2</v>
      </c>
      <c r="AL6366" s="5"/>
      <c r="AO6366" s="11">
        <v>2</v>
      </c>
    </row>
    <row r="6367" spans="1:41" s="11" customFormat="1">
      <c r="A6367" s="11" t="s">
        <v>86</v>
      </c>
      <c r="B6367" s="11">
        <v>21901013</v>
      </c>
      <c r="C6367" s="11" t="s">
        <v>5064</v>
      </c>
      <c r="D6367" s="27" t="s">
        <v>100</v>
      </c>
      <c r="E6367">
        <v>46</v>
      </c>
      <c r="F6367" s="11">
        <v>1</v>
      </c>
      <c r="G6367">
        <v>5347</v>
      </c>
      <c r="H6367">
        <v>1076</v>
      </c>
      <c r="I6367">
        <v>860</v>
      </c>
      <c r="J6367">
        <v>298</v>
      </c>
      <c r="K6367">
        <v>109</v>
      </c>
      <c r="L6367">
        <v>1348</v>
      </c>
      <c r="M6367">
        <v>137</v>
      </c>
      <c r="N6367">
        <v>177</v>
      </c>
      <c r="O6367" s="11">
        <v>0</v>
      </c>
      <c r="P6367" s="11">
        <v>1042011</v>
      </c>
      <c r="Q6367" s="11">
        <v>0</v>
      </c>
      <c r="R6367" s="11">
        <v>0</v>
      </c>
      <c r="U6367" s="11" t="s">
        <v>125</v>
      </c>
      <c r="V6367" s="11">
        <v>110211</v>
      </c>
      <c r="W6367" s="11">
        <v>313102100</v>
      </c>
      <c r="X6367" s="11" t="s">
        <v>2786</v>
      </c>
      <c r="Y6367" s="128" t="s">
        <v>143</v>
      </c>
      <c r="AE6367" s="129" t="s">
        <v>5065</v>
      </c>
      <c r="AF6367" s="129"/>
      <c r="AI6367" s="75"/>
      <c r="AJ6367" s="11">
        <v>360102103</v>
      </c>
      <c r="AK6367" s="11">
        <v>2</v>
      </c>
      <c r="AL6367" s="5"/>
      <c r="AO6367" s="11">
        <v>2</v>
      </c>
    </row>
    <row r="6368" spans="1:41">
      <c r="A6368" s="5" t="s">
        <v>86</v>
      </c>
      <c r="B6368" s="5">
        <v>21901014</v>
      </c>
      <c r="C6368" s="5" t="s">
        <v>5063</v>
      </c>
      <c r="D6368" t="s">
        <v>100</v>
      </c>
      <c r="E6368">
        <v>46</v>
      </c>
      <c r="F6368" s="5">
        <v>1</v>
      </c>
      <c r="G6368">
        <v>5347</v>
      </c>
      <c r="H6368">
        <v>1076</v>
      </c>
      <c r="I6368">
        <v>860</v>
      </c>
      <c r="J6368">
        <v>298</v>
      </c>
      <c r="K6368">
        <v>109</v>
      </c>
      <c r="L6368">
        <v>1348</v>
      </c>
      <c r="M6368">
        <v>137</v>
      </c>
      <c r="N6368">
        <v>177</v>
      </c>
      <c r="O6368" s="5">
        <v>0</v>
      </c>
      <c r="P6368" s="5">
        <v>1021011</v>
      </c>
      <c r="U6368" s="5" t="s">
        <v>125</v>
      </c>
      <c r="V6368" s="5">
        <v>110211</v>
      </c>
      <c r="W6368" s="5" t="s">
        <v>382</v>
      </c>
      <c r="X6368" s="5" t="s">
        <v>383</v>
      </c>
      <c r="Y6368" s="19" t="s">
        <v>143</v>
      </c>
      <c r="AO6368" s="5">
        <v>2</v>
      </c>
    </row>
    <row r="6369" spans="1:41" s="11" customFormat="1">
      <c r="A6369" s="11" t="s">
        <v>86</v>
      </c>
      <c r="B6369" s="11">
        <v>21901015</v>
      </c>
      <c r="C6369" s="11" t="s">
        <v>5063</v>
      </c>
      <c r="D6369" s="27" t="s">
        <v>100</v>
      </c>
      <c r="E6369">
        <v>46</v>
      </c>
      <c r="F6369" s="11">
        <v>1</v>
      </c>
      <c r="G6369">
        <v>5347</v>
      </c>
      <c r="H6369">
        <v>1076</v>
      </c>
      <c r="I6369">
        <v>860</v>
      </c>
      <c r="J6369">
        <v>298</v>
      </c>
      <c r="K6369">
        <v>109</v>
      </c>
      <c r="L6369">
        <v>1348</v>
      </c>
      <c r="M6369">
        <v>137</v>
      </c>
      <c r="N6369">
        <v>177</v>
      </c>
      <c r="O6369" s="11">
        <v>0</v>
      </c>
      <c r="P6369" s="11">
        <v>1021011</v>
      </c>
      <c r="Q6369" s="11">
        <v>0</v>
      </c>
      <c r="R6369" s="11">
        <v>0</v>
      </c>
      <c r="U6369" s="11" t="s">
        <v>125</v>
      </c>
      <c r="V6369" s="11">
        <v>110211</v>
      </c>
      <c r="W6369" s="11" t="s">
        <v>382</v>
      </c>
      <c r="X6369" s="11" t="s">
        <v>383</v>
      </c>
      <c r="Y6369" s="128" t="s">
        <v>143</v>
      </c>
      <c r="AE6369" s="129" t="s">
        <v>5066</v>
      </c>
      <c r="AF6369" s="129"/>
      <c r="AI6369" s="75"/>
      <c r="AJ6369" s="11">
        <v>360102103</v>
      </c>
      <c r="AK6369" s="11">
        <v>2</v>
      </c>
      <c r="AL6369" s="5"/>
      <c r="AO6369" s="11">
        <v>2</v>
      </c>
    </row>
    <row r="6370" spans="1:41" s="11" customFormat="1">
      <c r="A6370" s="11" t="s">
        <v>86</v>
      </c>
      <c r="B6370" s="11">
        <v>21901016</v>
      </c>
      <c r="C6370" s="11" t="s">
        <v>5064</v>
      </c>
      <c r="D6370" s="27" t="s">
        <v>100</v>
      </c>
      <c r="E6370">
        <v>46</v>
      </c>
      <c r="F6370" s="11">
        <v>1</v>
      </c>
      <c r="G6370">
        <v>5347</v>
      </c>
      <c r="H6370">
        <v>1076</v>
      </c>
      <c r="I6370">
        <v>860</v>
      </c>
      <c r="J6370">
        <v>298</v>
      </c>
      <c r="K6370">
        <v>109</v>
      </c>
      <c r="L6370">
        <v>1348</v>
      </c>
      <c r="M6370">
        <v>137</v>
      </c>
      <c r="N6370">
        <v>177</v>
      </c>
      <c r="O6370" s="11">
        <v>0</v>
      </c>
      <c r="P6370" s="11">
        <v>1042011</v>
      </c>
      <c r="Q6370" s="11">
        <v>0</v>
      </c>
      <c r="R6370" s="11">
        <v>0</v>
      </c>
      <c r="U6370" s="11" t="s">
        <v>125</v>
      </c>
      <c r="V6370" s="11">
        <v>110211</v>
      </c>
      <c r="W6370" s="11">
        <v>313102100</v>
      </c>
      <c r="X6370" s="11" t="s">
        <v>2786</v>
      </c>
      <c r="Y6370" s="128" t="s">
        <v>143</v>
      </c>
      <c r="AE6370" s="129" t="s">
        <v>5065</v>
      </c>
      <c r="AF6370" s="129"/>
      <c r="AI6370" s="75"/>
      <c r="AJ6370" s="11">
        <v>360102103</v>
      </c>
      <c r="AK6370" s="11">
        <v>2</v>
      </c>
      <c r="AL6370" s="5"/>
      <c r="AO6370" s="11">
        <v>2</v>
      </c>
    </row>
    <row r="6371" spans="1:41" s="11" customFormat="1">
      <c r="A6371" s="11" t="s">
        <v>86</v>
      </c>
      <c r="B6371" s="11">
        <v>21902011</v>
      </c>
      <c r="C6371" s="11" t="s">
        <v>5067</v>
      </c>
      <c r="D6371" s="27" t="s">
        <v>100</v>
      </c>
      <c r="E6371">
        <v>46</v>
      </c>
      <c r="F6371" s="11">
        <v>1</v>
      </c>
      <c r="G6371">
        <v>7433</v>
      </c>
      <c r="H6371">
        <v>1110</v>
      </c>
      <c r="I6371">
        <v>860</v>
      </c>
      <c r="J6371">
        <v>298</v>
      </c>
      <c r="K6371">
        <v>109</v>
      </c>
      <c r="L6371">
        <v>1348</v>
      </c>
      <c r="M6371">
        <v>137</v>
      </c>
      <c r="N6371">
        <v>177</v>
      </c>
      <c r="O6371" s="11">
        <v>0</v>
      </c>
      <c r="P6371" s="11">
        <v>1021011</v>
      </c>
      <c r="Q6371" s="11">
        <v>0</v>
      </c>
      <c r="R6371" s="11">
        <v>0</v>
      </c>
      <c r="U6371" s="11" t="s">
        <v>125</v>
      </c>
      <c r="V6371" s="11">
        <v>110211</v>
      </c>
      <c r="W6371" s="11" t="s">
        <v>382</v>
      </c>
      <c r="X6371" s="11" t="s">
        <v>383</v>
      </c>
      <c r="Y6371" s="128" t="s">
        <v>143</v>
      </c>
      <c r="AE6371" s="129" t="s">
        <v>5060</v>
      </c>
      <c r="AF6371" s="129"/>
      <c r="AI6371" s="75"/>
      <c r="AJ6371" s="11">
        <v>360102103</v>
      </c>
      <c r="AK6371" s="11">
        <v>2</v>
      </c>
      <c r="AL6371" s="5"/>
      <c r="AO6371" s="11">
        <v>2</v>
      </c>
    </row>
    <row r="6372" spans="1:41">
      <c r="A6372" s="5" t="s">
        <v>86</v>
      </c>
      <c r="B6372" s="5">
        <v>21902012</v>
      </c>
      <c r="C6372" s="5" t="s">
        <v>5068</v>
      </c>
      <c r="D6372" t="s">
        <v>100</v>
      </c>
      <c r="E6372">
        <v>46</v>
      </c>
      <c r="F6372" s="5">
        <v>1</v>
      </c>
      <c r="G6372">
        <v>5574</v>
      </c>
      <c r="H6372">
        <v>1110</v>
      </c>
      <c r="I6372">
        <v>860</v>
      </c>
      <c r="J6372">
        <v>298</v>
      </c>
      <c r="K6372">
        <v>109</v>
      </c>
      <c r="L6372">
        <v>1348</v>
      </c>
      <c r="M6372">
        <v>137</v>
      </c>
      <c r="N6372">
        <v>177</v>
      </c>
      <c r="O6372" s="5">
        <v>0</v>
      </c>
      <c r="P6372" s="5">
        <v>1042011</v>
      </c>
      <c r="U6372" s="5" t="s">
        <v>125</v>
      </c>
      <c r="V6372" s="5">
        <v>110211</v>
      </c>
      <c r="W6372" s="5">
        <v>313102100</v>
      </c>
      <c r="X6372" s="5" t="s">
        <v>2786</v>
      </c>
      <c r="Y6372" s="19" t="s">
        <v>143</v>
      </c>
      <c r="AO6372" s="5">
        <v>2</v>
      </c>
    </row>
    <row r="6373" spans="1:41">
      <c r="A6373" s="5" t="s">
        <v>86</v>
      </c>
      <c r="B6373" s="5">
        <v>21902013</v>
      </c>
      <c r="C6373" s="5" t="s">
        <v>5068</v>
      </c>
      <c r="D6373" t="s">
        <v>100</v>
      </c>
      <c r="E6373">
        <v>46</v>
      </c>
      <c r="F6373" s="5">
        <v>1</v>
      </c>
      <c r="G6373">
        <v>5574</v>
      </c>
      <c r="H6373">
        <v>1110</v>
      </c>
      <c r="I6373">
        <v>860</v>
      </c>
      <c r="J6373">
        <v>298</v>
      </c>
      <c r="K6373">
        <v>109</v>
      </c>
      <c r="L6373">
        <v>1348</v>
      </c>
      <c r="M6373">
        <v>137</v>
      </c>
      <c r="N6373">
        <v>177</v>
      </c>
      <c r="O6373" s="5">
        <v>0</v>
      </c>
      <c r="P6373" s="5">
        <v>1042011</v>
      </c>
      <c r="U6373" s="5" t="s">
        <v>125</v>
      </c>
      <c r="V6373" s="5">
        <v>110211</v>
      </c>
      <c r="W6373" s="5">
        <v>313102100</v>
      </c>
      <c r="X6373" s="5" t="s">
        <v>2786</v>
      </c>
      <c r="Y6373" s="19" t="s">
        <v>143</v>
      </c>
      <c r="AO6373" s="5">
        <v>2</v>
      </c>
    </row>
    <row r="6374" spans="1:41" s="11" customFormat="1">
      <c r="A6374" s="11" t="s">
        <v>86</v>
      </c>
      <c r="B6374" s="11">
        <v>21902014</v>
      </c>
      <c r="C6374" s="11" t="s">
        <v>5067</v>
      </c>
      <c r="D6374" s="27" t="s">
        <v>100</v>
      </c>
      <c r="E6374">
        <v>46</v>
      </c>
      <c r="F6374" s="11">
        <v>1</v>
      </c>
      <c r="G6374">
        <v>5574</v>
      </c>
      <c r="H6374">
        <v>1110</v>
      </c>
      <c r="I6374">
        <v>860</v>
      </c>
      <c r="J6374">
        <v>298</v>
      </c>
      <c r="K6374">
        <v>109</v>
      </c>
      <c r="L6374">
        <v>1348</v>
      </c>
      <c r="M6374">
        <v>137</v>
      </c>
      <c r="N6374">
        <v>177</v>
      </c>
      <c r="O6374" s="11">
        <v>0</v>
      </c>
      <c r="P6374" s="11">
        <v>1021011</v>
      </c>
      <c r="Q6374" s="11">
        <v>0</v>
      </c>
      <c r="R6374" s="11">
        <v>0</v>
      </c>
      <c r="U6374" s="11" t="s">
        <v>125</v>
      </c>
      <c r="V6374" s="11">
        <v>110211</v>
      </c>
      <c r="W6374" s="11" t="s">
        <v>382</v>
      </c>
      <c r="X6374" s="11" t="s">
        <v>383</v>
      </c>
      <c r="Y6374" s="128" t="s">
        <v>143</v>
      </c>
      <c r="AE6374" s="129" t="s">
        <v>5060</v>
      </c>
      <c r="AF6374" s="129"/>
      <c r="AI6374" s="75"/>
      <c r="AJ6374" s="11">
        <v>360102103</v>
      </c>
      <c r="AK6374" s="11">
        <v>2</v>
      </c>
      <c r="AL6374" s="5"/>
      <c r="AO6374" s="11">
        <v>2</v>
      </c>
    </row>
    <row r="6375" spans="1:41">
      <c r="A6375" s="5" t="s">
        <v>86</v>
      </c>
      <c r="B6375" s="5">
        <v>21902015</v>
      </c>
      <c r="C6375" s="5" t="s">
        <v>5067</v>
      </c>
      <c r="D6375" t="s">
        <v>100</v>
      </c>
      <c r="E6375">
        <v>46</v>
      </c>
      <c r="F6375" s="5">
        <v>1</v>
      </c>
      <c r="G6375">
        <v>5574</v>
      </c>
      <c r="H6375">
        <v>1110</v>
      </c>
      <c r="I6375">
        <v>860</v>
      </c>
      <c r="J6375">
        <v>298</v>
      </c>
      <c r="K6375">
        <v>109</v>
      </c>
      <c r="L6375">
        <v>1348</v>
      </c>
      <c r="M6375">
        <v>137</v>
      </c>
      <c r="N6375">
        <v>177</v>
      </c>
      <c r="O6375" s="5">
        <v>0</v>
      </c>
      <c r="P6375" s="5">
        <v>1021011</v>
      </c>
      <c r="U6375" s="5" t="s">
        <v>125</v>
      </c>
      <c r="V6375" s="5">
        <v>110211</v>
      </c>
      <c r="W6375" s="5" t="s">
        <v>382</v>
      </c>
      <c r="X6375" s="5" t="s">
        <v>383</v>
      </c>
      <c r="Y6375" s="19" t="s">
        <v>143</v>
      </c>
      <c r="AO6375" s="5">
        <v>2</v>
      </c>
    </row>
    <row r="6376" spans="1:41" s="11" customFormat="1">
      <c r="A6376" s="11" t="s">
        <v>86</v>
      </c>
      <c r="B6376" s="11">
        <v>21902016</v>
      </c>
      <c r="C6376" s="11" t="s">
        <v>5068</v>
      </c>
      <c r="D6376" s="27" t="s">
        <v>100</v>
      </c>
      <c r="E6376">
        <v>46</v>
      </c>
      <c r="F6376" s="11">
        <v>1</v>
      </c>
      <c r="G6376">
        <v>5574</v>
      </c>
      <c r="H6376">
        <v>1110</v>
      </c>
      <c r="I6376">
        <v>860</v>
      </c>
      <c r="J6376">
        <v>298</v>
      </c>
      <c r="K6376">
        <v>109</v>
      </c>
      <c r="L6376">
        <v>1348</v>
      </c>
      <c r="M6376">
        <v>137</v>
      </c>
      <c r="N6376">
        <v>177</v>
      </c>
      <c r="O6376" s="11">
        <v>0</v>
      </c>
      <c r="P6376" s="11">
        <v>1042011</v>
      </c>
      <c r="Q6376" s="11">
        <v>0</v>
      </c>
      <c r="R6376" s="11">
        <v>0</v>
      </c>
      <c r="U6376" s="11" t="s">
        <v>125</v>
      </c>
      <c r="V6376" s="11">
        <v>110211</v>
      </c>
      <c r="W6376" s="11">
        <v>313102100</v>
      </c>
      <c r="X6376" s="11" t="s">
        <v>2786</v>
      </c>
      <c r="Y6376" s="128" t="s">
        <v>143</v>
      </c>
      <c r="AE6376" s="129" t="s">
        <v>5056</v>
      </c>
      <c r="AF6376" s="129"/>
      <c r="AI6376" s="75"/>
      <c r="AJ6376" s="11">
        <v>360102103</v>
      </c>
      <c r="AK6376" s="11">
        <v>2</v>
      </c>
      <c r="AL6376" s="5"/>
      <c r="AO6376" s="11">
        <v>2</v>
      </c>
    </row>
    <row r="6377" spans="1:41">
      <c r="A6377" s="5" t="s">
        <v>86</v>
      </c>
      <c r="B6377" s="5">
        <v>21902021</v>
      </c>
      <c r="C6377" s="10" t="s">
        <v>5069</v>
      </c>
      <c r="D6377" t="s">
        <v>1558</v>
      </c>
      <c r="E6377">
        <v>46</v>
      </c>
      <c r="F6377" s="5">
        <v>1</v>
      </c>
      <c r="G6377">
        <v>7464</v>
      </c>
      <c r="H6377">
        <v>1210</v>
      </c>
      <c r="I6377">
        <v>977</v>
      </c>
      <c r="J6377">
        <v>307</v>
      </c>
      <c r="K6377">
        <v>119</v>
      </c>
      <c r="L6377">
        <v>1408</v>
      </c>
      <c r="M6377">
        <v>137</v>
      </c>
      <c r="N6377">
        <v>187</v>
      </c>
      <c r="O6377" s="5">
        <v>0</v>
      </c>
      <c r="P6377">
        <v>1008051</v>
      </c>
      <c r="Q6377">
        <v>1008071</v>
      </c>
      <c r="R6377">
        <v>1008061</v>
      </c>
      <c r="U6377" s="5" t="s">
        <v>125</v>
      </c>
      <c r="V6377" s="5">
        <v>110081</v>
      </c>
      <c r="W6377" s="5" t="s">
        <v>3066</v>
      </c>
      <c r="X6377" s="5" t="s">
        <v>3067</v>
      </c>
      <c r="Y6377" s="19" t="s">
        <v>127</v>
      </c>
      <c r="AC6377" s="21" t="s">
        <v>285</v>
      </c>
      <c r="AD6377" s="21"/>
      <c r="AE6377" s="20" t="s">
        <v>4683</v>
      </c>
      <c r="AM6377" s="5">
        <v>2</v>
      </c>
      <c r="AO6377" s="5">
        <v>2</v>
      </c>
    </row>
    <row r="6378" spans="1:41" s="12" customFormat="1">
      <c r="A6378" s="12" t="s">
        <v>86</v>
      </c>
      <c r="B6378" s="12">
        <v>21902022</v>
      </c>
      <c r="C6378" s="14" t="s">
        <v>5070</v>
      </c>
      <c r="D6378" s="14" t="s">
        <v>102</v>
      </c>
      <c r="E6378">
        <v>46</v>
      </c>
      <c r="F6378" s="12">
        <v>1</v>
      </c>
      <c r="G6378">
        <v>5574</v>
      </c>
      <c r="H6378">
        <v>1110</v>
      </c>
      <c r="I6378">
        <v>860</v>
      </c>
      <c r="J6378">
        <v>298</v>
      </c>
      <c r="K6378">
        <v>109</v>
      </c>
      <c r="L6378">
        <v>1348</v>
      </c>
      <c r="M6378">
        <v>137</v>
      </c>
      <c r="N6378">
        <v>177</v>
      </c>
      <c r="O6378" s="12">
        <v>0</v>
      </c>
      <c r="P6378" s="14">
        <v>1007011</v>
      </c>
      <c r="Q6378" s="12">
        <v>0</v>
      </c>
      <c r="R6378" s="14">
        <v>1007111</v>
      </c>
      <c r="T6378" s="11"/>
      <c r="U6378" s="12" t="s">
        <v>125</v>
      </c>
      <c r="V6378" s="12">
        <v>110071</v>
      </c>
      <c r="W6378" s="12" t="s">
        <v>401</v>
      </c>
      <c r="X6378" s="12" t="s">
        <v>3004</v>
      </c>
      <c r="Y6378" s="114" t="s">
        <v>143</v>
      </c>
      <c r="AC6378" s="125" t="s">
        <v>299</v>
      </c>
      <c r="AD6378" s="125"/>
      <c r="AE6378" s="115" t="s">
        <v>5071</v>
      </c>
      <c r="AF6378" s="115"/>
      <c r="AI6378" s="117"/>
      <c r="AJ6378" s="12">
        <v>360100702</v>
      </c>
      <c r="AK6378" s="12">
        <v>1</v>
      </c>
      <c r="AL6378" s="5"/>
      <c r="AO6378" s="12">
        <v>2</v>
      </c>
    </row>
    <row r="6379" spans="1:41">
      <c r="A6379" s="5" t="s">
        <v>86</v>
      </c>
      <c r="B6379" s="5">
        <v>21902023</v>
      </c>
      <c r="C6379" t="s">
        <v>5072</v>
      </c>
      <c r="D6379" t="s">
        <v>103</v>
      </c>
      <c r="E6379">
        <v>46</v>
      </c>
      <c r="F6379" s="5">
        <v>1</v>
      </c>
      <c r="G6379">
        <v>5574</v>
      </c>
      <c r="H6379">
        <v>1110</v>
      </c>
      <c r="I6379">
        <v>860</v>
      </c>
      <c r="J6379">
        <v>298</v>
      </c>
      <c r="K6379">
        <v>109</v>
      </c>
      <c r="L6379">
        <v>1348</v>
      </c>
      <c r="M6379">
        <v>137</v>
      </c>
      <c r="N6379">
        <v>177</v>
      </c>
      <c r="O6379" s="5">
        <v>0</v>
      </c>
      <c r="P6379" s="5">
        <v>1006011</v>
      </c>
      <c r="Q6379" s="5">
        <v>1006051</v>
      </c>
      <c r="U6379" s="5" t="s">
        <v>125</v>
      </c>
      <c r="V6379" s="5">
        <v>110061</v>
      </c>
      <c r="W6379" s="5" t="s">
        <v>2927</v>
      </c>
      <c r="X6379" s="5" t="s">
        <v>3001</v>
      </c>
      <c r="Y6379" s="19" t="s">
        <v>143</v>
      </c>
      <c r="AC6379" s="21" t="s">
        <v>304</v>
      </c>
      <c r="AD6379" s="21"/>
      <c r="AM6379" s="5">
        <v>2</v>
      </c>
      <c r="AO6379" s="5">
        <v>2</v>
      </c>
    </row>
    <row r="6380" spans="1:41">
      <c r="A6380" s="5" t="s">
        <v>86</v>
      </c>
      <c r="B6380" s="5">
        <v>21902024</v>
      </c>
      <c r="C6380" t="s">
        <v>5072</v>
      </c>
      <c r="D6380" t="s">
        <v>103</v>
      </c>
      <c r="E6380">
        <v>46</v>
      </c>
      <c r="F6380" s="5">
        <v>1</v>
      </c>
      <c r="G6380">
        <v>5574</v>
      </c>
      <c r="H6380">
        <v>1110</v>
      </c>
      <c r="I6380">
        <v>860</v>
      </c>
      <c r="J6380">
        <v>298</v>
      </c>
      <c r="K6380">
        <v>109</v>
      </c>
      <c r="L6380">
        <v>1348</v>
      </c>
      <c r="M6380">
        <v>137</v>
      </c>
      <c r="N6380">
        <v>177</v>
      </c>
      <c r="O6380" s="5">
        <v>0</v>
      </c>
      <c r="P6380" s="5">
        <v>1006011</v>
      </c>
      <c r="Q6380" s="5">
        <v>1006051</v>
      </c>
      <c r="U6380" s="5" t="s">
        <v>125</v>
      </c>
      <c r="V6380" s="5">
        <v>110061</v>
      </c>
      <c r="W6380" s="5" t="s">
        <v>2927</v>
      </c>
      <c r="X6380" s="5" t="s">
        <v>3001</v>
      </c>
      <c r="Y6380" s="19" t="s">
        <v>143</v>
      </c>
      <c r="AC6380" s="21" t="s">
        <v>304</v>
      </c>
      <c r="AD6380" s="21"/>
      <c r="AM6380" s="5">
        <v>2</v>
      </c>
      <c r="AO6380" s="5">
        <v>2</v>
      </c>
    </row>
    <row r="6381" spans="1:41" s="12" customFormat="1">
      <c r="A6381" s="12" t="s">
        <v>86</v>
      </c>
      <c r="B6381" s="12">
        <v>21902025</v>
      </c>
      <c r="C6381" s="14" t="s">
        <v>5070</v>
      </c>
      <c r="D6381" s="14" t="s">
        <v>102</v>
      </c>
      <c r="E6381">
        <v>46</v>
      </c>
      <c r="F6381" s="12">
        <v>1</v>
      </c>
      <c r="G6381">
        <v>5574</v>
      </c>
      <c r="H6381">
        <v>1110</v>
      </c>
      <c r="I6381">
        <v>860</v>
      </c>
      <c r="J6381">
        <v>298</v>
      </c>
      <c r="K6381">
        <v>109</v>
      </c>
      <c r="L6381">
        <v>1348</v>
      </c>
      <c r="M6381">
        <v>137</v>
      </c>
      <c r="N6381">
        <v>177</v>
      </c>
      <c r="O6381" s="12">
        <v>0</v>
      </c>
      <c r="P6381" s="14">
        <v>1007011</v>
      </c>
      <c r="Q6381" s="12">
        <v>0</v>
      </c>
      <c r="R6381" s="14">
        <v>1007111</v>
      </c>
      <c r="T6381" s="11"/>
      <c r="U6381" s="12" t="s">
        <v>125</v>
      </c>
      <c r="V6381" s="12">
        <v>110071</v>
      </c>
      <c r="W6381" s="12" t="s">
        <v>401</v>
      </c>
      <c r="X6381" s="12" t="s">
        <v>3004</v>
      </c>
      <c r="Y6381" s="114" t="s">
        <v>143</v>
      </c>
      <c r="AC6381" s="125" t="s">
        <v>299</v>
      </c>
      <c r="AD6381" s="125"/>
      <c r="AE6381" s="115" t="s">
        <v>5071</v>
      </c>
      <c r="AF6381" s="115"/>
      <c r="AI6381" s="117"/>
      <c r="AJ6381" s="12">
        <v>360100702</v>
      </c>
      <c r="AK6381" s="12">
        <v>1</v>
      </c>
      <c r="AL6381" s="5"/>
      <c r="AO6381" s="12">
        <v>2</v>
      </c>
    </row>
    <row r="6382" spans="1:41">
      <c r="A6382" s="5" t="s">
        <v>86</v>
      </c>
      <c r="B6382" s="5">
        <v>21903011</v>
      </c>
      <c r="C6382" s="10" t="s">
        <v>5073</v>
      </c>
      <c r="D6382" t="s">
        <v>98</v>
      </c>
      <c r="E6382">
        <v>46</v>
      </c>
      <c r="F6382" s="5">
        <v>1</v>
      </c>
      <c r="G6382">
        <v>7736</v>
      </c>
      <c r="H6382">
        <v>1285</v>
      </c>
      <c r="I6382">
        <v>977</v>
      </c>
      <c r="J6382">
        <v>307</v>
      </c>
      <c r="K6382">
        <v>119</v>
      </c>
      <c r="L6382">
        <v>1408</v>
      </c>
      <c r="M6382">
        <v>137</v>
      </c>
      <c r="N6382">
        <v>187</v>
      </c>
      <c r="O6382" s="5">
        <v>0</v>
      </c>
      <c r="P6382">
        <v>1009081</v>
      </c>
      <c r="Q6382" s="5">
        <v>1009131</v>
      </c>
      <c r="R6382">
        <v>1009091</v>
      </c>
      <c r="U6382" s="5" t="s">
        <v>4022</v>
      </c>
      <c r="V6382" s="5">
        <v>110091</v>
      </c>
      <c r="W6382" s="5" t="s">
        <v>398</v>
      </c>
      <c r="X6382" s="5" t="s">
        <v>2622</v>
      </c>
      <c r="Y6382" s="19" t="s">
        <v>399</v>
      </c>
      <c r="AC6382" s="21" t="s">
        <v>285</v>
      </c>
      <c r="AD6382" s="21"/>
      <c r="AE6382" s="20" t="s">
        <v>4642</v>
      </c>
      <c r="AM6382" s="5">
        <v>2</v>
      </c>
      <c r="AO6382" s="5">
        <v>2</v>
      </c>
    </row>
    <row r="6383" spans="1:41" s="12" customFormat="1">
      <c r="A6383" s="12" t="s">
        <v>86</v>
      </c>
      <c r="B6383" s="12">
        <v>21903012</v>
      </c>
      <c r="C6383" s="14" t="s">
        <v>5074</v>
      </c>
      <c r="D6383" s="14" t="s">
        <v>102</v>
      </c>
      <c r="E6383">
        <v>46</v>
      </c>
      <c r="F6383" s="12">
        <v>1</v>
      </c>
      <c r="G6383">
        <v>5802</v>
      </c>
      <c r="H6383">
        <v>1143</v>
      </c>
      <c r="I6383">
        <v>860</v>
      </c>
      <c r="J6383">
        <v>298</v>
      </c>
      <c r="K6383">
        <v>109</v>
      </c>
      <c r="L6383">
        <v>1348</v>
      </c>
      <c r="M6383">
        <v>137</v>
      </c>
      <c r="N6383">
        <v>177</v>
      </c>
      <c r="O6383" s="12">
        <v>0</v>
      </c>
      <c r="P6383" s="14">
        <v>1007011</v>
      </c>
      <c r="Q6383" s="12">
        <v>0</v>
      </c>
      <c r="R6383" s="14">
        <v>1007111</v>
      </c>
      <c r="T6383" s="11"/>
      <c r="U6383" s="12" t="s">
        <v>125</v>
      </c>
      <c r="V6383" s="12">
        <v>110071</v>
      </c>
      <c r="W6383" s="12" t="s">
        <v>401</v>
      </c>
      <c r="X6383" s="12" t="s">
        <v>3004</v>
      </c>
      <c r="Y6383" s="114" t="s">
        <v>143</v>
      </c>
      <c r="AC6383" s="125" t="s">
        <v>299</v>
      </c>
      <c r="AD6383" s="125"/>
      <c r="AE6383" s="115" t="s">
        <v>5075</v>
      </c>
      <c r="AF6383" s="115"/>
      <c r="AI6383" s="117"/>
      <c r="AJ6383" s="12">
        <v>360100702</v>
      </c>
      <c r="AK6383" s="12">
        <v>1</v>
      </c>
      <c r="AL6383" s="5"/>
      <c r="AO6383" s="12">
        <v>2</v>
      </c>
    </row>
    <row r="6384" spans="1:41" s="12" customFormat="1">
      <c r="A6384" s="12" t="s">
        <v>86</v>
      </c>
      <c r="B6384" s="12">
        <v>21903013</v>
      </c>
      <c r="C6384" s="14" t="s">
        <v>5074</v>
      </c>
      <c r="D6384" s="14" t="s">
        <v>102</v>
      </c>
      <c r="E6384">
        <v>46</v>
      </c>
      <c r="F6384" s="12">
        <v>1</v>
      </c>
      <c r="G6384">
        <v>5802</v>
      </c>
      <c r="H6384">
        <v>1143</v>
      </c>
      <c r="I6384">
        <v>860</v>
      </c>
      <c r="J6384">
        <v>298</v>
      </c>
      <c r="K6384">
        <v>109</v>
      </c>
      <c r="L6384">
        <v>1348</v>
      </c>
      <c r="M6384">
        <v>137</v>
      </c>
      <c r="N6384">
        <v>177</v>
      </c>
      <c r="O6384" s="12">
        <v>0</v>
      </c>
      <c r="P6384" s="14">
        <v>1007011</v>
      </c>
      <c r="Q6384" s="12">
        <v>0</v>
      </c>
      <c r="R6384" s="14">
        <v>1007111</v>
      </c>
      <c r="T6384" s="11"/>
      <c r="U6384" s="12" t="s">
        <v>125</v>
      </c>
      <c r="V6384" s="12">
        <v>110071</v>
      </c>
      <c r="W6384" s="12" t="s">
        <v>401</v>
      </c>
      <c r="X6384" s="12" t="s">
        <v>3004</v>
      </c>
      <c r="Y6384" s="114" t="s">
        <v>143</v>
      </c>
      <c r="AC6384" s="125" t="s">
        <v>299</v>
      </c>
      <c r="AD6384" s="125"/>
      <c r="AE6384" s="115" t="s">
        <v>5075</v>
      </c>
      <c r="AF6384" s="115"/>
      <c r="AI6384" s="117"/>
      <c r="AJ6384" s="12">
        <v>360100702</v>
      </c>
      <c r="AK6384" s="12">
        <v>1</v>
      </c>
      <c r="AL6384" s="5"/>
      <c r="AO6384" s="12">
        <v>2</v>
      </c>
    </row>
    <row r="6385" spans="1:41">
      <c r="A6385" s="5" t="s">
        <v>86</v>
      </c>
      <c r="B6385" s="5">
        <v>21903014</v>
      </c>
      <c r="C6385" t="s">
        <v>5076</v>
      </c>
      <c r="D6385" t="s">
        <v>103</v>
      </c>
      <c r="E6385">
        <v>46</v>
      </c>
      <c r="F6385" s="5">
        <v>1</v>
      </c>
      <c r="G6385">
        <v>5802</v>
      </c>
      <c r="H6385">
        <v>1143</v>
      </c>
      <c r="I6385">
        <v>860</v>
      </c>
      <c r="J6385">
        <v>298</v>
      </c>
      <c r="K6385">
        <v>109</v>
      </c>
      <c r="L6385">
        <v>1348</v>
      </c>
      <c r="M6385">
        <v>137</v>
      </c>
      <c r="N6385">
        <v>177</v>
      </c>
      <c r="O6385" s="5">
        <v>0</v>
      </c>
      <c r="P6385" s="5">
        <v>1006011</v>
      </c>
      <c r="Q6385" s="5">
        <v>1006051</v>
      </c>
      <c r="U6385" s="5" t="s">
        <v>125</v>
      </c>
      <c r="V6385" s="5">
        <v>110061</v>
      </c>
      <c r="W6385" s="5" t="s">
        <v>2927</v>
      </c>
      <c r="X6385" s="5" t="s">
        <v>3001</v>
      </c>
      <c r="Y6385" s="19" t="s">
        <v>143</v>
      </c>
      <c r="AC6385" s="21" t="s">
        <v>304</v>
      </c>
      <c r="AD6385" s="21"/>
      <c r="AM6385" s="5">
        <v>2</v>
      </c>
      <c r="AO6385" s="5">
        <v>2</v>
      </c>
    </row>
    <row r="6386" spans="1:41">
      <c r="A6386" s="5" t="s">
        <v>86</v>
      </c>
      <c r="B6386" s="5">
        <v>21903015</v>
      </c>
      <c r="C6386" t="s">
        <v>5076</v>
      </c>
      <c r="D6386" t="s">
        <v>103</v>
      </c>
      <c r="E6386">
        <v>46</v>
      </c>
      <c r="F6386" s="5">
        <v>1</v>
      </c>
      <c r="G6386">
        <v>5802</v>
      </c>
      <c r="H6386">
        <v>1143</v>
      </c>
      <c r="I6386">
        <v>860</v>
      </c>
      <c r="J6386">
        <v>298</v>
      </c>
      <c r="K6386">
        <v>109</v>
      </c>
      <c r="L6386">
        <v>1348</v>
      </c>
      <c r="M6386">
        <v>137</v>
      </c>
      <c r="N6386">
        <v>177</v>
      </c>
      <c r="O6386" s="5">
        <v>0</v>
      </c>
      <c r="P6386" s="5">
        <v>1006011</v>
      </c>
      <c r="Q6386" s="5">
        <v>1006051</v>
      </c>
      <c r="U6386" s="5" t="s">
        <v>125</v>
      </c>
      <c r="V6386" s="5">
        <v>110061</v>
      </c>
      <c r="W6386" s="5" t="s">
        <v>2927</v>
      </c>
      <c r="X6386" s="5" t="s">
        <v>3001</v>
      </c>
      <c r="Y6386" s="19" t="s">
        <v>143</v>
      </c>
      <c r="AC6386" s="21" t="s">
        <v>304</v>
      </c>
      <c r="AD6386" s="21"/>
      <c r="AM6386" s="5">
        <v>2</v>
      </c>
      <c r="AO6386" s="5">
        <v>2</v>
      </c>
    </row>
    <row r="6387" spans="1:41" s="13" customFormat="1">
      <c r="A6387" s="13" t="s">
        <v>86</v>
      </c>
      <c r="B6387" s="13">
        <v>21903016</v>
      </c>
      <c r="C6387" s="15" t="s">
        <v>5077</v>
      </c>
      <c r="D6387" s="15" t="s">
        <v>105</v>
      </c>
      <c r="E6387">
        <v>46</v>
      </c>
      <c r="F6387" s="13">
        <v>1</v>
      </c>
      <c r="G6387">
        <v>5138</v>
      </c>
      <c r="H6387">
        <v>968</v>
      </c>
      <c r="I6387">
        <v>813</v>
      </c>
      <c r="J6387">
        <v>290</v>
      </c>
      <c r="K6387">
        <v>104</v>
      </c>
      <c r="L6387">
        <v>1308</v>
      </c>
      <c r="M6387">
        <v>137</v>
      </c>
      <c r="N6387">
        <v>172</v>
      </c>
      <c r="O6387" s="13">
        <v>0</v>
      </c>
      <c r="P6387" s="13">
        <v>1019011</v>
      </c>
      <c r="Q6387" s="119">
        <v>1019101</v>
      </c>
      <c r="R6387" s="13">
        <v>0</v>
      </c>
      <c r="T6387" s="11"/>
      <c r="U6387" s="13" t="s">
        <v>125</v>
      </c>
      <c r="V6387" s="13">
        <v>110191</v>
      </c>
      <c r="W6387" s="13" t="s">
        <v>396</v>
      </c>
      <c r="X6387" s="13" t="s">
        <v>397</v>
      </c>
      <c r="Y6387" s="120" t="s">
        <v>143</v>
      </c>
      <c r="AC6387" s="126" t="s">
        <v>304</v>
      </c>
      <c r="AD6387" s="126"/>
      <c r="AE6387" s="121" t="s">
        <v>5078</v>
      </c>
      <c r="AF6387" s="121"/>
      <c r="AI6387" s="123"/>
      <c r="AJ6387" s="13">
        <v>360101901</v>
      </c>
      <c r="AK6387" s="13">
        <v>3</v>
      </c>
      <c r="AL6387" s="5"/>
      <c r="AO6387" s="13">
        <v>2</v>
      </c>
    </row>
    <row r="6388" spans="1:41">
      <c r="A6388" s="5" t="s">
        <v>86</v>
      </c>
      <c r="B6388" s="5">
        <v>21904011</v>
      </c>
      <c r="C6388" s="5" t="s">
        <v>5079</v>
      </c>
      <c r="D6388" t="s">
        <v>100</v>
      </c>
      <c r="E6388">
        <v>47</v>
      </c>
      <c r="F6388" s="5">
        <v>1</v>
      </c>
      <c r="G6388">
        <v>7107</v>
      </c>
      <c r="H6388">
        <v>989</v>
      </c>
      <c r="I6388">
        <v>826</v>
      </c>
      <c r="J6388">
        <v>290</v>
      </c>
      <c r="K6388">
        <v>104</v>
      </c>
      <c r="L6388">
        <v>1308</v>
      </c>
      <c r="M6388">
        <v>137</v>
      </c>
      <c r="N6388">
        <v>172</v>
      </c>
      <c r="O6388" s="5">
        <v>0</v>
      </c>
      <c r="P6388" s="5">
        <v>1042011</v>
      </c>
      <c r="U6388" s="5" t="s">
        <v>125</v>
      </c>
      <c r="V6388" s="5">
        <v>110211</v>
      </c>
      <c r="W6388" s="5">
        <v>313102100</v>
      </c>
      <c r="X6388" s="5" t="s">
        <v>2786</v>
      </c>
      <c r="Y6388" s="19" t="s">
        <v>143</v>
      </c>
      <c r="AO6388" s="5">
        <v>2</v>
      </c>
    </row>
    <row r="6389" spans="1:41">
      <c r="A6389" s="5" t="s">
        <v>86</v>
      </c>
      <c r="B6389" s="5">
        <v>21904012</v>
      </c>
      <c r="C6389" s="5" t="s">
        <v>5079</v>
      </c>
      <c r="D6389" t="s">
        <v>100</v>
      </c>
      <c r="E6389">
        <v>47</v>
      </c>
      <c r="F6389" s="5">
        <v>1</v>
      </c>
      <c r="G6389">
        <v>5852</v>
      </c>
      <c r="H6389">
        <v>989</v>
      </c>
      <c r="I6389">
        <v>826</v>
      </c>
      <c r="J6389">
        <v>290</v>
      </c>
      <c r="K6389">
        <v>104</v>
      </c>
      <c r="L6389">
        <v>1308</v>
      </c>
      <c r="M6389">
        <v>137</v>
      </c>
      <c r="N6389">
        <v>172</v>
      </c>
      <c r="O6389" s="5">
        <v>0</v>
      </c>
      <c r="P6389" s="5">
        <v>1042011</v>
      </c>
      <c r="U6389" s="5" t="s">
        <v>125</v>
      </c>
      <c r="V6389" s="5">
        <v>110211</v>
      </c>
      <c r="W6389" s="5">
        <v>313102100</v>
      </c>
      <c r="X6389" s="5" t="s">
        <v>2786</v>
      </c>
      <c r="Y6389" s="19" t="s">
        <v>143</v>
      </c>
      <c r="AO6389" s="5">
        <v>2</v>
      </c>
    </row>
    <row r="6390" spans="1:41">
      <c r="A6390" s="5" t="s">
        <v>86</v>
      </c>
      <c r="B6390" s="5">
        <v>21904013</v>
      </c>
      <c r="C6390" s="5" t="s">
        <v>5079</v>
      </c>
      <c r="D6390" t="s">
        <v>100</v>
      </c>
      <c r="E6390">
        <v>47</v>
      </c>
      <c r="F6390" s="5">
        <v>1</v>
      </c>
      <c r="G6390">
        <v>5852</v>
      </c>
      <c r="H6390">
        <v>989</v>
      </c>
      <c r="I6390">
        <v>826</v>
      </c>
      <c r="J6390">
        <v>290</v>
      </c>
      <c r="K6390">
        <v>104</v>
      </c>
      <c r="L6390">
        <v>1308</v>
      </c>
      <c r="M6390">
        <v>137</v>
      </c>
      <c r="N6390">
        <v>172</v>
      </c>
      <c r="O6390" s="5">
        <v>0</v>
      </c>
      <c r="P6390" s="5">
        <v>1042011</v>
      </c>
      <c r="U6390" s="5" t="s">
        <v>125</v>
      </c>
      <c r="V6390" s="5">
        <v>110211</v>
      </c>
      <c r="W6390" s="5">
        <v>313102100</v>
      </c>
      <c r="X6390" s="5" t="s">
        <v>2786</v>
      </c>
      <c r="Y6390" s="19" t="s">
        <v>143</v>
      </c>
      <c r="AO6390" s="5">
        <v>2</v>
      </c>
    </row>
    <row r="6391" spans="1:41">
      <c r="A6391" s="5" t="s">
        <v>86</v>
      </c>
      <c r="B6391" s="5">
        <v>21904014</v>
      </c>
      <c r="C6391" s="5" t="s">
        <v>5080</v>
      </c>
      <c r="D6391" t="s">
        <v>100</v>
      </c>
      <c r="E6391">
        <v>47</v>
      </c>
      <c r="F6391" s="5">
        <v>1</v>
      </c>
      <c r="G6391">
        <v>5852</v>
      </c>
      <c r="H6391">
        <v>989</v>
      </c>
      <c r="I6391">
        <v>826</v>
      </c>
      <c r="J6391">
        <v>290</v>
      </c>
      <c r="K6391">
        <v>104</v>
      </c>
      <c r="L6391">
        <v>1308</v>
      </c>
      <c r="M6391">
        <v>137</v>
      </c>
      <c r="N6391">
        <v>172</v>
      </c>
      <c r="O6391" s="5">
        <v>0</v>
      </c>
      <c r="P6391" s="5">
        <v>1021011</v>
      </c>
      <c r="U6391" s="5" t="s">
        <v>125</v>
      </c>
      <c r="V6391" s="5">
        <v>110211</v>
      </c>
      <c r="W6391" s="5" t="s">
        <v>382</v>
      </c>
      <c r="X6391" s="5" t="s">
        <v>383</v>
      </c>
      <c r="Y6391" s="19" t="s">
        <v>143</v>
      </c>
      <c r="AO6391" s="5">
        <v>2</v>
      </c>
    </row>
    <row r="6392" spans="1:41">
      <c r="A6392" s="5" t="s">
        <v>86</v>
      </c>
      <c r="B6392" s="5">
        <v>21904015</v>
      </c>
      <c r="C6392" s="5" t="s">
        <v>5080</v>
      </c>
      <c r="D6392" t="s">
        <v>100</v>
      </c>
      <c r="E6392">
        <v>47</v>
      </c>
      <c r="F6392" s="5">
        <v>1</v>
      </c>
      <c r="G6392">
        <v>5852</v>
      </c>
      <c r="H6392">
        <v>989</v>
      </c>
      <c r="I6392">
        <v>826</v>
      </c>
      <c r="J6392">
        <v>290</v>
      </c>
      <c r="K6392">
        <v>104</v>
      </c>
      <c r="L6392">
        <v>1308</v>
      </c>
      <c r="M6392">
        <v>137</v>
      </c>
      <c r="N6392">
        <v>172</v>
      </c>
      <c r="O6392" s="5">
        <v>0</v>
      </c>
      <c r="P6392" s="5">
        <v>1021011</v>
      </c>
      <c r="U6392" s="5" t="s">
        <v>125</v>
      </c>
      <c r="V6392" s="5">
        <v>110211</v>
      </c>
      <c r="W6392" s="5" t="s">
        <v>382</v>
      </c>
      <c r="X6392" s="5" t="s">
        <v>383</v>
      </c>
      <c r="Y6392" s="19" t="s">
        <v>143</v>
      </c>
      <c r="AO6392" s="5">
        <v>2</v>
      </c>
    </row>
    <row r="6393" spans="1:41">
      <c r="A6393" s="5" t="s">
        <v>86</v>
      </c>
      <c r="B6393" s="5">
        <v>21904016</v>
      </c>
      <c r="C6393" s="5" t="s">
        <v>5080</v>
      </c>
      <c r="D6393" t="s">
        <v>100</v>
      </c>
      <c r="E6393">
        <v>47</v>
      </c>
      <c r="F6393" s="5">
        <v>1</v>
      </c>
      <c r="G6393">
        <v>5852</v>
      </c>
      <c r="H6393">
        <v>989</v>
      </c>
      <c r="I6393">
        <v>826</v>
      </c>
      <c r="J6393">
        <v>290</v>
      </c>
      <c r="K6393">
        <v>104</v>
      </c>
      <c r="L6393">
        <v>1308</v>
      </c>
      <c r="M6393">
        <v>137</v>
      </c>
      <c r="N6393">
        <v>172</v>
      </c>
      <c r="O6393" s="5">
        <v>0</v>
      </c>
      <c r="P6393" s="5">
        <v>1021011</v>
      </c>
      <c r="U6393" s="5" t="s">
        <v>125</v>
      </c>
      <c r="V6393" s="5">
        <v>110211</v>
      </c>
      <c r="W6393" s="5" t="s">
        <v>382</v>
      </c>
      <c r="X6393" s="5" t="s">
        <v>383</v>
      </c>
      <c r="Y6393" s="19" t="s">
        <v>143</v>
      </c>
      <c r="AO6393" s="5">
        <v>2</v>
      </c>
    </row>
    <row r="6394" spans="1:41">
      <c r="A6394" s="5" t="s">
        <v>86</v>
      </c>
      <c r="B6394" s="5">
        <v>21904021</v>
      </c>
      <c r="C6394" s="10" t="s">
        <v>5081</v>
      </c>
      <c r="D6394" t="s">
        <v>1558</v>
      </c>
      <c r="E6394">
        <v>47</v>
      </c>
      <c r="F6394" s="5">
        <v>1</v>
      </c>
      <c r="G6394">
        <v>9234</v>
      </c>
      <c r="H6394">
        <v>1319</v>
      </c>
      <c r="I6394">
        <v>993</v>
      </c>
      <c r="J6394">
        <v>307</v>
      </c>
      <c r="K6394">
        <v>119</v>
      </c>
      <c r="L6394">
        <v>1408</v>
      </c>
      <c r="M6394">
        <v>137</v>
      </c>
      <c r="N6394">
        <v>187</v>
      </c>
      <c r="O6394" s="5">
        <v>0</v>
      </c>
      <c r="P6394">
        <v>1008051</v>
      </c>
      <c r="Q6394">
        <v>1008071</v>
      </c>
      <c r="R6394">
        <v>1008061</v>
      </c>
      <c r="U6394" s="5" t="s">
        <v>125</v>
      </c>
      <c r="V6394" s="5">
        <v>110081</v>
      </c>
      <c r="W6394" s="5" t="s">
        <v>3066</v>
      </c>
      <c r="X6394" s="5" t="s">
        <v>3067</v>
      </c>
      <c r="Y6394" s="19" t="s">
        <v>127</v>
      </c>
      <c r="AC6394" s="21" t="s">
        <v>285</v>
      </c>
      <c r="AD6394" s="21"/>
      <c r="AM6394" s="5">
        <v>2</v>
      </c>
      <c r="AO6394" s="5">
        <v>2</v>
      </c>
    </row>
    <row r="6395" spans="1:41">
      <c r="A6395" s="5" t="s">
        <v>86</v>
      </c>
      <c r="B6395" s="5">
        <v>21904022</v>
      </c>
      <c r="C6395" t="s">
        <v>5082</v>
      </c>
      <c r="D6395" t="s">
        <v>102</v>
      </c>
      <c r="E6395">
        <v>47</v>
      </c>
      <c r="F6395" s="5">
        <v>1</v>
      </c>
      <c r="G6395">
        <v>6617</v>
      </c>
      <c r="H6395">
        <v>1171</v>
      </c>
      <c r="I6395">
        <v>874</v>
      </c>
      <c r="J6395">
        <v>298</v>
      </c>
      <c r="K6395">
        <v>109</v>
      </c>
      <c r="L6395">
        <v>1348</v>
      </c>
      <c r="M6395">
        <v>137</v>
      </c>
      <c r="N6395">
        <v>177</v>
      </c>
      <c r="O6395" s="5">
        <v>0</v>
      </c>
      <c r="P6395">
        <v>1007011</v>
      </c>
      <c r="R6395">
        <v>1007111</v>
      </c>
      <c r="U6395" s="5" t="s">
        <v>125</v>
      </c>
      <c r="V6395" s="5">
        <v>110071</v>
      </c>
      <c r="W6395" s="5" t="s">
        <v>401</v>
      </c>
      <c r="X6395" s="5" t="s">
        <v>3004</v>
      </c>
      <c r="Y6395" s="19" t="s">
        <v>143</v>
      </c>
      <c r="AC6395" s="21" t="s">
        <v>299</v>
      </c>
      <c r="AD6395" s="21"/>
      <c r="AO6395" s="5">
        <v>2</v>
      </c>
    </row>
    <row r="6396" spans="1:41">
      <c r="A6396" s="5" t="s">
        <v>86</v>
      </c>
      <c r="B6396" s="5">
        <v>21904023</v>
      </c>
      <c r="C6396" t="s">
        <v>5083</v>
      </c>
      <c r="D6396" t="s">
        <v>103</v>
      </c>
      <c r="E6396">
        <v>47</v>
      </c>
      <c r="F6396" s="5">
        <v>1</v>
      </c>
      <c r="G6396">
        <v>6617</v>
      </c>
      <c r="H6396">
        <v>1171</v>
      </c>
      <c r="I6396">
        <v>874</v>
      </c>
      <c r="J6396">
        <v>298</v>
      </c>
      <c r="K6396">
        <v>109</v>
      </c>
      <c r="L6396">
        <v>1348</v>
      </c>
      <c r="M6396">
        <v>137</v>
      </c>
      <c r="N6396">
        <v>177</v>
      </c>
      <c r="O6396" s="5">
        <v>0</v>
      </c>
      <c r="P6396" s="5">
        <v>1006011</v>
      </c>
      <c r="Q6396" s="5">
        <v>1006051</v>
      </c>
      <c r="U6396" s="5" t="s">
        <v>125</v>
      </c>
      <c r="V6396" s="5">
        <v>110061</v>
      </c>
      <c r="W6396" s="5" t="s">
        <v>2927</v>
      </c>
      <c r="X6396" s="5" t="s">
        <v>3001</v>
      </c>
      <c r="Y6396" s="19" t="s">
        <v>143</v>
      </c>
      <c r="AC6396" s="21" t="s">
        <v>304</v>
      </c>
      <c r="AD6396" s="21"/>
      <c r="AM6396" s="5">
        <v>2</v>
      </c>
      <c r="AO6396" s="5">
        <v>2</v>
      </c>
    </row>
    <row r="6397" spans="1:41">
      <c r="A6397" s="5" t="s">
        <v>86</v>
      </c>
      <c r="B6397" s="5">
        <v>21904024</v>
      </c>
      <c r="C6397" t="s">
        <v>5083</v>
      </c>
      <c r="D6397" t="s">
        <v>103</v>
      </c>
      <c r="E6397">
        <v>47</v>
      </c>
      <c r="F6397" s="5">
        <v>1</v>
      </c>
      <c r="G6397">
        <v>6617</v>
      </c>
      <c r="H6397">
        <v>1171</v>
      </c>
      <c r="I6397">
        <v>874</v>
      </c>
      <c r="J6397">
        <v>298</v>
      </c>
      <c r="K6397">
        <v>109</v>
      </c>
      <c r="L6397">
        <v>1348</v>
      </c>
      <c r="M6397">
        <v>137</v>
      </c>
      <c r="N6397">
        <v>177</v>
      </c>
      <c r="O6397" s="5">
        <v>0</v>
      </c>
      <c r="P6397" s="5">
        <v>1006011</v>
      </c>
      <c r="Q6397" s="5">
        <v>1006051</v>
      </c>
      <c r="U6397" s="5" t="s">
        <v>125</v>
      </c>
      <c r="V6397" s="5">
        <v>110061</v>
      </c>
      <c r="W6397" s="5" t="s">
        <v>2927</v>
      </c>
      <c r="X6397" s="5" t="s">
        <v>3001</v>
      </c>
      <c r="Y6397" s="19" t="s">
        <v>143</v>
      </c>
      <c r="AC6397" s="21" t="s">
        <v>304</v>
      </c>
      <c r="AD6397" s="21"/>
      <c r="AM6397" s="5">
        <v>2</v>
      </c>
      <c r="AO6397" s="5">
        <v>2</v>
      </c>
    </row>
    <row r="6398" spans="1:41">
      <c r="A6398" s="5" t="s">
        <v>86</v>
      </c>
      <c r="B6398" s="5">
        <v>21904025</v>
      </c>
      <c r="C6398" t="s">
        <v>5082</v>
      </c>
      <c r="D6398" t="s">
        <v>102</v>
      </c>
      <c r="E6398">
        <v>47</v>
      </c>
      <c r="F6398" s="5">
        <v>1</v>
      </c>
      <c r="G6398">
        <v>6617</v>
      </c>
      <c r="H6398">
        <v>1171</v>
      </c>
      <c r="I6398">
        <v>874</v>
      </c>
      <c r="J6398">
        <v>298</v>
      </c>
      <c r="K6398">
        <v>109</v>
      </c>
      <c r="L6398">
        <v>1348</v>
      </c>
      <c r="M6398">
        <v>137</v>
      </c>
      <c r="N6398">
        <v>177</v>
      </c>
      <c r="O6398" s="5">
        <v>0</v>
      </c>
      <c r="P6398">
        <v>1007011</v>
      </c>
      <c r="R6398">
        <v>1007111</v>
      </c>
      <c r="U6398" s="5" t="s">
        <v>125</v>
      </c>
      <c r="V6398" s="5">
        <v>110071</v>
      </c>
      <c r="W6398" s="5" t="s">
        <v>401</v>
      </c>
      <c r="X6398" s="5" t="s">
        <v>3004</v>
      </c>
      <c r="Y6398" s="19" t="s">
        <v>143</v>
      </c>
      <c r="AC6398" s="21" t="s">
        <v>299</v>
      </c>
      <c r="AD6398" s="21"/>
      <c r="AO6398" s="5">
        <v>2</v>
      </c>
    </row>
    <row r="6399" spans="1:41">
      <c r="A6399" s="5" t="s">
        <v>86</v>
      </c>
      <c r="B6399" s="5">
        <v>21905011</v>
      </c>
      <c r="C6399" s="5" t="s">
        <v>5084</v>
      </c>
      <c r="D6399" t="s">
        <v>184</v>
      </c>
      <c r="E6399">
        <v>47</v>
      </c>
      <c r="F6399" s="5">
        <v>1</v>
      </c>
      <c r="G6399">
        <v>7099</v>
      </c>
      <c r="H6399">
        <v>1171</v>
      </c>
      <c r="I6399">
        <v>874</v>
      </c>
      <c r="J6399">
        <v>298</v>
      </c>
      <c r="K6399">
        <v>109</v>
      </c>
      <c r="L6399">
        <v>1348</v>
      </c>
      <c r="M6399">
        <v>137</v>
      </c>
      <c r="N6399">
        <v>177</v>
      </c>
      <c r="O6399" s="5">
        <v>0</v>
      </c>
      <c r="P6399" s="5">
        <v>16011</v>
      </c>
      <c r="Q6399" s="5">
        <v>16021</v>
      </c>
      <c r="R6399" s="5">
        <v>16031</v>
      </c>
      <c r="U6399" s="5" t="s">
        <v>125</v>
      </c>
      <c r="V6399" s="5">
        <v>1001611</v>
      </c>
      <c r="W6399" s="5" t="s">
        <v>186</v>
      </c>
      <c r="X6399" s="5" t="s">
        <v>439</v>
      </c>
      <c r="Y6399" s="19" t="s">
        <v>291</v>
      </c>
      <c r="AB6399" s="5">
        <v>16</v>
      </c>
      <c r="AC6399" s="5" t="s">
        <v>285</v>
      </c>
      <c r="AE6399" s="20" t="s">
        <v>4961</v>
      </c>
      <c r="AO6399" s="5">
        <v>1</v>
      </c>
    </row>
    <row r="6400" spans="1:41">
      <c r="A6400" s="5" t="s">
        <v>86</v>
      </c>
      <c r="B6400" s="5">
        <v>21905012</v>
      </c>
      <c r="C6400" s="5" t="s">
        <v>5085</v>
      </c>
      <c r="D6400" t="s">
        <v>216</v>
      </c>
      <c r="E6400">
        <v>47</v>
      </c>
      <c r="F6400" s="5">
        <v>1</v>
      </c>
      <c r="G6400">
        <v>7099</v>
      </c>
      <c r="H6400">
        <v>1171</v>
      </c>
      <c r="I6400">
        <v>874</v>
      </c>
      <c r="J6400">
        <v>298</v>
      </c>
      <c r="K6400">
        <v>109</v>
      </c>
      <c r="L6400">
        <v>1348</v>
      </c>
      <c r="M6400">
        <v>137</v>
      </c>
      <c r="N6400">
        <v>177</v>
      </c>
      <c r="O6400" s="5">
        <v>0</v>
      </c>
      <c r="P6400" s="5">
        <v>31011</v>
      </c>
      <c r="Q6400" s="5">
        <v>31021</v>
      </c>
      <c r="R6400" s="5">
        <v>31031</v>
      </c>
      <c r="U6400" s="5" t="s">
        <v>125</v>
      </c>
      <c r="V6400" s="5">
        <v>1003111</v>
      </c>
      <c r="W6400" s="5" t="s">
        <v>218</v>
      </c>
      <c r="X6400" s="5" t="s">
        <v>1519</v>
      </c>
      <c r="Y6400" s="19" t="s">
        <v>307</v>
      </c>
      <c r="AB6400" s="5">
        <v>31</v>
      </c>
      <c r="AC6400" s="5" t="s">
        <v>285</v>
      </c>
      <c r="AO6400" s="5">
        <v>1</v>
      </c>
    </row>
    <row r="6401" spans="1:41">
      <c r="A6401" s="5" t="s">
        <v>86</v>
      </c>
      <c r="B6401" s="5">
        <v>21905013</v>
      </c>
      <c r="C6401" s="5" t="s">
        <v>5086</v>
      </c>
      <c r="D6401" t="s">
        <v>213</v>
      </c>
      <c r="E6401">
        <v>47</v>
      </c>
      <c r="F6401" s="5">
        <v>1</v>
      </c>
      <c r="G6401">
        <v>7099</v>
      </c>
      <c r="H6401">
        <v>1171</v>
      </c>
      <c r="I6401">
        <v>874</v>
      </c>
      <c r="J6401">
        <v>298</v>
      </c>
      <c r="K6401">
        <v>109</v>
      </c>
      <c r="L6401">
        <v>1348</v>
      </c>
      <c r="M6401">
        <v>137</v>
      </c>
      <c r="N6401">
        <v>177</v>
      </c>
      <c r="O6401" s="5">
        <v>0</v>
      </c>
      <c r="P6401" s="5">
        <v>30011</v>
      </c>
      <c r="Q6401" s="5">
        <v>30021</v>
      </c>
      <c r="R6401" s="5">
        <v>30031</v>
      </c>
      <c r="U6401" s="5" t="s">
        <v>125</v>
      </c>
      <c r="V6401" s="5">
        <v>1003011</v>
      </c>
      <c r="W6401" s="5" t="s">
        <v>215</v>
      </c>
      <c r="X6401" s="5" t="s">
        <v>2045</v>
      </c>
      <c r="Y6401" s="19" t="s">
        <v>306</v>
      </c>
      <c r="AB6401" s="5">
        <v>30</v>
      </c>
      <c r="AC6401" s="5" t="s">
        <v>285</v>
      </c>
      <c r="AD6401" s="5">
        <v>1</v>
      </c>
      <c r="AO6401" s="5">
        <v>1</v>
      </c>
    </row>
    <row r="6402" spans="1:41" s="12" customFormat="1">
      <c r="A6402" s="12" t="s">
        <v>86</v>
      </c>
      <c r="B6402" s="12">
        <v>21905014</v>
      </c>
      <c r="C6402" s="12" t="s">
        <v>5087</v>
      </c>
      <c r="D6402" s="14" t="s">
        <v>234</v>
      </c>
      <c r="E6402">
        <v>47</v>
      </c>
      <c r="F6402" s="12">
        <v>1</v>
      </c>
      <c r="G6402">
        <v>8691</v>
      </c>
      <c r="H6402">
        <v>1319</v>
      </c>
      <c r="I6402">
        <v>993</v>
      </c>
      <c r="J6402">
        <v>307</v>
      </c>
      <c r="K6402">
        <v>119</v>
      </c>
      <c r="L6402">
        <v>1408</v>
      </c>
      <c r="M6402">
        <v>137</v>
      </c>
      <c r="N6402">
        <v>187</v>
      </c>
      <c r="O6402" s="12">
        <v>0</v>
      </c>
      <c r="P6402" s="12">
        <v>22011</v>
      </c>
      <c r="Q6402" s="12">
        <v>22021</v>
      </c>
      <c r="R6402" s="12">
        <v>22031</v>
      </c>
      <c r="T6402" s="11"/>
      <c r="U6402" s="12" t="s">
        <v>125</v>
      </c>
      <c r="V6402" s="12">
        <v>1002211</v>
      </c>
      <c r="W6402" s="12" t="s">
        <v>236</v>
      </c>
      <c r="X6402" s="12" t="s">
        <v>2262</v>
      </c>
      <c r="Y6402" s="114" t="s">
        <v>296</v>
      </c>
      <c r="AB6402" s="12">
        <v>22</v>
      </c>
      <c r="AC6402" s="12" t="s">
        <v>285</v>
      </c>
      <c r="AE6402" s="115" t="s">
        <v>4965</v>
      </c>
      <c r="AF6402" s="115"/>
      <c r="AI6402" s="117"/>
      <c r="AJ6402" s="12">
        <v>360002202</v>
      </c>
      <c r="AK6402" s="12">
        <v>1</v>
      </c>
      <c r="AL6402" s="5"/>
      <c r="AO6402" s="12">
        <v>1</v>
      </c>
    </row>
    <row r="6403" spans="1:41" s="13" customFormat="1">
      <c r="A6403" s="13" t="s">
        <v>86</v>
      </c>
      <c r="B6403" s="13">
        <v>21906011</v>
      </c>
      <c r="C6403" s="134" t="s">
        <v>5088</v>
      </c>
      <c r="D6403" s="15" t="s">
        <v>140</v>
      </c>
      <c r="E6403">
        <v>47</v>
      </c>
      <c r="F6403" s="13">
        <v>1</v>
      </c>
      <c r="G6403">
        <v>6144</v>
      </c>
      <c r="H6403">
        <v>1171</v>
      </c>
      <c r="I6403">
        <v>874</v>
      </c>
      <c r="J6403">
        <v>298</v>
      </c>
      <c r="K6403">
        <v>109</v>
      </c>
      <c r="L6403">
        <v>1348</v>
      </c>
      <c r="M6403">
        <v>137</v>
      </c>
      <c r="N6403">
        <v>177</v>
      </c>
      <c r="O6403" s="13">
        <v>0</v>
      </c>
      <c r="P6403" s="13">
        <v>1004011</v>
      </c>
      <c r="Q6403" s="137">
        <v>1004131</v>
      </c>
      <c r="R6403" s="119"/>
      <c r="T6403" s="11"/>
      <c r="U6403" s="13" t="s">
        <v>125</v>
      </c>
      <c r="V6403" s="13">
        <v>110041</v>
      </c>
      <c r="W6403" s="13" t="s">
        <v>141</v>
      </c>
      <c r="X6403" s="13" t="s">
        <v>142</v>
      </c>
      <c r="Y6403" s="120" t="s">
        <v>143</v>
      </c>
      <c r="AC6403" s="13" t="s">
        <v>4726</v>
      </c>
      <c r="AE6403" s="121" t="s">
        <v>5089</v>
      </c>
      <c r="AF6403" s="121"/>
      <c r="AI6403" s="123"/>
      <c r="AJ6403" s="13">
        <v>360100401</v>
      </c>
      <c r="AK6403" s="13">
        <v>3</v>
      </c>
      <c r="AL6403" s="5"/>
      <c r="AO6403" s="13">
        <v>2</v>
      </c>
    </row>
    <row r="6404" spans="1:41" s="11" customFormat="1">
      <c r="A6404" s="11" t="s">
        <v>86</v>
      </c>
      <c r="B6404" s="11">
        <v>21906012</v>
      </c>
      <c r="C6404" s="11" t="s">
        <v>5090</v>
      </c>
      <c r="D6404" s="27" t="s">
        <v>100</v>
      </c>
      <c r="E6404">
        <v>47</v>
      </c>
      <c r="F6404" s="11">
        <v>1</v>
      </c>
      <c r="G6404">
        <v>5434</v>
      </c>
      <c r="H6404">
        <v>989</v>
      </c>
      <c r="I6404">
        <v>826</v>
      </c>
      <c r="J6404">
        <v>290</v>
      </c>
      <c r="K6404">
        <v>104</v>
      </c>
      <c r="L6404">
        <v>1308</v>
      </c>
      <c r="M6404">
        <v>137</v>
      </c>
      <c r="N6404">
        <v>172</v>
      </c>
      <c r="O6404" s="11">
        <v>0</v>
      </c>
      <c r="P6404" s="11">
        <v>1042011</v>
      </c>
      <c r="Q6404" s="11">
        <v>0</v>
      </c>
      <c r="R6404" s="11">
        <v>0</v>
      </c>
      <c r="U6404" s="11" t="s">
        <v>125</v>
      </c>
      <c r="V6404" s="11">
        <v>110211</v>
      </c>
      <c r="W6404" s="11">
        <v>313102100</v>
      </c>
      <c r="X6404" s="11" t="s">
        <v>2786</v>
      </c>
      <c r="Y6404" s="128" t="s">
        <v>143</v>
      </c>
      <c r="AE6404" s="129" t="s">
        <v>4731</v>
      </c>
      <c r="AF6404" s="129"/>
      <c r="AI6404" s="75"/>
      <c r="AJ6404" s="11">
        <v>360102103</v>
      </c>
      <c r="AK6404" s="11">
        <v>2</v>
      </c>
      <c r="AL6404" s="5"/>
      <c r="AO6404" s="11">
        <v>2</v>
      </c>
    </row>
    <row r="6405" spans="1:41" s="11" customFormat="1">
      <c r="A6405" s="11" t="s">
        <v>86</v>
      </c>
      <c r="B6405" s="11">
        <v>21906013</v>
      </c>
      <c r="C6405" s="11" t="s">
        <v>5090</v>
      </c>
      <c r="D6405" s="27" t="s">
        <v>100</v>
      </c>
      <c r="E6405">
        <v>47</v>
      </c>
      <c r="F6405" s="11">
        <v>1</v>
      </c>
      <c r="G6405">
        <v>5434</v>
      </c>
      <c r="H6405">
        <v>989</v>
      </c>
      <c r="I6405">
        <v>826</v>
      </c>
      <c r="J6405">
        <v>290</v>
      </c>
      <c r="K6405">
        <v>104</v>
      </c>
      <c r="L6405">
        <v>1308</v>
      </c>
      <c r="M6405">
        <v>137</v>
      </c>
      <c r="N6405">
        <v>172</v>
      </c>
      <c r="O6405" s="11">
        <v>0</v>
      </c>
      <c r="P6405" s="11">
        <v>1042011</v>
      </c>
      <c r="Q6405" s="11">
        <v>0</v>
      </c>
      <c r="R6405" s="11">
        <v>0</v>
      </c>
      <c r="U6405" s="11" t="s">
        <v>125</v>
      </c>
      <c r="V6405" s="11">
        <v>110211</v>
      </c>
      <c r="W6405" s="11">
        <v>313102100</v>
      </c>
      <c r="X6405" s="11" t="s">
        <v>2786</v>
      </c>
      <c r="Y6405" s="128" t="s">
        <v>143</v>
      </c>
      <c r="AE6405" s="129" t="s">
        <v>4731</v>
      </c>
      <c r="AF6405" s="129"/>
      <c r="AI6405" s="75"/>
      <c r="AJ6405" s="11">
        <v>360102103</v>
      </c>
      <c r="AK6405" s="11">
        <v>2</v>
      </c>
      <c r="AL6405" s="5"/>
      <c r="AO6405" s="11">
        <v>2</v>
      </c>
    </row>
    <row r="6406" spans="1:41">
      <c r="A6406" s="5" t="s">
        <v>86</v>
      </c>
      <c r="B6406" s="5">
        <v>21906014</v>
      </c>
      <c r="C6406" s="5" t="s">
        <v>5091</v>
      </c>
      <c r="D6406" t="s">
        <v>100</v>
      </c>
      <c r="E6406">
        <v>47</v>
      </c>
      <c r="F6406" s="5">
        <v>1</v>
      </c>
      <c r="G6406">
        <v>5434</v>
      </c>
      <c r="H6406">
        <v>989</v>
      </c>
      <c r="I6406">
        <v>826</v>
      </c>
      <c r="J6406">
        <v>290</v>
      </c>
      <c r="K6406">
        <v>104</v>
      </c>
      <c r="L6406">
        <v>1308</v>
      </c>
      <c r="M6406">
        <v>137</v>
      </c>
      <c r="N6406">
        <v>172</v>
      </c>
      <c r="O6406" s="5">
        <v>0</v>
      </c>
      <c r="P6406" s="5">
        <v>1021011</v>
      </c>
      <c r="U6406" s="5" t="s">
        <v>125</v>
      </c>
      <c r="V6406" s="5">
        <v>110211</v>
      </c>
      <c r="W6406" s="5" t="s">
        <v>382</v>
      </c>
      <c r="X6406" s="5" t="s">
        <v>383</v>
      </c>
      <c r="Y6406" s="19" t="s">
        <v>143</v>
      </c>
      <c r="AO6406" s="5">
        <v>2</v>
      </c>
    </row>
    <row r="6407" spans="1:41">
      <c r="A6407" s="5" t="s">
        <v>86</v>
      </c>
      <c r="B6407" s="5">
        <v>21906015</v>
      </c>
      <c r="C6407" s="5" t="s">
        <v>5091</v>
      </c>
      <c r="D6407" t="s">
        <v>100</v>
      </c>
      <c r="E6407">
        <v>47</v>
      </c>
      <c r="F6407" s="5">
        <v>1</v>
      </c>
      <c r="G6407">
        <v>5434</v>
      </c>
      <c r="H6407">
        <v>989</v>
      </c>
      <c r="I6407">
        <v>826</v>
      </c>
      <c r="J6407">
        <v>290</v>
      </c>
      <c r="K6407">
        <v>104</v>
      </c>
      <c r="L6407">
        <v>1308</v>
      </c>
      <c r="M6407">
        <v>137</v>
      </c>
      <c r="N6407">
        <v>172</v>
      </c>
      <c r="O6407" s="5">
        <v>0</v>
      </c>
      <c r="P6407" s="5">
        <v>1021011</v>
      </c>
      <c r="U6407" s="5" t="s">
        <v>125</v>
      </c>
      <c r="V6407" s="5">
        <v>110211</v>
      </c>
      <c r="W6407" s="5" t="s">
        <v>382</v>
      </c>
      <c r="X6407" s="5" t="s">
        <v>383</v>
      </c>
      <c r="Y6407" s="19" t="s">
        <v>143</v>
      </c>
      <c r="AO6407" s="5">
        <v>2</v>
      </c>
    </row>
    <row r="6408" spans="1:41">
      <c r="A6408" s="5" t="s">
        <v>86</v>
      </c>
      <c r="B6408" s="5">
        <v>21906016</v>
      </c>
      <c r="C6408" s="5" t="s">
        <v>5091</v>
      </c>
      <c r="D6408" t="s">
        <v>100</v>
      </c>
      <c r="E6408">
        <v>47</v>
      </c>
      <c r="F6408" s="5">
        <v>1</v>
      </c>
      <c r="G6408">
        <v>5434</v>
      </c>
      <c r="H6408">
        <v>989</v>
      </c>
      <c r="I6408">
        <v>826</v>
      </c>
      <c r="J6408">
        <v>290</v>
      </c>
      <c r="K6408">
        <v>104</v>
      </c>
      <c r="L6408">
        <v>1308</v>
      </c>
      <c r="M6408">
        <v>137</v>
      </c>
      <c r="N6408">
        <v>172</v>
      </c>
      <c r="O6408" s="5">
        <v>0</v>
      </c>
      <c r="P6408" s="5">
        <v>1021011</v>
      </c>
      <c r="U6408" s="5" t="s">
        <v>125</v>
      </c>
      <c r="V6408" s="5">
        <v>110211</v>
      </c>
      <c r="W6408" s="5" t="s">
        <v>382</v>
      </c>
      <c r="X6408" s="5" t="s">
        <v>383</v>
      </c>
      <c r="Y6408" s="19" t="s">
        <v>143</v>
      </c>
      <c r="AO6408" s="5">
        <v>2</v>
      </c>
    </row>
    <row r="6409" spans="1:41" s="13" customFormat="1">
      <c r="A6409" s="13" t="s">
        <v>86</v>
      </c>
      <c r="B6409" s="13">
        <v>21906021</v>
      </c>
      <c r="C6409" s="134" t="s">
        <v>5088</v>
      </c>
      <c r="D6409" s="15" t="s">
        <v>140</v>
      </c>
      <c r="E6409">
        <v>47</v>
      </c>
      <c r="F6409" s="13">
        <v>1</v>
      </c>
      <c r="G6409">
        <v>9511</v>
      </c>
      <c r="H6409">
        <v>1319</v>
      </c>
      <c r="I6409">
        <v>993</v>
      </c>
      <c r="J6409">
        <v>307</v>
      </c>
      <c r="K6409">
        <v>119</v>
      </c>
      <c r="L6409">
        <v>1408</v>
      </c>
      <c r="M6409">
        <v>137</v>
      </c>
      <c r="N6409">
        <v>187</v>
      </c>
      <c r="O6409" s="13">
        <v>0</v>
      </c>
      <c r="P6409" s="13">
        <v>1004011</v>
      </c>
      <c r="Q6409" s="137">
        <v>1004131</v>
      </c>
      <c r="R6409" s="119">
        <v>1004161</v>
      </c>
      <c r="T6409" s="11"/>
      <c r="U6409" s="13" t="s">
        <v>125</v>
      </c>
      <c r="V6409" s="13">
        <v>110041</v>
      </c>
      <c r="W6409" s="13" t="s">
        <v>141</v>
      </c>
      <c r="X6409" s="13" t="s">
        <v>142</v>
      </c>
      <c r="Y6409" s="120" t="s">
        <v>143</v>
      </c>
      <c r="AC6409" s="13" t="s">
        <v>304</v>
      </c>
      <c r="AE6409" s="121" t="s">
        <v>5092</v>
      </c>
      <c r="AF6409" s="121"/>
      <c r="AI6409" s="123"/>
      <c r="AJ6409" s="13">
        <v>360100401</v>
      </c>
      <c r="AK6409" s="13">
        <v>3</v>
      </c>
      <c r="AL6409" s="5"/>
      <c r="AO6409" s="13">
        <v>2</v>
      </c>
    </row>
    <row r="6410" spans="1:41">
      <c r="A6410" s="5" t="s">
        <v>86</v>
      </c>
      <c r="B6410" s="5">
        <v>21906022</v>
      </c>
      <c r="C6410" s="10" t="s">
        <v>5093</v>
      </c>
      <c r="D6410" t="s">
        <v>100</v>
      </c>
      <c r="E6410">
        <v>47</v>
      </c>
      <c r="F6410" s="5">
        <v>1</v>
      </c>
      <c r="G6410">
        <v>6617</v>
      </c>
      <c r="H6410">
        <v>1171</v>
      </c>
      <c r="I6410">
        <v>874</v>
      </c>
      <c r="J6410">
        <v>298</v>
      </c>
      <c r="K6410">
        <v>109</v>
      </c>
      <c r="L6410">
        <v>1348</v>
      </c>
      <c r="M6410">
        <v>137</v>
      </c>
      <c r="N6410">
        <v>177</v>
      </c>
      <c r="O6410" s="5">
        <v>0</v>
      </c>
      <c r="P6410" s="5">
        <v>1042011</v>
      </c>
      <c r="U6410" s="5" t="s">
        <v>125</v>
      </c>
      <c r="V6410" s="5">
        <v>110211</v>
      </c>
      <c r="W6410" s="5">
        <v>313102100</v>
      </c>
      <c r="X6410" s="5" t="s">
        <v>2786</v>
      </c>
      <c r="Y6410" s="19" t="s">
        <v>143</v>
      </c>
      <c r="AO6410" s="5">
        <v>2</v>
      </c>
    </row>
    <row r="6411" spans="1:41">
      <c r="A6411" s="5" t="s">
        <v>86</v>
      </c>
      <c r="B6411" s="5">
        <v>21906023</v>
      </c>
      <c r="C6411" s="10" t="s">
        <v>5093</v>
      </c>
      <c r="D6411" t="s">
        <v>100</v>
      </c>
      <c r="E6411">
        <v>47</v>
      </c>
      <c r="F6411" s="5">
        <v>1</v>
      </c>
      <c r="G6411">
        <v>6617</v>
      </c>
      <c r="H6411">
        <v>1171</v>
      </c>
      <c r="I6411">
        <v>874</v>
      </c>
      <c r="J6411">
        <v>298</v>
      </c>
      <c r="K6411">
        <v>109</v>
      </c>
      <c r="L6411">
        <v>1348</v>
      </c>
      <c r="M6411">
        <v>137</v>
      </c>
      <c r="N6411">
        <v>177</v>
      </c>
      <c r="O6411" s="5">
        <v>0</v>
      </c>
      <c r="P6411" s="5">
        <v>1042011</v>
      </c>
      <c r="U6411" s="5" t="s">
        <v>125</v>
      </c>
      <c r="V6411" s="5">
        <v>110211</v>
      </c>
      <c r="W6411" s="5">
        <v>313102100</v>
      </c>
      <c r="X6411" s="5" t="s">
        <v>2786</v>
      </c>
      <c r="Y6411" s="19" t="s">
        <v>143</v>
      </c>
      <c r="AO6411" s="5">
        <v>2</v>
      </c>
    </row>
    <row r="6412" spans="1:41">
      <c r="A6412" s="5" t="s">
        <v>86</v>
      </c>
      <c r="B6412" s="5">
        <v>21906024</v>
      </c>
      <c r="C6412" t="s">
        <v>5091</v>
      </c>
      <c r="D6412" t="s">
        <v>100</v>
      </c>
      <c r="E6412">
        <v>47</v>
      </c>
      <c r="F6412" s="5">
        <v>1</v>
      </c>
      <c r="G6412">
        <v>6617</v>
      </c>
      <c r="H6412">
        <v>1171</v>
      </c>
      <c r="I6412">
        <v>874</v>
      </c>
      <c r="J6412">
        <v>298</v>
      </c>
      <c r="K6412">
        <v>109</v>
      </c>
      <c r="L6412">
        <v>1348</v>
      </c>
      <c r="M6412">
        <v>137</v>
      </c>
      <c r="N6412">
        <v>177</v>
      </c>
      <c r="O6412" s="5">
        <v>0</v>
      </c>
      <c r="P6412" s="5">
        <v>1021011</v>
      </c>
      <c r="U6412" s="5" t="s">
        <v>125</v>
      </c>
      <c r="V6412" s="5">
        <v>110211</v>
      </c>
      <c r="W6412" s="5" t="s">
        <v>382</v>
      </c>
      <c r="X6412" s="5" t="s">
        <v>383</v>
      </c>
      <c r="Y6412" s="19" t="s">
        <v>143</v>
      </c>
      <c r="AO6412" s="5">
        <v>2</v>
      </c>
    </row>
    <row r="6413" spans="1:41" s="11" customFormat="1">
      <c r="A6413" s="11" t="s">
        <v>86</v>
      </c>
      <c r="B6413" s="11">
        <v>21906025</v>
      </c>
      <c r="C6413" s="27" t="s">
        <v>5091</v>
      </c>
      <c r="D6413" s="27" t="s">
        <v>100</v>
      </c>
      <c r="E6413">
        <v>47</v>
      </c>
      <c r="F6413" s="11">
        <v>1</v>
      </c>
      <c r="G6413">
        <v>6617</v>
      </c>
      <c r="H6413">
        <v>1171</v>
      </c>
      <c r="I6413">
        <v>874</v>
      </c>
      <c r="J6413">
        <v>298</v>
      </c>
      <c r="K6413">
        <v>109</v>
      </c>
      <c r="L6413">
        <v>1348</v>
      </c>
      <c r="M6413">
        <v>137</v>
      </c>
      <c r="N6413">
        <v>177</v>
      </c>
      <c r="O6413" s="11">
        <v>0</v>
      </c>
      <c r="P6413" s="11">
        <v>1021011</v>
      </c>
      <c r="Q6413" s="11">
        <v>0</v>
      </c>
      <c r="R6413" s="11">
        <v>0</v>
      </c>
      <c r="U6413" s="11" t="s">
        <v>125</v>
      </c>
      <c r="V6413" s="11">
        <v>110211</v>
      </c>
      <c r="W6413" s="11" t="s">
        <v>382</v>
      </c>
      <c r="X6413" s="11" t="s">
        <v>383</v>
      </c>
      <c r="Y6413" s="128" t="s">
        <v>143</v>
      </c>
      <c r="AE6413" s="129" t="s">
        <v>4729</v>
      </c>
      <c r="AF6413" s="129"/>
      <c r="AI6413" s="75"/>
      <c r="AJ6413" s="11">
        <v>360102103</v>
      </c>
      <c r="AK6413" s="11">
        <v>2</v>
      </c>
      <c r="AL6413" s="5"/>
      <c r="AO6413" s="11">
        <v>2</v>
      </c>
    </row>
    <row r="6414" spans="1:41" s="11" customFormat="1">
      <c r="A6414" s="11" t="s">
        <v>86</v>
      </c>
      <c r="B6414" s="11">
        <v>21906026</v>
      </c>
      <c r="C6414" s="27" t="s">
        <v>5091</v>
      </c>
      <c r="D6414" s="27" t="s">
        <v>100</v>
      </c>
      <c r="E6414">
        <v>47</v>
      </c>
      <c r="F6414" s="11">
        <v>1</v>
      </c>
      <c r="G6414">
        <v>6617</v>
      </c>
      <c r="H6414">
        <v>1171</v>
      </c>
      <c r="I6414">
        <v>874</v>
      </c>
      <c r="J6414">
        <v>298</v>
      </c>
      <c r="K6414">
        <v>109</v>
      </c>
      <c r="L6414">
        <v>1348</v>
      </c>
      <c r="M6414">
        <v>137</v>
      </c>
      <c r="N6414">
        <v>177</v>
      </c>
      <c r="O6414" s="11">
        <v>0</v>
      </c>
      <c r="P6414" s="11">
        <v>1021011</v>
      </c>
      <c r="Q6414" s="11">
        <v>0</v>
      </c>
      <c r="R6414" s="11">
        <v>0</v>
      </c>
      <c r="U6414" s="11" t="s">
        <v>125</v>
      </c>
      <c r="V6414" s="11">
        <v>110211</v>
      </c>
      <c r="W6414" s="11" t="s">
        <v>382</v>
      </c>
      <c r="X6414" s="11" t="s">
        <v>383</v>
      </c>
      <c r="Y6414" s="128" t="s">
        <v>143</v>
      </c>
      <c r="AE6414" s="129" t="s">
        <v>4729</v>
      </c>
      <c r="AF6414" s="129"/>
      <c r="AI6414" s="75"/>
      <c r="AJ6414" s="11">
        <v>360102103</v>
      </c>
      <c r="AK6414" s="11">
        <v>2</v>
      </c>
      <c r="AL6414" s="5"/>
      <c r="AO6414" s="11">
        <v>2</v>
      </c>
    </row>
    <row r="6415" spans="1:41" s="11" customFormat="1">
      <c r="A6415" s="11" t="s">
        <v>86</v>
      </c>
      <c r="B6415" s="11">
        <v>22001011</v>
      </c>
      <c r="C6415" s="11" t="s">
        <v>5094</v>
      </c>
      <c r="D6415" s="27" t="s">
        <v>100</v>
      </c>
      <c r="E6415">
        <v>48</v>
      </c>
      <c r="F6415" s="11">
        <v>1</v>
      </c>
      <c r="G6415">
        <v>9866</v>
      </c>
      <c r="H6415">
        <v>1161</v>
      </c>
      <c r="I6415">
        <v>887</v>
      </c>
      <c r="J6415">
        <v>298</v>
      </c>
      <c r="K6415">
        <v>109</v>
      </c>
      <c r="L6415">
        <v>1374</v>
      </c>
      <c r="M6415">
        <v>151</v>
      </c>
      <c r="N6415">
        <v>191</v>
      </c>
      <c r="O6415" s="11">
        <v>0</v>
      </c>
      <c r="P6415" s="11">
        <v>1042011</v>
      </c>
      <c r="Q6415" s="11">
        <v>0</v>
      </c>
      <c r="R6415" s="11">
        <v>0</v>
      </c>
      <c r="U6415" s="11" t="s">
        <v>125</v>
      </c>
      <c r="V6415" s="11">
        <v>110211</v>
      </c>
      <c r="W6415" s="11">
        <v>313102100</v>
      </c>
      <c r="X6415" s="11" t="s">
        <v>2786</v>
      </c>
      <c r="Y6415" s="128" t="s">
        <v>143</v>
      </c>
      <c r="AE6415" s="129" t="s">
        <v>4701</v>
      </c>
      <c r="AF6415" s="129"/>
      <c r="AI6415" s="75"/>
      <c r="AJ6415" s="11">
        <v>360102103</v>
      </c>
      <c r="AK6415" s="11">
        <v>2</v>
      </c>
      <c r="AL6415" s="5"/>
      <c r="AO6415" s="11">
        <v>2</v>
      </c>
    </row>
    <row r="6416" spans="1:41">
      <c r="A6416" s="5" t="s">
        <v>86</v>
      </c>
      <c r="B6416" s="5">
        <v>22001012</v>
      </c>
      <c r="C6416" s="5" t="s">
        <v>5094</v>
      </c>
      <c r="D6416" t="s">
        <v>100</v>
      </c>
      <c r="E6416">
        <v>48</v>
      </c>
      <c r="F6416" s="5">
        <v>1</v>
      </c>
      <c r="G6416">
        <v>9866</v>
      </c>
      <c r="H6416">
        <v>1161</v>
      </c>
      <c r="I6416">
        <v>887</v>
      </c>
      <c r="J6416">
        <v>298</v>
      </c>
      <c r="K6416">
        <v>109</v>
      </c>
      <c r="L6416">
        <v>1374</v>
      </c>
      <c r="M6416">
        <v>151</v>
      </c>
      <c r="N6416">
        <v>191</v>
      </c>
      <c r="O6416" s="5">
        <v>0</v>
      </c>
      <c r="P6416" s="5">
        <v>1042011</v>
      </c>
      <c r="U6416" s="5" t="s">
        <v>125</v>
      </c>
      <c r="V6416" s="5">
        <v>110211</v>
      </c>
      <c r="W6416" s="5">
        <v>313102100</v>
      </c>
      <c r="X6416" s="5" t="s">
        <v>2786</v>
      </c>
      <c r="Y6416" s="19" t="s">
        <v>143</v>
      </c>
      <c r="AO6416" s="5">
        <v>2</v>
      </c>
    </row>
    <row r="6417" spans="1:41">
      <c r="A6417" s="5" t="s">
        <v>86</v>
      </c>
      <c r="B6417" s="5">
        <v>22001013</v>
      </c>
      <c r="C6417" s="5" t="s">
        <v>5094</v>
      </c>
      <c r="D6417" t="s">
        <v>100</v>
      </c>
      <c r="E6417">
        <v>48</v>
      </c>
      <c r="F6417" s="5">
        <v>1</v>
      </c>
      <c r="G6417">
        <v>9866</v>
      </c>
      <c r="H6417">
        <v>1161</v>
      </c>
      <c r="I6417">
        <v>887</v>
      </c>
      <c r="J6417">
        <v>298</v>
      </c>
      <c r="K6417">
        <v>109</v>
      </c>
      <c r="L6417">
        <v>1374</v>
      </c>
      <c r="M6417">
        <v>151</v>
      </c>
      <c r="N6417">
        <v>191</v>
      </c>
      <c r="O6417" s="5">
        <v>0</v>
      </c>
      <c r="P6417" s="5">
        <v>1042011</v>
      </c>
      <c r="U6417" s="5" t="s">
        <v>125</v>
      </c>
      <c r="V6417" s="5">
        <v>110211</v>
      </c>
      <c r="W6417" s="5">
        <v>313102100</v>
      </c>
      <c r="X6417" s="5" t="s">
        <v>2786</v>
      </c>
      <c r="Y6417" s="19" t="s">
        <v>143</v>
      </c>
      <c r="AO6417" s="5">
        <v>2</v>
      </c>
    </row>
    <row r="6418" spans="1:41" s="11" customFormat="1">
      <c r="A6418" s="11" t="s">
        <v>86</v>
      </c>
      <c r="B6418" s="11">
        <v>22001014</v>
      </c>
      <c r="C6418" s="11" t="s">
        <v>5095</v>
      </c>
      <c r="D6418" s="27" t="s">
        <v>100</v>
      </c>
      <c r="E6418">
        <v>48</v>
      </c>
      <c r="F6418" s="11">
        <v>1</v>
      </c>
      <c r="G6418">
        <v>9866</v>
      </c>
      <c r="H6418">
        <v>1161</v>
      </c>
      <c r="I6418">
        <v>887</v>
      </c>
      <c r="J6418">
        <v>298</v>
      </c>
      <c r="K6418">
        <v>109</v>
      </c>
      <c r="L6418">
        <v>1374</v>
      </c>
      <c r="M6418">
        <v>151</v>
      </c>
      <c r="N6418">
        <v>191</v>
      </c>
      <c r="O6418" s="11">
        <v>0</v>
      </c>
      <c r="P6418" s="11">
        <v>1021011</v>
      </c>
      <c r="Q6418" s="11">
        <v>0</v>
      </c>
      <c r="R6418" s="11">
        <v>0</v>
      </c>
      <c r="U6418" s="11" t="s">
        <v>125</v>
      </c>
      <c r="V6418" s="11">
        <v>110211</v>
      </c>
      <c r="W6418" s="11" t="s">
        <v>382</v>
      </c>
      <c r="X6418" s="11" t="s">
        <v>383</v>
      </c>
      <c r="Y6418" s="128" t="s">
        <v>143</v>
      </c>
      <c r="AE6418" s="129" t="s">
        <v>4880</v>
      </c>
      <c r="AF6418" s="129"/>
      <c r="AI6418" s="75"/>
      <c r="AJ6418" s="11">
        <v>360102103</v>
      </c>
      <c r="AK6418" s="11">
        <v>2</v>
      </c>
      <c r="AL6418" s="5"/>
      <c r="AO6418" s="11">
        <v>2</v>
      </c>
    </row>
    <row r="6419" spans="1:41">
      <c r="A6419" s="5" t="s">
        <v>86</v>
      </c>
      <c r="B6419" s="5">
        <v>22001015</v>
      </c>
      <c r="C6419" s="5" t="s">
        <v>5095</v>
      </c>
      <c r="D6419" t="s">
        <v>100</v>
      </c>
      <c r="E6419">
        <v>48</v>
      </c>
      <c r="F6419" s="5">
        <v>1</v>
      </c>
      <c r="G6419">
        <v>9866</v>
      </c>
      <c r="H6419">
        <v>1161</v>
      </c>
      <c r="I6419">
        <v>887</v>
      </c>
      <c r="J6419">
        <v>298</v>
      </c>
      <c r="K6419">
        <v>109</v>
      </c>
      <c r="L6419">
        <v>1374</v>
      </c>
      <c r="M6419">
        <v>151</v>
      </c>
      <c r="N6419">
        <v>191</v>
      </c>
      <c r="O6419" s="5">
        <v>0</v>
      </c>
      <c r="P6419" s="5">
        <v>1021011</v>
      </c>
      <c r="U6419" s="5" t="s">
        <v>125</v>
      </c>
      <c r="V6419" s="5">
        <v>110211</v>
      </c>
      <c r="W6419" s="5" t="s">
        <v>382</v>
      </c>
      <c r="X6419" s="5" t="s">
        <v>383</v>
      </c>
      <c r="Y6419" s="19" t="s">
        <v>143</v>
      </c>
      <c r="AO6419" s="5">
        <v>2</v>
      </c>
    </row>
    <row r="6420" spans="1:41" s="11" customFormat="1">
      <c r="A6420" s="11" t="s">
        <v>86</v>
      </c>
      <c r="B6420" s="11">
        <v>22001016</v>
      </c>
      <c r="C6420" s="11" t="s">
        <v>5095</v>
      </c>
      <c r="D6420" s="27" t="s">
        <v>100</v>
      </c>
      <c r="E6420">
        <v>48</v>
      </c>
      <c r="F6420" s="11">
        <v>1</v>
      </c>
      <c r="G6420">
        <v>9866</v>
      </c>
      <c r="H6420">
        <v>1161</v>
      </c>
      <c r="I6420">
        <v>887</v>
      </c>
      <c r="J6420">
        <v>298</v>
      </c>
      <c r="K6420">
        <v>109</v>
      </c>
      <c r="L6420">
        <v>1374</v>
      </c>
      <c r="M6420">
        <v>151</v>
      </c>
      <c r="N6420">
        <v>191</v>
      </c>
      <c r="O6420" s="11">
        <v>0</v>
      </c>
      <c r="P6420" s="11">
        <v>1021011</v>
      </c>
      <c r="Q6420" s="11">
        <v>0</v>
      </c>
      <c r="R6420" s="11">
        <v>0</v>
      </c>
      <c r="U6420" s="11" t="s">
        <v>125</v>
      </c>
      <c r="V6420" s="11">
        <v>110211</v>
      </c>
      <c r="W6420" s="11" t="s">
        <v>382</v>
      </c>
      <c r="X6420" s="11" t="s">
        <v>383</v>
      </c>
      <c r="Y6420" s="128" t="s">
        <v>143</v>
      </c>
      <c r="AE6420" s="129" t="s">
        <v>4880</v>
      </c>
      <c r="AF6420" s="129"/>
      <c r="AI6420" s="75"/>
      <c r="AJ6420" s="11">
        <v>360102103</v>
      </c>
      <c r="AK6420" s="11">
        <v>2</v>
      </c>
      <c r="AL6420" s="5"/>
      <c r="AO6420" s="11">
        <v>2</v>
      </c>
    </row>
    <row r="6421" spans="1:41">
      <c r="A6421" s="5" t="s">
        <v>86</v>
      </c>
      <c r="B6421" s="5">
        <v>22001021</v>
      </c>
      <c r="C6421" s="5" t="s">
        <v>5096</v>
      </c>
      <c r="D6421" t="s">
        <v>140</v>
      </c>
      <c r="E6421">
        <v>48</v>
      </c>
      <c r="F6421" s="5">
        <v>1</v>
      </c>
      <c r="G6421">
        <v>13137</v>
      </c>
      <c r="H6421">
        <v>1308</v>
      </c>
      <c r="I6421">
        <v>1009</v>
      </c>
      <c r="J6421">
        <v>307</v>
      </c>
      <c r="K6421">
        <v>119</v>
      </c>
      <c r="L6421">
        <v>1434</v>
      </c>
      <c r="M6421">
        <v>151</v>
      </c>
      <c r="N6421">
        <v>201</v>
      </c>
      <c r="O6421" s="5">
        <v>0</v>
      </c>
      <c r="P6421" s="5">
        <v>1004011</v>
      </c>
      <c r="Q6421" s="5" t="s">
        <v>328</v>
      </c>
      <c r="U6421" s="5" t="s">
        <v>125</v>
      </c>
      <c r="V6421" s="5">
        <v>110041</v>
      </c>
      <c r="W6421" s="5" t="s">
        <v>141</v>
      </c>
      <c r="X6421" s="5" t="s">
        <v>142</v>
      </c>
      <c r="Y6421" s="19" t="s">
        <v>143</v>
      </c>
      <c r="AC6421" s="21" t="s">
        <v>304</v>
      </c>
      <c r="AD6421" s="21"/>
      <c r="AE6421" s="20" t="s">
        <v>2918</v>
      </c>
      <c r="AO6421" s="5">
        <v>2</v>
      </c>
    </row>
    <row r="6422" spans="1:41" s="11" customFormat="1">
      <c r="A6422" s="11" t="s">
        <v>86</v>
      </c>
      <c r="B6422" s="11">
        <v>22001022</v>
      </c>
      <c r="C6422" s="11" t="s">
        <v>5094</v>
      </c>
      <c r="D6422" s="27" t="s">
        <v>100</v>
      </c>
      <c r="E6422">
        <v>48</v>
      </c>
      <c r="F6422" s="11">
        <v>1</v>
      </c>
      <c r="G6422">
        <v>9866</v>
      </c>
      <c r="H6422">
        <v>1161</v>
      </c>
      <c r="I6422">
        <v>887</v>
      </c>
      <c r="J6422">
        <v>298</v>
      </c>
      <c r="K6422">
        <v>109</v>
      </c>
      <c r="L6422">
        <v>1374</v>
      </c>
      <c r="M6422">
        <v>151</v>
      </c>
      <c r="N6422">
        <v>191</v>
      </c>
      <c r="O6422" s="11">
        <v>0</v>
      </c>
      <c r="P6422" s="11">
        <v>1042011</v>
      </c>
      <c r="Q6422" s="11">
        <v>0</v>
      </c>
      <c r="R6422" s="11">
        <v>0</v>
      </c>
      <c r="U6422" s="11" t="s">
        <v>125</v>
      </c>
      <c r="V6422" s="11">
        <v>110211</v>
      </c>
      <c r="W6422" s="11">
        <v>313102100</v>
      </c>
      <c r="X6422" s="11" t="s">
        <v>2786</v>
      </c>
      <c r="Y6422" s="128" t="s">
        <v>143</v>
      </c>
      <c r="AE6422" s="129" t="s">
        <v>4701</v>
      </c>
      <c r="AF6422" s="129"/>
      <c r="AI6422" s="75"/>
      <c r="AJ6422" s="11">
        <v>360102103</v>
      </c>
      <c r="AK6422" s="11">
        <v>2</v>
      </c>
      <c r="AL6422" s="5"/>
      <c r="AO6422" s="11">
        <v>2</v>
      </c>
    </row>
    <row r="6423" spans="1:41">
      <c r="A6423" s="5" t="s">
        <v>86</v>
      </c>
      <c r="B6423" s="5">
        <v>22001023</v>
      </c>
      <c r="C6423" s="5" t="s">
        <v>5094</v>
      </c>
      <c r="D6423" t="s">
        <v>100</v>
      </c>
      <c r="E6423">
        <v>48</v>
      </c>
      <c r="F6423" s="5">
        <v>1</v>
      </c>
      <c r="G6423">
        <v>9866</v>
      </c>
      <c r="H6423">
        <v>1161</v>
      </c>
      <c r="I6423">
        <v>887</v>
      </c>
      <c r="J6423">
        <v>298</v>
      </c>
      <c r="K6423">
        <v>109</v>
      </c>
      <c r="L6423">
        <v>1374</v>
      </c>
      <c r="M6423">
        <v>151</v>
      </c>
      <c r="N6423">
        <v>191</v>
      </c>
      <c r="O6423" s="5">
        <v>0</v>
      </c>
      <c r="P6423" s="5">
        <v>1042011</v>
      </c>
      <c r="U6423" s="5" t="s">
        <v>125</v>
      </c>
      <c r="V6423" s="5">
        <v>110211</v>
      </c>
      <c r="W6423" s="5">
        <v>313102100</v>
      </c>
      <c r="X6423" s="5" t="s">
        <v>2786</v>
      </c>
      <c r="Y6423" s="19" t="s">
        <v>143</v>
      </c>
      <c r="AO6423" s="5">
        <v>2</v>
      </c>
    </row>
    <row r="6424" spans="1:41">
      <c r="A6424" s="5" t="s">
        <v>86</v>
      </c>
      <c r="B6424" s="5">
        <v>22001024</v>
      </c>
      <c r="C6424" s="5" t="s">
        <v>5095</v>
      </c>
      <c r="D6424" t="s">
        <v>100</v>
      </c>
      <c r="E6424">
        <v>48</v>
      </c>
      <c r="F6424" s="5">
        <v>1</v>
      </c>
      <c r="G6424">
        <v>9866</v>
      </c>
      <c r="H6424">
        <v>1161</v>
      </c>
      <c r="I6424">
        <v>887</v>
      </c>
      <c r="J6424">
        <v>298</v>
      </c>
      <c r="K6424">
        <v>109</v>
      </c>
      <c r="L6424">
        <v>1374</v>
      </c>
      <c r="M6424">
        <v>151</v>
      </c>
      <c r="N6424">
        <v>191</v>
      </c>
      <c r="O6424" s="5">
        <v>0</v>
      </c>
      <c r="P6424" s="5">
        <v>1021011</v>
      </c>
      <c r="U6424" s="5" t="s">
        <v>125</v>
      </c>
      <c r="V6424" s="5">
        <v>110211</v>
      </c>
      <c r="W6424" s="5" t="s">
        <v>382</v>
      </c>
      <c r="X6424" s="5" t="s">
        <v>383</v>
      </c>
      <c r="Y6424" s="19" t="s">
        <v>143</v>
      </c>
      <c r="AO6424" s="5">
        <v>2</v>
      </c>
    </row>
    <row r="6425" spans="1:41">
      <c r="A6425" s="5" t="s">
        <v>86</v>
      </c>
      <c r="B6425" s="5">
        <v>22001025</v>
      </c>
      <c r="C6425" s="5" t="s">
        <v>5095</v>
      </c>
      <c r="D6425" t="s">
        <v>100</v>
      </c>
      <c r="E6425">
        <v>48</v>
      </c>
      <c r="F6425" s="5">
        <v>1</v>
      </c>
      <c r="G6425">
        <v>9866</v>
      </c>
      <c r="H6425">
        <v>1161</v>
      </c>
      <c r="I6425">
        <v>887</v>
      </c>
      <c r="J6425">
        <v>298</v>
      </c>
      <c r="K6425">
        <v>109</v>
      </c>
      <c r="L6425">
        <v>1374</v>
      </c>
      <c r="M6425">
        <v>151</v>
      </c>
      <c r="N6425">
        <v>191</v>
      </c>
      <c r="O6425" s="5">
        <v>0</v>
      </c>
      <c r="P6425" s="5">
        <v>1021011</v>
      </c>
      <c r="U6425" s="5" t="s">
        <v>125</v>
      </c>
      <c r="V6425" s="5">
        <v>110211</v>
      </c>
      <c r="W6425" s="5" t="s">
        <v>382</v>
      </c>
      <c r="X6425" s="5" t="s">
        <v>383</v>
      </c>
      <c r="Y6425" s="19" t="s">
        <v>143</v>
      </c>
      <c r="AO6425" s="5">
        <v>2</v>
      </c>
    </row>
    <row r="6426" spans="1:41" s="11" customFormat="1">
      <c r="A6426" s="11" t="s">
        <v>86</v>
      </c>
      <c r="B6426" s="11">
        <v>22001026</v>
      </c>
      <c r="C6426" s="11" t="s">
        <v>5095</v>
      </c>
      <c r="D6426" s="27" t="s">
        <v>100</v>
      </c>
      <c r="E6426">
        <v>48</v>
      </c>
      <c r="F6426" s="11">
        <v>1</v>
      </c>
      <c r="G6426">
        <v>9866</v>
      </c>
      <c r="H6426">
        <v>1161</v>
      </c>
      <c r="I6426">
        <v>887</v>
      </c>
      <c r="J6426">
        <v>298</v>
      </c>
      <c r="K6426">
        <v>109</v>
      </c>
      <c r="L6426">
        <v>1374</v>
      </c>
      <c r="M6426">
        <v>151</v>
      </c>
      <c r="N6426">
        <v>191</v>
      </c>
      <c r="O6426" s="11">
        <v>0</v>
      </c>
      <c r="P6426" s="11">
        <v>1021011</v>
      </c>
      <c r="Q6426" s="11">
        <v>0</v>
      </c>
      <c r="R6426" s="11">
        <v>0</v>
      </c>
      <c r="U6426" s="11" t="s">
        <v>125</v>
      </c>
      <c r="V6426" s="11">
        <v>110211</v>
      </c>
      <c r="W6426" s="11" t="s">
        <v>382</v>
      </c>
      <c r="X6426" s="11" t="s">
        <v>383</v>
      </c>
      <c r="Y6426" s="128" t="s">
        <v>143</v>
      </c>
      <c r="AE6426" s="129" t="s">
        <v>4880</v>
      </c>
      <c r="AF6426" s="129"/>
      <c r="AI6426" s="75"/>
      <c r="AJ6426" s="11">
        <v>360102103</v>
      </c>
      <c r="AK6426" s="11">
        <v>2</v>
      </c>
      <c r="AL6426" s="5"/>
      <c r="AO6426" s="11">
        <v>2</v>
      </c>
    </row>
    <row r="6427" spans="1:41">
      <c r="A6427" s="5" t="s">
        <v>86</v>
      </c>
      <c r="B6427" s="5">
        <v>22002011</v>
      </c>
      <c r="C6427" s="5" t="s">
        <v>5097</v>
      </c>
      <c r="D6427" t="s">
        <v>103</v>
      </c>
      <c r="E6427">
        <v>48</v>
      </c>
      <c r="F6427" s="5">
        <v>1</v>
      </c>
      <c r="G6427">
        <v>10278</v>
      </c>
      <c r="H6427">
        <v>1196</v>
      </c>
      <c r="I6427">
        <v>887</v>
      </c>
      <c r="J6427">
        <v>298</v>
      </c>
      <c r="K6427">
        <v>109</v>
      </c>
      <c r="L6427">
        <v>1374</v>
      </c>
      <c r="M6427">
        <v>151</v>
      </c>
      <c r="N6427">
        <v>191</v>
      </c>
      <c r="O6427" s="5">
        <v>0</v>
      </c>
      <c r="P6427" s="5">
        <v>1006011</v>
      </c>
      <c r="Q6427" s="5">
        <v>1006051</v>
      </c>
      <c r="U6427" s="5" t="s">
        <v>125</v>
      </c>
      <c r="V6427" s="5">
        <v>110061</v>
      </c>
      <c r="W6427" s="5" t="s">
        <v>2927</v>
      </c>
      <c r="X6427" s="5" t="s">
        <v>3001</v>
      </c>
      <c r="Y6427" s="19" t="s">
        <v>143</v>
      </c>
      <c r="AC6427" s="21" t="s">
        <v>304</v>
      </c>
      <c r="AD6427" s="21"/>
      <c r="AE6427" s="20" t="s">
        <v>4673</v>
      </c>
      <c r="AM6427" s="5">
        <v>2</v>
      </c>
      <c r="AO6427" s="5">
        <v>2</v>
      </c>
    </row>
    <row r="6428" spans="1:41" s="12" customFormat="1">
      <c r="A6428" s="12" t="s">
        <v>86</v>
      </c>
      <c r="B6428" s="12">
        <v>22002012</v>
      </c>
      <c r="C6428" s="12" t="s">
        <v>5098</v>
      </c>
      <c r="D6428" s="14" t="s">
        <v>347</v>
      </c>
      <c r="E6428">
        <v>48</v>
      </c>
      <c r="F6428" s="12">
        <v>1</v>
      </c>
      <c r="G6428">
        <v>9128</v>
      </c>
      <c r="H6428">
        <v>1009</v>
      </c>
      <c r="I6428">
        <v>838</v>
      </c>
      <c r="J6428">
        <v>290</v>
      </c>
      <c r="K6428">
        <v>104</v>
      </c>
      <c r="L6428">
        <v>1334</v>
      </c>
      <c r="M6428">
        <v>151</v>
      </c>
      <c r="N6428">
        <v>186</v>
      </c>
      <c r="O6428" s="12">
        <v>0</v>
      </c>
      <c r="P6428" s="12">
        <v>1020011</v>
      </c>
      <c r="Q6428" s="124">
        <v>1020081</v>
      </c>
      <c r="R6428" s="124"/>
      <c r="T6428" s="11"/>
      <c r="U6428" s="12" t="s">
        <v>125</v>
      </c>
      <c r="V6428" s="12">
        <v>110201</v>
      </c>
      <c r="W6428" s="12" t="s">
        <v>2924</v>
      </c>
      <c r="X6428" s="12" t="s">
        <v>3006</v>
      </c>
      <c r="Y6428" s="114" t="s">
        <v>143</v>
      </c>
      <c r="AE6428" s="115" t="s">
        <v>4674</v>
      </c>
      <c r="AF6428" s="115"/>
      <c r="AI6428" s="117"/>
      <c r="AJ6428" s="12">
        <v>360102002</v>
      </c>
      <c r="AK6428" s="12">
        <v>1</v>
      </c>
      <c r="AL6428" s="5"/>
      <c r="AO6428" s="12">
        <v>2</v>
      </c>
    </row>
    <row r="6429" spans="1:41" s="12" customFormat="1">
      <c r="A6429" s="12" t="s">
        <v>86</v>
      </c>
      <c r="B6429" s="12">
        <v>22002013</v>
      </c>
      <c r="C6429" s="12" t="s">
        <v>5098</v>
      </c>
      <c r="D6429" s="14" t="s">
        <v>347</v>
      </c>
      <c r="E6429">
        <v>48</v>
      </c>
      <c r="F6429" s="12">
        <v>1</v>
      </c>
      <c r="G6429">
        <v>9128</v>
      </c>
      <c r="H6429">
        <v>1009</v>
      </c>
      <c r="I6429">
        <v>838</v>
      </c>
      <c r="J6429">
        <v>290</v>
      </c>
      <c r="K6429">
        <v>104</v>
      </c>
      <c r="L6429">
        <v>1334</v>
      </c>
      <c r="M6429">
        <v>151</v>
      </c>
      <c r="N6429">
        <v>186</v>
      </c>
      <c r="O6429" s="12">
        <v>0</v>
      </c>
      <c r="P6429" s="12">
        <v>1020011</v>
      </c>
      <c r="Q6429" s="124">
        <v>1020081</v>
      </c>
      <c r="R6429" s="124"/>
      <c r="T6429" s="11"/>
      <c r="U6429" s="12" t="s">
        <v>125</v>
      </c>
      <c r="V6429" s="12">
        <v>110201</v>
      </c>
      <c r="W6429" s="12" t="s">
        <v>2924</v>
      </c>
      <c r="X6429" s="12" t="s">
        <v>3006</v>
      </c>
      <c r="Y6429" s="114" t="s">
        <v>143</v>
      </c>
      <c r="AE6429" s="115" t="s">
        <v>4674</v>
      </c>
      <c r="AF6429" s="115"/>
      <c r="AI6429" s="117"/>
      <c r="AJ6429" s="12">
        <v>360102002</v>
      </c>
      <c r="AK6429" s="12">
        <v>1</v>
      </c>
      <c r="AL6429" s="5"/>
      <c r="AO6429" s="12">
        <v>2</v>
      </c>
    </row>
    <row r="6430" spans="1:41" s="4" customFormat="1">
      <c r="A6430" s="4" t="s">
        <v>86</v>
      </c>
      <c r="B6430" s="4">
        <v>22002014</v>
      </c>
      <c r="C6430" s="4" t="s">
        <v>5098</v>
      </c>
      <c r="D6430" s="3" t="s">
        <v>347</v>
      </c>
      <c r="E6430" s="3">
        <v>48</v>
      </c>
      <c r="F6430" s="4">
        <v>1</v>
      </c>
      <c r="G6430" s="3">
        <v>9128</v>
      </c>
      <c r="H6430" s="3">
        <v>1009</v>
      </c>
      <c r="I6430" s="3">
        <v>838</v>
      </c>
      <c r="J6430" s="3">
        <v>290</v>
      </c>
      <c r="K6430" s="3">
        <v>104</v>
      </c>
      <c r="L6430" s="3">
        <v>1334</v>
      </c>
      <c r="M6430" s="3">
        <v>151</v>
      </c>
      <c r="N6430" s="3">
        <v>186</v>
      </c>
      <c r="O6430" s="4">
        <v>0</v>
      </c>
      <c r="P6430" s="4">
        <v>1020011</v>
      </c>
      <c r="Q6430" s="96"/>
      <c r="R6430" s="96"/>
      <c r="U6430" s="4" t="s">
        <v>125</v>
      </c>
      <c r="V6430" s="4">
        <v>110201</v>
      </c>
      <c r="W6430" s="4" t="s">
        <v>2924</v>
      </c>
      <c r="X6430" s="4" t="s">
        <v>3006</v>
      </c>
      <c r="Y6430" s="71" t="s">
        <v>143</v>
      </c>
      <c r="AE6430" s="72"/>
      <c r="AF6430" s="72"/>
      <c r="AI6430" s="76"/>
      <c r="AO6430" s="4">
        <v>2</v>
      </c>
    </row>
    <row r="6431" spans="1:41" s="4" customFormat="1">
      <c r="A6431" s="4" t="s">
        <v>86</v>
      </c>
      <c r="B6431" s="4">
        <v>22002015</v>
      </c>
      <c r="C6431" s="4" t="s">
        <v>5098</v>
      </c>
      <c r="D6431" s="3" t="s">
        <v>347</v>
      </c>
      <c r="E6431" s="3">
        <v>48</v>
      </c>
      <c r="F6431" s="4">
        <v>1</v>
      </c>
      <c r="G6431" s="3">
        <v>9128</v>
      </c>
      <c r="H6431" s="3">
        <v>1009</v>
      </c>
      <c r="I6431" s="3">
        <v>838</v>
      </c>
      <c r="J6431" s="3">
        <v>290</v>
      </c>
      <c r="K6431" s="3">
        <v>104</v>
      </c>
      <c r="L6431" s="3">
        <v>1334</v>
      </c>
      <c r="M6431" s="3">
        <v>151</v>
      </c>
      <c r="N6431" s="3">
        <v>186</v>
      </c>
      <c r="O6431" s="4">
        <v>0</v>
      </c>
      <c r="P6431" s="4">
        <v>1020011</v>
      </c>
      <c r="Q6431" s="96"/>
      <c r="R6431" s="96"/>
      <c r="U6431" s="4" t="s">
        <v>125</v>
      </c>
      <c r="V6431" s="4">
        <v>110201</v>
      </c>
      <c r="W6431" s="4" t="s">
        <v>2924</v>
      </c>
      <c r="X6431" s="4" t="s">
        <v>3006</v>
      </c>
      <c r="Y6431" s="71" t="s">
        <v>143</v>
      </c>
      <c r="AE6431" s="72"/>
      <c r="AF6431" s="72"/>
      <c r="AI6431" s="76"/>
      <c r="AO6431" s="4">
        <v>2</v>
      </c>
    </row>
    <row r="6432" spans="1:41">
      <c r="A6432" s="5" t="s">
        <v>86</v>
      </c>
      <c r="B6432" s="5">
        <v>22002021</v>
      </c>
      <c r="C6432" s="5" t="s">
        <v>5099</v>
      </c>
      <c r="D6432" t="s">
        <v>102</v>
      </c>
      <c r="E6432">
        <v>48</v>
      </c>
      <c r="F6432" s="5">
        <v>1</v>
      </c>
      <c r="G6432">
        <v>13606</v>
      </c>
      <c r="H6432">
        <v>1348</v>
      </c>
      <c r="I6432">
        <v>1009</v>
      </c>
      <c r="J6432">
        <v>307</v>
      </c>
      <c r="K6432">
        <v>119</v>
      </c>
      <c r="L6432">
        <v>1434</v>
      </c>
      <c r="M6432">
        <v>151</v>
      </c>
      <c r="N6432">
        <v>201</v>
      </c>
      <c r="O6432" s="5">
        <v>0</v>
      </c>
      <c r="P6432">
        <v>1007011</v>
      </c>
      <c r="R6432">
        <v>1007111</v>
      </c>
      <c r="U6432" s="5" t="s">
        <v>125</v>
      </c>
      <c r="V6432" s="5">
        <v>110071</v>
      </c>
      <c r="W6432" s="5" t="s">
        <v>401</v>
      </c>
      <c r="X6432" s="5" t="s">
        <v>3004</v>
      </c>
      <c r="Y6432" s="19" t="s">
        <v>143</v>
      </c>
      <c r="AC6432" s="21" t="s">
        <v>299</v>
      </c>
      <c r="AD6432" s="21"/>
      <c r="AO6432" s="5">
        <v>2</v>
      </c>
    </row>
    <row r="6433" spans="1:41">
      <c r="A6433" s="5" t="s">
        <v>86</v>
      </c>
      <c r="B6433" s="5">
        <v>22002022</v>
      </c>
      <c r="C6433" s="5" t="s">
        <v>5097</v>
      </c>
      <c r="D6433" t="s">
        <v>103</v>
      </c>
      <c r="E6433">
        <v>48</v>
      </c>
      <c r="F6433" s="5">
        <v>1</v>
      </c>
      <c r="G6433">
        <v>10278</v>
      </c>
      <c r="H6433">
        <v>1196</v>
      </c>
      <c r="I6433">
        <v>887</v>
      </c>
      <c r="J6433">
        <v>298</v>
      </c>
      <c r="K6433">
        <v>109</v>
      </c>
      <c r="L6433">
        <v>1374</v>
      </c>
      <c r="M6433">
        <v>151</v>
      </c>
      <c r="N6433">
        <v>191</v>
      </c>
      <c r="O6433" s="5">
        <v>0</v>
      </c>
      <c r="P6433" s="5">
        <v>1006011</v>
      </c>
      <c r="Q6433" s="5">
        <v>1006051</v>
      </c>
      <c r="U6433" s="5" t="s">
        <v>125</v>
      </c>
      <c r="V6433" s="5">
        <v>110061</v>
      </c>
      <c r="W6433" s="5" t="s">
        <v>2927</v>
      </c>
      <c r="X6433" s="5" t="s">
        <v>3001</v>
      </c>
      <c r="Y6433" s="19" t="s">
        <v>143</v>
      </c>
      <c r="AC6433" s="21" t="s">
        <v>304</v>
      </c>
      <c r="AD6433" s="21"/>
      <c r="AM6433" s="5">
        <v>2</v>
      </c>
      <c r="AO6433" s="5">
        <v>2</v>
      </c>
    </row>
    <row r="6434" spans="1:41" s="13" customFormat="1">
      <c r="A6434" s="13" t="s">
        <v>86</v>
      </c>
      <c r="B6434" s="13">
        <v>22002023</v>
      </c>
      <c r="C6434" s="13" t="s">
        <v>5097</v>
      </c>
      <c r="D6434" s="15" t="s">
        <v>103</v>
      </c>
      <c r="E6434">
        <v>48</v>
      </c>
      <c r="F6434" s="13">
        <v>1</v>
      </c>
      <c r="G6434">
        <v>10278</v>
      </c>
      <c r="H6434">
        <v>1196</v>
      </c>
      <c r="I6434">
        <v>887</v>
      </c>
      <c r="J6434">
        <v>298</v>
      </c>
      <c r="K6434">
        <v>109</v>
      </c>
      <c r="L6434">
        <v>1374</v>
      </c>
      <c r="M6434">
        <v>151</v>
      </c>
      <c r="N6434">
        <v>191</v>
      </c>
      <c r="O6434" s="13">
        <v>0</v>
      </c>
      <c r="P6434" s="13">
        <v>1006011</v>
      </c>
      <c r="Q6434" s="13">
        <v>1006051</v>
      </c>
      <c r="R6434" s="13">
        <v>0</v>
      </c>
      <c r="T6434" s="11"/>
      <c r="U6434" s="13" t="s">
        <v>125</v>
      </c>
      <c r="V6434" s="13">
        <v>110061</v>
      </c>
      <c r="W6434" s="13" t="s">
        <v>2927</v>
      </c>
      <c r="X6434" s="13" t="s">
        <v>3001</v>
      </c>
      <c r="Y6434" s="120" t="s">
        <v>143</v>
      </c>
      <c r="AC6434" s="126" t="s">
        <v>304</v>
      </c>
      <c r="AD6434" s="126"/>
      <c r="AE6434" s="121" t="s">
        <v>5002</v>
      </c>
      <c r="AF6434" s="121"/>
      <c r="AI6434" s="123"/>
      <c r="AJ6434" s="13">
        <v>360100601</v>
      </c>
      <c r="AK6434" s="13">
        <v>3</v>
      </c>
      <c r="AL6434" s="5"/>
      <c r="AM6434" s="13">
        <v>2</v>
      </c>
      <c r="AO6434" s="13">
        <v>2</v>
      </c>
    </row>
    <row r="6435" spans="1:41">
      <c r="A6435" s="5" t="s">
        <v>86</v>
      </c>
      <c r="B6435" s="5">
        <v>22002024</v>
      </c>
      <c r="C6435" s="5" t="s">
        <v>5100</v>
      </c>
      <c r="D6435" t="s">
        <v>105</v>
      </c>
      <c r="E6435">
        <v>48</v>
      </c>
      <c r="F6435" s="5">
        <v>1</v>
      </c>
      <c r="G6435">
        <v>9128</v>
      </c>
      <c r="H6435">
        <v>1009</v>
      </c>
      <c r="I6435">
        <v>838</v>
      </c>
      <c r="J6435">
        <v>290</v>
      </c>
      <c r="K6435">
        <v>104</v>
      </c>
      <c r="L6435">
        <v>1334</v>
      </c>
      <c r="M6435">
        <v>151</v>
      </c>
      <c r="N6435">
        <v>186</v>
      </c>
      <c r="O6435" s="5">
        <v>0</v>
      </c>
      <c r="P6435" s="5">
        <v>1019011</v>
      </c>
      <c r="U6435" s="5" t="s">
        <v>125</v>
      </c>
      <c r="V6435" s="5">
        <v>110191</v>
      </c>
      <c r="W6435" s="5" t="s">
        <v>396</v>
      </c>
      <c r="X6435" s="5" t="s">
        <v>397</v>
      </c>
      <c r="Y6435" s="19" t="s">
        <v>143</v>
      </c>
      <c r="AO6435" s="5">
        <v>2</v>
      </c>
    </row>
    <row r="6436" spans="1:41">
      <c r="A6436" s="5" t="s">
        <v>86</v>
      </c>
      <c r="B6436" s="5">
        <v>22002025</v>
      </c>
      <c r="C6436" s="5" t="s">
        <v>5100</v>
      </c>
      <c r="D6436" t="s">
        <v>105</v>
      </c>
      <c r="E6436">
        <v>48</v>
      </c>
      <c r="F6436" s="5">
        <v>1</v>
      </c>
      <c r="G6436">
        <v>9128</v>
      </c>
      <c r="H6436">
        <v>1009</v>
      </c>
      <c r="I6436">
        <v>838</v>
      </c>
      <c r="J6436">
        <v>290</v>
      </c>
      <c r="K6436">
        <v>104</v>
      </c>
      <c r="L6436">
        <v>1334</v>
      </c>
      <c r="M6436">
        <v>151</v>
      </c>
      <c r="N6436">
        <v>186</v>
      </c>
      <c r="O6436" s="5">
        <v>0</v>
      </c>
      <c r="P6436" s="5">
        <v>1019011</v>
      </c>
      <c r="U6436" s="5" t="s">
        <v>125</v>
      </c>
      <c r="V6436" s="5">
        <v>110191</v>
      </c>
      <c r="W6436" s="5" t="s">
        <v>396</v>
      </c>
      <c r="X6436" s="5" t="s">
        <v>397</v>
      </c>
      <c r="Y6436" s="19" t="s">
        <v>143</v>
      </c>
      <c r="AO6436" s="5">
        <v>2</v>
      </c>
    </row>
    <row r="6437" spans="1:41" s="13" customFormat="1">
      <c r="A6437" s="13" t="s">
        <v>86</v>
      </c>
      <c r="B6437" s="13">
        <v>22002026</v>
      </c>
      <c r="C6437" s="13" t="s">
        <v>5098</v>
      </c>
      <c r="D6437" s="15" t="s">
        <v>347</v>
      </c>
      <c r="E6437">
        <v>48</v>
      </c>
      <c r="F6437" s="13">
        <v>1</v>
      </c>
      <c r="G6437">
        <v>9128</v>
      </c>
      <c r="H6437">
        <v>1009</v>
      </c>
      <c r="I6437">
        <v>838</v>
      </c>
      <c r="J6437">
        <v>290</v>
      </c>
      <c r="K6437">
        <v>104</v>
      </c>
      <c r="L6437">
        <v>1334</v>
      </c>
      <c r="M6437">
        <v>151</v>
      </c>
      <c r="N6437">
        <v>186</v>
      </c>
      <c r="O6437" s="13">
        <v>0</v>
      </c>
      <c r="P6437" s="13">
        <v>1020011</v>
      </c>
      <c r="Q6437" s="119">
        <v>1020081</v>
      </c>
      <c r="R6437" s="119"/>
      <c r="T6437" s="11"/>
      <c r="U6437" s="13" t="s">
        <v>125</v>
      </c>
      <c r="V6437" s="13">
        <v>110201</v>
      </c>
      <c r="W6437" s="13" t="s">
        <v>2924</v>
      </c>
      <c r="X6437" s="13" t="s">
        <v>3006</v>
      </c>
      <c r="Y6437" s="120" t="s">
        <v>143</v>
      </c>
      <c r="AE6437" s="121" t="s">
        <v>5004</v>
      </c>
      <c r="AF6437" s="121"/>
      <c r="AI6437" s="123"/>
      <c r="AJ6437" s="13">
        <v>360102001</v>
      </c>
      <c r="AK6437" s="13">
        <v>3</v>
      </c>
      <c r="AL6437" s="5"/>
      <c r="AO6437" s="13">
        <v>2</v>
      </c>
    </row>
    <row r="6438" spans="1:41">
      <c r="A6438" s="5" t="s">
        <v>86</v>
      </c>
      <c r="B6438" s="5">
        <v>22003011</v>
      </c>
      <c r="C6438" s="5" t="s">
        <v>5101</v>
      </c>
      <c r="D6438" t="s">
        <v>90</v>
      </c>
      <c r="E6438">
        <v>48</v>
      </c>
      <c r="F6438" s="5">
        <v>1</v>
      </c>
      <c r="G6438">
        <v>12198</v>
      </c>
      <c r="H6438">
        <v>1390</v>
      </c>
      <c r="I6438">
        <v>1009</v>
      </c>
      <c r="J6438">
        <v>307</v>
      </c>
      <c r="K6438">
        <v>119</v>
      </c>
      <c r="L6438">
        <v>1434</v>
      </c>
      <c r="M6438">
        <v>151</v>
      </c>
      <c r="N6438">
        <v>201</v>
      </c>
      <c r="O6438" s="5">
        <v>0</v>
      </c>
      <c r="P6438" s="5">
        <v>1034041</v>
      </c>
      <c r="R6438" s="5">
        <v>1034051</v>
      </c>
      <c r="U6438" s="5" t="s">
        <v>125</v>
      </c>
      <c r="V6438" s="5">
        <v>110341</v>
      </c>
      <c r="W6438" s="5" t="s">
        <v>388</v>
      </c>
      <c r="X6438" s="5" t="s">
        <v>389</v>
      </c>
      <c r="Y6438" s="19" t="s">
        <v>143</v>
      </c>
      <c r="AC6438" s="21" t="s">
        <v>285</v>
      </c>
      <c r="AD6438" s="21"/>
      <c r="AM6438" s="5">
        <v>2</v>
      </c>
      <c r="AO6438" s="5">
        <v>2</v>
      </c>
    </row>
    <row r="6439" spans="1:41">
      <c r="A6439" s="5" t="s">
        <v>86</v>
      </c>
      <c r="B6439" s="5">
        <v>22003012</v>
      </c>
      <c r="C6439" s="5" t="s">
        <v>5102</v>
      </c>
      <c r="D6439" t="s">
        <v>105</v>
      </c>
      <c r="E6439">
        <v>48</v>
      </c>
      <c r="F6439" s="5">
        <v>1</v>
      </c>
      <c r="G6439">
        <v>9493</v>
      </c>
      <c r="H6439">
        <v>1041</v>
      </c>
      <c r="I6439">
        <v>838</v>
      </c>
      <c r="J6439">
        <v>290</v>
      </c>
      <c r="K6439">
        <v>104</v>
      </c>
      <c r="L6439">
        <v>1334</v>
      </c>
      <c r="M6439">
        <v>151</v>
      </c>
      <c r="N6439">
        <v>186</v>
      </c>
      <c r="O6439" s="5">
        <v>0</v>
      </c>
      <c r="P6439" s="5">
        <v>1019011</v>
      </c>
      <c r="U6439" s="5" t="s">
        <v>125</v>
      </c>
      <c r="V6439" s="5">
        <v>110191</v>
      </c>
      <c r="W6439" s="5" t="s">
        <v>396</v>
      </c>
      <c r="X6439" s="5" t="s">
        <v>397</v>
      </c>
      <c r="Y6439" s="19" t="s">
        <v>143</v>
      </c>
      <c r="AO6439" s="5">
        <v>2</v>
      </c>
    </row>
    <row r="6440" spans="1:41">
      <c r="A6440" s="5" t="s">
        <v>86</v>
      </c>
      <c r="B6440" s="5">
        <v>22003013</v>
      </c>
      <c r="C6440" s="5" t="s">
        <v>5102</v>
      </c>
      <c r="D6440" t="s">
        <v>105</v>
      </c>
      <c r="E6440">
        <v>48</v>
      </c>
      <c r="F6440" s="5">
        <v>1</v>
      </c>
      <c r="G6440">
        <v>9493</v>
      </c>
      <c r="H6440">
        <v>1041</v>
      </c>
      <c r="I6440">
        <v>838</v>
      </c>
      <c r="J6440">
        <v>290</v>
      </c>
      <c r="K6440">
        <v>104</v>
      </c>
      <c r="L6440">
        <v>1334</v>
      </c>
      <c r="M6440">
        <v>151</v>
      </c>
      <c r="N6440">
        <v>186</v>
      </c>
      <c r="O6440" s="5">
        <v>0</v>
      </c>
      <c r="P6440" s="5">
        <v>1019011</v>
      </c>
      <c r="U6440" s="5" t="s">
        <v>125</v>
      </c>
      <c r="V6440" s="5">
        <v>110191</v>
      </c>
      <c r="W6440" s="5" t="s">
        <v>396</v>
      </c>
      <c r="X6440" s="5" t="s">
        <v>397</v>
      </c>
      <c r="Y6440" s="19" t="s">
        <v>143</v>
      </c>
      <c r="AO6440" s="5">
        <v>2</v>
      </c>
    </row>
    <row r="6441" spans="1:41">
      <c r="A6441" s="5" t="s">
        <v>86</v>
      </c>
      <c r="B6441" s="5">
        <v>22003014</v>
      </c>
      <c r="C6441" s="5" t="s">
        <v>5103</v>
      </c>
      <c r="D6441" t="s">
        <v>103</v>
      </c>
      <c r="E6441">
        <v>48</v>
      </c>
      <c r="F6441" s="5">
        <v>1</v>
      </c>
      <c r="G6441">
        <v>10689</v>
      </c>
      <c r="H6441">
        <v>1233</v>
      </c>
      <c r="I6441">
        <v>887</v>
      </c>
      <c r="J6441">
        <v>298</v>
      </c>
      <c r="K6441">
        <v>109</v>
      </c>
      <c r="L6441">
        <v>1374</v>
      </c>
      <c r="M6441">
        <v>151</v>
      </c>
      <c r="N6441">
        <v>191</v>
      </c>
      <c r="O6441" s="5">
        <v>0</v>
      </c>
      <c r="P6441" s="5">
        <v>1006011</v>
      </c>
      <c r="Q6441" s="5">
        <v>1006051</v>
      </c>
      <c r="U6441" s="5" t="s">
        <v>125</v>
      </c>
      <c r="V6441" s="5">
        <v>110061</v>
      </c>
      <c r="W6441" s="5" t="s">
        <v>2927</v>
      </c>
      <c r="X6441" s="5" t="s">
        <v>3001</v>
      </c>
      <c r="Y6441" s="19" t="s">
        <v>143</v>
      </c>
      <c r="AC6441" s="21" t="s">
        <v>304</v>
      </c>
      <c r="AD6441" s="21"/>
      <c r="AM6441" s="5">
        <v>2</v>
      </c>
      <c r="AO6441" s="5">
        <v>2</v>
      </c>
    </row>
    <row r="6442" spans="1:41">
      <c r="A6442" s="5" t="s">
        <v>86</v>
      </c>
      <c r="B6442" s="5">
        <v>22003015</v>
      </c>
      <c r="C6442" s="5" t="s">
        <v>5103</v>
      </c>
      <c r="D6442" t="s">
        <v>103</v>
      </c>
      <c r="E6442">
        <v>48</v>
      </c>
      <c r="F6442" s="5">
        <v>1</v>
      </c>
      <c r="G6442">
        <v>10689</v>
      </c>
      <c r="H6442">
        <v>1233</v>
      </c>
      <c r="I6442">
        <v>887</v>
      </c>
      <c r="J6442">
        <v>298</v>
      </c>
      <c r="K6442">
        <v>109</v>
      </c>
      <c r="L6442">
        <v>1374</v>
      </c>
      <c r="M6442">
        <v>151</v>
      </c>
      <c r="N6442">
        <v>191</v>
      </c>
      <c r="O6442" s="5">
        <v>0</v>
      </c>
      <c r="P6442" s="5">
        <v>1006011</v>
      </c>
      <c r="Q6442" s="5">
        <v>1006051</v>
      </c>
      <c r="U6442" s="5" t="s">
        <v>125</v>
      </c>
      <c r="V6442" s="5">
        <v>110061</v>
      </c>
      <c r="W6442" s="5" t="s">
        <v>2927</v>
      </c>
      <c r="X6442" s="5" t="s">
        <v>3001</v>
      </c>
      <c r="Y6442" s="19" t="s">
        <v>143</v>
      </c>
      <c r="AC6442" s="51" t="s">
        <v>5104</v>
      </c>
      <c r="AD6442" s="21"/>
      <c r="AM6442" s="5">
        <v>2</v>
      </c>
      <c r="AO6442" s="5">
        <v>2</v>
      </c>
    </row>
    <row r="6443" spans="1:41" s="12" customFormat="1">
      <c r="A6443" s="12" t="s">
        <v>86</v>
      </c>
      <c r="B6443" s="12">
        <v>22003016</v>
      </c>
      <c r="C6443" s="12" t="s">
        <v>5105</v>
      </c>
      <c r="D6443" s="14" t="s">
        <v>102</v>
      </c>
      <c r="E6443">
        <v>48</v>
      </c>
      <c r="F6443" s="12">
        <v>1</v>
      </c>
      <c r="G6443">
        <v>10689</v>
      </c>
      <c r="H6443">
        <v>1233</v>
      </c>
      <c r="I6443">
        <v>887</v>
      </c>
      <c r="J6443">
        <v>298</v>
      </c>
      <c r="K6443">
        <v>109</v>
      </c>
      <c r="L6443">
        <v>1374</v>
      </c>
      <c r="M6443">
        <v>151</v>
      </c>
      <c r="N6443">
        <v>191</v>
      </c>
      <c r="O6443" s="12">
        <v>0</v>
      </c>
      <c r="P6443" s="14">
        <v>1007011</v>
      </c>
      <c r="Q6443" s="12">
        <v>0</v>
      </c>
      <c r="R6443" s="14">
        <v>1007111</v>
      </c>
      <c r="T6443" s="11"/>
      <c r="U6443" s="12" t="s">
        <v>125</v>
      </c>
      <c r="V6443" s="12">
        <v>110071</v>
      </c>
      <c r="W6443" s="12" t="s">
        <v>401</v>
      </c>
      <c r="X6443" s="12" t="s">
        <v>3004</v>
      </c>
      <c r="Y6443" s="114" t="s">
        <v>143</v>
      </c>
      <c r="AC6443" s="125" t="s">
        <v>299</v>
      </c>
      <c r="AD6443" s="125"/>
      <c r="AE6443" s="115" t="s">
        <v>5071</v>
      </c>
      <c r="AF6443" s="115"/>
      <c r="AI6443" s="117"/>
      <c r="AJ6443" s="12">
        <v>360100702</v>
      </c>
      <c r="AK6443" s="12">
        <v>1</v>
      </c>
      <c r="AL6443" s="5"/>
      <c r="AO6443" s="12">
        <v>2</v>
      </c>
    </row>
    <row r="6444" spans="1:41">
      <c r="A6444" s="5" t="s">
        <v>86</v>
      </c>
      <c r="B6444" s="5">
        <v>22003021</v>
      </c>
      <c r="C6444" s="10" t="s">
        <v>5106</v>
      </c>
      <c r="D6444" t="s">
        <v>374</v>
      </c>
      <c r="E6444">
        <v>48</v>
      </c>
      <c r="F6444" s="5">
        <v>1</v>
      </c>
      <c r="G6444">
        <v>14075</v>
      </c>
      <c r="H6444">
        <v>1390</v>
      </c>
      <c r="I6444">
        <v>1009</v>
      </c>
      <c r="J6444">
        <v>307</v>
      </c>
      <c r="K6444">
        <v>119</v>
      </c>
      <c r="L6444">
        <v>1434</v>
      </c>
      <c r="M6444">
        <v>151</v>
      </c>
      <c r="N6444">
        <v>201</v>
      </c>
      <c r="O6444" s="5">
        <v>0</v>
      </c>
      <c r="P6444">
        <v>1036031</v>
      </c>
      <c r="Q6444">
        <v>1036051</v>
      </c>
      <c r="R6444">
        <v>1036041</v>
      </c>
      <c r="U6444" s="5" t="s">
        <v>125</v>
      </c>
      <c r="V6444" s="5">
        <v>110361</v>
      </c>
      <c r="W6444" s="5" t="s">
        <v>2988</v>
      </c>
      <c r="X6444" s="5" t="s">
        <v>2989</v>
      </c>
      <c r="Y6444" s="19" t="s">
        <v>127</v>
      </c>
      <c r="AC6444" s="21" t="s">
        <v>285</v>
      </c>
      <c r="AD6444" s="21"/>
      <c r="AE6444" s="20" t="s">
        <v>4748</v>
      </c>
      <c r="AM6444" s="5">
        <v>2</v>
      </c>
      <c r="AO6444" s="5">
        <v>2</v>
      </c>
    </row>
    <row r="6445" spans="1:41" s="11" customFormat="1">
      <c r="A6445" s="11" t="s">
        <v>86</v>
      </c>
      <c r="B6445" s="11">
        <v>22003022</v>
      </c>
      <c r="C6445" s="27" t="s">
        <v>5102</v>
      </c>
      <c r="D6445" s="27" t="s">
        <v>105</v>
      </c>
      <c r="E6445">
        <v>48</v>
      </c>
      <c r="F6445" s="11">
        <v>1</v>
      </c>
      <c r="G6445">
        <v>9493</v>
      </c>
      <c r="H6445">
        <v>1041</v>
      </c>
      <c r="I6445">
        <v>838</v>
      </c>
      <c r="J6445">
        <v>290</v>
      </c>
      <c r="K6445">
        <v>104</v>
      </c>
      <c r="L6445">
        <v>1334</v>
      </c>
      <c r="M6445">
        <v>151</v>
      </c>
      <c r="N6445">
        <v>186</v>
      </c>
      <c r="O6445" s="11">
        <v>0</v>
      </c>
      <c r="P6445" s="11">
        <v>1019011</v>
      </c>
      <c r="Q6445" s="133">
        <v>1019101</v>
      </c>
      <c r="R6445" s="11">
        <v>0</v>
      </c>
      <c r="U6445" s="11" t="s">
        <v>125</v>
      </c>
      <c r="V6445" s="11">
        <v>110191</v>
      </c>
      <c r="W6445" s="11" t="s">
        <v>396</v>
      </c>
      <c r="X6445" s="11" t="s">
        <v>397</v>
      </c>
      <c r="Y6445" s="128" t="s">
        <v>143</v>
      </c>
      <c r="AC6445" s="130" t="s">
        <v>304</v>
      </c>
      <c r="AD6445" s="130"/>
      <c r="AE6445" s="129" t="s">
        <v>5107</v>
      </c>
      <c r="AF6445" s="129"/>
      <c r="AI6445" s="75"/>
      <c r="AJ6445" s="11">
        <v>360101903</v>
      </c>
      <c r="AK6445" s="11">
        <v>2</v>
      </c>
      <c r="AL6445" s="5"/>
      <c r="AO6445" s="11">
        <v>2</v>
      </c>
    </row>
    <row r="6446" spans="1:41" s="11" customFormat="1">
      <c r="A6446" s="11" t="s">
        <v>86</v>
      </c>
      <c r="B6446" s="11">
        <v>22003023</v>
      </c>
      <c r="C6446" s="27" t="s">
        <v>5102</v>
      </c>
      <c r="D6446" s="27" t="s">
        <v>105</v>
      </c>
      <c r="E6446">
        <v>48</v>
      </c>
      <c r="F6446" s="11">
        <v>1</v>
      </c>
      <c r="G6446">
        <v>9493</v>
      </c>
      <c r="H6446">
        <v>1041</v>
      </c>
      <c r="I6446">
        <v>838</v>
      </c>
      <c r="J6446">
        <v>290</v>
      </c>
      <c r="K6446">
        <v>104</v>
      </c>
      <c r="L6446">
        <v>1334</v>
      </c>
      <c r="M6446">
        <v>151</v>
      </c>
      <c r="N6446">
        <v>186</v>
      </c>
      <c r="O6446" s="11">
        <v>0</v>
      </c>
      <c r="P6446" s="11">
        <v>1019011</v>
      </c>
      <c r="Q6446" s="133">
        <v>1019101</v>
      </c>
      <c r="R6446" s="11">
        <v>0</v>
      </c>
      <c r="U6446" s="11" t="s">
        <v>125</v>
      </c>
      <c r="V6446" s="11">
        <v>110191</v>
      </c>
      <c r="W6446" s="11" t="s">
        <v>396</v>
      </c>
      <c r="X6446" s="11" t="s">
        <v>397</v>
      </c>
      <c r="Y6446" s="128" t="s">
        <v>143</v>
      </c>
      <c r="AC6446" s="130" t="s">
        <v>304</v>
      </c>
      <c r="AD6446" s="130"/>
      <c r="AE6446" s="129" t="s">
        <v>5107</v>
      </c>
      <c r="AF6446" s="129"/>
      <c r="AI6446" s="75"/>
      <c r="AJ6446" s="11">
        <v>360101903</v>
      </c>
      <c r="AK6446" s="11">
        <v>2</v>
      </c>
      <c r="AL6446" s="5"/>
      <c r="AO6446" s="11">
        <v>2</v>
      </c>
    </row>
    <row r="6447" spans="1:41">
      <c r="A6447" s="5" t="s">
        <v>86</v>
      </c>
      <c r="B6447" s="5">
        <v>22003024</v>
      </c>
      <c r="C6447" t="s">
        <v>5103</v>
      </c>
      <c r="D6447" t="s">
        <v>103</v>
      </c>
      <c r="E6447">
        <v>48</v>
      </c>
      <c r="F6447" s="5">
        <v>1</v>
      </c>
      <c r="G6447">
        <v>10689</v>
      </c>
      <c r="H6447">
        <v>1233</v>
      </c>
      <c r="I6447">
        <v>887</v>
      </c>
      <c r="J6447">
        <v>298</v>
      </c>
      <c r="K6447">
        <v>109</v>
      </c>
      <c r="L6447">
        <v>1374</v>
      </c>
      <c r="M6447">
        <v>151</v>
      </c>
      <c r="N6447">
        <v>191</v>
      </c>
      <c r="O6447" s="5">
        <v>0</v>
      </c>
      <c r="P6447" s="5">
        <v>1006011</v>
      </c>
      <c r="Q6447" s="5">
        <v>1006051</v>
      </c>
      <c r="U6447" s="5" t="s">
        <v>125</v>
      </c>
      <c r="V6447" s="5">
        <v>110061</v>
      </c>
      <c r="W6447" s="5" t="s">
        <v>2927</v>
      </c>
      <c r="X6447" s="5" t="s">
        <v>3001</v>
      </c>
      <c r="Y6447" s="19" t="s">
        <v>143</v>
      </c>
      <c r="AC6447" s="21" t="s">
        <v>304</v>
      </c>
      <c r="AD6447" s="21"/>
      <c r="AM6447" s="5">
        <v>2</v>
      </c>
      <c r="AO6447" s="5">
        <v>2</v>
      </c>
    </row>
    <row r="6448" spans="1:41">
      <c r="A6448" s="5" t="s">
        <v>86</v>
      </c>
      <c r="B6448" s="5">
        <v>22003025</v>
      </c>
      <c r="C6448" t="s">
        <v>5103</v>
      </c>
      <c r="D6448" t="s">
        <v>103</v>
      </c>
      <c r="E6448">
        <v>48</v>
      </c>
      <c r="F6448" s="5">
        <v>1</v>
      </c>
      <c r="G6448">
        <v>10689</v>
      </c>
      <c r="H6448">
        <v>1233</v>
      </c>
      <c r="I6448">
        <v>887</v>
      </c>
      <c r="J6448">
        <v>298</v>
      </c>
      <c r="K6448">
        <v>109</v>
      </c>
      <c r="L6448">
        <v>1374</v>
      </c>
      <c r="M6448">
        <v>151</v>
      </c>
      <c r="N6448">
        <v>191</v>
      </c>
      <c r="O6448" s="5">
        <v>0</v>
      </c>
      <c r="P6448" s="5">
        <v>1006011</v>
      </c>
      <c r="Q6448" s="5">
        <v>1006051</v>
      </c>
      <c r="U6448" s="5" t="s">
        <v>125</v>
      </c>
      <c r="V6448" s="5">
        <v>110061</v>
      </c>
      <c r="W6448" s="5" t="s">
        <v>2927</v>
      </c>
      <c r="X6448" s="5" t="s">
        <v>3001</v>
      </c>
      <c r="Y6448" s="19" t="s">
        <v>143</v>
      </c>
      <c r="AC6448" s="51" t="s">
        <v>5104</v>
      </c>
      <c r="AD6448" s="21"/>
      <c r="AM6448" s="5">
        <v>2</v>
      </c>
      <c r="AO6448" s="5">
        <v>2</v>
      </c>
    </row>
    <row r="6449" spans="1:41" s="12" customFormat="1">
      <c r="A6449" s="12" t="s">
        <v>86</v>
      </c>
      <c r="B6449" s="12">
        <v>22003026</v>
      </c>
      <c r="C6449" s="14" t="s">
        <v>5105</v>
      </c>
      <c r="D6449" s="14" t="s">
        <v>102</v>
      </c>
      <c r="E6449">
        <v>48</v>
      </c>
      <c r="F6449" s="12">
        <v>1</v>
      </c>
      <c r="G6449">
        <v>10689</v>
      </c>
      <c r="H6449">
        <v>1233</v>
      </c>
      <c r="I6449">
        <v>887</v>
      </c>
      <c r="J6449">
        <v>298</v>
      </c>
      <c r="K6449">
        <v>109</v>
      </c>
      <c r="L6449">
        <v>1374</v>
      </c>
      <c r="M6449">
        <v>151</v>
      </c>
      <c r="N6449">
        <v>191</v>
      </c>
      <c r="O6449" s="12">
        <v>0</v>
      </c>
      <c r="P6449" s="14">
        <v>1007011</v>
      </c>
      <c r="R6449" s="14">
        <v>1007111</v>
      </c>
      <c r="T6449" s="11"/>
      <c r="U6449" s="12" t="s">
        <v>125</v>
      </c>
      <c r="V6449" s="12">
        <v>110071</v>
      </c>
      <c r="W6449" s="12" t="s">
        <v>401</v>
      </c>
      <c r="X6449" s="12" t="s">
        <v>3004</v>
      </c>
      <c r="Y6449" s="114" t="s">
        <v>143</v>
      </c>
      <c r="AC6449" s="125" t="s">
        <v>299</v>
      </c>
      <c r="AD6449" s="125"/>
      <c r="AE6449" s="115" t="s">
        <v>5071</v>
      </c>
      <c r="AF6449" s="115"/>
      <c r="AI6449" s="117"/>
      <c r="AJ6449" s="12">
        <v>360100702</v>
      </c>
      <c r="AK6449" s="12">
        <v>1</v>
      </c>
      <c r="AL6449" s="5"/>
      <c r="AO6449" s="12">
        <v>2</v>
      </c>
    </row>
    <row r="6450" spans="1:41">
      <c r="A6450" s="5" t="s">
        <v>86</v>
      </c>
      <c r="B6450" s="5">
        <v>22004011</v>
      </c>
      <c r="C6450" s="5" t="s">
        <v>5108</v>
      </c>
      <c r="D6450" t="s">
        <v>140</v>
      </c>
      <c r="E6450">
        <v>48</v>
      </c>
      <c r="F6450" s="5">
        <v>1</v>
      </c>
      <c r="G6450">
        <v>13606</v>
      </c>
      <c r="H6450">
        <v>1430</v>
      </c>
      <c r="I6450">
        <v>1009</v>
      </c>
      <c r="J6450">
        <v>307</v>
      </c>
      <c r="K6450">
        <v>119</v>
      </c>
      <c r="L6450">
        <v>1434</v>
      </c>
      <c r="M6450">
        <v>151</v>
      </c>
      <c r="N6450">
        <v>201</v>
      </c>
      <c r="O6450" s="5">
        <v>0</v>
      </c>
      <c r="P6450" s="5">
        <v>1004011</v>
      </c>
      <c r="Q6450" s="5" t="s">
        <v>328</v>
      </c>
      <c r="U6450" s="5" t="s">
        <v>125</v>
      </c>
      <c r="V6450" s="5">
        <v>110041</v>
      </c>
      <c r="W6450" s="5" t="s">
        <v>141</v>
      </c>
      <c r="X6450" s="5" t="s">
        <v>142</v>
      </c>
      <c r="Y6450" s="19" t="s">
        <v>143</v>
      </c>
      <c r="AC6450" s="21" t="s">
        <v>304</v>
      </c>
      <c r="AD6450" s="21"/>
      <c r="AO6450" s="5">
        <v>2</v>
      </c>
    </row>
    <row r="6451" spans="1:41">
      <c r="A6451" s="5" t="s">
        <v>86</v>
      </c>
      <c r="B6451" s="5">
        <v>22004012</v>
      </c>
      <c r="C6451" s="5" t="s">
        <v>5109</v>
      </c>
      <c r="D6451" t="s">
        <v>100</v>
      </c>
      <c r="E6451">
        <v>48</v>
      </c>
      <c r="F6451" s="5">
        <v>1</v>
      </c>
      <c r="G6451">
        <v>10589</v>
      </c>
      <c r="H6451">
        <v>1071</v>
      </c>
      <c r="I6451">
        <v>838</v>
      </c>
      <c r="J6451">
        <v>290</v>
      </c>
      <c r="K6451">
        <v>104</v>
      </c>
      <c r="L6451">
        <v>1334</v>
      </c>
      <c r="M6451">
        <v>151</v>
      </c>
      <c r="N6451">
        <v>186</v>
      </c>
      <c r="O6451" s="5">
        <v>0</v>
      </c>
      <c r="P6451" s="5">
        <v>1042011</v>
      </c>
      <c r="U6451" s="5" t="s">
        <v>125</v>
      </c>
      <c r="V6451" s="5">
        <v>110211</v>
      </c>
      <c r="W6451" s="5">
        <v>313102100</v>
      </c>
      <c r="X6451" s="5" t="s">
        <v>2786</v>
      </c>
      <c r="Y6451" s="19" t="s">
        <v>143</v>
      </c>
      <c r="AO6451" s="5">
        <v>2</v>
      </c>
    </row>
    <row r="6452" spans="1:41">
      <c r="A6452" s="5" t="s">
        <v>86</v>
      </c>
      <c r="B6452" s="5">
        <v>22004013</v>
      </c>
      <c r="C6452" s="5" t="s">
        <v>5109</v>
      </c>
      <c r="D6452" t="s">
        <v>100</v>
      </c>
      <c r="E6452">
        <v>48</v>
      </c>
      <c r="F6452" s="5">
        <v>1</v>
      </c>
      <c r="G6452">
        <v>10589</v>
      </c>
      <c r="H6452">
        <v>1071</v>
      </c>
      <c r="I6452">
        <v>838</v>
      </c>
      <c r="J6452">
        <v>290</v>
      </c>
      <c r="K6452">
        <v>104</v>
      </c>
      <c r="L6452">
        <v>1334</v>
      </c>
      <c r="M6452">
        <v>151</v>
      </c>
      <c r="N6452">
        <v>186</v>
      </c>
      <c r="O6452" s="5">
        <v>0</v>
      </c>
      <c r="P6452" s="5">
        <v>1042011</v>
      </c>
      <c r="U6452" s="5" t="s">
        <v>125</v>
      </c>
      <c r="V6452" s="5">
        <v>110211</v>
      </c>
      <c r="W6452" s="5">
        <v>313102100</v>
      </c>
      <c r="X6452" s="5" t="s">
        <v>2786</v>
      </c>
      <c r="Y6452" s="19" t="s">
        <v>143</v>
      </c>
      <c r="AO6452" s="5">
        <v>2</v>
      </c>
    </row>
    <row r="6453" spans="1:41">
      <c r="A6453" s="5" t="s">
        <v>86</v>
      </c>
      <c r="B6453" s="5">
        <v>22004014</v>
      </c>
      <c r="C6453" s="5" t="s">
        <v>5110</v>
      </c>
      <c r="D6453" t="s">
        <v>100</v>
      </c>
      <c r="E6453">
        <v>48</v>
      </c>
      <c r="F6453" s="5">
        <v>1</v>
      </c>
      <c r="G6453">
        <v>10589</v>
      </c>
      <c r="H6453">
        <v>1071</v>
      </c>
      <c r="I6453">
        <v>838</v>
      </c>
      <c r="J6453">
        <v>290</v>
      </c>
      <c r="K6453">
        <v>104</v>
      </c>
      <c r="L6453">
        <v>1334</v>
      </c>
      <c r="M6453">
        <v>151</v>
      </c>
      <c r="N6453">
        <v>186</v>
      </c>
      <c r="O6453" s="5">
        <v>0</v>
      </c>
      <c r="P6453" s="5">
        <v>1021011</v>
      </c>
      <c r="U6453" s="5" t="s">
        <v>125</v>
      </c>
      <c r="V6453" s="5">
        <v>110211</v>
      </c>
      <c r="W6453" s="5" t="s">
        <v>382</v>
      </c>
      <c r="X6453" s="5" t="s">
        <v>383</v>
      </c>
      <c r="Y6453" s="19" t="s">
        <v>143</v>
      </c>
      <c r="AO6453" s="5">
        <v>2</v>
      </c>
    </row>
    <row r="6454" spans="1:41">
      <c r="A6454" s="5" t="s">
        <v>86</v>
      </c>
      <c r="B6454" s="5">
        <v>22004015</v>
      </c>
      <c r="C6454" s="5" t="s">
        <v>5110</v>
      </c>
      <c r="D6454" t="s">
        <v>100</v>
      </c>
      <c r="E6454">
        <v>48</v>
      </c>
      <c r="F6454" s="5">
        <v>1</v>
      </c>
      <c r="G6454">
        <v>10589</v>
      </c>
      <c r="H6454">
        <v>1071</v>
      </c>
      <c r="I6454">
        <v>838</v>
      </c>
      <c r="J6454">
        <v>290</v>
      </c>
      <c r="K6454">
        <v>104</v>
      </c>
      <c r="L6454">
        <v>1334</v>
      </c>
      <c r="M6454">
        <v>151</v>
      </c>
      <c r="N6454">
        <v>186</v>
      </c>
      <c r="O6454" s="5">
        <v>0</v>
      </c>
      <c r="P6454" s="5">
        <v>1021011</v>
      </c>
      <c r="U6454" s="5" t="s">
        <v>125</v>
      </c>
      <c r="V6454" s="5">
        <v>110211</v>
      </c>
      <c r="W6454" s="5" t="s">
        <v>382</v>
      </c>
      <c r="X6454" s="5" t="s">
        <v>383</v>
      </c>
      <c r="Y6454" s="19" t="s">
        <v>143</v>
      </c>
      <c r="AO6454" s="5">
        <v>2</v>
      </c>
    </row>
    <row r="6455" spans="1:41">
      <c r="A6455" s="5" t="s">
        <v>86</v>
      </c>
      <c r="B6455" s="5">
        <v>22004016</v>
      </c>
      <c r="C6455" s="5" t="s">
        <v>5110</v>
      </c>
      <c r="D6455" t="s">
        <v>100</v>
      </c>
      <c r="E6455">
        <v>48</v>
      </c>
      <c r="F6455" s="5">
        <v>1</v>
      </c>
      <c r="G6455">
        <v>10589</v>
      </c>
      <c r="H6455">
        <v>1071</v>
      </c>
      <c r="I6455">
        <v>838</v>
      </c>
      <c r="J6455">
        <v>290</v>
      </c>
      <c r="K6455">
        <v>104</v>
      </c>
      <c r="L6455">
        <v>1334</v>
      </c>
      <c r="M6455">
        <v>151</v>
      </c>
      <c r="N6455">
        <v>186</v>
      </c>
      <c r="O6455" s="5">
        <v>0</v>
      </c>
      <c r="P6455" s="5">
        <v>1021011</v>
      </c>
      <c r="U6455" s="5" t="s">
        <v>125</v>
      </c>
      <c r="V6455" s="5">
        <v>110211</v>
      </c>
      <c r="W6455" s="5" t="s">
        <v>382</v>
      </c>
      <c r="X6455" s="5" t="s">
        <v>383</v>
      </c>
      <c r="Y6455" s="19" t="s">
        <v>143</v>
      </c>
      <c r="AO6455" s="5">
        <v>2</v>
      </c>
    </row>
    <row r="6456" spans="1:41">
      <c r="A6456" s="5" t="s">
        <v>86</v>
      </c>
      <c r="B6456" s="5">
        <v>22004021</v>
      </c>
      <c r="C6456" s="5" t="s">
        <v>5111</v>
      </c>
      <c r="D6456" t="s">
        <v>184</v>
      </c>
      <c r="E6456">
        <v>48</v>
      </c>
      <c r="F6456" s="5">
        <v>1</v>
      </c>
      <c r="G6456">
        <v>14800</v>
      </c>
      <c r="H6456">
        <v>1306</v>
      </c>
      <c r="I6456">
        <v>887</v>
      </c>
      <c r="J6456">
        <v>298</v>
      </c>
      <c r="K6456">
        <v>109</v>
      </c>
      <c r="L6456">
        <v>1374</v>
      </c>
      <c r="M6456">
        <v>151</v>
      </c>
      <c r="N6456">
        <v>191</v>
      </c>
      <c r="O6456" s="5">
        <v>0</v>
      </c>
      <c r="P6456" s="5">
        <v>16011</v>
      </c>
      <c r="Q6456" s="5">
        <v>16021</v>
      </c>
      <c r="R6456" s="5">
        <v>16031</v>
      </c>
      <c r="U6456" s="5" t="s">
        <v>125</v>
      </c>
      <c r="V6456" s="5">
        <v>1001611</v>
      </c>
      <c r="W6456" s="5" t="s">
        <v>186</v>
      </c>
      <c r="X6456" s="5" t="s">
        <v>439</v>
      </c>
      <c r="Y6456" s="19" t="s">
        <v>291</v>
      </c>
      <c r="AB6456" s="5">
        <v>16</v>
      </c>
      <c r="AC6456" s="5" t="s">
        <v>285</v>
      </c>
      <c r="AO6456" s="5">
        <v>1</v>
      </c>
    </row>
    <row r="6457" spans="1:41">
      <c r="A6457" s="5" t="s">
        <v>86</v>
      </c>
      <c r="B6457" s="5">
        <v>22004022</v>
      </c>
      <c r="C6457" s="5" t="s">
        <v>5112</v>
      </c>
      <c r="D6457" t="s">
        <v>216</v>
      </c>
      <c r="E6457">
        <v>48</v>
      </c>
      <c r="F6457" s="5">
        <v>1</v>
      </c>
      <c r="G6457">
        <v>14800</v>
      </c>
      <c r="H6457">
        <v>1306</v>
      </c>
      <c r="I6457">
        <v>887</v>
      </c>
      <c r="J6457">
        <v>298</v>
      </c>
      <c r="K6457">
        <v>109</v>
      </c>
      <c r="L6457">
        <v>1374</v>
      </c>
      <c r="M6457">
        <v>151</v>
      </c>
      <c r="N6457">
        <v>191</v>
      </c>
      <c r="O6457" s="5">
        <v>0</v>
      </c>
      <c r="P6457" s="5">
        <v>31011</v>
      </c>
      <c r="Q6457" s="5">
        <v>31021</v>
      </c>
      <c r="R6457" s="5">
        <v>31031</v>
      </c>
      <c r="U6457" s="5" t="s">
        <v>125</v>
      </c>
      <c r="V6457" s="5">
        <v>1003111</v>
      </c>
      <c r="W6457" s="5" t="s">
        <v>218</v>
      </c>
      <c r="X6457" s="5" t="s">
        <v>1519</v>
      </c>
      <c r="Y6457" s="19" t="s">
        <v>307</v>
      </c>
      <c r="AB6457" s="5">
        <v>31</v>
      </c>
      <c r="AC6457" s="5" t="s">
        <v>285</v>
      </c>
      <c r="AO6457" s="5">
        <v>1</v>
      </c>
    </row>
    <row r="6458" spans="1:41">
      <c r="A6458" s="5" t="s">
        <v>86</v>
      </c>
      <c r="B6458" s="5">
        <v>22004023</v>
      </c>
      <c r="C6458" s="5" t="s">
        <v>5113</v>
      </c>
      <c r="D6458" t="s">
        <v>213</v>
      </c>
      <c r="E6458">
        <v>48</v>
      </c>
      <c r="F6458" s="5">
        <v>1</v>
      </c>
      <c r="G6458">
        <v>14800</v>
      </c>
      <c r="H6458">
        <v>1306</v>
      </c>
      <c r="I6458">
        <v>887</v>
      </c>
      <c r="J6458">
        <v>298</v>
      </c>
      <c r="K6458">
        <v>109</v>
      </c>
      <c r="L6458">
        <v>1374</v>
      </c>
      <c r="M6458">
        <v>151</v>
      </c>
      <c r="N6458">
        <v>191</v>
      </c>
      <c r="O6458" s="5">
        <v>0</v>
      </c>
      <c r="P6458" s="5">
        <v>30011</v>
      </c>
      <c r="Q6458" s="5">
        <v>30021</v>
      </c>
      <c r="R6458" s="5">
        <v>30031</v>
      </c>
      <c r="U6458" s="5" t="s">
        <v>125</v>
      </c>
      <c r="V6458" s="5">
        <v>1003011</v>
      </c>
      <c r="W6458" s="5" t="s">
        <v>215</v>
      </c>
      <c r="X6458" s="5" t="s">
        <v>2045</v>
      </c>
      <c r="Y6458" s="19" t="s">
        <v>306</v>
      </c>
      <c r="AB6458" s="5">
        <v>30</v>
      </c>
      <c r="AC6458" s="5" t="s">
        <v>285</v>
      </c>
      <c r="AD6458" s="5">
        <v>1</v>
      </c>
      <c r="AO6458" s="5">
        <v>1</v>
      </c>
    </row>
    <row r="6459" spans="1:41">
      <c r="A6459" s="5" t="s">
        <v>86</v>
      </c>
      <c r="B6459" s="5">
        <v>22004024</v>
      </c>
      <c r="C6459" s="5" t="s">
        <v>5114</v>
      </c>
      <c r="D6459" t="s">
        <v>234</v>
      </c>
      <c r="E6459">
        <v>48</v>
      </c>
      <c r="F6459" s="5">
        <v>1</v>
      </c>
      <c r="G6459">
        <v>14800</v>
      </c>
      <c r="H6459">
        <v>1306</v>
      </c>
      <c r="I6459">
        <v>887</v>
      </c>
      <c r="J6459">
        <v>298</v>
      </c>
      <c r="K6459">
        <v>109</v>
      </c>
      <c r="L6459">
        <v>1374</v>
      </c>
      <c r="M6459">
        <v>151</v>
      </c>
      <c r="N6459">
        <v>191</v>
      </c>
      <c r="O6459" s="5">
        <v>0</v>
      </c>
      <c r="P6459" s="5">
        <v>22011</v>
      </c>
      <c r="Q6459" s="5">
        <v>22021</v>
      </c>
      <c r="R6459" s="5">
        <v>22031</v>
      </c>
      <c r="U6459" s="5" t="s">
        <v>125</v>
      </c>
      <c r="V6459" s="5">
        <v>1002211</v>
      </c>
      <c r="W6459" s="5" t="s">
        <v>236</v>
      </c>
      <c r="X6459" s="5" t="s">
        <v>2262</v>
      </c>
      <c r="Y6459" s="19" t="s">
        <v>296</v>
      </c>
      <c r="AB6459" s="5">
        <v>22</v>
      </c>
      <c r="AC6459" s="5" t="s">
        <v>285</v>
      </c>
      <c r="AO6459" s="5">
        <v>1</v>
      </c>
    </row>
    <row r="6460" spans="1:41">
      <c r="A6460" s="5" t="s">
        <v>86</v>
      </c>
      <c r="B6460" s="5">
        <v>22005011</v>
      </c>
      <c r="C6460" s="5" t="s">
        <v>5115</v>
      </c>
      <c r="D6460" t="s">
        <v>187</v>
      </c>
      <c r="E6460">
        <v>48</v>
      </c>
      <c r="F6460" s="5">
        <v>1</v>
      </c>
      <c r="G6460">
        <v>14075</v>
      </c>
      <c r="H6460">
        <v>2044</v>
      </c>
      <c r="I6460">
        <v>1009</v>
      </c>
      <c r="J6460">
        <v>307</v>
      </c>
      <c r="K6460">
        <v>119</v>
      </c>
      <c r="L6460">
        <v>1434</v>
      </c>
      <c r="M6460">
        <v>151</v>
      </c>
      <c r="N6460">
        <v>201</v>
      </c>
      <c r="O6460" s="5">
        <v>0</v>
      </c>
      <c r="P6460" s="5">
        <v>21011</v>
      </c>
      <c r="Q6460" s="5">
        <v>21021</v>
      </c>
      <c r="R6460" s="5">
        <v>21031</v>
      </c>
      <c r="U6460" s="5" t="s">
        <v>125</v>
      </c>
      <c r="V6460" s="5">
        <v>1002111</v>
      </c>
      <c r="W6460" s="5" t="s">
        <v>189</v>
      </c>
      <c r="X6460" s="5" t="s">
        <v>4607</v>
      </c>
      <c r="Y6460" s="19" t="s">
        <v>292</v>
      </c>
      <c r="AB6460" s="5">
        <v>21</v>
      </c>
      <c r="AC6460" s="5" t="s">
        <v>285</v>
      </c>
      <c r="AE6460" s="20" t="s">
        <v>4608</v>
      </c>
      <c r="AM6460" s="5">
        <v>2</v>
      </c>
      <c r="AO6460" s="5">
        <v>1</v>
      </c>
    </row>
    <row r="6461" spans="1:41">
      <c r="A6461" s="5" t="s">
        <v>86</v>
      </c>
      <c r="B6461" s="5">
        <v>22005012</v>
      </c>
      <c r="C6461" s="5" t="s">
        <v>5116</v>
      </c>
      <c r="D6461" t="s">
        <v>237</v>
      </c>
      <c r="E6461">
        <v>48</v>
      </c>
      <c r="F6461" s="5">
        <v>1</v>
      </c>
      <c r="G6461">
        <v>12333</v>
      </c>
      <c r="H6461">
        <v>1814</v>
      </c>
      <c r="I6461">
        <v>887</v>
      </c>
      <c r="J6461">
        <v>298</v>
      </c>
      <c r="K6461">
        <v>109</v>
      </c>
      <c r="L6461">
        <v>1374</v>
      </c>
      <c r="M6461">
        <v>151</v>
      </c>
      <c r="N6461">
        <v>191</v>
      </c>
      <c r="O6461" s="5">
        <v>0</v>
      </c>
      <c r="P6461" s="5">
        <v>24011</v>
      </c>
      <c r="Q6461" s="5">
        <v>24021</v>
      </c>
      <c r="R6461" s="5">
        <v>24031</v>
      </c>
      <c r="U6461" s="5" t="s">
        <v>125</v>
      </c>
      <c r="V6461" s="5">
        <v>1002411</v>
      </c>
      <c r="W6461" s="5" t="s">
        <v>239</v>
      </c>
      <c r="X6461" s="5" t="s">
        <v>4469</v>
      </c>
      <c r="Y6461" s="19" t="s">
        <v>298</v>
      </c>
      <c r="AB6461" s="5">
        <v>24</v>
      </c>
      <c r="AC6461" s="5" t="s">
        <v>285</v>
      </c>
      <c r="AO6461" s="5">
        <v>1</v>
      </c>
    </row>
    <row r="6462" spans="1:41">
      <c r="A6462" s="5" t="s">
        <v>86</v>
      </c>
      <c r="B6462" s="5">
        <v>22005013</v>
      </c>
      <c r="C6462" s="5" t="s">
        <v>5117</v>
      </c>
      <c r="D6462" t="s">
        <v>240</v>
      </c>
      <c r="E6462">
        <v>48</v>
      </c>
      <c r="F6462" s="5">
        <v>1</v>
      </c>
      <c r="G6462">
        <v>12333</v>
      </c>
      <c r="H6462">
        <v>1814</v>
      </c>
      <c r="I6462">
        <v>887</v>
      </c>
      <c r="J6462">
        <v>298</v>
      </c>
      <c r="K6462">
        <v>109</v>
      </c>
      <c r="L6462">
        <v>1374</v>
      </c>
      <c r="M6462">
        <v>151</v>
      </c>
      <c r="N6462">
        <v>191</v>
      </c>
      <c r="O6462" s="5">
        <v>0</v>
      </c>
      <c r="P6462" s="5">
        <v>25011</v>
      </c>
      <c r="Q6462" s="5">
        <v>25021</v>
      </c>
      <c r="R6462" s="5">
        <v>25031</v>
      </c>
      <c r="U6462" s="5" t="s">
        <v>125</v>
      </c>
      <c r="V6462" s="5">
        <v>1002511</v>
      </c>
      <c r="W6462" s="5" t="s">
        <v>242</v>
      </c>
      <c r="X6462" s="5" t="s">
        <v>4467</v>
      </c>
      <c r="Y6462" s="19" t="s">
        <v>300</v>
      </c>
      <c r="AB6462" s="5">
        <v>25</v>
      </c>
      <c r="AC6462" s="5" t="s">
        <v>285</v>
      </c>
      <c r="AO6462" s="5">
        <v>1</v>
      </c>
    </row>
    <row r="6463" spans="1:41" s="13" customFormat="1" ht="17.25" customHeight="1">
      <c r="A6463" s="13" t="s">
        <v>86</v>
      </c>
      <c r="B6463" s="13">
        <v>22005014</v>
      </c>
      <c r="C6463" s="13" t="s">
        <v>5118</v>
      </c>
      <c r="D6463" s="15" t="s">
        <v>193</v>
      </c>
      <c r="E6463">
        <v>48</v>
      </c>
      <c r="F6463" s="13">
        <v>1</v>
      </c>
      <c r="G6463">
        <v>12333</v>
      </c>
      <c r="H6463">
        <v>1814</v>
      </c>
      <c r="I6463">
        <v>887</v>
      </c>
      <c r="J6463">
        <v>298</v>
      </c>
      <c r="K6463">
        <v>109</v>
      </c>
      <c r="L6463">
        <v>1374</v>
      </c>
      <c r="M6463">
        <v>151</v>
      </c>
      <c r="N6463">
        <v>191</v>
      </c>
      <c r="O6463" s="13">
        <v>0</v>
      </c>
      <c r="P6463" s="13">
        <v>26011</v>
      </c>
      <c r="Q6463" s="13">
        <v>26021</v>
      </c>
      <c r="R6463" s="13">
        <v>26351</v>
      </c>
      <c r="T6463" s="12"/>
      <c r="U6463" s="13" t="s">
        <v>4612</v>
      </c>
      <c r="V6463" s="13">
        <v>1002611</v>
      </c>
      <c r="W6463" s="13" t="s">
        <v>195</v>
      </c>
      <c r="X6463" s="13" t="s">
        <v>461</v>
      </c>
      <c r="Y6463" s="120" t="s">
        <v>301</v>
      </c>
      <c r="AB6463" s="13">
        <v>26</v>
      </c>
      <c r="AC6463" s="13" t="s">
        <v>285</v>
      </c>
      <c r="AE6463" s="121" t="s">
        <v>4613</v>
      </c>
      <c r="AF6463" s="121"/>
      <c r="AI6463" s="123"/>
      <c r="AJ6463" s="6">
        <v>360002601</v>
      </c>
      <c r="AK6463" s="13">
        <v>3</v>
      </c>
      <c r="AL6463" s="5"/>
      <c r="AO6463" s="13">
        <v>1</v>
      </c>
    </row>
    <row r="6464" spans="1:41" s="12" customFormat="1">
      <c r="A6464" s="12" t="s">
        <v>86</v>
      </c>
      <c r="B6464" s="12">
        <v>22005015</v>
      </c>
      <c r="C6464" s="12" t="s">
        <v>5119</v>
      </c>
      <c r="D6464" s="14" t="s">
        <v>156</v>
      </c>
      <c r="E6464">
        <v>48</v>
      </c>
      <c r="F6464" s="12">
        <v>1</v>
      </c>
      <c r="G6464">
        <v>12333</v>
      </c>
      <c r="H6464">
        <v>1814</v>
      </c>
      <c r="I6464">
        <v>887</v>
      </c>
      <c r="J6464">
        <v>298</v>
      </c>
      <c r="K6464">
        <v>109</v>
      </c>
      <c r="L6464">
        <v>1374</v>
      </c>
      <c r="M6464">
        <v>151</v>
      </c>
      <c r="N6464">
        <v>191</v>
      </c>
      <c r="O6464" s="12">
        <v>0</v>
      </c>
      <c r="P6464" s="12">
        <v>11011</v>
      </c>
      <c r="Q6464" s="12">
        <v>11021</v>
      </c>
      <c r="R6464" s="12">
        <v>11061</v>
      </c>
      <c r="T6464" s="11"/>
      <c r="U6464" s="12" t="s">
        <v>125</v>
      </c>
      <c r="V6464" s="12">
        <v>1001111</v>
      </c>
      <c r="W6464" s="12" t="s">
        <v>158</v>
      </c>
      <c r="X6464" s="12" t="s">
        <v>464</v>
      </c>
      <c r="Y6464" s="114" t="s">
        <v>267</v>
      </c>
      <c r="AB6464" s="12">
        <v>11</v>
      </c>
      <c r="AC6464" s="14" t="s">
        <v>132</v>
      </c>
      <c r="AD6464" s="14">
        <v>1</v>
      </c>
      <c r="AE6464" s="115" t="s">
        <v>5120</v>
      </c>
      <c r="AF6464" s="115"/>
      <c r="AI6464" s="117"/>
      <c r="AJ6464" s="12">
        <v>360001102</v>
      </c>
      <c r="AK6464" s="12">
        <v>1</v>
      </c>
      <c r="AL6464" s="5"/>
      <c r="AO6464" s="12">
        <v>1</v>
      </c>
    </row>
    <row r="6465" spans="1:41" s="12" customFormat="1">
      <c r="A6465" s="12" t="s">
        <v>86</v>
      </c>
      <c r="B6465" s="12">
        <v>22006011</v>
      </c>
      <c r="C6465" s="111" t="s">
        <v>5121</v>
      </c>
      <c r="D6465" s="14" t="s">
        <v>140</v>
      </c>
      <c r="E6465">
        <v>48</v>
      </c>
      <c r="F6465" s="12">
        <v>1</v>
      </c>
      <c r="G6465">
        <v>13137</v>
      </c>
      <c r="H6465">
        <v>1430</v>
      </c>
      <c r="I6465">
        <v>1009</v>
      </c>
      <c r="J6465">
        <v>307</v>
      </c>
      <c r="K6465">
        <v>119</v>
      </c>
      <c r="L6465">
        <v>1434</v>
      </c>
      <c r="M6465">
        <v>151</v>
      </c>
      <c r="N6465">
        <v>201</v>
      </c>
      <c r="O6465" s="12">
        <v>0</v>
      </c>
      <c r="P6465" s="12">
        <v>1004011</v>
      </c>
      <c r="Q6465" s="136">
        <v>1004131</v>
      </c>
      <c r="R6465" s="124"/>
      <c r="T6465" s="11"/>
      <c r="U6465" s="12" t="s">
        <v>125</v>
      </c>
      <c r="V6465" s="12">
        <v>110041</v>
      </c>
      <c r="W6465" s="12" t="s">
        <v>141</v>
      </c>
      <c r="X6465" s="12" t="s">
        <v>142</v>
      </c>
      <c r="Y6465" s="114" t="s">
        <v>143</v>
      </c>
      <c r="AC6465" s="12" t="s">
        <v>4726</v>
      </c>
      <c r="AE6465" s="115" t="s">
        <v>5122</v>
      </c>
      <c r="AF6465" s="115"/>
      <c r="AI6465" s="117"/>
      <c r="AJ6465" s="12">
        <v>360100402</v>
      </c>
      <c r="AK6465" s="12">
        <v>1</v>
      </c>
      <c r="AL6465" s="5"/>
      <c r="AO6465" s="12">
        <v>2</v>
      </c>
    </row>
    <row r="6466" spans="1:41">
      <c r="A6466" s="5" t="s">
        <v>86</v>
      </c>
      <c r="B6466" s="5">
        <v>22006012</v>
      </c>
      <c r="C6466" s="5" t="s">
        <v>5123</v>
      </c>
      <c r="D6466" t="s">
        <v>100</v>
      </c>
      <c r="E6466">
        <v>48</v>
      </c>
      <c r="F6466" s="5">
        <v>1</v>
      </c>
      <c r="G6466">
        <v>11100</v>
      </c>
      <c r="H6466">
        <v>1269</v>
      </c>
      <c r="I6466">
        <v>887</v>
      </c>
      <c r="J6466">
        <v>298</v>
      </c>
      <c r="K6466">
        <v>109</v>
      </c>
      <c r="L6466">
        <v>1374</v>
      </c>
      <c r="M6466">
        <v>151</v>
      </c>
      <c r="N6466">
        <v>191</v>
      </c>
      <c r="O6466" s="5">
        <v>0</v>
      </c>
      <c r="P6466" s="5">
        <v>1042011</v>
      </c>
      <c r="U6466" s="5" t="s">
        <v>125</v>
      </c>
      <c r="V6466" s="5">
        <v>110211</v>
      </c>
      <c r="W6466" s="5">
        <v>313102100</v>
      </c>
      <c r="X6466" s="5" t="s">
        <v>2786</v>
      </c>
      <c r="Y6466" s="19" t="s">
        <v>143</v>
      </c>
      <c r="AO6466" s="5">
        <v>2</v>
      </c>
    </row>
    <row r="6467" spans="1:41" s="13" customFormat="1">
      <c r="A6467" s="13" t="s">
        <v>86</v>
      </c>
      <c r="B6467" s="13">
        <v>22006013</v>
      </c>
      <c r="C6467" s="13" t="s">
        <v>5123</v>
      </c>
      <c r="D6467" s="15" t="s">
        <v>100</v>
      </c>
      <c r="E6467">
        <v>48</v>
      </c>
      <c r="F6467" s="13">
        <v>1</v>
      </c>
      <c r="G6467">
        <v>11100</v>
      </c>
      <c r="H6467">
        <v>1269</v>
      </c>
      <c r="I6467">
        <v>887</v>
      </c>
      <c r="J6467">
        <v>298</v>
      </c>
      <c r="K6467">
        <v>109</v>
      </c>
      <c r="L6467">
        <v>1374</v>
      </c>
      <c r="M6467">
        <v>151</v>
      </c>
      <c r="N6467">
        <v>191</v>
      </c>
      <c r="O6467" s="13">
        <v>0</v>
      </c>
      <c r="P6467" s="13">
        <v>1042011</v>
      </c>
      <c r="Q6467" s="13">
        <v>0</v>
      </c>
      <c r="R6467" s="13">
        <v>0</v>
      </c>
      <c r="T6467" s="11"/>
      <c r="U6467" s="13" t="s">
        <v>125</v>
      </c>
      <c r="V6467" s="13">
        <v>110211</v>
      </c>
      <c r="W6467" s="13">
        <v>313102100</v>
      </c>
      <c r="X6467" s="13" t="s">
        <v>2786</v>
      </c>
      <c r="Y6467" s="120" t="s">
        <v>143</v>
      </c>
      <c r="AE6467" s="121" t="s">
        <v>4908</v>
      </c>
      <c r="AF6467" s="121"/>
      <c r="AI6467" s="123"/>
      <c r="AJ6467" s="13">
        <v>360102101</v>
      </c>
      <c r="AK6467" s="13">
        <v>3</v>
      </c>
      <c r="AL6467" s="5"/>
      <c r="AO6467" s="13">
        <v>2</v>
      </c>
    </row>
    <row r="6468" spans="1:41">
      <c r="A6468" s="5" t="s">
        <v>86</v>
      </c>
      <c r="B6468" s="5">
        <v>22006014</v>
      </c>
      <c r="C6468" s="5" t="s">
        <v>5124</v>
      </c>
      <c r="D6468" t="s">
        <v>100</v>
      </c>
      <c r="E6468">
        <v>48</v>
      </c>
      <c r="F6468" s="5">
        <v>1</v>
      </c>
      <c r="G6468">
        <v>11100</v>
      </c>
      <c r="H6468">
        <v>1269</v>
      </c>
      <c r="I6468">
        <v>887</v>
      </c>
      <c r="J6468">
        <v>298</v>
      </c>
      <c r="K6468">
        <v>109</v>
      </c>
      <c r="L6468">
        <v>1374</v>
      </c>
      <c r="M6468">
        <v>151</v>
      </c>
      <c r="N6468">
        <v>191</v>
      </c>
      <c r="O6468" s="5">
        <v>0</v>
      </c>
      <c r="P6468" s="5">
        <v>1021011</v>
      </c>
      <c r="U6468" s="5" t="s">
        <v>125</v>
      </c>
      <c r="V6468" s="5">
        <v>110211</v>
      </c>
      <c r="W6468" s="5" t="s">
        <v>382</v>
      </c>
      <c r="X6468" s="5" t="s">
        <v>383</v>
      </c>
      <c r="Y6468" s="19" t="s">
        <v>143</v>
      </c>
      <c r="AO6468" s="5">
        <v>2</v>
      </c>
    </row>
    <row r="6469" spans="1:41">
      <c r="A6469" s="5" t="s">
        <v>86</v>
      </c>
      <c r="B6469" s="5">
        <v>22006015</v>
      </c>
      <c r="C6469" s="5" t="s">
        <v>5124</v>
      </c>
      <c r="D6469" t="s">
        <v>100</v>
      </c>
      <c r="E6469">
        <v>48</v>
      </c>
      <c r="F6469" s="5">
        <v>1</v>
      </c>
      <c r="G6469">
        <v>11100</v>
      </c>
      <c r="H6469">
        <v>1269</v>
      </c>
      <c r="I6469">
        <v>887</v>
      </c>
      <c r="J6469">
        <v>298</v>
      </c>
      <c r="K6469">
        <v>109</v>
      </c>
      <c r="L6469">
        <v>1374</v>
      </c>
      <c r="M6469">
        <v>151</v>
      </c>
      <c r="N6469">
        <v>191</v>
      </c>
      <c r="O6469" s="5">
        <v>0</v>
      </c>
      <c r="P6469" s="5">
        <v>1021011</v>
      </c>
      <c r="U6469" s="5" t="s">
        <v>125</v>
      </c>
      <c r="V6469" s="5">
        <v>110211</v>
      </c>
      <c r="W6469" s="5" t="s">
        <v>382</v>
      </c>
      <c r="X6469" s="5" t="s">
        <v>383</v>
      </c>
      <c r="Y6469" s="19" t="s">
        <v>143</v>
      </c>
      <c r="AO6469" s="5">
        <v>2</v>
      </c>
    </row>
    <row r="6470" spans="1:41">
      <c r="A6470" s="5" t="s">
        <v>86</v>
      </c>
      <c r="B6470" s="5">
        <v>22006016</v>
      </c>
      <c r="C6470" s="5" t="s">
        <v>5124</v>
      </c>
      <c r="D6470" t="s">
        <v>100</v>
      </c>
      <c r="E6470">
        <v>48</v>
      </c>
      <c r="F6470" s="5">
        <v>1</v>
      </c>
      <c r="G6470">
        <v>11100</v>
      </c>
      <c r="H6470">
        <v>1269</v>
      </c>
      <c r="I6470">
        <v>887</v>
      </c>
      <c r="J6470">
        <v>298</v>
      </c>
      <c r="K6470">
        <v>109</v>
      </c>
      <c r="L6470">
        <v>1374</v>
      </c>
      <c r="M6470">
        <v>151</v>
      </c>
      <c r="N6470">
        <v>191</v>
      </c>
      <c r="O6470" s="5">
        <v>0</v>
      </c>
      <c r="P6470" s="5">
        <v>1021011</v>
      </c>
      <c r="U6470" s="5" t="s">
        <v>125</v>
      </c>
      <c r="V6470" s="5">
        <v>110211</v>
      </c>
      <c r="W6470" s="5" t="s">
        <v>382</v>
      </c>
      <c r="X6470" s="5" t="s">
        <v>383</v>
      </c>
      <c r="Y6470" s="19" t="s">
        <v>143</v>
      </c>
      <c r="AO6470" s="5">
        <v>2</v>
      </c>
    </row>
    <row r="6471" spans="1:41" s="12" customFormat="1">
      <c r="A6471" s="12" t="s">
        <v>86</v>
      </c>
      <c r="B6471" s="12">
        <v>22006021</v>
      </c>
      <c r="C6471" s="111" t="s">
        <v>5121</v>
      </c>
      <c r="D6471" s="14" t="s">
        <v>140</v>
      </c>
      <c r="E6471">
        <v>48</v>
      </c>
      <c r="F6471" s="12">
        <v>1</v>
      </c>
      <c r="G6471">
        <v>16890</v>
      </c>
      <c r="H6471">
        <v>1471</v>
      </c>
      <c r="I6471">
        <v>1009</v>
      </c>
      <c r="J6471">
        <v>307</v>
      </c>
      <c r="K6471">
        <v>119</v>
      </c>
      <c r="L6471">
        <v>1434</v>
      </c>
      <c r="M6471">
        <v>151</v>
      </c>
      <c r="N6471">
        <v>201</v>
      </c>
      <c r="O6471" s="12">
        <v>0</v>
      </c>
      <c r="P6471" s="12">
        <v>1004011</v>
      </c>
      <c r="Q6471" s="136">
        <v>1004131</v>
      </c>
      <c r="R6471" s="124">
        <v>1004161</v>
      </c>
      <c r="T6471" s="11"/>
      <c r="U6471" s="12" t="s">
        <v>125</v>
      </c>
      <c r="V6471" s="12">
        <v>110041</v>
      </c>
      <c r="W6471" s="12" t="s">
        <v>141</v>
      </c>
      <c r="X6471" s="12" t="s">
        <v>142</v>
      </c>
      <c r="Y6471" s="114" t="s">
        <v>143</v>
      </c>
      <c r="AC6471" s="12" t="s">
        <v>4726</v>
      </c>
      <c r="AE6471" s="115" t="s">
        <v>5125</v>
      </c>
      <c r="AF6471" s="115"/>
      <c r="AI6471" s="117"/>
      <c r="AJ6471" s="12">
        <v>360100402</v>
      </c>
      <c r="AK6471" s="12">
        <v>1</v>
      </c>
      <c r="AL6471" s="5"/>
      <c r="AO6471" s="12">
        <v>2</v>
      </c>
    </row>
    <row r="6472" spans="1:41">
      <c r="A6472" s="5" t="s">
        <v>86</v>
      </c>
      <c r="B6472" s="5">
        <v>22006022</v>
      </c>
      <c r="C6472" t="s">
        <v>5124</v>
      </c>
      <c r="D6472" t="s">
        <v>100</v>
      </c>
      <c r="E6472">
        <v>48</v>
      </c>
      <c r="F6472" s="5">
        <v>1</v>
      </c>
      <c r="G6472">
        <v>12333</v>
      </c>
      <c r="H6472">
        <v>1306</v>
      </c>
      <c r="I6472">
        <v>887</v>
      </c>
      <c r="J6472">
        <v>298</v>
      </c>
      <c r="K6472">
        <v>109</v>
      </c>
      <c r="L6472">
        <v>1374</v>
      </c>
      <c r="M6472">
        <v>151</v>
      </c>
      <c r="N6472">
        <v>191</v>
      </c>
      <c r="O6472" s="5">
        <v>0</v>
      </c>
      <c r="P6472" s="5">
        <v>1021011</v>
      </c>
      <c r="Q6472" s="107">
        <v>1021061</v>
      </c>
      <c r="U6472" s="5" t="s">
        <v>125</v>
      </c>
      <c r="V6472" s="5">
        <v>110211</v>
      </c>
      <c r="W6472" s="5" t="s">
        <v>382</v>
      </c>
      <c r="X6472" s="5" t="s">
        <v>383</v>
      </c>
      <c r="Y6472" s="19" t="s">
        <v>143</v>
      </c>
      <c r="AC6472" s="5" t="s">
        <v>329</v>
      </c>
      <c r="AO6472" s="5">
        <v>2</v>
      </c>
    </row>
    <row r="6473" spans="1:41">
      <c r="A6473" s="5" t="s">
        <v>86</v>
      </c>
      <c r="B6473" s="5">
        <v>22006023</v>
      </c>
      <c r="C6473" t="s">
        <v>5124</v>
      </c>
      <c r="D6473" t="s">
        <v>100</v>
      </c>
      <c r="E6473">
        <v>48</v>
      </c>
      <c r="F6473" s="5">
        <v>1</v>
      </c>
      <c r="G6473">
        <v>12333</v>
      </c>
      <c r="H6473">
        <v>1306</v>
      </c>
      <c r="I6473">
        <v>887</v>
      </c>
      <c r="J6473">
        <v>298</v>
      </c>
      <c r="K6473">
        <v>109</v>
      </c>
      <c r="L6473">
        <v>1374</v>
      </c>
      <c r="M6473">
        <v>151</v>
      </c>
      <c r="N6473">
        <v>191</v>
      </c>
      <c r="O6473" s="5">
        <v>0</v>
      </c>
      <c r="P6473" s="5">
        <v>1021011</v>
      </c>
      <c r="Q6473" s="107">
        <v>1021061</v>
      </c>
      <c r="U6473" s="5" t="s">
        <v>125</v>
      </c>
      <c r="V6473" s="5">
        <v>110211</v>
      </c>
      <c r="W6473" s="5" t="s">
        <v>382</v>
      </c>
      <c r="X6473" s="5" t="s">
        <v>383</v>
      </c>
      <c r="Y6473" s="19" t="s">
        <v>143</v>
      </c>
      <c r="AC6473" s="5" t="s">
        <v>329</v>
      </c>
      <c r="AO6473" s="5">
        <v>2</v>
      </c>
    </row>
    <row r="6474" spans="1:41">
      <c r="A6474" s="5" t="s">
        <v>86</v>
      </c>
      <c r="B6474" s="5">
        <v>22006024</v>
      </c>
      <c r="C6474" t="s">
        <v>5124</v>
      </c>
      <c r="D6474" t="s">
        <v>100</v>
      </c>
      <c r="E6474">
        <v>48</v>
      </c>
      <c r="F6474" s="5">
        <v>1</v>
      </c>
      <c r="G6474">
        <v>12333</v>
      </c>
      <c r="H6474">
        <v>1306</v>
      </c>
      <c r="I6474">
        <v>887</v>
      </c>
      <c r="J6474">
        <v>298</v>
      </c>
      <c r="K6474">
        <v>109</v>
      </c>
      <c r="L6474">
        <v>1374</v>
      </c>
      <c r="M6474">
        <v>151</v>
      </c>
      <c r="N6474">
        <v>191</v>
      </c>
      <c r="O6474" s="5">
        <v>0</v>
      </c>
      <c r="P6474" s="5">
        <v>1021011</v>
      </c>
      <c r="Q6474" s="107">
        <v>1021061</v>
      </c>
      <c r="U6474" s="5" t="s">
        <v>125</v>
      </c>
      <c r="V6474" s="5">
        <v>110211</v>
      </c>
      <c r="W6474" s="5" t="s">
        <v>382</v>
      </c>
      <c r="X6474" s="5" t="s">
        <v>383</v>
      </c>
      <c r="Y6474" s="19" t="s">
        <v>143</v>
      </c>
      <c r="AC6474" s="5" t="s">
        <v>329</v>
      </c>
      <c r="AO6474" s="5">
        <v>2</v>
      </c>
    </row>
    <row r="6475" spans="1:41">
      <c r="A6475" s="5" t="s">
        <v>86</v>
      </c>
      <c r="B6475" s="5">
        <v>22006025</v>
      </c>
      <c r="C6475" t="s">
        <v>5124</v>
      </c>
      <c r="D6475" t="s">
        <v>100</v>
      </c>
      <c r="E6475">
        <v>48</v>
      </c>
      <c r="F6475" s="5">
        <v>1</v>
      </c>
      <c r="G6475">
        <v>12333</v>
      </c>
      <c r="H6475">
        <v>1306</v>
      </c>
      <c r="I6475">
        <v>887</v>
      </c>
      <c r="J6475">
        <v>298</v>
      </c>
      <c r="K6475">
        <v>109</v>
      </c>
      <c r="L6475">
        <v>1374</v>
      </c>
      <c r="M6475">
        <v>151</v>
      </c>
      <c r="N6475">
        <v>191</v>
      </c>
      <c r="O6475" s="5">
        <v>0</v>
      </c>
      <c r="P6475" s="5">
        <v>1021011</v>
      </c>
      <c r="Q6475" s="107">
        <v>1021061</v>
      </c>
      <c r="U6475" s="5" t="s">
        <v>125</v>
      </c>
      <c r="V6475" s="5">
        <v>110211</v>
      </c>
      <c r="W6475" s="5" t="s">
        <v>382</v>
      </c>
      <c r="X6475" s="5" t="s">
        <v>383</v>
      </c>
      <c r="Y6475" s="19" t="s">
        <v>143</v>
      </c>
      <c r="AC6475" s="5" t="s">
        <v>329</v>
      </c>
      <c r="AF6475" s="5"/>
      <c r="AO6475" s="5">
        <v>2</v>
      </c>
    </row>
    <row r="6476" spans="1:41" s="13" customFormat="1">
      <c r="A6476" s="13" t="s">
        <v>86</v>
      </c>
      <c r="B6476" s="13">
        <v>22006026</v>
      </c>
      <c r="C6476" s="15" t="s">
        <v>5124</v>
      </c>
      <c r="D6476" s="15" t="s">
        <v>100</v>
      </c>
      <c r="E6476">
        <v>48</v>
      </c>
      <c r="F6476" s="13">
        <v>1</v>
      </c>
      <c r="G6476">
        <v>12333</v>
      </c>
      <c r="H6476">
        <v>1306</v>
      </c>
      <c r="I6476">
        <v>887</v>
      </c>
      <c r="J6476">
        <v>298</v>
      </c>
      <c r="K6476">
        <v>109</v>
      </c>
      <c r="L6476">
        <v>1374</v>
      </c>
      <c r="M6476">
        <v>151</v>
      </c>
      <c r="N6476">
        <v>191</v>
      </c>
      <c r="O6476" s="13">
        <v>0</v>
      </c>
      <c r="P6476" s="13">
        <v>1021011</v>
      </c>
      <c r="Q6476" s="137">
        <v>1021061</v>
      </c>
      <c r="R6476" s="13">
        <v>0</v>
      </c>
      <c r="T6476" s="11"/>
      <c r="U6476" s="13" t="s">
        <v>125</v>
      </c>
      <c r="V6476" s="13">
        <v>110211</v>
      </c>
      <c r="W6476" s="13" t="s">
        <v>382</v>
      </c>
      <c r="X6476" s="13" t="s">
        <v>383</v>
      </c>
      <c r="Y6476" s="120" t="s">
        <v>143</v>
      </c>
      <c r="AC6476" s="13" t="s">
        <v>329</v>
      </c>
      <c r="AE6476" s="121" t="s">
        <v>5126</v>
      </c>
      <c r="AF6476" s="121"/>
      <c r="AI6476" s="123"/>
      <c r="AJ6476" s="13">
        <v>360102101</v>
      </c>
      <c r="AK6476" s="13">
        <v>3</v>
      </c>
      <c r="AL6476" s="5"/>
      <c r="AO6476" s="13">
        <v>2</v>
      </c>
    </row>
    <row r="6477" spans="1:41">
      <c r="A6477" s="5" t="s">
        <v>86</v>
      </c>
      <c r="B6477" s="112">
        <v>22007011</v>
      </c>
      <c r="C6477" s="10" t="s">
        <v>5127</v>
      </c>
      <c r="D6477" s="10" t="s">
        <v>87</v>
      </c>
      <c r="E6477">
        <v>48</v>
      </c>
      <c r="F6477" s="5">
        <v>1</v>
      </c>
      <c r="G6477" s="3">
        <v>34211</v>
      </c>
      <c r="H6477" s="3">
        <v>1972</v>
      </c>
      <c r="I6477" s="3">
        <v>1009</v>
      </c>
      <c r="J6477" s="3">
        <v>307</v>
      </c>
      <c r="K6477" s="3">
        <v>119</v>
      </c>
      <c r="L6477" s="3">
        <v>1434</v>
      </c>
      <c r="M6477" s="3">
        <v>151</v>
      </c>
      <c r="N6477" s="3">
        <v>201</v>
      </c>
      <c r="O6477" s="5">
        <v>0</v>
      </c>
      <c r="P6477" s="5">
        <v>1001051</v>
      </c>
      <c r="Q6477" s="5">
        <v>1001061</v>
      </c>
      <c r="U6477" s="5" t="s">
        <v>125</v>
      </c>
      <c r="V6477" s="5">
        <v>110013</v>
      </c>
      <c r="W6477" s="7">
        <v>313100100</v>
      </c>
      <c r="X6477" s="5">
        <v>321100101</v>
      </c>
      <c r="Y6477" s="7" t="s">
        <v>143</v>
      </c>
      <c r="Z6477" s="5">
        <v>1</v>
      </c>
      <c r="AC6477" s="4" t="s">
        <v>304</v>
      </c>
      <c r="AE6477" s="20" t="s">
        <v>5128</v>
      </c>
      <c r="AM6477" s="5">
        <v>2</v>
      </c>
      <c r="AO6477" s="5">
        <v>2</v>
      </c>
    </row>
    <row r="6478" spans="1:41">
      <c r="A6478" s="5" t="s">
        <v>86</v>
      </c>
      <c r="B6478" s="5">
        <v>22101011</v>
      </c>
      <c r="C6478" s="5" t="s">
        <v>5129</v>
      </c>
      <c r="D6478" t="s">
        <v>140</v>
      </c>
      <c r="E6478">
        <v>49</v>
      </c>
      <c r="F6478" s="5">
        <v>1</v>
      </c>
      <c r="G6478">
        <v>14696</v>
      </c>
      <c r="H6478">
        <v>2287</v>
      </c>
      <c r="I6478">
        <v>1076</v>
      </c>
      <c r="J6478">
        <v>309</v>
      </c>
      <c r="K6478">
        <v>124</v>
      </c>
      <c r="L6478">
        <v>1434</v>
      </c>
      <c r="M6478">
        <v>151</v>
      </c>
      <c r="N6478">
        <v>201</v>
      </c>
      <c r="O6478" s="5">
        <v>0</v>
      </c>
      <c r="P6478" s="5">
        <v>1004011</v>
      </c>
      <c r="Q6478" s="5" t="s">
        <v>328</v>
      </c>
      <c r="U6478" s="5" t="s">
        <v>125</v>
      </c>
      <c r="V6478" s="5">
        <v>110041</v>
      </c>
      <c r="W6478" s="5" t="s">
        <v>141</v>
      </c>
      <c r="X6478" s="5" t="s">
        <v>142</v>
      </c>
      <c r="Y6478" s="19" t="s">
        <v>143</v>
      </c>
      <c r="AC6478" s="5" t="s">
        <v>4726</v>
      </c>
      <c r="AE6478" s="20" t="s">
        <v>2918</v>
      </c>
      <c r="AO6478" s="5">
        <v>2</v>
      </c>
    </row>
    <row r="6479" spans="1:41">
      <c r="A6479" s="5" t="s">
        <v>86</v>
      </c>
      <c r="B6479" s="5">
        <v>22101012</v>
      </c>
      <c r="C6479" s="5" t="s">
        <v>5130</v>
      </c>
      <c r="D6479" t="s">
        <v>100</v>
      </c>
      <c r="E6479">
        <v>49</v>
      </c>
      <c r="F6479" s="5">
        <v>1</v>
      </c>
      <c r="G6479">
        <v>12912</v>
      </c>
      <c r="H6479">
        <v>2039</v>
      </c>
      <c r="I6479">
        <v>949</v>
      </c>
      <c r="J6479">
        <v>300</v>
      </c>
      <c r="K6479">
        <v>114</v>
      </c>
      <c r="L6479">
        <v>1374</v>
      </c>
      <c r="M6479">
        <v>151</v>
      </c>
      <c r="N6479">
        <v>191</v>
      </c>
      <c r="O6479" s="5">
        <v>0</v>
      </c>
      <c r="P6479" s="5">
        <v>1042011</v>
      </c>
      <c r="U6479" s="5" t="s">
        <v>125</v>
      </c>
      <c r="V6479" s="5">
        <v>110211</v>
      </c>
      <c r="W6479" s="5">
        <v>313102100</v>
      </c>
      <c r="X6479" s="5" t="s">
        <v>2786</v>
      </c>
      <c r="Y6479" s="19" t="s">
        <v>143</v>
      </c>
      <c r="AO6479" s="5">
        <v>2</v>
      </c>
    </row>
    <row r="6480" spans="1:41" s="13" customFormat="1">
      <c r="A6480" s="13" t="s">
        <v>86</v>
      </c>
      <c r="B6480" s="13">
        <v>22101013</v>
      </c>
      <c r="C6480" s="13" t="s">
        <v>5130</v>
      </c>
      <c r="D6480" s="15" t="s">
        <v>100</v>
      </c>
      <c r="E6480">
        <v>49</v>
      </c>
      <c r="F6480" s="13">
        <v>1</v>
      </c>
      <c r="G6480">
        <v>12912</v>
      </c>
      <c r="H6480">
        <v>2039</v>
      </c>
      <c r="I6480">
        <v>949</v>
      </c>
      <c r="J6480">
        <v>300</v>
      </c>
      <c r="K6480">
        <v>114</v>
      </c>
      <c r="L6480">
        <v>1374</v>
      </c>
      <c r="M6480">
        <v>151</v>
      </c>
      <c r="N6480">
        <v>191</v>
      </c>
      <c r="O6480" s="13">
        <v>0</v>
      </c>
      <c r="P6480" s="13">
        <v>1042011</v>
      </c>
      <c r="Q6480" s="13">
        <v>0</v>
      </c>
      <c r="R6480" s="13">
        <v>0</v>
      </c>
      <c r="T6480" s="11"/>
      <c r="U6480" s="13" t="s">
        <v>125</v>
      </c>
      <c r="V6480" s="13">
        <v>110211</v>
      </c>
      <c r="W6480" s="13">
        <v>313102100</v>
      </c>
      <c r="X6480" s="13" t="s">
        <v>2786</v>
      </c>
      <c r="Y6480" s="120" t="s">
        <v>143</v>
      </c>
      <c r="AE6480" s="121" t="s">
        <v>5131</v>
      </c>
      <c r="AF6480" s="121"/>
      <c r="AI6480" s="123"/>
      <c r="AJ6480" s="13">
        <v>360102101</v>
      </c>
      <c r="AK6480" s="13">
        <v>3</v>
      </c>
      <c r="AL6480" s="5"/>
      <c r="AO6480" s="13">
        <v>2</v>
      </c>
    </row>
    <row r="6481" spans="1:41">
      <c r="A6481" s="5" t="s">
        <v>86</v>
      </c>
      <c r="B6481" s="5">
        <v>22101014</v>
      </c>
      <c r="C6481" s="5" t="s">
        <v>5132</v>
      </c>
      <c r="D6481" t="s">
        <v>100</v>
      </c>
      <c r="E6481">
        <v>49</v>
      </c>
      <c r="F6481" s="5">
        <v>1</v>
      </c>
      <c r="G6481">
        <v>12912</v>
      </c>
      <c r="H6481">
        <v>2039</v>
      </c>
      <c r="I6481">
        <v>949</v>
      </c>
      <c r="J6481">
        <v>300</v>
      </c>
      <c r="K6481">
        <v>114</v>
      </c>
      <c r="L6481">
        <v>1374</v>
      </c>
      <c r="M6481">
        <v>151</v>
      </c>
      <c r="N6481">
        <v>191</v>
      </c>
      <c r="O6481" s="5">
        <v>0</v>
      </c>
      <c r="P6481" s="5">
        <v>1021011</v>
      </c>
      <c r="U6481" s="5" t="s">
        <v>125</v>
      </c>
      <c r="V6481" s="5">
        <v>110211</v>
      </c>
      <c r="W6481" s="5" t="s">
        <v>382</v>
      </c>
      <c r="X6481" s="5" t="s">
        <v>383</v>
      </c>
      <c r="Y6481" s="19" t="s">
        <v>143</v>
      </c>
      <c r="AO6481" s="5">
        <v>2</v>
      </c>
    </row>
    <row r="6482" spans="1:41">
      <c r="A6482" s="5" t="s">
        <v>86</v>
      </c>
      <c r="B6482" s="5">
        <v>22101015</v>
      </c>
      <c r="C6482" s="5" t="s">
        <v>5132</v>
      </c>
      <c r="D6482" t="s">
        <v>100</v>
      </c>
      <c r="E6482">
        <v>49</v>
      </c>
      <c r="F6482" s="5">
        <v>1</v>
      </c>
      <c r="G6482">
        <v>12912</v>
      </c>
      <c r="H6482">
        <v>2039</v>
      </c>
      <c r="I6482">
        <v>949</v>
      </c>
      <c r="J6482">
        <v>300</v>
      </c>
      <c r="K6482">
        <v>114</v>
      </c>
      <c r="L6482">
        <v>1374</v>
      </c>
      <c r="M6482">
        <v>151</v>
      </c>
      <c r="N6482">
        <v>191</v>
      </c>
      <c r="O6482" s="5">
        <v>0</v>
      </c>
      <c r="P6482" s="5">
        <v>1021011</v>
      </c>
      <c r="U6482" s="5" t="s">
        <v>125</v>
      </c>
      <c r="V6482" s="5">
        <v>110211</v>
      </c>
      <c r="W6482" s="5" t="s">
        <v>382</v>
      </c>
      <c r="X6482" s="5" t="s">
        <v>383</v>
      </c>
      <c r="Y6482" s="19" t="s">
        <v>143</v>
      </c>
      <c r="AO6482" s="5">
        <v>2</v>
      </c>
    </row>
    <row r="6483" spans="1:41" s="13" customFormat="1">
      <c r="A6483" s="13" t="s">
        <v>86</v>
      </c>
      <c r="B6483" s="13">
        <v>22101016</v>
      </c>
      <c r="C6483" s="13" t="s">
        <v>5132</v>
      </c>
      <c r="D6483" s="15" t="s">
        <v>100</v>
      </c>
      <c r="E6483">
        <v>49</v>
      </c>
      <c r="F6483" s="13">
        <v>1</v>
      </c>
      <c r="G6483">
        <v>12912</v>
      </c>
      <c r="H6483">
        <v>2039</v>
      </c>
      <c r="I6483">
        <v>949</v>
      </c>
      <c r="J6483">
        <v>300</v>
      </c>
      <c r="K6483">
        <v>114</v>
      </c>
      <c r="L6483">
        <v>1374</v>
      </c>
      <c r="M6483">
        <v>151</v>
      </c>
      <c r="N6483">
        <v>191</v>
      </c>
      <c r="O6483" s="13">
        <v>0</v>
      </c>
      <c r="P6483" s="13">
        <v>1021011</v>
      </c>
      <c r="Q6483" s="13">
        <v>0</v>
      </c>
      <c r="R6483" s="13">
        <v>0</v>
      </c>
      <c r="T6483" s="11"/>
      <c r="U6483" s="13" t="s">
        <v>125</v>
      </c>
      <c r="V6483" s="13">
        <v>110211</v>
      </c>
      <c r="W6483" s="13" t="s">
        <v>382</v>
      </c>
      <c r="X6483" s="13" t="s">
        <v>383</v>
      </c>
      <c r="Y6483" s="120" t="s">
        <v>143</v>
      </c>
      <c r="AE6483" s="121" t="s">
        <v>5133</v>
      </c>
      <c r="AF6483" s="121"/>
      <c r="AI6483" s="123"/>
      <c r="AJ6483" s="13">
        <v>360102101</v>
      </c>
      <c r="AK6483" s="13">
        <v>3</v>
      </c>
      <c r="AL6483" s="5"/>
      <c r="AO6483" s="13">
        <v>2</v>
      </c>
    </row>
    <row r="6484" spans="1:41">
      <c r="A6484" s="5" t="s">
        <v>86</v>
      </c>
      <c r="B6484" s="5">
        <v>22102011</v>
      </c>
      <c r="C6484" s="5" t="s">
        <v>5134</v>
      </c>
      <c r="D6484" t="s">
        <v>140</v>
      </c>
      <c r="E6484">
        <v>49</v>
      </c>
      <c r="F6484" s="5">
        <v>1</v>
      </c>
      <c r="G6484">
        <v>15240</v>
      </c>
      <c r="H6484">
        <v>2369</v>
      </c>
      <c r="I6484">
        <v>1076</v>
      </c>
      <c r="J6484">
        <v>309</v>
      </c>
      <c r="K6484">
        <v>124</v>
      </c>
      <c r="L6484">
        <v>1434</v>
      </c>
      <c r="M6484">
        <v>151</v>
      </c>
      <c r="N6484">
        <v>201</v>
      </c>
      <c r="O6484" s="5">
        <v>0</v>
      </c>
      <c r="P6484" s="5">
        <v>1004011</v>
      </c>
      <c r="Q6484" s="5" t="s">
        <v>328</v>
      </c>
      <c r="U6484" s="5" t="s">
        <v>125</v>
      </c>
      <c r="V6484" s="5">
        <v>110041</v>
      </c>
      <c r="W6484" s="5" t="s">
        <v>141</v>
      </c>
      <c r="X6484" s="5" t="s">
        <v>142</v>
      </c>
      <c r="Y6484" s="19" t="s">
        <v>143</v>
      </c>
      <c r="AC6484" s="5" t="s">
        <v>4726</v>
      </c>
      <c r="AE6484" s="20" t="s">
        <v>2918</v>
      </c>
      <c r="AO6484" s="5">
        <v>2</v>
      </c>
    </row>
    <row r="6485" spans="1:41" s="12" customFormat="1">
      <c r="A6485" s="12" t="s">
        <v>86</v>
      </c>
      <c r="B6485" s="12">
        <v>22102012</v>
      </c>
      <c r="C6485" s="12" t="s">
        <v>5135</v>
      </c>
      <c r="D6485" s="14" t="s">
        <v>100</v>
      </c>
      <c r="E6485">
        <v>49</v>
      </c>
      <c r="F6485" s="12">
        <v>1</v>
      </c>
      <c r="G6485">
        <v>13390</v>
      </c>
      <c r="H6485">
        <v>2112</v>
      </c>
      <c r="I6485">
        <v>949</v>
      </c>
      <c r="J6485">
        <v>300</v>
      </c>
      <c r="K6485">
        <v>114</v>
      </c>
      <c r="L6485">
        <v>1374</v>
      </c>
      <c r="M6485">
        <v>151</v>
      </c>
      <c r="N6485">
        <v>191</v>
      </c>
      <c r="O6485" s="12">
        <v>0</v>
      </c>
      <c r="P6485" s="12">
        <v>1042011</v>
      </c>
      <c r="Q6485" s="12">
        <v>0</v>
      </c>
      <c r="R6485" s="12">
        <v>0</v>
      </c>
      <c r="T6485" s="11"/>
      <c r="U6485" s="12" t="s">
        <v>125</v>
      </c>
      <c r="V6485" s="12">
        <v>110211</v>
      </c>
      <c r="W6485" s="12">
        <v>313102100</v>
      </c>
      <c r="X6485" s="12" t="s">
        <v>2786</v>
      </c>
      <c r="Y6485" s="114" t="s">
        <v>143</v>
      </c>
      <c r="AE6485" s="115" t="s">
        <v>5136</v>
      </c>
      <c r="AF6485" s="115"/>
      <c r="AI6485" s="117"/>
      <c r="AJ6485" s="12">
        <v>360102102</v>
      </c>
      <c r="AK6485" s="12">
        <v>1</v>
      </c>
      <c r="AL6485" s="5"/>
      <c r="AO6485" s="12">
        <v>2</v>
      </c>
    </row>
    <row r="6486" spans="1:41">
      <c r="A6486" s="5" t="s">
        <v>86</v>
      </c>
      <c r="B6486" s="5">
        <v>22102013</v>
      </c>
      <c r="C6486" s="5" t="s">
        <v>5135</v>
      </c>
      <c r="D6486" t="s">
        <v>100</v>
      </c>
      <c r="E6486">
        <v>49</v>
      </c>
      <c r="F6486" s="5">
        <v>1</v>
      </c>
      <c r="G6486">
        <v>13390</v>
      </c>
      <c r="H6486">
        <v>2112</v>
      </c>
      <c r="I6486">
        <v>949</v>
      </c>
      <c r="J6486">
        <v>300</v>
      </c>
      <c r="K6486">
        <v>114</v>
      </c>
      <c r="L6486">
        <v>1374</v>
      </c>
      <c r="M6486">
        <v>151</v>
      </c>
      <c r="N6486">
        <v>191</v>
      </c>
      <c r="O6486" s="5">
        <v>0</v>
      </c>
      <c r="P6486" s="5">
        <v>1042011</v>
      </c>
      <c r="U6486" s="5" t="s">
        <v>125</v>
      </c>
      <c r="V6486" s="5">
        <v>110211</v>
      </c>
      <c r="W6486" s="5">
        <v>313102100</v>
      </c>
      <c r="X6486" s="5" t="s">
        <v>2786</v>
      </c>
      <c r="Y6486" s="19" t="s">
        <v>143</v>
      </c>
      <c r="AO6486" s="5">
        <v>2</v>
      </c>
    </row>
    <row r="6487" spans="1:41">
      <c r="A6487" s="5" t="s">
        <v>86</v>
      </c>
      <c r="B6487" s="5">
        <v>22102014</v>
      </c>
      <c r="C6487" s="5" t="s">
        <v>5137</v>
      </c>
      <c r="D6487" t="s">
        <v>100</v>
      </c>
      <c r="E6487">
        <v>49</v>
      </c>
      <c r="F6487" s="5">
        <v>1</v>
      </c>
      <c r="G6487">
        <v>13390</v>
      </c>
      <c r="H6487">
        <v>2112</v>
      </c>
      <c r="I6487">
        <v>949</v>
      </c>
      <c r="J6487">
        <v>300</v>
      </c>
      <c r="K6487">
        <v>114</v>
      </c>
      <c r="L6487">
        <v>1374</v>
      </c>
      <c r="M6487">
        <v>151</v>
      </c>
      <c r="N6487">
        <v>191</v>
      </c>
      <c r="O6487" s="5">
        <v>0</v>
      </c>
      <c r="P6487" s="5">
        <v>1021011</v>
      </c>
      <c r="U6487" s="5" t="s">
        <v>125</v>
      </c>
      <c r="V6487" s="5">
        <v>110211</v>
      </c>
      <c r="W6487" s="5" t="s">
        <v>382</v>
      </c>
      <c r="X6487" s="5" t="s">
        <v>383</v>
      </c>
      <c r="Y6487" s="19" t="s">
        <v>143</v>
      </c>
      <c r="AO6487" s="5">
        <v>2</v>
      </c>
    </row>
    <row r="6488" spans="1:41">
      <c r="A6488" s="5" t="s">
        <v>86</v>
      </c>
      <c r="B6488" s="5">
        <v>22102015</v>
      </c>
      <c r="C6488" s="5" t="s">
        <v>5137</v>
      </c>
      <c r="D6488" t="s">
        <v>100</v>
      </c>
      <c r="E6488">
        <v>49</v>
      </c>
      <c r="F6488" s="5">
        <v>1</v>
      </c>
      <c r="G6488">
        <v>13390</v>
      </c>
      <c r="H6488">
        <v>2112</v>
      </c>
      <c r="I6488">
        <v>949</v>
      </c>
      <c r="J6488">
        <v>300</v>
      </c>
      <c r="K6488">
        <v>114</v>
      </c>
      <c r="L6488">
        <v>1374</v>
      </c>
      <c r="M6488">
        <v>151</v>
      </c>
      <c r="N6488">
        <v>191</v>
      </c>
      <c r="O6488" s="5">
        <v>0</v>
      </c>
      <c r="P6488" s="5">
        <v>1021011</v>
      </c>
      <c r="U6488" s="5" t="s">
        <v>125</v>
      </c>
      <c r="V6488" s="5">
        <v>110211</v>
      </c>
      <c r="W6488" s="5" t="s">
        <v>382</v>
      </c>
      <c r="X6488" s="5" t="s">
        <v>383</v>
      </c>
      <c r="Y6488" s="19" t="s">
        <v>143</v>
      </c>
      <c r="AO6488" s="5">
        <v>2</v>
      </c>
    </row>
    <row r="6489" spans="1:41">
      <c r="A6489" s="5" t="s">
        <v>86</v>
      </c>
      <c r="B6489" s="5">
        <v>22102016</v>
      </c>
      <c r="C6489" s="5" t="s">
        <v>5137</v>
      </c>
      <c r="D6489" t="s">
        <v>100</v>
      </c>
      <c r="E6489">
        <v>49</v>
      </c>
      <c r="F6489" s="5">
        <v>1</v>
      </c>
      <c r="G6489">
        <v>13390</v>
      </c>
      <c r="H6489">
        <v>2112</v>
      </c>
      <c r="I6489">
        <v>949</v>
      </c>
      <c r="J6489">
        <v>300</v>
      </c>
      <c r="K6489">
        <v>114</v>
      </c>
      <c r="L6489">
        <v>1374</v>
      </c>
      <c r="M6489">
        <v>151</v>
      </c>
      <c r="N6489">
        <v>191</v>
      </c>
      <c r="O6489" s="5">
        <v>0</v>
      </c>
      <c r="P6489" s="5">
        <v>1021011</v>
      </c>
      <c r="U6489" s="5" t="s">
        <v>125</v>
      </c>
      <c r="V6489" s="5">
        <v>110211</v>
      </c>
      <c r="W6489" s="5" t="s">
        <v>382</v>
      </c>
      <c r="X6489" s="5" t="s">
        <v>383</v>
      </c>
      <c r="Y6489" s="19" t="s">
        <v>143</v>
      </c>
      <c r="AO6489" s="5">
        <v>2</v>
      </c>
    </row>
    <row r="6490" spans="1:41">
      <c r="A6490" s="5" t="s">
        <v>86</v>
      </c>
      <c r="B6490" s="5">
        <v>22103011</v>
      </c>
      <c r="C6490" s="5" t="s">
        <v>5138</v>
      </c>
      <c r="D6490" s="41" t="s">
        <v>366</v>
      </c>
      <c r="E6490">
        <v>49</v>
      </c>
      <c r="F6490" s="5">
        <v>1</v>
      </c>
      <c r="G6490">
        <v>13868</v>
      </c>
      <c r="H6490">
        <v>1529</v>
      </c>
      <c r="I6490">
        <v>949</v>
      </c>
      <c r="J6490">
        <v>300</v>
      </c>
      <c r="K6490">
        <v>114</v>
      </c>
      <c r="L6490">
        <v>1374</v>
      </c>
      <c r="M6490">
        <v>151</v>
      </c>
      <c r="N6490">
        <v>191</v>
      </c>
      <c r="O6490" s="5">
        <v>0</v>
      </c>
      <c r="P6490" s="5" t="s">
        <v>367</v>
      </c>
      <c r="U6490" s="5" t="s">
        <v>125</v>
      </c>
      <c r="V6490" s="5">
        <v>110432</v>
      </c>
      <c r="W6490" s="5" t="s">
        <v>2765</v>
      </c>
      <c r="X6490" s="5" t="s">
        <v>2766</v>
      </c>
      <c r="Y6490" s="19" t="s">
        <v>143</v>
      </c>
      <c r="AO6490" s="5">
        <v>1</v>
      </c>
    </row>
    <row r="6491" spans="1:41" s="11" customFormat="1">
      <c r="A6491" s="11" t="s">
        <v>86</v>
      </c>
      <c r="B6491" s="11">
        <v>22103012</v>
      </c>
      <c r="C6491" s="11" t="s">
        <v>5139</v>
      </c>
      <c r="D6491" s="127" t="s">
        <v>334</v>
      </c>
      <c r="E6491">
        <v>49</v>
      </c>
      <c r="F6491" s="11">
        <v>1</v>
      </c>
      <c r="G6491">
        <v>13868</v>
      </c>
      <c r="H6491">
        <v>1529</v>
      </c>
      <c r="I6491">
        <v>949</v>
      </c>
      <c r="J6491">
        <v>300</v>
      </c>
      <c r="K6491">
        <v>114</v>
      </c>
      <c r="L6491">
        <v>1374</v>
      </c>
      <c r="M6491">
        <v>151</v>
      </c>
      <c r="N6491">
        <v>191</v>
      </c>
      <c r="O6491" s="11">
        <v>0</v>
      </c>
      <c r="P6491" s="11">
        <v>1022011</v>
      </c>
      <c r="Q6491" s="11">
        <v>0</v>
      </c>
      <c r="R6491" s="11">
        <v>0</v>
      </c>
      <c r="U6491" s="11" t="s">
        <v>125</v>
      </c>
      <c r="V6491" s="11">
        <v>110431</v>
      </c>
      <c r="W6491" s="11" t="s">
        <v>2762</v>
      </c>
      <c r="X6491" s="11" t="s">
        <v>2763</v>
      </c>
      <c r="Y6491" s="128" t="s">
        <v>143</v>
      </c>
      <c r="AE6491" s="129" t="s">
        <v>4894</v>
      </c>
      <c r="AF6491" s="129"/>
      <c r="AI6491" s="75"/>
      <c r="AJ6491" s="11">
        <v>360104303</v>
      </c>
      <c r="AK6491" s="11">
        <v>2</v>
      </c>
      <c r="AL6491" s="5"/>
      <c r="AO6491" s="11">
        <v>1</v>
      </c>
    </row>
    <row r="6492" spans="1:41" s="11" customFormat="1">
      <c r="A6492" s="11" t="s">
        <v>86</v>
      </c>
      <c r="B6492" s="11">
        <v>22103013</v>
      </c>
      <c r="C6492" s="11" t="s">
        <v>5139</v>
      </c>
      <c r="D6492" s="127" t="s">
        <v>334</v>
      </c>
      <c r="E6492">
        <v>49</v>
      </c>
      <c r="F6492" s="11">
        <v>1</v>
      </c>
      <c r="G6492">
        <v>13868</v>
      </c>
      <c r="H6492">
        <v>1529</v>
      </c>
      <c r="I6492">
        <v>949</v>
      </c>
      <c r="J6492">
        <v>300</v>
      </c>
      <c r="K6492">
        <v>114</v>
      </c>
      <c r="L6492">
        <v>1374</v>
      </c>
      <c r="M6492">
        <v>151</v>
      </c>
      <c r="N6492">
        <v>191</v>
      </c>
      <c r="O6492" s="11">
        <v>0</v>
      </c>
      <c r="P6492" s="11">
        <v>1022011</v>
      </c>
      <c r="Q6492" s="11">
        <v>0</v>
      </c>
      <c r="R6492" s="11">
        <v>0</v>
      </c>
      <c r="U6492" s="11" t="s">
        <v>125</v>
      </c>
      <c r="V6492" s="11">
        <v>110431</v>
      </c>
      <c r="W6492" s="11" t="s">
        <v>2762</v>
      </c>
      <c r="X6492" s="11" t="s">
        <v>2763</v>
      </c>
      <c r="Y6492" s="128" t="s">
        <v>143</v>
      </c>
      <c r="AE6492" s="129" t="s">
        <v>4894</v>
      </c>
      <c r="AF6492" s="129"/>
      <c r="AI6492" s="75"/>
      <c r="AJ6492" s="11">
        <v>360104303</v>
      </c>
      <c r="AK6492" s="11">
        <v>2</v>
      </c>
      <c r="AL6492" s="5"/>
      <c r="AO6492" s="11">
        <v>1</v>
      </c>
    </row>
    <row r="6493" spans="1:41">
      <c r="A6493" s="5" t="s">
        <v>86</v>
      </c>
      <c r="B6493" s="5">
        <v>22103014</v>
      </c>
      <c r="C6493" s="5" t="s">
        <v>5139</v>
      </c>
      <c r="D6493" s="41" t="s">
        <v>334</v>
      </c>
      <c r="E6493">
        <v>49</v>
      </c>
      <c r="F6493" s="5">
        <v>1</v>
      </c>
      <c r="G6493">
        <v>13868</v>
      </c>
      <c r="H6493">
        <v>1529</v>
      </c>
      <c r="I6493">
        <v>949</v>
      </c>
      <c r="J6493">
        <v>300</v>
      </c>
      <c r="K6493">
        <v>114</v>
      </c>
      <c r="L6493">
        <v>1374</v>
      </c>
      <c r="M6493">
        <v>151</v>
      </c>
      <c r="N6493">
        <v>191</v>
      </c>
      <c r="O6493" s="5">
        <v>0</v>
      </c>
      <c r="P6493" s="5">
        <v>1022011</v>
      </c>
      <c r="U6493" s="5" t="s">
        <v>125</v>
      </c>
      <c r="V6493" s="5">
        <v>110431</v>
      </c>
      <c r="W6493" s="5" t="s">
        <v>2762</v>
      </c>
      <c r="X6493" s="5" t="s">
        <v>2763</v>
      </c>
      <c r="Y6493" s="19" t="s">
        <v>143</v>
      </c>
      <c r="AO6493" s="5">
        <v>1</v>
      </c>
    </row>
    <row r="6494" spans="1:41">
      <c r="A6494" s="5" t="s">
        <v>86</v>
      </c>
      <c r="B6494" s="5">
        <v>22103015</v>
      </c>
      <c r="C6494" s="5" t="s">
        <v>5139</v>
      </c>
      <c r="D6494" s="41" t="s">
        <v>334</v>
      </c>
      <c r="E6494">
        <v>49</v>
      </c>
      <c r="F6494" s="5">
        <v>1</v>
      </c>
      <c r="G6494">
        <v>13868</v>
      </c>
      <c r="H6494">
        <v>1529</v>
      </c>
      <c r="I6494">
        <v>949</v>
      </c>
      <c r="J6494">
        <v>300</v>
      </c>
      <c r="K6494">
        <v>114</v>
      </c>
      <c r="L6494">
        <v>1374</v>
      </c>
      <c r="M6494">
        <v>151</v>
      </c>
      <c r="N6494">
        <v>191</v>
      </c>
      <c r="O6494" s="5">
        <v>0</v>
      </c>
      <c r="P6494" s="5">
        <v>1022011</v>
      </c>
      <c r="U6494" s="5" t="s">
        <v>125</v>
      </c>
      <c r="V6494" s="5">
        <v>110431</v>
      </c>
      <c r="W6494" s="5" t="s">
        <v>2762</v>
      </c>
      <c r="X6494" s="5" t="s">
        <v>2763</v>
      </c>
      <c r="Y6494" s="19" t="s">
        <v>143</v>
      </c>
      <c r="AO6494" s="5">
        <v>1</v>
      </c>
    </row>
    <row r="6495" spans="1:41">
      <c r="A6495" s="5" t="s">
        <v>86</v>
      </c>
      <c r="B6495" s="5">
        <v>22103016</v>
      </c>
      <c r="C6495" s="5" t="s">
        <v>5139</v>
      </c>
      <c r="D6495" s="41" t="s">
        <v>334</v>
      </c>
      <c r="E6495">
        <v>49</v>
      </c>
      <c r="F6495" s="5">
        <v>1</v>
      </c>
      <c r="G6495">
        <v>13868</v>
      </c>
      <c r="H6495">
        <v>1529</v>
      </c>
      <c r="I6495">
        <v>949</v>
      </c>
      <c r="J6495">
        <v>300</v>
      </c>
      <c r="K6495">
        <v>114</v>
      </c>
      <c r="L6495">
        <v>1374</v>
      </c>
      <c r="M6495">
        <v>151</v>
      </c>
      <c r="N6495">
        <v>191</v>
      </c>
      <c r="O6495" s="5">
        <v>0</v>
      </c>
      <c r="P6495" s="5">
        <v>1022011</v>
      </c>
      <c r="U6495" s="5" t="s">
        <v>125</v>
      </c>
      <c r="V6495" s="5">
        <v>110431</v>
      </c>
      <c r="W6495" s="5" t="s">
        <v>2762</v>
      </c>
      <c r="X6495" s="5" t="s">
        <v>2763</v>
      </c>
      <c r="Y6495" s="19" t="s">
        <v>143</v>
      </c>
      <c r="AO6495" s="5">
        <v>1</v>
      </c>
    </row>
    <row r="6496" spans="1:41" s="12" customFormat="1">
      <c r="A6496" s="12" t="s">
        <v>86</v>
      </c>
      <c r="B6496" s="12">
        <v>22103021</v>
      </c>
      <c r="C6496" s="111" t="s">
        <v>5140</v>
      </c>
      <c r="D6496" s="14" t="s">
        <v>95</v>
      </c>
      <c r="E6496">
        <v>49</v>
      </c>
      <c r="F6496" s="12">
        <v>1</v>
      </c>
      <c r="G6496">
        <v>15785</v>
      </c>
      <c r="H6496">
        <v>1715</v>
      </c>
      <c r="I6496">
        <v>1076</v>
      </c>
      <c r="J6496">
        <v>309</v>
      </c>
      <c r="K6496">
        <v>124</v>
      </c>
      <c r="L6496">
        <v>1434</v>
      </c>
      <c r="M6496">
        <v>151</v>
      </c>
      <c r="N6496">
        <v>201</v>
      </c>
      <c r="O6496" s="12">
        <v>0</v>
      </c>
      <c r="P6496" s="12">
        <v>40011</v>
      </c>
      <c r="Q6496" s="12">
        <v>40061</v>
      </c>
      <c r="R6496" s="12">
        <v>40071</v>
      </c>
      <c r="T6496" s="11"/>
      <c r="U6496" s="12" t="s">
        <v>125</v>
      </c>
      <c r="V6496" s="12">
        <v>1004011</v>
      </c>
      <c r="W6496" s="12" t="s">
        <v>177</v>
      </c>
      <c r="X6496" s="12" t="s">
        <v>2760</v>
      </c>
      <c r="Y6496" s="114" t="s">
        <v>318</v>
      </c>
      <c r="AB6496" s="12">
        <v>40</v>
      </c>
      <c r="AC6496" s="12" t="s">
        <v>304</v>
      </c>
      <c r="AD6496" s="12">
        <v>1</v>
      </c>
      <c r="AE6496" s="115" t="s">
        <v>4896</v>
      </c>
      <c r="AF6496" s="115"/>
      <c r="AI6496" s="117"/>
      <c r="AJ6496" s="12">
        <v>360004002</v>
      </c>
      <c r="AK6496" s="12">
        <v>1</v>
      </c>
      <c r="AL6496" s="5"/>
      <c r="AO6496" s="12">
        <v>1</v>
      </c>
    </row>
    <row r="6497" spans="1:41">
      <c r="A6497" s="5" t="s">
        <v>86</v>
      </c>
      <c r="B6497" s="5">
        <v>22103022</v>
      </c>
      <c r="C6497" t="s">
        <v>5141</v>
      </c>
      <c r="D6497" s="41" t="s">
        <v>366</v>
      </c>
      <c r="E6497">
        <v>49</v>
      </c>
      <c r="F6497" s="5">
        <v>1</v>
      </c>
      <c r="G6497">
        <v>13868</v>
      </c>
      <c r="H6497">
        <v>1529</v>
      </c>
      <c r="I6497">
        <v>949</v>
      </c>
      <c r="J6497">
        <v>300</v>
      </c>
      <c r="K6497">
        <v>114</v>
      </c>
      <c r="L6497">
        <v>1374</v>
      </c>
      <c r="M6497">
        <v>151</v>
      </c>
      <c r="N6497">
        <v>191</v>
      </c>
      <c r="O6497" s="5">
        <v>0</v>
      </c>
      <c r="P6497" s="5" t="s">
        <v>367</v>
      </c>
      <c r="U6497" s="5" t="s">
        <v>125</v>
      </c>
      <c r="V6497" s="5">
        <v>110432</v>
      </c>
      <c r="W6497" s="5" t="s">
        <v>2765</v>
      </c>
      <c r="X6497" s="5" t="s">
        <v>2766</v>
      </c>
      <c r="Y6497" s="19" t="s">
        <v>143</v>
      </c>
      <c r="AO6497" s="5">
        <v>1</v>
      </c>
    </row>
    <row r="6498" spans="1:41">
      <c r="A6498" s="5" t="s">
        <v>86</v>
      </c>
      <c r="B6498" s="5">
        <v>22103023</v>
      </c>
      <c r="C6498" t="s">
        <v>5141</v>
      </c>
      <c r="D6498" s="41" t="s">
        <v>366</v>
      </c>
      <c r="E6498">
        <v>49</v>
      </c>
      <c r="F6498" s="5">
        <v>1</v>
      </c>
      <c r="G6498">
        <v>13868</v>
      </c>
      <c r="H6498">
        <v>1529</v>
      </c>
      <c r="I6498">
        <v>949</v>
      </c>
      <c r="J6498">
        <v>300</v>
      </c>
      <c r="K6498">
        <v>114</v>
      </c>
      <c r="L6498">
        <v>1374</v>
      </c>
      <c r="M6498">
        <v>151</v>
      </c>
      <c r="N6498">
        <v>191</v>
      </c>
      <c r="O6498" s="5">
        <v>0</v>
      </c>
      <c r="P6498" s="5" t="s">
        <v>367</v>
      </c>
      <c r="U6498" s="5" t="s">
        <v>125</v>
      </c>
      <c r="V6498" s="5">
        <v>110432</v>
      </c>
      <c r="W6498" s="5" t="s">
        <v>2765</v>
      </c>
      <c r="X6498" s="5" t="s">
        <v>2766</v>
      </c>
      <c r="Y6498" s="19" t="s">
        <v>143</v>
      </c>
      <c r="AO6498" s="5">
        <v>1</v>
      </c>
    </row>
    <row r="6499" spans="1:41">
      <c r="A6499" s="5" t="s">
        <v>86</v>
      </c>
      <c r="B6499" s="5">
        <v>22103024</v>
      </c>
      <c r="C6499" t="s">
        <v>5141</v>
      </c>
      <c r="D6499" s="41" t="s">
        <v>334</v>
      </c>
      <c r="E6499">
        <v>49</v>
      </c>
      <c r="F6499" s="5">
        <v>1</v>
      </c>
      <c r="G6499">
        <v>13868</v>
      </c>
      <c r="H6499">
        <v>1529</v>
      </c>
      <c r="I6499">
        <v>949</v>
      </c>
      <c r="J6499">
        <v>300</v>
      </c>
      <c r="K6499">
        <v>114</v>
      </c>
      <c r="L6499">
        <v>1374</v>
      </c>
      <c r="M6499">
        <v>151</v>
      </c>
      <c r="N6499">
        <v>191</v>
      </c>
      <c r="O6499" s="5">
        <v>0</v>
      </c>
      <c r="P6499" s="5">
        <v>1022011</v>
      </c>
      <c r="U6499" s="5" t="s">
        <v>125</v>
      </c>
      <c r="V6499" s="5">
        <v>110431</v>
      </c>
      <c r="W6499" s="5" t="s">
        <v>2762</v>
      </c>
      <c r="X6499" s="5" t="s">
        <v>2763</v>
      </c>
      <c r="Y6499" s="19" t="s">
        <v>143</v>
      </c>
      <c r="AO6499" s="5">
        <v>1</v>
      </c>
    </row>
    <row r="6500" spans="1:41" s="11" customFormat="1">
      <c r="A6500" s="11" t="s">
        <v>86</v>
      </c>
      <c r="B6500" s="11">
        <v>22103025</v>
      </c>
      <c r="C6500" s="27" t="s">
        <v>5141</v>
      </c>
      <c r="D6500" s="127" t="s">
        <v>334</v>
      </c>
      <c r="E6500">
        <v>49</v>
      </c>
      <c r="F6500" s="11">
        <v>1</v>
      </c>
      <c r="G6500">
        <v>13868</v>
      </c>
      <c r="H6500">
        <v>1529</v>
      </c>
      <c r="I6500">
        <v>949</v>
      </c>
      <c r="J6500">
        <v>300</v>
      </c>
      <c r="K6500">
        <v>114</v>
      </c>
      <c r="L6500">
        <v>1374</v>
      </c>
      <c r="M6500">
        <v>151</v>
      </c>
      <c r="N6500">
        <v>191</v>
      </c>
      <c r="O6500" s="11">
        <v>0</v>
      </c>
      <c r="P6500" s="11">
        <v>1022011</v>
      </c>
      <c r="Q6500" s="11">
        <v>0</v>
      </c>
      <c r="R6500" s="11">
        <v>0</v>
      </c>
      <c r="U6500" s="11" t="s">
        <v>125</v>
      </c>
      <c r="V6500" s="11">
        <v>110431</v>
      </c>
      <c r="W6500" s="11" t="s">
        <v>2762</v>
      </c>
      <c r="X6500" s="11" t="s">
        <v>2763</v>
      </c>
      <c r="Y6500" s="128" t="s">
        <v>143</v>
      </c>
      <c r="AE6500" s="129" t="s">
        <v>4894</v>
      </c>
      <c r="AF6500" s="129"/>
      <c r="AI6500" s="75"/>
      <c r="AJ6500" s="11">
        <v>360104303</v>
      </c>
      <c r="AK6500" s="11">
        <v>2</v>
      </c>
      <c r="AL6500" s="5"/>
      <c r="AO6500" s="11">
        <v>1</v>
      </c>
    </row>
    <row r="6501" spans="1:41" s="11" customFormat="1">
      <c r="A6501" s="11" t="s">
        <v>86</v>
      </c>
      <c r="B6501" s="11">
        <v>22103026</v>
      </c>
      <c r="C6501" s="27" t="s">
        <v>5141</v>
      </c>
      <c r="D6501" s="127" t="s">
        <v>334</v>
      </c>
      <c r="E6501">
        <v>49</v>
      </c>
      <c r="F6501" s="11">
        <v>1</v>
      </c>
      <c r="G6501">
        <v>13868</v>
      </c>
      <c r="H6501">
        <v>1529</v>
      </c>
      <c r="I6501">
        <v>949</v>
      </c>
      <c r="J6501">
        <v>300</v>
      </c>
      <c r="K6501">
        <v>114</v>
      </c>
      <c r="L6501">
        <v>1374</v>
      </c>
      <c r="M6501">
        <v>151</v>
      </c>
      <c r="N6501">
        <v>191</v>
      </c>
      <c r="O6501" s="11">
        <v>0</v>
      </c>
      <c r="P6501" s="11">
        <v>1022011</v>
      </c>
      <c r="Q6501" s="11">
        <v>0</v>
      </c>
      <c r="R6501" s="11">
        <v>0</v>
      </c>
      <c r="U6501" s="11" t="s">
        <v>125</v>
      </c>
      <c r="V6501" s="11">
        <v>110431</v>
      </c>
      <c r="W6501" s="11" t="s">
        <v>2762</v>
      </c>
      <c r="X6501" s="11" t="s">
        <v>2763</v>
      </c>
      <c r="Y6501" s="128" t="s">
        <v>143</v>
      </c>
      <c r="AE6501" s="129" t="s">
        <v>4894</v>
      </c>
      <c r="AF6501" s="129"/>
      <c r="AI6501" s="75"/>
      <c r="AJ6501" s="11">
        <v>360104303</v>
      </c>
      <c r="AK6501" s="11">
        <v>2</v>
      </c>
      <c r="AL6501" s="5"/>
      <c r="AO6501" s="11">
        <v>1</v>
      </c>
    </row>
    <row r="6502" spans="1:41">
      <c r="A6502" s="5" t="s">
        <v>86</v>
      </c>
      <c r="B6502" s="5">
        <v>22104011</v>
      </c>
      <c r="C6502" s="5" t="s">
        <v>5142</v>
      </c>
      <c r="D6502" t="s">
        <v>140</v>
      </c>
      <c r="E6502">
        <v>50</v>
      </c>
      <c r="F6502" s="5">
        <v>1</v>
      </c>
      <c r="G6502">
        <v>16575</v>
      </c>
      <c r="H6502">
        <v>1807</v>
      </c>
      <c r="I6502">
        <v>1092</v>
      </c>
      <c r="J6502">
        <v>309</v>
      </c>
      <c r="K6502">
        <v>124</v>
      </c>
      <c r="L6502">
        <v>1434</v>
      </c>
      <c r="M6502">
        <v>151</v>
      </c>
      <c r="N6502">
        <v>201</v>
      </c>
      <c r="O6502" s="5">
        <v>0</v>
      </c>
      <c r="P6502" s="5">
        <v>1004011</v>
      </c>
      <c r="Q6502" s="5" t="s">
        <v>328</v>
      </c>
      <c r="U6502" s="5" t="s">
        <v>125</v>
      </c>
      <c r="V6502" s="5">
        <v>110041</v>
      </c>
      <c r="W6502" s="5" t="s">
        <v>141</v>
      </c>
      <c r="X6502" s="5" t="s">
        <v>142</v>
      </c>
      <c r="Y6502" s="19" t="s">
        <v>143</v>
      </c>
      <c r="AC6502" s="21" t="s">
        <v>304</v>
      </c>
      <c r="AD6502" s="21"/>
      <c r="AO6502" s="5">
        <v>2</v>
      </c>
    </row>
    <row r="6503" spans="1:41">
      <c r="A6503" s="5" t="s">
        <v>86</v>
      </c>
      <c r="B6503" s="5">
        <v>22104012</v>
      </c>
      <c r="C6503" s="5" t="s">
        <v>5143</v>
      </c>
      <c r="D6503" t="s">
        <v>100</v>
      </c>
      <c r="E6503">
        <v>50</v>
      </c>
      <c r="F6503" s="5">
        <v>1</v>
      </c>
      <c r="G6503">
        <v>12940</v>
      </c>
      <c r="H6503">
        <v>1375</v>
      </c>
      <c r="I6503">
        <v>911</v>
      </c>
      <c r="J6503">
        <v>292</v>
      </c>
      <c r="K6503">
        <v>109</v>
      </c>
      <c r="L6503">
        <v>1334</v>
      </c>
      <c r="M6503">
        <v>151</v>
      </c>
      <c r="N6503">
        <v>186</v>
      </c>
      <c r="O6503" s="5">
        <v>0</v>
      </c>
      <c r="P6503" s="5">
        <v>1042011</v>
      </c>
      <c r="U6503" s="5" t="s">
        <v>125</v>
      </c>
      <c r="V6503" s="5">
        <v>110211</v>
      </c>
      <c r="W6503" s="5">
        <v>313102100</v>
      </c>
      <c r="X6503" s="5" t="s">
        <v>2786</v>
      </c>
      <c r="Y6503" s="19" t="s">
        <v>143</v>
      </c>
      <c r="AO6503" s="5">
        <v>2</v>
      </c>
    </row>
    <row r="6504" spans="1:41">
      <c r="A6504" s="5" t="s">
        <v>86</v>
      </c>
      <c r="B6504" s="5">
        <v>22104013</v>
      </c>
      <c r="C6504" s="5" t="s">
        <v>5143</v>
      </c>
      <c r="D6504" t="s">
        <v>100</v>
      </c>
      <c r="E6504">
        <v>50</v>
      </c>
      <c r="F6504" s="5">
        <v>1</v>
      </c>
      <c r="G6504">
        <v>12940</v>
      </c>
      <c r="H6504">
        <v>1375</v>
      </c>
      <c r="I6504">
        <v>911</v>
      </c>
      <c r="J6504">
        <v>292</v>
      </c>
      <c r="K6504">
        <v>109</v>
      </c>
      <c r="L6504">
        <v>1334</v>
      </c>
      <c r="M6504">
        <v>151</v>
      </c>
      <c r="N6504">
        <v>186</v>
      </c>
      <c r="O6504" s="5">
        <v>0</v>
      </c>
      <c r="P6504" s="5">
        <v>1042011</v>
      </c>
      <c r="U6504" s="5" t="s">
        <v>125</v>
      </c>
      <c r="V6504" s="5">
        <v>110211</v>
      </c>
      <c r="W6504" s="5">
        <v>313102100</v>
      </c>
      <c r="X6504" s="5" t="s">
        <v>2786</v>
      </c>
      <c r="Y6504" s="19" t="s">
        <v>143</v>
      </c>
      <c r="AO6504" s="5">
        <v>2</v>
      </c>
    </row>
    <row r="6505" spans="1:41">
      <c r="A6505" s="5" t="s">
        <v>86</v>
      </c>
      <c r="B6505" s="5">
        <v>22104014</v>
      </c>
      <c r="C6505" s="5" t="s">
        <v>5144</v>
      </c>
      <c r="D6505" t="s">
        <v>100</v>
      </c>
      <c r="E6505">
        <v>50</v>
      </c>
      <c r="F6505" s="5">
        <v>1</v>
      </c>
      <c r="G6505">
        <v>12940</v>
      </c>
      <c r="H6505">
        <v>1375</v>
      </c>
      <c r="I6505">
        <v>911</v>
      </c>
      <c r="J6505">
        <v>292</v>
      </c>
      <c r="K6505">
        <v>109</v>
      </c>
      <c r="L6505">
        <v>1334</v>
      </c>
      <c r="M6505">
        <v>151</v>
      </c>
      <c r="N6505">
        <v>186</v>
      </c>
      <c r="O6505" s="5">
        <v>0</v>
      </c>
      <c r="P6505" s="5">
        <v>1021011</v>
      </c>
      <c r="U6505" s="5" t="s">
        <v>125</v>
      </c>
      <c r="V6505" s="5">
        <v>110211</v>
      </c>
      <c r="W6505" s="5" t="s">
        <v>382</v>
      </c>
      <c r="X6505" s="5" t="s">
        <v>383</v>
      </c>
      <c r="Y6505" s="19" t="s">
        <v>143</v>
      </c>
      <c r="AO6505" s="5">
        <v>2</v>
      </c>
    </row>
    <row r="6506" spans="1:41">
      <c r="A6506" s="5" t="s">
        <v>86</v>
      </c>
      <c r="B6506" s="5">
        <v>22104015</v>
      </c>
      <c r="C6506" s="5" t="s">
        <v>5144</v>
      </c>
      <c r="D6506" t="s">
        <v>100</v>
      </c>
      <c r="E6506">
        <v>50</v>
      </c>
      <c r="F6506" s="5">
        <v>1</v>
      </c>
      <c r="G6506">
        <v>12940</v>
      </c>
      <c r="H6506">
        <v>1375</v>
      </c>
      <c r="I6506">
        <v>911</v>
      </c>
      <c r="J6506">
        <v>292</v>
      </c>
      <c r="K6506">
        <v>109</v>
      </c>
      <c r="L6506">
        <v>1334</v>
      </c>
      <c r="M6506">
        <v>151</v>
      </c>
      <c r="N6506">
        <v>186</v>
      </c>
      <c r="O6506" s="5">
        <v>0</v>
      </c>
      <c r="P6506" s="5">
        <v>1021011</v>
      </c>
      <c r="U6506" s="5" t="s">
        <v>125</v>
      </c>
      <c r="V6506" s="5">
        <v>110211</v>
      </c>
      <c r="W6506" s="5" t="s">
        <v>382</v>
      </c>
      <c r="X6506" s="5" t="s">
        <v>383</v>
      </c>
      <c r="Y6506" s="19" t="s">
        <v>143</v>
      </c>
      <c r="AO6506" s="5">
        <v>2</v>
      </c>
    </row>
    <row r="6507" spans="1:41">
      <c r="A6507" s="5" t="s">
        <v>86</v>
      </c>
      <c r="B6507" s="5">
        <v>22104016</v>
      </c>
      <c r="C6507" s="5" t="s">
        <v>5144</v>
      </c>
      <c r="D6507" t="s">
        <v>100</v>
      </c>
      <c r="E6507">
        <v>50</v>
      </c>
      <c r="F6507" s="5">
        <v>1</v>
      </c>
      <c r="G6507">
        <v>12940</v>
      </c>
      <c r="H6507">
        <v>1375</v>
      </c>
      <c r="I6507">
        <v>911</v>
      </c>
      <c r="J6507">
        <v>292</v>
      </c>
      <c r="K6507">
        <v>109</v>
      </c>
      <c r="L6507">
        <v>1334</v>
      </c>
      <c r="M6507">
        <v>151</v>
      </c>
      <c r="N6507">
        <v>186</v>
      </c>
      <c r="O6507" s="5">
        <v>0</v>
      </c>
      <c r="P6507" s="5">
        <v>1021011</v>
      </c>
      <c r="U6507" s="5" t="s">
        <v>125</v>
      </c>
      <c r="V6507" s="5">
        <v>110211</v>
      </c>
      <c r="W6507" s="5" t="s">
        <v>382</v>
      </c>
      <c r="X6507" s="5" t="s">
        <v>383</v>
      </c>
      <c r="Y6507" s="19" t="s">
        <v>143</v>
      </c>
      <c r="AO6507" s="5">
        <v>2</v>
      </c>
    </row>
    <row r="6508" spans="1:41">
      <c r="A6508" s="5" t="s">
        <v>86</v>
      </c>
      <c r="B6508" s="5">
        <v>22104021</v>
      </c>
      <c r="C6508" s="10" t="s">
        <v>5145</v>
      </c>
      <c r="D6508" t="s">
        <v>95</v>
      </c>
      <c r="E6508">
        <v>50</v>
      </c>
      <c r="F6508" s="5">
        <v>1</v>
      </c>
      <c r="G6508">
        <v>16575</v>
      </c>
      <c r="H6508">
        <v>1807</v>
      </c>
      <c r="I6508">
        <v>1092</v>
      </c>
      <c r="J6508">
        <v>309</v>
      </c>
      <c r="K6508">
        <v>124</v>
      </c>
      <c r="L6508">
        <v>1434</v>
      </c>
      <c r="M6508">
        <v>151</v>
      </c>
      <c r="N6508">
        <v>201</v>
      </c>
      <c r="O6508" s="5">
        <v>0</v>
      </c>
      <c r="P6508" s="5">
        <v>40011</v>
      </c>
      <c r="Q6508" s="5">
        <v>40061</v>
      </c>
      <c r="R6508" s="5">
        <v>40071</v>
      </c>
      <c r="U6508" s="5" t="s">
        <v>125</v>
      </c>
      <c r="V6508" s="5">
        <v>1004011</v>
      </c>
      <c r="W6508" s="5" t="s">
        <v>177</v>
      </c>
      <c r="X6508" s="5" t="s">
        <v>2760</v>
      </c>
      <c r="Y6508" s="19" t="s">
        <v>318</v>
      </c>
      <c r="AB6508" s="5">
        <v>40</v>
      </c>
      <c r="AC6508" s="5" t="s">
        <v>304</v>
      </c>
      <c r="AD6508" s="5">
        <v>1</v>
      </c>
      <c r="AO6508" s="5">
        <v>1</v>
      </c>
    </row>
    <row r="6509" spans="1:41">
      <c r="A6509" s="5" t="s">
        <v>86</v>
      </c>
      <c r="B6509" s="5">
        <v>22104022</v>
      </c>
      <c r="C6509" t="s">
        <v>5146</v>
      </c>
      <c r="D6509" s="41" t="s">
        <v>366</v>
      </c>
      <c r="E6509">
        <v>50</v>
      </c>
      <c r="F6509" s="5">
        <v>1</v>
      </c>
      <c r="G6509">
        <v>12940</v>
      </c>
      <c r="H6509">
        <v>1375</v>
      </c>
      <c r="I6509">
        <v>911</v>
      </c>
      <c r="J6509">
        <v>292</v>
      </c>
      <c r="K6509">
        <v>109</v>
      </c>
      <c r="L6509">
        <v>1334</v>
      </c>
      <c r="M6509">
        <v>151</v>
      </c>
      <c r="N6509">
        <v>186</v>
      </c>
      <c r="O6509" s="5">
        <v>0</v>
      </c>
      <c r="P6509" s="5" t="s">
        <v>367</v>
      </c>
      <c r="U6509" s="5" t="s">
        <v>125</v>
      </c>
      <c r="V6509" s="5">
        <v>110432</v>
      </c>
      <c r="W6509" s="5" t="s">
        <v>2765</v>
      </c>
      <c r="X6509" s="5" t="s">
        <v>2766</v>
      </c>
      <c r="Y6509" s="19" t="s">
        <v>143</v>
      </c>
      <c r="AO6509" s="5">
        <v>1</v>
      </c>
    </row>
    <row r="6510" spans="1:41">
      <c r="A6510" s="5" t="s">
        <v>86</v>
      </c>
      <c r="B6510" s="5">
        <v>22104023</v>
      </c>
      <c r="C6510" t="s">
        <v>5146</v>
      </c>
      <c r="D6510" s="41" t="s">
        <v>366</v>
      </c>
      <c r="E6510">
        <v>50</v>
      </c>
      <c r="F6510" s="5">
        <v>1</v>
      </c>
      <c r="G6510">
        <v>12940</v>
      </c>
      <c r="H6510">
        <v>1375</v>
      </c>
      <c r="I6510">
        <v>911</v>
      </c>
      <c r="J6510">
        <v>292</v>
      </c>
      <c r="K6510">
        <v>109</v>
      </c>
      <c r="L6510">
        <v>1334</v>
      </c>
      <c r="M6510">
        <v>151</v>
      </c>
      <c r="N6510">
        <v>186</v>
      </c>
      <c r="O6510" s="5">
        <v>0</v>
      </c>
      <c r="P6510" s="5" t="s">
        <v>367</v>
      </c>
      <c r="U6510" s="5" t="s">
        <v>125</v>
      </c>
      <c r="V6510" s="5">
        <v>110432</v>
      </c>
      <c r="W6510" s="5" t="s">
        <v>2765</v>
      </c>
      <c r="X6510" s="5" t="s">
        <v>2766</v>
      </c>
      <c r="Y6510" s="19" t="s">
        <v>143</v>
      </c>
      <c r="AO6510" s="5">
        <v>1</v>
      </c>
    </row>
    <row r="6511" spans="1:41">
      <c r="A6511" s="5" t="s">
        <v>86</v>
      </c>
      <c r="B6511" s="5">
        <v>22104024</v>
      </c>
      <c r="C6511" t="s">
        <v>5146</v>
      </c>
      <c r="D6511" s="41" t="s">
        <v>334</v>
      </c>
      <c r="E6511">
        <v>50</v>
      </c>
      <c r="F6511" s="5">
        <v>1</v>
      </c>
      <c r="G6511">
        <v>12940</v>
      </c>
      <c r="H6511">
        <v>1375</v>
      </c>
      <c r="I6511">
        <v>911</v>
      </c>
      <c r="J6511">
        <v>292</v>
      </c>
      <c r="K6511">
        <v>109</v>
      </c>
      <c r="L6511">
        <v>1334</v>
      </c>
      <c r="M6511">
        <v>151</v>
      </c>
      <c r="N6511">
        <v>186</v>
      </c>
      <c r="O6511" s="5">
        <v>0</v>
      </c>
      <c r="P6511" s="5">
        <v>1022011</v>
      </c>
      <c r="U6511" s="5" t="s">
        <v>125</v>
      </c>
      <c r="V6511" s="5">
        <v>110431</v>
      </c>
      <c r="W6511" s="5" t="s">
        <v>2762</v>
      </c>
      <c r="X6511" s="5" t="s">
        <v>2763</v>
      </c>
      <c r="Y6511" s="19" t="s">
        <v>143</v>
      </c>
      <c r="AO6511" s="5">
        <v>1</v>
      </c>
    </row>
    <row r="6512" spans="1:41">
      <c r="A6512" s="5" t="s">
        <v>86</v>
      </c>
      <c r="B6512" s="5">
        <v>22104025</v>
      </c>
      <c r="C6512" t="s">
        <v>5146</v>
      </c>
      <c r="D6512" s="41" t="s">
        <v>334</v>
      </c>
      <c r="E6512">
        <v>50</v>
      </c>
      <c r="F6512" s="5">
        <v>1</v>
      </c>
      <c r="G6512">
        <v>12940</v>
      </c>
      <c r="H6512">
        <v>1375</v>
      </c>
      <c r="I6512">
        <v>911</v>
      </c>
      <c r="J6512">
        <v>292</v>
      </c>
      <c r="K6512">
        <v>109</v>
      </c>
      <c r="L6512">
        <v>1334</v>
      </c>
      <c r="M6512">
        <v>151</v>
      </c>
      <c r="N6512">
        <v>186</v>
      </c>
      <c r="O6512" s="5">
        <v>0</v>
      </c>
      <c r="P6512" s="5">
        <v>1022011</v>
      </c>
      <c r="U6512" s="5" t="s">
        <v>125</v>
      </c>
      <c r="V6512" s="5">
        <v>110431</v>
      </c>
      <c r="W6512" s="5" t="s">
        <v>2762</v>
      </c>
      <c r="X6512" s="5" t="s">
        <v>2763</v>
      </c>
      <c r="Y6512" s="19" t="s">
        <v>143</v>
      </c>
      <c r="AO6512" s="5">
        <v>1</v>
      </c>
    </row>
    <row r="6513" spans="1:41">
      <c r="A6513" s="5" t="s">
        <v>86</v>
      </c>
      <c r="B6513" s="5">
        <v>22104026</v>
      </c>
      <c r="C6513" t="s">
        <v>5146</v>
      </c>
      <c r="D6513" s="41" t="s">
        <v>334</v>
      </c>
      <c r="E6513">
        <v>50</v>
      </c>
      <c r="F6513" s="5">
        <v>1</v>
      </c>
      <c r="G6513">
        <v>12940</v>
      </c>
      <c r="H6513">
        <v>1375</v>
      </c>
      <c r="I6513">
        <v>911</v>
      </c>
      <c r="J6513">
        <v>292</v>
      </c>
      <c r="K6513">
        <v>109</v>
      </c>
      <c r="L6513">
        <v>1334</v>
      </c>
      <c r="M6513">
        <v>151</v>
      </c>
      <c r="N6513">
        <v>186</v>
      </c>
      <c r="O6513" s="5">
        <v>0</v>
      </c>
      <c r="P6513" s="5">
        <v>1022011</v>
      </c>
      <c r="U6513" s="5" t="s">
        <v>125</v>
      </c>
      <c r="V6513" s="5">
        <v>110431</v>
      </c>
      <c r="W6513" s="5" t="s">
        <v>2762</v>
      </c>
      <c r="X6513" s="5" t="s">
        <v>2763</v>
      </c>
      <c r="Y6513" s="19" t="s">
        <v>143</v>
      </c>
      <c r="AO6513" s="5">
        <v>1</v>
      </c>
    </row>
    <row r="6514" spans="1:41">
      <c r="A6514" s="5" t="s">
        <v>86</v>
      </c>
      <c r="B6514" s="5">
        <v>22105011</v>
      </c>
      <c r="C6514" s="5" t="s">
        <v>5147</v>
      </c>
      <c r="D6514" t="s">
        <v>187</v>
      </c>
      <c r="E6514">
        <v>50</v>
      </c>
      <c r="F6514" s="5">
        <v>1</v>
      </c>
      <c r="G6514">
        <v>17128</v>
      </c>
      <c r="H6514">
        <v>2665</v>
      </c>
      <c r="I6514">
        <v>1092</v>
      </c>
      <c r="J6514">
        <v>309</v>
      </c>
      <c r="K6514">
        <v>124</v>
      </c>
      <c r="L6514">
        <v>1434</v>
      </c>
      <c r="M6514">
        <v>151</v>
      </c>
      <c r="N6514">
        <v>201</v>
      </c>
      <c r="O6514" s="5">
        <v>0</v>
      </c>
      <c r="P6514" s="5">
        <v>21011</v>
      </c>
      <c r="Q6514" s="5">
        <v>21021</v>
      </c>
      <c r="R6514" s="5">
        <v>21031</v>
      </c>
      <c r="U6514" s="5" t="s">
        <v>125</v>
      </c>
      <c r="V6514" s="5">
        <v>1002111</v>
      </c>
      <c r="W6514" s="5" t="s">
        <v>189</v>
      </c>
      <c r="X6514" s="5" t="s">
        <v>4607</v>
      </c>
      <c r="Y6514" s="19" t="s">
        <v>292</v>
      </c>
      <c r="AB6514" s="5">
        <v>21</v>
      </c>
      <c r="AC6514" s="5" t="s">
        <v>285</v>
      </c>
      <c r="AE6514" s="20" t="s">
        <v>4608</v>
      </c>
      <c r="AM6514" s="5">
        <v>2</v>
      </c>
      <c r="AO6514" s="5">
        <v>1</v>
      </c>
    </row>
    <row r="6515" spans="1:41">
      <c r="A6515" s="5" t="s">
        <v>86</v>
      </c>
      <c r="B6515" s="5">
        <v>22105012</v>
      </c>
      <c r="C6515" s="5" t="s">
        <v>5148</v>
      </c>
      <c r="D6515" t="s">
        <v>237</v>
      </c>
      <c r="E6515">
        <v>50</v>
      </c>
      <c r="F6515" s="5">
        <v>1</v>
      </c>
      <c r="G6515">
        <v>15028</v>
      </c>
      <c r="H6515">
        <v>2374</v>
      </c>
      <c r="I6515">
        <v>963</v>
      </c>
      <c r="J6515">
        <v>300</v>
      </c>
      <c r="K6515">
        <v>114</v>
      </c>
      <c r="L6515">
        <v>1374</v>
      </c>
      <c r="M6515">
        <v>151</v>
      </c>
      <c r="N6515">
        <v>191</v>
      </c>
      <c r="O6515" s="5">
        <v>0</v>
      </c>
      <c r="P6515" s="5">
        <v>24011</v>
      </c>
      <c r="Q6515" s="5">
        <v>24021</v>
      </c>
      <c r="R6515" s="5">
        <v>24031</v>
      </c>
      <c r="U6515" s="5" t="s">
        <v>125</v>
      </c>
      <c r="V6515" s="5">
        <v>1002411</v>
      </c>
      <c r="W6515" s="5" t="s">
        <v>239</v>
      </c>
      <c r="X6515" s="5" t="s">
        <v>4469</v>
      </c>
      <c r="Y6515" s="19" t="s">
        <v>298</v>
      </c>
      <c r="AB6515" s="5">
        <v>24</v>
      </c>
      <c r="AC6515" s="5" t="s">
        <v>285</v>
      </c>
      <c r="AO6515" s="5">
        <v>1</v>
      </c>
    </row>
    <row r="6516" spans="1:41">
      <c r="A6516" s="5" t="s">
        <v>86</v>
      </c>
      <c r="B6516" s="5">
        <v>22105013</v>
      </c>
      <c r="C6516" s="5" t="s">
        <v>5149</v>
      </c>
      <c r="D6516" t="s">
        <v>240</v>
      </c>
      <c r="E6516">
        <v>50</v>
      </c>
      <c r="F6516" s="5">
        <v>1</v>
      </c>
      <c r="G6516">
        <v>15028</v>
      </c>
      <c r="H6516">
        <v>2374</v>
      </c>
      <c r="I6516">
        <v>963</v>
      </c>
      <c r="J6516">
        <v>300</v>
      </c>
      <c r="K6516">
        <v>114</v>
      </c>
      <c r="L6516">
        <v>1374</v>
      </c>
      <c r="M6516">
        <v>151</v>
      </c>
      <c r="N6516">
        <v>191</v>
      </c>
      <c r="O6516" s="5">
        <v>0</v>
      </c>
      <c r="P6516" s="5">
        <v>25011</v>
      </c>
      <c r="Q6516" s="5">
        <v>25021</v>
      </c>
      <c r="R6516" s="5">
        <v>25031</v>
      </c>
      <c r="U6516" s="5" t="s">
        <v>125</v>
      </c>
      <c r="V6516" s="5">
        <v>1002511</v>
      </c>
      <c r="W6516" s="5" t="s">
        <v>242</v>
      </c>
      <c r="X6516" s="5" t="s">
        <v>4467</v>
      </c>
      <c r="Y6516" s="19" t="s">
        <v>300</v>
      </c>
      <c r="AB6516" s="5">
        <v>25</v>
      </c>
      <c r="AC6516" s="5" t="s">
        <v>285</v>
      </c>
      <c r="AO6516" s="5">
        <v>1</v>
      </c>
    </row>
    <row r="6517" spans="1:41" s="13" customFormat="1" ht="17.25" customHeight="1">
      <c r="A6517" s="13" t="s">
        <v>86</v>
      </c>
      <c r="B6517" s="13">
        <v>22105014</v>
      </c>
      <c r="C6517" s="13" t="s">
        <v>5150</v>
      </c>
      <c r="D6517" s="15" t="s">
        <v>193</v>
      </c>
      <c r="E6517">
        <v>50</v>
      </c>
      <c r="F6517" s="13">
        <v>1</v>
      </c>
      <c r="G6517">
        <v>13372</v>
      </c>
      <c r="H6517">
        <v>2028</v>
      </c>
      <c r="I6517">
        <v>911</v>
      </c>
      <c r="J6517">
        <v>292</v>
      </c>
      <c r="K6517">
        <v>109</v>
      </c>
      <c r="L6517">
        <v>1334</v>
      </c>
      <c r="M6517">
        <v>151</v>
      </c>
      <c r="N6517">
        <v>186</v>
      </c>
      <c r="O6517" s="13">
        <v>0</v>
      </c>
      <c r="P6517" s="13">
        <v>26011</v>
      </c>
      <c r="Q6517" s="13">
        <v>26021</v>
      </c>
      <c r="R6517" s="13">
        <v>26351</v>
      </c>
      <c r="T6517" s="12"/>
      <c r="U6517" s="13" t="s">
        <v>4612</v>
      </c>
      <c r="V6517" s="13">
        <v>1002611</v>
      </c>
      <c r="W6517" s="13" t="s">
        <v>195</v>
      </c>
      <c r="X6517" s="13" t="s">
        <v>461</v>
      </c>
      <c r="Y6517" s="120" t="s">
        <v>301</v>
      </c>
      <c r="AB6517" s="13">
        <v>26</v>
      </c>
      <c r="AC6517" s="13" t="s">
        <v>285</v>
      </c>
      <c r="AE6517" s="121" t="s">
        <v>4613</v>
      </c>
      <c r="AF6517" s="121"/>
      <c r="AI6517" s="123"/>
      <c r="AJ6517" s="6">
        <v>360002601</v>
      </c>
      <c r="AK6517" s="13">
        <v>3</v>
      </c>
      <c r="AL6517" s="5"/>
      <c r="AO6517" s="13">
        <v>1</v>
      </c>
    </row>
    <row r="6518" spans="1:41" s="12" customFormat="1">
      <c r="A6518" s="12" t="s">
        <v>86</v>
      </c>
      <c r="B6518" s="12">
        <v>22105015</v>
      </c>
      <c r="C6518" s="12" t="s">
        <v>5151</v>
      </c>
      <c r="D6518" s="14" t="s">
        <v>153</v>
      </c>
      <c r="E6518">
        <v>50</v>
      </c>
      <c r="F6518" s="12">
        <v>1</v>
      </c>
      <c r="G6518">
        <v>17128</v>
      </c>
      <c r="H6518">
        <v>2665</v>
      </c>
      <c r="I6518">
        <v>1092</v>
      </c>
      <c r="J6518">
        <v>309</v>
      </c>
      <c r="K6518">
        <v>124</v>
      </c>
      <c r="L6518">
        <v>1434</v>
      </c>
      <c r="M6518">
        <v>151</v>
      </c>
      <c r="N6518">
        <v>201</v>
      </c>
      <c r="O6518" s="12">
        <v>0</v>
      </c>
      <c r="P6518" s="12">
        <v>10011</v>
      </c>
      <c r="Q6518" s="12">
        <v>10021</v>
      </c>
      <c r="R6518" s="12">
        <v>10031</v>
      </c>
      <c r="S6518" s="12">
        <v>10041</v>
      </c>
      <c r="U6518" s="12" t="s">
        <v>4102</v>
      </c>
      <c r="V6518" s="12">
        <v>1001011</v>
      </c>
      <c r="W6518" s="12" t="s">
        <v>155</v>
      </c>
      <c r="X6518" s="12" t="s">
        <v>526</v>
      </c>
      <c r="Y6518" s="114" t="s">
        <v>284</v>
      </c>
      <c r="AB6518" s="12">
        <v>10</v>
      </c>
      <c r="AC6518" s="12" t="s">
        <v>285</v>
      </c>
      <c r="AE6518" s="115" t="s">
        <v>5024</v>
      </c>
      <c r="AF6518" s="12">
        <v>10041</v>
      </c>
      <c r="AI6518" s="117"/>
      <c r="AJ6518" s="12">
        <v>360001002</v>
      </c>
      <c r="AK6518" s="12">
        <v>1</v>
      </c>
      <c r="AL6518" s="5"/>
      <c r="AM6518" s="12">
        <v>2</v>
      </c>
      <c r="AO6518" s="12">
        <v>1</v>
      </c>
    </row>
    <row r="6519" spans="1:41" s="12" customFormat="1">
      <c r="A6519" s="12" t="s">
        <v>86</v>
      </c>
      <c r="B6519" s="12">
        <v>22106011</v>
      </c>
      <c r="C6519" s="111" t="s">
        <v>5152</v>
      </c>
      <c r="D6519" s="14" t="s">
        <v>140</v>
      </c>
      <c r="E6519">
        <v>50</v>
      </c>
      <c r="F6519" s="12">
        <v>1</v>
      </c>
      <c r="G6519">
        <v>18841</v>
      </c>
      <c r="H6519">
        <v>2082</v>
      </c>
      <c r="I6519">
        <v>1163</v>
      </c>
      <c r="J6519">
        <v>309</v>
      </c>
      <c r="K6519">
        <v>124</v>
      </c>
      <c r="L6519">
        <v>1434</v>
      </c>
      <c r="M6519">
        <v>151</v>
      </c>
      <c r="N6519">
        <v>201</v>
      </c>
      <c r="O6519" s="12">
        <v>0</v>
      </c>
      <c r="P6519" s="12">
        <v>1004011</v>
      </c>
      <c r="Q6519" s="136">
        <v>1004131</v>
      </c>
      <c r="R6519" s="124"/>
      <c r="T6519" s="11"/>
      <c r="U6519" s="12" t="s">
        <v>125</v>
      </c>
      <c r="V6519" s="12">
        <v>110041</v>
      </c>
      <c r="W6519" s="12" t="s">
        <v>141</v>
      </c>
      <c r="X6519" s="12" t="s">
        <v>142</v>
      </c>
      <c r="Y6519" s="114" t="s">
        <v>143</v>
      </c>
      <c r="AC6519" s="12" t="s">
        <v>4726</v>
      </c>
      <c r="AE6519" s="115" t="s">
        <v>5153</v>
      </c>
      <c r="AF6519" s="115"/>
      <c r="AI6519" s="117"/>
      <c r="AJ6519" s="12">
        <v>360100402</v>
      </c>
      <c r="AK6519" s="12">
        <v>1</v>
      </c>
      <c r="AL6519" s="5"/>
      <c r="AO6519" s="12">
        <v>2</v>
      </c>
    </row>
    <row r="6520" spans="1:41">
      <c r="A6520" s="5" t="s">
        <v>86</v>
      </c>
      <c r="B6520" s="5">
        <v>22106012</v>
      </c>
      <c r="C6520" s="5" t="s">
        <v>5154</v>
      </c>
      <c r="D6520" t="s">
        <v>100</v>
      </c>
      <c r="E6520">
        <v>50</v>
      </c>
      <c r="F6520" s="5">
        <v>1</v>
      </c>
      <c r="G6520">
        <v>16454</v>
      </c>
      <c r="H6520">
        <v>1850</v>
      </c>
      <c r="I6520">
        <v>1020</v>
      </c>
      <c r="J6520">
        <v>300</v>
      </c>
      <c r="K6520">
        <v>114</v>
      </c>
      <c r="L6520">
        <v>1374</v>
      </c>
      <c r="M6520">
        <v>151</v>
      </c>
      <c r="N6520">
        <v>191</v>
      </c>
      <c r="O6520" s="5">
        <v>0</v>
      </c>
      <c r="P6520" s="5">
        <v>1042011</v>
      </c>
      <c r="U6520" s="5" t="s">
        <v>125</v>
      </c>
      <c r="V6520" s="5">
        <v>110211</v>
      </c>
      <c r="W6520" s="5">
        <v>313102100</v>
      </c>
      <c r="X6520" s="5" t="s">
        <v>2786</v>
      </c>
      <c r="Y6520" s="19" t="s">
        <v>143</v>
      </c>
      <c r="AO6520" s="5">
        <v>2</v>
      </c>
    </row>
    <row r="6521" spans="1:41" s="13" customFormat="1">
      <c r="A6521" s="13" t="s">
        <v>86</v>
      </c>
      <c r="B6521" s="13">
        <v>22106013</v>
      </c>
      <c r="C6521" s="13" t="s">
        <v>5154</v>
      </c>
      <c r="D6521" s="15" t="s">
        <v>100</v>
      </c>
      <c r="E6521">
        <v>50</v>
      </c>
      <c r="F6521" s="13">
        <v>1</v>
      </c>
      <c r="G6521">
        <v>16454</v>
      </c>
      <c r="H6521">
        <v>1850</v>
      </c>
      <c r="I6521">
        <v>1020</v>
      </c>
      <c r="J6521">
        <v>300</v>
      </c>
      <c r="K6521">
        <v>114</v>
      </c>
      <c r="L6521">
        <v>1374</v>
      </c>
      <c r="M6521">
        <v>151</v>
      </c>
      <c r="N6521">
        <v>191</v>
      </c>
      <c r="O6521" s="13">
        <v>0</v>
      </c>
      <c r="P6521" s="13">
        <v>1042011</v>
      </c>
      <c r="Q6521" s="13">
        <v>0</v>
      </c>
      <c r="R6521" s="13">
        <v>0</v>
      </c>
      <c r="T6521" s="11"/>
      <c r="U6521" s="13" t="s">
        <v>125</v>
      </c>
      <c r="V6521" s="13">
        <v>110211</v>
      </c>
      <c r="W6521" s="13">
        <v>313102100</v>
      </c>
      <c r="X6521" s="13" t="s">
        <v>2786</v>
      </c>
      <c r="Y6521" s="120" t="s">
        <v>143</v>
      </c>
      <c r="AE6521" s="121" t="s">
        <v>4908</v>
      </c>
      <c r="AF6521" s="121"/>
      <c r="AI6521" s="123"/>
      <c r="AJ6521" s="13">
        <v>360102101</v>
      </c>
      <c r="AK6521" s="13">
        <v>3</v>
      </c>
      <c r="AL6521" s="5"/>
      <c r="AO6521" s="13">
        <v>2</v>
      </c>
    </row>
    <row r="6522" spans="1:41">
      <c r="A6522" s="5" t="s">
        <v>86</v>
      </c>
      <c r="B6522" s="5">
        <v>22106014</v>
      </c>
      <c r="C6522" s="5" t="s">
        <v>5155</v>
      </c>
      <c r="D6522" t="s">
        <v>100</v>
      </c>
      <c r="E6522">
        <v>50</v>
      </c>
      <c r="F6522" s="5">
        <v>1</v>
      </c>
      <c r="G6522">
        <v>16454</v>
      </c>
      <c r="H6522">
        <v>1850</v>
      </c>
      <c r="I6522">
        <v>1020</v>
      </c>
      <c r="J6522">
        <v>300</v>
      </c>
      <c r="K6522">
        <v>114</v>
      </c>
      <c r="L6522">
        <v>1374</v>
      </c>
      <c r="M6522">
        <v>151</v>
      </c>
      <c r="N6522">
        <v>191</v>
      </c>
      <c r="O6522" s="5">
        <v>0</v>
      </c>
      <c r="P6522" s="5">
        <v>1021011</v>
      </c>
      <c r="U6522" s="5" t="s">
        <v>125</v>
      </c>
      <c r="V6522" s="5">
        <v>110211</v>
      </c>
      <c r="W6522" s="5" t="s">
        <v>382</v>
      </c>
      <c r="X6522" s="5" t="s">
        <v>383</v>
      </c>
      <c r="Y6522" s="19" t="s">
        <v>143</v>
      </c>
      <c r="AO6522" s="5">
        <v>2</v>
      </c>
    </row>
    <row r="6523" spans="1:41">
      <c r="A6523" s="5" t="s">
        <v>86</v>
      </c>
      <c r="B6523" s="5">
        <v>22106015</v>
      </c>
      <c r="C6523" s="5" t="s">
        <v>5155</v>
      </c>
      <c r="D6523" t="s">
        <v>100</v>
      </c>
      <c r="E6523">
        <v>50</v>
      </c>
      <c r="F6523" s="5">
        <v>1</v>
      </c>
      <c r="G6523">
        <v>16454</v>
      </c>
      <c r="H6523">
        <v>1850</v>
      </c>
      <c r="I6523">
        <v>1020</v>
      </c>
      <c r="J6523">
        <v>300</v>
      </c>
      <c r="K6523">
        <v>114</v>
      </c>
      <c r="L6523">
        <v>1374</v>
      </c>
      <c r="M6523">
        <v>151</v>
      </c>
      <c r="N6523">
        <v>191</v>
      </c>
      <c r="O6523" s="5">
        <v>0</v>
      </c>
      <c r="P6523" s="5">
        <v>1021011</v>
      </c>
      <c r="U6523" s="5" t="s">
        <v>125</v>
      </c>
      <c r="V6523" s="5">
        <v>110211</v>
      </c>
      <c r="W6523" s="5" t="s">
        <v>382</v>
      </c>
      <c r="X6523" s="5" t="s">
        <v>383</v>
      </c>
      <c r="Y6523" s="19" t="s">
        <v>143</v>
      </c>
      <c r="AO6523" s="5">
        <v>2</v>
      </c>
    </row>
    <row r="6524" spans="1:41">
      <c r="A6524" s="5" t="s">
        <v>86</v>
      </c>
      <c r="B6524" s="5">
        <v>22106016</v>
      </c>
      <c r="C6524" s="5" t="s">
        <v>5155</v>
      </c>
      <c r="D6524" t="s">
        <v>100</v>
      </c>
      <c r="E6524">
        <v>50</v>
      </c>
      <c r="F6524" s="5">
        <v>1</v>
      </c>
      <c r="G6524">
        <v>16454</v>
      </c>
      <c r="H6524">
        <v>1850</v>
      </c>
      <c r="I6524">
        <v>1020</v>
      </c>
      <c r="J6524">
        <v>300</v>
      </c>
      <c r="K6524">
        <v>114</v>
      </c>
      <c r="L6524">
        <v>1374</v>
      </c>
      <c r="M6524">
        <v>151</v>
      </c>
      <c r="N6524">
        <v>191</v>
      </c>
      <c r="O6524" s="5">
        <v>0</v>
      </c>
      <c r="P6524" s="5">
        <v>1021011</v>
      </c>
      <c r="U6524" s="5" t="s">
        <v>125</v>
      </c>
      <c r="V6524" s="5">
        <v>110211</v>
      </c>
      <c r="W6524" s="5" t="s">
        <v>382</v>
      </c>
      <c r="X6524" s="5" t="s">
        <v>383</v>
      </c>
      <c r="Y6524" s="19" t="s">
        <v>143</v>
      </c>
      <c r="AO6524" s="5">
        <v>2</v>
      </c>
    </row>
    <row r="6525" spans="1:41" s="12" customFormat="1">
      <c r="A6525" s="12" t="s">
        <v>86</v>
      </c>
      <c r="B6525" s="12">
        <v>22106021</v>
      </c>
      <c r="C6525" s="111" t="s">
        <v>5152</v>
      </c>
      <c r="D6525" s="14" t="s">
        <v>140</v>
      </c>
      <c r="E6525">
        <v>50</v>
      </c>
      <c r="F6525" s="12">
        <v>1</v>
      </c>
      <c r="G6525">
        <v>18841</v>
      </c>
      <c r="H6525">
        <v>2082</v>
      </c>
      <c r="I6525">
        <v>1163</v>
      </c>
      <c r="J6525">
        <v>309</v>
      </c>
      <c r="K6525">
        <v>124</v>
      </c>
      <c r="L6525">
        <v>1434</v>
      </c>
      <c r="M6525">
        <v>151</v>
      </c>
      <c r="N6525">
        <v>201</v>
      </c>
      <c r="O6525" s="12">
        <v>0</v>
      </c>
      <c r="P6525" s="12">
        <v>1004011</v>
      </c>
      <c r="Q6525" s="136">
        <v>1004131</v>
      </c>
      <c r="R6525" s="124">
        <v>1004161</v>
      </c>
      <c r="T6525" s="11"/>
      <c r="U6525" s="12" t="s">
        <v>125</v>
      </c>
      <c r="V6525" s="12">
        <v>110041</v>
      </c>
      <c r="W6525" s="12" t="s">
        <v>141</v>
      </c>
      <c r="X6525" s="12" t="s">
        <v>142</v>
      </c>
      <c r="Y6525" s="114" t="s">
        <v>143</v>
      </c>
      <c r="AC6525" s="12" t="s">
        <v>4726</v>
      </c>
      <c r="AE6525" s="115" t="s">
        <v>5156</v>
      </c>
      <c r="AF6525" s="115"/>
      <c r="AI6525" s="117"/>
      <c r="AJ6525" s="12">
        <v>360100402</v>
      </c>
      <c r="AK6525" s="12">
        <v>1</v>
      </c>
      <c r="AL6525" s="5"/>
      <c r="AO6525" s="12">
        <v>2</v>
      </c>
    </row>
    <row r="6526" spans="1:41">
      <c r="A6526" s="5" t="s">
        <v>86</v>
      </c>
      <c r="B6526" s="5">
        <v>22106022</v>
      </c>
      <c r="C6526" t="s">
        <v>5155</v>
      </c>
      <c r="D6526" t="s">
        <v>100</v>
      </c>
      <c r="E6526">
        <v>50</v>
      </c>
      <c r="F6526" s="5">
        <v>1</v>
      </c>
      <c r="G6526">
        <v>16454</v>
      </c>
      <c r="H6526">
        <v>1850</v>
      </c>
      <c r="I6526">
        <v>1020</v>
      </c>
      <c r="J6526">
        <v>300</v>
      </c>
      <c r="K6526">
        <v>114</v>
      </c>
      <c r="L6526">
        <v>1374</v>
      </c>
      <c r="M6526">
        <v>151</v>
      </c>
      <c r="N6526">
        <v>191</v>
      </c>
      <c r="O6526" s="5">
        <v>0</v>
      </c>
      <c r="P6526" s="5">
        <v>1021011</v>
      </c>
      <c r="Q6526" s="107">
        <v>1021061</v>
      </c>
      <c r="U6526" s="5" t="s">
        <v>125</v>
      </c>
      <c r="V6526" s="5">
        <v>110211</v>
      </c>
      <c r="W6526" s="5" t="s">
        <v>382</v>
      </c>
      <c r="X6526" s="5" t="s">
        <v>383</v>
      </c>
      <c r="Y6526" s="19" t="s">
        <v>143</v>
      </c>
      <c r="AC6526" s="5" t="s">
        <v>329</v>
      </c>
      <c r="AO6526" s="5">
        <v>2</v>
      </c>
    </row>
    <row r="6527" spans="1:41">
      <c r="A6527" s="5" t="s">
        <v>86</v>
      </c>
      <c r="B6527" s="5">
        <v>22106023</v>
      </c>
      <c r="C6527" t="s">
        <v>5155</v>
      </c>
      <c r="D6527" t="s">
        <v>100</v>
      </c>
      <c r="E6527">
        <v>50</v>
      </c>
      <c r="F6527" s="5">
        <v>1</v>
      </c>
      <c r="G6527">
        <v>16454</v>
      </c>
      <c r="H6527">
        <v>1850</v>
      </c>
      <c r="I6527">
        <v>1020</v>
      </c>
      <c r="J6527">
        <v>300</v>
      </c>
      <c r="K6527">
        <v>114</v>
      </c>
      <c r="L6527">
        <v>1374</v>
      </c>
      <c r="M6527">
        <v>151</v>
      </c>
      <c r="N6527">
        <v>191</v>
      </c>
      <c r="O6527" s="5">
        <v>0</v>
      </c>
      <c r="P6527" s="5">
        <v>1021011</v>
      </c>
      <c r="Q6527" s="107">
        <v>1021061</v>
      </c>
      <c r="U6527" s="5" t="s">
        <v>125</v>
      </c>
      <c r="V6527" s="5">
        <v>110211</v>
      </c>
      <c r="W6527" s="5" t="s">
        <v>382</v>
      </c>
      <c r="X6527" s="5" t="s">
        <v>383</v>
      </c>
      <c r="Y6527" s="19" t="s">
        <v>143</v>
      </c>
      <c r="AC6527" s="5" t="s">
        <v>329</v>
      </c>
      <c r="AO6527" s="5">
        <v>2</v>
      </c>
    </row>
    <row r="6528" spans="1:41">
      <c r="A6528" s="5" t="s">
        <v>86</v>
      </c>
      <c r="B6528" s="5">
        <v>22106024</v>
      </c>
      <c r="C6528" t="s">
        <v>5155</v>
      </c>
      <c r="D6528" t="s">
        <v>100</v>
      </c>
      <c r="E6528">
        <v>50</v>
      </c>
      <c r="F6528" s="5">
        <v>1</v>
      </c>
      <c r="G6528">
        <v>16454</v>
      </c>
      <c r="H6528">
        <v>1850</v>
      </c>
      <c r="I6528">
        <v>1020</v>
      </c>
      <c r="J6528">
        <v>300</v>
      </c>
      <c r="K6528">
        <v>114</v>
      </c>
      <c r="L6528">
        <v>1374</v>
      </c>
      <c r="M6528">
        <v>151</v>
      </c>
      <c r="N6528">
        <v>191</v>
      </c>
      <c r="O6528" s="5">
        <v>0</v>
      </c>
      <c r="P6528" s="5">
        <v>1021011</v>
      </c>
      <c r="Q6528" s="107">
        <v>1021061</v>
      </c>
      <c r="U6528" s="5" t="s">
        <v>125</v>
      </c>
      <c r="V6528" s="5">
        <v>110211</v>
      </c>
      <c r="W6528" s="5" t="s">
        <v>382</v>
      </c>
      <c r="X6528" s="5" t="s">
        <v>383</v>
      </c>
      <c r="Y6528" s="19" t="s">
        <v>143</v>
      </c>
      <c r="AC6528" s="5" t="s">
        <v>329</v>
      </c>
      <c r="AO6528" s="5">
        <v>2</v>
      </c>
    </row>
    <row r="6529" spans="1:41">
      <c r="A6529" s="5" t="s">
        <v>86</v>
      </c>
      <c r="B6529" s="5">
        <v>22106025</v>
      </c>
      <c r="C6529" t="s">
        <v>5155</v>
      </c>
      <c r="D6529" t="s">
        <v>100</v>
      </c>
      <c r="E6529">
        <v>50</v>
      </c>
      <c r="F6529" s="5">
        <v>1</v>
      </c>
      <c r="G6529">
        <v>16454</v>
      </c>
      <c r="H6529">
        <v>1850</v>
      </c>
      <c r="I6529">
        <v>1020</v>
      </c>
      <c r="J6529">
        <v>300</v>
      </c>
      <c r="K6529">
        <v>114</v>
      </c>
      <c r="L6529">
        <v>1374</v>
      </c>
      <c r="M6529">
        <v>151</v>
      </c>
      <c r="N6529">
        <v>191</v>
      </c>
      <c r="O6529" s="5">
        <v>0</v>
      </c>
      <c r="P6529" s="5">
        <v>1021011</v>
      </c>
      <c r="Q6529" s="107">
        <v>1021061</v>
      </c>
      <c r="U6529" s="5" t="s">
        <v>125</v>
      </c>
      <c r="V6529" s="5">
        <v>110211</v>
      </c>
      <c r="W6529" s="5" t="s">
        <v>382</v>
      </c>
      <c r="X6529" s="5" t="s">
        <v>383</v>
      </c>
      <c r="Y6529" s="19" t="s">
        <v>143</v>
      </c>
      <c r="AC6529" s="5" t="s">
        <v>329</v>
      </c>
      <c r="AO6529" s="5">
        <v>2</v>
      </c>
    </row>
    <row r="6530" spans="1:41" s="13" customFormat="1">
      <c r="A6530" s="13" t="s">
        <v>86</v>
      </c>
      <c r="B6530" s="13">
        <v>22106026</v>
      </c>
      <c r="C6530" s="15" t="s">
        <v>5155</v>
      </c>
      <c r="D6530" s="15" t="s">
        <v>100</v>
      </c>
      <c r="E6530">
        <v>50</v>
      </c>
      <c r="F6530" s="13">
        <v>1</v>
      </c>
      <c r="G6530">
        <v>16454</v>
      </c>
      <c r="H6530">
        <v>1850</v>
      </c>
      <c r="I6530">
        <v>1020</v>
      </c>
      <c r="J6530">
        <v>300</v>
      </c>
      <c r="K6530">
        <v>114</v>
      </c>
      <c r="L6530">
        <v>1374</v>
      </c>
      <c r="M6530">
        <v>151</v>
      </c>
      <c r="N6530">
        <v>191</v>
      </c>
      <c r="O6530" s="13">
        <v>0</v>
      </c>
      <c r="P6530" s="13">
        <v>1021011</v>
      </c>
      <c r="Q6530" s="137">
        <v>1021061</v>
      </c>
      <c r="R6530" s="13">
        <v>0</v>
      </c>
      <c r="T6530" s="11"/>
      <c r="U6530" s="13" t="s">
        <v>125</v>
      </c>
      <c r="V6530" s="13">
        <v>110211</v>
      </c>
      <c r="W6530" s="13" t="s">
        <v>382</v>
      </c>
      <c r="X6530" s="13" t="s">
        <v>383</v>
      </c>
      <c r="Y6530" s="120" t="s">
        <v>143</v>
      </c>
      <c r="AC6530" s="13" t="s">
        <v>329</v>
      </c>
      <c r="AE6530" s="121" t="s">
        <v>5126</v>
      </c>
      <c r="AF6530" s="121"/>
      <c r="AI6530" s="123"/>
      <c r="AJ6530" s="13">
        <v>360102101</v>
      </c>
      <c r="AK6530" s="13">
        <v>3</v>
      </c>
      <c r="AL6530" s="5"/>
      <c r="AO6530" s="13">
        <v>2</v>
      </c>
    </row>
    <row r="6531" spans="1:41">
      <c r="A6531" s="5" t="s">
        <v>86</v>
      </c>
      <c r="B6531" s="5">
        <v>22201011</v>
      </c>
      <c r="C6531" s="5" t="s">
        <v>5157</v>
      </c>
      <c r="D6531" t="s">
        <v>100</v>
      </c>
      <c r="E6531">
        <v>51</v>
      </c>
      <c r="F6531" s="5">
        <v>1</v>
      </c>
      <c r="G6531">
        <v>14997</v>
      </c>
      <c r="H6531">
        <v>1702</v>
      </c>
      <c r="I6531">
        <v>1118</v>
      </c>
      <c r="J6531">
        <v>302</v>
      </c>
      <c r="K6531">
        <v>118</v>
      </c>
      <c r="L6531">
        <v>1414</v>
      </c>
      <c r="M6531">
        <v>166</v>
      </c>
      <c r="N6531">
        <v>206</v>
      </c>
      <c r="O6531" s="5">
        <v>0</v>
      </c>
      <c r="P6531" s="5">
        <v>1021011</v>
      </c>
      <c r="U6531" s="5" t="s">
        <v>125</v>
      </c>
      <c r="V6531" s="5">
        <v>110211</v>
      </c>
      <c r="W6531" s="5" t="s">
        <v>382</v>
      </c>
      <c r="X6531" s="5" t="s">
        <v>383</v>
      </c>
      <c r="Y6531" s="19" t="s">
        <v>143</v>
      </c>
      <c r="AO6531" s="5">
        <v>2</v>
      </c>
    </row>
    <row r="6532" spans="1:41" s="11" customFormat="1">
      <c r="A6532" s="11" t="s">
        <v>86</v>
      </c>
      <c r="B6532" s="11">
        <v>22201012</v>
      </c>
      <c r="C6532" s="11" t="s">
        <v>5158</v>
      </c>
      <c r="D6532" s="27" t="s">
        <v>100</v>
      </c>
      <c r="E6532">
        <v>51</v>
      </c>
      <c r="F6532" s="11">
        <v>1</v>
      </c>
      <c r="G6532">
        <v>14997</v>
      </c>
      <c r="H6532">
        <v>1702</v>
      </c>
      <c r="I6532">
        <v>1118</v>
      </c>
      <c r="J6532">
        <v>302</v>
      </c>
      <c r="K6532">
        <v>118</v>
      </c>
      <c r="L6532">
        <v>1414</v>
      </c>
      <c r="M6532">
        <v>166</v>
      </c>
      <c r="N6532">
        <v>206</v>
      </c>
      <c r="O6532" s="11">
        <v>0</v>
      </c>
      <c r="P6532" s="11">
        <v>1042011</v>
      </c>
      <c r="Q6532" s="11">
        <v>0</v>
      </c>
      <c r="R6532" s="11">
        <v>0</v>
      </c>
      <c r="U6532" s="11" t="s">
        <v>125</v>
      </c>
      <c r="V6532" s="11">
        <v>110211</v>
      </c>
      <c r="W6532" s="11">
        <v>313102100</v>
      </c>
      <c r="X6532" s="11" t="s">
        <v>2786</v>
      </c>
      <c r="Y6532" s="128" t="s">
        <v>143</v>
      </c>
      <c r="AE6532" s="129" t="s">
        <v>4731</v>
      </c>
      <c r="AF6532" s="129"/>
      <c r="AI6532" s="75"/>
      <c r="AJ6532" s="11">
        <v>360102103</v>
      </c>
      <c r="AK6532" s="11">
        <v>2</v>
      </c>
      <c r="AL6532" s="5"/>
      <c r="AO6532" s="11">
        <v>2</v>
      </c>
    </row>
    <row r="6533" spans="1:41" s="11" customFormat="1">
      <c r="A6533" s="11" t="s">
        <v>86</v>
      </c>
      <c r="B6533" s="11">
        <v>22201013</v>
      </c>
      <c r="C6533" s="11" t="s">
        <v>5158</v>
      </c>
      <c r="D6533" s="27" t="s">
        <v>100</v>
      </c>
      <c r="E6533">
        <v>51</v>
      </c>
      <c r="F6533" s="11">
        <v>1</v>
      </c>
      <c r="G6533">
        <v>14997</v>
      </c>
      <c r="H6533">
        <v>1702</v>
      </c>
      <c r="I6533">
        <v>1118</v>
      </c>
      <c r="J6533">
        <v>302</v>
      </c>
      <c r="K6533">
        <v>118</v>
      </c>
      <c r="L6533">
        <v>1414</v>
      </c>
      <c r="M6533">
        <v>166</v>
      </c>
      <c r="N6533">
        <v>206</v>
      </c>
      <c r="O6533" s="11">
        <v>0</v>
      </c>
      <c r="P6533" s="11">
        <v>1042011</v>
      </c>
      <c r="Q6533" s="11">
        <v>0</v>
      </c>
      <c r="R6533" s="11">
        <v>0</v>
      </c>
      <c r="U6533" s="11" t="s">
        <v>125</v>
      </c>
      <c r="V6533" s="11">
        <v>110211</v>
      </c>
      <c r="W6533" s="11">
        <v>313102100</v>
      </c>
      <c r="X6533" s="11" t="s">
        <v>2786</v>
      </c>
      <c r="Y6533" s="128" t="s">
        <v>143</v>
      </c>
      <c r="AE6533" s="129" t="s">
        <v>4731</v>
      </c>
      <c r="AF6533" s="129"/>
      <c r="AI6533" s="75"/>
      <c r="AJ6533" s="11">
        <v>360102103</v>
      </c>
      <c r="AK6533" s="11">
        <v>2</v>
      </c>
      <c r="AL6533" s="5"/>
      <c r="AO6533" s="11">
        <v>2</v>
      </c>
    </row>
    <row r="6534" spans="1:41">
      <c r="A6534" s="5" t="s">
        <v>86</v>
      </c>
      <c r="B6534" s="5">
        <v>22201014</v>
      </c>
      <c r="C6534" s="5" t="s">
        <v>5157</v>
      </c>
      <c r="D6534" t="s">
        <v>100</v>
      </c>
      <c r="E6534">
        <v>51</v>
      </c>
      <c r="F6534" s="5">
        <v>1</v>
      </c>
      <c r="G6534">
        <v>14997</v>
      </c>
      <c r="H6534">
        <v>1702</v>
      </c>
      <c r="I6534">
        <v>1118</v>
      </c>
      <c r="J6534">
        <v>302</v>
      </c>
      <c r="K6534">
        <v>118</v>
      </c>
      <c r="L6534">
        <v>1414</v>
      </c>
      <c r="M6534">
        <v>166</v>
      </c>
      <c r="N6534">
        <v>206</v>
      </c>
      <c r="O6534" s="5">
        <v>0</v>
      </c>
      <c r="P6534" s="5">
        <v>1021011</v>
      </c>
      <c r="U6534" s="5" t="s">
        <v>125</v>
      </c>
      <c r="V6534" s="5">
        <v>110211</v>
      </c>
      <c r="W6534" s="5" t="s">
        <v>382</v>
      </c>
      <c r="X6534" s="5" t="s">
        <v>383</v>
      </c>
      <c r="Y6534" s="19" t="s">
        <v>143</v>
      </c>
      <c r="AO6534" s="5">
        <v>2</v>
      </c>
    </row>
    <row r="6535" spans="1:41">
      <c r="A6535" s="5" t="s">
        <v>86</v>
      </c>
      <c r="B6535" s="5">
        <v>22201015</v>
      </c>
      <c r="C6535" s="5" t="s">
        <v>5157</v>
      </c>
      <c r="D6535" t="s">
        <v>100</v>
      </c>
      <c r="E6535">
        <v>51</v>
      </c>
      <c r="F6535" s="5">
        <v>1</v>
      </c>
      <c r="G6535">
        <v>14997</v>
      </c>
      <c r="H6535">
        <v>1702</v>
      </c>
      <c r="I6535">
        <v>1118</v>
      </c>
      <c r="J6535">
        <v>302</v>
      </c>
      <c r="K6535">
        <v>118</v>
      </c>
      <c r="L6535">
        <v>1414</v>
      </c>
      <c r="M6535">
        <v>166</v>
      </c>
      <c r="N6535">
        <v>206</v>
      </c>
      <c r="O6535" s="5">
        <v>0</v>
      </c>
      <c r="P6535" s="5">
        <v>1021011</v>
      </c>
      <c r="U6535" s="5" t="s">
        <v>125</v>
      </c>
      <c r="V6535" s="5">
        <v>110211</v>
      </c>
      <c r="W6535" s="5" t="s">
        <v>382</v>
      </c>
      <c r="X6535" s="5" t="s">
        <v>383</v>
      </c>
      <c r="Y6535" s="19" t="s">
        <v>143</v>
      </c>
      <c r="AO6535" s="5">
        <v>2</v>
      </c>
    </row>
    <row r="6536" spans="1:41" s="11" customFormat="1">
      <c r="A6536" s="11" t="s">
        <v>86</v>
      </c>
      <c r="B6536" s="11">
        <v>22201016</v>
      </c>
      <c r="C6536" s="11" t="s">
        <v>5158</v>
      </c>
      <c r="D6536" s="27" t="s">
        <v>100</v>
      </c>
      <c r="E6536">
        <v>51</v>
      </c>
      <c r="F6536" s="11">
        <v>1</v>
      </c>
      <c r="G6536">
        <v>14997</v>
      </c>
      <c r="H6536">
        <v>1702</v>
      </c>
      <c r="I6536">
        <v>1118</v>
      </c>
      <c r="J6536">
        <v>302</v>
      </c>
      <c r="K6536">
        <v>118</v>
      </c>
      <c r="L6536">
        <v>1414</v>
      </c>
      <c r="M6536">
        <v>166</v>
      </c>
      <c r="N6536">
        <v>206</v>
      </c>
      <c r="O6536" s="11">
        <v>0</v>
      </c>
      <c r="P6536" s="11">
        <v>1042011</v>
      </c>
      <c r="Q6536" s="11">
        <v>0</v>
      </c>
      <c r="R6536" s="11">
        <v>0</v>
      </c>
      <c r="U6536" s="11" t="s">
        <v>125</v>
      </c>
      <c r="V6536" s="11">
        <v>110211</v>
      </c>
      <c r="W6536" s="11">
        <v>313102100</v>
      </c>
      <c r="X6536" s="11" t="s">
        <v>2786</v>
      </c>
      <c r="Y6536" s="128" t="s">
        <v>143</v>
      </c>
      <c r="AE6536" s="129" t="s">
        <v>4731</v>
      </c>
      <c r="AF6536" s="129"/>
      <c r="AI6536" s="75"/>
      <c r="AJ6536" s="11">
        <v>360102103</v>
      </c>
      <c r="AK6536" s="11">
        <v>2</v>
      </c>
      <c r="AL6536" s="5"/>
      <c r="AO6536" s="11">
        <v>2</v>
      </c>
    </row>
    <row r="6537" spans="1:41">
      <c r="A6537" s="5" t="s">
        <v>86</v>
      </c>
      <c r="B6537" s="5">
        <v>22201021</v>
      </c>
      <c r="C6537" s="5" t="s">
        <v>5159</v>
      </c>
      <c r="D6537" t="s">
        <v>140</v>
      </c>
      <c r="E6537">
        <v>51</v>
      </c>
      <c r="F6537" s="5">
        <v>1</v>
      </c>
      <c r="G6537">
        <v>17156</v>
      </c>
      <c r="H6537">
        <v>1913</v>
      </c>
      <c r="I6537">
        <v>1272</v>
      </c>
      <c r="J6537">
        <v>311</v>
      </c>
      <c r="K6537">
        <v>128</v>
      </c>
      <c r="L6537">
        <v>1474</v>
      </c>
      <c r="M6537">
        <v>166</v>
      </c>
      <c r="N6537">
        <v>216</v>
      </c>
      <c r="O6537" s="5">
        <v>0</v>
      </c>
      <c r="P6537" s="5">
        <v>1004011</v>
      </c>
      <c r="Q6537" s="5" t="s">
        <v>328</v>
      </c>
      <c r="U6537" s="5" t="s">
        <v>125</v>
      </c>
      <c r="V6537" s="5">
        <v>110041</v>
      </c>
      <c r="W6537" s="5" t="s">
        <v>141</v>
      </c>
      <c r="X6537" s="5" t="s">
        <v>142</v>
      </c>
      <c r="Y6537" s="19" t="s">
        <v>143</v>
      </c>
      <c r="AC6537" s="5" t="s">
        <v>4726</v>
      </c>
      <c r="AE6537" s="20" t="s">
        <v>2918</v>
      </c>
      <c r="AO6537" s="5">
        <v>2</v>
      </c>
    </row>
    <row r="6538" spans="1:41">
      <c r="A6538" s="5" t="s">
        <v>86</v>
      </c>
      <c r="B6538" s="5">
        <v>22201022</v>
      </c>
      <c r="C6538" s="5" t="s">
        <v>5158</v>
      </c>
      <c r="D6538" t="s">
        <v>100</v>
      </c>
      <c r="E6538">
        <v>51</v>
      </c>
      <c r="F6538" s="5">
        <v>1</v>
      </c>
      <c r="G6538">
        <v>14997</v>
      </c>
      <c r="H6538">
        <v>1702</v>
      </c>
      <c r="I6538">
        <v>1118</v>
      </c>
      <c r="J6538">
        <v>302</v>
      </c>
      <c r="K6538">
        <v>118</v>
      </c>
      <c r="L6538">
        <v>1414</v>
      </c>
      <c r="M6538">
        <v>166</v>
      </c>
      <c r="N6538">
        <v>206</v>
      </c>
      <c r="O6538" s="5">
        <v>0</v>
      </c>
      <c r="P6538" s="5">
        <v>1042011</v>
      </c>
      <c r="U6538" s="5" t="s">
        <v>125</v>
      </c>
      <c r="V6538" s="5">
        <v>110211</v>
      </c>
      <c r="W6538" s="5">
        <v>313102100</v>
      </c>
      <c r="X6538" s="5" t="s">
        <v>2786</v>
      </c>
      <c r="Y6538" s="19" t="s">
        <v>143</v>
      </c>
      <c r="AO6538" s="5">
        <v>2</v>
      </c>
    </row>
    <row r="6539" spans="1:41" s="13" customFormat="1">
      <c r="A6539" s="13" t="s">
        <v>86</v>
      </c>
      <c r="B6539" s="13">
        <v>22201023</v>
      </c>
      <c r="C6539" s="13" t="s">
        <v>5158</v>
      </c>
      <c r="D6539" s="15" t="s">
        <v>100</v>
      </c>
      <c r="E6539">
        <v>51</v>
      </c>
      <c r="F6539" s="13">
        <v>1</v>
      </c>
      <c r="G6539">
        <v>14997</v>
      </c>
      <c r="H6539">
        <v>1702</v>
      </c>
      <c r="I6539">
        <v>1118</v>
      </c>
      <c r="J6539">
        <v>302</v>
      </c>
      <c r="K6539">
        <v>118</v>
      </c>
      <c r="L6539">
        <v>1414</v>
      </c>
      <c r="M6539">
        <v>166</v>
      </c>
      <c r="N6539">
        <v>206</v>
      </c>
      <c r="O6539" s="13">
        <v>0</v>
      </c>
      <c r="P6539" s="13">
        <v>1042011</v>
      </c>
      <c r="Q6539" s="13">
        <v>0</v>
      </c>
      <c r="R6539" s="13">
        <v>0</v>
      </c>
      <c r="T6539" s="11"/>
      <c r="U6539" s="13" t="s">
        <v>125</v>
      </c>
      <c r="V6539" s="13">
        <v>110211</v>
      </c>
      <c r="W6539" s="13">
        <v>313102100</v>
      </c>
      <c r="X6539" s="13" t="s">
        <v>2786</v>
      </c>
      <c r="Y6539" s="120" t="s">
        <v>143</v>
      </c>
      <c r="AE6539" s="121" t="s">
        <v>5160</v>
      </c>
      <c r="AF6539" s="121"/>
      <c r="AI6539" s="123"/>
      <c r="AJ6539" s="13">
        <v>360102101</v>
      </c>
      <c r="AK6539" s="13">
        <v>3</v>
      </c>
      <c r="AL6539" s="5"/>
      <c r="AO6539" s="13">
        <v>2</v>
      </c>
    </row>
    <row r="6540" spans="1:41" s="13" customFormat="1">
      <c r="A6540" s="13" t="s">
        <v>86</v>
      </c>
      <c r="B6540" s="13">
        <v>22201024</v>
      </c>
      <c r="C6540" s="13" t="s">
        <v>5157</v>
      </c>
      <c r="D6540" s="15" t="s">
        <v>100</v>
      </c>
      <c r="E6540">
        <v>51</v>
      </c>
      <c r="F6540" s="13">
        <v>1</v>
      </c>
      <c r="G6540">
        <v>14997</v>
      </c>
      <c r="H6540">
        <v>1702</v>
      </c>
      <c r="I6540">
        <v>1118</v>
      </c>
      <c r="J6540">
        <v>302</v>
      </c>
      <c r="K6540">
        <v>118</v>
      </c>
      <c r="L6540">
        <v>1414</v>
      </c>
      <c r="M6540">
        <v>166</v>
      </c>
      <c r="N6540">
        <v>206</v>
      </c>
      <c r="O6540" s="13">
        <v>0</v>
      </c>
      <c r="P6540" s="13">
        <v>1021011</v>
      </c>
      <c r="Q6540" s="13">
        <v>0</v>
      </c>
      <c r="R6540" s="13">
        <v>0</v>
      </c>
      <c r="T6540" s="11"/>
      <c r="U6540" s="13" t="s">
        <v>125</v>
      </c>
      <c r="V6540" s="13">
        <v>110211</v>
      </c>
      <c r="W6540" s="13" t="s">
        <v>382</v>
      </c>
      <c r="X6540" s="13" t="s">
        <v>383</v>
      </c>
      <c r="Y6540" s="120" t="s">
        <v>143</v>
      </c>
      <c r="AE6540" s="121" t="s">
        <v>5161</v>
      </c>
      <c r="AF6540" s="121"/>
      <c r="AI6540" s="123"/>
      <c r="AJ6540" s="13">
        <v>360102101</v>
      </c>
      <c r="AK6540" s="13">
        <v>3</v>
      </c>
      <c r="AL6540" s="5"/>
      <c r="AO6540" s="13">
        <v>2</v>
      </c>
    </row>
    <row r="6541" spans="1:41" s="11" customFormat="1">
      <c r="A6541" s="11" t="s">
        <v>86</v>
      </c>
      <c r="B6541" s="11">
        <v>22201025</v>
      </c>
      <c r="C6541" s="11" t="s">
        <v>5157</v>
      </c>
      <c r="D6541" s="27" t="s">
        <v>100</v>
      </c>
      <c r="E6541">
        <v>51</v>
      </c>
      <c r="F6541" s="11">
        <v>1</v>
      </c>
      <c r="G6541">
        <v>14997</v>
      </c>
      <c r="H6541">
        <v>1702</v>
      </c>
      <c r="I6541">
        <v>1118</v>
      </c>
      <c r="J6541">
        <v>302</v>
      </c>
      <c r="K6541">
        <v>118</v>
      </c>
      <c r="L6541">
        <v>1414</v>
      </c>
      <c r="M6541">
        <v>166</v>
      </c>
      <c r="N6541">
        <v>206</v>
      </c>
      <c r="O6541" s="11">
        <v>0</v>
      </c>
      <c r="P6541" s="11">
        <v>1021011</v>
      </c>
      <c r="Q6541" s="11">
        <v>0</v>
      </c>
      <c r="R6541" s="11">
        <v>0</v>
      </c>
      <c r="U6541" s="11" t="s">
        <v>125</v>
      </c>
      <c r="V6541" s="11">
        <v>110211</v>
      </c>
      <c r="W6541" s="11" t="s">
        <v>382</v>
      </c>
      <c r="X6541" s="11" t="s">
        <v>383</v>
      </c>
      <c r="Y6541" s="128" t="s">
        <v>143</v>
      </c>
      <c r="AE6541" s="129" t="s">
        <v>4729</v>
      </c>
      <c r="AF6541" s="129"/>
      <c r="AI6541" s="75"/>
      <c r="AJ6541" s="11">
        <v>360102103</v>
      </c>
      <c r="AK6541" s="11">
        <v>2</v>
      </c>
      <c r="AL6541" s="5"/>
      <c r="AO6541" s="11">
        <v>2</v>
      </c>
    </row>
    <row r="6542" spans="1:41" s="11" customFormat="1">
      <c r="A6542" s="11" t="s">
        <v>86</v>
      </c>
      <c r="B6542" s="11">
        <v>22201026</v>
      </c>
      <c r="C6542" s="11" t="s">
        <v>5157</v>
      </c>
      <c r="D6542" s="27" t="s">
        <v>100</v>
      </c>
      <c r="E6542">
        <v>51</v>
      </c>
      <c r="F6542" s="11">
        <v>1</v>
      </c>
      <c r="G6542">
        <v>14997</v>
      </c>
      <c r="H6542">
        <v>1702</v>
      </c>
      <c r="I6542">
        <v>1118</v>
      </c>
      <c r="J6542">
        <v>302</v>
      </c>
      <c r="K6542">
        <v>118</v>
      </c>
      <c r="L6542">
        <v>1414</v>
      </c>
      <c r="M6542">
        <v>166</v>
      </c>
      <c r="N6542">
        <v>206</v>
      </c>
      <c r="O6542" s="11">
        <v>0</v>
      </c>
      <c r="P6542" s="11">
        <v>1021011</v>
      </c>
      <c r="Q6542" s="11">
        <v>0</v>
      </c>
      <c r="R6542" s="11">
        <v>0</v>
      </c>
      <c r="U6542" s="11" t="s">
        <v>125</v>
      </c>
      <c r="V6542" s="11">
        <v>110211</v>
      </c>
      <c r="W6542" s="11" t="s">
        <v>382</v>
      </c>
      <c r="X6542" s="11" t="s">
        <v>383</v>
      </c>
      <c r="Y6542" s="128" t="s">
        <v>143</v>
      </c>
      <c r="AE6542" s="129" t="s">
        <v>4729</v>
      </c>
      <c r="AF6542" s="129"/>
      <c r="AI6542" s="75"/>
      <c r="AJ6542" s="11">
        <v>360102103</v>
      </c>
      <c r="AK6542" s="11">
        <v>2</v>
      </c>
      <c r="AL6542" s="5"/>
      <c r="AO6542" s="11">
        <v>2</v>
      </c>
    </row>
    <row r="6543" spans="1:41">
      <c r="A6543" s="5" t="s">
        <v>86</v>
      </c>
      <c r="B6543" s="5">
        <v>22202011</v>
      </c>
      <c r="C6543" s="5" t="s">
        <v>5162</v>
      </c>
      <c r="D6543" t="s">
        <v>344</v>
      </c>
      <c r="E6543">
        <v>51</v>
      </c>
      <c r="F6543" s="5">
        <v>1</v>
      </c>
      <c r="G6543">
        <v>15553</v>
      </c>
      <c r="H6543">
        <v>1763</v>
      </c>
      <c r="I6543">
        <v>1118</v>
      </c>
      <c r="J6543">
        <v>302</v>
      </c>
      <c r="K6543">
        <v>118</v>
      </c>
      <c r="L6543">
        <v>1414</v>
      </c>
      <c r="M6543">
        <v>166</v>
      </c>
      <c r="N6543">
        <v>206</v>
      </c>
      <c r="O6543" s="5">
        <v>0</v>
      </c>
      <c r="P6543" s="5">
        <v>1025011</v>
      </c>
      <c r="U6543" s="5" t="s">
        <v>125</v>
      </c>
      <c r="V6543" s="5">
        <v>110251</v>
      </c>
      <c r="W6543" s="5" t="s">
        <v>394</v>
      </c>
      <c r="X6543" s="5" t="s">
        <v>395</v>
      </c>
      <c r="Y6543" s="19" t="s">
        <v>143</v>
      </c>
      <c r="AO6543" s="5">
        <v>2</v>
      </c>
    </row>
    <row r="6544" spans="1:41" s="11" customFormat="1">
      <c r="A6544" s="11" t="s">
        <v>86</v>
      </c>
      <c r="B6544" s="11">
        <v>22202012</v>
      </c>
      <c r="C6544" s="11" t="s">
        <v>5162</v>
      </c>
      <c r="D6544" s="27" t="s">
        <v>344</v>
      </c>
      <c r="E6544">
        <v>51</v>
      </c>
      <c r="F6544" s="11">
        <v>1</v>
      </c>
      <c r="G6544">
        <v>15553</v>
      </c>
      <c r="H6544">
        <v>1763</v>
      </c>
      <c r="I6544">
        <v>1118</v>
      </c>
      <c r="J6544">
        <v>302</v>
      </c>
      <c r="K6544">
        <v>118</v>
      </c>
      <c r="L6544">
        <v>1414</v>
      </c>
      <c r="M6544">
        <v>166</v>
      </c>
      <c r="N6544">
        <v>206</v>
      </c>
      <c r="O6544" s="11">
        <v>0</v>
      </c>
      <c r="P6544" s="11">
        <v>1025011</v>
      </c>
      <c r="Q6544" s="11">
        <v>0</v>
      </c>
      <c r="R6544" s="11">
        <v>0</v>
      </c>
      <c r="U6544" s="11" t="s">
        <v>125</v>
      </c>
      <c r="V6544" s="11">
        <v>110251</v>
      </c>
      <c r="W6544" s="11" t="s">
        <v>394</v>
      </c>
      <c r="X6544" s="11" t="s">
        <v>395</v>
      </c>
      <c r="Y6544" s="128" t="s">
        <v>143</v>
      </c>
      <c r="AE6544" s="129" t="s">
        <v>4949</v>
      </c>
      <c r="AF6544" s="129"/>
      <c r="AI6544" s="75"/>
      <c r="AJ6544" s="11">
        <v>360102503</v>
      </c>
      <c r="AK6544" s="11">
        <v>2</v>
      </c>
      <c r="AL6544" s="5"/>
      <c r="AO6544" s="11">
        <v>2</v>
      </c>
    </row>
    <row r="6545" spans="1:41">
      <c r="A6545" s="5" t="s">
        <v>86</v>
      </c>
      <c r="B6545" s="5">
        <v>22202013</v>
      </c>
      <c r="C6545" s="5" t="s">
        <v>5162</v>
      </c>
      <c r="D6545" t="s">
        <v>344</v>
      </c>
      <c r="E6545">
        <v>51</v>
      </c>
      <c r="F6545" s="5">
        <v>1</v>
      </c>
      <c r="G6545">
        <v>15553</v>
      </c>
      <c r="H6545">
        <v>1763</v>
      </c>
      <c r="I6545">
        <v>1118</v>
      </c>
      <c r="J6545">
        <v>302</v>
      </c>
      <c r="K6545">
        <v>118</v>
      </c>
      <c r="L6545">
        <v>1414</v>
      </c>
      <c r="M6545">
        <v>166</v>
      </c>
      <c r="N6545">
        <v>206</v>
      </c>
      <c r="O6545" s="5">
        <v>0</v>
      </c>
      <c r="P6545" s="5">
        <v>1025011</v>
      </c>
      <c r="U6545" s="5" t="s">
        <v>125</v>
      </c>
      <c r="V6545" s="5">
        <v>110251</v>
      </c>
      <c r="W6545" s="5" t="s">
        <v>394</v>
      </c>
      <c r="X6545" s="5" t="s">
        <v>395</v>
      </c>
      <c r="Y6545" s="19" t="s">
        <v>143</v>
      </c>
      <c r="AO6545" s="5">
        <v>2</v>
      </c>
    </row>
    <row r="6546" spans="1:41">
      <c r="A6546" s="5" t="s">
        <v>86</v>
      </c>
      <c r="B6546" s="5">
        <v>22202014</v>
      </c>
      <c r="C6546" s="5" t="s">
        <v>5162</v>
      </c>
      <c r="D6546" t="s">
        <v>344</v>
      </c>
      <c r="E6546">
        <v>51</v>
      </c>
      <c r="F6546" s="5">
        <v>1</v>
      </c>
      <c r="G6546">
        <v>15553</v>
      </c>
      <c r="H6546">
        <v>1763</v>
      </c>
      <c r="I6546">
        <v>1118</v>
      </c>
      <c r="J6546">
        <v>302</v>
      </c>
      <c r="K6546">
        <v>118</v>
      </c>
      <c r="L6546">
        <v>1414</v>
      </c>
      <c r="M6546">
        <v>166</v>
      </c>
      <c r="N6546">
        <v>206</v>
      </c>
      <c r="O6546" s="5">
        <v>0</v>
      </c>
      <c r="P6546" s="5">
        <v>1025011</v>
      </c>
      <c r="U6546" s="5" t="s">
        <v>125</v>
      </c>
      <c r="V6546" s="5">
        <v>110251</v>
      </c>
      <c r="W6546" s="5" t="s">
        <v>394</v>
      </c>
      <c r="X6546" s="5" t="s">
        <v>395</v>
      </c>
      <c r="Y6546" s="19" t="s">
        <v>143</v>
      </c>
      <c r="AO6546" s="5">
        <v>2</v>
      </c>
    </row>
    <row r="6547" spans="1:41" s="11" customFormat="1">
      <c r="A6547" s="11" t="s">
        <v>86</v>
      </c>
      <c r="B6547" s="11">
        <v>22202015</v>
      </c>
      <c r="C6547" s="11" t="s">
        <v>5162</v>
      </c>
      <c r="D6547" s="27" t="s">
        <v>344</v>
      </c>
      <c r="E6547">
        <v>51</v>
      </c>
      <c r="F6547" s="11">
        <v>1</v>
      </c>
      <c r="G6547">
        <v>15553</v>
      </c>
      <c r="H6547">
        <v>1763</v>
      </c>
      <c r="I6547">
        <v>1118</v>
      </c>
      <c r="J6547">
        <v>302</v>
      </c>
      <c r="K6547">
        <v>118</v>
      </c>
      <c r="L6547">
        <v>1414</v>
      </c>
      <c r="M6547">
        <v>166</v>
      </c>
      <c r="N6547">
        <v>206</v>
      </c>
      <c r="O6547" s="11">
        <v>0</v>
      </c>
      <c r="P6547" s="11">
        <v>1025011</v>
      </c>
      <c r="Q6547" s="11">
        <v>0</v>
      </c>
      <c r="R6547" s="11">
        <v>0</v>
      </c>
      <c r="U6547" s="11" t="s">
        <v>125</v>
      </c>
      <c r="V6547" s="11">
        <v>110251</v>
      </c>
      <c r="W6547" s="11" t="s">
        <v>394</v>
      </c>
      <c r="X6547" s="11" t="s">
        <v>395</v>
      </c>
      <c r="Y6547" s="128" t="s">
        <v>143</v>
      </c>
      <c r="AE6547" s="129" t="s">
        <v>4949</v>
      </c>
      <c r="AF6547" s="129"/>
      <c r="AI6547" s="75"/>
      <c r="AJ6547" s="11">
        <v>360102503</v>
      </c>
      <c r="AK6547" s="11">
        <v>2</v>
      </c>
      <c r="AL6547" s="5"/>
      <c r="AO6547" s="11">
        <v>2</v>
      </c>
    </row>
    <row r="6548" spans="1:41" s="12" customFormat="1">
      <c r="A6548" s="12" t="s">
        <v>86</v>
      </c>
      <c r="B6548" s="12">
        <v>22202016</v>
      </c>
      <c r="C6548" s="12" t="s">
        <v>5162</v>
      </c>
      <c r="D6548" s="14" t="s">
        <v>344</v>
      </c>
      <c r="E6548">
        <v>51</v>
      </c>
      <c r="F6548" s="12">
        <v>1</v>
      </c>
      <c r="G6548">
        <v>15553</v>
      </c>
      <c r="H6548">
        <v>1763</v>
      </c>
      <c r="I6548">
        <v>1118</v>
      </c>
      <c r="J6548">
        <v>302</v>
      </c>
      <c r="K6548">
        <v>118</v>
      </c>
      <c r="L6548">
        <v>1414</v>
      </c>
      <c r="M6548">
        <v>166</v>
      </c>
      <c r="N6548">
        <v>206</v>
      </c>
      <c r="O6548" s="12">
        <v>0</v>
      </c>
      <c r="P6548" s="12">
        <v>1025011</v>
      </c>
      <c r="Q6548" s="12">
        <v>0</v>
      </c>
      <c r="R6548" s="12">
        <v>0</v>
      </c>
      <c r="T6548" s="11"/>
      <c r="U6548" s="12" t="s">
        <v>125</v>
      </c>
      <c r="V6548" s="12">
        <v>110251</v>
      </c>
      <c r="W6548" s="12" t="s">
        <v>394</v>
      </c>
      <c r="X6548" s="12" t="s">
        <v>395</v>
      </c>
      <c r="Y6548" s="114" t="s">
        <v>143</v>
      </c>
      <c r="AE6548" s="115" t="s">
        <v>5163</v>
      </c>
      <c r="AF6548" s="115"/>
      <c r="AI6548" s="117"/>
      <c r="AJ6548" s="12">
        <v>360102502</v>
      </c>
      <c r="AK6548" s="12">
        <v>1</v>
      </c>
      <c r="AL6548" s="5"/>
      <c r="AO6548" s="12">
        <v>2</v>
      </c>
    </row>
    <row r="6549" spans="1:41" s="11" customFormat="1">
      <c r="A6549" s="11" t="s">
        <v>86</v>
      </c>
      <c r="B6549" s="11">
        <v>22202021</v>
      </c>
      <c r="C6549" s="11" t="s">
        <v>5164</v>
      </c>
      <c r="D6549" s="27" t="s">
        <v>101</v>
      </c>
      <c r="E6549">
        <v>51</v>
      </c>
      <c r="F6549" s="11">
        <v>1</v>
      </c>
      <c r="G6549">
        <v>17792</v>
      </c>
      <c r="H6549">
        <v>1982</v>
      </c>
      <c r="I6549">
        <v>1272</v>
      </c>
      <c r="J6549">
        <v>311</v>
      </c>
      <c r="K6549">
        <v>128</v>
      </c>
      <c r="L6549">
        <v>1474</v>
      </c>
      <c r="M6549">
        <v>166</v>
      </c>
      <c r="N6549">
        <v>216</v>
      </c>
      <c r="O6549" s="11">
        <v>0</v>
      </c>
      <c r="P6549" s="11">
        <v>1002011</v>
      </c>
      <c r="Q6549" s="11">
        <v>1002091</v>
      </c>
      <c r="R6549" s="11">
        <v>0</v>
      </c>
      <c r="U6549" s="11" t="s">
        <v>125</v>
      </c>
      <c r="V6549" s="11">
        <v>110021</v>
      </c>
      <c r="W6549" s="11" t="s">
        <v>375</v>
      </c>
      <c r="X6549" s="11" t="s">
        <v>376</v>
      </c>
      <c r="Y6549" s="128" t="s">
        <v>143</v>
      </c>
      <c r="AC6549" s="11" t="s">
        <v>304</v>
      </c>
      <c r="AE6549" s="129" t="s">
        <v>5165</v>
      </c>
      <c r="AF6549" s="129"/>
      <c r="AI6549" s="75"/>
      <c r="AJ6549" s="11">
        <v>360100203</v>
      </c>
      <c r="AK6549" s="11">
        <v>2</v>
      </c>
      <c r="AL6549" s="5"/>
      <c r="AO6549" s="11">
        <v>2</v>
      </c>
    </row>
    <row r="6550" spans="1:41" s="12" customFormat="1">
      <c r="A6550" s="12" t="s">
        <v>86</v>
      </c>
      <c r="B6550" s="12">
        <v>22202022</v>
      </c>
      <c r="C6550" s="14" t="s">
        <v>5166</v>
      </c>
      <c r="D6550" s="14" t="s">
        <v>103</v>
      </c>
      <c r="E6550">
        <v>51</v>
      </c>
      <c r="F6550" s="12">
        <v>1</v>
      </c>
      <c r="G6550">
        <v>15553</v>
      </c>
      <c r="H6550">
        <v>1763</v>
      </c>
      <c r="I6550">
        <v>1118</v>
      </c>
      <c r="J6550">
        <v>302</v>
      </c>
      <c r="K6550">
        <v>118</v>
      </c>
      <c r="L6550">
        <v>1414</v>
      </c>
      <c r="M6550">
        <v>166</v>
      </c>
      <c r="N6550">
        <v>206</v>
      </c>
      <c r="O6550" s="12">
        <v>0</v>
      </c>
      <c r="P6550" s="12">
        <v>1006011</v>
      </c>
      <c r="Q6550" s="12">
        <v>1006051</v>
      </c>
      <c r="R6550" s="12">
        <v>0</v>
      </c>
      <c r="T6550" s="11"/>
      <c r="U6550" s="12" t="s">
        <v>125</v>
      </c>
      <c r="V6550" s="12">
        <v>110061</v>
      </c>
      <c r="W6550" s="12" t="s">
        <v>2927</v>
      </c>
      <c r="X6550" s="12" t="s">
        <v>3001</v>
      </c>
      <c r="Y6550" s="114" t="s">
        <v>143</v>
      </c>
      <c r="AC6550" s="125" t="s">
        <v>304</v>
      </c>
      <c r="AD6550" s="125"/>
      <c r="AE6550" s="115" t="s">
        <v>4953</v>
      </c>
      <c r="AF6550" s="115"/>
      <c r="AI6550" s="117"/>
      <c r="AJ6550" s="12">
        <v>360100602</v>
      </c>
      <c r="AK6550" s="12">
        <v>1</v>
      </c>
      <c r="AL6550" s="5"/>
      <c r="AM6550" s="12">
        <v>2</v>
      </c>
      <c r="AO6550" s="12">
        <v>2</v>
      </c>
    </row>
    <row r="6551" spans="1:41">
      <c r="A6551" s="5" t="s">
        <v>86</v>
      </c>
      <c r="B6551" s="5">
        <v>22202023</v>
      </c>
      <c r="C6551" t="s">
        <v>5166</v>
      </c>
      <c r="D6551" t="s">
        <v>103</v>
      </c>
      <c r="E6551">
        <v>51</v>
      </c>
      <c r="F6551" s="5">
        <v>1</v>
      </c>
      <c r="G6551">
        <v>15553</v>
      </c>
      <c r="H6551">
        <v>1763</v>
      </c>
      <c r="I6551">
        <v>1118</v>
      </c>
      <c r="J6551">
        <v>302</v>
      </c>
      <c r="K6551">
        <v>118</v>
      </c>
      <c r="L6551">
        <v>1414</v>
      </c>
      <c r="M6551">
        <v>166</v>
      </c>
      <c r="N6551">
        <v>206</v>
      </c>
      <c r="O6551" s="5">
        <v>0</v>
      </c>
      <c r="P6551" s="5">
        <v>1006011</v>
      </c>
      <c r="Q6551" s="5">
        <v>1006051</v>
      </c>
      <c r="U6551" s="5" t="s">
        <v>125</v>
      </c>
      <c r="V6551" s="5">
        <v>110061</v>
      </c>
      <c r="W6551" s="5" t="s">
        <v>2927</v>
      </c>
      <c r="X6551" s="5" t="s">
        <v>3001</v>
      </c>
      <c r="Y6551" s="19" t="s">
        <v>143</v>
      </c>
      <c r="AC6551" s="21" t="s">
        <v>304</v>
      </c>
      <c r="AD6551" s="21"/>
      <c r="AM6551" s="5">
        <v>2</v>
      </c>
      <c r="AO6551" s="5">
        <v>2</v>
      </c>
    </row>
    <row r="6552" spans="1:41">
      <c r="A6552" s="5" t="s">
        <v>86</v>
      </c>
      <c r="B6552" s="5">
        <v>22202024</v>
      </c>
      <c r="C6552" s="5" t="s">
        <v>5167</v>
      </c>
      <c r="D6552" t="s">
        <v>358</v>
      </c>
      <c r="E6552">
        <v>51</v>
      </c>
      <c r="F6552" s="5">
        <v>1</v>
      </c>
      <c r="G6552">
        <v>13796</v>
      </c>
      <c r="H6552">
        <v>1502</v>
      </c>
      <c r="I6552">
        <v>1058</v>
      </c>
      <c r="J6552">
        <v>294</v>
      </c>
      <c r="K6552">
        <v>113</v>
      </c>
      <c r="L6552">
        <v>1374</v>
      </c>
      <c r="M6552">
        <v>166</v>
      </c>
      <c r="N6552">
        <v>201</v>
      </c>
      <c r="O6552" s="5">
        <v>0</v>
      </c>
      <c r="P6552" s="5">
        <v>1035011</v>
      </c>
      <c r="Q6552" s="81">
        <v>1035051</v>
      </c>
      <c r="U6552" s="5" t="s">
        <v>125</v>
      </c>
      <c r="V6552" s="5">
        <v>110321</v>
      </c>
      <c r="W6552" s="5" t="s">
        <v>391</v>
      </c>
      <c r="X6552" s="5" t="s">
        <v>392</v>
      </c>
      <c r="Y6552" s="19" t="s">
        <v>143</v>
      </c>
      <c r="AC6552" s="5" t="s">
        <v>329</v>
      </c>
      <c r="AO6552" s="5">
        <v>2</v>
      </c>
    </row>
    <row r="6553" spans="1:41" s="11" customFormat="1">
      <c r="A6553" s="11" t="s">
        <v>86</v>
      </c>
      <c r="B6553" s="11">
        <v>22202025</v>
      </c>
      <c r="C6553" s="11" t="s">
        <v>5167</v>
      </c>
      <c r="D6553" s="27" t="s">
        <v>358</v>
      </c>
      <c r="E6553">
        <v>51</v>
      </c>
      <c r="F6553" s="11">
        <v>1</v>
      </c>
      <c r="G6553">
        <v>13796</v>
      </c>
      <c r="H6553">
        <v>1502</v>
      </c>
      <c r="I6553">
        <v>1058</v>
      </c>
      <c r="J6553">
        <v>294</v>
      </c>
      <c r="K6553">
        <v>113</v>
      </c>
      <c r="L6553">
        <v>1374</v>
      </c>
      <c r="M6553">
        <v>166</v>
      </c>
      <c r="N6553">
        <v>201</v>
      </c>
      <c r="O6553" s="11">
        <v>0</v>
      </c>
      <c r="P6553" s="11">
        <v>1035011</v>
      </c>
      <c r="Q6553" s="133">
        <v>1035051</v>
      </c>
      <c r="R6553" s="11">
        <v>0</v>
      </c>
      <c r="U6553" s="11" t="s">
        <v>125</v>
      </c>
      <c r="V6553" s="11">
        <v>110321</v>
      </c>
      <c r="W6553" s="11" t="s">
        <v>391</v>
      </c>
      <c r="X6553" s="11" t="s">
        <v>392</v>
      </c>
      <c r="Y6553" s="128" t="s">
        <v>143</v>
      </c>
      <c r="AC6553" s="11" t="s">
        <v>329</v>
      </c>
      <c r="AE6553" s="129" t="s">
        <v>5168</v>
      </c>
      <c r="AF6553" s="129"/>
      <c r="AI6553" s="75"/>
      <c r="AJ6553" s="11">
        <v>360103203</v>
      </c>
      <c r="AK6553" s="11">
        <v>2</v>
      </c>
      <c r="AL6553" s="5"/>
      <c r="AO6553" s="11">
        <v>2</v>
      </c>
    </row>
    <row r="6554" spans="1:41" s="12" customFormat="1">
      <c r="A6554" s="12" t="s">
        <v>86</v>
      </c>
      <c r="B6554" s="12">
        <v>22203011</v>
      </c>
      <c r="C6554" s="12" t="s">
        <v>5169</v>
      </c>
      <c r="D6554" s="14" t="s">
        <v>347</v>
      </c>
      <c r="E6554">
        <v>52</v>
      </c>
      <c r="F6554" s="12">
        <v>1</v>
      </c>
      <c r="G6554">
        <v>14472</v>
      </c>
      <c r="H6554">
        <v>1581</v>
      </c>
      <c r="I6554">
        <v>1073</v>
      </c>
      <c r="J6554">
        <v>294</v>
      </c>
      <c r="K6554">
        <v>113</v>
      </c>
      <c r="L6554">
        <v>1374</v>
      </c>
      <c r="M6554">
        <v>166</v>
      </c>
      <c r="N6554">
        <v>201</v>
      </c>
      <c r="O6554" s="12">
        <v>0</v>
      </c>
      <c r="P6554" s="12">
        <v>1020011</v>
      </c>
      <c r="Q6554" s="124">
        <v>1020081</v>
      </c>
      <c r="R6554" s="124"/>
      <c r="T6554" s="11"/>
      <c r="U6554" s="12" t="s">
        <v>125</v>
      </c>
      <c r="V6554" s="12">
        <v>110201</v>
      </c>
      <c r="W6554" s="12" t="s">
        <v>2924</v>
      </c>
      <c r="X6554" s="12" t="s">
        <v>3006</v>
      </c>
      <c r="Y6554" s="114" t="s">
        <v>143</v>
      </c>
      <c r="AE6554" s="115" t="s">
        <v>5170</v>
      </c>
      <c r="AF6554" s="115"/>
      <c r="AI6554" s="117"/>
      <c r="AJ6554" s="12">
        <v>360102002</v>
      </c>
      <c r="AK6554" s="12">
        <v>1</v>
      </c>
      <c r="AL6554" s="5"/>
      <c r="AO6554" s="12">
        <v>2</v>
      </c>
    </row>
    <row r="6555" spans="1:41">
      <c r="A6555" s="5" t="s">
        <v>86</v>
      </c>
      <c r="B6555" s="5">
        <v>22203012</v>
      </c>
      <c r="C6555" s="5" t="s">
        <v>5171</v>
      </c>
      <c r="D6555" t="s">
        <v>358</v>
      </c>
      <c r="E6555">
        <v>52</v>
      </c>
      <c r="F6555" s="5">
        <v>1</v>
      </c>
      <c r="G6555">
        <v>14472</v>
      </c>
      <c r="H6555">
        <v>1581</v>
      </c>
      <c r="I6555">
        <v>1073</v>
      </c>
      <c r="J6555">
        <v>294</v>
      </c>
      <c r="K6555">
        <v>113</v>
      </c>
      <c r="L6555">
        <v>1374</v>
      </c>
      <c r="M6555">
        <v>166</v>
      </c>
      <c r="N6555">
        <v>201</v>
      </c>
      <c r="O6555" s="5">
        <v>0</v>
      </c>
      <c r="P6555" s="5">
        <v>1035011</v>
      </c>
      <c r="Q6555" s="81">
        <v>1035051</v>
      </c>
      <c r="U6555" s="5" t="s">
        <v>125</v>
      </c>
      <c r="V6555" s="5">
        <v>110321</v>
      </c>
      <c r="W6555" s="5" t="s">
        <v>391</v>
      </c>
      <c r="X6555" s="5" t="s">
        <v>392</v>
      </c>
      <c r="Y6555" s="19" t="s">
        <v>143</v>
      </c>
      <c r="AC6555" s="5" t="s">
        <v>329</v>
      </c>
      <c r="AO6555" s="5">
        <v>2</v>
      </c>
    </row>
    <row r="6556" spans="1:41">
      <c r="A6556" s="5" t="s">
        <v>86</v>
      </c>
      <c r="B6556" s="5">
        <v>22203013</v>
      </c>
      <c r="C6556" s="5" t="s">
        <v>5171</v>
      </c>
      <c r="D6556" t="s">
        <v>358</v>
      </c>
      <c r="E6556">
        <v>52</v>
      </c>
      <c r="F6556" s="5">
        <v>1</v>
      </c>
      <c r="G6556">
        <v>14472</v>
      </c>
      <c r="H6556">
        <v>1581</v>
      </c>
      <c r="I6556">
        <v>1073</v>
      </c>
      <c r="J6556">
        <v>294</v>
      </c>
      <c r="K6556">
        <v>113</v>
      </c>
      <c r="L6556">
        <v>1374</v>
      </c>
      <c r="M6556">
        <v>166</v>
      </c>
      <c r="N6556">
        <v>201</v>
      </c>
      <c r="O6556" s="5">
        <v>0</v>
      </c>
      <c r="P6556" s="5">
        <v>1035011</v>
      </c>
      <c r="Q6556" s="81">
        <v>1035051</v>
      </c>
      <c r="U6556" s="5" t="s">
        <v>125</v>
      </c>
      <c r="V6556" s="5">
        <v>110321</v>
      </c>
      <c r="W6556" s="5" t="s">
        <v>391</v>
      </c>
      <c r="X6556" s="5" t="s">
        <v>392</v>
      </c>
      <c r="Y6556" s="19" t="s">
        <v>143</v>
      </c>
      <c r="AC6556" s="5" t="s">
        <v>329</v>
      </c>
      <c r="AO6556" s="5">
        <v>2</v>
      </c>
    </row>
    <row r="6557" spans="1:41">
      <c r="A6557" s="5" t="s">
        <v>86</v>
      </c>
      <c r="B6557" s="5">
        <v>22203014</v>
      </c>
      <c r="C6557" s="5" t="s">
        <v>5171</v>
      </c>
      <c r="D6557" t="s">
        <v>358</v>
      </c>
      <c r="E6557">
        <v>52</v>
      </c>
      <c r="F6557" s="5">
        <v>1</v>
      </c>
      <c r="G6557">
        <v>14472</v>
      </c>
      <c r="H6557">
        <v>1581</v>
      </c>
      <c r="I6557">
        <v>1073</v>
      </c>
      <c r="J6557">
        <v>294</v>
      </c>
      <c r="K6557">
        <v>113</v>
      </c>
      <c r="L6557">
        <v>1374</v>
      </c>
      <c r="M6557">
        <v>166</v>
      </c>
      <c r="N6557">
        <v>201</v>
      </c>
      <c r="O6557" s="5">
        <v>0</v>
      </c>
      <c r="P6557" s="5">
        <v>1035011</v>
      </c>
      <c r="Q6557" s="81">
        <v>1035051</v>
      </c>
      <c r="U6557" s="5" t="s">
        <v>125</v>
      </c>
      <c r="V6557" s="5">
        <v>110321</v>
      </c>
      <c r="W6557" s="5" t="s">
        <v>391</v>
      </c>
      <c r="X6557" s="5" t="s">
        <v>392</v>
      </c>
      <c r="Y6557" s="19" t="s">
        <v>143</v>
      </c>
      <c r="AC6557" s="5" t="s">
        <v>329</v>
      </c>
      <c r="AO6557" s="5">
        <v>2</v>
      </c>
    </row>
    <row r="6558" spans="1:41" s="13" customFormat="1">
      <c r="A6558" s="13" t="s">
        <v>86</v>
      </c>
      <c r="B6558" s="13">
        <v>22203015</v>
      </c>
      <c r="C6558" s="13" t="s">
        <v>5171</v>
      </c>
      <c r="D6558" s="15" t="s">
        <v>358</v>
      </c>
      <c r="E6558">
        <v>52</v>
      </c>
      <c r="F6558" s="13">
        <v>1</v>
      </c>
      <c r="G6558">
        <v>14472</v>
      </c>
      <c r="H6558">
        <v>1581</v>
      </c>
      <c r="I6558">
        <v>1073</v>
      </c>
      <c r="J6558">
        <v>294</v>
      </c>
      <c r="K6558">
        <v>113</v>
      </c>
      <c r="L6558">
        <v>1374</v>
      </c>
      <c r="M6558">
        <v>166</v>
      </c>
      <c r="N6558">
        <v>201</v>
      </c>
      <c r="O6558" s="13">
        <v>0</v>
      </c>
      <c r="P6558" s="13">
        <v>1035011</v>
      </c>
      <c r="Q6558" s="119">
        <v>1035051</v>
      </c>
      <c r="R6558" s="13">
        <v>0</v>
      </c>
      <c r="T6558" s="11"/>
      <c r="U6558" s="13" t="s">
        <v>125</v>
      </c>
      <c r="V6558" s="13">
        <v>110321</v>
      </c>
      <c r="W6558" s="13" t="s">
        <v>391</v>
      </c>
      <c r="X6558" s="13" t="s">
        <v>392</v>
      </c>
      <c r="Y6558" s="120" t="s">
        <v>143</v>
      </c>
      <c r="AC6558" s="13" t="s">
        <v>329</v>
      </c>
      <c r="AE6558" s="121" t="s">
        <v>5172</v>
      </c>
      <c r="AF6558" s="121"/>
      <c r="AI6558" s="123"/>
      <c r="AJ6558" s="13">
        <v>360103201</v>
      </c>
      <c r="AK6558" s="13">
        <v>3</v>
      </c>
      <c r="AL6558" s="5"/>
      <c r="AO6558" s="13">
        <v>2</v>
      </c>
    </row>
    <row r="6559" spans="1:41">
      <c r="A6559" s="5" t="s">
        <v>86</v>
      </c>
      <c r="B6559" s="5">
        <v>22203021</v>
      </c>
      <c r="C6559" s="10" t="s">
        <v>5173</v>
      </c>
      <c r="D6559" t="s">
        <v>1558</v>
      </c>
      <c r="E6559">
        <v>52</v>
      </c>
      <c r="F6559" s="5">
        <v>1</v>
      </c>
      <c r="G6559">
        <v>18705</v>
      </c>
      <c r="H6559">
        <v>2088</v>
      </c>
      <c r="I6559">
        <v>1291</v>
      </c>
      <c r="J6559">
        <v>311</v>
      </c>
      <c r="K6559">
        <v>128</v>
      </c>
      <c r="L6559">
        <v>1474</v>
      </c>
      <c r="M6559">
        <v>166</v>
      </c>
      <c r="N6559">
        <v>216</v>
      </c>
      <c r="O6559" s="5">
        <v>0</v>
      </c>
      <c r="P6559">
        <v>1008051</v>
      </c>
      <c r="Q6559">
        <v>1008071</v>
      </c>
      <c r="R6559">
        <v>1008061</v>
      </c>
      <c r="U6559" s="5" t="s">
        <v>125</v>
      </c>
      <c r="V6559" s="5">
        <v>110081</v>
      </c>
      <c r="W6559" s="5" t="s">
        <v>3066</v>
      </c>
      <c r="X6559" s="5" t="s">
        <v>3067</v>
      </c>
      <c r="Y6559" s="19" t="s">
        <v>127</v>
      </c>
      <c r="AC6559" s="21" t="s">
        <v>285</v>
      </c>
      <c r="AD6559" s="21"/>
      <c r="AE6559" s="20" t="s">
        <v>4683</v>
      </c>
      <c r="AM6559" s="5">
        <v>2</v>
      </c>
      <c r="AO6559" s="5">
        <v>2</v>
      </c>
    </row>
    <row r="6560" spans="1:41" s="12" customFormat="1">
      <c r="A6560" s="12" t="s">
        <v>86</v>
      </c>
      <c r="B6560" s="12">
        <v>22203022</v>
      </c>
      <c r="C6560" s="14" t="s">
        <v>5174</v>
      </c>
      <c r="D6560" s="14" t="s">
        <v>102</v>
      </c>
      <c r="E6560">
        <v>52</v>
      </c>
      <c r="F6560" s="12">
        <v>1</v>
      </c>
      <c r="G6560">
        <v>16332</v>
      </c>
      <c r="H6560">
        <v>1857</v>
      </c>
      <c r="I6560">
        <v>1134</v>
      </c>
      <c r="J6560">
        <v>302</v>
      </c>
      <c r="K6560">
        <v>118</v>
      </c>
      <c r="L6560">
        <v>1414</v>
      </c>
      <c r="M6560">
        <v>166</v>
      </c>
      <c r="N6560">
        <v>206</v>
      </c>
      <c r="O6560" s="12">
        <v>0</v>
      </c>
      <c r="P6560" s="14">
        <v>1007011</v>
      </c>
      <c r="R6560" s="14">
        <v>1007111</v>
      </c>
      <c r="T6560" s="11"/>
      <c r="U6560" s="12" t="s">
        <v>125</v>
      </c>
      <c r="V6560" s="12">
        <v>110071</v>
      </c>
      <c r="W6560" s="12" t="s">
        <v>401</v>
      </c>
      <c r="X6560" s="12" t="s">
        <v>3004</v>
      </c>
      <c r="Y6560" s="114" t="s">
        <v>143</v>
      </c>
      <c r="AC6560" s="125" t="s">
        <v>299</v>
      </c>
      <c r="AD6560" s="125"/>
      <c r="AE6560" s="115" t="s">
        <v>5175</v>
      </c>
      <c r="AF6560" s="115"/>
      <c r="AI6560" s="117"/>
      <c r="AJ6560" s="12">
        <v>360100702</v>
      </c>
      <c r="AK6560" s="12">
        <v>1</v>
      </c>
      <c r="AL6560" s="5"/>
      <c r="AO6560" s="12">
        <v>2</v>
      </c>
    </row>
    <row r="6561" spans="1:41" s="13" customFormat="1">
      <c r="A6561" s="13" t="s">
        <v>86</v>
      </c>
      <c r="B6561" s="13">
        <v>22203023</v>
      </c>
      <c r="C6561" s="15" t="s">
        <v>5176</v>
      </c>
      <c r="D6561" s="15" t="s">
        <v>103</v>
      </c>
      <c r="E6561">
        <v>52</v>
      </c>
      <c r="F6561" s="13">
        <v>1</v>
      </c>
      <c r="G6561">
        <v>16332</v>
      </c>
      <c r="H6561">
        <v>1857</v>
      </c>
      <c r="I6561">
        <v>1134</v>
      </c>
      <c r="J6561">
        <v>302</v>
      </c>
      <c r="K6561">
        <v>118</v>
      </c>
      <c r="L6561">
        <v>1414</v>
      </c>
      <c r="M6561">
        <v>166</v>
      </c>
      <c r="N6561">
        <v>206</v>
      </c>
      <c r="O6561" s="13">
        <v>0</v>
      </c>
      <c r="P6561" s="13">
        <v>1006011</v>
      </c>
      <c r="Q6561" s="13">
        <v>1006051</v>
      </c>
      <c r="R6561" s="13">
        <v>0</v>
      </c>
      <c r="T6561" s="11"/>
      <c r="U6561" s="13" t="s">
        <v>125</v>
      </c>
      <c r="V6561" s="13">
        <v>110061</v>
      </c>
      <c r="W6561" s="13" t="s">
        <v>2927</v>
      </c>
      <c r="X6561" s="13" t="s">
        <v>3001</v>
      </c>
      <c r="Y6561" s="120" t="s">
        <v>143</v>
      </c>
      <c r="AC6561" s="126" t="s">
        <v>304</v>
      </c>
      <c r="AD6561" s="126"/>
      <c r="AE6561" s="121" t="s">
        <v>5177</v>
      </c>
      <c r="AF6561" s="121"/>
      <c r="AI6561" s="123"/>
      <c r="AJ6561" s="13">
        <v>360100601</v>
      </c>
      <c r="AK6561" s="13">
        <v>3</v>
      </c>
      <c r="AL6561" s="5"/>
      <c r="AM6561" s="13">
        <v>2</v>
      </c>
      <c r="AO6561" s="13">
        <v>2</v>
      </c>
    </row>
    <row r="6562" spans="1:41">
      <c r="A6562" s="5" t="s">
        <v>86</v>
      </c>
      <c r="B6562" s="5">
        <v>22203024</v>
      </c>
      <c r="C6562" t="s">
        <v>5176</v>
      </c>
      <c r="D6562" t="s">
        <v>103</v>
      </c>
      <c r="E6562">
        <v>52</v>
      </c>
      <c r="F6562" s="5">
        <v>1</v>
      </c>
      <c r="G6562">
        <v>16332</v>
      </c>
      <c r="H6562">
        <v>1857</v>
      </c>
      <c r="I6562">
        <v>1134</v>
      </c>
      <c r="J6562">
        <v>302</v>
      </c>
      <c r="K6562">
        <v>118</v>
      </c>
      <c r="L6562">
        <v>1414</v>
      </c>
      <c r="M6562">
        <v>166</v>
      </c>
      <c r="N6562">
        <v>206</v>
      </c>
      <c r="O6562" s="5">
        <v>0</v>
      </c>
      <c r="P6562" s="5">
        <v>1006011</v>
      </c>
      <c r="Q6562" s="5">
        <v>1006051</v>
      </c>
      <c r="U6562" s="5" t="s">
        <v>125</v>
      </c>
      <c r="V6562" s="5">
        <v>110061</v>
      </c>
      <c r="W6562" s="5" t="s">
        <v>2927</v>
      </c>
      <c r="X6562" s="5" t="s">
        <v>3001</v>
      </c>
      <c r="Y6562" s="19" t="s">
        <v>143</v>
      </c>
      <c r="AC6562" s="21" t="s">
        <v>304</v>
      </c>
      <c r="AD6562" s="21"/>
      <c r="AM6562" s="5">
        <v>2</v>
      </c>
      <c r="AO6562" s="5">
        <v>2</v>
      </c>
    </row>
    <row r="6563" spans="1:41" s="12" customFormat="1">
      <c r="A6563" s="12" t="s">
        <v>86</v>
      </c>
      <c r="B6563" s="12">
        <v>22203025</v>
      </c>
      <c r="C6563" s="14" t="s">
        <v>5174</v>
      </c>
      <c r="D6563" s="14" t="s">
        <v>102</v>
      </c>
      <c r="E6563">
        <v>52</v>
      </c>
      <c r="F6563" s="12">
        <v>1</v>
      </c>
      <c r="G6563">
        <v>16332</v>
      </c>
      <c r="H6563">
        <v>1857</v>
      </c>
      <c r="I6563">
        <v>1134</v>
      </c>
      <c r="J6563">
        <v>302</v>
      </c>
      <c r="K6563">
        <v>118</v>
      </c>
      <c r="L6563">
        <v>1414</v>
      </c>
      <c r="M6563">
        <v>166</v>
      </c>
      <c r="N6563">
        <v>206</v>
      </c>
      <c r="O6563" s="12">
        <v>0</v>
      </c>
      <c r="P6563" s="14">
        <v>1007011</v>
      </c>
      <c r="Q6563" s="12">
        <v>0</v>
      </c>
      <c r="R6563" s="14">
        <v>1007111</v>
      </c>
      <c r="T6563" s="11"/>
      <c r="U6563" s="12" t="s">
        <v>125</v>
      </c>
      <c r="V6563" s="12">
        <v>110071</v>
      </c>
      <c r="W6563" s="12" t="s">
        <v>401</v>
      </c>
      <c r="X6563" s="12" t="s">
        <v>3004</v>
      </c>
      <c r="Y6563" s="114" t="s">
        <v>143</v>
      </c>
      <c r="AC6563" s="125" t="s">
        <v>299</v>
      </c>
      <c r="AD6563" s="125"/>
      <c r="AE6563" s="115" t="s">
        <v>4662</v>
      </c>
      <c r="AF6563" s="115"/>
      <c r="AI6563" s="117"/>
      <c r="AJ6563" s="12">
        <v>360100702</v>
      </c>
      <c r="AK6563" s="12">
        <v>1</v>
      </c>
      <c r="AL6563" s="5"/>
      <c r="AO6563" s="12">
        <v>2</v>
      </c>
    </row>
    <row r="6564" spans="1:41">
      <c r="A6564" s="5" t="s">
        <v>86</v>
      </c>
      <c r="B6564" s="5">
        <v>22204011</v>
      </c>
      <c r="C6564" s="5" t="s">
        <v>5178</v>
      </c>
      <c r="D6564" t="s">
        <v>140</v>
      </c>
      <c r="E6564">
        <v>52</v>
      </c>
      <c r="F6564" s="5">
        <v>1</v>
      </c>
      <c r="G6564">
        <v>19350</v>
      </c>
      <c r="H6564">
        <v>2158</v>
      </c>
      <c r="I6564">
        <v>1291</v>
      </c>
      <c r="J6564">
        <v>311</v>
      </c>
      <c r="K6564">
        <v>128</v>
      </c>
      <c r="L6564">
        <v>1474</v>
      </c>
      <c r="M6564">
        <v>166</v>
      </c>
      <c r="N6564">
        <v>216</v>
      </c>
      <c r="O6564" s="5">
        <v>0</v>
      </c>
      <c r="P6564" s="5">
        <v>1004011</v>
      </c>
      <c r="Q6564" s="5" t="s">
        <v>328</v>
      </c>
      <c r="U6564" s="5" t="s">
        <v>125</v>
      </c>
      <c r="V6564" s="5">
        <v>110041</v>
      </c>
      <c r="W6564" s="5" t="s">
        <v>141</v>
      </c>
      <c r="X6564" s="5" t="s">
        <v>142</v>
      </c>
      <c r="Y6564" s="19" t="s">
        <v>143</v>
      </c>
      <c r="AC6564" s="21" t="s">
        <v>304</v>
      </c>
      <c r="AD6564" s="21"/>
      <c r="AO6564" s="5">
        <v>2</v>
      </c>
    </row>
    <row r="6565" spans="1:41">
      <c r="A6565" s="5" t="s">
        <v>86</v>
      </c>
      <c r="B6565" s="5">
        <v>22204012</v>
      </c>
      <c r="C6565" s="5" t="s">
        <v>5179</v>
      </c>
      <c r="D6565" t="s">
        <v>100</v>
      </c>
      <c r="E6565">
        <v>52</v>
      </c>
      <c r="F6565" s="5">
        <v>1</v>
      </c>
      <c r="G6565">
        <v>14971</v>
      </c>
      <c r="H6565">
        <v>1634</v>
      </c>
      <c r="I6565">
        <v>1073</v>
      </c>
      <c r="J6565">
        <v>294</v>
      </c>
      <c r="K6565">
        <v>113</v>
      </c>
      <c r="L6565">
        <v>1374</v>
      </c>
      <c r="M6565">
        <v>166</v>
      </c>
      <c r="N6565">
        <v>201</v>
      </c>
      <c r="O6565" s="5">
        <v>0</v>
      </c>
      <c r="P6565" s="5">
        <v>1042011</v>
      </c>
      <c r="U6565" s="5" t="s">
        <v>125</v>
      </c>
      <c r="V6565" s="5">
        <v>110211</v>
      </c>
      <c r="W6565" s="5">
        <v>313102100</v>
      </c>
      <c r="X6565" s="5" t="s">
        <v>2786</v>
      </c>
      <c r="Y6565" s="19" t="s">
        <v>143</v>
      </c>
      <c r="AO6565" s="5">
        <v>2</v>
      </c>
    </row>
    <row r="6566" spans="1:41">
      <c r="A6566" s="5" t="s">
        <v>86</v>
      </c>
      <c r="B6566" s="5">
        <v>22204013</v>
      </c>
      <c r="C6566" s="5" t="s">
        <v>5179</v>
      </c>
      <c r="D6566" t="s">
        <v>100</v>
      </c>
      <c r="E6566">
        <v>52</v>
      </c>
      <c r="F6566" s="5">
        <v>1</v>
      </c>
      <c r="G6566">
        <v>14971</v>
      </c>
      <c r="H6566">
        <v>1634</v>
      </c>
      <c r="I6566">
        <v>1073</v>
      </c>
      <c r="J6566">
        <v>294</v>
      </c>
      <c r="K6566">
        <v>113</v>
      </c>
      <c r="L6566">
        <v>1374</v>
      </c>
      <c r="M6566">
        <v>166</v>
      </c>
      <c r="N6566">
        <v>201</v>
      </c>
      <c r="O6566" s="5">
        <v>0</v>
      </c>
      <c r="P6566" s="5">
        <v>1042011</v>
      </c>
      <c r="U6566" s="5" t="s">
        <v>125</v>
      </c>
      <c r="V6566" s="5">
        <v>110211</v>
      </c>
      <c r="W6566" s="5">
        <v>313102100</v>
      </c>
      <c r="X6566" s="5" t="s">
        <v>2786</v>
      </c>
      <c r="Y6566" s="19" t="s">
        <v>143</v>
      </c>
      <c r="AO6566" s="5">
        <v>2</v>
      </c>
    </row>
    <row r="6567" spans="1:41">
      <c r="A6567" s="5" t="s">
        <v>86</v>
      </c>
      <c r="B6567" s="5">
        <v>22204014</v>
      </c>
      <c r="C6567" s="5" t="s">
        <v>5180</v>
      </c>
      <c r="D6567" t="s">
        <v>100</v>
      </c>
      <c r="E6567">
        <v>52</v>
      </c>
      <c r="F6567" s="5">
        <v>1</v>
      </c>
      <c r="G6567">
        <v>14971</v>
      </c>
      <c r="H6567">
        <v>1634</v>
      </c>
      <c r="I6567">
        <v>1073</v>
      </c>
      <c r="J6567">
        <v>294</v>
      </c>
      <c r="K6567">
        <v>113</v>
      </c>
      <c r="L6567">
        <v>1374</v>
      </c>
      <c r="M6567">
        <v>166</v>
      </c>
      <c r="N6567">
        <v>201</v>
      </c>
      <c r="O6567" s="5">
        <v>0</v>
      </c>
      <c r="P6567" s="5">
        <v>1021011</v>
      </c>
      <c r="U6567" s="5" t="s">
        <v>125</v>
      </c>
      <c r="V6567" s="5">
        <v>110211</v>
      </c>
      <c r="W6567" s="5" t="s">
        <v>382</v>
      </c>
      <c r="X6567" s="5" t="s">
        <v>383</v>
      </c>
      <c r="Y6567" s="19" t="s">
        <v>143</v>
      </c>
      <c r="AO6567" s="5">
        <v>2</v>
      </c>
    </row>
    <row r="6568" spans="1:41">
      <c r="A6568" s="5" t="s">
        <v>86</v>
      </c>
      <c r="B6568" s="5">
        <v>22204015</v>
      </c>
      <c r="C6568" s="5" t="s">
        <v>5180</v>
      </c>
      <c r="D6568" t="s">
        <v>100</v>
      </c>
      <c r="E6568">
        <v>52</v>
      </c>
      <c r="F6568" s="5">
        <v>1</v>
      </c>
      <c r="G6568">
        <v>14971</v>
      </c>
      <c r="H6568">
        <v>1634</v>
      </c>
      <c r="I6568">
        <v>1073</v>
      </c>
      <c r="J6568">
        <v>294</v>
      </c>
      <c r="K6568">
        <v>113</v>
      </c>
      <c r="L6568">
        <v>1374</v>
      </c>
      <c r="M6568">
        <v>166</v>
      </c>
      <c r="N6568">
        <v>201</v>
      </c>
      <c r="O6568" s="5">
        <v>0</v>
      </c>
      <c r="P6568" s="5">
        <v>1021011</v>
      </c>
      <c r="U6568" s="5" t="s">
        <v>125</v>
      </c>
      <c r="V6568" s="5">
        <v>110211</v>
      </c>
      <c r="W6568" s="5" t="s">
        <v>382</v>
      </c>
      <c r="X6568" s="5" t="s">
        <v>383</v>
      </c>
      <c r="Y6568" s="19" t="s">
        <v>143</v>
      </c>
      <c r="AO6568" s="5">
        <v>2</v>
      </c>
    </row>
    <row r="6569" spans="1:41">
      <c r="A6569" s="5" t="s">
        <v>86</v>
      </c>
      <c r="B6569" s="5">
        <v>22204016</v>
      </c>
      <c r="C6569" s="5" t="s">
        <v>5180</v>
      </c>
      <c r="D6569" t="s">
        <v>100</v>
      </c>
      <c r="E6569">
        <v>52</v>
      </c>
      <c r="F6569" s="5">
        <v>1</v>
      </c>
      <c r="G6569">
        <v>14971</v>
      </c>
      <c r="H6569">
        <v>1634</v>
      </c>
      <c r="I6569">
        <v>1073</v>
      </c>
      <c r="J6569">
        <v>294</v>
      </c>
      <c r="K6569">
        <v>113</v>
      </c>
      <c r="L6569">
        <v>1374</v>
      </c>
      <c r="M6569">
        <v>166</v>
      </c>
      <c r="N6569">
        <v>201</v>
      </c>
      <c r="O6569" s="5">
        <v>0</v>
      </c>
      <c r="P6569" s="5">
        <v>1021011</v>
      </c>
      <c r="U6569" s="5" t="s">
        <v>125</v>
      </c>
      <c r="V6569" s="5">
        <v>110211</v>
      </c>
      <c r="W6569" s="5" t="s">
        <v>382</v>
      </c>
      <c r="X6569" s="5" t="s">
        <v>383</v>
      </c>
      <c r="Y6569" s="19" t="s">
        <v>143</v>
      </c>
      <c r="AO6569" s="5">
        <v>2</v>
      </c>
    </row>
    <row r="6570" spans="1:41">
      <c r="A6570" s="5" t="s">
        <v>86</v>
      </c>
      <c r="B6570" s="5">
        <v>22204021</v>
      </c>
      <c r="C6570" s="10" t="s">
        <v>5181</v>
      </c>
      <c r="D6570" t="s">
        <v>98</v>
      </c>
      <c r="E6570">
        <v>52</v>
      </c>
      <c r="F6570" s="5">
        <v>1</v>
      </c>
      <c r="G6570">
        <v>19350</v>
      </c>
      <c r="H6570">
        <v>2158</v>
      </c>
      <c r="I6570">
        <v>1291</v>
      </c>
      <c r="J6570">
        <v>311</v>
      </c>
      <c r="K6570">
        <v>128</v>
      </c>
      <c r="L6570">
        <v>1474</v>
      </c>
      <c r="M6570">
        <v>166</v>
      </c>
      <c r="N6570">
        <v>216</v>
      </c>
      <c r="O6570" s="5">
        <v>0</v>
      </c>
      <c r="P6570">
        <v>1009081</v>
      </c>
      <c r="Q6570" s="5">
        <v>1009131</v>
      </c>
      <c r="R6570">
        <v>1009091</v>
      </c>
      <c r="U6570" s="5" t="s">
        <v>4022</v>
      </c>
      <c r="V6570" s="5">
        <v>110091</v>
      </c>
      <c r="W6570" s="5" t="s">
        <v>398</v>
      </c>
      <c r="X6570" s="5" t="s">
        <v>2622</v>
      </c>
      <c r="Y6570" s="19" t="s">
        <v>399</v>
      </c>
      <c r="AC6570" s="21" t="s">
        <v>285</v>
      </c>
      <c r="AD6570" s="21"/>
      <c r="AM6570" s="5">
        <v>2</v>
      </c>
      <c r="AO6570" s="5">
        <v>2</v>
      </c>
    </row>
    <row r="6571" spans="1:41">
      <c r="A6571" s="5" t="s">
        <v>86</v>
      </c>
      <c r="B6571" s="5">
        <v>22204022</v>
      </c>
      <c r="C6571" t="s">
        <v>5182</v>
      </c>
      <c r="D6571" t="s">
        <v>102</v>
      </c>
      <c r="E6571">
        <v>52</v>
      </c>
      <c r="F6571" s="5">
        <v>1</v>
      </c>
      <c r="G6571">
        <v>16896</v>
      </c>
      <c r="H6571">
        <v>1919</v>
      </c>
      <c r="I6571">
        <v>1134</v>
      </c>
      <c r="J6571">
        <v>302</v>
      </c>
      <c r="K6571">
        <v>118</v>
      </c>
      <c r="L6571">
        <v>1414</v>
      </c>
      <c r="M6571">
        <v>166</v>
      </c>
      <c r="N6571">
        <v>206</v>
      </c>
      <c r="O6571" s="5">
        <v>0</v>
      </c>
      <c r="P6571">
        <v>1007011</v>
      </c>
      <c r="R6571">
        <v>1007111</v>
      </c>
      <c r="U6571" s="5" t="s">
        <v>125</v>
      </c>
      <c r="V6571" s="5">
        <v>110071</v>
      </c>
      <c r="W6571" s="5" t="s">
        <v>401</v>
      </c>
      <c r="X6571" s="5" t="s">
        <v>3004</v>
      </c>
      <c r="Y6571" s="19" t="s">
        <v>143</v>
      </c>
      <c r="AC6571" s="21" t="s">
        <v>299</v>
      </c>
      <c r="AD6571" s="21"/>
      <c r="AO6571" s="5">
        <v>2</v>
      </c>
    </row>
    <row r="6572" spans="1:41">
      <c r="A6572" s="5" t="s">
        <v>86</v>
      </c>
      <c r="B6572" s="5">
        <v>22204023</v>
      </c>
      <c r="C6572" t="s">
        <v>5182</v>
      </c>
      <c r="D6572" t="s">
        <v>102</v>
      </c>
      <c r="E6572">
        <v>52</v>
      </c>
      <c r="F6572" s="5">
        <v>1</v>
      </c>
      <c r="G6572">
        <v>16896</v>
      </c>
      <c r="H6572">
        <v>1919</v>
      </c>
      <c r="I6572">
        <v>1134</v>
      </c>
      <c r="J6572">
        <v>302</v>
      </c>
      <c r="K6572">
        <v>118</v>
      </c>
      <c r="L6572">
        <v>1414</v>
      </c>
      <c r="M6572">
        <v>166</v>
      </c>
      <c r="N6572">
        <v>206</v>
      </c>
      <c r="O6572" s="5">
        <v>0</v>
      </c>
      <c r="P6572">
        <v>1007011</v>
      </c>
      <c r="R6572">
        <v>1007111</v>
      </c>
      <c r="U6572" s="5" t="s">
        <v>125</v>
      </c>
      <c r="V6572" s="5">
        <v>110071</v>
      </c>
      <c r="W6572" s="5" t="s">
        <v>401</v>
      </c>
      <c r="X6572" s="5" t="s">
        <v>3004</v>
      </c>
      <c r="Y6572" s="19" t="s">
        <v>143</v>
      </c>
      <c r="AC6572" s="21" t="s">
        <v>299</v>
      </c>
      <c r="AD6572" s="21"/>
      <c r="AO6572" s="5">
        <v>2</v>
      </c>
    </row>
    <row r="6573" spans="1:41">
      <c r="A6573" s="5" t="s">
        <v>86</v>
      </c>
      <c r="B6573" s="5">
        <v>22204024</v>
      </c>
      <c r="C6573" t="s">
        <v>5166</v>
      </c>
      <c r="D6573" t="s">
        <v>103</v>
      </c>
      <c r="E6573">
        <v>52</v>
      </c>
      <c r="F6573" s="5">
        <v>1</v>
      </c>
      <c r="G6573">
        <v>16896</v>
      </c>
      <c r="H6573">
        <v>1919</v>
      </c>
      <c r="I6573">
        <v>1134</v>
      </c>
      <c r="J6573">
        <v>302</v>
      </c>
      <c r="K6573">
        <v>118</v>
      </c>
      <c r="L6573">
        <v>1414</v>
      </c>
      <c r="M6573">
        <v>166</v>
      </c>
      <c r="N6573">
        <v>206</v>
      </c>
      <c r="O6573" s="5">
        <v>0</v>
      </c>
      <c r="P6573" s="5">
        <v>1006011</v>
      </c>
      <c r="Q6573" s="5">
        <v>1006051</v>
      </c>
      <c r="U6573" s="5" t="s">
        <v>125</v>
      </c>
      <c r="V6573" s="5">
        <v>110061</v>
      </c>
      <c r="W6573" s="5" t="s">
        <v>2927</v>
      </c>
      <c r="X6573" s="5" t="s">
        <v>3001</v>
      </c>
      <c r="Y6573" s="19" t="s">
        <v>143</v>
      </c>
      <c r="AC6573" s="21" t="s">
        <v>304</v>
      </c>
      <c r="AD6573" s="21"/>
      <c r="AM6573" s="5">
        <v>2</v>
      </c>
      <c r="AO6573" s="5">
        <v>2</v>
      </c>
    </row>
    <row r="6574" spans="1:41">
      <c r="A6574" s="5" t="s">
        <v>86</v>
      </c>
      <c r="B6574" s="5">
        <v>22204025</v>
      </c>
      <c r="C6574" t="s">
        <v>5166</v>
      </c>
      <c r="D6574" t="s">
        <v>103</v>
      </c>
      <c r="E6574">
        <v>52</v>
      </c>
      <c r="F6574" s="5">
        <v>1</v>
      </c>
      <c r="G6574">
        <v>16896</v>
      </c>
      <c r="H6574">
        <v>1919</v>
      </c>
      <c r="I6574">
        <v>1134</v>
      </c>
      <c r="J6574">
        <v>302</v>
      </c>
      <c r="K6574">
        <v>118</v>
      </c>
      <c r="L6574">
        <v>1414</v>
      </c>
      <c r="M6574">
        <v>166</v>
      </c>
      <c r="N6574">
        <v>206</v>
      </c>
      <c r="O6574" s="5">
        <v>0</v>
      </c>
      <c r="P6574" s="5">
        <v>1006011</v>
      </c>
      <c r="Q6574" s="5">
        <v>1006051</v>
      </c>
      <c r="U6574" s="5" t="s">
        <v>125</v>
      </c>
      <c r="V6574" s="5">
        <v>110061</v>
      </c>
      <c r="W6574" s="5" t="s">
        <v>2927</v>
      </c>
      <c r="X6574" s="5" t="s">
        <v>3001</v>
      </c>
      <c r="Y6574" s="19" t="s">
        <v>143</v>
      </c>
      <c r="AC6574" s="21" t="s">
        <v>304</v>
      </c>
      <c r="AD6574" s="21"/>
      <c r="AM6574" s="5">
        <v>2</v>
      </c>
      <c r="AO6574" s="5">
        <v>2</v>
      </c>
    </row>
    <row r="6575" spans="1:41">
      <c r="A6575" s="5" t="s">
        <v>86</v>
      </c>
      <c r="B6575" s="5">
        <v>22204026</v>
      </c>
      <c r="C6575" t="s">
        <v>5183</v>
      </c>
      <c r="D6575" t="s">
        <v>105</v>
      </c>
      <c r="E6575">
        <v>52</v>
      </c>
      <c r="F6575" s="5">
        <v>1</v>
      </c>
      <c r="G6575">
        <v>14971</v>
      </c>
      <c r="H6575">
        <v>1634</v>
      </c>
      <c r="I6575">
        <v>1073</v>
      </c>
      <c r="J6575">
        <v>294</v>
      </c>
      <c r="K6575">
        <v>113</v>
      </c>
      <c r="L6575">
        <v>1374</v>
      </c>
      <c r="M6575">
        <v>166</v>
      </c>
      <c r="N6575">
        <v>201</v>
      </c>
      <c r="O6575" s="5">
        <v>0</v>
      </c>
      <c r="P6575" s="5">
        <v>1019011</v>
      </c>
      <c r="Q6575" s="81">
        <v>1019101</v>
      </c>
      <c r="U6575" s="5" t="s">
        <v>125</v>
      </c>
      <c r="V6575" s="5">
        <v>110191</v>
      </c>
      <c r="W6575" s="5" t="s">
        <v>396</v>
      </c>
      <c r="X6575" s="5" t="s">
        <v>397</v>
      </c>
      <c r="Y6575" s="19" t="s">
        <v>143</v>
      </c>
      <c r="AC6575" s="21" t="s">
        <v>304</v>
      </c>
      <c r="AD6575" s="21"/>
      <c r="AO6575" s="5">
        <v>2</v>
      </c>
    </row>
    <row r="6576" spans="1:41">
      <c r="A6576" s="5" t="s">
        <v>86</v>
      </c>
      <c r="B6576" s="5">
        <v>22205011</v>
      </c>
      <c r="C6576" s="5" t="s">
        <v>5184</v>
      </c>
      <c r="D6576" t="s">
        <v>187</v>
      </c>
      <c r="E6576">
        <v>53</v>
      </c>
      <c r="F6576" s="5">
        <v>1</v>
      </c>
      <c r="G6576">
        <v>20291</v>
      </c>
      <c r="H6576">
        <v>2633</v>
      </c>
      <c r="I6576">
        <v>1310</v>
      </c>
      <c r="J6576">
        <v>311</v>
      </c>
      <c r="K6576">
        <v>128</v>
      </c>
      <c r="L6576">
        <v>1474</v>
      </c>
      <c r="M6576">
        <v>166</v>
      </c>
      <c r="N6576">
        <v>216</v>
      </c>
      <c r="O6576" s="5">
        <v>0</v>
      </c>
      <c r="P6576" s="5">
        <v>21011</v>
      </c>
      <c r="Q6576" s="5">
        <v>21021</v>
      </c>
      <c r="R6576" s="5">
        <v>21031</v>
      </c>
      <c r="U6576" s="5" t="s">
        <v>125</v>
      </c>
      <c r="V6576" s="5">
        <v>1002111</v>
      </c>
      <c r="W6576" s="5" t="s">
        <v>189</v>
      </c>
      <c r="X6576" s="5" t="s">
        <v>4607</v>
      </c>
      <c r="Y6576" s="19" t="s">
        <v>292</v>
      </c>
      <c r="AB6576" s="5">
        <v>21</v>
      </c>
      <c r="AC6576" s="5" t="s">
        <v>285</v>
      </c>
      <c r="AE6576" s="20" t="s">
        <v>4608</v>
      </c>
      <c r="AM6576" s="5">
        <v>2</v>
      </c>
      <c r="AO6576" s="5">
        <v>1</v>
      </c>
    </row>
    <row r="6577" spans="1:41">
      <c r="A6577" s="5" t="s">
        <v>86</v>
      </c>
      <c r="B6577" s="5">
        <v>22205012</v>
      </c>
      <c r="C6577" s="5" t="s">
        <v>5185</v>
      </c>
      <c r="D6577" t="s">
        <v>237</v>
      </c>
      <c r="E6577">
        <v>53</v>
      </c>
      <c r="F6577" s="5">
        <v>1</v>
      </c>
      <c r="G6577">
        <v>17698</v>
      </c>
      <c r="H6577">
        <v>2340</v>
      </c>
      <c r="I6577">
        <v>1149</v>
      </c>
      <c r="J6577">
        <v>302</v>
      </c>
      <c r="K6577">
        <v>118</v>
      </c>
      <c r="L6577">
        <v>1414</v>
      </c>
      <c r="M6577">
        <v>166</v>
      </c>
      <c r="N6577">
        <v>206</v>
      </c>
      <c r="O6577" s="5">
        <v>0</v>
      </c>
      <c r="P6577" s="5">
        <v>24011</v>
      </c>
      <c r="Q6577" s="5">
        <v>24021</v>
      </c>
      <c r="R6577" s="5">
        <v>24031</v>
      </c>
      <c r="U6577" s="5" t="s">
        <v>125</v>
      </c>
      <c r="V6577" s="5">
        <v>1002411</v>
      </c>
      <c r="W6577" s="5" t="s">
        <v>239</v>
      </c>
      <c r="X6577" s="5" t="s">
        <v>4469</v>
      </c>
      <c r="Y6577" s="19" t="s">
        <v>298</v>
      </c>
      <c r="AB6577" s="5">
        <v>24</v>
      </c>
      <c r="AC6577" s="5" t="s">
        <v>285</v>
      </c>
      <c r="AO6577" s="5">
        <v>1</v>
      </c>
    </row>
    <row r="6578" spans="1:41" s="12" customFormat="1">
      <c r="A6578" s="12" t="s">
        <v>86</v>
      </c>
      <c r="B6578" s="12">
        <v>22205013</v>
      </c>
      <c r="C6578" s="12" t="s">
        <v>5186</v>
      </c>
      <c r="D6578" s="14" t="s">
        <v>240</v>
      </c>
      <c r="E6578">
        <v>53</v>
      </c>
      <c r="F6578" s="12">
        <v>1</v>
      </c>
      <c r="G6578">
        <v>17698</v>
      </c>
      <c r="H6578">
        <v>2340</v>
      </c>
      <c r="I6578">
        <v>1149</v>
      </c>
      <c r="J6578">
        <v>302</v>
      </c>
      <c r="K6578">
        <v>118</v>
      </c>
      <c r="L6578">
        <v>1414</v>
      </c>
      <c r="M6578">
        <v>166</v>
      </c>
      <c r="N6578">
        <v>206</v>
      </c>
      <c r="O6578" s="12">
        <v>0</v>
      </c>
      <c r="P6578" s="12">
        <v>25011</v>
      </c>
      <c r="Q6578" s="12">
        <v>25021</v>
      </c>
      <c r="R6578" s="12">
        <v>25031</v>
      </c>
      <c r="T6578" s="11"/>
      <c r="U6578" s="12" t="s">
        <v>125</v>
      </c>
      <c r="V6578" s="12">
        <v>1002511</v>
      </c>
      <c r="W6578" s="12" t="s">
        <v>242</v>
      </c>
      <c r="X6578" s="12" t="s">
        <v>4467</v>
      </c>
      <c r="Y6578" s="114" t="s">
        <v>300</v>
      </c>
      <c r="AB6578" s="12">
        <v>25</v>
      </c>
      <c r="AC6578" s="12" t="s">
        <v>285</v>
      </c>
      <c r="AE6578" s="115" t="s">
        <v>5187</v>
      </c>
      <c r="AF6578" s="115"/>
      <c r="AI6578" s="117"/>
      <c r="AJ6578" s="12">
        <v>360002502</v>
      </c>
      <c r="AK6578" s="12">
        <v>1</v>
      </c>
      <c r="AL6578" s="5"/>
      <c r="AO6578" s="12">
        <v>1</v>
      </c>
    </row>
    <row r="6579" spans="1:41" s="13" customFormat="1" ht="17.25" customHeight="1">
      <c r="A6579" s="13" t="s">
        <v>86</v>
      </c>
      <c r="B6579" s="13">
        <v>22205014</v>
      </c>
      <c r="C6579" s="13" t="s">
        <v>5188</v>
      </c>
      <c r="D6579" s="15" t="s">
        <v>193</v>
      </c>
      <c r="E6579">
        <v>53</v>
      </c>
      <c r="F6579" s="13">
        <v>1</v>
      </c>
      <c r="G6579">
        <v>15667</v>
      </c>
      <c r="H6579">
        <v>1989</v>
      </c>
      <c r="I6579">
        <v>1087</v>
      </c>
      <c r="J6579">
        <v>294</v>
      </c>
      <c r="K6579">
        <v>113</v>
      </c>
      <c r="L6579">
        <v>1374</v>
      </c>
      <c r="M6579">
        <v>166</v>
      </c>
      <c r="N6579">
        <v>201</v>
      </c>
      <c r="O6579" s="13">
        <v>0</v>
      </c>
      <c r="P6579" s="13">
        <v>26011</v>
      </c>
      <c r="Q6579" s="13">
        <v>26021</v>
      </c>
      <c r="R6579" s="13">
        <v>26351</v>
      </c>
      <c r="T6579" s="12"/>
      <c r="U6579" s="13" t="s">
        <v>4612</v>
      </c>
      <c r="V6579" s="13">
        <v>1002611</v>
      </c>
      <c r="W6579" s="13" t="s">
        <v>195</v>
      </c>
      <c r="X6579" s="13" t="s">
        <v>461</v>
      </c>
      <c r="Y6579" s="120" t="s">
        <v>301</v>
      </c>
      <c r="AB6579" s="13">
        <v>26</v>
      </c>
      <c r="AC6579" s="13" t="s">
        <v>285</v>
      </c>
      <c r="AE6579" s="121" t="s">
        <v>4613</v>
      </c>
      <c r="AF6579" s="121"/>
      <c r="AI6579" s="123"/>
      <c r="AJ6579" s="6">
        <v>360002601</v>
      </c>
      <c r="AK6579" s="13">
        <v>3</v>
      </c>
      <c r="AL6579" s="5"/>
      <c r="AO6579" s="13">
        <v>1</v>
      </c>
    </row>
    <row r="6580" spans="1:41" s="11" customFormat="1">
      <c r="A6580" s="11" t="s">
        <v>86</v>
      </c>
      <c r="B6580" s="11">
        <v>22205015</v>
      </c>
      <c r="C6580" s="11" t="s">
        <v>5189</v>
      </c>
      <c r="D6580" s="27" t="s">
        <v>252</v>
      </c>
      <c r="E6580">
        <v>53</v>
      </c>
      <c r="F6580" s="11">
        <v>1</v>
      </c>
      <c r="G6580">
        <v>17698</v>
      </c>
      <c r="H6580">
        <v>2340</v>
      </c>
      <c r="I6580">
        <v>1149</v>
      </c>
      <c r="J6580">
        <v>302</v>
      </c>
      <c r="K6580">
        <v>118</v>
      </c>
      <c r="L6580">
        <v>1414</v>
      </c>
      <c r="M6580">
        <v>166</v>
      </c>
      <c r="N6580">
        <v>206</v>
      </c>
      <c r="O6580" s="11">
        <v>0</v>
      </c>
      <c r="P6580" s="11">
        <v>35011</v>
      </c>
      <c r="Q6580" s="11">
        <v>35051</v>
      </c>
      <c r="R6580" s="11">
        <v>35031</v>
      </c>
      <c r="U6580" s="11" t="s">
        <v>125</v>
      </c>
      <c r="V6580" s="11">
        <v>1003511</v>
      </c>
      <c r="W6580" s="11" t="s">
        <v>254</v>
      </c>
      <c r="X6580" s="11" t="s">
        <v>473</v>
      </c>
      <c r="Y6580" s="128" t="s">
        <v>312</v>
      </c>
      <c r="AB6580" s="11">
        <v>35</v>
      </c>
      <c r="AC6580" s="11" t="s">
        <v>2723</v>
      </c>
      <c r="AE6580" s="129" t="s">
        <v>5051</v>
      </c>
      <c r="AF6580" s="129"/>
      <c r="AI6580" s="75"/>
      <c r="AJ6580" s="11">
        <v>360003503</v>
      </c>
      <c r="AK6580" s="11">
        <v>2</v>
      </c>
      <c r="AL6580" s="5"/>
      <c r="AO6580" s="11">
        <v>1</v>
      </c>
    </row>
    <row r="6581" spans="1:41" s="11" customFormat="1">
      <c r="A6581" s="11" t="s">
        <v>86</v>
      </c>
      <c r="B6581" s="11">
        <v>22205016</v>
      </c>
      <c r="C6581" s="11" t="s">
        <v>5190</v>
      </c>
      <c r="D6581" s="27" t="s">
        <v>249</v>
      </c>
      <c r="E6581">
        <v>53</v>
      </c>
      <c r="F6581" s="11">
        <v>1</v>
      </c>
      <c r="G6581">
        <v>17698</v>
      </c>
      <c r="H6581">
        <v>2340</v>
      </c>
      <c r="I6581">
        <v>1149</v>
      </c>
      <c r="J6581">
        <v>302</v>
      </c>
      <c r="K6581">
        <v>118</v>
      </c>
      <c r="L6581">
        <v>1414</v>
      </c>
      <c r="M6581">
        <v>166</v>
      </c>
      <c r="N6581">
        <v>206</v>
      </c>
      <c r="O6581" s="11">
        <v>0</v>
      </c>
      <c r="P6581" s="11">
        <v>32011</v>
      </c>
      <c r="Q6581" s="11">
        <v>32051</v>
      </c>
      <c r="R6581" s="11">
        <v>32031</v>
      </c>
      <c r="U6581" s="11" t="s">
        <v>125</v>
      </c>
      <c r="V6581" s="11">
        <v>1003211</v>
      </c>
      <c r="W6581" s="11" t="s">
        <v>251</v>
      </c>
      <c r="X6581" s="11" t="s">
        <v>470</v>
      </c>
      <c r="Y6581" s="128" t="s">
        <v>308</v>
      </c>
      <c r="AB6581" s="11">
        <v>32</v>
      </c>
      <c r="AC6581" s="130" t="s">
        <v>285</v>
      </c>
      <c r="AD6581" s="130"/>
      <c r="AE6581" s="129" t="s">
        <v>5053</v>
      </c>
      <c r="AF6581" s="129"/>
      <c r="AI6581" s="75"/>
      <c r="AJ6581" s="11">
        <v>360003203</v>
      </c>
      <c r="AK6581" s="11">
        <v>2</v>
      </c>
      <c r="AL6581" s="5"/>
      <c r="AO6581" s="11">
        <v>1</v>
      </c>
    </row>
    <row r="6582" spans="1:41" s="11" customFormat="1">
      <c r="A6582" s="11" t="s">
        <v>86</v>
      </c>
      <c r="B6582" s="11">
        <v>22206011</v>
      </c>
      <c r="C6582" s="11" t="s">
        <v>5191</v>
      </c>
      <c r="D6582" s="27" t="s">
        <v>344</v>
      </c>
      <c r="E6582">
        <v>53</v>
      </c>
      <c r="F6582" s="11">
        <v>1</v>
      </c>
      <c r="G6582">
        <v>18269</v>
      </c>
      <c r="H6582">
        <v>2079</v>
      </c>
      <c r="I6582">
        <v>1149</v>
      </c>
      <c r="J6582">
        <v>302</v>
      </c>
      <c r="K6582">
        <v>118</v>
      </c>
      <c r="L6582">
        <v>1414</v>
      </c>
      <c r="M6582">
        <v>166</v>
      </c>
      <c r="N6582">
        <v>206</v>
      </c>
      <c r="O6582" s="11">
        <v>0</v>
      </c>
      <c r="P6582" s="11">
        <v>1025011</v>
      </c>
      <c r="Q6582" s="11">
        <v>0</v>
      </c>
      <c r="R6582" s="11">
        <v>0</v>
      </c>
      <c r="U6582" s="11" t="s">
        <v>125</v>
      </c>
      <c r="V6582" s="11">
        <v>110251</v>
      </c>
      <c r="W6582" s="11" t="s">
        <v>394</v>
      </c>
      <c r="X6582" s="11" t="s">
        <v>395</v>
      </c>
      <c r="Y6582" s="128" t="s">
        <v>143</v>
      </c>
      <c r="AE6582" s="129" t="s">
        <v>4697</v>
      </c>
      <c r="AF6582" s="129"/>
      <c r="AI6582" s="75"/>
      <c r="AJ6582" s="11">
        <v>360102503</v>
      </c>
      <c r="AK6582" s="11">
        <v>2</v>
      </c>
      <c r="AL6582" s="5"/>
      <c r="AO6582" s="11">
        <v>2</v>
      </c>
    </row>
    <row r="6583" spans="1:41">
      <c r="A6583" s="5" t="s">
        <v>86</v>
      </c>
      <c r="B6583" s="5">
        <v>22206012</v>
      </c>
      <c r="C6583" s="5" t="s">
        <v>5191</v>
      </c>
      <c r="D6583" t="s">
        <v>344</v>
      </c>
      <c r="E6583">
        <v>53</v>
      </c>
      <c r="F6583" s="5">
        <v>1</v>
      </c>
      <c r="G6583">
        <v>18269</v>
      </c>
      <c r="H6583">
        <v>2079</v>
      </c>
      <c r="I6583">
        <v>1149</v>
      </c>
      <c r="J6583">
        <v>302</v>
      </c>
      <c r="K6583">
        <v>118</v>
      </c>
      <c r="L6583">
        <v>1414</v>
      </c>
      <c r="M6583">
        <v>166</v>
      </c>
      <c r="N6583">
        <v>206</v>
      </c>
      <c r="O6583" s="5">
        <v>0</v>
      </c>
      <c r="P6583" s="5">
        <v>1025011</v>
      </c>
      <c r="U6583" s="5" t="s">
        <v>125</v>
      </c>
      <c r="V6583" s="5">
        <v>110251</v>
      </c>
      <c r="W6583" s="5" t="s">
        <v>394</v>
      </c>
      <c r="X6583" s="5" t="s">
        <v>395</v>
      </c>
      <c r="Y6583" s="19" t="s">
        <v>143</v>
      </c>
      <c r="AO6583" s="5">
        <v>2</v>
      </c>
    </row>
    <row r="6584" spans="1:41">
      <c r="A6584" s="5" t="s">
        <v>86</v>
      </c>
      <c r="B6584" s="5">
        <v>22206013</v>
      </c>
      <c r="C6584" s="5" t="s">
        <v>5191</v>
      </c>
      <c r="D6584" t="s">
        <v>344</v>
      </c>
      <c r="E6584">
        <v>53</v>
      </c>
      <c r="F6584" s="5">
        <v>1</v>
      </c>
      <c r="G6584">
        <v>18269</v>
      </c>
      <c r="H6584">
        <v>2079</v>
      </c>
      <c r="I6584">
        <v>1149</v>
      </c>
      <c r="J6584">
        <v>302</v>
      </c>
      <c r="K6584">
        <v>118</v>
      </c>
      <c r="L6584">
        <v>1414</v>
      </c>
      <c r="M6584">
        <v>166</v>
      </c>
      <c r="N6584">
        <v>206</v>
      </c>
      <c r="O6584" s="5">
        <v>0</v>
      </c>
      <c r="P6584" s="5">
        <v>1025011</v>
      </c>
      <c r="U6584" s="5" t="s">
        <v>125</v>
      </c>
      <c r="V6584" s="5">
        <v>110251</v>
      </c>
      <c r="W6584" s="5" t="s">
        <v>394</v>
      </c>
      <c r="X6584" s="5" t="s">
        <v>395</v>
      </c>
      <c r="Y6584" s="19" t="s">
        <v>143</v>
      </c>
      <c r="AO6584" s="5">
        <v>2</v>
      </c>
    </row>
    <row r="6585" spans="1:41">
      <c r="A6585" s="5" t="s">
        <v>86</v>
      </c>
      <c r="B6585" s="5">
        <v>22206014</v>
      </c>
      <c r="C6585" s="5" t="s">
        <v>5191</v>
      </c>
      <c r="D6585" t="s">
        <v>344</v>
      </c>
      <c r="E6585">
        <v>53</v>
      </c>
      <c r="F6585" s="5">
        <v>1</v>
      </c>
      <c r="G6585">
        <v>18269</v>
      </c>
      <c r="H6585">
        <v>2079</v>
      </c>
      <c r="I6585">
        <v>1149</v>
      </c>
      <c r="J6585">
        <v>302</v>
      </c>
      <c r="K6585">
        <v>118</v>
      </c>
      <c r="L6585">
        <v>1414</v>
      </c>
      <c r="M6585">
        <v>166</v>
      </c>
      <c r="N6585">
        <v>206</v>
      </c>
      <c r="O6585" s="5">
        <v>0</v>
      </c>
      <c r="P6585" s="5">
        <v>1025011</v>
      </c>
      <c r="U6585" s="5" t="s">
        <v>125</v>
      </c>
      <c r="V6585" s="5">
        <v>110251</v>
      </c>
      <c r="W6585" s="5" t="s">
        <v>394</v>
      </c>
      <c r="X6585" s="5" t="s">
        <v>395</v>
      </c>
      <c r="Y6585" s="19" t="s">
        <v>143</v>
      </c>
      <c r="AO6585" s="5">
        <v>2</v>
      </c>
    </row>
    <row r="6586" spans="1:41">
      <c r="A6586" s="5" t="s">
        <v>86</v>
      </c>
      <c r="B6586" s="5">
        <v>22206015</v>
      </c>
      <c r="C6586" s="5" t="s">
        <v>5191</v>
      </c>
      <c r="D6586" t="s">
        <v>344</v>
      </c>
      <c r="E6586">
        <v>53</v>
      </c>
      <c r="F6586" s="5">
        <v>1</v>
      </c>
      <c r="G6586">
        <v>18269</v>
      </c>
      <c r="H6586">
        <v>2079</v>
      </c>
      <c r="I6586">
        <v>1149</v>
      </c>
      <c r="J6586">
        <v>302</v>
      </c>
      <c r="K6586">
        <v>118</v>
      </c>
      <c r="L6586">
        <v>1414</v>
      </c>
      <c r="M6586">
        <v>166</v>
      </c>
      <c r="N6586">
        <v>206</v>
      </c>
      <c r="O6586" s="5">
        <v>0</v>
      </c>
      <c r="P6586" s="5">
        <v>1025011</v>
      </c>
      <c r="U6586" s="5" t="s">
        <v>125</v>
      </c>
      <c r="V6586" s="5">
        <v>110251</v>
      </c>
      <c r="W6586" s="5" t="s">
        <v>394</v>
      </c>
      <c r="X6586" s="5" t="s">
        <v>395</v>
      </c>
      <c r="Y6586" s="19" t="s">
        <v>143</v>
      </c>
      <c r="AO6586" s="5">
        <v>2</v>
      </c>
    </row>
    <row r="6587" spans="1:41" s="11" customFormat="1">
      <c r="A6587" s="11" t="s">
        <v>86</v>
      </c>
      <c r="B6587" s="11">
        <v>22206016</v>
      </c>
      <c r="C6587" s="11" t="s">
        <v>5191</v>
      </c>
      <c r="D6587" s="27" t="s">
        <v>344</v>
      </c>
      <c r="E6587">
        <v>53</v>
      </c>
      <c r="F6587" s="11">
        <v>1</v>
      </c>
      <c r="G6587">
        <v>18269</v>
      </c>
      <c r="H6587">
        <v>2079</v>
      </c>
      <c r="I6587">
        <v>1149</v>
      </c>
      <c r="J6587">
        <v>302</v>
      </c>
      <c r="K6587">
        <v>118</v>
      </c>
      <c r="L6587">
        <v>1414</v>
      </c>
      <c r="M6587">
        <v>166</v>
      </c>
      <c r="N6587">
        <v>206</v>
      </c>
      <c r="O6587" s="11">
        <v>0</v>
      </c>
      <c r="P6587" s="11">
        <v>1025011</v>
      </c>
      <c r="Q6587" s="11">
        <v>0</v>
      </c>
      <c r="R6587" s="11">
        <v>0</v>
      </c>
      <c r="U6587" s="11" t="s">
        <v>125</v>
      </c>
      <c r="V6587" s="11">
        <v>110251</v>
      </c>
      <c r="W6587" s="11" t="s">
        <v>394</v>
      </c>
      <c r="X6587" s="11" t="s">
        <v>395</v>
      </c>
      <c r="Y6587" s="128" t="s">
        <v>143</v>
      </c>
      <c r="AE6587" s="129" t="s">
        <v>4697</v>
      </c>
      <c r="AF6587" s="129"/>
      <c r="AI6587" s="75"/>
      <c r="AJ6587" s="11">
        <v>360102503</v>
      </c>
      <c r="AK6587" s="11">
        <v>2</v>
      </c>
      <c r="AL6587" s="5"/>
      <c r="AO6587" s="11">
        <v>2</v>
      </c>
    </row>
    <row r="6588" spans="1:41">
      <c r="A6588" s="5" t="s">
        <v>86</v>
      </c>
      <c r="B6588" s="5">
        <v>22206021</v>
      </c>
      <c r="C6588" t="s">
        <v>5192</v>
      </c>
      <c r="D6588" t="s">
        <v>342</v>
      </c>
      <c r="E6588">
        <v>53</v>
      </c>
      <c r="F6588" s="5">
        <v>1</v>
      </c>
      <c r="G6588">
        <v>20945</v>
      </c>
      <c r="H6588">
        <v>2340</v>
      </c>
      <c r="I6588">
        <v>1310</v>
      </c>
      <c r="J6588">
        <v>311</v>
      </c>
      <c r="K6588">
        <v>128</v>
      </c>
      <c r="L6588">
        <v>1474</v>
      </c>
      <c r="M6588">
        <v>166</v>
      </c>
      <c r="N6588">
        <v>216</v>
      </c>
      <c r="O6588" s="5">
        <v>0</v>
      </c>
      <c r="P6588" s="5">
        <v>1014011</v>
      </c>
      <c r="Q6588" s="5">
        <v>1014021</v>
      </c>
      <c r="U6588" s="5" t="s">
        <v>125</v>
      </c>
      <c r="V6588" s="5">
        <v>110141</v>
      </c>
      <c r="W6588" s="5" t="s">
        <v>380</v>
      </c>
      <c r="X6588" s="5" t="s">
        <v>381</v>
      </c>
      <c r="Y6588" s="19" t="s">
        <v>143</v>
      </c>
      <c r="AC6588" s="5" t="s">
        <v>304</v>
      </c>
      <c r="AE6588" s="20" t="s">
        <v>2933</v>
      </c>
      <c r="AM6588" s="5">
        <v>2</v>
      </c>
      <c r="AO6588" s="5">
        <v>2</v>
      </c>
    </row>
    <row r="6589" spans="1:41" s="11" customFormat="1">
      <c r="A6589" s="11" t="s">
        <v>86</v>
      </c>
      <c r="B6589" s="11">
        <v>22206022</v>
      </c>
      <c r="C6589" s="27" t="s">
        <v>5193</v>
      </c>
      <c r="D6589" s="27" t="s">
        <v>344</v>
      </c>
      <c r="E6589">
        <v>53</v>
      </c>
      <c r="F6589" s="11">
        <v>1</v>
      </c>
      <c r="G6589">
        <v>18269</v>
      </c>
      <c r="H6589">
        <v>2079</v>
      </c>
      <c r="I6589">
        <v>1149</v>
      </c>
      <c r="J6589">
        <v>302</v>
      </c>
      <c r="K6589">
        <v>118</v>
      </c>
      <c r="L6589">
        <v>1414</v>
      </c>
      <c r="M6589">
        <v>166</v>
      </c>
      <c r="N6589">
        <v>206</v>
      </c>
      <c r="O6589" s="11">
        <v>0</v>
      </c>
      <c r="P6589" s="11">
        <v>1025011</v>
      </c>
      <c r="Q6589" s="11">
        <v>0</v>
      </c>
      <c r="R6589" s="11">
        <v>0</v>
      </c>
      <c r="U6589" s="11" t="s">
        <v>125</v>
      </c>
      <c r="V6589" s="11">
        <v>110251</v>
      </c>
      <c r="W6589" s="11" t="s">
        <v>394</v>
      </c>
      <c r="X6589" s="11" t="s">
        <v>395</v>
      </c>
      <c r="Y6589" s="128" t="s">
        <v>143</v>
      </c>
      <c r="AE6589" s="129" t="s">
        <v>4697</v>
      </c>
      <c r="AF6589" s="129"/>
      <c r="AI6589" s="75"/>
      <c r="AJ6589" s="11">
        <v>360102503</v>
      </c>
      <c r="AK6589" s="11">
        <v>2</v>
      </c>
      <c r="AL6589" s="5"/>
      <c r="AO6589" s="11">
        <v>2</v>
      </c>
    </row>
    <row r="6590" spans="1:41" s="11" customFormat="1">
      <c r="A6590" s="11" t="s">
        <v>86</v>
      </c>
      <c r="B6590" s="11">
        <v>22206023</v>
      </c>
      <c r="C6590" s="27" t="s">
        <v>5193</v>
      </c>
      <c r="D6590" s="27" t="s">
        <v>344</v>
      </c>
      <c r="E6590">
        <v>53</v>
      </c>
      <c r="F6590" s="11">
        <v>1</v>
      </c>
      <c r="G6590">
        <v>18269</v>
      </c>
      <c r="H6590">
        <v>2079</v>
      </c>
      <c r="I6590">
        <v>1149</v>
      </c>
      <c r="J6590">
        <v>302</v>
      </c>
      <c r="K6590">
        <v>118</v>
      </c>
      <c r="L6590">
        <v>1414</v>
      </c>
      <c r="M6590">
        <v>166</v>
      </c>
      <c r="N6590">
        <v>206</v>
      </c>
      <c r="O6590" s="11">
        <v>0</v>
      </c>
      <c r="P6590" s="11">
        <v>1025011</v>
      </c>
      <c r="Q6590" s="11">
        <v>0</v>
      </c>
      <c r="R6590" s="11">
        <v>0</v>
      </c>
      <c r="U6590" s="11" t="s">
        <v>125</v>
      </c>
      <c r="V6590" s="11">
        <v>110251</v>
      </c>
      <c r="W6590" s="11" t="s">
        <v>394</v>
      </c>
      <c r="X6590" s="11" t="s">
        <v>395</v>
      </c>
      <c r="Y6590" s="128" t="s">
        <v>143</v>
      </c>
      <c r="AE6590" s="129" t="s">
        <v>4697</v>
      </c>
      <c r="AF6590" s="129"/>
      <c r="AI6590" s="75"/>
      <c r="AJ6590" s="11">
        <v>360102503</v>
      </c>
      <c r="AK6590" s="11">
        <v>2</v>
      </c>
      <c r="AL6590" s="5"/>
      <c r="AO6590" s="11">
        <v>2</v>
      </c>
    </row>
    <row r="6591" spans="1:41">
      <c r="A6591" s="5" t="s">
        <v>86</v>
      </c>
      <c r="B6591" s="5">
        <v>22206024</v>
      </c>
      <c r="C6591" t="s">
        <v>5193</v>
      </c>
      <c r="D6591" t="s">
        <v>344</v>
      </c>
      <c r="E6591">
        <v>53</v>
      </c>
      <c r="F6591" s="5">
        <v>1</v>
      </c>
      <c r="G6591">
        <v>18269</v>
      </c>
      <c r="H6591">
        <v>2079</v>
      </c>
      <c r="I6591">
        <v>1149</v>
      </c>
      <c r="J6591">
        <v>302</v>
      </c>
      <c r="K6591">
        <v>118</v>
      </c>
      <c r="L6591">
        <v>1414</v>
      </c>
      <c r="M6591">
        <v>166</v>
      </c>
      <c r="N6591">
        <v>206</v>
      </c>
      <c r="O6591" s="5">
        <v>0</v>
      </c>
      <c r="P6591" s="5">
        <v>1025011</v>
      </c>
      <c r="U6591" s="5" t="s">
        <v>125</v>
      </c>
      <c r="V6591" s="5">
        <v>110251</v>
      </c>
      <c r="W6591" s="5" t="s">
        <v>394</v>
      </c>
      <c r="X6591" s="5" t="s">
        <v>395</v>
      </c>
      <c r="Y6591" s="19" t="s">
        <v>143</v>
      </c>
      <c r="AO6591" s="5">
        <v>2</v>
      </c>
    </row>
    <row r="6592" spans="1:41">
      <c r="A6592" s="5" t="s">
        <v>86</v>
      </c>
      <c r="B6592" s="5">
        <v>22206025</v>
      </c>
      <c r="C6592" t="s">
        <v>5193</v>
      </c>
      <c r="D6592" t="s">
        <v>344</v>
      </c>
      <c r="E6592">
        <v>53</v>
      </c>
      <c r="F6592" s="5">
        <v>1</v>
      </c>
      <c r="G6592">
        <v>18269</v>
      </c>
      <c r="H6592">
        <v>2079</v>
      </c>
      <c r="I6592">
        <v>1149</v>
      </c>
      <c r="J6592">
        <v>302</v>
      </c>
      <c r="K6592">
        <v>118</v>
      </c>
      <c r="L6592">
        <v>1414</v>
      </c>
      <c r="M6592">
        <v>166</v>
      </c>
      <c r="N6592">
        <v>206</v>
      </c>
      <c r="O6592" s="5">
        <v>0</v>
      </c>
      <c r="P6592" s="5">
        <v>1025011</v>
      </c>
      <c r="U6592" s="5" t="s">
        <v>125</v>
      </c>
      <c r="V6592" s="5">
        <v>110251</v>
      </c>
      <c r="W6592" s="5" t="s">
        <v>394</v>
      </c>
      <c r="X6592" s="5" t="s">
        <v>395</v>
      </c>
      <c r="Y6592" s="19" t="s">
        <v>143</v>
      </c>
      <c r="AF6592" s="9"/>
      <c r="AG6592" s="19"/>
      <c r="AO6592" s="5">
        <v>2</v>
      </c>
    </row>
    <row r="6593" spans="1:41" s="12" customFormat="1">
      <c r="A6593" s="12" t="s">
        <v>86</v>
      </c>
      <c r="B6593" s="12">
        <v>22206026</v>
      </c>
      <c r="C6593" s="14" t="s">
        <v>5193</v>
      </c>
      <c r="D6593" s="14" t="s">
        <v>344</v>
      </c>
      <c r="E6593">
        <v>53</v>
      </c>
      <c r="F6593" s="12">
        <v>1</v>
      </c>
      <c r="G6593">
        <v>18269</v>
      </c>
      <c r="H6593">
        <v>2079</v>
      </c>
      <c r="I6593">
        <v>1149</v>
      </c>
      <c r="J6593">
        <v>302</v>
      </c>
      <c r="K6593">
        <v>118</v>
      </c>
      <c r="L6593">
        <v>1414</v>
      </c>
      <c r="M6593">
        <v>166</v>
      </c>
      <c r="N6593">
        <v>206</v>
      </c>
      <c r="O6593" s="12">
        <v>0</v>
      </c>
      <c r="P6593" s="12">
        <v>1025011</v>
      </c>
      <c r="Q6593" s="12">
        <v>0</v>
      </c>
      <c r="R6593" s="12">
        <v>0</v>
      </c>
      <c r="T6593" s="11"/>
      <c r="U6593" s="12" t="s">
        <v>125</v>
      </c>
      <c r="V6593" s="12">
        <v>110251</v>
      </c>
      <c r="W6593" s="12" t="s">
        <v>394</v>
      </c>
      <c r="X6593" s="12" t="s">
        <v>395</v>
      </c>
      <c r="Y6593" s="114" t="s">
        <v>143</v>
      </c>
      <c r="AE6593" s="115" t="s">
        <v>5194</v>
      </c>
      <c r="AF6593" s="115"/>
      <c r="AI6593" s="117"/>
      <c r="AJ6593" s="12">
        <v>360102502</v>
      </c>
      <c r="AK6593" s="12">
        <v>1</v>
      </c>
      <c r="AL6593" s="5"/>
      <c r="AO6593" s="12">
        <v>2</v>
      </c>
    </row>
    <row r="6594" spans="1:41" ht="17.25" customHeight="1">
      <c r="A6594" s="5" t="s">
        <v>86</v>
      </c>
      <c r="B6594" s="112">
        <v>22207011</v>
      </c>
      <c r="C6594" s="10" t="s">
        <v>5195</v>
      </c>
      <c r="D6594" s="40" t="s">
        <v>121</v>
      </c>
      <c r="E6594" s="5">
        <v>53</v>
      </c>
      <c r="F6594" s="5">
        <v>1</v>
      </c>
      <c r="G6594" s="3">
        <v>42955</v>
      </c>
      <c r="H6594" s="3">
        <v>3970</v>
      </c>
      <c r="I6594" s="3">
        <v>1310</v>
      </c>
      <c r="J6594" s="3">
        <v>311</v>
      </c>
      <c r="K6594" s="3">
        <v>128</v>
      </c>
      <c r="L6594" s="3">
        <v>1474</v>
      </c>
      <c r="M6594" s="3">
        <v>166</v>
      </c>
      <c r="N6594" s="3">
        <v>216</v>
      </c>
      <c r="O6594" s="5">
        <v>0</v>
      </c>
      <c r="P6594" s="9">
        <v>1003011</v>
      </c>
      <c r="Q6594" s="19">
        <v>1003021</v>
      </c>
      <c r="R6594" s="19"/>
      <c r="U6594" s="5" t="s">
        <v>125</v>
      </c>
      <c r="V6594" s="5">
        <v>110031</v>
      </c>
      <c r="W6594" s="42">
        <v>313100300</v>
      </c>
      <c r="X6594" s="5">
        <v>321100301</v>
      </c>
      <c r="Y6594" s="7" t="s">
        <v>143</v>
      </c>
      <c r="Z6594" s="5">
        <v>1</v>
      </c>
      <c r="AC6594" s="4" t="s">
        <v>304</v>
      </c>
      <c r="AE6594" s="20" t="s">
        <v>5196</v>
      </c>
      <c r="AM6594" s="5">
        <v>2</v>
      </c>
      <c r="AO6594" s="5">
        <v>2</v>
      </c>
    </row>
    <row r="6595" spans="1:41">
      <c r="A6595" s="5" t="s">
        <v>86</v>
      </c>
      <c r="B6595" s="5">
        <v>22301011</v>
      </c>
      <c r="C6595" s="5" t="s">
        <v>5197</v>
      </c>
      <c r="D6595" t="s">
        <v>344</v>
      </c>
      <c r="E6595">
        <v>54</v>
      </c>
      <c r="F6595" s="5">
        <v>1</v>
      </c>
      <c r="G6595">
        <v>14797</v>
      </c>
      <c r="H6595">
        <v>1603</v>
      </c>
      <c r="I6595">
        <v>1188</v>
      </c>
      <c r="J6595">
        <v>298</v>
      </c>
      <c r="K6595">
        <v>123</v>
      </c>
      <c r="L6595">
        <v>1388</v>
      </c>
      <c r="M6595">
        <v>172</v>
      </c>
      <c r="N6595">
        <v>207</v>
      </c>
      <c r="O6595" s="5">
        <v>0</v>
      </c>
      <c r="P6595" s="5">
        <v>1025011</v>
      </c>
      <c r="U6595" s="5" t="s">
        <v>125</v>
      </c>
      <c r="V6595" s="5">
        <v>110251</v>
      </c>
      <c r="W6595" s="5" t="s">
        <v>394</v>
      </c>
      <c r="X6595" s="5" t="s">
        <v>395</v>
      </c>
      <c r="Y6595" s="19" t="s">
        <v>143</v>
      </c>
      <c r="AO6595" s="5">
        <v>2</v>
      </c>
    </row>
    <row r="6596" spans="1:41" s="11" customFormat="1">
      <c r="A6596" s="11" t="s">
        <v>86</v>
      </c>
      <c r="B6596" s="11">
        <v>22301012</v>
      </c>
      <c r="C6596" s="11" t="s">
        <v>5197</v>
      </c>
      <c r="D6596" s="27" t="s">
        <v>344</v>
      </c>
      <c r="E6596">
        <v>54</v>
      </c>
      <c r="F6596" s="11">
        <v>1</v>
      </c>
      <c r="G6596">
        <v>14797</v>
      </c>
      <c r="H6596">
        <v>1603</v>
      </c>
      <c r="I6596">
        <v>1188</v>
      </c>
      <c r="J6596">
        <v>298</v>
      </c>
      <c r="K6596">
        <v>123</v>
      </c>
      <c r="L6596">
        <v>1388</v>
      </c>
      <c r="M6596">
        <v>172</v>
      </c>
      <c r="N6596">
        <v>207</v>
      </c>
      <c r="O6596" s="11">
        <v>0</v>
      </c>
      <c r="P6596" s="11">
        <v>1025011</v>
      </c>
      <c r="Q6596" s="11">
        <v>0</v>
      </c>
      <c r="R6596" s="11">
        <v>0</v>
      </c>
      <c r="U6596" s="11" t="s">
        <v>125</v>
      </c>
      <c r="V6596" s="11">
        <v>110251</v>
      </c>
      <c r="W6596" s="11" t="s">
        <v>394</v>
      </c>
      <c r="X6596" s="11" t="s">
        <v>395</v>
      </c>
      <c r="Y6596" s="128" t="s">
        <v>143</v>
      </c>
      <c r="AE6596" s="129" t="s">
        <v>5198</v>
      </c>
      <c r="AF6596" s="129"/>
      <c r="AI6596" s="75"/>
      <c r="AJ6596" s="11">
        <v>360102503</v>
      </c>
      <c r="AK6596" s="11">
        <v>2</v>
      </c>
      <c r="AL6596" s="5"/>
      <c r="AO6596" s="11">
        <v>2</v>
      </c>
    </row>
    <row r="6597" spans="1:41" s="11" customFormat="1">
      <c r="A6597" s="11" t="s">
        <v>86</v>
      </c>
      <c r="B6597" s="11">
        <v>22301013</v>
      </c>
      <c r="C6597" s="11" t="s">
        <v>5197</v>
      </c>
      <c r="D6597" s="27" t="s">
        <v>344</v>
      </c>
      <c r="E6597">
        <v>54</v>
      </c>
      <c r="F6597" s="11">
        <v>1</v>
      </c>
      <c r="G6597">
        <v>14797</v>
      </c>
      <c r="H6597">
        <v>1603</v>
      </c>
      <c r="I6597">
        <v>1188</v>
      </c>
      <c r="J6597">
        <v>298</v>
      </c>
      <c r="K6597">
        <v>123</v>
      </c>
      <c r="L6597">
        <v>1388</v>
      </c>
      <c r="M6597">
        <v>172</v>
      </c>
      <c r="N6597">
        <v>207</v>
      </c>
      <c r="O6597" s="11">
        <v>0</v>
      </c>
      <c r="P6597" s="11">
        <v>1025011</v>
      </c>
      <c r="Q6597" s="11">
        <v>0</v>
      </c>
      <c r="R6597" s="11">
        <v>0</v>
      </c>
      <c r="U6597" s="11" t="s">
        <v>125</v>
      </c>
      <c r="V6597" s="11">
        <v>110251</v>
      </c>
      <c r="W6597" s="11" t="s">
        <v>394</v>
      </c>
      <c r="X6597" s="11" t="s">
        <v>395</v>
      </c>
      <c r="Y6597" s="128" t="s">
        <v>143</v>
      </c>
      <c r="AE6597" s="129" t="s">
        <v>5198</v>
      </c>
      <c r="AF6597" s="129"/>
      <c r="AI6597" s="75"/>
      <c r="AJ6597" s="11">
        <v>360102503</v>
      </c>
      <c r="AK6597" s="11">
        <v>2</v>
      </c>
      <c r="AL6597" s="5"/>
      <c r="AO6597" s="11">
        <v>2</v>
      </c>
    </row>
    <row r="6598" spans="1:41">
      <c r="A6598" s="5" t="s">
        <v>86</v>
      </c>
      <c r="B6598" s="5">
        <v>22301014</v>
      </c>
      <c r="C6598" s="5" t="s">
        <v>5197</v>
      </c>
      <c r="D6598" t="s">
        <v>344</v>
      </c>
      <c r="E6598">
        <v>54</v>
      </c>
      <c r="F6598" s="5">
        <v>1</v>
      </c>
      <c r="G6598">
        <v>14797</v>
      </c>
      <c r="H6598">
        <v>1603</v>
      </c>
      <c r="I6598">
        <v>1188</v>
      </c>
      <c r="J6598">
        <v>298</v>
      </c>
      <c r="K6598">
        <v>123</v>
      </c>
      <c r="L6598">
        <v>1388</v>
      </c>
      <c r="M6598">
        <v>172</v>
      </c>
      <c r="N6598">
        <v>207</v>
      </c>
      <c r="O6598" s="5">
        <v>0</v>
      </c>
      <c r="P6598" s="5">
        <v>1025011</v>
      </c>
      <c r="U6598" s="5" t="s">
        <v>125</v>
      </c>
      <c r="V6598" s="5">
        <v>110251</v>
      </c>
      <c r="W6598" s="5" t="s">
        <v>394</v>
      </c>
      <c r="X6598" s="5" t="s">
        <v>395</v>
      </c>
      <c r="Y6598" s="19" t="s">
        <v>143</v>
      </c>
      <c r="AO6598" s="5">
        <v>2</v>
      </c>
    </row>
    <row r="6599" spans="1:41">
      <c r="A6599" s="5" t="s">
        <v>86</v>
      </c>
      <c r="B6599" s="5">
        <v>22301015</v>
      </c>
      <c r="C6599" s="5" t="s">
        <v>5197</v>
      </c>
      <c r="D6599" t="s">
        <v>344</v>
      </c>
      <c r="E6599">
        <v>54</v>
      </c>
      <c r="F6599" s="5">
        <v>1</v>
      </c>
      <c r="G6599">
        <v>14797</v>
      </c>
      <c r="H6599">
        <v>1603</v>
      </c>
      <c r="I6599">
        <v>1188</v>
      </c>
      <c r="J6599">
        <v>298</v>
      </c>
      <c r="K6599">
        <v>123</v>
      </c>
      <c r="L6599">
        <v>1388</v>
      </c>
      <c r="M6599">
        <v>172</v>
      </c>
      <c r="N6599">
        <v>207</v>
      </c>
      <c r="O6599" s="5">
        <v>0</v>
      </c>
      <c r="P6599" s="5">
        <v>1025011</v>
      </c>
      <c r="U6599" s="5" t="s">
        <v>125</v>
      </c>
      <c r="V6599" s="5">
        <v>110251</v>
      </c>
      <c r="W6599" s="5" t="s">
        <v>394</v>
      </c>
      <c r="X6599" s="5" t="s">
        <v>395</v>
      </c>
      <c r="Y6599" s="19" t="s">
        <v>143</v>
      </c>
      <c r="AO6599" s="5">
        <v>2</v>
      </c>
    </row>
    <row r="6600" spans="1:41">
      <c r="A6600" s="5" t="s">
        <v>86</v>
      </c>
      <c r="B6600" s="5">
        <v>22301016</v>
      </c>
      <c r="C6600" s="5" t="s">
        <v>5197</v>
      </c>
      <c r="D6600" t="s">
        <v>344</v>
      </c>
      <c r="E6600">
        <v>54</v>
      </c>
      <c r="F6600" s="5">
        <v>1</v>
      </c>
      <c r="G6600">
        <v>14797</v>
      </c>
      <c r="H6600">
        <v>1603</v>
      </c>
      <c r="I6600">
        <v>1188</v>
      </c>
      <c r="J6600">
        <v>298</v>
      </c>
      <c r="K6600">
        <v>123</v>
      </c>
      <c r="L6600">
        <v>1388</v>
      </c>
      <c r="M6600">
        <v>172</v>
      </c>
      <c r="N6600">
        <v>207</v>
      </c>
      <c r="O6600" s="5">
        <v>0</v>
      </c>
      <c r="P6600" s="5">
        <v>1025011</v>
      </c>
      <c r="U6600" s="5" t="s">
        <v>125</v>
      </c>
      <c r="V6600" s="5">
        <v>110251</v>
      </c>
      <c r="W6600" s="5" t="s">
        <v>394</v>
      </c>
      <c r="X6600" s="5" t="s">
        <v>395</v>
      </c>
      <c r="Y6600" s="19" t="s">
        <v>143</v>
      </c>
      <c r="AO6600" s="5">
        <v>2</v>
      </c>
    </row>
    <row r="6601" spans="1:41">
      <c r="A6601" s="5" t="s">
        <v>86</v>
      </c>
      <c r="B6601" s="5">
        <v>22301021</v>
      </c>
      <c r="C6601" s="5" t="s">
        <v>5199</v>
      </c>
      <c r="D6601" t="s">
        <v>102</v>
      </c>
      <c r="E6601">
        <v>54</v>
      </c>
      <c r="F6601" s="5">
        <v>1</v>
      </c>
      <c r="G6601">
        <v>16642</v>
      </c>
      <c r="H6601">
        <v>1877</v>
      </c>
      <c r="I6601">
        <v>1252</v>
      </c>
      <c r="J6601">
        <v>306</v>
      </c>
      <c r="K6601">
        <v>128</v>
      </c>
      <c r="L6601">
        <v>1428</v>
      </c>
      <c r="M6601">
        <v>172</v>
      </c>
      <c r="N6601">
        <v>212</v>
      </c>
      <c r="O6601" s="5">
        <v>0</v>
      </c>
      <c r="P6601">
        <v>1007011</v>
      </c>
      <c r="R6601">
        <v>1007111</v>
      </c>
      <c r="U6601" s="5" t="s">
        <v>125</v>
      </c>
      <c r="V6601" s="5">
        <v>110071</v>
      </c>
      <c r="W6601" s="5" t="s">
        <v>401</v>
      </c>
      <c r="X6601" s="5" t="s">
        <v>3004</v>
      </c>
      <c r="Y6601" s="19" t="s">
        <v>143</v>
      </c>
      <c r="AC6601" s="5" t="s">
        <v>2723</v>
      </c>
      <c r="AE6601" s="20" t="s">
        <v>4760</v>
      </c>
      <c r="AO6601" s="5">
        <v>2</v>
      </c>
    </row>
    <row r="6602" spans="1:41">
      <c r="A6602" s="5" t="s">
        <v>86</v>
      </c>
      <c r="B6602" s="5">
        <v>22301022</v>
      </c>
      <c r="C6602" s="5" t="s">
        <v>5200</v>
      </c>
      <c r="D6602" t="s">
        <v>103</v>
      </c>
      <c r="E6602">
        <v>54</v>
      </c>
      <c r="F6602" s="5">
        <v>1</v>
      </c>
      <c r="G6602">
        <v>16642</v>
      </c>
      <c r="H6602">
        <v>1877</v>
      </c>
      <c r="I6602">
        <v>1252</v>
      </c>
      <c r="J6602">
        <v>306</v>
      </c>
      <c r="K6602">
        <v>128</v>
      </c>
      <c r="L6602">
        <v>1428</v>
      </c>
      <c r="M6602">
        <v>172</v>
      </c>
      <c r="N6602">
        <v>212</v>
      </c>
      <c r="O6602" s="5">
        <v>0</v>
      </c>
      <c r="P6602" s="5">
        <v>1006011</v>
      </c>
      <c r="Q6602" s="5">
        <v>1006051</v>
      </c>
      <c r="U6602" s="5" t="s">
        <v>125</v>
      </c>
      <c r="V6602" s="5">
        <v>110061</v>
      </c>
      <c r="W6602" s="5" t="s">
        <v>2927</v>
      </c>
      <c r="X6602" s="5" t="s">
        <v>3001</v>
      </c>
      <c r="Y6602" s="19" t="s">
        <v>143</v>
      </c>
      <c r="AC6602" s="21" t="s">
        <v>304</v>
      </c>
      <c r="AD6602" s="21"/>
      <c r="AM6602" s="5">
        <v>2</v>
      </c>
      <c r="AO6602" s="5">
        <v>2</v>
      </c>
    </row>
    <row r="6603" spans="1:41">
      <c r="A6603" s="5" t="s">
        <v>86</v>
      </c>
      <c r="B6603" s="5">
        <v>22301023</v>
      </c>
      <c r="C6603" s="5" t="s">
        <v>5200</v>
      </c>
      <c r="D6603" t="s">
        <v>103</v>
      </c>
      <c r="E6603">
        <v>54</v>
      </c>
      <c r="F6603" s="5">
        <v>1</v>
      </c>
      <c r="G6603">
        <v>16642</v>
      </c>
      <c r="H6603">
        <v>1877</v>
      </c>
      <c r="I6603">
        <v>1252</v>
      </c>
      <c r="J6603">
        <v>306</v>
      </c>
      <c r="K6603">
        <v>128</v>
      </c>
      <c r="L6603">
        <v>1428</v>
      </c>
      <c r="M6603">
        <v>172</v>
      </c>
      <c r="N6603">
        <v>212</v>
      </c>
      <c r="O6603" s="5">
        <v>0</v>
      </c>
      <c r="P6603" s="5">
        <v>1006011</v>
      </c>
      <c r="Q6603" s="5">
        <v>1006051</v>
      </c>
      <c r="U6603" s="5" t="s">
        <v>125</v>
      </c>
      <c r="V6603" s="5">
        <v>110061</v>
      </c>
      <c r="W6603" s="5" t="s">
        <v>2927</v>
      </c>
      <c r="X6603" s="5" t="s">
        <v>3001</v>
      </c>
      <c r="Y6603" s="19" t="s">
        <v>143</v>
      </c>
      <c r="AC6603" s="21" t="s">
        <v>304</v>
      </c>
      <c r="AD6603" s="21"/>
      <c r="AM6603" s="5">
        <v>2</v>
      </c>
      <c r="AO6603" s="5">
        <v>2</v>
      </c>
    </row>
    <row r="6604" spans="1:41" s="12" customFormat="1">
      <c r="A6604" s="12" t="s">
        <v>86</v>
      </c>
      <c r="B6604" s="12">
        <v>22301024</v>
      </c>
      <c r="C6604" s="12" t="s">
        <v>5201</v>
      </c>
      <c r="D6604" s="14" t="s">
        <v>105</v>
      </c>
      <c r="E6604">
        <v>54</v>
      </c>
      <c r="F6604" s="12">
        <v>1</v>
      </c>
      <c r="G6604">
        <v>14797</v>
      </c>
      <c r="H6604">
        <v>1603</v>
      </c>
      <c r="I6604">
        <v>1188</v>
      </c>
      <c r="J6604">
        <v>298</v>
      </c>
      <c r="K6604">
        <v>123</v>
      </c>
      <c r="L6604">
        <v>1388</v>
      </c>
      <c r="M6604">
        <v>172</v>
      </c>
      <c r="N6604">
        <v>207</v>
      </c>
      <c r="O6604" s="12">
        <v>0</v>
      </c>
      <c r="P6604" s="12">
        <v>1019011</v>
      </c>
      <c r="Q6604" s="12">
        <v>0</v>
      </c>
      <c r="R6604" s="12">
        <v>0</v>
      </c>
      <c r="T6604" s="11"/>
      <c r="U6604" s="12" t="s">
        <v>125</v>
      </c>
      <c r="V6604" s="12">
        <v>110191</v>
      </c>
      <c r="W6604" s="12" t="s">
        <v>396</v>
      </c>
      <c r="X6604" s="12" t="s">
        <v>397</v>
      </c>
      <c r="Y6604" s="114" t="s">
        <v>143</v>
      </c>
      <c r="AE6604" s="115" t="s">
        <v>5202</v>
      </c>
      <c r="AF6604" s="115"/>
      <c r="AI6604" s="117"/>
      <c r="AJ6604" s="12">
        <v>360101902</v>
      </c>
      <c r="AK6604" s="12">
        <v>1</v>
      </c>
      <c r="AL6604" s="5"/>
      <c r="AO6604" s="12">
        <v>2</v>
      </c>
    </row>
    <row r="6605" spans="1:41">
      <c r="A6605" s="5" t="s">
        <v>86</v>
      </c>
      <c r="B6605" s="5">
        <v>22301025</v>
      </c>
      <c r="C6605" s="5" t="s">
        <v>5201</v>
      </c>
      <c r="D6605" t="s">
        <v>105</v>
      </c>
      <c r="E6605">
        <v>54</v>
      </c>
      <c r="F6605" s="5">
        <v>1</v>
      </c>
      <c r="G6605">
        <v>14797</v>
      </c>
      <c r="H6605">
        <v>1603</v>
      </c>
      <c r="I6605">
        <v>1188</v>
      </c>
      <c r="J6605">
        <v>298</v>
      </c>
      <c r="K6605">
        <v>123</v>
      </c>
      <c r="L6605">
        <v>1388</v>
      </c>
      <c r="M6605">
        <v>172</v>
      </c>
      <c r="N6605">
        <v>207</v>
      </c>
      <c r="O6605" s="5">
        <v>0</v>
      </c>
      <c r="P6605" s="5">
        <v>1019011</v>
      </c>
      <c r="U6605" s="5" t="s">
        <v>125</v>
      </c>
      <c r="V6605" s="5">
        <v>110191</v>
      </c>
      <c r="W6605" s="5" t="s">
        <v>396</v>
      </c>
      <c r="X6605" s="5" t="s">
        <v>397</v>
      </c>
      <c r="Y6605" s="19" t="s">
        <v>143</v>
      </c>
      <c r="AO6605" s="5">
        <v>2</v>
      </c>
    </row>
    <row r="6606" spans="1:41">
      <c r="A6606" s="5" t="s">
        <v>86</v>
      </c>
      <c r="B6606" s="5">
        <v>22301026</v>
      </c>
      <c r="C6606" s="5" t="s">
        <v>5203</v>
      </c>
      <c r="D6606" t="s">
        <v>347</v>
      </c>
      <c r="E6606">
        <v>54</v>
      </c>
      <c r="F6606" s="5">
        <v>1</v>
      </c>
      <c r="G6606">
        <v>14797</v>
      </c>
      <c r="H6606">
        <v>1603</v>
      </c>
      <c r="I6606">
        <v>1188</v>
      </c>
      <c r="J6606">
        <v>298</v>
      </c>
      <c r="K6606">
        <v>123</v>
      </c>
      <c r="L6606">
        <v>1388</v>
      </c>
      <c r="M6606">
        <v>172</v>
      </c>
      <c r="N6606">
        <v>207</v>
      </c>
      <c r="O6606" s="5">
        <v>0</v>
      </c>
      <c r="P6606" s="5">
        <v>1020011</v>
      </c>
      <c r="Q6606" s="81">
        <v>1020081</v>
      </c>
      <c r="R6606" s="81"/>
      <c r="U6606" s="5" t="s">
        <v>125</v>
      </c>
      <c r="V6606" s="5">
        <v>110201</v>
      </c>
      <c r="W6606" s="5" t="s">
        <v>2924</v>
      </c>
      <c r="X6606" s="5" t="s">
        <v>3006</v>
      </c>
      <c r="Y6606" s="19" t="s">
        <v>143</v>
      </c>
      <c r="AO6606" s="5">
        <v>2</v>
      </c>
    </row>
    <row r="6607" spans="1:41">
      <c r="A6607" s="5" t="s">
        <v>86</v>
      </c>
      <c r="B6607" s="5">
        <v>22302011</v>
      </c>
      <c r="C6607" s="5" t="s">
        <v>5204</v>
      </c>
      <c r="D6607" t="s">
        <v>90</v>
      </c>
      <c r="E6607">
        <v>54</v>
      </c>
      <c r="F6607" s="5">
        <v>1</v>
      </c>
      <c r="G6607">
        <v>19705</v>
      </c>
      <c r="H6607">
        <v>2180</v>
      </c>
      <c r="I6607">
        <v>1420</v>
      </c>
      <c r="J6607">
        <v>315</v>
      </c>
      <c r="K6607">
        <v>138</v>
      </c>
      <c r="L6607">
        <v>1488</v>
      </c>
      <c r="M6607">
        <v>172</v>
      </c>
      <c r="N6607">
        <v>222</v>
      </c>
      <c r="O6607" s="5">
        <v>0</v>
      </c>
      <c r="P6607" s="5">
        <v>1034041</v>
      </c>
      <c r="R6607" s="5">
        <v>1034051</v>
      </c>
      <c r="U6607" s="5" t="s">
        <v>125</v>
      </c>
      <c r="V6607" s="5">
        <v>110341</v>
      </c>
      <c r="W6607" s="5" t="s">
        <v>388</v>
      </c>
      <c r="X6607" s="5" t="s">
        <v>389</v>
      </c>
      <c r="Y6607" s="19" t="s">
        <v>143</v>
      </c>
      <c r="AC6607" s="21" t="s">
        <v>285</v>
      </c>
      <c r="AD6607" s="21"/>
      <c r="AM6607" s="5">
        <v>2</v>
      </c>
      <c r="AO6607" s="5">
        <v>2</v>
      </c>
    </row>
    <row r="6608" spans="1:41" s="12" customFormat="1">
      <c r="A6608" s="12" t="s">
        <v>86</v>
      </c>
      <c r="B6608" s="12">
        <v>22302012</v>
      </c>
      <c r="C6608" s="12" t="s">
        <v>5205</v>
      </c>
      <c r="D6608" s="14" t="s">
        <v>358</v>
      </c>
      <c r="E6608">
        <v>54</v>
      </c>
      <c r="F6608" s="12">
        <v>1</v>
      </c>
      <c r="G6608">
        <v>15345</v>
      </c>
      <c r="H6608">
        <v>1660</v>
      </c>
      <c r="I6608">
        <v>1188</v>
      </c>
      <c r="J6608">
        <v>298</v>
      </c>
      <c r="K6608">
        <v>123</v>
      </c>
      <c r="L6608">
        <v>1388</v>
      </c>
      <c r="M6608">
        <v>172</v>
      </c>
      <c r="N6608">
        <v>207</v>
      </c>
      <c r="O6608" s="12">
        <v>0</v>
      </c>
      <c r="P6608" s="12">
        <v>1035011</v>
      </c>
      <c r="Q6608" s="124">
        <v>1035051</v>
      </c>
      <c r="R6608" s="12">
        <v>0</v>
      </c>
      <c r="T6608" s="11"/>
      <c r="U6608" s="12" t="s">
        <v>125</v>
      </c>
      <c r="V6608" s="12">
        <v>110321</v>
      </c>
      <c r="W6608" s="12" t="s">
        <v>391</v>
      </c>
      <c r="X6608" s="12" t="s">
        <v>392</v>
      </c>
      <c r="Y6608" s="114" t="s">
        <v>143</v>
      </c>
      <c r="AC6608" s="12" t="s">
        <v>329</v>
      </c>
      <c r="AE6608" s="115" t="s">
        <v>5206</v>
      </c>
      <c r="AF6608" s="115"/>
      <c r="AI6608" s="117"/>
      <c r="AJ6608" s="12">
        <v>360103202</v>
      </c>
      <c r="AK6608" s="12">
        <v>1</v>
      </c>
      <c r="AL6608" s="5"/>
      <c r="AO6608" s="12">
        <v>2</v>
      </c>
    </row>
    <row r="6609" spans="1:41" s="12" customFormat="1">
      <c r="A6609" s="12" t="s">
        <v>86</v>
      </c>
      <c r="B6609" s="12">
        <v>22302013</v>
      </c>
      <c r="C6609" s="12" t="s">
        <v>5205</v>
      </c>
      <c r="D6609" s="14" t="s">
        <v>358</v>
      </c>
      <c r="E6609">
        <v>54</v>
      </c>
      <c r="F6609" s="12">
        <v>1</v>
      </c>
      <c r="G6609">
        <v>15345</v>
      </c>
      <c r="H6609">
        <v>1660</v>
      </c>
      <c r="I6609">
        <v>1188</v>
      </c>
      <c r="J6609">
        <v>298</v>
      </c>
      <c r="K6609">
        <v>123</v>
      </c>
      <c r="L6609">
        <v>1388</v>
      </c>
      <c r="M6609">
        <v>172</v>
      </c>
      <c r="N6609">
        <v>207</v>
      </c>
      <c r="O6609" s="12">
        <v>0</v>
      </c>
      <c r="P6609" s="12">
        <v>1035011</v>
      </c>
      <c r="Q6609" s="124">
        <v>1035051</v>
      </c>
      <c r="R6609" s="12">
        <v>0</v>
      </c>
      <c r="T6609" s="11"/>
      <c r="U6609" s="12" t="s">
        <v>125</v>
      </c>
      <c r="V6609" s="12">
        <v>110321</v>
      </c>
      <c r="W6609" s="12" t="s">
        <v>391</v>
      </c>
      <c r="X6609" s="12" t="s">
        <v>392</v>
      </c>
      <c r="Y6609" s="114" t="s">
        <v>143</v>
      </c>
      <c r="AC6609" s="12" t="s">
        <v>329</v>
      </c>
      <c r="AE6609" s="115" t="s">
        <v>5206</v>
      </c>
      <c r="AF6609" s="115"/>
      <c r="AI6609" s="117"/>
      <c r="AJ6609" s="12">
        <v>360103202</v>
      </c>
      <c r="AK6609" s="12">
        <v>1</v>
      </c>
      <c r="AL6609" s="5"/>
      <c r="AO6609" s="12">
        <v>2</v>
      </c>
    </row>
    <row r="6610" spans="1:41">
      <c r="A6610" s="5" t="s">
        <v>86</v>
      </c>
      <c r="B6610" s="5">
        <v>22302014</v>
      </c>
      <c r="C6610" s="5" t="s">
        <v>5207</v>
      </c>
      <c r="D6610" t="s">
        <v>105</v>
      </c>
      <c r="E6610">
        <v>54</v>
      </c>
      <c r="F6610" s="5">
        <v>1</v>
      </c>
      <c r="G6610">
        <v>15345</v>
      </c>
      <c r="H6610">
        <v>1660</v>
      </c>
      <c r="I6610">
        <v>1188</v>
      </c>
      <c r="J6610">
        <v>298</v>
      </c>
      <c r="K6610">
        <v>123</v>
      </c>
      <c r="L6610">
        <v>1388</v>
      </c>
      <c r="M6610">
        <v>172</v>
      </c>
      <c r="N6610">
        <v>207</v>
      </c>
      <c r="O6610" s="5">
        <v>0</v>
      </c>
      <c r="P6610" s="5">
        <v>1019011</v>
      </c>
      <c r="U6610" s="5" t="s">
        <v>125</v>
      </c>
      <c r="V6610" s="5">
        <v>110191</v>
      </c>
      <c r="W6610" s="5" t="s">
        <v>396</v>
      </c>
      <c r="X6610" s="5" t="s">
        <v>397</v>
      </c>
      <c r="Y6610" s="19" t="s">
        <v>143</v>
      </c>
      <c r="AO6610" s="5">
        <v>2</v>
      </c>
    </row>
    <row r="6611" spans="1:41">
      <c r="A6611" s="5" t="s">
        <v>86</v>
      </c>
      <c r="B6611" s="5">
        <v>22302015</v>
      </c>
      <c r="C6611" s="5" t="s">
        <v>5207</v>
      </c>
      <c r="D6611" t="s">
        <v>105</v>
      </c>
      <c r="E6611">
        <v>54</v>
      </c>
      <c r="F6611" s="5">
        <v>1</v>
      </c>
      <c r="G6611">
        <v>15345</v>
      </c>
      <c r="H6611">
        <v>1660</v>
      </c>
      <c r="I6611">
        <v>1188</v>
      </c>
      <c r="J6611">
        <v>298</v>
      </c>
      <c r="K6611">
        <v>123</v>
      </c>
      <c r="L6611">
        <v>1388</v>
      </c>
      <c r="M6611">
        <v>172</v>
      </c>
      <c r="N6611">
        <v>207</v>
      </c>
      <c r="O6611" s="5">
        <v>0</v>
      </c>
      <c r="P6611" s="5">
        <v>1019011</v>
      </c>
      <c r="U6611" s="5" t="s">
        <v>125</v>
      </c>
      <c r="V6611" s="5">
        <v>110191</v>
      </c>
      <c r="W6611" s="5" t="s">
        <v>396</v>
      </c>
      <c r="X6611" s="5" t="s">
        <v>397</v>
      </c>
      <c r="Y6611" s="19" t="s">
        <v>143</v>
      </c>
      <c r="AO6611" s="5">
        <v>2</v>
      </c>
    </row>
    <row r="6612" spans="1:41">
      <c r="A6612" s="5" t="s">
        <v>86</v>
      </c>
      <c r="B6612" s="5">
        <v>22302016</v>
      </c>
      <c r="C6612" s="5" t="s">
        <v>5205</v>
      </c>
      <c r="D6612" t="s">
        <v>358</v>
      </c>
      <c r="E6612">
        <v>54</v>
      </c>
      <c r="F6612" s="5">
        <v>1</v>
      </c>
      <c r="G6612">
        <v>15345</v>
      </c>
      <c r="H6612">
        <v>1660</v>
      </c>
      <c r="I6612">
        <v>1188</v>
      </c>
      <c r="J6612">
        <v>298</v>
      </c>
      <c r="K6612">
        <v>123</v>
      </c>
      <c r="L6612">
        <v>1388</v>
      </c>
      <c r="M6612">
        <v>172</v>
      </c>
      <c r="N6612">
        <v>207</v>
      </c>
      <c r="O6612" s="5">
        <v>0</v>
      </c>
      <c r="P6612" s="5">
        <v>1035011</v>
      </c>
      <c r="Q6612" s="81">
        <v>1035051</v>
      </c>
      <c r="U6612" s="5" t="s">
        <v>125</v>
      </c>
      <c r="V6612" s="5">
        <v>110321</v>
      </c>
      <c r="W6612" s="5" t="s">
        <v>391</v>
      </c>
      <c r="X6612" s="5" t="s">
        <v>392</v>
      </c>
      <c r="Y6612" s="19" t="s">
        <v>143</v>
      </c>
      <c r="AC6612" s="5" t="s">
        <v>329</v>
      </c>
      <c r="AO6612" s="5">
        <v>2</v>
      </c>
    </row>
    <row r="6613" spans="1:41">
      <c r="A6613" s="5" t="s">
        <v>86</v>
      </c>
      <c r="B6613" s="5">
        <v>22302021</v>
      </c>
      <c r="C6613" s="5" t="s">
        <v>5208</v>
      </c>
      <c r="D6613" t="s">
        <v>1558</v>
      </c>
      <c r="E6613">
        <v>54</v>
      </c>
      <c r="F6613" s="5">
        <v>1</v>
      </c>
      <c r="G6613">
        <v>19705</v>
      </c>
      <c r="H6613">
        <v>2180</v>
      </c>
      <c r="I6613">
        <v>1420</v>
      </c>
      <c r="J6613">
        <v>315</v>
      </c>
      <c r="K6613">
        <v>138</v>
      </c>
      <c r="L6613">
        <v>1488</v>
      </c>
      <c r="M6613">
        <v>172</v>
      </c>
      <c r="N6613">
        <v>222</v>
      </c>
      <c r="O6613" s="5">
        <v>0</v>
      </c>
      <c r="P6613">
        <v>1008051</v>
      </c>
      <c r="Q6613">
        <v>1008071</v>
      </c>
      <c r="R6613">
        <v>1008061</v>
      </c>
      <c r="U6613" s="5" t="s">
        <v>125</v>
      </c>
      <c r="V6613" s="5">
        <v>110081</v>
      </c>
      <c r="W6613" s="5" t="s">
        <v>3066</v>
      </c>
      <c r="X6613" s="5" t="s">
        <v>3067</v>
      </c>
      <c r="Y6613" s="19" t="s">
        <v>127</v>
      </c>
      <c r="AC6613" s="21" t="s">
        <v>285</v>
      </c>
      <c r="AD6613" s="21"/>
      <c r="AE6613" s="20" t="s">
        <v>4683</v>
      </c>
      <c r="AM6613" s="5">
        <v>2</v>
      </c>
      <c r="AO6613" s="5">
        <v>2</v>
      </c>
    </row>
    <row r="6614" spans="1:41">
      <c r="A6614" s="5" t="s">
        <v>86</v>
      </c>
      <c r="B6614" s="5">
        <v>22302022</v>
      </c>
      <c r="C6614" s="5" t="s">
        <v>5209</v>
      </c>
      <c r="D6614" t="s">
        <v>101</v>
      </c>
      <c r="E6614">
        <v>54</v>
      </c>
      <c r="F6614" s="5">
        <v>1</v>
      </c>
      <c r="G6614">
        <v>17259</v>
      </c>
      <c r="H6614">
        <v>1944</v>
      </c>
      <c r="I6614">
        <v>1252</v>
      </c>
      <c r="J6614">
        <v>306</v>
      </c>
      <c r="K6614">
        <v>128</v>
      </c>
      <c r="L6614">
        <v>1428</v>
      </c>
      <c r="M6614">
        <v>172</v>
      </c>
      <c r="N6614">
        <v>212</v>
      </c>
      <c r="O6614" s="5">
        <v>0</v>
      </c>
      <c r="P6614" s="5">
        <v>1002011</v>
      </c>
      <c r="Q6614" s="5">
        <v>1002091</v>
      </c>
      <c r="U6614" s="5" t="s">
        <v>125</v>
      </c>
      <c r="V6614" s="5">
        <v>110021</v>
      </c>
      <c r="W6614" s="5" t="s">
        <v>375</v>
      </c>
      <c r="X6614" s="5" t="s">
        <v>376</v>
      </c>
      <c r="Y6614" s="19" t="s">
        <v>143</v>
      </c>
      <c r="AC6614" s="5" t="s">
        <v>304</v>
      </c>
      <c r="AO6614" s="5">
        <v>2</v>
      </c>
    </row>
    <row r="6615" spans="1:41">
      <c r="A6615" s="5" t="s">
        <v>86</v>
      </c>
      <c r="B6615" s="5">
        <v>22302023</v>
      </c>
      <c r="C6615" s="5" t="s">
        <v>5209</v>
      </c>
      <c r="D6615" t="s">
        <v>101</v>
      </c>
      <c r="E6615">
        <v>54</v>
      </c>
      <c r="F6615" s="5">
        <v>1</v>
      </c>
      <c r="G6615">
        <v>17259</v>
      </c>
      <c r="H6615">
        <v>1944</v>
      </c>
      <c r="I6615">
        <v>1252</v>
      </c>
      <c r="J6615">
        <v>306</v>
      </c>
      <c r="K6615">
        <v>128</v>
      </c>
      <c r="L6615">
        <v>1428</v>
      </c>
      <c r="M6615">
        <v>172</v>
      </c>
      <c r="N6615">
        <v>212</v>
      </c>
      <c r="O6615" s="5">
        <v>0</v>
      </c>
      <c r="P6615" s="5">
        <v>1002011</v>
      </c>
      <c r="Q6615" s="5">
        <v>1002091</v>
      </c>
      <c r="U6615" s="5" t="s">
        <v>125</v>
      </c>
      <c r="V6615" s="5">
        <v>110021</v>
      </c>
      <c r="W6615" s="5" t="s">
        <v>375</v>
      </c>
      <c r="X6615" s="5" t="s">
        <v>376</v>
      </c>
      <c r="Y6615" s="19" t="s">
        <v>143</v>
      </c>
      <c r="AC6615" s="5" t="s">
        <v>304</v>
      </c>
      <c r="AO6615" s="5">
        <v>2</v>
      </c>
    </row>
    <row r="6616" spans="1:41" s="13" customFormat="1">
      <c r="A6616" s="13" t="s">
        <v>86</v>
      </c>
      <c r="B6616" s="13">
        <v>22302024</v>
      </c>
      <c r="C6616" s="13" t="s">
        <v>5210</v>
      </c>
      <c r="D6616" s="15" t="s">
        <v>103</v>
      </c>
      <c r="E6616">
        <v>54</v>
      </c>
      <c r="F6616" s="13">
        <v>1</v>
      </c>
      <c r="G6616">
        <v>17259</v>
      </c>
      <c r="H6616">
        <v>1944</v>
      </c>
      <c r="I6616">
        <v>1252</v>
      </c>
      <c r="J6616">
        <v>306</v>
      </c>
      <c r="K6616">
        <v>128</v>
      </c>
      <c r="L6616">
        <v>1428</v>
      </c>
      <c r="M6616">
        <v>172</v>
      </c>
      <c r="N6616">
        <v>212</v>
      </c>
      <c r="O6616" s="13">
        <v>0</v>
      </c>
      <c r="P6616" s="13">
        <v>1006011</v>
      </c>
      <c r="Q6616" s="13">
        <v>1006051</v>
      </c>
      <c r="R6616" s="13">
        <v>0</v>
      </c>
      <c r="T6616" s="11"/>
      <c r="U6616" s="13" t="s">
        <v>125</v>
      </c>
      <c r="V6616" s="13">
        <v>110061</v>
      </c>
      <c r="W6616" s="13" t="s">
        <v>2927</v>
      </c>
      <c r="X6616" s="13" t="s">
        <v>3001</v>
      </c>
      <c r="Y6616" s="120" t="s">
        <v>143</v>
      </c>
      <c r="AC6616" s="126" t="s">
        <v>329</v>
      </c>
      <c r="AD6616" s="126"/>
      <c r="AE6616" s="121" t="s">
        <v>5211</v>
      </c>
      <c r="AF6616" s="121"/>
      <c r="AI6616" s="123"/>
      <c r="AJ6616" s="13">
        <v>360100601</v>
      </c>
      <c r="AK6616" s="13">
        <v>3</v>
      </c>
      <c r="AL6616" s="5"/>
      <c r="AM6616" s="13">
        <v>2</v>
      </c>
      <c r="AO6616" s="13">
        <v>2</v>
      </c>
    </row>
    <row r="6617" spans="1:41">
      <c r="A6617" s="5" t="s">
        <v>86</v>
      </c>
      <c r="B6617" s="5">
        <v>22302025</v>
      </c>
      <c r="C6617" s="5" t="s">
        <v>5210</v>
      </c>
      <c r="D6617" t="s">
        <v>103</v>
      </c>
      <c r="E6617">
        <v>54</v>
      </c>
      <c r="F6617" s="5">
        <v>1</v>
      </c>
      <c r="G6617">
        <v>17259</v>
      </c>
      <c r="H6617">
        <v>1944</v>
      </c>
      <c r="I6617">
        <v>1252</v>
      </c>
      <c r="J6617">
        <v>306</v>
      </c>
      <c r="K6617">
        <v>128</v>
      </c>
      <c r="L6617">
        <v>1428</v>
      </c>
      <c r="M6617">
        <v>172</v>
      </c>
      <c r="N6617">
        <v>212</v>
      </c>
      <c r="O6617" s="5">
        <v>0</v>
      </c>
      <c r="P6617" s="5">
        <v>1006011</v>
      </c>
      <c r="Q6617" s="5">
        <v>1006051</v>
      </c>
      <c r="U6617" s="5" t="s">
        <v>125</v>
      </c>
      <c r="V6617" s="5">
        <v>110061</v>
      </c>
      <c r="W6617" s="5" t="s">
        <v>2927</v>
      </c>
      <c r="X6617" s="5" t="s">
        <v>3001</v>
      </c>
      <c r="Y6617" s="19" t="s">
        <v>143</v>
      </c>
      <c r="AC6617" s="21" t="s">
        <v>329</v>
      </c>
      <c r="AD6617" s="21"/>
      <c r="AM6617" s="5">
        <v>2</v>
      </c>
      <c r="AO6617" s="5">
        <v>2</v>
      </c>
    </row>
    <row r="6618" spans="1:41" s="12" customFormat="1">
      <c r="A6618" s="12" t="s">
        <v>86</v>
      </c>
      <c r="B6618" s="12">
        <v>22302026</v>
      </c>
      <c r="C6618" s="12" t="s">
        <v>5207</v>
      </c>
      <c r="D6618" s="14" t="s">
        <v>105</v>
      </c>
      <c r="E6618">
        <v>54</v>
      </c>
      <c r="F6618" s="12">
        <v>1</v>
      </c>
      <c r="G6618">
        <v>15345</v>
      </c>
      <c r="H6618">
        <v>1660</v>
      </c>
      <c r="I6618">
        <v>1188</v>
      </c>
      <c r="J6618">
        <v>298</v>
      </c>
      <c r="K6618">
        <v>123</v>
      </c>
      <c r="L6618">
        <v>1388</v>
      </c>
      <c r="M6618">
        <v>172</v>
      </c>
      <c r="N6618">
        <v>207</v>
      </c>
      <c r="O6618" s="12">
        <v>0</v>
      </c>
      <c r="P6618" s="12">
        <v>1019011</v>
      </c>
      <c r="Q6618" s="12">
        <v>0</v>
      </c>
      <c r="R6618" s="12">
        <v>0</v>
      </c>
      <c r="T6618" s="11"/>
      <c r="U6618" s="12" t="s">
        <v>125</v>
      </c>
      <c r="V6618" s="12">
        <v>110191</v>
      </c>
      <c r="W6618" s="12" t="s">
        <v>396</v>
      </c>
      <c r="X6618" s="12" t="s">
        <v>397</v>
      </c>
      <c r="Y6618" s="114" t="s">
        <v>143</v>
      </c>
      <c r="AE6618" s="115" t="s">
        <v>5212</v>
      </c>
      <c r="AF6618" s="115"/>
      <c r="AI6618" s="117"/>
      <c r="AJ6618" s="12">
        <v>360101902</v>
      </c>
      <c r="AK6618" s="12">
        <v>1</v>
      </c>
      <c r="AL6618" s="5"/>
      <c r="AO6618" s="12">
        <v>2</v>
      </c>
    </row>
    <row r="6619" spans="1:41">
      <c r="A6619" s="5" t="s">
        <v>86</v>
      </c>
      <c r="B6619" s="5">
        <v>22303011</v>
      </c>
      <c r="C6619" s="5" t="s">
        <v>5213</v>
      </c>
      <c r="D6619" s="41" t="s">
        <v>366</v>
      </c>
      <c r="E6619">
        <v>54</v>
      </c>
      <c r="F6619" s="5">
        <v>1</v>
      </c>
      <c r="G6619">
        <v>17875</v>
      </c>
      <c r="H6619">
        <v>2011</v>
      </c>
      <c r="I6619">
        <v>1252</v>
      </c>
      <c r="J6619">
        <v>306</v>
      </c>
      <c r="K6619">
        <v>128</v>
      </c>
      <c r="L6619">
        <v>1428</v>
      </c>
      <c r="M6619">
        <v>172</v>
      </c>
      <c r="N6619">
        <v>212</v>
      </c>
      <c r="O6619" s="5">
        <v>0</v>
      </c>
      <c r="P6619" s="5" t="s">
        <v>367</v>
      </c>
      <c r="U6619" s="5" t="s">
        <v>125</v>
      </c>
      <c r="V6619" s="5">
        <v>110432</v>
      </c>
      <c r="W6619" s="5" t="s">
        <v>2765</v>
      </c>
      <c r="X6619" s="5" t="s">
        <v>2766</v>
      </c>
      <c r="Y6619" s="19" t="s">
        <v>143</v>
      </c>
      <c r="AO6619" s="5">
        <v>1</v>
      </c>
    </row>
    <row r="6620" spans="1:41" s="11" customFormat="1">
      <c r="A6620" s="11" t="s">
        <v>86</v>
      </c>
      <c r="B6620" s="11">
        <v>22303012</v>
      </c>
      <c r="C6620" s="11" t="s">
        <v>5214</v>
      </c>
      <c r="D6620" s="127" t="s">
        <v>334</v>
      </c>
      <c r="E6620">
        <v>54</v>
      </c>
      <c r="F6620" s="11">
        <v>1</v>
      </c>
      <c r="G6620">
        <v>17875</v>
      </c>
      <c r="H6620">
        <v>2011</v>
      </c>
      <c r="I6620">
        <v>1252</v>
      </c>
      <c r="J6620">
        <v>306</v>
      </c>
      <c r="K6620">
        <v>128</v>
      </c>
      <c r="L6620">
        <v>1428</v>
      </c>
      <c r="M6620">
        <v>172</v>
      </c>
      <c r="N6620">
        <v>212</v>
      </c>
      <c r="O6620" s="11">
        <v>0</v>
      </c>
      <c r="P6620" s="11">
        <v>1022011</v>
      </c>
      <c r="Q6620" s="11">
        <v>0</v>
      </c>
      <c r="R6620" s="11">
        <v>0</v>
      </c>
      <c r="U6620" s="11" t="s">
        <v>125</v>
      </c>
      <c r="V6620" s="11">
        <v>110431</v>
      </c>
      <c r="W6620" s="11" t="s">
        <v>2762</v>
      </c>
      <c r="X6620" s="11" t="s">
        <v>2763</v>
      </c>
      <c r="Y6620" s="128" t="s">
        <v>143</v>
      </c>
      <c r="AE6620" s="129" t="s">
        <v>5215</v>
      </c>
      <c r="AF6620" s="129"/>
      <c r="AI6620" s="75"/>
      <c r="AJ6620" s="11">
        <v>360104303</v>
      </c>
      <c r="AK6620" s="11">
        <v>2</v>
      </c>
      <c r="AL6620" s="5"/>
      <c r="AO6620" s="11">
        <v>1</v>
      </c>
    </row>
    <row r="6621" spans="1:41">
      <c r="A6621" s="5" t="s">
        <v>86</v>
      </c>
      <c r="B6621" s="5">
        <v>22303013</v>
      </c>
      <c r="C6621" s="5" t="s">
        <v>5214</v>
      </c>
      <c r="D6621" s="41" t="s">
        <v>334</v>
      </c>
      <c r="E6621">
        <v>54</v>
      </c>
      <c r="F6621" s="5">
        <v>1</v>
      </c>
      <c r="G6621">
        <v>17875</v>
      </c>
      <c r="H6621">
        <v>2011</v>
      </c>
      <c r="I6621">
        <v>1252</v>
      </c>
      <c r="J6621">
        <v>306</v>
      </c>
      <c r="K6621">
        <v>128</v>
      </c>
      <c r="L6621">
        <v>1428</v>
      </c>
      <c r="M6621">
        <v>172</v>
      </c>
      <c r="N6621">
        <v>212</v>
      </c>
      <c r="O6621" s="5">
        <v>0</v>
      </c>
      <c r="P6621" s="5">
        <v>1022011</v>
      </c>
      <c r="U6621" s="5" t="s">
        <v>125</v>
      </c>
      <c r="V6621" s="5">
        <v>110431</v>
      </c>
      <c r="W6621" s="5" t="s">
        <v>2762</v>
      </c>
      <c r="X6621" s="5" t="s">
        <v>2763</v>
      </c>
      <c r="Y6621" s="19" t="s">
        <v>143</v>
      </c>
      <c r="AO6621" s="5">
        <v>1</v>
      </c>
    </row>
    <row r="6622" spans="1:41">
      <c r="A6622" s="5" t="s">
        <v>86</v>
      </c>
      <c r="B6622" s="5">
        <v>22303014</v>
      </c>
      <c r="C6622" s="5" t="s">
        <v>5214</v>
      </c>
      <c r="D6622" s="41" t="s">
        <v>334</v>
      </c>
      <c r="E6622">
        <v>54</v>
      </c>
      <c r="F6622" s="5">
        <v>1</v>
      </c>
      <c r="G6622">
        <v>17875</v>
      </c>
      <c r="H6622">
        <v>2011</v>
      </c>
      <c r="I6622">
        <v>1252</v>
      </c>
      <c r="J6622">
        <v>306</v>
      </c>
      <c r="K6622">
        <v>128</v>
      </c>
      <c r="L6622">
        <v>1428</v>
      </c>
      <c r="M6622">
        <v>172</v>
      </c>
      <c r="N6622">
        <v>212</v>
      </c>
      <c r="O6622" s="5">
        <v>0</v>
      </c>
      <c r="P6622" s="5">
        <v>1022011</v>
      </c>
      <c r="U6622" s="5" t="s">
        <v>125</v>
      </c>
      <c r="V6622" s="5">
        <v>110431</v>
      </c>
      <c r="W6622" s="5" t="s">
        <v>2762</v>
      </c>
      <c r="X6622" s="5" t="s">
        <v>2763</v>
      </c>
      <c r="Y6622" s="19" t="s">
        <v>143</v>
      </c>
      <c r="AO6622" s="5">
        <v>1</v>
      </c>
    </row>
    <row r="6623" spans="1:41" s="11" customFormat="1">
      <c r="A6623" s="11" t="s">
        <v>86</v>
      </c>
      <c r="B6623" s="11">
        <v>22303015</v>
      </c>
      <c r="C6623" s="11" t="s">
        <v>5214</v>
      </c>
      <c r="D6623" s="127" t="s">
        <v>334</v>
      </c>
      <c r="E6623">
        <v>54</v>
      </c>
      <c r="F6623" s="11">
        <v>1</v>
      </c>
      <c r="G6623">
        <v>17875</v>
      </c>
      <c r="H6623">
        <v>2011</v>
      </c>
      <c r="I6623">
        <v>1252</v>
      </c>
      <c r="J6623">
        <v>306</v>
      </c>
      <c r="K6623">
        <v>128</v>
      </c>
      <c r="L6623">
        <v>1428</v>
      </c>
      <c r="M6623">
        <v>172</v>
      </c>
      <c r="N6623">
        <v>212</v>
      </c>
      <c r="O6623" s="11">
        <v>0</v>
      </c>
      <c r="P6623" s="11">
        <v>1022011</v>
      </c>
      <c r="Q6623" s="11">
        <v>0</v>
      </c>
      <c r="R6623" s="11">
        <v>0</v>
      </c>
      <c r="U6623" s="11" t="s">
        <v>125</v>
      </c>
      <c r="V6623" s="11">
        <v>110431</v>
      </c>
      <c r="W6623" s="11" t="s">
        <v>2762</v>
      </c>
      <c r="X6623" s="11" t="s">
        <v>2763</v>
      </c>
      <c r="Y6623" s="128" t="s">
        <v>143</v>
      </c>
      <c r="AE6623" s="129" t="s">
        <v>5215</v>
      </c>
      <c r="AF6623" s="129"/>
      <c r="AI6623" s="75"/>
      <c r="AJ6623" s="11">
        <v>360104303</v>
      </c>
      <c r="AK6623" s="11">
        <v>2</v>
      </c>
      <c r="AL6623" s="5"/>
      <c r="AO6623" s="11">
        <v>1</v>
      </c>
    </row>
    <row r="6624" spans="1:41">
      <c r="A6624" s="5" t="s">
        <v>86</v>
      </c>
      <c r="B6624" s="5">
        <v>22303016</v>
      </c>
      <c r="C6624" s="5" t="s">
        <v>5214</v>
      </c>
      <c r="D6624" s="41" t="s">
        <v>334</v>
      </c>
      <c r="E6624">
        <v>54</v>
      </c>
      <c r="F6624" s="5">
        <v>1</v>
      </c>
      <c r="G6624">
        <v>17875</v>
      </c>
      <c r="H6624">
        <v>2011</v>
      </c>
      <c r="I6624">
        <v>1252</v>
      </c>
      <c r="J6624">
        <v>306</v>
      </c>
      <c r="K6624">
        <v>128</v>
      </c>
      <c r="L6624">
        <v>1428</v>
      </c>
      <c r="M6624">
        <v>172</v>
      </c>
      <c r="N6624">
        <v>212</v>
      </c>
      <c r="O6624" s="5">
        <v>0</v>
      </c>
      <c r="P6624" s="5">
        <v>1022011</v>
      </c>
      <c r="U6624" s="5" t="s">
        <v>125</v>
      </c>
      <c r="V6624" s="5">
        <v>110431</v>
      </c>
      <c r="W6624" s="5" t="s">
        <v>2762</v>
      </c>
      <c r="X6624" s="5" t="s">
        <v>2763</v>
      </c>
      <c r="Y6624" s="19" t="s">
        <v>143</v>
      </c>
      <c r="AO6624" s="5">
        <v>1</v>
      </c>
    </row>
    <row r="6625" spans="1:41">
      <c r="A6625" s="5" t="s">
        <v>86</v>
      </c>
      <c r="B6625" s="5">
        <v>22303021</v>
      </c>
      <c r="C6625" s="10" t="s">
        <v>5216</v>
      </c>
      <c r="D6625" t="s">
        <v>95</v>
      </c>
      <c r="E6625">
        <v>54</v>
      </c>
      <c r="F6625" s="5">
        <v>1</v>
      </c>
      <c r="G6625">
        <v>20409</v>
      </c>
      <c r="H6625">
        <v>2255</v>
      </c>
      <c r="I6625">
        <v>1420</v>
      </c>
      <c r="J6625">
        <v>315</v>
      </c>
      <c r="K6625">
        <v>138</v>
      </c>
      <c r="L6625">
        <v>1488</v>
      </c>
      <c r="M6625">
        <v>172</v>
      </c>
      <c r="N6625">
        <v>222</v>
      </c>
      <c r="O6625" s="5">
        <v>0</v>
      </c>
      <c r="P6625" s="5">
        <v>40011</v>
      </c>
      <c r="Q6625" s="5">
        <v>40061</v>
      </c>
      <c r="R6625" s="5">
        <v>40071</v>
      </c>
      <c r="U6625" s="5" t="s">
        <v>125</v>
      </c>
      <c r="V6625" s="5">
        <v>1004011</v>
      </c>
      <c r="W6625" s="5" t="s">
        <v>177</v>
      </c>
      <c r="X6625" s="5" t="s">
        <v>2760</v>
      </c>
      <c r="Y6625" s="19" t="s">
        <v>318</v>
      </c>
      <c r="AB6625" s="5">
        <v>40</v>
      </c>
      <c r="AC6625" s="5" t="s">
        <v>304</v>
      </c>
      <c r="AD6625" s="5">
        <v>1</v>
      </c>
      <c r="AE6625" s="20" t="s">
        <v>4859</v>
      </c>
      <c r="AO6625" s="5">
        <v>1</v>
      </c>
    </row>
    <row r="6626" spans="1:41" s="11" customFormat="1">
      <c r="A6626" s="11" t="s">
        <v>86</v>
      </c>
      <c r="B6626" s="11">
        <v>22303022</v>
      </c>
      <c r="C6626" s="27" t="s">
        <v>5217</v>
      </c>
      <c r="D6626" s="127" t="s">
        <v>366</v>
      </c>
      <c r="E6626">
        <v>54</v>
      </c>
      <c r="F6626" s="11">
        <v>1</v>
      </c>
      <c r="G6626">
        <v>17875</v>
      </c>
      <c r="H6626">
        <v>2011</v>
      </c>
      <c r="I6626">
        <v>1252</v>
      </c>
      <c r="J6626">
        <v>306</v>
      </c>
      <c r="K6626">
        <v>128</v>
      </c>
      <c r="L6626">
        <v>1428</v>
      </c>
      <c r="M6626">
        <v>172</v>
      </c>
      <c r="N6626">
        <v>212</v>
      </c>
      <c r="O6626" s="11">
        <v>0</v>
      </c>
      <c r="P6626" s="11" t="s">
        <v>367</v>
      </c>
      <c r="Q6626" s="11">
        <v>0</v>
      </c>
      <c r="R6626" s="11">
        <v>0</v>
      </c>
      <c r="U6626" s="11" t="s">
        <v>125</v>
      </c>
      <c r="V6626" s="11">
        <v>110432</v>
      </c>
      <c r="W6626" s="11" t="s">
        <v>2765</v>
      </c>
      <c r="X6626" s="11" t="s">
        <v>2766</v>
      </c>
      <c r="Y6626" s="128" t="s">
        <v>143</v>
      </c>
      <c r="AE6626" s="129" t="s">
        <v>5218</v>
      </c>
      <c r="AF6626" s="129"/>
      <c r="AI6626" s="75"/>
      <c r="AJ6626" s="11">
        <v>360104303</v>
      </c>
      <c r="AK6626" s="11">
        <v>2</v>
      </c>
      <c r="AL6626" s="5"/>
      <c r="AO6626" s="11">
        <v>1</v>
      </c>
    </row>
    <row r="6627" spans="1:41">
      <c r="A6627" s="5" t="s">
        <v>86</v>
      </c>
      <c r="B6627" s="5">
        <v>22303023</v>
      </c>
      <c r="C6627" t="s">
        <v>5217</v>
      </c>
      <c r="D6627" s="10" t="s">
        <v>366</v>
      </c>
      <c r="E6627">
        <v>54</v>
      </c>
      <c r="F6627" s="5">
        <v>1</v>
      </c>
      <c r="G6627">
        <v>17875</v>
      </c>
      <c r="H6627">
        <v>2011</v>
      </c>
      <c r="I6627">
        <v>1252</v>
      </c>
      <c r="J6627">
        <v>306</v>
      </c>
      <c r="K6627">
        <v>128</v>
      </c>
      <c r="L6627">
        <v>1428</v>
      </c>
      <c r="M6627">
        <v>172</v>
      </c>
      <c r="N6627">
        <v>212</v>
      </c>
      <c r="O6627" s="5">
        <v>0</v>
      </c>
      <c r="P6627" s="5" t="s">
        <v>367</v>
      </c>
      <c r="U6627" s="5" t="s">
        <v>125</v>
      </c>
      <c r="V6627" s="5">
        <v>110432</v>
      </c>
      <c r="W6627" s="5" t="s">
        <v>2765</v>
      </c>
      <c r="X6627" s="5" t="s">
        <v>2766</v>
      </c>
      <c r="Y6627" s="19" t="s">
        <v>143</v>
      </c>
      <c r="AO6627" s="5">
        <v>1</v>
      </c>
    </row>
    <row r="6628" spans="1:41" s="13" customFormat="1">
      <c r="A6628" s="13" t="s">
        <v>86</v>
      </c>
      <c r="B6628" s="13">
        <v>22303024</v>
      </c>
      <c r="C6628" s="15" t="s">
        <v>5217</v>
      </c>
      <c r="D6628" s="134" t="s">
        <v>334</v>
      </c>
      <c r="E6628">
        <v>54</v>
      </c>
      <c r="F6628" s="13">
        <v>1</v>
      </c>
      <c r="G6628">
        <v>17875</v>
      </c>
      <c r="H6628">
        <v>2011</v>
      </c>
      <c r="I6628">
        <v>1252</v>
      </c>
      <c r="J6628">
        <v>306</v>
      </c>
      <c r="K6628">
        <v>128</v>
      </c>
      <c r="L6628">
        <v>1428</v>
      </c>
      <c r="M6628">
        <v>172</v>
      </c>
      <c r="N6628">
        <v>212</v>
      </c>
      <c r="O6628" s="13">
        <v>0</v>
      </c>
      <c r="P6628" s="13">
        <v>1022011</v>
      </c>
      <c r="Q6628" s="13">
        <v>0</v>
      </c>
      <c r="R6628" s="13">
        <v>0</v>
      </c>
      <c r="T6628" s="11"/>
      <c r="U6628" s="13" t="s">
        <v>125</v>
      </c>
      <c r="V6628" s="13">
        <v>110431</v>
      </c>
      <c r="W6628" s="13" t="s">
        <v>2762</v>
      </c>
      <c r="X6628" s="13" t="s">
        <v>2763</v>
      </c>
      <c r="Y6628" s="120" t="s">
        <v>143</v>
      </c>
      <c r="AE6628" s="121" t="s">
        <v>5219</v>
      </c>
      <c r="AF6628" s="121"/>
      <c r="AI6628" s="123"/>
      <c r="AJ6628" s="13">
        <v>360104301</v>
      </c>
      <c r="AK6628" s="13">
        <v>3</v>
      </c>
      <c r="AL6628" s="5"/>
      <c r="AO6628" s="13">
        <v>1</v>
      </c>
    </row>
    <row r="6629" spans="1:41">
      <c r="A6629" s="5" t="s">
        <v>86</v>
      </c>
      <c r="B6629" s="5">
        <v>22303025</v>
      </c>
      <c r="C6629" t="s">
        <v>5217</v>
      </c>
      <c r="D6629" s="41" t="s">
        <v>334</v>
      </c>
      <c r="E6629">
        <v>54</v>
      </c>
      <c r="F6629" s="5">
        <v>1</v>
      </c>
      <c r="G6629">
        <v>17875</v>
      </c>
      <c r="H6629">
        <v>2011</v>
      </c>
      <c r="I6629">
        <v>1252</v>
      </c>
      <c r="J6629">
        <v>306</v>
      </c>
      <c r="K6629">
        <v>128</v>
      </c>
      <c r="L6629">
        <v>1428</v>
      </c>
      <c r="M6629">
        <v>172</v>
      </c>
      <c r="N6629">
        <v>212</v>
      </c>
      <c r="O6629" s="5">
        <v>0</v>
      </c>
      <c r="P6629" s="5">
        <v>1022011</v>
      </c>
      <c r="U6629" s="5" t="s">
        <v>125</v>
      </c>
      <c r="V6629" s="5">
        <v>110431</v>
      </c>
      <c r="W6629" s="5" t="s">
        <v>2762</v>
      </c>
      <c r="X6629" s="5" t="s">
        <v>2763</v>
      </c>
      <c r="Y6629" s="19" t="s">
        <v>143</v>
      </c>
      <c r="AO6629" s="5">
        <v>1</v>
      </c>
    </row>
    <row r="6630" spans="1:41" s="11" customFormat="1">
      <c r="A6630" s="11" t="s">
        <v>86</v>
      </c>
      <c r="B6630" s="11">
        <v>22303026</v>
      </c>
      <c r="C6630" s="27" t="s">
        <v>5217</v>
      </c>
      <c r="D6630" s="127" t="s">
        <v>334</v>
      </c>
      <c r="E6630">
        <v>54</v>
      </c>
      <c r="F6630" s="11">
        <v>1</v>
      </c>
      <c r="G6630">
        <v>17875</v>
      </c>
      <c r="H6630">
        <v>2011</v>
      </c>
      <c r="I6630">
        <v>1252</v>
      </c>
      <c r="J6630">
        <v>306</v>
      </c>
      <c r="K6630">
        <v>128</v>
      </c>
      <c r="L6630">
        <v>1428</v>
      </c>
      <c r="M6630">
        <v>172</v>
      </c>
      <c r="N6630">
        <v>212</v>
      </c>
      <c r="O6630" s="11">
        <v>0</v>
      </c>
      <c r="P6630" s="11">
        <v>1022011</v>
      </c>
      <c r="Q6630" s="11">
        <v>0</v>
      </c>
      <c r="R6630" s="11">
        <v>0</v>
      </c>
      <c r="U6630" s="11" t="s">
        <v>125</v>
      </c>
      <c r="V6630" s="11">
        <v>110431</v>
      </c>
      <c r="W6630" s="11" t="s">
        <v>2762</v>
      </c>
      <c r="X6630" s="11" t="s">
        <v>2763</v>
      </c>
      <c r="Y6630" s="128" t="s">
        <v>143</v>
      </c>
      <c r="AE6630" s="129" t="s">
        <v>5215</v>
      </c>
      <c r="AF6630" s="129"/>
      <c r="AI6630" s="75"/>
      <c r="AJ6630" s="11">
        <v>360104303</v>
      </c>
      <c r="AK6630" s="11">
        <v>2</v>
      </c>
      <c r="AL6630" s="5"/>
      <c r="AO6630" s="11">
        <v>1</v>
      </c>
    </row>
    <row r="6631" spans="1:41">
      <c r="A6631" s="5" t="s">
        <v>86</v>
      </c>
      <c r="B6631" s="5">
        <v>22304011</v>
      </c>
      <c r="C6631" s="5" t="s">
        <v>5220</v>
      </c>
      <c r="D6631" t="s">
        <v>344</v>
      </c>
      <c r="E6631">
        <v>55</v>
      </c>
      <c r="F6631" s="5">
        <v>1</v>
      </c>
      <c r="G6631">
        <v>16636</v>
      </c>
      <c r="H6631">
        <v>1803</v>
      </c>
      <c r="I6631">
        <v>1202</v>
      </c>
      <c r="J6631">
        <v>298</v>
      </c>
      <c r="K6631">
        <v>123</v>
      </c>
      <c r="L6631">
        <v>1388</v>
      </c>
      <c r="M6631">
        <v>172</v>
      </c>
      <c r="N6631">
        <v>207</v>
      </c>
      <c r="O6631" s="5">
        <v>0</v>
      </c>
      <c r="P6631" s="5">
        <v>1025011</v>
      </c>
      <c r="U6631" s="5" t="s">
        <v>125</v>
      </c>
      <c r="V6631" s="5">
        <v>110251</v>
      </c>
      <c r="W6631" s="5" t="s">
        <v>394</v>
      </c>
      <c r="X6631" s="5" t="s">
        <v>395</v>
      </c>
      <c r="Y6631" s="19" t="s">
        <v>143</v>
      </c>
      <c r="AO6631" s="5">
        <v>2</v>
      </c>
    </row>
    <row r="6632" spans="1:41">
      <c r="A6632" s="5" t="s">
        <v>86</v>
      </c>
      <c r="B6632" s="5">
        <v>22304012</v>
      </c>
      <c r="C6632" s="5" t="s">
        <v>5220</v>
      </c>
      <c r="D6632" t="s">
        <v>344</v>
      </c>
      <c r="E6632">
        <v>55</v>
      </c>
      <c r="F6632" s="5">
        <v>1</v>
      </c>
      <c r="G6632">
        <v>16636</v>
      </c>
      <c r="H6632">
        <v>1803</v>
      </c>
      <c r="I6632">
        <v>1202</v>
      </c>
      <c r="J6632">
        <v>298</v>
      </c>
      <c r="K6632">
        <v>123</v>
      </c>
      <c r="L6632">
        <v>1388</v>
      </c>
      <c r="M6632">
        <v>172</v>
      </c>
      <c r="N6632">
        <v>207</v>
      </c>
      <c r="O6632" s="5">
        <v>0</v>
      </c>
      <c r="P6632" s="5">
        <v>1025011</v>
      </c>
      <c r="U6632" s="5" t="s">
        <v>125</v>
      </c>
      <c r="V6632" s="5">
        <v>110251</v>
      </c>
      <c r="W6632" s="5" t="s">
        <v>394</v>
      </c>
      <c r="X6632" s="5" t="s">
        <v>395</v>
      </c>
      <c r="Y6632" s="19" t="s">
        <v>143</v>
      </c>
      <c r="AO6632" s="5">
        <v>2</v>
      </c>
    </row>
    <row r="6633" spans="1:41">
      <c r="A6633" s="5" t="s">
        <v>86</v>
      </c>
      <c r="B6633" s="5">
        <v>22304013</v>
      </c>
      <c r="C6633" s="5" t="s">
        <v>5220</v>
      </c>
      <c r="D6633" t="s">
        <v>344</v>
      </c>
      <c r="E6633">
        <v>55</v>
      </c>
      <c r="F6633" s="5">
        <v>1</v>
      </c>
      <c r="G6633">
        <v>16636</v>
      </c>
      <c r="H6633">
        <v>1803</v>
      </c>
      <c r="I6633">
        <v>1202</v>
      </c>
      <c r="J6633">
        <v>298</v>
      </c>
      <c r="K6633">
        <v>123</v>
      </c>
      <c r="L6633">
        <v>1388</v>
      </c>
      <c r="M6633">
        <v>172</v>
      </c>
      <c r="N6633">
        <v>207</v>
      </c>
      <c r="O6633" s="5">
        <v>0</v>
      </c>
      <c r="P6633" s="5">
        <v>1025011</v>
      </c>
      <c r="U6633" s="5" t="s">
        <v>125</v>
      </c>
      <c r="V6633" s="5">
        <v>110251</v>
      </c>
      <c r="W6633" s="5" t="s">
        <v>394</v>
      </c>
      <c r="X6633" s="5" t="s">
        <v>395</v>
      </c>
      <c r="Y6633" s="19" t="s">
        <v>143</v>
      </c>
      <c r="AO6633" s="5">
        <v>2</v>
      </c>
    </row>
    <row r="6634" spans="1:41">
      <c r="A6634" s="5" t="s">
        <v>86</v>
      </c>
      <c r="B6634" s="5">
        <v>22304014</v>
      </c>
      <c r="C6634" s="5" t="s">
        <v>5220</v>
      </c>
      <c r="D6634" t="s">
        <v>344</v>
      </c>
      <c r="E6634">
        <v>55</v>
      </c>
      <c r="F6634" s="5">
        <v>1</v>
      </c>
      <c r="G6634">
        <v>16636</v>
      </c>
      <c r="H6634">
        <v>1803</v>
      </c>
      <c r="I6634">
        <v>1202</v>
      </c>
      <c r="J6634">
        <v>298</v>
      </c>
      <c r="K6634">
        <v>123</v>
      </c>
      <c r="L6634">
        <v>1388</v>
      </c>
      <c r="M6634">
        <v>172</v>
      </c>
      <c r="N6634">
        <v>207</v>
      </c>
      <c r="O6634" s="5">
        <v>0</v>
      </c>
      <c r="P6634" s="5">
        <v>1025011</v>
      </c>
      <c r="U6634" s="5" t="s">
        <v>125</v>
      </c>
      <c r="V6634" s="5">
        <v>110251</v>
      </c>
      <c r="W6634" s="5" t="s">
        <v>394</v>
      </c>
      <c r="X6634" s="5" t="s">
        <v>395</v>
      </c>
      <c r="Y6634" s="19" t="s">
        <v>143</v>
      </c>
      <c r="AO6634" s="5">
        <v>2</v>
      </c>
    </row>
    <row r="6635" spans="1:41">
      <c r="A6635" s="5" t="s">
        <v>86</v>
      </c>
      <c r="B6635" s="5">
        <v>22304015</v>
      </c>
      <c r="C6635" s="5" t="s">
        <v>5220</v>
      </c>
      <c r="D6635" t="s">
        <v>344</v>
      </c>
      <c r="E6635">
        <v>55</v>
      </c>
      <c r="F6635" s="5">
        <v>1</v>
      </c>
      <c r="G6635">
        <v>16636</v>
      </c>
      <c r="H6635">
        <v>1803</v>
      </c>
      <c r="I6635">
        <v>1202</v>
      </c>
      <c r="J6635">
        <v>298</v>
      </c>
      <c r="K6635">
        <v>123</v>
      </c>
      <c r="L6635">
        <v>1388</v>
      </c>
      <c r="M6635">
        <v>172</v>
      </c>
      <c r="N6635">
        <v>207</v>
      </c>
      <c r="O6635" s="5">
        <v>0</v>
      </c>
      <c r="P6635" s="5">
        <v>1025011</v>
      </c>
      <c r="U6635" s="5" t="s">
        <v>125</v>
      </c>
      <c r="V6635" s="5">
        <v>110251</v>
      </c>
      <c r="W6635" s="5" t="s">
        <v>394</v>
      </c>
      <c r="X6635" s="5" t="s">
        <v>395</v>
      </c>
      <c r="Y6635" s="19" t="s">
        <v>143</v>
      </c>
      <c r="AO6635" s="5">
        <v>2</v>
      </c>
    </row>
    <row r="6636" spans="1:41">
      <c r="A6636" s="5" t="s">
        <v>86</v>
      </c>
      <c r="B6636" s="5">
        <v>22304016</v>
      </c>
      <c r="C6636" s="5" t="s">
        <v>5220</v>
      </c>
      <c r="D6636" t="s">
        <v>344</v>
      </c>
      <c r="E6636">
        <v>55</v>
      </c>
      <c r="F6636" s="5">
        <v>1</v>
      </c>
      <c r="G6636">
        <v>16636</v>
      </c>
      <c r="H6636">
        <v>1803</v>
      </c>
      <c r="I6636">
        <v>1202</v>
      </c>
      <c r="J6636">
        <v>298</v>
      </c>
      <c r="K6636">
        <v>123</v>
      </c>
      <c r="L6636">
        <v>1388</v>
      </c>
      <c r="M6636">
        <v>172</v>
      </c>
      <c r="N6636">
        <v>207</v>
      </c>
      <c r="O6636" s="5">
        <v>0</v>
      </c>
      <c r="P6636" s="5">
        <v>1025011</v>
      </c>
      <c r="U6636" s="5" t="s">
        <v>125</v>
      </c>
      <c r="V6636" s="5">
        <v>110251</v>
      </c>
      <c r="W6636" s="5" t="s">
        <v>394</v>
      </c>
      <c r="X6636" s="5" t="s">
        <v>395</v>
      </c>
      <c r="Y6636" s="19" t="s">
        <v>143</v>
      </c>
      <c r="AO6636" s="5">
        <v>2</v>
      </c>
    </row>
    <row r="6637" spans="1:41">
      <c r="A6637" s="5" t="s">
        <v>86</v>
      </c>
      <c r="B6637" s="5">
        <v>22304021</v>
      </c>
      <c r="C6637" s="5" t="s">
        <v>5221</v>
      </c>
      <c r="D6637" t="s">
        <v>103</v>
      </c>
      <c r="E6637">
        <v>55</v>
      </c>
      <c r="F6637" s="5">
        <v>1</v>
      </c>
      <c r="G6637">
        <v>18728</v>
      </c>
      <c r="H6637">
        <v>2113</v>
      </c>
      <c r="I6637">
        <v>1268</v>
      </c>
      <c r="J6637">
        <v>306</v>
      </c>
      <c r="K6637">
        <v>128</v>
      </c>
      <c r="L6637">
        <v>1428</v>
      </c>
      <c r="M6637">
        <v>172</v>
      </c>
      <c r="N6637">
        <v>212</v>
      </c>
      <c r="O6637" s="5">
        <v>0</v>
      </c>
      <c r="P6637" s="5">
        <v>1006011</v>
      </c>
      <c r="Q6637" s="5">
        <v>1006051</v>
      </c>
      <c r="U6637" s="5" t="s">
        <v>125</v>
      </c>
      <c r="V6637" s="5">
        <v>110061</v>
      </c>
      <c r="W6637" s="5" t="s">
        <v>2927</v>
      </c>
      <c r="X6637" s="5" t="s">
        <v>3001</v>
      </c>
      <c r="Y6637" s="19" t="s">
        <v>143</v>
      </c>
      <c r="AC6637" s="21" t="s">
        <v>304</v>
      </c>
      <c r="AD6637" s="21"/>
      <c r="AM6637" s="5">
        <v>2</v>
      </c>
      <c r="AO6637" s="5">
        <v>2</v>
      </c>
    </row>
    <row r="6638" spans="1:41">
      <c r="A6638" s="5" t="s">
        <v>86</v>
      </c>
      <c r="B6638" s="5">
        <v>22304022</v>
      </c>
      <c r="C6638" s="5" t="s">
        <v>5222</v>
      </c>
      <c r="D6638" t="s">
        <v>105</v>
      </c>
      <c r="E6638">
        <v>55</v>
      </c>
      <c r="F6638" s="5">
        <v>1</v>
      </c>
      <c r="G6638">
        <v>16636</v>
      </c>
      <c r="H6638">
        <v>1803</v>
      </c>
      <c r="I6638">
        <v>1202</v>
      </c>
      <c r="J6638">
        <v>298</v>
      </c>
      <c r="K6638">
        <v>123</v>
      </c>
      <c r="L6638">
        <v>1388</v>
      </c>
      <c r="M6638">
        <v>172</v>
      </c>
      <c r="N6638">
        <v>207</v>
      </c>
      <c r="O6638" s="5">
        <v>0</v>
      </c>
      <c r="P6638" s="5">
        <v>1019011</v>
      </c>
      <c r="U6638" s="5" t="s">
        <v>125</v>
      </c>
      <c r="V6638" s="5">
        <v>110191</v>
      </c>
      <c r="W6638" s="5" t="s">
        <v>396</v>
      </c>
      <c r="X6638" s="5" t="s">
        <v>397</v>
      </c>
      <c r="Y6638" s="19" t="s">
        <v>143</v>
      </c>
      <c r="AO6638" s="5">
        <v>2</v>
      </c>
    </row>
    <row r="6639" spans="1:41">
      <c r="A6639" s="5" t="s">
        <v>86</v>
      </c>
      <c r="B6639" s="5">
        <v>22304023</v>
      </c>
      <c r="C6639" s="5" t="s">
        <v>5222</v>
      </c>
      <c r="D6639" t="s">
        <v>105</v>
      </c>
      <c r="E6639">
        <v>55</v>
      </c>
      <c r="F6639" s="5">
        <v>1</v>
      </c>
      <c r="G6639">
        <v>16636</v>
      </c>
      <c r="H6639">
        <v>1803</v>
      </c>
      <c r="I6639">
        <v>1202</v>
      </c>
      <c r="J6639">
        <v>298</v>
      </c>
      <c r="K6639">
        <v>123</v>
      </c>
      <c r="L6639">
        <v>1388</v>
      </c>
      <c r="M6639">
        <v>172</v>
      </c>
      <c r="N6639">
        <v>207</v>
      </c>
      <c r="O6639" s="5">
        <v>0</v>
      </c>
      <c r="P6639" s="5">
        <v>1019011</v>
      </c>
      <c r="U6639" s="5" t="s">
        <v>125</v>
      </c>
      <c r="V6639" s="5">
        <v>110191</v>
      </c>
      <c r="W6639" s="5" t="s">
        <v>396</v>
      </c>
      <c r="X6639" s="5" t="s">
        <v>397</v>
      </c>
      <c r="Y6639" s="19" t="s">
        <v>143</v>
      </c>
      <c r="AO6639" s="5">
        <v>2</v>
      </c>
    </row>
    <row r="6640" spans="1:41">
      <c r="A6640" s="5" t="s">
        <v>86</v>
      </c>
      <c r="B6640" s="5">
        <v>22304024</v>
      </c>
      <c r="C6640" s="5" t="s">
        <v>5223</v>
      </c>
      <c r="D6640" t="s">
        <v>347</v>
      </c>
      <c r="E6640">
        <v>55</v>
      </c>
      <c r="F6640" s="5">
        <v>1</v>
      </c>
      <c r="G6640">
        <v>16636</v>
      </c>
      <c r="H6640">
        <v>1803</v>
      </c>
      <c r="I6640">
        <v>1202</v>
      </c>
      <c r="J6640">
        <v>298</v>
      </c>
      <c r="K6640">
        <v>123</v>
      </c>
      <c r="L6640">
        <v>1388</v>
      </c>
      <c r="M6640">
        <v>172</v>
      </c>
      <c r="N6640">
        <v>207</v>
      </c>
      <c r="O6640" s="5">
        <v>0</v>
      </c>
      <c r="P6640" s="5">
        <v>1020011</v>
      </c>
      <c r="Q6640" s="81">
        <v>1020081</v>
      </c>
      <c r="R6640" s="81"/>
      <c r="U6640" s="5" t="s">
        <v>125</v>
      </c>
      <c r="V6640" s="5">
        <v>110201</v>
      </c>
      <c r="W6640" s="5" t="s">
        <v>2924</v>
      </c>
      <c r="X6640" s="5" t="s">
        <v>3006</v>
      </c>
      <c r="Y6640" s="19" t="s">
        <v>143</v>
      </c>
      <c r="AO6640" s="5">
        <v>2</v>
      </c>
    </row>
    <row r="6641" spans="1:41">
      <c r="A6641" s="5" t="s">
        <v>86</v>
      </c>
      <c r="B6641" s="5">
        <v>22304025</v>
      </c>
      <c r="C6641" s="5" t="s">
        <v>5223</v>
      </c>
      <c r="D6641" t="s">
        <v>347</v>
      </c>
      <c r="E6641">
        <v>55</v>
      </c>
      <c r="F6641" s="5">
        <v>1</v>
      </c>
      <c r="G6641">
        <v>16636</v>
      </c>
      <c r="H6641">
        <v>1803</v>
      </c>
      <c r="I6641">
        <v>1202</v>
      </c>
      <c r="J6641">
        <v>298</v>
      </c>
      <c r="K6641">
        <v>123</v>
      </c>
      <c r="L6641">
        <v>1388</v>
      </c>
      <c r="M6641">
        <v>172</v>
      </c>
      <c r="N6641">
        <v>207</v>
      </c>
      <c r="O6641" s="5">
        <v>0</v>
      </c>
      <c r="P6641" s="5">
        <v>1020011</v>
      </c>
      <c r="Q6641" s="81">
        <v>1020081</v>
      </c>
      <c r="R6641" s="81"/>
      <c r="U6641" s="5" t="s">
        <v>125</v>
      </c>
      <c r="V6641" s="5">
        <v>110201</v>
      </c>
      <c r="W6641" s="5" t="s">
        <v>2924</v>
      </c>
      <c r="X6641" s="5" t="s">
        <v>3006</v>
      </c>
      <c r="Y6641" s="19" t="s">
        <v>143</v>
      </c>
      <c r="AO6641" s="5">
        <v>2</v>
      </c>
    </row>
    <row r="6642" spans="1:41">
      <c r="A6642" s="5" t="s">
        <v>86</v>
      </c>
      <c r="B6642" s="5">
        <v>22304026</v>
      </c>
      <c r="C6642" s="5" t="s">
        <v>5223</v>
      </c>
      <c r="D6642" t="s">
        <v>347</v>
      </c>
      <c r="E6642">
        <v>55</v>
      </c>
      <c r="F6642" s="5">
        <v>1</v>
      </c>
      <c r="G6642">
        <v>16636</v>
      </c>
      <c r="H6642">
        <v>1803</v>
      </c>
      <c r="I6642">
        <v>1202</v>
      </c>
      <c r="J6642">
        <v>298</v>
      </c>
      <c r="K6642">
        <v>123</v>
      </c>
      <c r="L6642">
        <v>1388</v>
      </c>
      <c r="M6642">
        <v>172</v>
      </c>
      <c r="N6642">
        <v>207</v>
      </c>
      <c r="O6642" s="5">
        <v>0</v>
      </c>
      <c r="P6642" s="5">
        <v>1020011</v>
      </c>
      <c r="Q6642" s="81">
        <v>1020081</v>
      </c>
      <c r="R6642" s="81"/>
      <c r="U6642" s="5" t="s">
        <v>125</v>
      </c>
      <c r="V6642" s="5">
        <v>110201</v>
      </c>
      <c r="W6642" s="5" t="s">
        <v>2924</v>
      </c>
      <c r="X6642" s="5" t="s">
        <v>3006</v>
      </c>
      <c r="Y6642" s="19" t="s">
        <v>143</v>
      </c>
      <c r="AO6642" s="5">
        <v>2</v>
      </c>
    </row>
    <row r="6643" spans="1:41">
      <c r="A6643" s="5" t="s">
        <v>86</v>
      </c>
      <c r="B6643" s="5">
        <v>22305011</v>
      </c>
      <c r="C6643" s="5" t="s">
        <v>5224</v>
      </c>
      <c r="D6643" t="s">
        <v>103</v>
      </c>
      <c r="E6643">
        <v>55</v>
      </c>
      <c r="F6643" s="5">
        <v>1</v>
      </c>
      <c r="G6643">
        <v>19352</v>
      </c>
      <c r="H6643">
        <v>2181</v>
      </c>
      <c r="I6643">
        <v>1268</v>
      </c>
      <c r="J6643">
        <v>306</v>
      </c>
      <c r="K6643">
        <v>128</v>
      </c>
      <c r="L6643">
        <v>1428</v>
      </c>
      <c r="M6643">
        <v>172</v>
      </c>
      <c r="N6643">
        <v>212</v>
      </c>
      <c r="O6643" s="5">
        <v>0</v>
      </c>
      <c r="P6643" s="5">
        <v>1006011</v>
      </c>
      <c r="Q6643" s="5">
        <v>1006051</v>
      </c>
      <c r="U6643" s="5" t="s">
        <v>125</v>
      </c>
      <c r="V6643" s="5">
        <v>110061</v>
      </c>
      <c r="W6643" s="5" t="s">
        <v>2927</v>
      </c>
      <c r="X6643" s="5" t="s">
        <v>3001</v>
      </c>
      <c r="Y6643" s="19" t="s">
        <v>143</v>
      </c>
      <c r="AC6643" s="21" t="s">
        <v>304</v>
      </c>
      <c r="AD6643" s="21"/>
      <c r="AM6643" s="5">
        <v>2</v>
      </c>
      <c r="AO6643" s="5">
        <v>2</v>
      </c>
    </row>
    <row r="6644" spans="1:41">
      <c r="A6644" s="5" t="s">
        <v>86</v>
      </c>
      <c r="B6644" s="5">
        <v>22305012</v>
      </c>
      <c r="C6644" s="5" t="s">
        <v>5225</v>
      </c>
      <c r="D6644" t="s">
        <v>105</v>
      </c>
      <c r="E6644">
        <v>55</v>
      </c>
      <c r="F6644" s="5">
        <v>1</v>
      </c>
      <c r="G6644">
        <v>19352</v>
      </c>
      <c r="H6644">
        <v>2181</v>
      </c>
      <c r="I6644">
        <v>1268</v>
      </c>
      <c r="J6644">
        <v>306</v>
      </c>
      <c r="K6644">
        <v>128</v>
      </c>
      <c r="L6644">
        <v>1428</v>
      </c>
      <c r="M6644">
        <v>172</v>
      </c>
      <c r="N6644">
        <v>212</v>
      </c>
      <c r="O6644" s="5">
        <v>0</v>
      </c>
      <c r="P6644" s="5">
        <v>1019011</v>
      </c>
      <c r="U6644" s="5" t="s">
        <v>125</v>
      </c>
      <c r="V6644" s="5">
        <v>110191</v>
      </c>
      <c r="W6644" s="5" t="s">
        <v>396</v>
      </c>
      <c r="X6644" s="5" t="s">
        <v>397</v>
      </c>
      <c r="Y6644" s="19" t="s">
        <v>143</v>
      </c>
      <c r="AO6644" s="5">
        <v>2</v>
      </c>
    </row>
    <row r="6645" spans="1:41">
      <c r="A6645" s="5" t="s">
        <v>86</v>
      </c>
      <c r="B6645" s="5">
        <v>22305013</v>
      </c>
      <c r="C6645" s="5" t="s">
        <v>5225</v>
      </c>
      <c r="D6645" t="s">
        <v>105</v>
      </c>
      <c r="E6645">
        <v>55</v>
      </c>
      <c r="F6645" s="5">
        <v>1</v>
      </c>
      <c r="G6645">
        <v>19352</v>
      </c>
      <c r="H6645">
        <v>2181</v>
      </c>
      <c r="I6645">
        <v>1268</v>
      </c>
      <c r="J6645">
        <v>306</v>
      </c>
      <c r="K6645">
        <v>128</v>
      </c>
      <c r="L6645">
        <v>1428</v>
      </c>
      <c r="M6645">
        <v>172</v>
      </c>
      <c r="N6645">
        <v>212</v>
      </c>
      <c r="O6645" s="5">
        <v>0</v>
      </c>
      <c r="P6645" s="5">
        <v>1019011</v>
      </c>
      <c r="U6645" s="5" t="s">
        <v>125</v>
      </c>
      <c r="V6645" s="5">
        <v>110191</v>
      </c>
      <c r="W6645" s="5" t="s">
        <v>396</v>
      </c>
      <c r="X6645" s="5" t="s">
        <v>397</v>
      </c>
      <c r="Y6645" s="19" t="s">
        <v>143</v>
      </c>
      <c r="AO6645" s="5">
        <v>2</v>
      </c>
    </row>
    <row r="6646" spans="1:41">
      <c r="A6646" s="5" t="s">
        <v>86</v>
      </c>
      <c r="B6646" s="5">
        <v>22305014</v>
      </c>
      <c r="C6646" s="5" t="s">
        <v>5226</v>
      </c>
      <c r="D6646" t="s">
        <v>347</v>
      </c>
      <c r="E6646">
        <v>55</v>
      </c>
      <c r="F6646" s="5">
        <v>1</v>
      </c>
      <c r="G6646">
        <v>17191</v>
      </c>
      <c r="H6646">
        <v>1861</v>
      </c>
      <c r="I6646">
        <v>1202</v>
      </c>
      <c r="J6646">
        <v>298</v>
      </c>
      <c r="K6646">
        <v>123</v>
      </c>
      <c r="L6646">
        <v>1388</v>
      </c>
      <c r="M6646">
        <v>172</v>
      </c>
      <c r="N6646">
        <v>207</v>
      </c>
      <c r="O6646" s="5">
        <v>0</v>
      </c>
      <c r="P6646" s="5">
        <v>1020011</v>
      </c>
      <c r="Q6646" s="81">
        <v>1020081</v>
      </c>
      <c r="R6646" s="81"/>
      <c r="U6646" s="5" t="s">
        <v>125</v>
      </c>
      <c r="V6646" s="5">
        <v>110201</v>
      </c>
      <c r="W6646" s="5" t="s">
        <v>2924</v>
      </c>
      <c r="X6646" s="5" t="s">
        <v>3006</v>
      </c>
      <c r="Y6646" s="19" t="s">
        <v>143</v>
      </c>
      <c r="AO6646" s="5">
        <v>2</v>
      </c>
    </row>
    <row r="6647" spans="1:41" s="13" customFormat="1">
      <c r="A6647" s="13" t="s">
        <v>86</v>
      </c>
      <c r="B6647" s="13">
        <v>22305015</v>
      </c>
      <c r="C6647" s="13" t="s">
        <v>5226</v>
      </c>
      <c r="D6647" s="15" t="s">
        <v>347</v>
      </c>
      <c r="E6647">
        <v>55</v>
      </c>
      <c r="F6647" s="13">
        <v>1</v>
      </c>
      <c r="G6647">
        <v>17191</v>
      </c>
      <c r="H6647">
        <v>1861</v>
      </c>
      <c r="I6647">
        <v>1202</v>
      </c>
      <c r="J6647">
        <v>298</v>
      </c>
      <c r="K6647">
        <v>123</v>
      </c>
      <c r="L6647">
        <v>1388</v>
      </c>
      <c r="M6647">
        <v>172</v>
      </c>
      <c r="N6647">
        <v>207</v>
      </c>
      <c r="O6647" s="13">
        <v>0</v>
      </c>
      <c r="P6647" s="13">
        <v>1020011</v>
      </c>
      <c r="Q6647" s="119">
        <v>1020081</v>
      </c>
      <c r="R6647" s="119"/>
      <c r="T6647" s="11"/>
      <c r="U6647" s="13" t="s">
        <v>125</v>
      </c>
      <c r="V6647" s="13">
        <v>110201</v>
      </c>
      <c r="W6647" s="13" t="s">
        <v>2924</v>
      </c>
      <c r="X6647" s="13" t="s">
        <v>3006</v>
      </c>
      <c r="Y6647" s="120" t="s">
        <v>143</v>
      </c>
      <c r="AE6647" s="121" t="s">
        <v>5004</v>
      </c>
      <c r="AF6647" s="121"/>
      <c r="AI6647" s="123"/>
      <c r="AJ6647" s="13">
        <v>360102001</v>
      </c>
      <c r="AK6647" s="13">
        <v>3</v>
      </c>
      <c r="AL6647" s="5"/>
      <c r="AO6647" s="13">
        <v>2</v>
      </c>
    </row>
    <row r="6648" spans="1:41" s="13" customFormat="1">
      <c r="A6648" s="13" t="s">
        <v>86</v>
      </c>
      <c r="B6648" s="13">
        <v>22305016</v>
      </c>
      <c r="C6648" s="13" t="s">
        <v>5226</v>
      </c>
      <c r="D6648" s="15" t="s">
        <v>347</v>
      </c>
      <c r="E6648">
        <v>55</v>
      </c>
      <c r="F6648" s="13">
        <v>1</v>
      </c>
      <c r="G6648">
        <v>17191</v>
      </c>
      <c r="H6648">
        <v>1861</v>
      </c>
      <c r="I6648">
        <v>1202</v>
      </c>
      <c r="J6648">
        <v>298</v>
      </c>
      <c r="K6648">
        <v>123</v>
      </c>
      <c r="L6648">
        <v>1388</v>
      </c>
      <c r="M6648">
        <v>172</v>
      </c>
      <c r="N6648">
        <v>207</v>
      </c>
      <c r="O6648" s="13">
        <v>0</v>
      </c>
      <c r="P6648" s="13">
        <v>1020011</v>
      </c>
      <c r="Q6648" s="119">
        <v>1020081</v>
      </c>
      <c r="R6648" s="119"/>
      <c r="T6648" s="11"/>
      <c r="U6648" s="13" t="s">
        <v>125</v>
      </c>
      <c r="V6648" s="13">
        <v>110201</v>
      </c>
      <c r="W6648" s="13" t="s">
        <v>2924</v>
      </c>
      <c r="X6648" s="13" t="s">
        <v>3006</v>
      </c>
      <c r="Y6648" s="120" t="s">
        <v>143</v>
      </c>
      <c r="AE6648" s="121" t="s">
        <v>5004</v>
      </c>
      <c r="AF6648" s="121"/>
      <c r="AI6648" s="123"/>
      <c r="AJ6648" s="13">
        <v>360102001</v>
      </c>
      <c r="AK6648" s="13">
        <v>3</v>
      </c>
      <c r="AL6648" s="5"/>
      <c r="AO6648" s="13">
        <v>2</v>
      </c>
    </row>
    <row r="6649" spans="1:41">
      <c r="A6649" s="5" t="s">
        <v>86</v>
      </c>
      <c r="B6649" s="5">
        <v>22305021</v>
      </c>
      <c r="C6649" s="10" t="s">
        <v>5227</v>
      </c>
      <c r="D6649" t="s">
        <v>101</v>
      </c>
      <c r="E6649">
        <v>55</v>
      </c>
      <c r="F6649" s="5">
        <v>1</v>
      </c>
      <c r="G6649">
        <v>22119</v>
      </c>
      <c r="H6649">
        <v>2448</v>
      </c>
      <c r="I6649">
        <v>1439</v>
      </c>
      <c r="J6649">
        <v>315</v>
      </c>
      <c r="K6649">
        <v>138</v>
      </c>
      <c r="L6649">
        <v>1488</v>
      </c>
      <c r="M6649">
        <v>172</v>
      </c>
      <c r="N6649">
        <v>222</v>
      </c>
      <c r="O6649" s="5">
        <v>0</v>
      </c>
      <c r="P6649" s="5">
        <v>1002011</v>
      </c>
      <c r="Q6649" s="5">
        <v>1002091</v>
      </c>
      <c r="U6649" s="5" t="s">
        <v>125</v>
      </c>
      <c r="V6649" s="5">
        <v>110021</v>
      </c>
      <c r="W6649" s="5" t="s">
        <v>375</v>
      </c>
      <c r="X6649" s="5" t="s">
        <v>376</v>
      </c>
      <c r="Y6649" s="19" t="s">
        <v>143</v>
      </c>
      <c r="AC6649" s="5" t="s">
        <v>4726</v>
      </c>
      <c r="AE6649" s="20" t="s">
        <v>5228</v>
      </c>
      <c r="AO6649" s="5">
        <v>2</v>
      </c>
    </row>
    <row r="6650" spans="1:41" s="12" customFormat="1">
      <c r="A6650" s="12" t="s">
        <v>86</v>
      </c>
      <c r="B6650" s="12">
        <v>22305022</v>
      </c>
      <c r="C6650" s="14" t="s">
        <v>5229</v>
      </c>
      <c r="D6650" s="14" t="s">
        <v>100</v>
      </c>
      <c r="E6650">
        <v>55</v>
      </c>
      <c r="F6650" s="12">
        <v>1</v>
      </c>
      <c r="G6650">
        <v>19352</v>
      </c>
      <c r="H6650">
        <v>2181</v>
      </c>
      <c r="I6650">
        <v>1268</v>
      </c>
      <c r="J6650">
        <v>306</v>
      </c>
      <c r="K6650">
        <v>128</v>
      </c>
      <c r="L6650">
        <v>1428</v>
      </c>
      <c r="M6650">
        <v>172</v>
      </c>
      <c r="N6650">
        <v>212</v>
      </c>
      <c r="O6650" s="12">
        <v>0</v>
      </c>
      <c r="P6650" s="12">
        <v>1021011</v>
      </c>
      <c r="Q6650" s="12">
        <v>0</v>
      </c>
      <c r="R6650" s="12">
        <v>0</v>
      </c>
      <c r="T6650" s="11"/>
      <c r="U6650" s="12" t="s">
        <v>125</v>
      </c>
      <c r="V6650" s="12">
        <v>110211</v>
      </c>
      <c r="W6650" s="12" t="s">
        <v>382</v>
      </c>
      <c r="X6650" s="12" t="s">
        <v>383</v>
      </c>
      <c r="Y6650" s="114" t="s">
        <v>143</v>
      </c>
      <c r="AE6650" s="115" t="s">
        <v>5230</v>
      </c>
      <c r="AF6650" s="115"/>
      <c r="AI6650" s="117"/>
      <c r="AJ6650" s="12">
        <v>360102102</v>
      </c>
      <c r="AK6650" s="12">
        <v>1</v>
      </c>
      <c r="AL6650" s="5"/>
      <c r="AO6650" s="12">
        <v>2</v>
      </c>
    </row>
    <row r="6651" spans="1:41">
      <c r="A6651" s="5" t="s">
        <v>86</v>
      </c>
      <c r="B6651" s="5">
        <v>22305023</v>
      </c>
      <c r="C6651" t="s">
        <v>5229</v>
      </c>
      <c r="D6651" t="s">
        <v>100</v>
      </c>
      <c r="E6651">
        <v>55</v>
      </c>
      <c r="F6651" s="5">
        <v>1</v>
      </c>
      <c r="G6651">
        <v>19352</v>
      </c>
      <c r="H6651">
        <v>2181</v>
      </c>
      <c r="I6651">
        <v>1268</v>
      </c>
      <c r="J6651">
        <v>306</v>
      </c>
      <c r="K6651">
        <v>128</v>
      </c>
      <c r="L6651">
        <v>1428</v>
      </c>
      <c r="M6651">
        <v>172</v>
      </c>
      <c r="N6651">
        <v>212</v>
      </c>
      <c r="O6651" s="5">
        <v>0</v>
      </c>
      <c r="P6651" s="5">
        <v>1021011</v>
      </c>
      <c r="U6651" s="5" t="s">
        <v>125</v>
      </c>
      <c r="V6651" s="5">
        <v>110211</v>
      </c>
      <c r="W6651" s="5" t="s">
        <v>382</v>
      </c>
      <c r="X6651" s="5" t="s">
        <v>383</v>
      </c>
      <c r="Y6651" s="19" t="s">
        <v>143</v>
      </c>
      <c r="AO6651" s="5">
        <v>2</v>
      </c>
    </row>
    <row r="6652" spans="1:41">
      <c r="A6652" s="5" t="s">
        <v>86</v>
      </c>
      <c r="B6652" s="5">
        <v>22305024</v>
      </c>
      <c r="C6652" t="s">
        <v>5231</v>
      </c>
      <c r="D6652" t="s">
        <v>347</v>
      </c>
      <c r="E6652">
        <v>55</v>
      </c>
      <c r="F6652" s="5">
        <v>1</v>
      </c>
      <c r="G6652">
        <v>17191</v>
      </c>
      <c r="H6652">
        <v>1861</v>
      </c>
      <c r="I6652">
        <v>1202</v>
      </c>
      <c r="J6652">
        <v>298</v>
      </c>
      <c r="K6652">
        <v>123</v>
      </c>
      <c r="L6652">
        <v>1388</v>
      </c>
      <c r="M6652">
        <v>172</v>
      </c>
      <c r="N6652">
        <v>207</v>
      </c>
      <c r="O6652" s="5">
        <v>0</v>
      </c>
      <c r="P6652" s="5">
        <v>1020011</v>
      </c>
      <c r="Q6652" s="81">
        <v>1020091</v>
      </c>
      <c r="R6652" s="81"/>
      <c r="U6652" s="5" t="s">
        <v>125</v>
      </c>
      <c r="V6652" s="5">
        <v>110201</v>
      </c>
      <c r="W6652" s="5" t="s">
        <v>2924</v>
      </c>
      <c r="X6652" s="5" t="s">
        <v>3006</v>
      </c>
      <c r="Y6652" s="19" t="s">
        <v>143</v>
      </c>
      <c r="AO6652" s="5">
        <v>2</v>
      </c>
    </row>
    <row r="6653" spans="1:41">
      <c r="A6653" s="5" t="s">
        <v>86</v>
      </c>
      <c r="B6653" s="5">
        <v>22305025</v>
      </c>
      <c r="C6653" t="s">
        <v>5231</v>
      </c>
      <c r="D6653" t="s">
        <v>347</v>
      </c>
      <c r="E6653">
        <v>55</v>
      </c>
      <c r="F6653" s="5">
        <v>1</v>
      </c>
      <c r="G6653">
        <v>17191</v>
      </c>
      <c r="H6653">
        <v>1861</v>
      </c>
      <c r="I6653">
        <v>1202</v>
      </c>
      <c r="J6653">
        <v>298</v>
      </c>
      <c r="K6653">
        <v>123</v>
      </c>
      <c r="L6653">
        <v>1388</v>
      </c>
      <c r="M6653">
        <v>172</v>
      </c>
      <c r="N6653">
        <v>207</v>
      </c>
      <c r="O6653" s="5">
        <v>0</v>
      </c>
      <c r="P6653" s="5">
        <v>1020011</v>
      </c>
      <c r="Q6653" s="81">
        <v>1020091</v>
      </c>
      <c r="R6653" s="81"/>
      <c r="U6653" s="5" t="s">
        <v>125</v>
      </c>
      <c r="V6653" s="5">
        <v>110201</v>
      </c>
      <c r="W6653" s="5" t="s">
        <v>2924</v>
      </c>
      <c r="X6653" s="5" t="s">
        <v>3006</v>
      </c>
      <c r="Y6653" s="19" t="s">
        <v>143</v>
      </c>
      <c r="AO6653" s="5">
        <v>2</v>
      </c>
    </row>
    <row r="6654" spans="1:41">
      <c r="A6654" s="5" t="s">
        <v>86</v>
      </c>
      <c r="B6654" s="5">
        <v>22306011</v>
      </c>
      <c r="C6654" s="10" t="s">
        <v>5232</v>
      </c>
      <c r="D6654" t="s">
        <v>90</v>
      </c>
      <c r="E6654">
        <v>55</v>
      </c>
      <c r="F6654" s="5">
        <v>1</v>
      </c>
      <c r="G6654">
        <v>22832</v>
      </c>
      <c r="H6654">
        <v>2524</v>
      </c>
      <c r="I6654">
        <v>1439</v>
      </c>
      <c r="J6654">
        <v>315</v>
      </c>
      <c r="K6654">
        <v>138</v>
      </c>
      <c r="L6654">
        <v>1488</v>
      </c>
      <c r="M6654">
        <v>172</v>
      </c>
      <c r="N6654">
        <v>222</v>
      </c>
      <c r="O6654" s="5">
        <v>0</v>
      </c>
      <c r="P6654" s="5">
        <v>1005011</v>
      </c>
      <c r="Q6654" s="81">
        <v>1005151</v>
      </c>
      <c r="U6654" s="5" t="s">
        <v>125</v>
      </c>
      <c r="V6654" s="5">
        <v>110051</v>
      </c>
      <c r="W6654" s="5" t="s">
        <v>385</v>
      </c>
      <c r="X6654" s="5" t="s">
        <v>386</v>
      </c>
      <c r="Y6654" s="19" t="s">
        <v>143</v>
      </c>
      <c r="AC6654" s="5" t="s">
        <v>304</v>
      </c>
      <c r="AO6654" s="5">
        <v>2</v>
      </c>
    </row>
    <row r="6655" spans="1:41" s="13" customFormat="1">
      <c r="A6655" s="13" t="s">
        <v>86</v>
      </c>
      <c r="B6655" s="13">
        <v>22306012</v>
      </c>
      <c r="C6655" s="15" t="s">
        <v>5233</v>
      </c>
      <c r="D6655" s="15" t="s">
        <v>358</v>
      </c>
      <c r="E6655">
        <v>55</v>
      </c>
      <c r="F6655" s="13">
        <v>1</v>
      </c>
      <c r="G6655">
        <v>19976</v>
      </c>
      <c r="H6655">
        <v>2249</v>
      </c>
      <c r="I6655">
        <v>1268</v>
      </c>
      <c r="J6655">
        <v>306</v>
      </c>
      <c r="K6655">
        <v>128</v>
      </c>
      <c r="L6655">
        <v>1428</v>
      </c>
      <c r="M6655">
        <v>172</v>
      </c>
      <c r="N6655">
        <v>212</v>
      </c>
      <c r="O6655" s="13">
        <v>0</v>
      </c>
      <c r="P6655" s="13">
        <v>1035011</v>
      </c>
      <c r="Q6655" s="119">
        <v>1035051</v>
      </c>
      <c r="R6655" s="13">
        <v>0</v>
      </c>
      <c r="T6655" s="11"/>
      <c r="U6655" s="13" t="s">
        <v>125</v>
      </c>
      <c r="V6655" s="13">
        <v>110321</v>
      </c>
      <c r="W6655" s="13" t="s">
        <v>391</v>
      </c>
      <c r="X6655" s="13" t="s">
        <v>392</v>
      </c>
      <c r="Y6655" s="120" t="s">
        <v>143</v>
      </c>
      <c r="AC6655" s="13" t="s">
        <v>329</v>
      </c>
      <c r="AE6655" s="121" t="s">
        <v>4819</v>
      </c>
      <c r="AF6655" s="121"/>
      <c r="AI6655" s="123"/>
      <c r="AJ6655" s="13">
        <v>360103201</v>
      </c>
      <c r="AK6655" s="13">
        <v>3</v>
      </c>
      <c r="AL6655" s="5"/>
      <c r="AO6655" s="13">
        <v>2</v>
      </c>
    </row>
    <row r="6656" spans="1:41" s="12" customFormat="1">
      <c r="A6656" s="12" t="s">
        <v>86</v>
      </c>
      <c r="B6656" s="12">
        <v>22306013</v>
      </c>
      <c r="C6656" s="14" t="s">
        <v>5233</v>
      </c>
      <c r="D6656" s="14" t="s">
        <v>358</v>
      </c>
      <c r="E6656">
        <v>55</v>
      </c>
      <c r="F6656" s="12">
        <v>1</v>
      </c>
      <c r="G6656">
        <v>19976</v>
      </c>
      <c r="H6656">
        <v>2249</v>
      </c>
      <c r="I6656">
        <v>1268</v>
      </c>
      <c r="J6656">
        <v>306</v>
      </c>
      <c r="K6656">
        <v>128</v>
      </c>
      <c r="L6656">
        <v>1428</v>
      </c>
      <c r="M6656">
        <v>172</v>
      </c>
      <c r="N6656">
        <v>212</v>
      </c>
      <c r="O6656" s="12">
        <v>0</v>
      </c>
      <c r="P6656" s="12">
        <v>1035011</v>
      </c>
      <c r="Q6656" s="124">
        <v>1035051</v>
      </c>
      <c r="R6656" s="12">
        <v>0</v>
      </c>
      <c r="T6656" s="11"/>
      <c r="U6656" s="12" t="s">
        <v>125</v>
      </c>
      <c r="V6656" s="12">
        <v>110321</v>
      </c>
      <c r="W6656" s="12" t="s">
        <v>391</v>
      </c>
      <c r="X6656" s="12" t="s">
        <v>392</v>
      </c>
      <c r="Y6656" s="114" t="s">
        <v>143</v>
      </c>
      <c r="AC6656" s="12" t="s">
        <v>329</v>
      </c>
      <c r="AE6656" s="115" t="s">
        <v>5234</v>
      </c>
      <c r="AF6656" s="115"/>
      <c r="AI6656" s="117"/>
      <c r="AJ6656" s="12">
        <v>360103202</v>
      </c>
      <c r="AK6656" s="12">
        <v>1</v>
      </c>
      <c r="AL6656" s="5"/>
      <c r="AO6656" s="12">
        <v>2</v>
      </c>
    </row>
    <row r="6657" spans="1:41">
      <c r="A6657" s="5" t="s">
        <v>86</v>
      </c>
      <c r="B6657" s="5">
        <v>22306014</v>
      </c>
      <c r="C6657" t="s">
        <v>5233</v>
      </c>
      <c r="D6657" t="s">
        <v>358</v>
      </c>
      <c r="E6657">
        <v>55</v>
      </c>
      <c r="F6657" s="5">
        <v>1</v>
      </c>
      <c r="G6657">
        <v>19976</v>
      </c>
      <c r="H6657">
        <v>2249</v>
      </c>
      <c r="I6657">
        <v>1268</v>
      </c>
      <c r="J6657">
        <v>306</v>
      </c>
      <c r="K6657">
        <v>128</v>
      </c>
      <c r="L6657">
        <v>1428</v>
      </c>
      <c r="M6657">
        <v>172</v>
      </c>
      <c r="N6657">
        <v>212</v>
      </c>
      <c r="O6657" s="5">
        <v>0</v>
      </c>
      <c r="P6657" s="5">
        <v>1035011</v>
      </c>
      <c r="Q6657" s="81">
        <v>1035051</v>
      </c>
      <c r="U6657" s="5" t="s">
        <v>125</v>
      </c>
      <c r="V6657" s="5">
        <v>110321</v>
      </c>
      <c r="W6657" s="5" t="s">
        <v>391</v>
      </c>
      <c r="X6657" s="5" t="s">
        <v>392</v>
      </c>
      <c r="Y6657" s="19" t="s">
        <v>143</v>
      </c>
      <c r="AC6657" s="5" t="s">
        <v>329</v>
      </c>
      <c r="AO6657" s="5">
        <v>2</v>
      </c>
    </row>
    <row r="6658" spans="1:41" s="13" customFormat="1">
      <c r="A6658" s="13" t="s">
        <v>86</v>
      </c>
      <c r="B6658" s="13">
        <v>22306015</v>
      </c>
      <c r="C6658" s="15" t="s">
        <v>5233</v>
      </c>
      <c r="D6658" s="15" t="s">
        <v>358</v>
      </c>
      <c r="E6658">
        <v>55</v>
      </c>
      <c r="F6658" s="13">
        <v>1</v>
      </c>
      <c r="G6658">
        <v>19976</v>
      </c>
      <c r="H6658">
        <v>2249</v>
      </c>
      <c r="I6658">
        <v>1268</v>
      </c>
      <c r="J6658">
        <v>306</v>
      </c>
      <c r="K6658">
        <v>128</v>
      </c>
      <c r="L6658">
        <v>1428</v>
      </c>
      <c r="M6658">
        <v>172</v>
      </c>
      <c r="N6658">
        <v>212</v>
      </c>
      <c r="O6658" s="13">
        <v>0</v>
      </c>
      <c r="P6658" s="13">
        <v>1035011</v>
      </c>
      <c r="Q6658" s="119">
        <v>1035051</v>
      </c>
      <c r="R6658" s="13">
        <v>0</v>
      </c>
      <c r="T6658" s="11"/>
      <c r="U6658" s="13" t="s">
        <v>125</v>
      </c>
      <c r="V6658" s="13">
        <v>110321</v>
      </c>
      <c r="W6658" s="13" t="s">
        <v>391</v>
      </c>
      <c r="X6658" s="13" t="s">
        <v>392</v>
      </c>
      <c r="Y6658" s="120" t="s">
        <v>143</v>
      </c>
      <c r="AC6658" s="13" t="s">
        <v>329</v>
      </c>
      <c r="AE6658" s="121" t="s">
        <v>4819</v>
      </c>
      <c r="AF6658" s="121"/>
      <c r="AI6658" s="123"/>
      <c r="AJ6658" s="13">
        <v>360103201</v>
      </c>
      <c r="AK6658" s="13">
        <v>3</v>
      </c>
      <c r="AL6658" s="5"/>
      <c r="AO6658" s="13">
        <v>2</v>
      </c>
    </row>
    <row r="6659" spans="1:41">
      <c r="A6659" s="5" t="s">
        <v>86</v>
      </c>
      <c r="B6659" s="5">
        <v>22306021</v>
      </c>
      <c r="C6659" s="10" t="s">
        <v>5235</v>
      </c>
      <c r="D6659" t="s">
        <v>90</v>
      </c>
      <c r="E6659">
        <v>55</v>
      </c>
      <c r="F6659" s="5">
        <v>1</v>
      </c>
      <c r="G6659">
        <v>24243</v>
      </c>
      <c r="H6659">
        <v>2715</v>
      </c>
      <c r="I6659">
        <v>1525</v>
      </c>
      <c r="J6659">
        <v>315</v>
      </c>
      <c r="K6659">
        <v>138</v>
      </c>
      <c r="L6659">
        <v>1488</v>
      </c>
      <c r="M6659">
        <v>172</v>
      </c>
      <c r="N6659">
        <v>222</v>
      </c>
      <c r="O6659" s="5">
        <v>0</v>
      </c>
      <c r="P6659" s="81">
        <v>1034081</v>
      </c>
      <c r="Q6659" s="81"/>
      <c r="R6659" s="5">
        <v>1034051</v>
      </c>
      <c r="U6659" s="5" t="s">
        <v>125</v>
      </c>
      <c r="V6659" s="5">
        <v>110341</v>
      </c>
      <c r="W6659" s="5" t="s">
        <v>388</v>
      </c>
      <c r="X6659" s="5" t="s">
        <v>389</v>
      </c>
      <c r="Y6659" s="19" t="s">
        <v>143</v>
      </c>
      <c r="AC6659" s="21" t="s">
        <v>285</v>
      </c>
      <c r="AD6659" s="21"/>
      <c r="AE6659" s="20" t="s">
        <v>4615</v>
      </c>
      <c r="AM6659" s="5">
        <v>2</v>
      </c>
      <c r="AO6659" s="5">
        <v>2</v>
      </c>
    </row>
    <row r="6660" spans="1:41" s="13" customFormat="1">
      <c r="A6660" s="13" t="s">
        <v>86</v>
      </c>
      <c r="B6660" s="13">
        <v>22306022</v>
      </c>
      <c r="C6660" s="15" t="s">
        <v>5233</v>
      </c>
      <c r="D6660" s="15" t="s">
        <v>358</v>
      </c>
      <c r="E6660">
        <v>55</v>
      </c>
      <c r="F6660" s="13">
        <v>1</v>
      </c>
      <c r="G6660">
        <v>19976</v>
      </c>
      <c r="H6660">
        <v>2249</v>
      </c>
      <c r="I6660">
        <v>1268</v>
      </c>
      <c r="J6660">
        <v>306</v>
      </c>
      <c r="K6660">
        <v>128</v>
      </c>
      <c r="L6660">
        <v>1428</v>
      </c>
      <c r="M6660">
        <v>172</v>
      </c>
      <c r="N6660">
        <v>212</v>
      </c>
      <c r="O6660" s="13">
        <v>0</v>
      </c>
      <c r="P6660" s="13">
        <v>1035011</v>
      </c>
      <c r="Q6660" s="119">
        <v>1035051</v>
      </c>
      <c r="R6660" s="13">
        <v>0</v>
      </c>
      <c r="T6660" s="11"/>
      <c r="U6660" s="13" t="s">
        <v>125</v>
      </c>
      <c r="V6660" s="13">
        <v>110321</v>
      </c>
      <c r="W6660" s="13" t="s">
        <v>391</v>
      </c>
      <c r="X6660" s="13" t="s">
        <v>392</v>
      </c>
      <c r="Y6660" s="120" t="s">
        <v>143</v>
      </c>
      <c r="AC6660" s="13" t="s">
        <v>329</v>
      </c>
      <c r="AE6660" s="121" t="s">
        <v>4819</v>
      </c>
      <c r="AF6660" s="121"/>
      <c r="AI6660" s="123"/>
      <c r="AJ6660" s="13">
        <v>360103201</v>
      </c>
      <c r="AK6660" s="13">
        <v>3</v>
      </c>
      <c r="AL6660" s="5"/>
      <c r="AO6660" s="13">
        <v>2</v>
      </c>
    </row>
    <row r="6661" spans="1:41">
      <c r="A6661" s="5" t="s">
        <v>86</v>
      </c>
      <c r="B6661" s="5">
        <v>22306023</v>
      </c>
      <c r="C6661" t="s">
        <v>5233</v>
      </c>
      <c r="D6661" t="s">
        <v>358</v>
      </c>
      <c r="E6661">
        <v>55</v>
      </c>
      <c r="F6661" s="5">
        <v>1</v>
      </c>
      <c r="G6661">
        <v>19976</v>
      </c>
      <c r="H6661">
        <v>2249</v>
      </c>
      <c r="I6661">
        <v>1268</v>
      </c>
      <c r="J6661">
        <v>306</v>
      </c>
      <c r="K6661">
        <v>128</v>
      </c>
      <c r="L6661">
        <v>1428</v>
      </c>
      <c r="M6661">
        <v>172</v>
      </c>
      <c r="N6661">
        <v>212</v>
      </c>
      <c r="O6661" s="5">
        <v>0</v>
      </c>
      <c r="P6661" s="5">
        <v>1035011</v>
      </c>
      <c r="Q6661" s="81">
        <v>1035051</v>
      </c>
      <c r="U6661" s="5" t="s">
        <v>125</v>
      </c>
      <c r="V6661" s="5">
        <v>110321</v>
      </c>
      <c r="W6661" s="5" t="s">
        <v>391</v>
      </c>
      <c r="X6661" s="5" t="s">
        <v>392</v>
      </c>
      <c r="Y6661" s="19" t="s">
        <v>143</v>
      </c>
      <c r="AC6661" s="5" t="s">
        <v>329</v>
      </c>
      <c r="AO6661" s="5">
        <v>2</v>
      </c>
    </row>
    <row r="6662" spans="1:41" s="12" customFormat="1">
      <c r="A6662" s="12" t="s">
        <v>86</v>
      </c>
      <c r="B6662" s="12">
        <v>22306024</v>
      </c>
      <c r="C6662" s="14" t="s">
        <v>5236</v>
      </c>
      <c r="D6662" s="14" t="s">
        <v>105</v>
      </c>
      <c r="E6662">
        <v>55</v>
      </c>
      <c r="F6662" s="12">
        <v>1</v>
      </c>
      <c r="G6662">
        <v>19976</v>
      </c>
      <c r="H6662">
        <v>2249</v>
      </c>
      <c r="I6662">
        <v>1268</v>
      </c>
      <c r="J6662">
        <v>306</v>
      </c>
      <c r="K6662">
        <v>128</v>
      </c>
      <c r="L6662">
        <v>1428</v>
      </c>
      <c r="M6662">
        <v>172</v>
      </c>
      <c r="N6662">
        <v>212</v>
      </c>
      <c r="O6662" s="12">
        <v>0</v>
      </c>
      <c r="P6662" s="12">
        <v>1019011</v>
      </c>
      <c r="Q6662" s="12">
        <v>0</v>
      </c>
      <c r="R6662" s="12">
        <v>0</v>
      </c>
      <c r="T6662" s="11"/>
      <c r="U6662" s="12" t="s">
        <v>125</v>
      </c>
      <c r="V6662" s="12">
        <v>110191</v>
      </c>
      <c r="W6662" s="12" t="s">
        <v>396</v>
      </c>
      <c r="X6662" s="12" t="s">
        <v>397</v>
      </c>
      <c r="Y6662" s="114" t="s">
        <v>143</v>
      </c>
      <c r="AE6662" s="115" t="s">
        <v>4871</v>
      </c>
      <c r="AF6662" s="115"/>
      <c r="AI6662" s="117"/>
      <c r="AJ6662" s="12">
        <v>360101902</v>
      </c>
      <c r="AK6662" s="12">
        <v>1</v>
      </c>
      <c r="AL6662" s="5"/>
      <c r="AO6662" s="12">
        <v>2</v>
      </c>
    </row>
    <row r="6663" spans="1:41">
      <c r="A6663" s="5" t="s">
        <v>86</v>
      </c>
      <c r="B6663" s="5">
        <v>22306025</v>
      </c>
      <c r="C6663" t="s">
        <v>5236</v>
      </c>
      <c r="D6663" t="s">
        <v>105</v>
      </c>
      <c r="E6663">
        <v>55</v>
      </c>
      <c r="F6663" s="5">
        <v>1</v>
      </c>
      <c r="G6663">
        <v>19976</v>
      </c>
      <c r="H6663">
        <v>2249</v>
      </c>
      <c r="I6663">
        <v>1268</v>
      </c>
      <c r="J6663">
        <v>306</v>
      </c>
      <c r="K6663">
        <v>128</v>
      </c>
      <c r="L6663">
        <v>1428</v>
      </c>
      <c r="M6663">
        <v>172</v>
      </c>
      <c r="N6663">
        <v>212</v>
      </c>
      <c r="O6663" s="5">
        <v>0</v>
      </c>
      <c r="P6663" s="5">
        <v>1019011</v>
      </c>
      <c r="U6663" s="5" t="s">
        <v>125</v>
      </c>
      <c r="V6663" s="5">
        <v>110191</v>
      </c>
      <c r="W6663" s="5" t="s">
        <v>396</v>
      </c>
      <c r="X6663" s="5" t="s">
        <v>397</v>
      </c>
      <c r="Y6663" s="19" t="s">
        <v>143</v>
      </c>
      <c r="AO6663" s="5">
        <v>2</v>
      </c>
    </row>
    <row r="6664" spans="1:41" s="13" customFormat="1">
      <c r="A6664" s="13" t="s">
        <v>86</v>
      </c>
      <c r="B6664" s="13">
        <v>22306026</v>
      </c>
      <c r="C6664" s="15" t="s">
        <v>5233</v>
      </c>
      <c r="D6664" s="15" t="s">
        <v>358</v>
      </c>
      <c r="E6664">
        <v>55</v>
      </c>
      <c r="F6664" s="13">
        <v>1</v>
      </c>
      <c r="G6664">
        <v>19976</v>
      </c>
      <c r="H6664">
        <v>2249</v>
      </c>
      <c r="I6664">
        <v>1268</v>
      </c>
      <c r="J6664">
        <v>306</v>
      </c>
      <c r="K6664">
        <v>128</v>
      </c>
      <c r="L6664">
        <v>1428</v>
      </c>
      <c r="M6664">
        <v>172</v>
      </c>
      <c r="N6664">
        <v>212</v>
      </c>
      <c r="O6664" s="13">
        <v>0</v>
      </c>
      <c r="P6664" s="13">
        <v>1035011</v>
      </c>
      <c r="Q6664" s="119">
        <v>1035051</v>
      </c>
      <c r="R6664" s="13">
        <v>0</v>
      </c>
      <c r="T6664" s="11"/>
      <c r="U6664" s="13" t="s">
        <v>125</v>
      </c>
      <c r="V6664" s="13">
        <v>110321</v>
      </c>
      <c r="W6664" s="13" t="s">
        <v>391</v>
      </c>
      <c r="X6664" s="13" t="s">
        <v>392</v>
      </c>
      <c r="Y6664" s="120" t="s">
        <v>143</v>
      </c>
      <c r="AC6664" s="13" t="s">
        <v>329</v>
      </c>
      <c r="AE6664" s="121" t="s">
        <v>4819</v>
      </c>
      <c r="AF6664" s="121"/>
      <c r="AI6664" s="123"/>
      <c r="AJ6664" s="13">
        <v>360103201</v>
      </c>
      <c r="AK6664" s="13">
        <v>3</v>
      </c>
      <c r="AL6664" s="5"/>
      <c r="AO6664" s="13">
        <v>2</v>
      </c>
    </row>
    <row r="6665" spans="1:41" s="12" customFormat="1">
      <c r="A6665" s="12" t="s">
        <v>86</v>
      </c>
      <c r="B6665" s="12">
        <v>22401011</v>
      </c>
      <c r="C6665" s="12" t="s">
        <v>5237</v>
      </c>
      <c r="D6665" s="14" t="s">
        <v>102</v>
      </c>
      <c r="E6665">
        <v>56</v>
      </c>
      <c r="F6665" s="12">
        <v>1</v>
      </c>
      <c r="G6665">
        <v>21583</v>
      </c>
      <c r="H6665">
        <v>4098</v>
      </c>
      <c r="I6665">
        <v>1625</v>
      </c>
      <c r="J6665">
        <v>316</v>
      </c>
      <c r="K6665">
        <v>141</v>
      </c>
      <c r="L6665">
        <v>1488</v>
      </c>
      <c r="M6665">
        <v>172</v>
      </c>
      <c r="N6665">
        <v>222</v>
      </c>
      <c r="O6665" s="12">
        <v>0</v>
      </c>
      <c r="P6665" s="14">
        <v>1007011</v>
      </c>
      <c r="R6665" s="14">
        <v>1007111</v>
      </c>
      <c r="U6665" s="12" t="s">
        <v>125</v>
      </c>
      <c r="V6665" s="12">
        <v>110071</v>
      </c>
      <c r="W6665" s="12" t="s">
        <v>401</v>
      </c>
      <c r="X6665" s="12" t="s">
        <v>3004</v>
      </c>
      <c r="Y6665" s="114" t="s">
        <v>143</v>
      </c>
      <c r="AC6665" s="12" t="s">
        <v>2723</v>
      </c>
      <c r="AE6665" s="115" t="s">
        <v>5238</v>
      </c>
      <c r="AF6665" s="115"/>
      <c r="AI6665" s="117"/>
      <c r="AJ6665" s="12">
        <v>360100702</v>
      </c>
      <c r="AK6665" s="12">
        <v>1</v>
      </c>
      <c r="AL6665" s="5"/>
      <c r="AO6665" s="12">
        <v>2</v>
      </c>
    </row>
    <row r="6666" spans="1:41">
      <c r="A6666" s="5" t="s">
        <v>86</v>
      </c>
      <c r="B6666" s="5">
        <v>22401012</v>
      </c>
      <c r="C6666" s="5" t="s">
        <v>5239</v>
      </c>
      <c r="D6666" t="s">
        <v>103</v>
      </c>
      <c r="E6666">
        <v>56</v>
      </c>
      <c r="F6666" s="5">
        <v>1</v>
      </c>
      <c r="G6666">
        <v>17808</v>
      </c>
      <c r="H6666">
        <v>3400</v>
      </c>
      <c r="I6666">
        <v>1355</v>
      </c>
      <c r="J6666">
        <v>307</v>
      </c>
      <c r="K6666">
        <v>131</v>
      </c>
      <c r="L6666">
        <v>1428</v>
      </c>
      <c r="M6666">
        <v>172</v>
      </c>
      <c r="N6666">
        <v>212</v>
      </c>
      <c r="O6666" s="5">
        <v>0</v>
      </c>
      <c r="P6666" s="5">
        <v>1006011</v>
      </c>
      <c r="Q6666" s="5">
        <v>1006051</v>
      </c>
      <c r="U6666" s="5" t="s">
        <v>125</v>
      </c>
      <c r="V6666" s="5">
        <v>110061</v>
      </c>
      <c r="W6666" s="5" t="s">
        <v>2927</v>
      </c>
      <c r="X6666" s="5" t="s">
        <v>3001</v>
      </c>
      <c r="Y6666" s="19" t="s">
        <v>143</v>
      </c>
      <c r="AC6666" s="21" t="s">
        <v>304</v>
      </c>
      <c r="AD6666" s="21"/>
      <c r="AM6666" s="5">
        <v>2</v>
      </c>
      <c r="AO6666" s="5">
        <v>2</v>
      </c>
    </row>
    <row r="6667" spans="1:41">
      <c r="A6667" s="5" t="s">
        <v>86</v>
      </c>
      <c r="B6667" s="5">
        <v>22401013</v>
      </c>
      <c r="C6667" s="5" t="s">
        <v>5239</v>
      </c>
      <c r="D6667" t="s">
        <v>103</v>
      </c>
      <c r="E6667">
        <v>56</v>
      </c>
      <c r="F6667" s="5">
        <v>1</v>
      </c>
      <c r="G6667">
        <v>17808</v>
      </c>
      <c r="H6667">
        <v>3400</v>
      </c>
      <c r="I6667">
        <v>1355</v>
      </c>
      <c r="J6667">
        <v>307</v>
      </c>
      <c r="K6667">
        <v>131</v>
      </c>
      <c r="L6667">
        <v>1428</v>
      </c>
      <c r="M6667">
        <v>172</v>
      </c>
      <c r="N6667">
        <v>212</v>
      </c>
      <c r="O6667" s="5">
        <v>0</v>
      </c>
      <c r="P6667" s="5">
        <v>1006011</v>
      </c>
      <c r="Q6667" s="5">
        <v>1006051</v>
      </c>
      <c r="U6667" s="5" t="s">
        <v>125</v>
      </c>
      <c r="V6667" s="5">
        <v>110061</v>
      </c>
      <c r="W6667" s="5" t="s">
        <v>2927</v>
      </c>
      <c r="X6667" s="5" t="s">
        <v>3001</v>
      </c>
      <c r="Y6667" s="19" t="s">
        <v>143</v>
      </c>
      <c r="AC6667" s="21" t="s">
        <v>304</v>
      </c>
      <c r="AD6667" s="21"/>
      <c r="AM6667" s="5">
        <v>2</v>
      </c>
      <c r="AO6667" s="5">
        <v>2</v>
      </c>
    </row>
    <row r="6668" spans="1:41">
      <c r="A6668" s="5" t="s">
        <v>86</v>
      </c>
      <c r="B6668" s="5">
        <v>22401014</v>
      </c>
      <c r="C6668" s="5" t="s">
        <v>5240</v>
      </c>
      <c r="D6668" t="s">
        <v>105</v>
      </c>
      <c r="E6668">
        <v>56</v>
      </c>
      <c r="F6668" s="5">
        <v>1</v>
      </c>
      <c r="G6668">
        <v>15834</v>
      </c>
      <c r="H6668">
        <v>2905</v>
      </c>
      <c r="I6668">
        <v>1285</v>
      </c>
      <c r="J6668">
        <v>299</v>
      </c>
      <c r="K6668">
        <v>126</v>
      </c>
      <c r="L6668">
        <v>1388</v>
      </c>
      <c r="M6668">
        <v>172</v>
      </c>
      <c r="N6668">
        <v>207</v>
      </c>
      <c r="O6668" s="5">
        <v>0</v>
      </c>
      <c r="P6668" s="5">
        <v>1019011</v>
      </c>
      <c r="U6668" s="5" t="s">
        <v>125</v>
      </c>
      <c r="V6668" s="5">
        <v>110191</v>
      </c>
      <c r="W6668" s="5" t="s">
        <v>396</v>
      </c>
      <c r="X6668" s="5" t="s">
        <v>397</v>
      </c>
      <c r="Y6668" s="19" t="s">
        <v>143</v>
      </c>
      <c r="AO6668" s="5">
        <v>2</v>
      </c>
    </row>
    <row r="6669" spans="1:41">
      <c r="A6669" s="5" t="s">
        <v>86</v>
      </c>
      <c r="B6669" s="5">
        <v>22401015</v>
      </c>
      <c r="C6669" s="5" t="s">
        <v>5240</v>
      </c>
      <c r="D6669" t="s">
        <v>105</v>
      </c>
      <c r="E6669">
        <v>56</v>
      </c>
      <c r="F6669" s="5">
        <v>1</v>
      </c>
      <c r="G6669">
        <v>15834</v>
      </c>
      <c r="H6669">
        <v>2905</v>
      </c>
      <c r="I6669">
        <v>1285</v>
      </c>
      <c r="J6669">
        <v>299</v>
      </c>
      <c r="K6669">
        <v>126</v>
      </c>
      <c r="L6669">
        <v>1388</v>
      </c>
      <c r="M6669">
        <v>172</v>
      </c>
      <c r="N6669">
        <v>207</v>
      </c>
      <c r="O6669" s="5">
        <v>0</v>
      </c>
      <c r="P6669" s="5">
        <v>1019011</v>
      </c>
      <c r="U6669" s="5" t="s">
        <v>125</v>
      </c>
      <c r="V6669" s="5">
        <v>110191</v>
      </c>
      <c r="W6669" s="5" t="s">
        <v>396</v>
      </c>
      <c r="X6669" s="5" t="s">
        <v>397</v>
      </c>
      <c r="Y6669" s="19" t="s">
        <v>143</v>
      </c>
      <c r="AO6669" s="5">
        <v>2</v>
      </c>
    </row>
    <row r="6670" spans="1:41">
      <c r="A6670" s="5" t="s">
        <v>86</v>
      </c>
      <c r="B6670" s="5">
        <v>22401016</v>
      </c>
      <c r="C6670" s="5" t="s">
        <v>5241</v>
      </c>
      <c r="D6670" t="s">
        <v>347</v>
      </c>
      <c r="E6670">
        <v>56</v>
      </c>
      <c r="F6670" s="5">
        <v>1</v>
      </c>
      <c r="G6670">
        <v>15834</v>
      </c>
      <c r="H6670">
        <v>2905</v>
      </c>
      <c r="I6670">
        <v>1285</v>
      </c>
      <c r="J6670">
        <v>299</v>
      </c>
      <c r="K6670">
        <v>126</v>
      </c>
      <c r="L6670">
        <v>1388</v>
      </c>
      <c r="M6670">
        <v>172</v>
      </c>
      <c r="N6670">
        <v>207</v>
      </c>
      <c r="O6670" s="5">
        <v>0</v>
      </c>
      <c r="P6670" s="5">
        <v>1020011</v>
      </c>
      <c r="Q6670" s="81">
        <v>1020081</v>
      </c>
      <c r="R6670" s="81"/>
      <c r="U6670" s="5" t="s">
        <v>125</v>
      </c>
      <c r="V6670" s="5">
        <v>110201</v>
      </c>
      <c r="W6670" s="5" t="s">
        <v>2924</v>
      </c>
      <c r="X6670" s="5" t="s">
        <v>3006</v>
      </c>
      <c r="Y6670" s="19" t="s">
        <v>143</v>
      </c>
      <c r="AO6670" s="5">
        <v>2</v>
      </c>
    </row>
    <row r="6671" spans="1:41">
      <c r="A6671" s="5" t="s">
        <v>86</v>
      </c>
      <c r="B6671" s="5">
        <v>22402011</v>
      </c>
      <c r="C6671" s="5" t="s">
        <v>5242</v>
      </c>
      <c r="D6671" t="s">
        <v>100</v>
      </c>
      <c r="E6671">
        <v>56</v>
      </c>
      <c r="F6671" s="5">
        <v>1</v>
      </c>
      <c r="G6671">
        <v>16421</v>
      </c>
      <c r="H6671">
        <v>2993</v>
      </c>
      <c r="I6671">
        <v>1285</v>
      </c>
      <c r="J6671">
        <v>299</v>
      </c>
      <c r="K6671">
        <v>126</v>
      </c>
      <c r="L6671">
        <v>1388</v>
      </c>
      <c r="M6671">
        <v>172</v>
      </c>
      <c r="N6671">
        <v>207</v>
      </c>
      <c r="O6671" s="5">
        <v>0</v>
      </c>
      <c r="P6671" s="5">
        <v>1042011</v>
      </c>
      <c r="U6671" s="5" t="s">
        <v>125</v>
      </c>
      <c r="V6671" s="5">
        <v>110211</v>
      </c>
      <c r="W6671" s="5">
        <v>313102100</v>
      </c>
      <c r="X6671" s="5" t="s">
        <v>2786</v>
      </c>
      <c r="Y6671" s="19" t="s">
        <v>143</v>
      </c>
      <c r="AO6671" s="5">
        <v>2</v>
      </c>
    </row>
    <row r="6672" spans="1:41" s="11" customFormat="1">
      <c r="A6672" s="11" t="s">
        <v>86</v>
      </c>
      <c r="B6672" s="11">
        <v>22402012</v>
      </c>
      <c r="C6672" s="11" t="s">
        <v>5243</v>
      </c>
      <c r="D6672" s="27" t="s">
        <v>100</v>
      </c>
      <c r="E6672">
        <v>56</v>
      </c>
      <c r="F6672" s="11">
        <v>1</v>
      </c>
      <c r="G6672">
        <v>16421</v>
      </c>
      <c r="H6672">
        <v>2993</v>
      </c>
      <c r="I6672">
        <v>1285</v>
      </c>
      <c r="J6672">
        <v>299</v>
      </c>
      <c r="K6672">
        <v>126</v>
      </c>
      <c r="L6672">
        <v>1388</v>
      </c>
      <c r="M6672">
        <v>172</v>
      </c>
      <c r="N6672">
        <v>207</v>
      </c>
      <c r="O6672" s="11">
        <v>0</v>
      </c>
      <c r="P6672" s="11">
        <v>1021011</v>
      </c>
      <c r="Q6672" s="11">
        <v>0</v>
      </c>
      <c r="R6672" s="11">
        <v>0</v>
      </c>
      <c r="U6672" s="11" t="s">
        <v>125</v>
      </c>
      <c r="V6672" s="11">
        <v>110211</v>
      </c>
      <c r="W6672" s="11" t="s">
        <v>382</v>
      </c>
      <c r="X6672" s="11" t="s">
        <v>383</v>
      </c>
      <c r="Y6672" s="128" t="s">
        <v>143</v>
      </c>
      <c r="AE6672" s="129" t="s">
        <v>4729</v>
      </c>
      <c r="AF6672" s="129"/>
      <c r="AI6672" s="75"/>
      <c r="AJ6672" s="11">
        <v>360102103</v>
      </c>
      <c r="AK6672" s="11">
        <v>2</v>
      </c>
      <c r="AL6672" s="5"/>
      <c r="AO6672" s="11">
        <v>2</v>
      </c>
    </row>
    <row r="6673" spans="1:41" s="11" customFormat="1">
      <c r="A6673" s="11" t="s">
        <v>86</v>
      </c>
      <c r="B6673" s="11">
        <v>22402013</v>
      </c>
      <c r="C6673" s="11" t="s">
        <v>5243</v>
      </c>
      <c r="D6673" s="27" t="s">
        <v>100</v>
      </c>
      <c r="E6673">
        <v>56</v>
      </c>
      <c r="F6673" s="11">
        <v>1</v>
      </c>
      <c r="G6673">
        <v>16421</v>
      </c>
      <c r="H6673">
        <v>2993</v>
      </c>
      <c r="I6673">
        <v>1285</v>
      </c>
      <c r="J6673">
        <v>299</v>
      </c>
      <c r="K6673">
        <v>126</v>
      </c>
      <c r="L6673">
        <v>1388</v>
      </c>
      <c r="M6673">
        <v>172</v>
      </c>
      <c r="N6673">
        <v>207</v>
      </c>
      <c r="O6673" s="11">
        <v>0</v>
      </c>
      <c r="P6673" s="11">
        <v>1021011</v>
      </c>
      <c r="Q6673" s="11">
        <v>0</v>
      </c>
      <c r="R6673" s="11">
        <v>0</v>
      </c>
      <c r="U6673" s="11" t="s">
        <v>125</v>
      </c>
      <c r="V6673" s="11">
        <v>110211</v>
      </c>
      <c r="W6673" s="11" t="s">
        <v>382</v>
      </c>
      <c r="X6673" s="11" t="s">
        <v>383</v>
      </c>
      <c r="Y6673" s="128" t="s">
        <v>143</v>
      </c>
      <c r="AE6673" s="129" t="s">
        <v>4729</v>
      </c>
      <c r="AF6673" s="129"/>
      <c r="AI6673" s="75"/>
      <c r="AJ6673" s="11">
        <v>360102103</v>
      </c>
      <c r="AK6673" s="11">
        <v>2</v>
      </c>
      <c r="AL6673" s="5"/>
      <c r="AO6673" s="11">
        <v>2</v>
      </c>
    </row>
    <row r="6674" spans="1:41" s="11" customFormat="1">
      <c r="A6674" s="11" t="s">
        <v>86</v>
      </c>
      <c r="B6674" s="11">
        <v>22402014</v>
      </c>
      <c r="C6674" s="11" t="s">
        <v>5243</v>
      </c>
      <c r="D6674" s="27" t="s">
        <v>100</v>
      </c>
      <c r="E6674">
        <v>56</v>
      </c>
      <c r="F6674" s="11">
        <v>1</v>
      </c>
      <c r="G6674">
        <v>16421</v>
      </c>
      <c r="H6674">
        <v>2993</v>
      </c>
      <c r="I6674">
        <v>1285</v>
      </c>
      <c r="J6674">
        <v>299</v>
      </c>
      <c r="K6674">
        <v>126</v>
      </c>
      <c r="L6674">
        <v>1388</v>
      </c>
      <c r="M6674">
        <v>172</v>
      </c>
      <c r="N6674">
        <v>207</v>
      </c>
      <c r="O6674" s="11">
        <v>0</v>
      </c>
      <c r="P6674" s="11">
        <v>1021011</v>
      </c>
      <c r="Q6674" s="11">
        <v>0</v>
      </c>
      <c r="R6674" s="11">
        <v>0</v>
      </c>
      <c r="U6674" s="11" t="s">
        <v>125</v>
      </c>
      <c r="V6674" s="11">
        <v>110211</v>
      </c>
      <c r="W6674" s="11" t="s">
        <v>382</v>
      </c>
      <c r="X6674" s="11" t="s">
        <v>383</v>
      </c>
      <c r="Y6674" s="128" t="s">
        <v>143</v>
      </c>
      <c r="AE6674" s="129" t="s">
        <v>4729</v>
      </c>
      <c r="AF6674" s="129"/>
      <c r="AI6674" s="75"/>
      <c r="AJ6674" s="11">
        <v>360102103</v>
      </c>
      <c r="AK6674" s="11">
        <v>2</v>
      </c>
      <c r="AL6674" s="5"/>
      <c r="AO6674" s="11">
        <v>2</v>
      </c>
    </row>
    <row r="6675" spans="1:41">
      <c r="A6675" s="5" t="s">
        <v>86</v>
      </c>
      <c r="B6675" s="5">
        <v>22402015</v>
      </c>
      <c r="C6675" s="5" t="s">
        <v>5244</v>
      </c>
      <c r="D6675" t="s">
        <v>101</v>
      </c>
      <c r="E6675">
        <v>56</v>
      </c>
      <c r="F6675" s="5">
        <v>1</v>
      </c>
      <c r="G6675">
        <v>19517</v>
      </c>
      <c r="H6675">
        <v>3758</v>
      </c>
      <c r="I6675">
        <v>1428</v>
      </c>
      <c r="J6675">
        <v>307</v>
      </c>
      <c r="K6675">
        <v>131</v>
      </c>
      <c r="L6675">
        <v>1428</v>
      </c>
      <c r="M6675">
        <v>172</v>
      </c>
      <c r="N6675">
        <v>212</v>
      </c>
      <c r="O6675" s="5">
        <v>0</v>
      </c>
      <c r="P6675" s="5">
        <v>1002011</v>
      </c>
      <c r="Q6675" s="5">
        <v>1002091</v>
      </c>
      <c r="U6675" s="5" t="s">
        <v>125</v>
      </c>
      <c r="V6675" s="5">
        <v>110021</v>
      </c>
      <c r="W6675" s="5" t="s">
        <v>375</v>
      </c>
      <c r="X6675" s="5" t="s">
        <v>376</v>
      </c>
      <c r="Y6675" s="19" t="s">
        <v>143</v>
      </c>
      <c r="AC6675" s="5" t="s">
        <v>4726</v>
      </c>
      <c r="AO6675" s="5">
        <v>2</v>
      </c>
    </row>
    <row r="6676" spans="1:41">
      <c r="A6676" s="5" t="s">
        <v>86</v>
      </c>
      <c r="B6676" s="5">
        <v>22402016</v>
      </c>
      <c r="C6676" s="5" t="s">
        <v>5244</v>
      </c>
      <c r="D6676" t="s">
        <v>101</v>
      </c>
      <c r="E6676">
        <v>56</v>
      </c>
      <c r="F6676" s="5">
        <v>1</v>
      </c>
      <c r="G6676">
        <v>19517</v>
      </c>
      <c r="H6676">
        <v>3758</v>
      </c>
      <c r="I6676">
        <v>1428</v>
      </c>
      <c r="J6676">
        <v>307</v>
      </c>
      <c r="K6676">
        <v>131</v>
      </c>
      <c r="L6676">
        <v>1428</v>
      </c>
      <c r="M6676">
        <v>172</v>
      </c>
      <c r="N6676">
        <v>212</v>
      </c>
      <c r="O6676" s="5">
        <v>0</v>
      </c>
      <c r="P6676" s="5">
        <v>1002011</v>
      </c>
      <c r="Q6676" s="5">
        <v>1002091</v>
      </c>
      <c r="U6676" s="5" t="s">
        <v>125</v>
      </c>
      <c r="V6676" s="5">
        <v>110021</v>
      </c>
      <c r="W6676" s="5" t="s">
        <v>375</v>
      </c>
      <c r="X6676" s="5" t="s">
        <v>376</v>
      </c>
      <c r="Y6676" s="19" t="s">
        <v>143</v>
      </c>
      <c r="AC6676" s="5" t="s">
        <v>4726</v>
      </c>
      <c r="AO6676" s="5">
        <v>2</v>
      </c>
    </row>
    <row r="6677" spans="1:41">
      <c r="A6677" s="5" t="s">
        <v>86</v>
      </c>
      <c r="B6677" s="5">
        <v>22403011</v>
      </c>
      <c r="C6677" s="5" t="s">
        <v>5245</v>
      </c>
      <c r="D6677" t="s">
        <v>98</v>
      </c>
      <c r="E6677">
        <v>56</v>
      </c>
      <c r="F6677" s="5">
        <v>1</v>
      </c>
      <c r="G6677">
        <v>23182</v>
      </c>
      <c r="H6677">
        <v>4347</v>
      </c>
      <c r="I6677">
        <v>1625</v>
      </c>
      <c r="J6677">
        <v>316</v>
      </c>
      <c r="K6677">
        <v>141</v>
      </c>
      <c r="L6677">
        <v>1488</v>
      </c>
      <c r="M6677">
        <v>172</v>
      </c>
      <c r="N6677">
        <v>222</v>
      </c>
      <c r="O6677" s="5">
        <v>0</v>
      </c>
      <c r="P6677">
        <v>1009081</v>
      </c>
      <c r="Q6677" s="5">
        <v>1009131</v>
      </c>
      <c r="R6677">
        <v>1009091</v>
      </c>
      <c r="U6677" s="5" t="s">
        <v>4022</v>
      </c>
      <c r="V6677" s="5">
        <v>110091</v>
      </c>
      <c r="W6677" s="5" t="s">
        <v>398</v>
      </c>
      <c r="X6677" s="5" t="s">
        <v>2622</v>
      </c>
      <c r="Y6677" s="19" t="s">
        <v>399</v>
      </c>
      <c r="AC6677" s="21" t="s">
        <v>285</v>
      </c>
      <c r="AD6677" s="21"/>
      <c r="AE6677" s="20" t="s">
        <v>4642</v>
      </c>
      <c r="AM6677" s="5">
        <v>2</v>
      </c>
      <c r="AO6677" s="5">
        <v>2</v>
      </c>
    </row>
    <row r="6678" spans="1:41">
      <c r="A6678" s="5" t="s">
        <v>86</v>
      </c>
      <c r="B6678" s="5">
        <v>22403012</v>
      </c>
      <c r="C6678" s="5" t="s">
        <v>5246</v>
      </c>
      <c r="D6678" t="s">
        <v>102</v>
      </c>
      <c r="E6678">
        <v>56</v>
      </c>
      <c r="F6678" s="5">
        <v>1</v>
      </c>
      <c r="G6678">
        <v>19127</v>
      </c>
      <c r="H6678">
        <v>3606</v>
      </c>
      <c r="I6678">
        <v>1355</v>
      </c>
      <c r="J6678">
        <v>307</v>
      </c>
      <c r="K6678">
        <v>131</v>
      </c>
      <c r="L6678">
        <v>1428</v>
      </c>
      <c r="M6678">
        <v>172</v>
      </c>
      <c r="N6678">
        <v>212</v>
      </c>
      <c r="O6678" s="5">
        <v>0</v>
      </c>
      <c r="P6678">
        <v>1007011</v>
      </c>
      <c r="R6678">
        <v>1007111</v>
      </c>
      <c r="U6678" s="5" t="s">
        <v>125</v>
      </c>
      <c r="V6678" s="5">
        <v>110071</v>
      </c>
      <c r="W6678" s="5" t="s">
        <v>401</v>
      </c>
      <c r="X6678" s="5" t="s">
        <v>3004</v>
      </c>
      <c r="Y6678" s="19" t="s">
        <v>143</v>
      </c>
      <c r="AC6678" s="21" t="s">
        <v>299</v>
      </c>
      <c r="AD6678" s="21"/>
      <c r="AO6678" s="5">
        <v>2</v>
      </c>
    </row>
    <row r="6679" spans="1:41">
      <c r="A6679" s="5" t="s">
        <v>86</v>
      </c>
      <c r="B6679" s="5">
        <v>22403013</v>
      </c>
      <c r="C6679" s="5" t="s">
        <v>5246</v>
      </c>
      <c r="D6679" t="s">
        <v>102</v>
      </c>
      <c r="E6679">
        <v>56</v>
      </c>
      <c r="F6679" s="5">
        <v>1</v>
      </c>
      <c r="G6679">
        <v>19127</v>
      </c>
      <c r="H6679">
        <v>3606</v>
      </c>
      <c r="I6679">
        <v>1355</v>
      </c>
      <c r="J6679">
        <v>307</v>
      </c>
      <c r="K6679">
        <v>131</v>
      </c>
      <c r="L6679">
        <v>1428</v>
      </c>
      <c r="M6679">
        <v>172</v>
      </c>
      <c r="N6679">
        <v>212</v>
      </c>
      <c r="O6679" s="5">
        <v>0</v>
      </c>
      <c r="P6679">
        <v>1007011</v>
      </c>
      <c r="R6679">
        <v>1007111</v>
      </c>
      <c r="U6679" s="5" t="s">
        <v>125</v>
      </c>
      <c r="V6679" s="5">
        <v>110071</v>
      </c>
      <c r="W6679" s="5" t="s">
        <v>401</v>
      </c>
      <c r="X6679" s="5" t="s">
        <v>3004</v>
      </c>
      <c r="Y6679" s="19" t="s">
        <v>143</v>
      </c>
      <c r="AC6679" s="21" t="s">
        <v>299</v>
      </c>
      <c r="AD6679" s="21"/>
      <c r="AO6679" s="5">
        <v>2</v>
      </c>
    </row>
    <row r="6680" spans="1:41" s="11" customFormat="1">
      <c r="A6680" s="11" t="s">
        <v>86</v>
      </c>
      <c r="B6680" s="11">
        <v>22403014</v>
      </c>
      <c r="C6680" s="11" t="s">
        <v>5247</v>
      </c>
      <c r="D6680" s="27" t="s">
        <v>103</v>
      </c>
      <c r="E6680">
        <v>56</v>
      </c>
      <c r="F6680" s="11">
        <v>1</v>
      </c>
      <c r="G6680">
        <v>19127</v>
      </c>
      <c r="H6680">
        <v>3606</v>
      </c>
      <c r="I6680">
        <v>1355</v>
      </c>
      <c r="J6680">
        <v>307</v>
      </c>
      <c r="K6680">
        <v>131</v>
      </c>
      <c r="L6680">
        <v>1428</v>
      </c>
      <c r="M6680">
        <v>172</v>
      </c>
      <c r="N6680">
        <v>212</v>
      </c>
      <c r="O6680" s="11">
        <v>0</v>
      </c>
      <c r="P6680" s="11">
        <v>1006011</v>
      </c>
      <c r="Q6680" s="11">
        <v>1006051</v>
      </c>
      <c r="R6680" s="11">
        <v>0</v>
      </c>
      <c r="U6680" s="11" t="s">
        <v>125</v>
      </c>
      <c r="V6680" s="11">
        <v>110061</v>
      </c>
      <c r="W6680" s="11" t="s">
        <v>2927</v>
      </c>
      <c r="X6680" s="11" t="s">
        <v>3001</v>
      </c>
      <c r="Y6680" s="128" t="s">
        <v>143</v>
      </c>
      <c r="AC6680" s="130" t="s">
        <v>304</v>
      </c>
      <c r="AD6680" s="130"/>
      <c r="AE6680" s="129" t="s">
        <v>4798</v>
      </c>
      <c r="AF6680" s="129"/>
      <c r="AI6680" s="75"/>
      <c r="AJ6680" s="11">
        <v>360100603</v>
      </c>
      <c r="AK6680" s="11">
        <v>2</v>
      </c>
      <c r="AL6680" s="5"/>
      <c r="AM6680" s="11">
        <v>2</v>
      </c>
      <c r="AO6680" s="11">
        <v>2</v>
      </c>
    </row>
    <row r="6681" spans="1:41" s="11" customFormat="1">
      <c r="A6681" s="11" t="s">
        <v>86</v>
      </c>
      <c r="B6681" s="11">
        <v>22403015</v>
      </c>
      <c r="C6681" s="11" t="s">
        <v>5247</v>
      </c>
      <c r="D6681" s="27" t="s">
        <v>103</v>
      </c>
      <c r="E6681">
        <v>56</v>
      </c>
      <c r="F6681" s="11">
        <v>1</v>
      </c>
      <c r="G6681">
        <v>19127</v>
      </c>
      <c r="H6681">
        <v>3606</v>
      </c>
      <c r="I6681">
        <v>1355</v>
      </c>
      <c r="J6681">
        <v>307</v>
      </c>
      <c r="K6681">
        <v>131</v>
      </c>
      <c r="L6681">
        <v>1428</v>
      </c>
      <c r="M6681">
        <v>172</v>
      </c>
      <c r="N6681">
        <v>212</v>
      </c>
      <c r="O6681" s="11">
        <v>0</v>
      </c>
      <c r="P6681" s="11">
        <v>1006011</v>
      </c>
      <c r="Q6681" s="11">
        <v>1006051</v>
      </c>
      <c r="R6681" s="11">
        <v>0</v>
      </c>
      <c r="U6681" s="11" t="s">
        <v>125</v>
      </c>
      <c r="V6681" s="11">
        <v>110061</v>
      </c>
      <c r="W6681" s="11" t="s">
        <v>2927</v>
      </c>
      <c r="X6681" s="11" t="s">
        <v>3001</v>
      </c>
      <c r="Y6681" s="128" t="s">
        <v>143</v>
      </c>
      <c r="AC6681" s="130" t="s">
        <v>304</v>
      </c>
      <c r="AD6681" s="130"/>
      <c r="AE6681" s="129" t="s">
        <v>4798</v>
      </c>
      <c r="AF6681" s="129"/>
      <c r="AI6681" s="75"/>
      <c r="AJ6681" s="11">
        <v>360100603</v>
      </c>
      <c r="AK6681" s="11">
        <v>2</v>
      </c>
      <c r="AL6681" s="5"/>
      <c r="AM6681" s="11">
        <v>2</v>
      </c>
      <c r="AO6681" s="11">
        <v>2</v>
      </c>
    </row>
    <row r="6682" spans="1:41" s="13" customFormat="1">
      <c r="A6682" s="13" t="s">
        <v>86</v>
      </c>
      <c r="B6682" s="13">
        <v>22403016</v>
      </c>
      <c r="C6682" s="13" t="s">
        <v>5248</v>
      </c>
      <c r="D6682" s="15" t="s">
        <v>105</v>
      </c>
      <c r="E6682">
        <v>56</v>
      </c>
      <c r="F6682" s="13">
        <v>1</v>
      </c>
      <c r="G6682">
        <v>17007</v>
      </c>
      <c r="H6682">
        <v>3081</v>
      </c>
      <c r="I6682">
        <v>1285</v>
      </c>
      <c r="J6682">
        <v>299</v>
      </c>
      <c r="K6682">
        <v>126</v>
      </c>
      <c r="L6682">
        <v>1388</v>
      </c>
      <c r="M6682">
        <v>172</v>
      </c>
      <c r="N6682">
        <v>207</v>
      </c>
      <c r="O6682" s="13">
        <v>0</v>
      </c>
      <c r="P6682" s="13">
        <v>1019011</v>
      </c>
      <c r="Q6682" s="13">
        <v>0</v>
      </c>
      <c r="R6682" s="13">
        <v>0</v>
      </c>
      <c r="T6682" s="11"/>
      <c r="U6682" s="13" t="s">
        <v>125</v>
      </c>
      <c r="V6682" s="13">
        <v>110191</v>
      </c>
      <c r="W6682" s="13" t="s">
        <v>396</v>
      </c>
      <c r="X6682" s="13" t="s">
        <v>397</v>
      </c>
      <c r="Y6682" s="120" t="s">
        <v>143</v>
      </c>
      <c r="AE6682" s="121" t="s">
        <v>5249</v>
      </c>
      <c r="AF6682" s="121"/>
      <c r="AI6682" s="123"/>
      <c r="AJ6682" s="13">
        <v>360101901</v>
      </c>
      <c r="AK6682" s="13">
        <v>3</v>
      </c>
      <c r="AL6682" s="5"/>
      <c r="AO6682" s="13">
        <v>2</v>
      </c>
    </row>
    <row r="6683" spans="1:41">
      <c r="A6683" s="5" t="s">
        <v>86</v>
      </c>
      <c r="B6683" s="5">
        <v>22404011</v>
      </c>
      <c r="C6683" s="5" t="s">
        <v>5250</v>
      </c>
      <c r="D6683" t="s">
        <v>98</v>
      </c>
      <c r="E6683">
        <v>56</v>
      </c>
      <c r="F6683" s="5">
        <v>1</v>
      </c>
      <c r="G6683">
        <v>11729</v>
      </c>
      <c r="H6683">
        <v>1232</v>
      </c>
      <c r="I6683">
        <v>1285</v>
      </c>
      <c r="J6683">
        <v>299</v>
      </c>
      <c r="K6683">
        <v>126</v>
      </c>
      <c r="L6683">
        <v>1388</v>
      </c>
      <c r="M6683">
        <v>172</v>
      </c>
      <c r="N6683">
        <v>207</v>
      </c>
      <c r="O6683" s="5">
        <v>0</v>
      </c>
      <c r="P6683">
        <v>1009081</v>
      </c>
      <c r="Q6683" s="5">
        <v>1009131</v>
      </c>
      <c r="R6683">
        <v>1009091</v>
      </c>
      <c r="U6683" s="5" t="s">
        <v>4022</v>
      </c>
      <c r="V6683" s="5">
        <v>110091</v>
      </c>
      <c r="W6683" s="5" t="s">
        <v>398</v>
      </c>
      <c r="X6683" s="5" t="s">
        <v>2622</v>
      </c>
      <c r="Y6683" s="19" t="s">
        <v>399</v>
      </c>
      <c r="AC6683" s="21" t="s">
        <v>285</v>
      </c>
      <c r="AD6683" s="21"/>
      <c r="AM6683" s="5">
        <v>2</v>
      </c>
      <c r="AO6683" s="5">
        <v>2</v>
      </c>
    </row>
    <row r="6684" spans="1:41">
      <c r="A6684" s="5" t="s">
        <v>86</v>
      </c>
      <c r="B6684" s="5">
        <v>22404012</v>
      </c>
      <c r="C6684" s="5" t="s">
        <v>5251</v>
      </c>
      <c r="D6684" t="s">
        <v>102</v>
      </c>
      <c r="E6684">
        <v>56</v>
      </c>
      <c r="F6684" s="5">
        <v>1</v>
      </c>
      <c r="G6684">
        <v>11729</v>
      </c>
      <c r="H6684">
        <v>1232</v>
      </c>
      <c r="I6684">
        <v>1285</v>
      </c>
      <c r="J6684">
        <v>299</v>
      </c>
      <c r="K6684">
        <v>126</v>
      </c>
      <c r="L6684">
        <v>1388</v>
      </c>
      <c r="M6684">
        <v>172</v>
      </c>
      <c r="N6684">
        <v>207</v>
      </c>
      <c r="O6684" s="5">
        <v>0</v>
      </c>
      <c r="P6684">
        <v>1007011</v>
      </c>
      <c r="R6684">
        <v>1007111</v>
      </c>
      <c r="U6684" s="5" t="s">
        <v>125</v>
      </c>
      <c r="V6684" s="5">
        <v>110071</v>
      </c>
      <c r="W6684" s="5" t="s">
        <v>401</v>
      </c>
      <c r="X6684" s="5" t="s">
        <v>3004</v>
      </c>
      <c r="Y6684" s="19" t="s">
        <v>143</v>
      </c>
      <c r="AC6684" s="21" t="s">
        <v>299</v>
      </c>
      <c r="AD6684" s="21"/>
      <c r="AO6684" s="5">
        <v>2</v>
      </c>
    </row>
    <row r="6685" spans="1:41">
      <c r="A6685" s="5" t="s">
        <v>86</v>
      </c>
      <c r="B6685" s="5">
        <v>22404013</v>
      </c>
      <c r="C6685" s="5" t="s">
        <v>5251</v>
      </c>
      <c r="D6685" t="s">
        <v>102</v>
      </c>
      <c r="E6685">
        <v>56</v>
      </c>
      <c r="F6685" s="5">
        <v>1</v>
      </c>
      <c r="G6685">
        <v>11729</v>
      </c>
      <c r="H6685">
        <v>1232</v>
      </c>
      <c r="I6685">
        <v>1285</v>
      </c>
      <c r="J6685">
        <v>299</v>
      </c>
      <c r="K6685">
        <v>126</v>
      </c>
      <c r="L6685">
        <v>1388</v>
      </c>
      <c r="M6685">
        <v>172</v>
      </c>
      <c r="N6685">
        <v>207</v>
      </c>
      <c r="O6685" s="5">
        <v>0</v>
      </c>
      <c r="P6685">
        <v>1007011</v>
      </c>
      <c r="R6685">
        <v>1007111</v>
      </c>
      <c r="U6685" s="5" t="s">
        <v>125</v>
      </c>
      <c r="V6685" s="5">
        <v>110071</v>
      </c>
      <c r="W6685" s="5" t="s">
        <v>401</v>
      </c>
      <c r="X6685" s="5" t="s">
        <v>3004</v>
      </c>
      <c r="Y6685" s="19" t="s">
        <v>143</v>
      </c>
      <c r="AC6685" s="21" t="s">
        <v>299</v>
      </c>
      <c r="AD6685" s="21"/>
      <c r="AO6685" s="5">
        <v>2</v>
      </c>
    </row>
    <row r="6686" spans="1:41">
      <c r="A6686" s="5" t="s">
        <v>86</v>
      </c>
      <c r="B6686" s="5">
        <v>22404014</v>
      </c>
      <c r="C6686" s="5" t="s">
        <v>5252</v>
      </c>
      <c r="D6686" t="s">
        <v>103</v>
      </c>
      <c r="E6686">
        <v>56</v>
      </c>
      <c r="F6686" s="5">
        <v>1</v>
      </c>
      <c r="G6686">
        <v>11729</v>
      </c>
      <c r="H6686">
        <v>1232</v>
      </c>
      <c r="I6686">
        <v>1285</v>
      </c>
      <c r="J6686">
        <v>299</v>
      </c>
      <c r="K6686">
        <v>126</v>
      </c>
      <c r="L6686">
        <v>1388</v>
      </c>
      <c r="M6686">
        <v>172</v>
      </c>
      <c r="N6686">
        <v>207</v>
      </c>
      <c r="O6686" s="5">
        <v>0</v>
      </c>
      <c r="P6686" s="5">
        <v>1006011</v>
      </c>
      <c r="Q6686" s="5">
        <v>1006051</v>
      </c>
      <c r="U6686" s="5" t="s">
        <v>125</v>
      </c>
      <c r="V6686" s="5">
        <v>110061</v>
      </c>
      <c r="W6686" s="5" t="s">
        <v>2927</v>
      </c>
      <c r="X6686" s="5" t="s">
        <v>3001</v>
      </c>
      <c r="Y6686" s="19" t="s">
        <v>143</v>
      </c>
      <c r="AC6686" s="21" t="s">
        <v>304</v>
      </c>
      <c r="AD6686" s="21"/>
      <c r="AM6686" s="5">
        <v>2</v>
      </c>
      <c r="AO6686" s="5">
        <v>2</v>
      </c>
    </row>
    <row r="6687" spans="1:41">
      <c r="A6687" s="5" t="s">
        <v>86</v>
      </c>
      <c r="B6687" s="5">
        <v>22404015</v>
      </c>
      <c r="C6687" s="5" t="s">
        <v>5252</v>
      </c>
      <c r="D6687" t="s">
        <v>103</v>
      </c>
      <c r="E6687">
        <v>56</v>
      </c>
      <c r="F6687" s="5">
        <v>1</v>
      </c>
      <c r="G6687">
        <v>11729</v>
      </c>
      <c r="H6687">
        <v>1232</v>
      </c>
      <c r="I6687">
        <v>1285</v>
      </c>
      <c r="J6687">
        <v>299</v>
      </c>
      <c r="K6687">
        <v>126</v>
      </c>
      <c r="L6687">
        <v>1388</v>
      </c>
      <c r="M6687">
        <v>172</v>
      </c>
      <c r="N6687">
        <v>207</v>
      </c>
      <c r="O6687" s="5">
        <v>0</v>
      </c>
      <c r="P6687" s="5">
        <v>1006011</v>
      </c>
      <c r="Q6687" s="5">
        <v>1006051</v>
      </c>
      <c r="U6687" s="5" t="s">
        <v>125</v>
      </c>
      <c r="V6687" s="5">
        <v>110061</v>
      </c>
      <c r="W6687" s="5" t="s">
        <v>2927</v>
      </c>
      <c r="X6687" s="5" t="s">
        <v>3001</v>
      </c>
      <c r="Y6687" s="19" t="s">
        <v>143</v>
      </c>
      <c r="AC6687" s="21" t="s">
        <v>304</v>
      </c>
      <c r="AD6687" s="21"/>
      <c r="AM6687" s="5">
        <v>2</v>
      </c>
      <c r="AO6687" s="5">
        <v>2</v>
      </c>
    </row>
    <row r="6688" spans="1:41">
      <c r="A6688" s="5" t="s">
        <v>86</v>
      </c>
      <c r="B6688" s="5">
        <v>22404016</v>
      </c>
      <c r="C6688" s="5" t="s">
        <v>5253</v>
      </c>
      <c r="D6688" t="s">
        <v>105</v>
      </c>
      <c r="E6688">
        <v>56</v>
      </c>
      <c r="F6688" s="5">
        <v>1</v>
      </c>
      <c r="G6688">
        <v>11729</v>
      </c>
      <c r="H6688">
        <v>1232</v>
      </c>
      <c r="I6688">
        <v>1285</v>
      </c>
      <c r="J6688">
        <v>299</v>
      </c>
      <c r="K6688">
        <v>126</v>
      </c>
      <c r="L6688">
        <v>1388</v>
      </c>
      <c r="M6688">
        <v>172</v>
      </c>
      <c r="N6688">
        <v>207</v>
      </c>
      <c r="O6688" s="5">
        <v>0</v>
      </c>
      <c r="P6688" s="5">
        <v>1019011</v>
      </c>
      <c r="U6688" s="5" t="s">
        <v>125</v>
      </c>
      <c r="V6688" s="5">
        <v>110191</v>
      </c>
      <c r="W6688" s="5" t="s">
        <v>396</v>
      </c>
      <c r="X6688" s="5" t="s">
        <v>397</v>
      </c>
      <c r="Y6688" s="19" t="s">
        <v>143</v>
      </c>
      <c r="AO6688" s="5">
        <v>2</v>
      </c>
    </row>
    <row r="6689" spans="1:41">
      <c r="A6689" s="5" t="s">
        <v>86</v>
      </c>
      <c r="B6689" s="5">
        <v>22404021</v>
      </c>
      <c r="C6689" s="5" t="s">
        <v>5254</v>
      </c>
      <c r="D6689" t="s">
        <v>187</v>
      </c>
      <c r="E6689">
        <v>56</v>
      </c>
      <c r="F6689" s="5">
        <v>1</v>
      </c>
      <c r="G6689">
        <v>11729</v>
      </c>
      <c r="H6689">
        <v>1232</v>
      </c>
      <c r="I6689">
        <v>1285</v>
      </c>
      <c r="J6689">
        <v>299</v>
      </c>
      <c r="K6689">
        <v>126</v>
      </c>
      <c r="L6689">
        <v>1388</v>
      </c>
      <c r="M6689">
        <v>172</v>
      </c>
      <c r="N6689">
        <v>207</v>
      </c>
      <c r="O6689" s="5">
        <v>0</v>
      </c>
      <c r="P6689" s="5">
        <v>21011</v>
      </c>
      <c r="Q6689" s="5">
        <v>21021</v>
      </c>
      <c r="R6689" s="5">
        <v>21031</v>
      </c>
      <c r="U6689" s="5" t="s">
        <v>125</v>
      </c>
      <c r="V6689" s="5">
        <v>1002111</v>
      </c>
      <c r="W6689" s="5" t="s">
        <v>189</v>
      </c>
      <c r="X6689" s="5" t="s">
        <v>4607</v>
      </c>
      <c r="Y6689" s="19" t="s">
        <v>292</v>
      </c>
      <c r="AB6689" s="5">
        <v>21</v>
      </c>
      <c r="AC6689" s="5" t="s">
        <v>285</v>
      </c>
      <c r="AM6689" s="5">
        <v>2</v>
      </c>
      <c r="AO6689" s="5">
        <v>1</v>
      </c>
    </row>
    <row r="6690" spans="1:41">
      <c r="A6690" s="5" t="s">
        <v>86</v>
      </c>
      <c r="B6690" s="5">
        <v>22404022</v>
      </c>
      <c r="C6690" s="5" t="s">
        <v>5255</v>
      </c>
      <c r="D6690" t="s">
        <v>193</v>
      </c>
      <c r="E6690">
        <v>56</v>
      </c>
      <c r="F6690" s="5">
        <v>1</v>
      </c>
      <c r="G6690">
        <v>11729</v>
      </c>
      <c r="H6690">
        <v>1232</v>
      </c>
      <c r="I6690">
        <v>1285</v>
      </c>
      <c r="J6690">
        <v>299</v>
      </c>
      <c r="K6690">
        <v>126</v>
      </c>
      <c r="L6690">
        <v>1388</v>
      </c>
      <c r="M6690">
        <v>172</v>
      </c>
      <c r="N6690">
        <v>207</v>
      </c>
      <c r="O6690" s="5">
        <v>0</v>
      </c>
      <c r="P6690" s="5">
        <v>26011</v>
      </c>
      <c r="Q6690" s="5">
        <v>26021</v>
      </c>
      <c r="R6690" s="5">
        <v>26351</v>
      </c>
      <c r="U6690" s="5" t="s">
        <v>125</v>
      </c>
      <c r="V6690" s="5">
        <v>1002611</v>
      </c>
      <c r="W6690" s="5" t="s">
        <v>195</v>
      </c>
      <c r="X6690" s="5" t="s">
        <v>461</v>
      </c>
      <c r="Y6690" s="19" t="s">
        <v>301</v>
      </c>
      <c r="AB6690" s="5">
        <v>26</v>
      </c>
      <c r="AC6690" s="5" t="s">
        <v>285</v>
      </c>
      <c r="AO6690" s="5">
        <v>1</v>
      </c>
    </row>
    <row r="6691" spans="1:41">
      <c r="A6691" s="5" t="s">
        <v>86</v>
      </c>
      <c r="B6691" s="5">
        <v>22404023</v>
      </c>
      <c r="C6691" s="5" t="s">
        <v>5256</v>
      </c>
      <c r="D6691" t="s">
        <v>237</v>
      </c>
      <c r="E6691">
        <v>56</v>
      </c>
      <c r="F6691" s="5">
        <v>1</v>
      </c>
      <c r="G6691">
        <v>11729</v>
      </c>
      <c r="H6691">
        <v>1232</v>
      </c>
      <c r="I6691">
        <v>1285</v>
      </c>
      <c r="J6691">
        <v>299</v>
      </c>
      <c r="K6691">
        <v>126</v>
      </c>
      <c r="L6691">
        <v>1388</v>
      </c>
      <c r="M6691">
        <v>172</v>
      </c>
      <c r="N6691">
        <v>207</v>
      </c>
      <c r="O6691" s="5">
        <v>0</v>
      </c>
      <c r="P6691" s="5">
        <v>24011</v>
      </c>
      <c r="Q6691" s="5">
        <v>24021</v>
      </c>
      <c r="R6691" s="5">
        <v>24031</v>
      </c>
      <c r="U6691" s="5" t="s">
        <v>125</v>
      </c>
      <c r="V6691" s="5">
        <v>1002411</v>
      </c>
      <c r="W6691" s="5" t="s">
        <v>239</v>
      </c>
      <c r="X6691" s="5" t="s">
        <v>4469</v>
      </c>
      <c r="Y6691" s="19" t="s">
        <v>298</v>
      </c>
      <c r="AB6691" s="5">
        <v>24</v>
      </c>
      <c r="AC6691" s="5" t="s">
        <v>285</v>
      </c>
      <c r="AO6691" s="5">
        <v>1</v>
      </c>
    </row>
    <row r="6692" spans="1:41">
      <c r="A6692" s="5" t="s">
        <v>86</v>
      </c>
      <c r="B6692" s="5">
        <v>22404024</v>
      </c>
      <c r="C6692" s="5" t="s">
        <v>5257</v>
      </c>
      <c r="D6692" t="s">
        <v>240</v>
      </c>
      <c r="E6692">
        <v>56</v>
      </c>
      <c r="F6692" s="5">
        <v>1</v>
      </c>
      <c r="G6692">
        <v>11729</v>
      </c>
      <c r="H6692">
        <v>1232</v>
      </c>
      <c r="I6692">
        <v>1285</v>
      </c>
      <c r="J6692">
        <v>299</v>
      </c>
      <c r="K6692">
        <v>126</v>
      </c>
      <c r="L6692">
        <v>1388</v>
      </c>
      <c r="M6692">
        <v>172</v>
      </c>
      <c r="N6692">
        <v>207</v>
      </c>
      <c r="O6692" s="5">
        <v>0</v>
      </c>
      <c r="P6692" s="5">
        <v>25011</v>
      </c>
      <c r="Q6692" s="5">
        <v>25021</v>
      </c>
      <c r="R6692" s="5">
        <v>25031</v>
      </c>
      <c r="U6692" s="5" t="s">
        <v>125</v>
      </c>
      <c r="V6692" s="5">
        <v>1002511</v>
      </c>
      <c r="W6692" s="5" t="s">
        <v>242</v>
      </c>
      <c r="X6692" s="5" t="s">
        <v>4467</v>
      </c>
      <c r="Y6692" s="19" t="s">
        <v>300</v>
      </c>
      <c r="AB6692" s="5">
        <v>25</v>
      </c>
      <c r="AC6692" s="5" t="s">
        <v>285</v>
      </c>
      <c r="AO6692" s="5">
        <v>1</v>
      </c>
    </row>
    <row r="6693" spans="1:41">
      <c r="A6693" s="5" t="s">
        <v>86</v>
      </c>
      <c r="B6693" s="5">
        <v>22404025</v>
      </c>
      <c r="C6693" s="5" t="s">
        <v>5258</v>
      </c>
      <c r="D6693" t="s">
        <v>252</v>
      </c>
      <c r="E6693">
        <v>56</v>
      </c>
      <c r="F6693" s="5">
        <v>1</v>
      </c>
      <c r="G6693">
        <v>11729</v>
      </c>
      <c r="H6693">
        <v>1232</v>
      </c>
      <c r="I6693">
        <v>1285</v>
      </c>
      <c r="J6693">
        <v>299</v>
      </c>
      <c r="K6693">
        <v>126</v>
      </c>
      <c r="L6693">
        <v>1388</v>
      </c>
      <c r="M6693">
        <v>172</v>
      </c>
      <c r="N6693">
        <v>207</v>
      </c>
      <c r="O6693" s="5">
        <v>0</v>
      </c>
      <c r="P6693" s="5">
        <v>35011</v>
      </c>
      <c r="Q6693" s="5">
        <v>35051</v>
      </c>
      <c r="R6693" s="5">
        <v>35031</v>
      </c>
      <c r="U6693" s="5" t="s">
        <v>125</v>
      </c>
      <c r="V6693" s="5">
        <v>1003511</v>
      </c>
      <c r="W6693" s="5" t="s">
        <v>254</v>
      </c>
      <c r="X6693" s="5" t="s">
        <v>473</v>
      </c>
      <c r="Y6693" s="19" t="s">
        <v>312</v>
      </c>
      <c r="AB6693" s="5">
        <v>35</v>
      </c>
      <c r="AC6693" s="21" t="s">
        <v>285</v>
      </c>
      <c r="AD6693" s="21"/>
      <c r="AO6693" s="5">
        <v>1</v>
      </c>
    </row>
    <row r="6694" spans="1:41">
      <c r="A6694" s="5" t="s">
        <v>86</v>
      </c>
      <c r="B6694" s="5">
        <v>22404026</v>
      </c>
      <c r="C6694" s="5" t="s">
        <v>5259</v>
      </c>
      <c r="D6694" t="s">
        <v>249</v>
      </c>
      <c r="E6694">
        <v>56</v>
      </c>
      <c r="F6694" s="5">
        <v>1</v>
      </c>
      <c r="G6694">
        <v>11729</v>
      </c>
      <c r="H6694">
        <v>1232</v>
      </c>
      <c r="I6694">
        <v>1285</v>
      </c>
      <c r="J6694">
        <v>299</v>
      </c>
      <c r="K6694">
        <v>126</v>
      </c>
      <c r="L6694">
        <v>1388</v>
      </c>
      <c r="M6694">
        <v>172</v>
      </c>
      <c r="N6694">
        <v>207</v>
      </c>
      <c r="O6694" s="5">
        <v>0</v>
      </c>
      <c r="P6694" s="5">
        <v>32011</v>
      </c>
      <c r="Q6694" s="5">
        <v>32051</v>
      </c>
      <c r="R6694" s="5">
        <v>32031</v>
      </c>
      <c r="U6694" s="5" t="s">
        <v>125</v>
      </c>
      <c r="V6694" s="5">
        <v>1003211</v>
      </c>
      <c r="W6694" s="5" t="s">
        <v>251</v>
      </c>
      <c r="X6694" s="5" t="s">
        <v>470</v>
      </c>
      <c r="Y6694" s="19" t="s">
        <v>308</v>
      </c>
      <c r="AB6694" s="5">
        <v>32</v>
      </c>
      <c r="AC6694" s="21" t="s">
        <v>285</v>
      </c>
      <c r="AD6694" s="21"/>
      <c r="AO6694" s="5">
        <v>1</v>
      </c>
    </row>
    <row r="6695" spans="1:41">
      <c r="A6695" s="5" t="s">
        <v>86</v>
      </c>
      <c r="B6695" s="5">
        <v>22405011</v>
      </c>
      <c r="C6695" s="5" t="s">
        <v>5260</v>
      </c>
      <c r="D6695" t="s">
        <v>103</v>
      </c>
      <c r="E6695">
        <v>56</v>
      </c>
      <c r="F6695" s="5">
        <v>1</v>
      </c>
      <c r="G6695">
        <v>20911</v>
      </c>
      <c r="H6695">
        <v>3979</v>
      </c>
      <c r="I6695">
        <v>1428</v>
      </c>
      <c r="J6695">
        <v>307</v>
      </c>
      <c r="K6695">
        <v>131</v>
      </c>
      <c r="L6695">
        <v>1428</v>
      </c>
      <c r="M6695">
        <v>172</v>
      </c>
      <c r="N6695">
        <v>212</v>
      </c>
      <c r="O6695" s="5">
        <v>0</v>
      </c>
      <c r="P6695" s="5">
        <v>1006011</v>
      </c>
      <c r="Q6695" s="5">
        <v>1006051</v>
      </c>
      <c r="U6695" s="5" t="s">
        <v>125</v>
      </c>
      <c r="V6695" s="5">
        <v>110061</v>
      </c>
      <c r="W6695" s="5" t="s">
        <v>2927</v>
      </c>
      <c r="X6695" s="5" t="s">
        <v>3001</v>
      </c>
      <c r="Y6695" s="19" t="s">
        <v>143</v>
      </c>
      <c r="AC6695" s="5" t="s">
        <v>4726</v>
      </c>
      <c r="AM6695" s="5">
        <v>2</v>
      </c>
      <c r="AO6695" s="5">
        <v>2</v>
      </c>
    </row>
    <row r="6696" spans="1:41" s="12" customFormat="1">
      <c r="A6696" s="12" t="s">
        <v>86</v>
      </c>
      <c r="B6696" s="12">
        <v>22405012</v>
      </c>
      <c r="C6696" s="12" t="s">
        <v>5261</v>
      </c>
      <c r="D6696" s="14" t="s">
        <v>105</v>
      </c>
      <c r="E6696">
        <v>56</v>
      </c>
      <c r="F6696" s="12">
        <v>1</v>
      </c>
      <c r="G6696">
        <v>17594</v>
      </c>
      <c r="H6696">
        <v>3169</v>
      </c>
      <c r="I6696">
        <v>1285</v>
      </c>
      <c r="J6696">
        <v>299</v>
      </c>
      <c r="K6696">
        <v>126</v>
      </c>
      <c r="L6696">
        <v>1388</v>
      </c>
      <c r="M6696">
        <v>172</v>
      </c>
      <c r="N6696">
        <v>207</v>
      </c>
      <c r="O6696" s="12">
        <v>0</v>
      </c>
      <c r="P6696" s="12">
        <v>1019011</v>
      </c>
      <c r="Q6696" s="12">
        <v>0</v>
      </c>
      <c r="R6696" s="12">
        <v>0</v>
      </c>
      <c r="T6696" s="11"/>
      <c r="U6696" s="12" t="s">
        <v>125</v>
      </c>
      <c r="V6696" s="12">
        <v>110191</v>
      </c>
      <c r="W6696" s="12" t="s">
        <v>396</v>
      </c>
      <c r="X6696" s="12" t="s">
        <v>397</v>
      </c>
      <c r="Y6696" s="114" t="s">
        <v>143</v>
      </c>
      <c r="AE6696" s="115" t="s">
        <v>4871</v>
      </c>
      <c r="AF6696" s="115"/>
      <c r="AI6696" s="117"/>
      <c r="AJ6696" s="12">
        <v>360101902</v>
      </c>
      <c r="AK6696" s="12">
        <v>1</v>
      </c>
      <c r="AL6696" s="5"/>
      <c r="AO6696" s="12">
        <v>2</v>
      </c>
    </row>
    <row r="6697" spans="1:41">
      <c r="A6697" s="5" t="s">
        <v>86</v>
      </c>
      <c r="B6697" s="5">
        <v>22405013</v>
      </c>
      <c r="C6697" s="5" t="s">
        <v>5261</v>
      </c>
      <c r="D6697" t="s">
        <v>105</v>
      </c>
      <c r="E6697">
        <v>56</v>
      </c>
      <c r="F6697" s="5">
        <v>1</v>
      </c>
      <c r="G6697">
        <v>17594</v>
      </c>
      <c r="H6697">
        <v>3169</v>
      </c>
      <c r="I6697">
        <v>1285</v>
      </c>
      <c r="J6697">
        <v>299</v>
      </c>
      <c r="K6697">
        <v>126</v>
      </c>
      <c r="L6697">
        <v>1388</v>
      </c>
      <c r="M6697">
        <v>172</v>
      </c>
      <c r="N6697">
        <v>207</v>
      </c>
      <c r="O6697" s="5">
        <v>0</v>
      </c>
      <c r="P6697" s="5">
        <v>1019011</v>
      </c>
      <c r="U6697" s="5" t="s">
        <v>125</v>
      </c>
      <c r="V6697" s="5">
        <v>110191</v>
      </c>
      <c r="W6697" s="5" t="s">
        <v>396</v>
      </c>
      <c r="X6697" s="5" t="s">
        <v>397</v>
      </c>
      <c r="Y6697" s="19" t="s">
        <v>143</v>
      </c>
      <c r="AO6697" s="5">
        <v>2</v>
      </c>
    </row>
    <row r="6698" spans="1:41">
      <c r="A6698" s="5" t="s">
        <v>86</v>
      </c>
      <c r="B6698" s="5">
        <v>22405014</v>
      </c>
      <c r="C6698" s="5" t="s">
        <v>5260</v>
      </c>
      <c r="D6698" t="s">
        <v>103</v>
      </c>
      <c r="E6698">
        <v>56</v>
      </c>
      <c r="F6698" s="5">
        <v>1</v>
      </c>
      <c r="G6698">
        <v>20911</v>
      </c>
      <c r="H6698">
        <v>3979</v>
      </c>
      <c r="I6698">
        <v>1428</v>
      </c>
      <c r="J6698">
        <v>307</v>
      </c>
      <c r="K6698">
        <v>131</v>
      </c>
      <c r="L6698">
        <v>1428</v>
      </c>
      <c r="M6698">
        <v>172</v>
      </c>
      <c r="N6698">
        <v>212</v>
      </c>
      <c r="O6698" s="5">
        <v>0</v>
      </c>
      <c r="P6698" s="5">
        <v>1006011</v>
      </c>
      <c r="Q6698" s="5">
        <v>1006051</v>
      </c>
      <c r="U6698" s="5" t="s">
        <v>125</v>
      </c>
      <c r="V6698" s="5">
        <v>110061</v>
      </c>
      <c r="W6698" s="5" t="s">
        <v>2927</v>
      </c>
      <c r="X6698" s="5" t="s">
        <v>3001</v>
      </c>
      <c r="Y6698" s="19" t="s">
        <v>143</v>
      </c>
      <c r="AC6698" s="21" t="s">
        <v>304</v>
      </c>
      <c r="AD6698" s="21"/>
      <c r="AM6698" s="5">
        <v>2</v>
      </c>
      <c r="AO6698" s="5">
        <v>2</v>
      </c>
    </row>
    <row r="6699" spans="1:41">
      <c r="A6699" s="5" t="s">
        <v>86</v>
      </c>
      <c r="B6699" s="5">
        <v>22405015</v>
      </c>
      <c r="C6699" s="5" t="s">
        <v>5262</v>
      </c>
      <c r="D6699" t="s">
        <v>347</v>
      </c>
      <c r="E6699">
        <v>56</v>
      </c>
      <c r="F6699" s="5">
        <v>1</v>
      </c>
      <c r="G6699">
        <v>17594</v>
      </c>
      <c r="H6699">
        <v>3169</v>
      </c>
      <c r="I6699">
        <v>1285</v>
      </c>
      <c r="J6699">
        <v>299</v>
      </c>
      <c r="K6699">
        <v>126</v>
      </c>
      <c r="L6699">
        <v>1388</v>
      </c>
      <c r="M6699">
        <v>172</v>
      </c>
      <c r="N6699">
        <v>207</v>
      </c>
      <c r="O6699" s="5">
        <v>0</v>
      </c>
      <c r="P6699" s="5">
        <v>1020011</v>
      </c>
      <c r="Q6699" s="81">
        <v>1020081</v>
      </c>
      <c r="R6699" s="81"/>
      <c r="U6699" s="5" t="s">
        <v>125</v>
      </c>
      <c r="V6699" s="5">
        <v>110201</v>
      </c>
      <c r="W6699" s="5" t="s">
        <v>2924</v>
      </c>
      <c r="X6699" s="5" t="s">
        <v>3006</v>
      </c>
      <c r="Y6699" s="19" t="s">
        <v>143</v>
      </c>
      <c r="AO6699" s="5">
        <v>2</v>
      </c>
    </row>
    <row r="6700" spans="1:41" s="12" customFormat="1">
      <c r="A6700" s="12" t="s">
        <v>86</v>
      </c>
      <c r="B6700" s="12">
        <v>22405016</v>
      </c>
      <c r="C6700" s="12" t="s">
        <v>5262</v>
      </c>
      <c r="D6700" s="14" t="s">
        <v>347</v>
      </c>
      <c r="E6700">
        <v>56</v>
      </c>
      <c r="F6700" s="12">
        <v>1</v>
      </c>
      <c r="G6700">
        <v>17594</v>
      </c>
      <c r="H6700">
        <v>3169</v>
      </c>
      <c r="I6700">
        <v>1285</v>
      </c>
      <c r="J6700">
        <v>299</v>
      </c>
      <c r="K6700">
        <v>126</v>
      </c>
      <c r="L6700">
        <v>1388</v>
      </c>
      <c r="M6700">
        <v>172</v>
      </c>
      <c r="N6700">
        <v>207</v>
      </c>
      <c r="O6700" s="12">
        <v>0</v>
      </c>
      <c r="P6700" s="12">
        <v>1020011</v>
      </c>
      <c r="Q6700" s="124">
        <v>1020081</v>
      </c>
      <c r="R6700" s="124"/>
      <c r="T6700" s="11"/>
      <c r="U6700" s="12" t="s">
        <v>125</v>
      </c>
      <c r="V6700" s="12">
        <v>110201</v>
      </c>
      <c r="W6700" s="12" t="s">
        <v>2924</v>
      </c>
      <c r="X6700" s="12" t="s">
        <v>3006</v>
      </c>
      <c r="Y6700" s="114" t="s">
        <v>143</v>
      </c>
      <c r="AE6700" s="115" t="s">
        <v>4866</v>
      </c>
      <c r="AF6700" s="115"/>
      <c r="AI6700" s="117"/>
      <c r="AJ6700" s="12">
        <v>360102002</v>
      </c>
      <c r="AK6700" s="12">
        <v>1</v>
      </c>
      <c r="AL6700" s="5"/>
      <c r="AO6700" s="12">
        <v>2</v>
      </c>
    </row>
    <row r="6701" spans="1:41">
      <c r="A6701" s="5" t="s">
        <v>86</v>
      </c>
      <c r="B6701" s="5">
        <v>22406011</v>
      </c>
      <c r="C6701" s="5" t="s">
        <v>5263</v>
      </c>
      <c r="D6701" t="s">
        <v>184</v>
      </c>
      <c r="E6701">
        <v>56</v>
      </c>
      <c r="F6701" s="5">
        <v>1</v>
      </c>
      <c r="G6701">
        <v>18767</v>
      </c>
      <c r="H6701">
        <v>2280</v>
      </c>
      <c r="I6701">
        <v>1285</v>
      </c>
      <c r="J6701">
        <v>299</v>
      </c>
      <c r="K6701">
        <v>126</v>
      </c>
      <c r="L6701">
        <v>1388</v>
      </c>
      <c r="M6701">
        <v>172</v>
      </c>
      <c r="N6701">
        <v>207</v>
      </c>
      <c r="O6701" s="5">
        <v>0</v>
      </c>
      <c r="P6701" s="5">
        <v>16011</v>
      </c>
      <c r="Q6701" s="5">
        <v>16021</v>
      </c>
      <c r="R6701" s="5">
        <v>16031</v>
      </c>
      <c r="U6701" s="5" t="s">
        <v>125</v>
      </c>
      <c r="V6701" s="5">
        <v>1001611</v>
      </c>
      <c r="W6701" s="5" t="s">
        <v>186</v>
      </c>
      <c r="X6701" s="5" t="s">
        <v>439</v>
      </c>
      <c r="Y6701" s="19" t="s">
        <v>291</v>
      </c>
      <c r="AB6701" s="5">
        <v>16</v>
      </c>
      <c r="AC6701" s="5" t="s">
        <v>285</v>
      </c>
      <c r="AO6701" s="5">
        <v>1</v>
      </c>
    </row>
    <row r="6702" spans="1:41">
      <c r="A6702" s="5" t="s">
        <v>86</v>
      </c>
      <c r="B6702" s="5">
        <v>22406012</v>
      </c>
      <c r="C6702" s="5" t="s">
        <v>5264</v>
      </c>
      <c r="D6702" t="s">
        <v>216</v>
      </c>
      <c r="E6702">
        <v>56</v>
      </c>
      <c r="F6702" s="5">
        <v>1</v>
      </c>
      <c r="G6702">
        <v>18767</v>
      </c>
      <c r="H6702">
        <v>2280</v>
      </c>
      <c r="I6702">
        <v>1285</v>
      </c>
      <c r="J6702">
        <v>299</v>
      </c>
      <c r="K6702">
        <v>126</v>
      </c>
      <c r="L6702">
        <v>1388</v>
      </c>
      <c r="M6702">
        <v>172</v>
      </c>
      <c r="N6702">
        <v>207</v>
      </c>
      <c r="O6702" s="5">
        <v>0</v>
      </c>
      <c r="P6702" s="5">
        <v>31011</v>
      </c>
      <c r="Q6702" s="5">
        <v>31021</v>
      </c>
      <c r="R6702" s="5">
        <v>31031</v>
      </c>
      <c r="U6702" s="5" t="s">
        <v>125</v>
      </c>
      <c r="V6702" s="5">
        <v>1003111</v>
      </c>
      <c r="W6702" s="5" t="s">
        <v>218</v>
      </c>
      <c r="X6702" s="5" t="s">
        <v>1519</v>
      </c>
      <c r="Y6702" s="19" t="s">
        <v>307</v>
      </c>
      <c r="AB6702" s="5">
        <v>31</v>
      </c>
      <c r="AC6702" s="5" t="s">
        <v>285</v>
      </c>
      <c r="AO6702" s="5">
        <v>1</v>
      </c>
    </row>
    <row r="6703" spans="1:41">
      <c r="A6703" s="5" t="s">
        <v>86</v>
      </c>
      <c r="B6703" s="5">
        <v>22406013</v>
      </c>
      <c r="C6703" s="5" t="s">
        <v>5265</v>
      </c>
      <c r="D6703" t="s">
        <v>213</v>
      </c>
      <c r="E6703">
        <v>56</v>
      </c>
      <c r="F6703" s="5">
        <v>1</v>
      </c>
      <c r="G6703">
        <v>18767</v>
      </c>
      <c r="H6703">
        <v>2280</v>
      </c>
      <c r="I6703">
        <v>1285</v>
      </c>
      <c r="J6703">
        <v>299</v>
      </c>
      <c r="K6703">
        <v>126</v>
      </c>
      <c r="L6703">
        <v>1388</v>
      </c>
      <c r="M6703">
        <v>172</v>
      </c>
      <c r="N6703">
        <v>207</v>
      </c>
      <c r="O6703" s="5">
        <v>0</v>
      </c>
      <c r="P6703" s="5">
        <v>30011</v>
      </c>
      <c r="Q6703" s="5">
        <v>30021</v>
      </c>
      <c r="R6703" s="5">
        <v>30031</v>
      </c>
      <c r="U6703" s="5" t="s">
        <v>125</v>
      </c>
      <c r="V6703" s="5">
        <v>1003011</v>
      </c>
      <c r="W6703" s="5" t="s">
        <v>215</v>
      </c>
      <c r="X6703" s="5" t="s">
        <v>2045</v>
      </c>
      <c r="Y6703" s="19" t="s">
        <v>306</v>
      </c>
      <c r="AB6703" s="5">
        <v>30</v>
      </c>
      <c r="AC6703" s="5" t="s">
        <v>285</v>
      </c>
      <c r="AD6703" s="5">
        <v>1</v>
      </c>
      <c r="AO6703" s="5">
        <v>1</v>
      </c>
    </row>
    <row r="6704" spans="1:41" s="12" customFormat="1">
      <c r="A6704" s="12" t="s">
        <v>86</v>
      </c>
      <c r="B6704" s="12">
        <v>22406014</v>
      </c>
      <c r="C6704" s="12" t="s">
        <v>5266</v>
      </c>
      <c r="D6704" s="14" t="s">
        <v>234</v>
      </c>
      <c r="E6704">
        <v>56</v>
      </c>
      <c r="F6704" s="12">
        <v>1</v>
      </c>
      <c r="G6704">
        <v>21105</v>
      </c>
      <c r="H6704">
        <v>2668</v>
      </c>
      <c r="I6704">
        <v>1355</v>
      </c>
      <c r="J6704">
        <v>307</v>
      </c>
      <c r="K6704">
        <v>131</v>
      </c>
      <c r="L6704">
        <v>1428</v>
      </c>
      <c r="M6704">
        <v>172</v>
      </c>
      <c r="N6704">
        <v>212</v>
      </c>
      <c r="O6704" s="12">
        <v>0</v>
      </c>
      <c r="P6704" s="12">
        <v>22011</v>
      </c>
      <c r="Q6704" s="12">
        <v>22021</v>
      </c>
      <c r="R6704" s="12">
        <v>22031</v>
      </c>
      <c r="T6704" s="11"/>
      <c r="U6704" s="12" t="s">
        <v>125</v>
      </c>
      <c r="V6704" s="12">
        <v>1002211</v>
      </c>
      <c r="W6704" s="12" t="s">
        <v>236</v>
      </c>
      <c r="X6704" s="12" t="s">
        <v>2262</v>
      </c>
      <c r="Y6704" s="114" t="s">
        <v>296</v>
      </c>
      <c r="AB6704" s="12">
        <v>22</v>
      </c>
      <c r="AC6704" s="12" t="s">
        <v>285</v>
      </c>
      <c r="AE6704" s="115" t="s">
        <v>4965</v>
      </c>
      <c r="AF6704" s="115"/>
      <c r="AI6704" s="117"/>
      <c r="AJ6704" s="12">
        <v>360002202</v>
      </c>
      <c r="AK6704" s="12">
        <v>1</v>
      </c>
      <c r="AL6704" s="5"/>
      <c r="AO6704" s="12">
        <v>1</v>
      </c>
    </row>
    <row r="6705" spans="1:41" s="12" customFormat="1">
      <c r="A6705" s="12" t="s">
        <v>86</v>
      </c>
      <c r="B6705" s="12">
        <v>22406021</v>
      </c>
      <c r="C6705" s="12" t="s">
        <v>5267</v>
      </c>
      <c r="D6705" s="14" t="s">
        <v>150</v>
      </c>
      <c r="E6705">
        <v>56</v>
      </c>
      <c r="F6705" s="12">
        <v>1</v>
      </c>
      <c r="G6705">
        <v>21105</v>
      </c>
      <c r="H6705">
        <v>2668</v>
      </c>
      <c r="I6705">
        <v>1355</v>
      </c>
      <c r="J6705">
        <v>307</v>
      </c>
      <c r="K6705">
        <v>131</v>
      </c>
      <c r="L6705">
        <v>1428</v>
      </c>
      <c r="M6705">
        <v>172</v>
      </c>
      <c r="N6705">
        <v>212</v>
      </c>
      <c r="O6705" s="12">
        <v>0</v>
      </c>
      <c r="P6705" s="12">
        <v>8011</v>
      </c>
      <c r="Q6705" s="12">
        <v>8021</v>
      </c>
      <c r="R6705" s="12">
        <v>8031</v>
      </c>
      <c r="S6705" s="12">
        <v>8051</v>
      </c>
      <c r="U6705" s="12" t="s">
        <v>4102</v>
      </c>
      <c r="V6705" s="12">
        <v>1000811</v>
      </c>
      <c r="W6705" s="12" t="s">
        <v>152</v>
      </c>
      <c r="X6705" s="12" t="s">
        <v>452</v>
      </c>
      <c r="Y6705" s="114" t="s">
        <v>281</v>
      </c>
      <c r="AB6705" s="12">
        <v>8</v>
      </c>
      <c r="AC6705" s="12" t="s">
        <v>2723</v>
      </c>
      <c r="AE6705" s="115" t="s">
        <v>5268</v>
      </c>
      <c r="AF6705" s="12">
        <v>8051</v>
      </c>
      <c r="AI6705" s="117"/>
      <c r="AJ6705" s="12">
        <v>360000802</v>
      </c>
      <c r="AK6705" s="12">
        <v>1</v>
      </c>
      <c r="AL6705" s="5"/>
      <c r="AO6705" s="12">
        <v>1</v>
      </c>
    </row>
    <row r="6706" spans="1:41">
      <c r="A6706" s="5" t="s">
        <v>86</v>
      </c>
      <c r="B6706" s="5">
        <v>22406022</v>
      </c>
      <c r="C6706" s="5" t="s">
        <v>5269</v>
      </c>
      <c r="D6706" t="s">
        <v>153</v>
      </c>
      <c r="E6706">
        <v>56</v>
      </c>
      <c r="F6706" s="5">
        <v>1</v>
      </c>
      <c r="G6706">
        <v>25580</v>
      </c>
      <c r="H6706">
        <v>3216</v>
      </c>
      <c r="I6706">
        <v>1625</v>
      </c>
      <c r="J6706">
        <v>316</v>
      </c>
      <c r="K6706">
        <v>141</v>
      </c>
      <c r="L6706">
        <v>1488</v>
      </c>
      <c r="M6706">
        <v>172</v>
      </c>
      <c r="N6706">
        <v>222</v>
      </c>
      <c r="O6706" s="5">
        <v>0</v>
      </c>
      <c r="P6706" s="5">
        <v>10011</v>
      </c>
      <c r="Q6706" s="5">
        <v>10021</v>
      </c>
      <c r="R6706" s="5">
        <v>10031</v>
      </c>
      <c r="U6706" s="5" t="s">
        <v>125</v>
      </c>
      <c r="V6706" s="5">
        <v>1001011</v>
      </c>
      <c r="W6706" s="5" t="s">
        <v>155</v>
      </c>
      <c r="X6706" s="5" t="s">
        <v>526</v>
      </c>
      <c r="Y6706" s="19" t="s">
        <v>284</v>
      </c>
      <c r="AB6706" s="5">
        <v>10</v>
      </c>
      <c r="AC6706" s="5" t="s">
        <v>285</v>
      </c>
      <c r="AF6706" s="5"/>
      <c r="AM6706" s="5">
        <v>2</v>
      </c>
      <c r="AO6706" s="5">
        <v>1</v>
      </c>
    </row>
    <row r="6707" spans="1:41" ht="14.25" customHeight="1">
      <c r="A6707" t="s">
        <v>86</v>
      </c>
      <c r="B6707" s="112">
        <v>22407011</v>
      </c>
      <c r="C6707" s="5" t="s">
        <v>5270</v>
      </c>
      <c r="D6707" t="s">
        <v>124</v>
      </c>
      <c r="E6707">
        <v>56</v>
      </c>
      <c r="F6707">
        <v>1</v>
      </c>
      <c r="G6707" s="3">
        <v>49415</v>
      </c>
      <c r="H6707" s="3">
        <v>3813</v>
      </c>
      <c r="I6707" s="3">
        <v>1534</v>
      </c>
      <c r="J6707" s="3">
        <v>316</v>
      </c>
      <c r="K6707" s="3">
        <v>141</v>
      </c>
      <c r="L6707" s="3">
        <v>1488</v>
      </c>
      <c r="M6707" s="3">
        <v>172</v>
      </c>
      <c r="N6707" s="3">
        <v>222</v>
      </c>
      <c r="O6707" s="5">
        <v>0</v>
      </c>
      <c r="P6707">
        <v>1011051</v>
      </c>
      <c r="Q6707" s="3"/>
      <c r="R6707">
        <v>1011061</v>
      </c>
      <c r="T6707"/>
      <c r="U6707" t="s">
        <v>125</v>
      </c>
      <c r="V6707">
        <v>110112</v>
      </c>
      <c r="W6707" t="s">
        <v>126</v>
      </c>
      <c r="X6707">
        <v>321005001</v>
      </c>
      <c r="Y6707" t="s">
        <v>127</v>
      </c>
      <c r="Z6707">
        <v>1</v>
      </c>
      <c r="AA6707"/>
      <c r="AB6707"/>
      <c r="AC6707" s="10" t="s">
        <v>285</v>
      </c>
      <c r="AD6707"/>
      <c r="AE6707" s="52" t="s">
        <v>5271</v>
      </c>
      <c r="AK6707"/>
      <c r="AM6707" s="5">
        <v>2</v>
      </c>
      <c r="AO6707" s="5">
        <v>2</v>
      </c>
    </row>
    <row r="6708" spans="1:41">
      <c r="A6708" s="5" t="s">
        <v>86</v>
      </c>
      <c r="B6708" s="5">
        <v>22501011</v>
      </c>
      <c r="C6708" s="5" t="s">
        <v>5272</v>
      </c>
      <c r="D6708" t="s">
        <v>344</v>
      </c>
      <c r="E6708">
        <v>57</v>
      </c>
      <c r="F6708" s="5">
        <v>1</v>
      </c>
      <c r="G6708">
        <v>13982</v>
      </c>
      <c r="H6708">
        <v>1793</v>
      </c>
      <c r="I6708">
        <v>1350</v>
      </c>
      <c r="J6708">
        <v>301</v>
      </c>
      <c r="K6708">
        <v>130</v>
      </c>
      <c r="L6708">
        <v>1402</v>
      </c>
      <c r="M6708">
        <v>179</v>
      </c>
      <c r="N6708">
        <v>214</v>
      </c>
      <c r="O6708" s="5">
        <v>0</v>
      </c>
      <c r="P6708" s="5">
        <v>1025011</v>
      </c>
      <c r="U6708" s="5" t="s">
        <v>125</v>
      </c>
      <c r="V6708" s="5">
        <v>110251</v>
      </c>
      <c r="W6708" s="5" t="s">
        <v>394</v>
      </c>
      <c r="X6708" s="5" t="s">
        <v>395</v>
      </c>
      <c r="Y6708" s="19" t="s">
        <v>143</v>
      </c>
      <c r="AO6708" s="5">
        <v>2</v>
      </c>
    </row>
    <row r="6709" spans="1:41" s="13" customFormat="1">
      <c r="A6709" s="13" t="s">
        <v>86</v>
      </c>
      <c r="B6709" s="13">
        <v>22501012</v>
      </c>
      <c r="C6709" s="13" t="s">
        <v>5272</v>
      </c>
      <c r="D6709" s="15" t="s">
        <v>344</v>
      </c>
      <c r="E6709">
        <v>57</v>
      </c>
      <c r="F6709" s="13">
        <v>1</v>
      </c>
      <c r="G6709">
        <v>13982</v>
      </c>
      <c r="H6709">
        <v>1793</v>
      </c>
      <c r="I6709">
        <v>1350</v>
      </c>
      <c r="J6709">
        <v>301</v>
      </c>
      <c r="K6709">
        <v>130</v>
      </c>
      <c r="L6709">
        <v>1402</v>
      </c>
      <c r="M6709">
        <v>179</v>
      </c>
      <c r="N6709">
        <v>214</v>
      </c>
      <c r="O6709" s="13">
        <v>0</v>
      </c>
      <c r="P6709" s="13">
        <v>1025011</v>
      </c>
      <c r="Q6709" s="13">
        <v>0</v>
      </c>
      <c r="R6709" s="13">
        <v>0</v>
      </c>
      <c r="T6709" s="11"/>
      <c r="U6709" s="13" t="s">
        <v>125</v>
      </c>
      <c r="V6709" s="13">
        <v>110251</v>
      </c>
      <c r="W6709" s="13" t="s">
        <v>394</v>
      </c>
      <c r="X6709" s="13" t="s">
        <v>395</v>
      </c>
      <c r="Y6709" s="120" t="s">
        <v>143</v>
      </c>
      <c r="AE6709" s="121" t="s">
        <v>5273</v>
      </c>
      <c r="AF6709" s="121"/>
      <c r="AI6709" s="123"/>
      <c r="AJ6709" s="13">
        <v>360102501</v>
      </c>
      <c r="AK6709" s="13">
        <v>3</v>
      </c>
      <c r="AL6709" s="5"/>
      <c r="AO6709" s="13">
        <v>2</v>
      </c>
    </row>
    <row r="6710" spans="1:41">
      <c r="A6710" s="5" t="s">
        <v>86</v>
      </c>
      <c r="B6710" s="5">
        <v>22501013</v>
      </c>
      <c r="C6710" s="5" t="s">
        <v>5272</v>
      </c>
      <c r="D6710" t="s">
        <v>344</v>
      </c>
      <c r="E6710">
        <v>57</v>
      </c>
      <c r="F6710" s="5">
        <v>1</v>
      </c>
      <c r="G6710">
        <v>13982</v>
      </c>
      <c r="H6710">
        <v>1793</v>
      </c>
      <c r="I6710">
        <v>1350</v>
      </c>
      <c r="J6710">
        <v>301</v>
      </c>
      <c r="K6710">
        <v>130</v>
      </c>
      <c r="L6710">
        <v>1402</v>
      </c>
      <c r="M6710">
        <v>179</v>
      </c>
      <c r="N6710">
        <v>214</v>
      </c>
      <c r="O6710" s="5">
        <v>0</v>
      </c>
      <c r="P6710" s="5">
        <v>1025011</v>
      </c>
      <c r="U6710" s="5" t="s">
        <v>125</v>
      </c>
      <c r="V6710" s="5">
        <v>110251</v>
      </c>
      <c r="W6710" s="5" t="s">
        <v>394</v>
      </c>
      <c r="X6710" s="5" t="s">
        <v>395</v>
      </c>
      <c r="Y6710" s="19" t="s">
        <v>143</v>
      </c>
      <c r="AO6710" s="5">
        <v>2</v>
      </c>
    </row>
    <row r="6711" spans="1:41">
      <c r="A6711" s="5" t="s">
        <v>86</v>
      </c>
      <c r="B6711" s="5">
        <v>22501014</v>
      </c>
      <c r="C6711" s="5" t="s">
        <v>5272</v>
      </c>
      <c r="D6711" t="s">
        <v>344</v>
      </c>
      <c r="E6711">
        <v>57</v>
      </c>
      <c r="F6711" s="5">
        <v>1</v>
      </c>
      <c r="G6711">
        <v>13982</v>
      </c>
      <c r="H6711">
        <v>1793</v>
      </c>
      <c r="I6711">
        <v>1350</v>
      </c>
      <c r="J6711">
        <v>301</v>
      </c>
      <c r="K6711">
        <v>130</v>
      </c>
      <c r="L6711">
        <v>1402</v>
      </c>
      <c r="M6711">
        <v>179</v>
      </c>
      <c r="N6711">
        <v>214</v>
      </c>
      <c r="O6711" s="5">
        <v>0</v>
      </c>
      <c r="P6711" s="5">
        <v>1025011</v>
      </c>
      <c r="U6711" s="5" t="s">
        <v>125</v>
      </c>
      <c r="V6711" s="5">
        <v>110251</v>
      </c>
      <c r="W6711" s="5" t="s">
        <v>394</v>
      </c>
      <c r="X6711" s="5" t="s">
        <v>395</v>
      </c>
      <c r="Y6711" s="19" t="s">
        <v>143</v>
      </c>
      <c r="AO6711" s="5">
        <v>2</v>
      </c>
    </row>
    <row r="6712" spans="1:41">
      <c r="A6712" s="5" t="s">
        <v>86</v>
      </c>
      <c r="B6712" s="5">
        <v>22501015</v>
      </c>
      <c r="C6712" s="5" t="s">
        <v>5272</v>
      </c>
      <c r="D6712" t="s">
        <v>344</v>
      </c>
      <c r="E6712">
        <v>57</v>
      </c>
      <c r="F6712" s="5">
        <v>1</v>
      </c>
      <c r="G6712">
        <v>13982</v>
      </c>
      <c r="H6712">
        <v>1793</v>
      </c>
      <c r="I6712">
        <v>1350</v>
      </c>
      <c r="J6712">
        <v>301</v>
      </c>
      <c r="K6712">
        <v>130</v>
      </c>
      <c r="L6712">
        <v>1402</v>
      </c>
      <c r="M6712">
        <v>179</v>
      </c>
      <c r="N6712">
        <v>214</v>
      </c>
      <c r="O6712" s="5">
        <v>0</v>
      </c>
      <c r="P6712" s="5">
        <v>1025011</v>
      </c>
      <c r="U6712" s="5" t="s">
        <v>125</v>
      </c>
      <c r="V6712" s="5">
        <v>110251</v>
      </c>
      <c r="W6712" s="5" t="s">
        <v>394</v>
      </c>
      <c r="X6712" s="5" t="s">
        <v>395</v>
      </c>
      <c r="Y6712" s="19" t="s">
        <v>143</v>
      </c>
      <c r="AO6712" s="5">
        <v>2</v>
      </c>
    </row>
    <row r="6713" spans="1:41">
      <c r="A6713" s="5" t="s">
        <v>86</v>
      </c>
      <c r="B6713" s="5">
        <v>22501016</v>
      </c>
      <c r="C6713" s="5" t="s">
        <v>5272</v>
      </c>
      <c r="D6713" t="s">
        <v>344</v>
      </c>
      <c r="E6713">
        <v>57</v>
      </c>
      <c r="F6713" s="5">
        <v>1</v>
      </c>
      <c r="G6713">
        <v>13982</v>
      </c>
      <c r="H6713">
        <v>1793</v>
      </c>
      <c r="I6713">
        <v>1350</v>
      </c>
      <c r="J6713">
        <v>301</v>
      </c>
      <c r="K6713">
        <v>130</v>
      </c>
      <c r="L6713">
        <v>1402</v>
      </c>
      <c r="M6713">
        <v>179</v>
      </c>
      <c r="N6713">
        <v>214</v>
      </c>
      <c r="O6713" s="5">
        <v>0</v>
      </c>
      <c r="P6713" s="5">
        <v>1025011</v>
      </c>
      <c r="U6713" s="5" t="s">
        <v>125</v>
      </c>
      <c r="V6713" s="5">
        <v>110251</v>
      </c>
      <c r="W6713" s="5" t="s">
        <v>394</v>
      </c>
      <c r="X6713" s="5" t="s">
        <v>395</v>
      </c>
      <c r="Y6713" s="19" t="s">
        <v>143</v>
      </c>
      <c r="AO6713" s="5">
        <v>2</v>
      </c>
    </row>
    <row r="6714" spans="1:41">
      <c r="A6714" s="5" t="s">
        <v>86</v>
      </c>
      <c r="B6714" s="5">
        <v>22501021</v>
      </c>
      <c r="C6714" s="5" t="s">
        <v>5274</v>
      </c>
      <c r="D6714" t="s">
        <v>103</v>
      </c>
      <c r="E6714">
        <v>57</v>
      </c>
      <c r="F6714" s="5">
        <v>1</v>
      </c>
      <c r="G6714">
        <v>22282</v>
      </c>
      <c r="H6714">
        <v>2967</v>
      </c>
      <c r="I6714">
        <v>1697</v>
      </c>
      <c r="J6714">
        <v>318</v>
      </c>
      <c r="K6714">
        <v>145</v>
      </c>
      <c r="L6714">
        <v>1502</v>
      </c>
      <c r="M6714">
        <v>179</v>
      </c>
      <c r="N6714">
        <v>229</v>
      </c>
      <c r="O6714" s="5">
        <v>0</v>
      </c>
      <c r="P6714" s="5">
        <v>1006011</v>
      </c>
      <c r="Q6714" s="5">
        <v>1006051</v>
      </c>
      <c r="U6714" s="5" t="s">
        <v>125</v>
      </c>
      <c r="V6714" s="5">
        <v>110061</v>
      </c>
      <c r="W6714" s="5" t="s">
        <v>2927</v>
      </c>
      <c r="X6714" s="5" t="s">
        <v>3001</v>
      </c>
      <c r="Y6714" s="19" t="s">
        <v>143</v>
      </c>
      <c r="AC6714" s="21" t="s">
        <v>304</v>
      </c>
      <c r="AD6714" s="21"/>
      <c r="AM6714" s="5">
        <v>2</v>
      </c>
      <c r="AO6714" s="5">
        <v>2</v>
      </c>
    </row>
    <row r="6715" spans="1:41" s="12" customFormat="1">
      <c r="A6715" s="12" t="s">
        <v>86</v>
      </c>
      <c r="B6715" s="12">
        <v>22501022</v>
      </c>
      <c r="C6715" s="12" t="s">
        <v>5275</v>
      </c>
      <c r="D6715" s="14" t="s">
        <v>105</v>
      </c>
      <c r="E6715">
        <v>57</v>
      </c>
      <c r="F6715" s="12">
        <v>1</v>
      </c>
      <c r="G6715">
        <v>18425</v>
      </c>
      <c r="H6715">
        <v>2467</v>
      </c>
      <c r="I6715">
        <v>1421</v>
      </c>
      <c r="J6715">
        <v>309</v>
      </c>
      <c r="K6715">
        <v>135</v>
      </c>
      <c r="L6715">
        <v>1442</v>
      </c>
      <c r="M6715">
        <v>179</v>
      </c>
      <c r="N6715">
        <v>219</v>
      </c>
      <c r="O6715" s="12">
        <v>0</v>
      </c>
      <c r="P6715" s="12">
        <v>1019011</v>
      </c>
      <c r="Q6715" s="12">
        <v>0</v>
      </c>
      <c r="R6715" s="12">
        <v>0</v>
      </c>
      <c r="T6715" s="11"/>
      <c r="U6715" s="12" t="s">
        <v>125</v>
      </c>
      <c r="V6715" s="12">
        <v>110191</v>
      </c>
      <c r="W6715" s="12" t="s">
        <v>396</v>
      </c>
      <c r="X6715" s="12" t="s">
        <v>397</v>
      </c>
      <c r="Y6715" s="114" t="s">
        <v>143</v>
      </c>
      <c r="AE6715" s="115" t="s">
        <v>5276</v>
      </c>
      <c r="AF6715" s="115"/>
      <c r="AI6715" s="117"/>
      <c r="AJ6715" s="12">
        <v>360101902</v>
      </c>
      <c r="AK6715" s="12">
        <v>1</v>
      </c>
      <c r="AL6715" s="5"/>
      <c r="AO6715" s="12">
        <v>2</v>
      </c>
    </row>
    <row r="6716" spans="1:41">
      <c r="A6716" s="5" t="s">
        <v>86</v>
      </c>
      <c r="B6716" s="5">
        <v>22501023</v>
      </c>
      <c r="C6716" s="5" t="s">
        <v>5275</v>
      </c>
      <c r="D6716" t="s">
        <v>105</v>
      </c>
      <c r="E6716">
        <v>57</v>
      </c>
      <c r="F6716" s="5">
        <v>1</v>
      </c>
      <c r="G6716">
        <v>18425</v>
      </c>
      <c r="H6716">
        <v>2467</v>
      </c>
      <c r="I6716">
        <v>1421</v>
      </c>
      <c r="J6716">
        <v>309</v>
      </c>
      <c r="K6716">
        <v>135</v>
      </c>
      <c r="L6716">
        <v>1442</v>
      </c>
      <c r="M6716">
        <v>179</v>
      </c>
      <c r="N6716">
        <v>219</v>
      </c>
      <c r="O6716" s="5">
        <v>0</v>
      </c>
      <c r="P6716" s="5">
        <v>1019011</v>
      </c>
      <c r="U6716" s="5" t="s">
        <v>125</v>
      </c>
      <c r="V6716" s="5">
        <v>110191</v>
      </c>
      <c r="W6716" s="5" t="s">
        <v>396</v>
      </c>
      <c r="X6716" s="5" t="s">
        <v>397</v>
      </c>
      <c r="Y6716" s="19" t="s">
        <v>143</v>
      </c>
      <c r="AO6716" s="5">
        <v>2</v>
      </c>
    </row>
    <row r="6717" spans="1:41">
      <c r="A6717" s="5" t="s">
        <v>86</v>
      </c>
      <c r="B6717" s="5">
        <v>22501024</v>
      </c>
      <c r="C6717" s="5" t="s">
        <v>5277</v>
      </c>
      <c r="D6717" t="s">
        <v>347</v>
      </c>
      <c r="E6717">
        <v>57</v>
      </c>
      <c r="F6717" s="5">
        <v>1</v>
      </c>
      <c r="G6717">
        <v>16413</v>
      </c>
      <c r="H6717">
        <v>2113</v>
      </c>
      <c r="I6717">
        <v>1350</v>
      </c>
      <c r="J6717">
        <v>301</v>
      </c>
      <c r="K6717">
        <v>130</v>
      </c>
      <c r="L6717">
        <v>1402</v>
      </c>
      <c r="M6717">
        <v>179</v>
      </c>
      <c r="N6717">
        <v>214</v>
      </c>
      <c r="O6717" s="5">
        <v>0</v>
      </c>
      <c r="P6717" s="5">
        <v>1020011</v>
      </c>
      <c r="Q6717" s="81">
        <v>1020081</v>
      </c>
      <c r="R6717" s="81"/>
      <c r="U6717" s="5" t="s">
        <v>125</v>
      </c>
      <c r="V6717" s="5">
        <v>110201</v>
      </c>
      <c r="W6717" s="5" t="s">
        <v>2924</v>
      </c>
      <c r="X6717" s="5" t="s">
        <v>3006</v>
      </c>
      <c r="Y6717" s="19" t="s">
        <v>143</v>
      </c>
      <c r="AO6717" s="5">
        <v>2</v>
      </c>
    </row>
    <row r="6718" spans="1:41">
      <c r="A6718" s="5" t="s">
        <v>86</v>
      </c>
      <c r="B6718" s="5">
        <v>22501025</v>
      </c>
      <c r="C6718" s="5" t="s">
        <v>5277</v>
      </c>
      <c r="D6718" t="s">
        <v>347</v>
      </c>
      <c r="E6718">
        <v>57</v>
      </c>
      <c r="F6718" s="5">
        <v>1</v>
      </c>
      <c r="G6718">
        <v>16413</v>
      </c>
      <c r="H6718">
        <v>2113</v>
      </c>
      <c r="I6718">
        <v>1350</v>
      </c>
      <c r="J6718">
        <v>301</v>
      </c>
      <c r="K6718">
        <v>130</v>
      </c>
      <c r="L6718">
        <v>1402</v>
      </c>
      <c r="M6718">
        <v>179</v>
      </c>
      <c r="N6718">
        <v>214</v>
      </c>
      <c r="O6718" s="5">
        <v>0</v>
      </c>
      <c r="P6718" s="5">
        <v>1020011</v>
      </c>
      <c r="Q6718" s="81">
        <v>1020081</v>
      </c>
      <c r="R6718" s="81"/>
      <c r="U6718" s="5" t="s">
        <v>125</v>
      </c>
      <c r="V6718" s="5">
        <v>110201</v>
      </c>
      <c r="W6718" s="5" t="s">
        <v>2924</v>
      </c>
      <c r="X6718" s="5" t="s">
        <v>3006</v>
      </c>
      <c r="Y6718" s="19" t="s">
        <v>143</v>
      </c>
      <c r="AO6718" s="5">
        <v>2</v>
      </c>
    </row>
    <row r="6719" spans="1:41" s="13" customFormat="1">
      <c r="A6719" s="13" t="s">
        <v>86</v>
      </c>
      <c r="B6719" s="13">
        <v>22501026</v>
      </c>
      <c r="C6719" s="13" t="s">
        <v>5277</v>
      </c>
      <c r="D6719" s="15" t="s">
        <v>347</v>
      </c>
      <c r="E6719">
        <v>57</v>
      </c>
      <c r="F6719" s="13">
        <v>1</v>
      </c>
      <c r="G6719">
        <v>16413</v>
      </c>
      <c r="H6719">
        <v>2113</v>
      </c>
      <c r="I6719">
        <v>1350</v>
      </c>
      <c r="J6719">
        <v>301</v>
      </c>
      <c r="K6719">
        <v>130</v>
      </c>
      <c r="L6719">
        <v>1402</v>
      </c>
      <c r="M6719">
        <v>179</v>
      </c>
      <c r="N6719">
        <v>214</v>
      </c>
      <c r="O6719" s="13">
        <v>0</v>
      </c>
      <c r="P6719" s="13">
        <v>1020011</v>
      </c>
      <c r="Q6719" s="119">
        <v>1020081</v>
      </c>
      <c r="R6719" s="119"/>
      <c r="T6719" s="11"/>
      <c r="U6719" s="13" t="s">
        <v>125</v>
      </c>
      <c r="V6719" s="13">
        <v>110201</v>
      </c>
      <c r="W6719" s="13" t="s">
        <v>2924</v>
      </c>
      <c r="X6719" s="13" t="s">
        <v>3006</v>
      </c>
      <c r="Y6719" s="120" t="s">
        <v>143</v>
      </c>
      <c r="AE6719" s="121" t="s">
        <v>4867</v>
      </c>
      <c r="AF6719" s="121"/>
      <c r="AI6719" s="123"/>
      <c r="AJ6719" s="13">
        <v>360102001</v>
      </c>
      <c r="AK6719" s="13">
        <v>3</v>
      </c>
      <c r="AL6719" s="5"/>
      <c r="AO6719" s="13">
        <v>2</v>
      </c>
    </row>
    <row r="6720" spans="1:41" s="11" customFormat="1">
      <c r="A6720" s="11" t="s">
        <v>86</v>
      </c>
      <c r="B6720" s="11">
        <v>22502011</v>
      </c>
      <c r="C6720" s="11" t="s">
        <v>5278</v>
      </c>
      <c r="D6720" s="27" t="s">
        <v>90</v>
      </c>
      <c r="E6720">
        <v>57</v>
      </c>
      <c r="F6720" s="11">
        <v>1</v>
      </c>
      <c r="G6720">
        <v>16378</v>
      </c>
      <c r="H6720">
        <v>2168</v>
      </c>
      <c r="I6720">
        <v>1421</v>
      </c>
      <c r="J6720">
        <v>309</v>
      </c>
      <c r="K6720">
        <v>135</v>
      </c>
      <c r="L6720">
        <v>1442</v>
      </c>
      <c r="M6720">
        <v>179</v>
      </c>
      <c r="N6720">
        <v>219</v>
      </c>
      <c r="O6720" s="11">
        <v>0</v>
      </c>
      <c r="P6720" s="11">
        <v>1005011</v>
      </c>
      <c r="Q6720" s="11">
        <v>1005021</v>
      </c>
      <c r="R6720" s="11">
        <v>1005031</v>
      </c>
      <c r="U6720" s="11" t="s">
        <v>125</v>
      </c>
      <c r="V6720" s="11">
        <v>110051</v>
      </c>
      <c r="W6720" s="11" t="s">
        <v>385</v>
      </c>
      <c r="X6720" s="11" t="s">
        <v>386</v>
      </c>
      <c r="Y6720" s="128" t="s">
        <v>143</v>
      </c>
      <c r="AC6720" s="130" t="s">
        <v>304</v>
      </c>
      <c r="AD6720" s="130"/>
      <c r="AE6720" s="129" t="s">
        <v>5279</v>
      </c>
      <c r="AF6720" s="129"/>
      <c r="AI6720" s="75"/>
      <c r="AJ6720" s="11">
        <v>360100503</v>
      </c>
      <c r="AK6720" s="11">
        <v>2</v>
      </c>
      <c r="AL6720" s="5"/>
      <c r="AO6720" s="11">
        <v>2</v>
      </c>
    </row>
    <row r="6721" spans="1:41" s="11" customFormat="1">
      <c r="A6721" s="11" t="s">
        <v>86</v>
      </c>
      <c r="B6721" s="11">
        <v>22502012</v>
      </c>
      <c r="C6721" s="11" t="s">
        <v>5280</v>
      </c>
      <c r="D6721" s="27" t="s">
        <v>102</v>
      </c>
      <c r="E6721">
        <v>57</v>
      </c>
      <c r="F6721" s="11">
        <v>1</v>
      </c>
      <c r="G6721">
        <v>16378</v>
      </c>
      <c r="H6721">
        <v>2168</v>
      </c>
      <c r="I6721">
        <v>1421</v>
      </c>
      <c r="J6721">
        <v>309</v>
      </c>
      <c r="K6721">
        <v>135</v>
      </c>
      <c r="L6721">
        <v>1442</v>
      </c>
      <c r="M6721">
        <v>179</v>
      </c>
      <c r="N6721">
        <v>219</v>
      </c>
      <c r="O6721" s="11">
        <v>0</v>
      </c>
      <c r="P6721" s="27">
        <v>1007011</v>
      </c>
      <c r="Q6721" s="11">
        <v>0</v>
      </c>
      <c r="R6721" s="27">
        <v>1007111</v>
      </c>
      <c r="U6721" s="11" t="s">
        <v>125</v>
      </c>
      <c r="V6721" s="11">
        <v>110071</v>
      </c>
      <c r="W6721" s="11" t="s">
        <v>401</v>
      </c>
      <c r="X6721" s="11" t="s">
        <v>3004</v>
      </c>
      <c r="Y6721" s="128" t="s">
        <v>143</v>
      </c>
      <c r="AC6721" s="130" t="s">
        <v>299</v>
      </c>
      <c r="AD6721" s="130"/>
      <c r="AE6721" s="129" t="s">
        <v>4709</v>
      </c>
      <c r="AF6721" s="129"/>
      <c r="AI6721" s="75"/>
      <c r="AJ6721" s="11">
        <v>360100703</v>
      </c>
      <c r="AK6721" s="11">
        <v>2</v>
      </c>
      <c r="AL6721" s="5"/>
      <c r="AO6721" s="11">
        <v>2</v>
      </c>
    </row>
    <row r="6722" spans="1:41" s="4" customFormat="1">
      <c r="A6722" s="4" t="s">
        <v>86</v>
      </c>
      <c r="B6722" s="4">
        <v>22502013</v>
      </c>
      <c r="C6722" s="4" t="s">
        <v>5281</v>
      </c>
      <c r="D6722" s="3" t="s">
        <v>103</v>
      </c>
      <c r="E6722" s="3">
        <v>57</v>
      </c>
      <c r="F6722" s="4">
        <v>1</v>
      </c>
      <c r="G6722" s="3">
        <v>16378</v>
      </c>
      <c r="H6722" s="3">
        <v>2168</v>
      </c>
      <c r="I6722" s="3">
        <v>1421</v>
      </c>
      <c r="J6722" s="3">
        <v>309</v>
      </c>
      <c r="K6722" s="3">
        <v>135</v>
      </c>
      <c r="L6722" s="3">
        <v>1442</v>
      </c>
      <c r="M6722" s="3">
        <v>179</v>
      </c>
      <c r="N6722" s="3">
        <v>219</v>
      </c>
      <c r="O6722" s="4">
        <v>0</v>
      </c>
      <c r="P6722" s="4">
        <v>1006011</v>
      </c>
      <c r="Q6722" s="4">
        <v>1006051</v>
      </c>
      <c r="R6722" s="4">
        <v>0</v>
      </c>
      <c r="U6722" s="4" t="s">
        <v>125</v>
      </c>
      <c r="V6722" s="4">
        <v>110061</v>
      </c>
      <c r="W6722" s="4" t="s">
        <v>2927</v>
      </c>
      <c r="X6722" s="4" t="s">
        <v>3001</v>
      </c>
      <c r="Y6722" s="71" t="s">
        <v>143</v>
      </c>
      <c r="AC6722" s="77" t="s">
        <v>304</v>
      </c>
      <c r="AD6722" s="77"/>
      <c r="AE6722" s="72"/>
      <c r="AF6722" s="72"/>
      <c r="AI6722" s="76"/>
      <c r="AM6722" s="4">
        <v>2</v>
      </c>
      <c r="AO6722" s="4">
        <v>2</v>
      </c>
    </row>
    <row r="6723" spans="1:41">
      <c r="A6723" s="5" t="s">
        <v>86</v>
      </c>
      <c r="B6723" s="5">
        <v>22502014</v>
      </c>
      <c r="C6723" s="5" t="s">
        <v>5282</v>
      </c>
      <c r="D6723" t="s">
        <v>105</v>
      </c>
      <c r="E6723">
        <v>57</v>
      </c>
      <c r="F6723" s="5">
        <v>1</v>
      </c>
      <c r="G6723">
        <v>14590</v>
      </c>
      <c r="H6723">
        <v>1857</v>
      </c>
      <c r="I6723">
        <v>1350</v>
      </c>
      <c r="J6723">
        <v>301</v>
      </c>
      <c r="K6723">
        <v>130</v>
      </c>
      <c r="L6723">
        <v>1402</v>
      </c>
      <c r="M6723">
        <v>179</v>
      </c>
      <c r="N6723">
        <v>214</v>
      </c>
      <c r="O6723" s="5">
        <v>0</v>
      </c>
      <c r="P6723" s="5">
        <v>1019011</v>
      </c>
      <c r="U6723" s="5" t="s">
        <v>125</v>
      </c>
      <c r="V6723" s="5">
        <v>110191</v>
      </c>
      <c r="W6723" s="5" t="s">
        <v>396</v>
      </c>
      <c r="X6723" s="5" t="s">
        <v>397</v>
      </c>
      <c r="Y6723" s="19" t="s">
        <v>143</v>
      </c>
      <c r="AO6723" s="5">
        <v>2</v>
      </c>
    </row>
    <row r="6724" spans="1:41">
      <c r="A6724" s="5" t="s">
        <v>86</v>
      </c>
      <c r="B6724" s="5">
        <v>22502015</v>
      </c>
      <c r="C6724" s="5" t="s">
        <v>5283</v>
      </c>
      <c r="D6724" t="s">
        <v>358</v>
      </c>
      <c r="E6724">
        <v>57</v>
      </c>
      <c r="F6724" s="5">
        <v>1</v>
      </c>
      <c r="G6724">
        <v>14590</v>
      </c>
      <c r="H6724">
        <v>1857</v>
      </c>
      <c r="I6724">
        <v>1350</v>
      </c>
      <c r="J6724">
        <v>301</v>
      </c>
      <c r="K6724">
        <v>130</v>
      </c>
      <c r="L6724">
        <v>1402</v>
      </c>
      <c r="M6724">
        <v>179</v>
      </c>
      <c r="N6724">
        <v>214</v>
      </c>
      <c r="O6724" s="5">
        <v>0</v>
      </c>
      <c r="P6724" s="5">
        <v>1035011</v>
      </c>
      <c r="Q6724" s="81">
        <v>1035051</v>
      </c>
      <c r="U6724" s="5" t="s">
        <v>125</v>
      </c>
      <c r="V6724" s="5">
        <v>110321</v>
      </c>
      <c r="W6724" s="5" t="s">
        <v>391</v>
      </c>
      <c r="X6724" s="5" t="s">
        <v>392</v>
      </c>
      <c r="Y6724" s="19" t="s">
        <v>143</v>
      </c>
      <c r="AC6724" s="5" t="s">
        <v>329</v>
      </c>
      <c r="AO6724" s="5">
        <v>2</v>
      </c>
    </row>
    <row r="6725" spans="1:41">
      <c r="A6725" s="5" t="s">
        <v>86</v>
      </c>
      <c r="B6725" s="5">
        <v>22502016</v>
      </c>
      <c r="C6725" s="5" t="s">
        <v>5283</v>
      </c>
      <c r="D6725" t="s">
        <v>358</v>
      </c>
      <c r="E6725">
        <v>57</v>
      </c>
      <c r="F6725" s="5">
        <v>1</v>
      </c>
      <c r="G6725">
        <v>14590</v>
      </c>
      <c r="H6725">
        <v>1857</v>
      </c>
      <c r="I6725">
        <v>1350</v>
      </c>
      <c r="J6725">
        <v>301</v>
      </c>
      <c r="K6725">
        <v>130</v>
      </c>
      <c r="L6725">
        <v>1402</v>
      </c>
      <c r="M6725">
        <v>179</v>
      </c>
      <c r="N6725">
        <v>214</v>
      </c>
      <c r="O6725" s="5">
        <v>0</v>
      </c>
      <c r="P6725" s="5">
        <v>1035011</v>
      </c>
      <c r="Q6725" s="81">
        <v>1035051</v>
      </c>
      <c r="U6725" s="5" t="s">
        <v>125</v>
      </c>
      <c r="V6725" s="5">
        <v>110321</v>
      </c>
      <c r="W6725" s="5" t="s">
        <v>391</v>
      </c>
      <c r="X6725" s="5" t="s">
        <v>392</v>
      </c>
      <c r="Y6725" s="19" t="s">
        <v>143</v>
      </c>
      <c r="AC6725" s="5" t="s">
        <v>329</v>
      </c>
      <c r="AO6725" s="5">
        <v>2</v>
      </c>
    </row>
    <row r="6726" spans="1:41">
      <c r="A6726" s="5" t="s">
        <v>86</v>
      </c>
      <c r="B6726" s="5">
        <v>22502021</v>
      </c>
      <c r="C6726" s="5" t="s">
        <v>5284</v>
      </c>
      <c r="D6726" t="s">
        <v>140</v>
      </c>
      <c r="E6726">
        <v>57</v>
      </c>
      <c r="F6726" s="5">
        <v>1</v>
      </c>
      <c r="G6726">
        <v>21780</v>
      </c>
      <c r="H6726">
        <v>2845</v>
      </c>
      <c r="I6726">
        <v>1604</v>
      </c>
      <c r="J6726">
        <v>318</v>
      </c>
      <c r="K6726">
        <v>145</v>
      </c>
      <c r="L6726">
        <v>1502</v>
      </c>
      <c r="M6726">
        <v>179</v>
      </c>
      <c r="N6726">
        <v>229</v>
      </c>
      <c r="O6726" s="5">
        <v>0</v>
      </c>
      <c r="P6726" s="5">
        <v>1004011</v>
      </c>
      <c r="Q6726" s="5" t="s">
        <v>328</v>
      </c>
      <c r="U6726" s="5" t="s">
        <v>125</v>
      </c>
      <c r="V6726" s="5">
        <v>110041</v>
      </c>
      <c r="W6726" s="5" t="s">
        <v>141</v>
      </c>
      <c r="X6726" s="5" t="s">
        <v>142</v>
      </c>
      <c r="Y6726" s="19" t="s">
        <v>143</v>
      </c>
      <c r="AC6726" s="5" t="s">
        <v>4726</v>
      </c>
      <c r="AE6726" s="20" t="s">
        <v>2918</v>
      </c>
      <c r="AO6726" s="5">
        <v>2</v>
      </c>
    </row>
    <row r="6727" spans="1:41">
      <c r="A6727" s="5" t="s">
        <v>86</v>
      </c>
      <c r="B6727" s="5">
        <v>22502022</v>
      </c>
      <c r="C6727" s="5" t="s">
        <v>5285</v>
      </c>
      <c r="D6727" t="s">
        <v>100</v>
      </c>
      <c r="E6727">
        <v>57</v>
      </c>
      <c r="F6727" s="5">
        <v>1</v>
      </c>
      <c r="G6727">
        <v>19108</v>
      </c>
      <c r="H6727">
        <v>2541</v>
      </c>
      <c r="I6727">
        <v>1421</v>
      </c>
      <c r="J6727">
        <v>309</v>
      </c>
      <c r="K6727">
        <v>135</v>
      </c>
      <c r="L6727">
        <v>1442</v>
      </c>
      <c r="M6727">
        <v>179</v>
      </c>
      <c r="N6727">
        <v>219</v>
      </c>
      <c r="O6727" s="5">
        <v>0</v>
      </c>
      <c r="P6727" s="5">
        <v>1042011</v>
      </c>
      <c r="U6727" s="5" t="s">
        <v>125</v>
      </c>
      <c r="V6727" s="5">
        <v>110211</v>
      </c>
      <c r="W6727" s="5">
        <v>313102100</v>
      </c>
      <c r="X6727" s="5" t="s">
        <v>2786</v>
      </c>
      <c r="Y6727" s="19" t="s">
        <v>143</v>
      </c>
      <c r="AO6727" s="5">
        <v>2</v>
      </c>
    </row>
    <row r="6728" spans="1:41">
      <c r="A6728" s="5" t="s">
        <v>86</v>
      </c>
      <c r="B6728" s="5">
        <v>22502023</v>
      </c>
      <c r="C6728" s="5" t="s">
        <v>5285</v>
      </c>
      <c r="D6728" t="s">
        <v>100</v>
      </c>
      <c r="E6728">
        <v>57</v>
      </c>
      <c r="F6728" s="5">
        <v>1</v>
      </c>
      <c r="G6728">
        <v>19108</v>
      </c>
      <c r="H6728">
        <v>2541</v>
      </c>
      <c r="I6728">
        <v>1421</v>
      </c>
      <c r="J6728">
        <v>309</v>
      </c>
      <c r="K6728">
        <v>135</v>
      </c>
      <c r="L6728">
        <v>1442</v>
      </c>
      <c r="M6728">
        <v>179</v>
      </c>
      <c r="N6728">
        <v>219</v>
      </c>
      <c r="O6728" s="5">
        <v>0</v>
      </c>
      <c r="P6728" s="5">
        <v>1042011</v>
      </c>
      <c r="U6728" s="5" t="s">
        <v>125</v>
      </c>
      <c r="V6728" s="5">
        <v>110211</v>
      </c>
      <c r="W6728" s="5">
        <v>313102100</v>
      </c>
      <c r="X6728" s="5" t="s">
        <v>2786</v>
      </c>
      <c r="Y6728" s="19" t="s">
        <v>143</v>
      </c>
      <c r="AO6728" s="5">
        <v>2</v>
      </c>
    </row>
    <row r="6729" spans="1:41">
      <c r="A6729" s="5" t="s">
        <v>86</v>
      </c>
      <c r="B6729" s="5">
        <v>22502024</v>
      </c>
      <c r="C6729" s="5" t="s">
        <v>5286</v>
      </c>
      <c r="D6729" t="s">
        <v>100</v>
      </c>
      <c r="E6729">
        <v>57</v>
      </c>
      <c r="F6729" s="5">
        <v>1</v>
      </c>
      <c r="G6729">
        <v>19108</v>
      </c>
      <c r="H6729">
        <v>2541</v>
      </c>
      <c r="I6729">
        <v>1421</v>
      </c>
      <c r="J6729">
        <v>309</v>
      </c>
      <c r="K6729">
        <v>135</v>
      </c>
      <c r="L6729">
        <v>1442</v>
      </c>
      <c r="M6729">
        <v>179</v>
      </c>
      <c r="N6729">
        <v>219</v>
      </c>
      <c r="O6729" s="5">
        <v>0</v>
      </c>
      <c r="P6729" s="5">
        <v>1021011</v>
      </c>
      <c r="U6729" s="5" t="s">
        <v>125</v>
      </c>
      <c r="V6729" s="5">
        <v>110211</v>
      </c>
      <c r="W6729" s="5" t="s">
        <v>382</v>
      </c>
      <c r="X6729" s="5" t="s">
        <v>383</v>
      </c>
      <c r="Y6729" s="19" t="s">
        <v>143</v>
      </c>
      <c r="AO6729" s="5">
        <v>2</v>
      </c>
    </row>
    <row r="6730" spans="1:41">
      <c r="A6730" s="5" t="s">
        <v>86</v>
      </c>
      <c r="B6730" s="5">
        <v>22502025</v>
      </c>
      <c r="C6730" s="5" t="s">
        <v>5286</v>
      </c>
      <c r="D6730" t="s">
        <v>100</v>
      </c>
      <c r="E6730">
        <v>57</v>
      </c>
      <c r="F6730" s="5">
        <v>1</v>
      </c>
      <c r="G6730">
        <v>19108</v>
      </c>
      <c r="H6730">
        <v>2541</v>
      </c>
      <c r="I6730">
        <v>1421</v>
      </c>
      <c r="J6730">
        <v>309</v>
      </c>
      <c r="K6730">
        <v>135</v>
      </c>
      <c r="L6730">
        <v>1442</v>
      </c>
      <c r="M6730">
        <v>179</v>
      </c>
      <c r="N6730">
        <v>219</v>
      </c>
      <c r="O6730" s="5">
        <v>0</v>
      </c>
      <c r="P6730" s="5">
        <v>1021011</v>
      </c>
      <c r="U6730" s="5" t="s">
        <v>125</v>
      </c>
      <c r="V6730" s="5">
        <v>110211</v>
      </c>
      <c r="W6730" s="5" t="s">
        <v>382</v>
      </c>
      <c r="X6730" s="5" t="s">
        <v>383</v>
      </c>
      <c r="Y6730" s="19" t="s">
        <v>143</v>
      </c>
      <c r="AO6730" s="5">
        <v>2</v>
      </c>
    </row>
    <row r="6731" spans="1:41" s="12" customFormat="1">
      <c r="A6731" s="12" t="s">
        <v>86</v>
      </c>
      <c r="B6731" s="12">
        <v>22502026</v>
      </c>
      <c r="C6731" s="12" t="s">
        <v>5286</v>
      </c>
      <c r="D6731" s="14" t="s">
        <v>100</v>
      </c>
      <c r="E6731">
        <v>57</v>
      </c>
      <c r="F6731" s="12">
        <v>1</v>
      </c>
      <c r="G6731">
        <v>19108</v>
      </c>
      <c r="H6731">
        <v>2541</v>
      </c>
      <c r="I6731">
        <v>1421</v>
      </c>
      <c r="J6731">
        <v>309</v>
      </c>
      <c r="K6731">
        <v>135</v>
      </c>
      <c r="L6731">
        <v>1442</v>
      </c>
      <c r="M6731">
        <v>179</v>
      </c>
      <c r="N6731">
        <v>219</v>
      </c>
      <c r="O6731" s="12">
        <v>0</v>
      </c>
      <c r="P6731" s="12">
        <v>1021011</v>
      </c>
      <c r="Q6731" s="12">
        <v>0</v>
      </c>
      <c r="R6731" s="12">
        <v>0</v>
      </c>
      <c r="T6731" s="11"/>
      <c r="U6731" s="12" t="s">
        <v>125</v>
      </c>
      <c r="V6731" s="12">
        <v>110211</v>
      </c>
      <c r="W6731" s="12" t="s">
        <v>382</v>
      </c>
      <c r="X6731" s="12" t="s">
        <v>383</v>
      </c>
      <c r="Y6731" s="114" t="s">
        <v>143</v>
      </c>
      <c r="AE6731" s="115" t="s">
        <v>5230</v>
      </c>
      <c r="AF6731" s="115"/>
      <c r="AI6731" s="117"/>
      <c r="AJ6731" s="12">
        <v>360102102</v>
      </c>
      <c r="AK6731" s="12">
        <v>1</v>
      </c>
      <c r="AL6731" s="5"/>
      <c r="AO6731" s="12">
        <v>2</v>
      </c>
    </row>
    <row r="6732" spans="1:41" s="11" customFormat="1">
      <c r="A6732" s="11" t="s">
        <v>86</v>
      </c>
      <c r="B6732" s="11">
        <v>22503011</v>
      </c>
      <c r="C6732" s="11" t="s">
        <v>5287</v>
      </c>
      <c r="D6732" s="27" t="s">
        <v>344</v>
      </c>
      <c r="E6732">
        <v>57</v>
      </c>
      <c r="F6732" s="11">
        <v>1</v>
      </c>
      <c r="G6732">
        <v>15198</v>
      </c>
      <c r="H6732">
        <v>1921</v>
      </c>
      <c r="I6732">
        <v>1350</v>
      </c>
      <c r="J6732">
        <v>301</v>
      </c>
      <c r="K6732">
        <v>130</v>
      </c>
      <c r="L6732">
        <v>1402</v>
      </c>
      <c r="M6732">
        <v>179</v>
      </c>
      <c r="N6732">
        <v>214</v>
      </c>
      <c r="O6732" s="11">
        <v>0</v>
      </c>
      <c r="P6732" s="11">
        <v>1025011</v>
      </c>
      <c r="Q6732" s="11">
        <v>0</v>
      </c>
      <c r="R6732" s="11">
        <v>0</v>
      </c>
      <c r="U6732" s="11" t="s">
        <v>125</v>
      </c>
      <c r="V6732" s="11">
        <v>110251</v>
      </c>
      <c r="W6732" s="11" t="s">
        <v>394</v>
      </c>
      <c r="X6732" s="11" t="s">
        <v>395</v>
      </c>
      <c r="Y6732" s="128" t="s">
        <v>143</v>
      </c>
      <c r="AE6732" s="129" t="s">
        <v>5198</v>
      </c>
      <c r="AF6732" s="129"/>
      <c r="AI6732" s="75"/>
      <c r="AJ6732" s="11">
        <v>360102503</v>
      </c>
      <c r="AK6732" s="11">
        <v>2</v>
      </c>
      <c r="AL6732" s="5"/>
      <c r="AO6732" s="11">
        <v>2</v>
      </c>
    </row>
    <row r="6733" spans="1:41">
      <c r="A6733" s="5" t="s">
        <v>86</v>
      </c>
      <c r="B6733" s="5">
        <v>22503012</v>
      </c>
      <c r="C6733" s="5" t="s">
        <v>5287</v>
      </c>
      <c r="D6733" t="s">
        <v>344</v>
      </c>
      <c r="E6733">
        <v>57</v>
      </c>
      <c r="F6733" s="5">
        <v>1</v>
      </c>
      <c r="G6733">
        <v>15198</v>
      </c>
      <c r="H6733">
        <v>1921</v>
      </c>
      <c r="I6733">
        <v>1350</v>
      </c>
      <c r="J6733">
        <v>301</v>
      </c>
      <c r="K6733">
        <v>130</v>
      </c>
      <c r="L6733">
        <v>1402</v>
      </c>
      <c r="M6733">
        <v>179</v>
      </c>
      <c r="N6733">
        <v>214</v>
      </c>
      <c r="O6733" s="5">
        <v>0</v>
      </c>
      <c r="P6733" s="5">
        <v>1025011</v>
      </c>
      <c r="U6733" s="5" t="s">
        <v>125</v>
      </c>
      <c r="V6733" s="5">
        <v>110251</v>
      </c>
      <c r="W6733" s="5" t="s">
        <v>394</v>
      </c>
      <c r="X6733" s="5" t="s">
        <v>395</v>
      </c>
      <c r="Y6733" s="19" t="s">
        <v>143</v>
      </c>
      <c r="AO6733" s="5">
        <v>2</v>
      </c>
    </row>
    <row r="6734" spans="1:41">
      <c r="A6734" s="5" t="s">
        <v>86</v>
      </c>
      <c r="B6734" s="5">
        <v>22503013</v>
      </c>
      <c r="C6734" s="5" t="s">
        <v>5287</v>
      </c>
      <c r="D6734" t="s">
        <v>344</v>
      </c>
      <c r="E6734">
        <v>57</v>
      </c>
      <c r="F6734" s="5">
        <v>1</v>
      </c>
      <c r="G6734">
        <v>15198</v>
      </c>
      <c r="H6734">
        <v>1921</v>
      </c>
      <c r="I6734">
        <v>1350</v>
      </c>
      <c r="J6734">
        <v>301</v>
      </c>
      <c r="K6734">
        <v>130</v>
      </c>
      <c r="L6734">
        <v>1402</v>
      </c>
      <c r="M6734">
        <v>179</v>
      </c>
      <c r="N6734">
        <v>214</v>
      </c>
      <c r="O6734" s="5">
        <v>0</v>
      </c>
      <c r="P6734" s="5">
        <v>1025011</v>
      </c>
      <c r="U6734" s="5" t="s">
        <v>125</v>
      </c>
      <c r="V6734" s="5">
        <v>110251</v>
      </c>
      <c r="W6734" s="5" t="s">
        <v>394</v>
      </c>
      <c r="X6734" s="5" t="s">
        <v>395</v>
      </c>
      <c r="Y6734" s="19" t="s">
        <v>143</v>
      </c>
      <c r="AO6734" s="5">
        <v>2</v>
      </c>
    </row>
    <row r="6735" spans="1:41">
      <c r="A6735" s="5" t="s">
        <v>86</v>
      </c>
      <c r="B6735" s="5">
        <v>22503014</v>
      </c>
      <c r="C6735" s="5" t="s">
        <v>5287</v>
      </c>
      <c r="D6735" t="s">
        <v>344</v>
      </c>
      <c r="E6735">
        <v>57</v>
      </c>
      <c r="F6735" s="5">
        <v>1</v>
      </c>
      <c r="G6735">
        <v>15198</v>
      </c>
      <c r="H6735">
        <v>1921</v>
      </c>
      <c r="I6735">
        <v>1350</v>
      </c>
      <c r="J6735">
        <v>301</v>
      </c>
      <c r="K6735">
        <v>130</v>
      </c>
      <c r="L6735">
        <v>1402</v>
      </c>
      <c r="M6735">
        <v>179</v>
      </c>
      <c r="N6735">
        <v>214</v>
      </c>
      <c r="O6735" s="5">
        <v>0</v>
      </c>
      <c r="P6735" s="5">
        <v>1025011</v>
      </c>
      <c r="U6735" s="5" t="s">
        <v>125</v>
      </c>
      <c r="V6735" s="5">
        <v>110251</v>
      </c>
      <c r="W6735" s="5" t="s">
        <v>394</v>
      </c>
      <c r="X6735" s="5" t="s">
        <v>395</v>
      </c>
      <c r="Y6735" s="19" t="s">
        <v>143</v>
      </c>
      <c r="AO6735" s="5">
        <v>2</v>
      </c>
    </row>
    <row r="6736" spans="1:41">
      <c r="A6736" s="5" t="s">
        <v>86</v>
      </c>
      <c r="B6736" s="5">
        <v>22503015</v>
      </c>
      <c r="C6736" s="5" t="s">
        <v>5287</v>
      </c>
      <c r="D6736" t="s">
        <v>344</v>
      </c>
      <c r="E6736">
        <v>57</v>
      </c>
      <c r="F6736" s="5">
        <v>1</v>
      </c>
      <c r="G6736">
        <v>15198</v>
      </c>
      <c r="H6736">
        <v>1921</v>
      </c>
      <c r="I6736">
        <v>1350</v>
      </c>
      <c r="J6736">
        <v>301</v>
      </c>
      <c r="K6736">
        <v>130</v>
      </c>
      <c r="L6736">
        <v>1402</v>
      </c>
      <c r="M6736">
        <v>179</v>
      </c>
      <c r="N6736">
        <v>214</v>
      </c>
      <c r="O6736" s="5">
        <v>0</v>
      </c>
      <c r="P6736" s="5">
        <v>1025011</v>
      </c>
      <c r="U6736" s="5" t="s">
        <v>125</v>
      </c>
      <c r="V6736" s="5">
        <v>110251</v>
      </c>
      <c r="W6736" s="5" t="s">
        <v>394</v>
      </c>
      <c r="X6736" s="5" t="s">
        <v>395</v>
      </c>
      <c r="Y6736" s="19" t="s">
        <v>143</v>
      </c>
      <c r="AO6736" s="5">
        <v>2</v>
      </c>
    </row>
    <row r="6737" spans="1:41" s="11" customFormat="1">
      <c r="A6737" s="11" t="s">
        <v>86</v>
      </c>
      <c r="B6737" s="11">
        <v>22503016</v>
      </c>
      <c r="C6737" s="11" t="s">
        <v>5287</v>
      </c>
      <c r="D6737" s="27" t="s">
        <v>344</v>
      </c>
      <c r="E6737">
        <v>57</v>
      </c>
      <c r="F6737" s="11">
        <v>1</v>
      </c>
      <c r="G6737">
        <v>15198</v>
      </c>
      <c r="H6737">
        <v>1921</v>
      </c>
      <c r="I6737">
        <v>1350</v>
      </c>
      <c r="J6737">
        <v>301</v>
      </c>
      <c r="K6737">
        <v>130</v>
      </c>
      <c r="L6737">
        <v>1402</v>
      </c>
      <c r="M6737">
        <v>179</v>
      </c>
      <c r="N6737">
        <v>214</v>
      </c>
      <c r="O6737" s="11">
        <v>0</v>
      </c>
      <c r="P6737" s="11">
        <v>1025011</v>
      </c>
      <c r="Q6737" s="11">
        <v>0</v>
      </c>
      <c r="R6737" s="11">
        <v>0</v>
      </c>
      <c r="U6737" s="11" t="s">
        <v>125</v>
      </c>
      <c r="V6737" s="11">
        <v>110251</v>
      </c>
      <c r="W6737" s="11" t="s">
        <v>394</v>
      </c>
      <c r="X6737" s="11" t="s">
        <v>395</v>
      </c>
      <c r="Y6737" s="128" t="s">
        <v>143</v>
      </c>
      <c r="AE6737" s="129" t="s">
        <v>5198</v>
      </c>
      <c r="AF6737" s="129"/>
      <c r="AI6737" s="75"/>
      <c r="AJ6737" s="11">
        <v>360102503</v>
      </c>
      <c r="AK6737" s="11">
        <v>2</v>
      </c>
      <c r="AL6737" s="5"/>
      <c r="AO6737" s="11">
        <v>2</v>
      </c>
    </row>
    <row r="6738" spans="1:41">
      <c r="A6738" s="5" t="s">
        <v>86</v>
      </c>
      <c r="B6738" s="5">
        <v>22503021</v>
      </c>
      <c r="C6738" s="10" t="s">
        <v>5288</v>
      </c>
      <c r="D6738" t="s">
        <v>374</v>
      </c>
      <c r="E6738">
        <v>57</v>
      </c>
      <c r="F6738" s="5">
        <v>1</v>
      </c>
      <c r="G6738">
        <v>22558</v>
      </c>
      <c r="H6738">
        <v>2928</v>
      </c>
      <c r="I6738">
        <v>1604</v>
      </c>
      <c r="J6738">
        <v>318</v>
      </c>
      <c r="K6738">
        <v>145</v>
      </c>
      <c r="L6738">
        <v>1502</v>
      </c>
      <c r="M6738">
        <v>179</v>
      </c>
      <c r="N6738">
        <v>229</v>
      </c>
      <c r="O6738" s="5">
        <v>0</v>
      </c>
      <c r="P6738">
        <v>1036031</v>
      </c>
      <c r="Q6738">
        <v>1036051</v>
      </c>
      <c r="R6738">
        <v>1036041</v>
      </c>
      <c r="U6738" s="5" t="s">
        <v>125</v>
      </c>
      <c r="V6738" s="5">
        <v>110361</v>
      </c>
      <c r="W6738" s="5" t="s">
        <v>2988</v>
      </c>
      <c r="X6738" s="5" t="s">
        <v>2989</v>
      </c>
      <c r="Y6738" s="19" t="s">
        <v>127</v>
      </c>
      <c r="AC6738" s="21" t="s">
        <v>285</v>
      </c>
      <c r="AD6738" s="21"/>
      <c r="AE6738" s="20" t="s">
        <v>4748</v>
      </c>
      <c r="AM6738" s="5">
        <v>2</v>
      </c>
      <c r="AO6738" s="5">
        <v>2</v>
      </c>
    </row>
    <row r="6739" spans="1:41">
      <c r="A6739" s="5" t="s">
        <v>86</v>
      </c>
      <c r="B6739" s="5">
        <v>22503022</v>
      </c>
      <c r="C6739" t="s">
        <v>5289</v>
      </c>
      <c r="D6739" t="s">
        <v>105</v>
      </c>
      <c r="E6739">
        <v>57</v>
      </c>
      <c r="F6739" s="5">
        <v>1</v>
      </c>
      <c r="G6739">
        <v>17629</v>
      </c>
      <c r="H6739">
        <v>2241</v>
      </c>
      <c r="I6739">
        <v>1350</v>
      </c>
      <c r="J6739">
        <v>301</v>
      </c>
      <c r="K6739">
        <v>130</v>
      </c>
      <c r="L6739">
        <v>1402</v>
      </c>
      <c r="M6739">
        <v>179</v>
      </c>
      <c r="N6739">
        <v>214</v>
      </c>
      <c r="O6739" s="5">
        <v>0</v>
      </c>
      <c r="P6739" s="5">
        <v>1019011</v>
      </c>
      <c r="Q6739" s="81">
        <v>1019101</v>
      </c>
      <c r="U6739" s="5" t="s">
        <v>125</v>
      </c>
      <c r="V6739" s="5">
        <v>110191</v>
      </c>
      <c r="W6739" s="5" t="s">
        <v>396</v>
      </c>
      <c r="X6739" s="5" t="s">
        <v>397</v>
      </c>
      <c r="Y6739" s="19" t="s">
        <v>143</v>
      </c>
      <c r="AC6739" s="21" t="s">
        <v>304</v>
      </c>
      <c r="AD6739" s="21"/>
      <c r="AO6739" s="5">
        <v>2</v>
      </c>
    </row>
    <row r="6740" spans="1:41" s="12" customFormat="1">
      <c r="A6740" s="12" t="s">
        <v>86</v>
      </c>
      <c r="B6740" s="12">
        <v>22503023</v>
      </c>
      <c r="C6740" s="14" t="s">
        <v>5289</v>
      </c>
      <c r="D6740" s="14" t="s">
        <v>105</v>
      </c>
      <c r="E6740">
        <v>57</v>
      </c>
      <c r="F6740" s="12">
        <v>1</v>
      </c>
      <c r="G6740">
        <v>17629</v>
      </c>
      <c r="H6740">
        <v>2241</v>
      </c>
      <c r="I6740">
        <v>1350</v>
      </c>
      <c r="J6740">
        <v>301</v>
      </c>
      <c r="K6740">
        <v>130</v>
      </c>
      <c r="L6740">
        <v>1402</v>
      </c>
      <c r="M6740">
        <v>179</v>
      </c>
      <c r="N6740">
        <v>214</v>
      </c>
      <c r="O6740" s="12">
        <v>0</v>
      </c>
      <c r="P6740" s="12">
        <v>1019011</v>
      </c>
      <c r="Q6740" s="124">
        <v>1019101</v>
      </c>
      <c r="R6740" s="12">
        <v>0</v>
      </c>
      <c r="T6740" s="11"/>
      <c r="U6740" s="12" t="s">
        <v>125</v>
      </c>
      <c r="V6740" s="12">
        <v>110191</v>
      </c>
      <c r="W6740" s="12" t="s">
        <v>396</v>
      </c>
      <c r="X6740" s="12" t="s">
        <v>397</v>
      </c>
      <c r="Y6740" s="114" t="s">
        <v>143</v>
      </c>
      <c r="AC6740" s="125" t="s">
        <v>304</v>
      </c>
      <c r="AD6740" s="125"/>
      <c r="AE6740" s="115" t="s">
        <v>5290</v>
      </c>
      <c r="AF6740" s="115"/>
      <c r="AI6740" s="117"/>
      <c r="AJ6740" s="12">
        <v>360101902</v>
      </c>
      <c r="AK6740" s="12">
        <v>1</v>
      </c>
      <c r="AL6740" s="5"/>
      <c r="AO6740" s="12">
        <v>2</v>
      </c>
    </row>
    <row r="6741" spans="1:41">
      <c r="A6741" s="5" t="s">
        <v>86</v>
      </c>
      <c r="B6741" s="5">
        <v>22503024</v>
      </c>
      <c r="C6741" t="s">
        <v>5291</v>
      </c>
      <c r="D6741" t="s">
        <v>103</v>
      </c>
      <c r="E6741">
        <v>57</v>
      </c>
      <c r="F6741" s="5">
        <v>1</v>
      </c>
      <c r="G6741">
        <v>19790</v>
      </c>
      <c r="H6741">
        <v>2616</v>
      </c>
      <c r="I6741">
        <v>1421</v>
      </c>
      <c r="J6741">
        <v>309</v>
      </c>
      <c r="K6741">
        <v>135</v>
      </c>
      <c r="L6741">
        <v>1442</v>
      </c>
      <c r="M6741">
        <v>179</v>
      </c>
      <c r="N6741">
        <v>219</v>
      </c>
      <c r="O6741" s="5">
        <v>0</v>
      </c>
      <c r="P6741" s="5">
        <v>1006011</v>
      </c>
      <c r="Q6741" s="5">
        <v>1006051</v>
      </c>
      <c r="U6741" s="5" t="s">
        <v>125</v>
      </c>
      <c r="V6741" s="5">
        <v>110061</v>
      </c>
      <c r="W6741" s="5" t="s">
        <v>2927</v>
      </c>
      <c r="X6741" s="5" t="s">
        <v>3001</v>
      </c>
      <c r="Y6741" s="19" t="s">
        <v>143</v>
      </c>
      <c r="AC6741" s="51" t="s">
        <v>5104</v>
      </c>
      <c r="AD6741" s="21"/>
      <c r="AM6741" s="5">
        <v>2</v>
      </c>
      <c r="AO6741" s="5">
        <v>2</v>
      </c>
    </row>
    <row r="6742" spans="1:41">
      <c r="A6742" s="5" t="s">
        <v>86</v>
      </c>
      <c r="B6742" s="5">
        <v>22503025</v>
      </c>
      <c r="C6742" t="s">
        <v>5291</v>
      </c>
      <c r="D6742" t="s">
        <v>103</v>
      </c>
      <c r="E6742">
        <v>57</v>
      </c>
      <c r="F6742" s="5">
        <v>1</v>
      </c>
      <c r="G6742">
        <v>19790</v>
      </c>
      <c r="H6742">
        <v>2616</v>
      </c>
      <c r="I6742">
        <v>1421</v>
      </c>
      <c r="J6742">
        <v>309</v>
      </c>
      <c r="K6742">
        <v>135</v>
      </c>
      <c r="L6742">
        <v>1442</v>
      </c>
      <c r="M6742">
        <v>179</v>
      </c>
      <c r="N6742">
        <v>219</v>
      </c>
      <c r="O6742" s="5">
        <v>0</v>
      </c>
      <c r="P6742" s="5">
        <v>1006011</v>
      </c>
      <c r="Q6742" s="5">
        <v>1006051</v>
      </c>
      <c r="U6742" s="5" t="s">
        <v>125</v>
      </c>
      <c r="V6742" s="5">
        <v>110061</v>
      </c>
      <c r="W6742" s="5" t="s">
        <v>2927</v>
      </c>
      <c r="X6742" s="5" t="s">
        <v>3001</v>
      </c>
      <c r="Y6742" s="19" t="s">
        <v>143</v>
      </c>
      <c r="AC6742" s="51" t="s">
        <v>5292</v>
      </c>
      <c r="AD6742" s="21"/>
      <c r="AM6742" s="5">
        <v>2</v>
      </c>
      <c r="AO6742" s="5">
        <v>2</v>
      </c>
    </row>
    <row r="6743" spans="1:41">
      <c r="A6743" s="5" t="s">
        <v>86</v>
      </c>
      <c r="B6743" s="5">
        <v>22503026</v>
      </c>
      <c r="C6743" t="s">
        <v>5293</v>
      </c>
      <c r="D6743" t="s">
        <v>102</v>
      </c>
      <c r="E6743">
        <v>57</v>
      </c>
      <c r="F6743" s="5">
        <v>1</v>
      </c>
      <c r="G6743">
        <v>19790</v>
      </c>
      <c r="H6743">
        <v>2616</v>
      </c>
      <c r="I6743">
        <v>1421</v>
      </c>
      <c r="J6743">
        <v>309</v>
      </c>
      <c r="K6743">
        <v>135</v>
      </c>
      <c r="L6743">
        <v>1442</v>
      </c>
      <c r="M6743">
        <v>179</v>
      </c>
      <c r="N6743">
        <v>219</v>
      </c>
      <c r="O6743" s="5">
        <v>0</v>
      </c>
      <c r="P6743">
        <v>1007011</v>
      </c>
      <c r="R6743">
        <v>1007111</v>
      </c>
      <c r="U6743" s="5" t="s">
        <v>125</v>
      </c>
      <c r="V6743" s="5">
        <v>110071</v>
      </c>
      <c r="W6743" s="5" t="s">
        <v>401</v>
      </c>
      <c r="X6743" s="5" t="s">
        <v>3004</v>
      </c>
      <c r="Y6743" s="19" t="s">
        <v>143</v>
      </c>
      <c r="AC6743" s="51" t="s">
        <v>5294</v>
      </c>
      <c r="AD6743" s="21"/>
      <c r="AO6743" s="5">
        <v>2</v>
      </c>
    </row>
    <row r="6744" spans="1:41">
      <c r="A6744" s="5" t="s">
        <v>86</v>
      </c>
      <c r="B6744" s="5">
        <v>22504011</v>
      </c>
      <c r="C6744" s="5" t="s">
        <v>5295</v>
      </c>
      <c r="D6744" t="s">
        <v>344</v>
      </c>
      <c r="E6744">
        <v>58</v>
      </c>
      <c r="F6744" s="5">
        <v>1</v>
      </c>
      <c r="G6744">
        <v>20026</v>
      </c>
      <c r="H6744">
        <v>2657</v>
      </c>
      <c r="I6744">
        <v>1436</v>
      </c>
      <c r="J6744">
        <v>309</v>
      </c>
      <c r="K6744">
        <v>135</v>
      </c>
      <c r="L6744">
        <v>1442</v>
      </c>
      <c r="M6744">
        <v>179</v>
      </c>
      <c r="N6744">
        <v>219</v>
      </c>
      <c r="O6744" s="5">
        <v>0</v>
      </c>
      <c r="P6744" s="5">
        <v>1025011</v>
      </c>
      <c r="U6744" s="5" t="s">
        <v>125</v>
      </c>
      <c r="V6744" s="5">
        <v>110251</v>
      </c>
      <c r="W6744" s="5" t="s">
        <v>394</v>
      </c>
      <c r="X6744" s="5" t="s">
        <v>395</v>
      </c>
      <c r="Y6744" s="19" t="s">
        <v>143</v>
      </c>
      <c r="AO6744" s="5">
        <v>2</v>
      </c>
    </row>
    <row r="6745" spans="1:41">
      <c r="A6745" s="5" t="s">
        <v>86</v>
      </c>
      <c r="B6745" s="5">
        <v>22504012</v>
      </c>
      <c r="C6745" s="5" t="s">
        <v>5295</v>
      </c>
      <c r="D6745" t="s">
        <v>344</v>
      </c>
      <c r="E6745">
        <v>58</v>
      </c>
      <c r="F6745" s="5">
        <v>1</v>
      </c>
      <c r="G6745">
        <v>20026</v>
      </c>
      <c r="H6745">
        <v>2657</v>
      </c>
      <c r="I6745">
        <v>1436</v>
      </c>
      <c r="J6745">
        <v>309</v>
      </c>
      <c r="K6745">
        <v>135</v>
      </c>
      <c r="L6745">
        <v>1442</v>
      </c>
      <c r="M6745">
        <v>179</v>
      </c>
      <c r="N6745">
        <v>219</v>
      </c>
      <c r="O6745" s="5">
        <v>0</v>
      </c>
      <c r="P6745" s="5">
        <v>1025011</v>
      </c>
      <c r="U6745" s="5" t="s">
        <v>125</v>
      </c>
      <c r="V6745" s="5">
        <v>110251</v>
      </c>
      <c r="W6745" s="5" t="s">
        <v>394</v>
      </c>
      <c r="X6745" s="5" t="s">
        <v>395</v>
      </c>
      <c r="Y6745" s="19" t="s">
        <v>143</v>
      </c>
      <c r="AO6745" s="5">
        <v>2</v>
      </c>
    </row>
    <row r="6746" spans="1:41">
      <c r="A6746" s="5" t="s">
        <v>86</v>
      </c>
      <c r="B6746" s="5">
        <v>22504013</v>
      </c>
      <c r="C6746" s="5" t="s">
        <v>5295</v>
      </c>
      <c r="D6746" t="s">
        <v>344</v>
      </c>
      <c r="E6746">
        <v>58</v>
      </c>
      <c r="F6746" s="5">
        <v>1</v>
      </c>
      <c r="G6746">
        <v>20026</v>
      </c>
      <c r="H6746">
        <v>2657</v>
      </c>
      <c r="I6746">
        <v>1436</v>
      </c>
      <c r="J6746">
        <v>309</v>
      </c>
      <c r="K6746">
        <v>135</v>
      </c>
      <c r="L6746">
        <v>1442</v>
      </c>
      <c r="M6746">
        <v>179</v>
      </c>
      <c r="N6746">
        <v>219</v>
      </c>
      <c r="O6746" s="5">
        <v>0</v>
      </c>
      <c r="P6746" s="5">
        <v>1025011</v>
      </c>
      <c r="U6746" s="5" t="s">
        <v>125</v>
      </c>
      <c r="V6746" s="5">
        <v>110251</v>
      </c>
      <c r="W6746" s="5" t="s">
        <v>394</v>
      </c>
      <c r="X6746" s="5" t="s">
        <v>395</v>
      </c>
      <c r="Y6746" s="19" t="s">
        <v>143</v>
      </c>
      <c r="AO6746" s="5">
        <v>2</v>
      </c>
    </row>
    <row r="6747" spans="1:41">
      <c r="A6747" s="5" t="s">
        <v>86</v>
      </c>
      <c r="B6747" s="5">
        <v>22504014</v>
      </c>
      <c r="C6747" s="5" t="s">
        <v>5295</v>
      </c>
      <c r="D6747" t="s">
        <v>344</v>
      </c>
      <c r="E6747">
        <v>58</v>
      </c>
      <c r="F6747" s="5">
        <v>1</v>
      </c>
      <c r="G6747">
        <v>20026</v>
      </c>
      <c r="H6747">
        <v>2657</v>
      </c>
      <c r="I6747">
        <v>1436</v>
      </c>
      <c r="J6747">
        <v>309</v>
      </c>
      <c r="K6747">
        <v>135</v>
      </c>
      <c r="L6747">
        <v>1442</v>
      </c>
      <c r="M6747">
        <v>179</v>
      </c>
      <c r="N6747">
        <v>219</v>
      </c>
      <c r="O6747" s="5">
        <v>0</v>
      </c>
      <c r="P6747" s="5">
        <v>1025011</v>
      </c>
      <c r="U6747" s="5" t="s">
        <v>125</v>
      </c>
      <c r="V6747" s="5">
        <v>110251</v>
      </c>
      <c r="W6747" s="5" t="s">
        <v>394</v>
      </c>
      <c r="X6747" s="5" t="s">
        <v>395</v>
      </c>
      <c r="Y6747" s="19" t="s">
        <v>143</v>
      </c>
      <c r="AO6747" s="5">
        <v>2</v>
      </c>
    </row>
    <row r="6748" spans="1:41">
      <c r="A6748" s="5" t="s">
        <v>86</v>
      </c>
      <c r="B6748" s="5">
        <v>22504015</v>
      </c>
      <c r="C6748" s="5" t="s">
        <v>5295</v>
      </c>
      <c r="D6748" t="s">
        <v>344</v>
      </c>
      <c r="E6748">
        <v>58</v>
      </c>
      <c r="F6748" s="5">
        <v>1</v>
      </c>
      <c r="G6748">
        <v>20026</v>
      </c>
      <c r="H6748">
        <v>2657</v>
      </c>
      <c r="I6748">
        <v>1436</v>
      </c>
      <c r="J6748">
        <v>309</v>
      </c>
      <c r="K6748">
        <v>135</v>
      </c>
      <c r="L6748">
        <v>1442</v>
      </c>
      <c r="M6748">
        <v>179</v>
      </c>
      <c r="N6748">
        <v>219</v>
      </c>
      <c r="O6748" s="5">
        <v>0</v>
      </c>
      <c r="P6748" s="5">
        <v>1025011</v>
      </c>
      <c r="U6748" s="5" t="s">
        <v>125</v>
      </c>
      <c r="V6748" s="5">
        <v>110251</v>
      </c>
      <c r="W6748" s="5" t="s">
        <v>394</v>
      </c>
      <c r="X6748" s="5" t="s">
        <v>395</v>
      </c>
      <c r="Y6748" s="19" t="s">
        <v>143</v>
      </c>
      <c r="AO6748" s="5">
        <v>2</v>
      </c>
    </row>
    <row r="6749" spans="1:41">
      <c r="A6749" s="5" t="s">
        <v>86</v>
      </c>
      <c r="B6749" s="5">
        <v>22504016</v>
      </c>
      <c r="C6749" s="5" t="s">
        <v>5295</v>
      </c>
      <c r="D6749" t="s">
        <v>344</v>
      </c>
      <c r="E6749">
        <v>58</v>
      </c>
      <c r="F6749" s="5">
        <v>1</v>
      </c>
      <c r="G6749">
        <v>20026</v>
      </c>
      <c r="H6749">
        <v>2657</v>
      </c>
      <c r="I6749">
        <v>1436</v>
      </c>
      <c r="J6749">
        <v>309</v>
      </c>
      <c r="K6749">
        <v>135</v>
      </c>
      <c r="L6749">
        <v>1442</v>
      </c>
      <c r="M6749">
        <v>179</v>
      </c>
      <c r="N6749">
        <v>219</v>
      </c>
      <c r="O6749" s="5">
        <v>0</v>
      </c>
      <c r="P6749" s="5">
        <v>1025011</v>
      </c>
      <c r="U6749" s="5" t="s">
        <v>125</v>
      </c>
      <c r="V6749" s="5">
        <v>110251</v>
      </c>
      <c r="W6749" s="5" t="s">
        <v>394</v>
      </c>
      <c r="X6749" s="5" t="s">
        <v>395</v>
      </c>
      <c r="Y6749" s="19" t="s">
        <v>143</v>
      </c>
      <c r="AO6749" s="5">
        <v>2</v>
      </c>
    </row>
    <row r="6750" spans="1:41">
      <c r="A6750" s="5" t="s">
        <v>86</v>
      </c>
      <c r="B6750" s="5">
        <v>22504021</v>
      </c>
      <c r="C6750" s="10" t="s">
        <v>5296</v>
      </c>
      <c r="D6750" t="s">
        <v>374</v>
      </c>
      <c r="E6750">
        <v>58</v>
      </c>
      <c r="F6750" s="5">
        <v>1</v>
      </c>
      <c r="G6750">
        <v>20026</v>
      </c>
      <c r="H6750">
        <v>2657</v>
      </c>
      <c r="I6750">
        <v>1436</v>
      </c>
      <c r="J6750">
        <v>309</v>
      </c>
      <c r="K6750">
        <v>135</v>
      </c>
      <c r="L6750">
        <v>1442</v>
      </c>
      <c r="M6750">
        <v>179</v>
      </c>
      <c r="N6750">
        <v>219</v>
      </c>
      <c r="O6750" s="5">
        <v>0</v>
      </c>
      <c r="P6750">
        <v>1036031</v>
      </c>
      <c r="Q6750">
        <v>1036051</v>
      </c>
      <c r="R6750">
        <v>1036041</v>
      </c>
      <c r="U6750" s="5" t="s">
        <v>125</v>
      </c>
      <c r="V6750" s="5">
        <v>110361</v>
      </c>
      <c r="W6750" s="5" t="s">
        <v>2988</v>
      </c>
      <c r="X6750" s="5" t="s">
        <v>2989</v>
      </c>
      <c r="Y6750" s="19" t="s">
        <v>127</v>
      </c>
      <c r="AC6750" s="21" t="s">
        <v>285</v>
      </c>
      <c r="AD6750" s="21"/>
      <c r="AM6750" s="5">
        <v>2</v>
      </c>
      <c r="AO6750" s="5">
        <v>2</v>
      </c>
    </row>
    <row r="6751" spans="1:41">
      <c r="A6751" s="5" t="s">
        <v>86</v>
      </c>
      <c r="B6751" s="5">
        <v>22504022</v>
      </c>
      <c r="C6751" t="s">
        <v>5297</v>
      </c>
      <c r="D6751" t="s">
        <v>105</v>
      </c>
      <c r="E6751">
        <v>58</v>
      </c>
      <c r="F6751" s="5">
        <v>1</v>
      </c>
      <c r="G6751">
        <v>20026</v>
      </c>
      <c r="H6751">
        <v>2657</v>
      </c>
      <c r="I6751">
        <v>1436</v>
      </c>
      <c r="J6751">
        <v>309</v>
      </c>
      <c r="K6751">
        <v>135</v>
      </c>
      <c r="L6751">
        <v>1442</v>
      </c>
      <c r="M6751">
        <v>179</v>
      </c>
      <c r="N6751">
        <v>219</v>
      </c>
      <c r="O6751" s="5">
        <v>0</v>
      </c>
      <c r="P6751" s="5">
        <v>1019011</v>
      </c>
      <c r="Q6751" s="81">
        <v>1019101</v>
      </c>
      <c r="U6751" s="5" t="s">
        <v>125</v>
      </c>
      <c r="V6751" s="5">
        <v>110191</v>
      </c>
      <c r="W6751" s="5" t="s">
        <v>396</v>
      </c>
      <c r="X6751" s="5" t="s">
        <v>397</v>
      </c>
      <c r="Y6751" s="19" t="s">
        <v>143</v>
      </c>
      <c r="AC6751" s="21" t="s">
        <v>304</v>
      </c>
      <c r="AD6751" s="21"/>
      <c r="AO6751" s="5">
        <v>2</v>
      </c>
    </row>
    <row r="6752" spans="1:41">
      <c r="A6752" s="5" t="s">
        <v>86</v>
      </c>
      <c r="B6752" s="5">
        <v>22504023</v>
      </c>
      <c r="C6752" t="s">
        <v>5297</v>
      </c>
      <c r="D6752" t="s">
        <v>105</v>
      </c>
      <c r="E6752">
        <v>58</v>
      </c>
      <c r="F6752" s="5">
        <v>1</v>
      </c>
      <c r="G6752">
        <v>20026</v>
      </c>
      <c r="H6752">
        <v>2657</v>
      </c>
      <c r="I6752">
        <v>1436</v>
      </c>
      <c r="J6752">
        <v>309</v>
      </c>
      <c r="K6752">
        <v>135</v>
      </c>
      <c r="L6752">
        <v>1442</v>
      </c>
      <c r="M6752">
        <v>179</v>
      </c>
      <c r="N6752">
        <v>219</v>
      </c>
      <c r="O6752" s="5">
        <v>0</v>
      </c>
      <c r="P6752" s="5">
        <v>1019011</v>
      </c>
      <c r="Q6752" s="81">
        <v>1019101</v>
      </c>
      <c r="U6752" s="5" t="s">
        <v>125</v>
      </c>
      <c r="V6752" s="5">
        <v>110191</v>
      </c>
      <c r="W6752" s="5" t="s">
        <v>396</v>
      </c>
      <c r="X6752" s="5" t="s">
        <v>397</v>
      </c>
      <c r="Y6752" s="19" t="s">
        <v>143</v>
      </c>
      <c r="AC6752" s="21" t="s">
        <v>304</v>
      </c>
      <c r="AD6752" s="21"/>
      <c r="AO6752" s="5">
        <v>2</v>
      </c>
    </row>
    <row r="6753" spans="1:41">
      <c r="A6753" s="5" t="s">
        <v>86</v>
      </c>
      <c r="B6753" s="5">
        <v>22504024</v>
      </c>
      <c r="C6753" t="s">
        <v>5298</v>
      </c>
      <c r="D6753" t="s">
        <v>103</v>
      </c>
      <c r="E6753">
        <v>58</v>
      </c>
      <c r="F6753" s="5">
        <v>1</v>
      </c>
      <c r="G6753">
        <v>20026</v>
      </c>
      <c r="H6753">
        <v>2657</v>
      </c>
      <c r="I6753">
        <v>1436</v>
      </c>
      <c r="J6753">
        <v>309</v>
      </c>
      <c r="K6753">
        <v>135</v>
      </c>
      <c r="L6753">
        <v>1442</v>
      </c>
      <c r="M6753">
        <v>179</v>
      </c>
      <c r="N6753">
        <v>219</v>
      </c>
      <c r="O6753" s="5">
        <v>0</v>
      </c>
      <c r="P6753" s="5">
        <v>1006011</v>
      </c>
      <c r="Q6753" s="5">
        <v>1006051</v>
      </c>
      <c r="U6753" s="5" t="s">
        <v>125</v>
      </c>
      <c r="V6753" s="5">
        <v>110061</v>
      </c>
      <c r="W6753" s="5" t="s">
        <v>2927</v>
      </c>
      <c r="X6753" s="5" t="s">
        <v>3001</v>
      </c>
      <c r="Y6753" s="19" t="s">
        <v>143</v>
      </c>
      <c r="AC6753" s="21" t="s">
        <v>304</v>
      </c>
      <c r="AD6753" s="21"/>
      <c r="AM6753" s="5">
        <v>2</v>
      </c>
      <c r="AO6753" s="5">
        <v>2</v>
      </c>
    </row>
    <row r="6754" spans="1:41">
      <c r="A6754" s="5" t="s">
        <v>86</v>
      </c>
      <c r="B6754" s="5">
        <v>22504025</v>
      </c>
      <c r="C6754" t="s">
        <v>5298</v>
      </c>
      <c r="D6754" t="s">
        <v>103</v>
      </c>
      <c r="E6754">
        <v>58</v>
      </c>
      <c r="F6754" s="5">
        <v>1</v>
      </c>
      <c r="G6754">
        <v>20026</v>
      </c>
      <c r="H6754">
        <v>2657</v>
      </c>
      <c r="I6754">
        <v>1436</v>
      </c>
      <c r="J6754">
        <v>309</v>
      </c>
      <c r="K6754">
        <v>135</v>
      </c>
      <c r="L6754">
        <v>1442</v>
      </c>
      <c r="M6754">
        <v>179</v>
      </c>
      <c r="N6754">
        <v>219</v>
      </c>
      <c r="O6754" s="5">
        <v>0</v>
      </c>
      <c r="P6754" s="5">
        <v>1006011</v>
      </c>
      <c r="Q6754" s="5">
        <v>1006051</v>
      </c>
      <c r="U6754" s="5" t="s">
        <v>125</v>
      </c>
      <c r="V6754" s="5">
        <v>110061</v>
      </c>
      <c r="W6754" s="5" t="s">
        <v>2927</v>
      </c>
      <c r="X6754" s="5" t="s">
        <v>3001</v>
      </c>
      <c r="Y6754" s="19" t="s">
        <v>143</v>
      </c>
      <c r="AC6754" s="21" t="s">
        <v>304</v>
      </c>
      <c r="AD6754" s="21"/>
      <c r="AM6754" s="5">
        <v>2</v>
      </c>
      <c r="AO6754" s="5">
        <v>2</v>
      </c>
    </row>
    <row r="6755" spans="1:41">
      <c r="A6755" s="5" t="s">
        <v>86</v>
      </c>
      <c r="B6755" s="5">
        <v>22504026</v>
      </c>
      <c r="C6755" t="s">
        <v>5299</v>
      </c>
      <c r="D6755" t="s">
        <v>102</v>
      </c>
      <c r="E6755">
        <v>58</v>
      </c>
      <c r="F6755" s="5">
        <v>1</v>
      </c>
      <c r="G6755">
        <v>20026</v>
      </c>
      <c r="H6755">
        <v>2657</v>
      </c>
      <c r="I6755">
        <v>1436</v>
      </c>
      <c r="J6755">
        <v>309</v>
      </c>
      <c r="K6755">
        <v>135</v>
      </c>
      <c r="L6755">
        <v>1442</v>
      </c>
      <c r="M6755">
        <v>179</v>
      </c>
      <c r="N6755">
        <v>219</v>
      </c>
      <c r="O6755" s="5">
        <v>0</v>
      </c>
      <c r="P6755">
        <v>1007011</v>
      </c>
      <c r="R6755">
        <v>1007111</v>
      </c>
      <c r="U6755" s="5" t="s">
        <v>125</v>
      </c>
      <c r="V6755" s="5">
        <v>110071</v>
      </c>
      <c r="W6755" s="5" t="s">
        <v>401</v>
      </c>
      <c r="X6755" s="5" t="s">
        <v>3004</v>
      </c>
      <c r="Y6755" s="19" t="s">
        <v>143</v>
      </c>
      <c r="AC6755" s="21" t="s">
        <v>299</v>
      </c>
      <c r="AD6755" s="21"/>
      <c r="AO6755" s="5">
        <v>2</v>
      </c>
    </row>
    <row r="6756" spans="1:41">
      <c r="A6756" s="5" t="s">
        <v>86</v>
      </c>
      <c r="B6756" s="5">
        <v>22505011</v>
      </c>
      <c r="C6756" s="5" t="s">
        <v>5300</v>
      </c>
      <c r="D6756" t="s">
        <v>344</v>
      </c>
      <c r="E6756">
        <v>58</v>
      </c>
      <c r="F6756" s="5">
        <v>1</v>
      </c>
      <c r="G6756">
        <v>15978</v>
      </c>
      <c r="H6756">
        <v>2013</v>
      </c>
      <c r="I6756">
        <v>1365</v>
      </c>
      <c r="J6756">
        <v>301</v>
      </c>
      <c r="K6756">
        <v>130</v>
      </c>
      <c r="L6756">
        <v>1402</v>
      </c>
      <c r="M6756">
        <v>179</v>
      </c>
      <c r="N6756">
        <v>214</v>
      </c>
      <c r="O6756" s="5">
        <v>0</v>
      </c>
      <c r="P6756" s="5">
        <v>1025011</v>
      </c>
      <c r="U6756" s="5" t="s">
        <v>125</v>
      </c>
      <c r="V6756" s="5">
        <v>110251</v>
      </c>
      <c r="W6756" s="5" t="s">
        <v>394</v>
      </c>
      <c r="X6756" s="5" t="s">
        <v>395</v>
      </c>
      <c r="Y6756" s="19" t="s">
        <v>143</v>
      </c>
      <c r="AO6756" s="5">
        <v>2</v>
      </c>
    </row>
    <row r="6757" spans="1:41">
      <c r="A6757" s="5" t="s">
        <v>86</v>
      </c>
      <c r="B6757" s="5">
        <v>22505012</v>
      </c>
      <c r="C6757" s="5" t="s">
        <v>5300</v>
      </c>
      <c r="D6757" t="s">
        <v>344</v>
      </c>
      <c r="E6757">
        <v>58</v>
      </c>
      <c r="F6757" s="5">
        <v>1</v>
      </c>
      <c r="G6757">
        <v>15978</v>
      </c>
      <c r="H6757">
        <v>2013</v>
      </c>
      <c r="I6757">
        <v>1365</v>
      </c>
      <c r="J6757">
        <v>301</v>
      </c>
      <c r="K6757">
        <v>130</v>
      </c>
      <c r="L6757">
        <v>1402</v>
      </c>
      <c r="M6757">
        <v>179</v>
      </c>
      <c r="N6757">
        <v>214</v>
      </c>
      <c r="O6757" s="5">
        <v>0</v>
      </c>
      <c r="P6757" s="5">
        <v>1025011</v>
      </c>
      <c r="U6757" s="5" t="s">
        <v>125</v>
      </c>
      <c r="V6757" s="5">
        <v>110251</v>
      </c>
      <c r="W6757" s="5" t="s">
        <v>394</v>
      </c>
      <c r="X6757" s="5" t="s">
        <v>395</v>
      </c>
      <c r="Y6757" s="19" t="s">
        <v>143</v>
      </c>
      <c r="AO6757" s="5">
        <v>2</v>
      </c>
    </row>
    <row r="6758" spans="1:41" s="11" customFormat="1">
      <c r="A6758" s="11" t="s">
        <v>86</v>
      </c>
      <c r="B6758" s="11">
        <v>22505013</v>
      </c>
      <c r="C6758" s="11" t="s">
        <v>5300</v>
      </c>
      <c r="D6758" s="27" t="s">
        <v>344</v>
      </c>
      <c r="E6758">
        <v>58</v>
      </c>
      <c r="F6758" s="11">
        <v>1</v>
      </c>
      <c r="G6758">
        <v>15978</v>
      </c>
      <c r="H6758">
        <v>2013</v>
      </c>
      <c r="I6758">
        <v>1365</v>
      </c>
      <c r="J6758">
        <v>301</v>
      </c>
      <c r="K6758">
        <v>130</v>
      </c>
      <c r="L6758">
        <v>1402</v>
      </c>
      <c r="M6758">
        <v>179</v>
      </c>
      <c r="N6758">
        <v>214</v>
      </c>
      <c r="O6758" s="11">
        <v>0</v>
      </c>
      <c r="P6758" s="11">
        <v>1025011</v>
      </c>
      <c r="Q6758" s="11">
        <v>0</v>
      </c>
      <c r="R6758" s="11">
        <v>0</v>
      </c>
      <c r="U6758" s="11" t="s">
        <v>125</v>
      </c>
      <c r="V6758" s="11">
        <v>110251</v>
      </c>
      <c r="W6758" s="11" t="s">
        <v>394</v>
      </c>
      <c r="X6758" s="11" t="s">
        <v>395</v>
      </c>
      <c r="Y6758" s="128" t="s">
        <v>143</v>
      </c>
      <c r="AE6758" s="129" t="s">
        <v>4697</v>
      </c>
      <c r="AF6758" s="129"/>
      <c r="AI6758" s="75"/>
      <c r="AJ6758" s="11">
        <v>360102503</v>
      </c>
      <c r="AK6758" s="11">
        <v>2</v>
      </c>
      <c r="AL6758" s="5"/>
      <c r="AO6758" s="11">
        <v>2</v>
      </c>
    </row>
    <row r="6759" spans="1:41" s="11" customFormat="1">
      <c r="A6759" s="11" t="s">
        <v>86</v>
      </c>
      <c r="B6759" s="11">
        <v>22505014</v>
      </c>
      <c r="C6759" s="11" t="s">
        <v>5300</v>
      </c>
      <c r="D6759" s="27" t="s">
        <v>344</v>
      </c>
      <c r="E6759">
        <v>58</v>
      </c>
      <c r="F6759" s="11">
        <v>1</v>
      </c>
      <c r="G6759">
        <v>15978</v>
      </c>
      <c r="H6759">
        <v>2013</v>
      </c>
      <c r="I6759">
        <v>1365</v>
      </c>
      <c r="J6759">
        <v>301</v>
      </c>
      <c r="K6759">
        <v>130</v>
      </c>
      <c r="L6759">
        <v>1402</v>
      </c>
      <c r="M6759">
        <v>179</v>
      </c>
      <c r="N6759">
        <v>214</v>
      </c>
      <c r="O6759" s="11">
        <v>0</v>
      </c>
      <c r="P6759" s="11">
        <v>1025011</v>
      </c>
      <c r="Q6759" s="11">
        <v>0</v>
      </c>
      <c r="R6759" s="11">
        <v>0</v>
      </c>
      <c r="U6759" s="11" t="s">
        <v>125</v>
      </c>
      <c r="V6759" s="11">
        <v>110251</v>
      </c>
      <c r="W6759" s="11" t="s">
        <v>394</v>
      </c>
      <c r="X6759" s="11" t="s">
        <v>395</v>
      </c>
      <c r="Y6759" s="128" t="s">
        <v>143</v>
      </c>
      <c r="AE6759" s="129" t="s">
        <v>4697</v>
      </c>
      <c r="AF6759" s="129"/>
      <c r="AI6759" s="75"/>
      <c r="AJ6759" s="11">
        <v>360102503</v>
      </c>
      <c r="AK6759" s="11">
        <v>2</v>
      </c>
      <c r="AL6759" s="5"/>
      <c r="AO6759" s="11">
        <v>2</v>
      </c>
    </row>
    <row r="6760" spans="1:41" s="11" customFormat="1">
      <c r="A6760" s="11" t="s">
        <v>86</v>
      </c>
      <c r="B6760" s="11">
        <v>22505015</v>
      </c>
      <c r="C6760" s="11" t="s">
        <v>5300</v>
      </c>
      <c r="D6760" s="27" t="s">
        <v>344</v>
      </c>
      <c r="E6760">
        <v>58</v>
      </c>
      <c r="F6760" s="11">
        <v>1</v>
      </c>
      <c r="G6760">
        <v>15978</v>
      </c>
      <c r="H6760">
        <v>2013</v>
      </c>
      <c r="I6760">
        <v>1365</v>
      </c>
      <c r="J6760">
        <v>301</v>
      </c>
      <c r="K6760">
        <v>130</v>
      </c>
      <c r="L6760">
        <v>1402</v>
      </c>
      <c r="M6760">
        <v>179</v>
      </c>
      <c r="N6760">
        <v>214</v>
      </c>
      <c r="O6760" s="11">
        <v>0</v>
      </c>
      <c r="P6760" s="11">
        <v>1025011</v>
      </c>
      <c r="Q6760" s="11">
        <v>0</v>
      </c>
      <c r="R6760" s="11">
        <v>0</v>
      </c>
      <c r="U6760" s="11" t="s">
        <v>125</v>
      </c>
      <c r="V6760" s="11">
        <v>110251</v>
      </c>
      <c r="W6760" s="11" t="s">
        <v>394</v>
      </c>
      <c r="X6760" s="11" t="s">
        <v>395</v>
      </c>
      <c r="Y6760" s="128" t="s">
        <v>143</v>
      </c>
      <c r="AE6760" s="129" t="s">
        <v>4697</v>
      </c>
      <c r="AF6760" s="129"/>
      <c r="AI6760" s="75"/>
      <c r="AJ6760" s="11">
        <v>360102503</v>
      </c>
      <c r="AK6760" s="11">
        <v>2</v>
      </c>
      <c r="AL6760" s="5"/>
      <c r="AO6760" s="11">
        <v>2</v>
      </c>
    </row>
    <row r="6761" spans="1:41">
      <c r="A6761" s="5" t="s">
        <v>86</v>
      </c>
      <c r="B6761" s="5">
        <v>22505016</v>
      </c>
      <c r="C6761" s="5" t="s">
        <v>5300</v>
      </c>
      <c r="D6761" t="s">
        <v>344</v>
      </c>
      <c r="E6761">
        <v>58</v>
      </c>
      <c r="F6761" s="5">
        <v>1</v>
      </c>
      <c r="G6761">
        <v>15978</v>
      </c>
      <c r="H6761">
        <v>2013</v>
      </c>
      <c r="I6761">
        <v>1365</v>
      </c>
      <c r="J6761">
        <v>301</v>
      </c>
      <c r="K6761">
        <v>130</v>
      </c>
      <c r="L6761">
        <v>1402</v>
      </c>
      <c r="M6761">
        <v>179</v>
      </c>
      <c r="N6761">
        <v>214</v>
      </c>
      <c r="O6761" s="5">
        <v>0</v>
      </c>
      <c r="P6761" s="5">
        <v>1025011</v>
      </c>
      <c r="U6761" s="5" t="s">
        <v>125</v>
      </c>
      <c r="V6761" s="5">
        <v>110251</v>
      </c>
      <c r="W6761" s="5" t="s">
        <v>394</v>
      </c>
      <c r="X6761" s="5" t="s">
        <v>395</v>
      </c>
      <c r="Y6761" s="19" t="s">
        <v>143</v>
      </c>
      <c r="AO6761" s="5">
        <v>2</v>
      </c>
    </row>
    <row r="6762" spans="1:41">
      <c r="A6762" s="5" t="s">
        <v>86</v>
      </c>
      <c r="B6762" s="5">
        <v>22505021</v>
      </c>
      <c r="C6762" s="10" t="s">
        <v>5301</v>
      </c>
      <c r="D6762" t="s">
        <v>140</v>
      </c>
      <c r="E6762">
        <v>58</v>
      </c>
      <c r="F6762" s="5">
        <v>1</v>
      </c>
      <c r="G6762">
        <v>23637</v>
      </c>
      <c r="H6762">
        <v>3060</v>
      </c>
      <c r="I6762">
        <v>1624</v>
      </c>
      <c r="J6762">
        <v>318</v>
      </c>
      <c r="K6762">
        <v>145</v>
      </c>
      <c r="L6762">
        <v>1502</v>
      </c>
      <c r="M6762">
        <v>179</v>
      </c>
      <c r="N6762">
        <v>229</v>
      </c>
      <c r="O6762" s="5">
        <v>0</v>
      </c>
      <c r="P6762" s="5">
        <v>1004011</v>
      </c>
      <c r="Q6762" s="107">
        <v>1004131</v>
      </c>
      <c r="R6762" s="81">
        <v>1004161</v>
      </c>
      <c r="U6762" s="5" t="s">
        <v>125</v>
      </c>
      <c r="V6762" s="5">
        <v>110041</v>
      </c>
      <c r="W6762" s="5" t="s">
        <v>141</v>
      </c>
      <c r="X6762" s="5" t="s">
        <v>142</v>
      </c>
      <c r="Y6762" s="19" t="s">
        <v>143</v>
      </c>
      <c r="AC6762" s="5" t="s">
        <v>4726</v>
      </c>
      <c r="AE6762" s="20" t="s">
        <v>5302</v>
      </c>
      <c r="AO6762" s="5">
        <v>2</v>
      </c>
    </row>
    <row r="6763" spans="1:41">
      <c r="A6763" s="5" t="s">
        <v>86</v>
      </c>
      <c r="B6763" s="5">
        <v>22505022</v>
      </c>
      <c r="C6763" t="s">
        <v>5303</v>
      </c>
      <c r="D6763" t="s">
        <v>100</v>
      </c>
      <c r="E6763">
        <v>58</v>
      </c>
      <c r="F6763" s="5">
        <v>1</v>
      </c>
      <c r="G6763">
        <v>20716</v>
      </c>
      <c r="H6763">
        <v>2732</v>
      </c>
      <c r="I6763">
        <v>1436</v>
      </c>
      <c r="J6763">
        <v>309</v>
      </c>
      <c r="K6763">
        <v>135</v>
      </c>
      <c r="L6763">
        <v>1442</v>
      </c>
      <c r="M6763">
        <v>179</v>
      </c>
      <c r="N6763">
        <v>219</v>
      </c>
      <c r="O6763" s="5">
        <v>0</v>
      </c>
      <c r="P6763" s="5">
        <v>1021011</v>
      </c>
      <c r="Q6763" s="107">
        <v>1021061</v>
      </c>
      <c r="U6763" s="5" t="s">
        <v>125</v>
      </c>
      <c r="V6763" s="5">
        <v>110211</v>
      </c>
      <c r="W6763" s="5" t="s">
        <v>382</v>
      </c>
      <c r="X6763" s="5" t="s">
        <v>383</v>
      </c>
      <c r="Y6763" s="19" t="s">
        <v>143</v>
      </c>
      <c r="AC6763" s="5" t="s">
        <v>329</v>
      </c>
      <c r="AO6763" s="5">
        <v>2</v>
      </c>
    </row>
    <row r="6764" spans="1:41">
      <c r="A6764" s="5" t="s">
        <v>86</v>
      </c>
      <c r="B6764" s="5">
        <v>22505023</v>
      </c>
      <c r="C6764" t="s">
        <v>5303</v>
      </c>
      <c r="D6764" t="s">
        <v>100</v>
      </c>
      <c r="E6764">
        <v>58</v>
      </c>
      <c r="F6764" s="5">
        <v>1</v>
      </c>
      <c r="G6764">
        <v>20716</v>
      </c>
      <c r="H6764">
        <v>2732</v>
      </c>
      <c r="I6764">
        <v>1436</v>
      </c>
      <c r="J6764">
        <v>309</v>
      </c>
      <c r="K6764">
        <v>135</v>
      </c>
      <c r="L6764">
        <v>1442</v>
      </c>
      <c r="M6764">
        <v>179</v>
      </c>
      <c r="N6764">
        <v>219</v>
      </c>
      <c r="O6764" s="5">
        <v>0</v>
      </c>
      <c r="P6764" s="5">
        <v>1021011</v>
      </c>
      <c r="Q6764" s="107">
        <v>1021061</v>
      </c>
      <c r="U6764" s="5" t="s">
        <v>125</v>
      </c>
      <c r="V6764" s="5">
        <v>110211</v>
      </c>
      <c r="W6764" s="5" t="s">
        <v>382</v>
      </c>
      <c r="X6764" s="5" t="s">
        <v>383</v>
      </c>
      <c r="Y6764" s="19" t="s">
        <v>143</v>
      </c>
      <c r="AC6764" s="5" t="s">
        <v>329</v>
      </c>
      <c r="AO6764" s="5">
        <v>2</v>
      </c>
    </row>
    <row r="6765" spans="1:41">
      <c r="A6765" s="5" t="s">
        <v>86</v>
      </c>
      <c r="B6765" s="5">
        <v>22505024</v>
      </c>
      <c r="C6765" t="s">
        <v>5303</v>
      </c>
      <c r="D6765" t="s">
        <v>100</v>
      </c>
      <c r="E6765">
        <v>58</v>
      </c>
      <c r="F6765" s="5">
        <v>1</v>
      </c>
      <c r="G6765">
        <v>20716</v>
      </c>
      <c r="H6765">
        <v>2732</v>
      </c>
      <c r="I6765">
        <v>1436</v>
      </c>
      <c r="J6765">
        <v>309</v>
      </c>
      <c r="K6765">
        <v>135</v>
      </c>
      <c r="L6765">
        <v>1442</v>
      </c>
      <c r="M6765">
        <v>179</v>
      </c>
      <c r="N6765">
        <v>219</v>
      </c>
      <c r="O6765" s="5">
        <v>0</v>
      </c>
      <c r="P6765" s="5">
        <v>1021011</v>
      </c>
      <c r="Q6765" s="107">
        <v>1021061</v>
      </c>
      <c r="U6765" s="5" t="s">
        <v>125</v>
      </c>
      <c r="V6765" s="5">
        <v>110211</v>
      </c>
      <c r="W6765" s="5" t="s">
        <v>382</v>
      </c>
      <c r="X6765" s="5" t="s">
        <v>383</v>
      </c>
      <c r="Y6765" s="19" t="s">
        <v>143</v>
      </c>
      <c r="AC6765" s="5" t="s">
        <v>329</v>
      </c>
      <c r="AO6765" s="5">
        <v>2</v>
      </c>
    </row>
    <row r="6766" spans="1:41" s="12" customFormat="1">
      <c r="A6766" s="12" t="s">
        <v>86</v>
      </c>
      <c r="B6766" s="12">
        <v>22505025</v>
      </c>
      <c r="C6766" s="14" t="s">
        <v>5303</v>
      </c>
      <c r="D6766" s="14" t="s">
        <v>100</v>
      </c>
      <c r="E6766">
        <v>58</v>
      </c>
      <c r="F6766" s="12">
        <v>1</v>
      </c>
      <c r="G6766">
        <v>20716</v>
      </c>
      <c r="H6766">
        <v>2732</v>
      </c>
      <c r="I6766">
        <v>1436</v>
      </c>
      <c r="J6766">
        <v>309</v>
      </c>
      <c r="K6766">
        <v>135</v>
      </c>
      <c r="L6766">
        <v>1442</v>
      </c>
      <c r="M6766">
        <v>179</v>
      </c>
      <c r="N6766">
        <v>219</v>
      </c>
      <c r="O6766" s="12">
        <v>0</v>
      </c>
      <c r="P6766" s="12">
        <v>1021011</v>
      </c>
      <c r="Q6766" s="136">
        <v>1021061</v>
      </c>
      <c r="R6766" s="12">
        <v>0</v>
      </c>
      <c r="T6766" s="11"/>
      <c r="U6766" s="12" t="s">
        <v>125</v>
      </c>
      <c r="V6766" s="12">
        <v>110211</v>
      </c>
      <c r="W6766" s="12" t="s">
        <v>382</v>
      </c>
      <c r="X6766" s="12" t="s">
        <v>383</v>
      </c>
      <c r="Y6766" s="114" t="s">
        <v>143</v>
      </c>
      <c r="AC6766" s="12" t="s">
        <v>329</v>
      </c>
      <c r="AE6766" s="115" t="s">
        <v>5304</v>
      </c>
      <c r="AF6766" s="115"/>
      <c r="AI6766" s="117"/>
      <c r="AJ6766" s="12">
        <v>360102102</v>
      </c>
      <c r="AK6766" s="12">
        <v>1</v>
      </c>
      <c r="AL6766" s="5"/>
      <c r="AO6766" s="12">
        <v>2</v>
      </c>
    </row>
    <row r="6767" spans="1:41">
      <c r="A6767" s="5" t="s">
        <v>86</v>
      </c>
      <c r="B6767" s="5">
        <v>22505026</v>
      </c>
      <c r="C6767" t="s">
        <v>5303</v>
      </c>
      <c r="D6767" t="s">
        <v>100</v>
      </c>
      <c r="E6767">
        <v>58</v>
      </c>
      <c r="F6767" s="5">
        <v>1</v>
      </c>
      <c r="G6767">
        <v>20716</v>
      </c>
      <c r="H6767">
        <v>2732</v>
      </c>
      <c r="I6767">
        <v>1436</v>
      </c>
      <c r="J6767">
        <v>309</v>
      </c>
      <c r="K6767">
        <v>135</v>
      </c>
      <c r="L6767">
        <v>1442</v>
      </c>
      <c r="M6767">
        <v>179</v>
      </c>
      <c r="N6767">
        <v>219</v>
      </c>
      <c r="O6767" s="5">
        <v>0</v>
      </c>
      <c r="P6767" s="5">
        <v>1021011</v>
      </c>
      <c r="Q6767" s="107">
        <v>1021061</v>
      </c>
      <c r="U6767" s="5" t="s">
        <v>125</v>
      </c>
      <c r="V6767" s="5">
        <v>110211</v>
      </c>
      <c r="W6767" s="5" t="s">
        <v>382</v>
      </c>
      <c r="X6767" s="5" t="s">
        <v>383</v>
      </c>
      <c r="Y6767" s="19" t="s">
        <v>143</v>
      </c>
      <c r="AC6767" s="5" t="s">
        <v>329</v>
      </c>
      <c r="AO6767" s="5">
        <v>2</v>
      </c>
    </row>
    <row r="6768" spans="1:41" s="11" customFormat="1">
      <c r="A6768" s="11" t="s">
        <v>86</v>
      </c>
      <c r="B6768" s="11">
        <v>22506011</v>
      </c>
      <c r="C6768" s="11" t="s">
        <v>5305</v>
      </c>
      <c r="D6768" s="27" t="s">
        <v>344</v>
      </c>
      <c r="E6768">
        <v>58</v>
      </c>
      <c r="F6768" s="11">
        <v>1</v>
      </c>
      <c r="G6768">
        <v>16593</v>
      </c>
      <c r="H6768">
        <v>2078</v>
      </c>
      <c r="I6768">
        <v>1365</v>
      </c>
      <c r="J6768">
        <v>301</v>
      </c>
      <c r="K6768">
        <v>130</v>
      </c>
      <c r="L6768">
        <v>1402</v>
      </c>
      <c r="M6768">
        <v>179</v>
      </c>
      <c r="N6768">
        <v>214</v>
      </c>
      <c r="O6768" s="11">
        <v>0</v>
      </c>
      <c r="P6768" s="11">
        <v>1025011</v>
      </c>
      <c r="Q6768" s="11">
        <v>0</v>
      </c>
      <c r="R6768" s="11">
        <v>0</v>
      </c>
      <c r="U6768" s="11" t="s">
        <v>125</v>
      </c>
      <c r="V6768" s="11">
        <v>110251</v>
      </c>
      <c r="W6768" s="11" t="s">
        <v>394</v>
      </c>
      <c r="X6768" s="11" t="s">
        <v>395</v>
      </c>
      <c r="Y6768" s="128" t="s">
        <v>143</v>
      </c>
      <c r="AE6768" s="129" t="s">
        <v>4697</v>
      </c>
      <c r="AF6768" s="129"/>
      <c r="AI6768" s="75"/>
      <c r="AJ6768" s="11">
        <v>360102503</v>
      </c>
      <c r="AK6768" s="11">
        <v>2</v>
      </c>
      <c r="AL6768" s="5"/>
      <c r="AO6768" s="11">
        <v>2</v>
      </c>
    </row>
    <row r="6769" spans="1:41" s="11" customFormat="1">
      <c r="A6769" s="11" t="s">
        <v>86</v>
      </c>
      <c r="B6769" s="11">
        <v>22506012</v>
      </c>
      <c r="C6769" s="11" t="s">
        <v>5305</v>
      </c>
      <c r="D6769" s="27" t="s">
        <v>344</v>
      </c>
      <c r="E6769">
        <v>58</v>
      </c>
      <c r="F6769" s="11">
        <v>1</v>
      </c>
      <c r="G6769">
        <v>16593</v>
      </c>
      <c r="H6769">
        <v>2078</v>
      </c>
      <c r="I6769">
        <v>1365</v>
      </c>
      <c r="J6769">
        <v>301</v>
      </c>
      <c r="K6769">
        <v>130</v>
      </c>
      <c r="L6769">
        <v>1402</v>
      </c>
      <c r="M6769">
        <v>179</v>
      </c>
      <c r="N6769">
        <v>214</v>
      </c>
      <c r="O6769" s="11">
        <v>0</v>
      </c>
      <c r="P6769" s="11">
        <v>1025011</v>
      </c>
      <c r="Q6769" s="11">
        <v>0</v>
      </c>
      <c r="R6769" s="11">
        <v>0</v>
      </c>
      <c r="U6769" s="11" t="s">
        <v>125</v>
      </c>
      <c r="V6769" s="11">
        <v>110251</v>
      </c>
      <c r="W6769" s="11" t="s">
        <v>394</v>
      </c>
      <c r="X6769" s="11" t="s">
        <v>395</v>
      </c>
      <c r="Y6769" s="128" t="s">
        <v>143</v>
      </c>
      <c r="AE6769" s="129" t="s">
        <v>4697</v>
      </c>
      <c r="AF6769" s="129"/>
      <c r="AI6769" s="75"/>
      <c r="AJ6769" s="11">
        <v>360102503</v>
      </c>
      <c r="AK6769" s="11">
        <v>2</v>
      </c>
      <c r="AL6769" s="5"/>
      <c r="AO6769" s="11">
        <v>2</v>
      </c>
    </row>
    <row r="6770" spans="1:41">
      <c r="A6770" s="5" t="s">
        <v>86</v>
      </c>
      <c r="B6770" s="5">
        <v>22506013</v>
      </c>
      <c r="C6770" s="5" t="s">
        <v>5305</v>
      </c>
      <c r="D6770" t="s">
        <v>344</v>
      </c>
      <c r="E6770">
        <v>58</v>
      </c>
      <c r="F6770" s="5">
        <v>1</v>
      </c>
      <c r="G6770">
        <v>16593</v>
      </c>
      <c r="H6770">
        <v>2078</v>
      </c>
      <c r="I6770">
        <v>1365</v>
      </c>
      <c r="J6770">
        <v>301</v>
      </c>
      <c r="K6770">
        <v>130</v>
      </c>
      <c r="L6770">
        <v>1402</v>
      </c>
      <c r="M6770">
        <v>179</v>
      </c>
      <c r="N6770">
        <v>214</v>
      </c>
      <c r="O6770" s="5">
        <v>0</v>
      </c>
      <c r="P6770" s="5">
        <v>1025011</v>
      </c>
      <c r="U6770" s="5" t="s">
        <v>125</v>
      </c>
      <c r="V6770" s="5">
        <v>110251</v>
      </c>
      <c r="W6770" s="5" t="s">
        <v>394</v>
      </c>
      <c r="X6770" s="5" t="s">
        <v>395</v>
      </c>
      <c r="Y6770" s="19" t="s">
        <v>143</v>
      </c>
      <c r="AO6770" s="5">
        <v>2</v>
      </c>
    </row>
    <row r="6771" spans="1:41">
      <c r="A6771" s="5" t="s">
        <v>86</v>
      </c>
      <c r="B6771" s="5">
        <v>22506014</v>
      </c>
      <c r="C6771" s="5" t="s">
        <v>5305</v>
      </c>
      <c r="D6771" t="s">
        <v>344</v>
      </c>
      <c r="E6771">
        <v>58</v>
      </c>
      <c r="F6771" s="5">
        <v>1</v>
      </c>
      <c r="G6771">
        <v>16593</v>
      </c>
      <c r="H6771">
        <v>2078</v>
      </c>
      <c r="I6771">
        <v>1365</v>
      </c>
      <c r="J6771">
        <v>301</v>
      </c>
      <c r="K6771">
        <v>130</v>
      </c>
      <c r="L6771">
        <v>1402</v>
      </c>
      <c r="M6771">
        <v>179</v>
      </c>
      <c r="N6771">
        <v>214</v>
      </c>
      <c r="O6771" s="5">
        <v>0</v>
      </c>
      <c r="P6771" s="5">
        <v>1025011</v>
      </c>
      <c r="U6771" s="5" t="s">
        <v>125</v>
      </c>
      <c r="V6771" s="5">
        <v>110251</v>
      </c>
      <c r="W6771" s="5" t="s">
        <v>394</v>
      </c>
      <c r="X6771" s="5" t="s">
        <v>395</v>
      </c>
      <c r="Y6771" s="19" t="s">
        <v>143</v>
      </c>
      <c r="AO6771" s="5">
        <v>2</v>
      </c>
    </row>
    <row r="6772" spans="1:41" s="11" customFormat="1">
      <c r="A6772" s="11" t="s">
        <v>86</v>
      </c>
      <c r="B6772" s="11">
        <v>22506015</v>
      </c>
      <c r="C6772" s="11" t="s">
        <v>5305</v>
      </c>
      <c r="D6772" s="27" t="s">
        <v>344</v>
      </c>
      <c r="E6772">
        <v>58</v>
      </c>
      <c r="F6772" s="11">
        <v>1</v>
      </c>
      <c r="G6772">
        <v>16593</v>
      </c>
      <c r="H6772">
        <v>2078</v>
      </c>
      <c r="I6772">
        <v>1365</v>
      </c>
      <c r="J6772">
        <v>301</v>
      </c>
      <c r="K6772">
        <v>130</v>
      </c>
      <c r="L6772">
        <v>1402</v>
      </c>
      <c r="M6772">
        <v>179</v>
      </c>
      <c r="N6772">
        <v>214</v>
      </c>
      <c r="O6772" s="11">
        <v>0</v>
      </c>
      <c r="P6772" s="11">
        <v>1025011</v>
      </c>
      <c r="Q6772" s="11">
        <v>0</v>
      </c>
      <c r="R6772" s="11">
        <v>0</v>
      </c>
      <c r="U6772" s="11" t="s">
        <v>125</v>
      </c>
      <c r="V6772" s="11">
        <v>110251</v>
      </c>
      <c r="W6772" s="11" t="s">
        <v>394</v>
      </c>
      <c r="X6772" s="11" t="s">
        <v>395</v>
      </c>
      <c r="Y6772" s="128" t="s">
        <v>143</v>
      </c>
      <c r="AE6772" s="129" t="s">
        <v>4697</v>
      </c>
      <c r="AF6772" s="129"/>
      <c r="AI6772" s="75"/>
      <c r="AJ6772" s="11">
        <v>360102503</v>
      </c>
      <c r="AK6772" s="11">
        <v>2</v>
      </c>
      <c r="AL6772" s="5"/>
      <c r="AO6772" s="11">
        <v>2</v>
      </c>
    </row>
    <row r="6773" spans="1:41" s="4" customFormat="1">
      <c r="A6773" s="4" t="s">
        <v>86</v>
      </c>
      <c r="B6773" s="4">
        <v>22506016</v>
      </c>
      <c r="C6773" s="4" t="s">
        <v>5305</v>
      </c>
      <c r="D6773" s="3" t="s">
        <v>344</v>
      </c>
      <c r="E6773" s="3">
        <v>58</v>
      </c>
      <c r="F6773" s="4">
        <v>1</v>
      </c>
      <c r="G6773" s="3">
        <v>16593</v>
      </c>
      <c r="H6773" s="3">
        <v>2078</v>
      </c>
      <c r="I6773" s="3">
        <v>1365</v>
      </c>
      <c r="J6773" s="3">
        <v>301</v>
      </c>
      <c r="K6773" s="3">
        <v>130</v>
      </c>
      <c r="L6773" s="3">
        <v>1402</v>
      </c>
      <c r="M6773" s="3">
        <v>179</v>
      </c>
      <c r="N6773" s="3">
        <v>214</v>
      </c>
      <c r="O6773" s="4">
        <v>0</v>
      </c>
      <c r="P6773" s="4">
        <v>1025011</v>
      </c>
      <c r="Q6773" s="4">
        <v>0</v>
      </c>
      <c r="R6773" s="4">
        <v>0</v>
      </c>
      <c r="U6773" s="4" t="s">
        <v>125</v>
      </c>
      <c r="V6773" s="4">
        <v>110251</v>
      </c>
      <c r="W6773" s="4" t="s">
        <v>394</v>
      </c>
      <c r="X6773" s="4" t="s">
        <v>395</v>
      </c>
      <c r="Y6773" s="71" t="s">
        <v>143</v>
      </c>
      <c r="AE6773" s="72"/>
      <c r="AF6773" s="72"/>
      <c r="AI6773" s="76"/>
      <c r="AO6773" s="4">
        <v>2</v>
      </c>
    </row>
    <row r="6774" spans="1:41">
      <c r="A6774" s="5" t="s">
        <v>86</v>
      </c>
      <c r="B6774" s="5">
        <v>22506021</v>
      </c>
      <c r="C6774" s="10" t="s">
        <v>5306</v>
      </c>
      <c r="D6774" t="s">
        <v>342</v>
      </c>
      <c r="E6774">
        <v>58</v>
      </c>
      <c r="F6774" s="5">
        <v>1</v>
      </c>
      <c r="G6774">
        <v>25213</v>
      </c>
      <c r="H6774">
        <v>3145</v>
      </c>
      <c r="I6774">
        <v>1624</v>
      </c>
      <c r="J6774">
        <v>318</v>
      </c>
      <c r="K6774">
        <v>145</v>
      </c>
      <c r="L6774">
        <v>1502</v>
      </c>
      <c r="M6774">
        <v>179</v>
      </c>
      <c r="N6774">
        <v>229</v>
      </c>
      <c r="O6774" s="5">
        <v>0</v>
      </c>
      <c r="P6774" s="5">
        <v>1014011</v>
      </c>
      <c r="Q6774" s="5">
        <v>1014021</v>
      </c>
      <c r="U6774" s="5" t="s">
        <v>125</v>
      </c>
      <c r="V6774" s="5">
        <v>110141</v>
      </c>
      <c r="W6774" s="5" t="s">
        <v>380</v>
      </c>
      <c r="X6774" s="5" t="s">
        <v>381</v>
      </c>
      <c r="Y6774" s="19" t="s">
        <v>143</v>
      </c>
      <c r="AC6774" s="5" t="s">
        <v>304</v>
      </c>
      <c r="AE6774" s="20" t="s">
        <v>2933</v>
      </c>
      <c r="AM6774" s="5">
        <v>2</v>
      </c>
      <c r="AO6774" s="5">
        <v>2</v>
      </c>
    </row>
    <row r="6775" spans="1:41">
      <c r="A6775" s="5" t="s">
        <v>86</v>
      </c>
      <c r="B6775" s="5">
        <v>22506022</v>
      </c>
      <c r="C6775" s="10" t="s">
        <v>5307</v>
      </c>
      <c r="D6775" t="s">
        <v>344</v>
      </c>
      <c r="E6775">
        <v>58</v>
      </c>
      <c r="F6775" s="5">
        <v>1</v>
      </c>
      <c r="G6775">
        <v>22097</v>
      </c>
      <c r="H6775">
        <v>2808</v>
      </c>
      <c r="I6775">
        <v>1436</v>
      </c>
      <c r="J6775">
        <v>309</v>
      </c>
      <c r="K6775">
        <v>135</v>
      </c>
      <c r="L6775">
        <v>1442</v>
      </c>
      <c r="M6775">
        <v>179</v>
      </c>
      <c r="N6775">
        <v>219</v>
      </c>
      <c r="O6775" s="5">
        <v>0</v>
      </c>
      <c r="P6775" s="5">
        <v>1025011</v>
      </c>
      <c r="Q6775" s="81"/>
      <c r="U6775" s="5" t="s">
        <v>125</v>
      </c>
      <c r="V6775" s="5">
        <v>110251</v>
      </c>
      <c r="W6775" s="5" t="s">
        <v>394</v>
      </c>
      <c r="X6775" s="5" t="s">
        <v>395</v>
      </c>
      <c r="Y6775" s="19" t="s">
        <v>143</v>
      </c>
      <c r="AO6775" s="5">
        <v>2</v>
      </c>
    </row>
    <row r="6776" spans="1:41">
      <c r="A6776" s="5" t="s">
        <v>86</v>
      </c>
      <c r="B6776" s="5">
        <v>22506023</v>
      </c>
      <c r="C6776" t="s">
        <v>5308</v>
      </c>
      <c r="D6776" t="s">
        <v>344</v>
      </c>
      <c r="E6776">
        <v>58</v>
      </c>
      <c r="F6776" s="5">
        <v>1</v>
      </c>
      <c r="G6776">
        <v>22097</v>
      </c>
      <c r="H6776">
        <v>2808</v>
      </c>
      <c r="I6776">
        <v>1436</v>
      </c>
      <c r="J6776">
        <v>309</v>
      </c>
      <c r="K6776">
        <v>135</v>
      </c>
      <c r="L6776">
        <v>1442</v>
      </c>
      <c r="M6776">
        <v>179</v>
      </c>
      <c r="N6776">
        <v>219</v>
      </c>
      <c r="O6776" s="5">
        <v>0</v>
      </c>
      <c r="P6776" s="5">
        <v>1025011</v>
      </c>
      <c r="U6776" s="5" t="s">
        <v>125</v>
      </c>
      <c r="V6776" s="5">
        <v>110251</v>
      </c>
      <c r="W6776" s="5" t="s">
        <v>394</v>
      </c>
      <c r="X6776" s="5" t="s">
        <v>395</v>
      </c>
      <c r="Y6776" s="19" t="s">
        <v>143</v>
      </c>
      <c r="AO6776" s="5">
        <v>2</v>
      </c>
    </row>
    <row r="6777" spans="1:41" s="13" customFormat="1">
      <c r="A6777" s="13" t="s">
        <v>86</v>
      </c>
      <c r="B6777" s="13">
        <v>22506024</v>
      </c>
      <c r="C6777" s="15" t="s">
        <v>5308</v>
      </c>
      <c r="D6777" s="15" t="s">
        <v>344</v>
      </c>
      <c r="E6777">
        <v>58</v>
      </c>
      <c r="F6777" s="13">
        <v>1</v>
      </c>
      <c r="G6777">
        <v>22097</v>
      </c>
      <c r="H6777">
        <v>2808</v>
      </c>
      <c r="I6777">
        <v>1436</v>
      </c>
      <c r="J6777">
        <v>309</v>
      </c>
      <c r="K6777">
        <v>135</v>
      </c>
      <c r="L6777">
        <v>1442</v>
      </c>
      <c r="M6777">
        <v>179</v>
      </c>
      <c r="N6777">
        <v>219</v>
      </c>
      <c r="O6777" s="13">
        <v>0</v>
      </c>
      <c r="P6777" s="13">
        <v>1025011</v>
      </c>
      <c r="Q6777" s="13">
        <v>0</v>
      </c>
      <c r="R6777" s="13">
        <v>0</v>
      </c>
      <c r="T6777" s="11"/>
      <c r="U6777" s="13" t="s">
        <v>125</v>
      </c>
      <c r="V6777" s="13">
        <v>110251</v>
      </c>
      <c r="W6777" s="13" t="s">
        <v>394</v>
      </c>
      <c r="X6777" s="13" t="s">
        <v>395</v>
      </c>
      <c r="Y6777" s="120" t="s">
        <v>143</v>
      </c>
      <c r="AE6777" s="121" t="s">
        <v>5309</v>
      </c>
      <c r="AF6777" s="121"/>
      <c r="AI6777" s="123"/>
      <c r="AJ6777" s="13">
        <v>360102501</v>
      </c>
      <c r="AK6777" s="13">
        <v>3</v>
      </c>
      <c r="AL6777" s="5"/>
      <c r="AO6777" s="13">
        <v>2</v>
      </c>
    </row>
    <row r="6778" spans="1:41">
      <c r="A6778" s="5" t="s">
        <v>86</v>
      </c>
      <c r="B6778" s="5">
        <v>22506025</v>
      </c>
      <c r="C6778" t="s">
        <v>5308</v>
      </c>
      <c r="D6778" t="s">
        <v>344</v>
      </c>
      <c r="E6778">
        <v>58</v>
      </c>
      <c r="F6778" s="5">
        <v>1</v>
      </c>
      <c r="G6778">
        <v>22097</v>
      </c>
      <c r="H6778">
        <v>2808</v>
      </c>
      <c r="I6778">
        <v>1436</v>
      </c>
      <c r="J6778">
        <v>309</v>
      </c>
      <c r="K6778">
        <v>135</v>
      </c>
      <c r="L6778">
        <v>1442</v>
      </c>
      <c r="M6778">
        <v>179</v>
      </c>
      <c r="N6778">
        <v>219</v>
      </c>
      <c r="O6778" s="5">
        <v>0</v>
      </c>
      <c r="P6778" s="5">
        <v>1025011</v>
      </c>
      <c r="U6778" s="5" t="s">
        <v>125</v>
      </c>
      <c r="V6778" s="5">
        <v>110251</v>
      </c>
      <c r="W6778" s="5" t="s">
        <v>394</v>
      </c>
      <c r="X6778" s="5" t="s">
        <v>395</v>
      </c>
      <c r="Y6778" s="19" t="s">
        <v>143</v>
      </c>
      <c r="AO6778" s="5">
        <v>2</v>
      </c>
    </row>
    <row r="6779" spans="1:41" s="12" customFormat="1">
      <c r="A6779" s="12" t="s">
        <v>86</v>
      </c>
      <c r="B6779" s="12">
        <v>22506026</v>
      </c>
      <c r="C6779" s="14" t="s">
        <v>5308</v>
      </c>
      <c r="D6779" s="14" t="s">
        <v>344</v>
      </c>
      <c r="E6779">
        <v>58</v>
      </c>
      <c r="F6779" s="12">
        <v>1</v>
      </c>
      <c r="G6779">
        <v>22097</v>
      </c>
      <c r="H6779">
        <v>2808</v>
      </c>
      <c r="I6779">
        <v>1436</v>
      </c>
      <c r="J6779">
        <v>309</v>
      </c>
      <c r="K6779">
        <v>135</v>
      </c>
      <c r="L6779">
        <v>1442</v>
      </c>
      <c r="M6779">
        <v>179</v>
      </c>
      <c r="N6779">
        <v>219</v>
      </c>
      <c r="O6779" s="12">
        <v>0</v>
      </c>
      <c r="P6779" s="12">
        <v>1025011</v>
      </c>
      <c r="Q6779" s="12">
        <v>0</v>
      </c>
      <c r="R6779" s="12">
        <v>0</v>
      </c>
      <c r="T6779" s="11"/>
      <c r="U6779" s="12" t="s">
        <v>125</v>
      </c>
      <c r="V6779" s="12">
        <v>110251</v>
      </c>
      <c r="W6779" s="12" t="s">
        <v>394</v>
      </c>
      <c r="X6779" s="12" t="s">
        <v>395</v>
      </c>
      <c r="Y6779" s="114" t="s">
        <v>143</v>
      </c>
      <c r="AE6779" s="115" t="s">
        <v>4734</v>
      </c>
      <c r="AF6779" s="115"/>
      <c r="AI6779" s="117"/>
      <c r="AJ6779" s="12">
        <v>360102502</v>
      </c>
      <c r="AK6779" s="12">
        <v>1</v>
      </c>
      <c r="AL6779" s="5"/>
      <c r="AO6779" s="12">
        <v>2</v>
      </c>
    </row>
    <row r="6780" spans="1:41">
      <c r="A6780" s="5" t="s">
        <v>86</v>
      </c>
      <c r="B6780" s="5">
        <v>22601011</v>
      </c>
      <c r="C6780" s="5" t="s">
        <v>5310</v>
      </c>
      <c r="D6780" t="s">
        <v>90</v>
      </c>
      <c r="E6780">
        <v>59</v>
      </c>
      <c r="F6780" s="5">
        <v>1</v>
      </c>
      <c r="G6780">
        <v>16948</v>
      </c>
      <c r="H6780">
        <v>2240</v>
      </c>
      <c r="I6780">
        <v>1541</v>
      </c>
      <c r="J6780">
        <v>314</v>
      </c>
      <c r="K6780">
        <v>144</v>
      </c>
      <c r="L6780">
        <v>1526</v>
      </c>
      <c r="M6780">
        <v>204</v>
      </c>
      <c r="N6780">
        <v>244</v>
      </c>
      <c r="O6780" s="5">
        <v>0</v>
      </c>
      <c r="P6780" s="5">
        <v>1005011</v>
      </c>
      <c r="Q6780" s="5">
        <v>1005021</v>
      </c>
      <c r="R6780" s="5">
        <v>1005031</v>
      </c>
      <c r="U6780" s="5" t="s">
        <v>125</v>
      </c>
      <c r="V6780" s="5">
        <v>110051</v>
      </c>
      <c r="W6780" s="5" t="s">
        <v>385</v>
      </c>
      <c r="X6780" s="5" t="s">
        <v>386</v>
      </c>
      <c r="Y6780" s="19" t="s">
        <v>143</v>
      </c>
      <c r="AC6780" s="21" t="s">
        <v>304</v>
      </c>
      <c r="AD6780" s="21"/>
      <c r="AO6780" s="5">
        <v>2</v>
      </c>
    </row>
    <row r="6781" spans="1:41" s="12" customFormat="1">
      <c r="A6781" s="12" t="s">
        <v>86</v>
      </c>
      <c r="B6781" s="12">
        <v>22601012</v>
      </c>
      <c r="C6781" s="12" t="s">
        <v>5311</v>
      </c>
      <c r="D6781" s="14" t="s">
        <v>102</v>
      </c>
      <c r="E6781">
        <v>59</v>
      </c>
      <c r="F6781" s="12">
        <v>1</v>
      </c>
      <c r="G6781">
        <v>15132</v>
      </c>
      <c r="H6781">
        <v>1924</v>
      </c>
      <c r="I6781">
        <v>1467</v>
      </c>
      <c r="J6781">
        <v>306</v>
      </c>
      <c r="K6781">
        <v>139</v>
      </c>
      <c r="L6781">
        <v>1486</v>
      </c>
      <c r="M6781">
        <v>204</v>
      </c>
      <c r="N6781">
        <v>239</v>
      </c>
      <c r="O6781" s="12">
        <v>0</v>
      </c>
      <c r="P6781" s="14">
        <v>1007011</v>
      </c>
      <c r="Q6781" s="12">
        <v>0</v>
      </c>
      <c r="R6781" s="14">
        <v>1007111</v>
      </c>
      <c r="T6781" s="11"/>
      <c r="U6781" s="12" t="s">
        <v>125</v>
      </c>
      <c r="V6781" s="12">
        <v>110071</v>
      </c>
      <c r="W6781" s="12" t="s">
        <v>401</v>
      </c>
      <c r="X6781" s="12" t="s">
        <v>3004</v>
      </c>
      <c r="Y6781" s="114" t="s">
        <v>143</v>
      </c>
      <c r="AC6781" s="125" t="s">
        <v>299</v>
      </c>
      <c r="AD6781" s="125"/>
      <c r="AE6781" s="115" t="s">
        <v>4662</v>
      </c>
      <c r="AF6781" s="115"/>
      <c r="AI6781" s="117"/>
      <c r="AJ6781" s="12">
        <v>360100702</v>
      </c>
      <c r="AK6781" s="12">
        <v>1</v>
      </c>
      <c r="AL6781" s="5"/>
      <c r="AO6781" s="12">
        <v>2</v>
      </c>
    </row>
    <row r="6782" spans="1:41">
      <c r="A6782" s="5" t="s">
        <v>86</v>
      </c>
      <c r="B6782" s="5">
        <v>22601013</v>
      </c>
      <c r="C6782" s="5" t="s">
        <v>5312</v>
      </c>
      <c r="D6782" t="s">
        <v>103</v>
      </c>
      <c r="E6782">
        <v>59</v>
      </c>
      <c r="F6782" s="5">
        <v>1</v>
      </c>
      <c r="G6782">
        <v>15132</v>
      </c>
      <c r="H6782">
        <v>1924</v>
      </c>
      <c r="I6782">
        <v>1467</v>
      </c>
      <c r="J6782">
        <v>306</v>
      </c>
      <c r="K6782">
        <v>139</v>
      </c>
      <c r="L6782">
        <v>1486</v>
      </c>
      <c r="M6782">
        <v>204</v>
      </c>
      <c r="N6782">
        <v>239</v>
      </c>
      <c r="O6782" s="5">
        <v>0</v>
      </c>
      <c r="P6782" s="5">
        <v>1006011</v>
      </c>
      <c r="Q6782" s="5">
        <v>1006051</v>
      </c>
      <c r="U6782" s="5" t="s">
        <v>125</v>
      </c>
      <c r="V6782" s="5">
        <v>110061</v>
      </c>
      <c r="W6782" s="5" t="s">
        <v>2927</v>
      </c>
      <c r="X6782" s="5" t="s">
        <v>3001</v>
      </c>
      <c r="Y6782" s="19" t="s">
        <v>143</v>
      </c>
      <c r="AC6782" s="21" t="s">
        <v>304</v>
      </c>
      <c r="AD6782" s="21"/>
      <c r="AM6782" s="5">
        <v>2</v>
      </c>
      <c r="AO6782" s="5">
        <v>2</v>
      </c>
    </row>
    <row r="6783" spans="1:41">
      <c r="A6783" s="5" t="s">
        <v>86</v>
      </c>
      <c r="B6783" s="5">
        <v>22601014</v>
      </c>
      <c r="C6783" s="5" t="s">
        <v>5313</v>
      </c>
      <c r="D6783" t="s">
        <v>105</v>
      </c>
      <c r="E6783">
        <v>59</v>
      </c>
      <c r="F6783" s="5">
        <v>1</v>
      </c>
      <c r="G6783">
        <v>15132</v>
      </c>
      <c r="H6783">
        <v>1924</v>
      </c>
      <c r="I6783">
        <v>1467</v>
      </c>
      <c r="J6783">
        <v>306</v>
      </c>
      <c r="K6783">
        <v>139</v>
      </c>
      <c r="L6783">
        <v>1486</v>
      </c>
      <c r="M6783">
        <v>204</v>
      </c>
      <c r="N6783">
        <v>239</v>
      </c>
      <c r="O6783" s="5">
        <v>0</v>
      </c>
      <c r="P6783" s="5">
        <v>1019011</v>
      </c>
      <c r="U6783" s="5" t="s">
        <v>125</v>
      </c>
      <c r="V6783" s="5">
        <v>110191</v>
      </c>
      <c r="W6783" s="5" t="s">
        <v>396</v>
      </c>
      <c r="X6783" s="5" t="s">
        <v>397</v>
      </c>
      <c r="Y6783" s="19" t="s">
        <v>143</v>
      </c>
      <c r="AO6783" s="5">
        <v>2</v>
      </c>
    </row>
    <row r="6784" spans="1:41">
      <c r="A6784" s="5" t="s">
        <v>86</v>
      </c>
      <c r="B6784" s="5">
        <v>22601015</v>
      </c>
      <c r="C6784" s="5" t="s">
        <v>5314</v>
      </c>
      <c r="D6784" t="s">
        <v>358</v>
      </c>
      <c r="E6784">
        <v>59</v>
      </c>
      <c r="F6784" s="5">
        <v>1</v>
      </c>
      <c r="G6784">
        <v>15132</v>
      </c>
      <c r="H6784">
        <v>1924</v>
      </c>
      <c r="I6784">
        <v>1467</v>
      </c>
      <c r="J6784">
        <v>306</v>
      </c>
      <c r="K6784">
        <v>139</v>
      </c>
      <c r="L6784">
        <v>1486</v>
      </c>
      <c r="M6784">
        <v>204</v>
      </c>
      <c r="N6784">
        <v>239</v>
      </c>
      <c r="O6784" s="5">
        <v>0</v>
      </c>
      <c r="P6784" s="5">
        <v>1035011</v>
      </c>
      <c r="Q6784" s="81">
        <v>1035051</v>
      </c>
      <c r="U6784" s="5" t="s">
        <v>125</v>
      </c>
      <c r="V6784" s="5">
        <v>110321</v>
      </c>
      <c r="W6784" s="5" t="s">
        <v>391</v>
      </c>
      <c r="X6784" s="5" t="s">
        <v>392</v>
      </c>
      <c r="Y6784" s="19" t="s">
        <v>143</v>
      </c>
      <c r="AC6784" s="5" t="s">
        <v>329</v>
      </c>
      <c r="AO6784" s="5">
        <v>2</v>
      </c>
    </row>
    <row r="6785" spans="1:41" s="13" customFormat="1">
      <c r="A6785" s="13" t="s">
        <v>86</v>
      </c>
      <c r="B6785" s="13">
        <v>22601016</v>
      </c>
      <c r="C6785" s="13" t="s">
        <v>5314</v>
      </c>
      <c r="D6785" s="15" t="s">
        <v>358</v>
      </c>
      <c r="E6785">
        <v>59</v>
      </c>
      <c r="F6785" s="13">
        <v>1</v>
      </c>
      <c r="G6785">
        <v>15132</v>
      </c>
      <c r="H6785">
        <v>1924</v>
      </c>
      <c r="I6785">
        <v>1467</v>
      </c>
      <c r="J6785">
        <v>306</v>
      </c>
      <c r="K6785">
        <v>139</v>
      </c>
      <c r="L6785">
        <v>1486</v>
      </c>
      <c r="M6785">
        <v>204</v>
      </c>
      <c r="N6785">
        <v>239</v>
      </c>
      <c r="O6785" s="13">
        <v>0</v>
      </c>
      <c r="P6785" s="13">
        <v>1035011</v>
      </c>
      <c r="Q6785" s="119">
        <v>1035051</v>
      </c>
      <c r="R6785" s="13">
        <v>0</v>
      </c>
      <c r="T6785" s="11"/>
      <c r="U6785" s="13" t="s">
        <v>125</v>
      </c>
      <c r="V6785" s="13">
        <v>110321</v>
      </c>
      <c r="W6785" s="13" t="s">
        <v>391</v>
      </c>
      <c r="X6785" s="13" t="s">
        <v>392</v>
      </c>
      <c r="Y6785" s="120" t="s">
        <v>143</v>
      </c>
      <c r="AC6785" s="13" t="s">
        <v>329</v>
      </c>
      <c r="AE6785" s="121" t="s">
        <v>5315</v>
      </c>
      <c r="AF6785" s="121"/>
      <c r="AI6785" s="123"/>
      <c r="AJ6785" s="13">
        <v>360103201</v>
      </c>
      <c r="AK6785" s="13">
        <v>3</v>
      </c>
      <c r="AL6785" s="5"/>
      <c r="AO6785" s="13">
        <v>2</v>
      </c>
    </row>
    <row r="6786" spans="1:41">
      <c r="A6786" s="5" t="s">
        <v>86</v>
      </c>
      <c r="B6786" s="5">
        <v>22601021</v>
      </c>
      <c r="C6786" s="10" t="s">
        <v>5316</v>
      </c>
      <c r="D6786" t="s">
        <v>1558</v>
      </c>
      <c r="E6786">
        <v>59</v>
      </c>
      <c r="F6786" s="5">
        <v>1</v>
      </c>
      <c r="G6786">
        <v>22628</v>
      </c>
      <c r="H6786">
        <v>2951</v>
      </c>
      <c r="I6786">
        <v>1736</v>
      </c>
      <c r="J6786">
        <v>323</v>
      </c>
      <c r="K6786">
        <v>154</v>
      </c>
      <c r="L6786">
        <v>1586</v>
      </c>
      <c r="M6786">
        <v>204</v>
      </c>
      <c r="N6786">
        <v>254</v>
      </c>
      <c r="O6786" s="5">
        <v>0</v>
      </c>
      <c r="P6786">
        <v>1008051</v>
      </c>
      <c r="Q6786">
        <v>1008071</v>
      </c>
      <c r="R6786">
        <v>1008061</v>
      </c>
      <c r="U6786" s="5" t="s">
        <v>125</v>
      </c>
      <c r="V6786" s="5">
        <v>110081</v>
      </c>
      <c r="W6786" s="5" t="s">
        <v>3066</v>
      </c>
      <c r="X6786" s="5" t="s">
        <v>3067</v>
      </c>
      <c r="Y6786" s="19" t="s">
        <v>127</v>
      </c>
      <c r="AC6786" s="21" t="s">
        <v>285</v>
      </c>
      <c r="AD6786" s="21"/>
      <c r="AE6786" s="20" t="s">
        <v>4683</v>
      </c>
      <c r="AM6786" s="5">
        <v>2</v>
      </c>
      <c r="AO6786" s="5">
        <v>2</v>
      </c>
    </row>
    <row r="6787" spans="1:41" s="12" customFormat="1">
      <c r="A6787" s="12" t="s">
        <v>86</v>
      </c>
      <c r="B6787" s="12">
        <v>22601022</v>
      </c>
      <c r="C6787" s="14" t="s">
        <v>5311</v>
      </c>
      <c r="D6787" s="14" t="s">
        <v>102</v>
      </c>
      <c r="E6787">
        <v>59</v>
      </c>
      <c r="F6787" s="12">
        <v>1</v>
      </c>
      <c r="G6787">
        <v>19895</v>
      </c>
      <c r="H6787">
        <v>2640</v>
      </c>
      <c r="I6787">
        <v>1541</v>
      </c>
      <c r="J6787">
        <v>314</v>
      </c>
      <c r="K6787">
        <v>144</v>
      </c>
      <c r="L6787">
        <v>1526</v>
      </c>
      <c r="M6787">
        <v>204</v>
      </c>
      <c r="N6787">
        <v>244</v>
      </c>
      <c r="O6787" s="12">
        <v>0</v>
      </c>
      <c r="P6787" s="14">
        <v>1007011</v>
      </c>
      <c r="Q6787" s="12">
        <v>0</v>
      </c>
      <c r="R6787" s="14">
        <v>1007111</v>
      </c>
      <c r="T6787" s="11"/>
      <c r="U6787" s="12" t="s">
        <v>125</v>
      </c>
      <c r="V6787" s="12">
        <v>110071</v>
      </c>
      <c r="W6787" s="12" t="s">
        <v>401</v>
      </c>
      <c r="X6787" s="12" t="s">
        <v>3004</v>
      </c>
      <c r="Y6787" s="114" t="s">
        <v>143</v>
      </c>
      <c r="AC6787" s="125" t="s">
        <v>299</v>
      </c>
      <c r="AD6787" s="125"/>
      <c r="AE6787" s="115" t="s">
        <v>4662</v>
      </c>
      <c r="AF6787" s="115"/>
      <c r="AI6787" s="117"/>
      <c r="AJ6787" s="12">
        <v>360100702</v>
      </c>
      <c r="AK6787" s="12">
        <v>1</v>
      </c>
      <c r="AL6787" s="5"/>
      <c r="AO6787" s="12">
        <v>2</v>
      </c>
    </row>
    <row r="6788" spans="1:41">
      <c r="A6788" s="5" t="s">
        <v>86</v>
      </c>
      <c r="B6788" s="5">
        <v>22601023</v>
      </c>
      <c r="C6788" t="s">
        <v>5312</v>
      </c>
      <c r="D6788" t="s">
        <v>103</v>
      </c>
      <c r="E6788">
        <v>59</v>
      </c>
      <c r="F6788" s="5">
        <v>1</v>
      </c>
      <c r="G6788">
        <v>19895</v>
      </c>
      <c r="H6788">
        <v>2640</v>
      </c>
      <c r="I6788">
        <v>1541</v>
      </c>
      <c r="J6788">
        <v>314</v>
      </c>
      <c r="K6788">
        <v>144</v>
      </c>
      <c r="L6788">
        <v>1526</v>
      </c>
      <c r="M6788">
        <v>204</v>
      </c>
      <c r="N6788">
        <v>244</v>
      </c>
      <c r="O6788" s="5">
        <v>0</v>
      </c>
      <c r="P6788" s="5">
        <v>1006011</v>
      </c>
      <c r="Q6788" s="5">
        <v>1006051</v>
      </c>
      <c r="U6788" s="5" t="s">
        <v>125</v>
      </c>
      <c r="V6788" s="5">
        <v>110061</v>
      </c>
      <c r="W6788" s="5" t="s">
        <v>2927</v>
      </c>
      <c r="X6788" s="5" t="s">
        <v>3001</v>
      </c>
      <c r="Y6788" s="19" t="s">
        <v>143</v>
      </c>
      <c r="AC6788" s="21" t="s">
        <v>304</v>
      </c>
      <c r="AD6788" s="21"/>
      <c r="AM6788" s="5">
        <v>2</v>
      </c>
      <c r="AO6788" s="5">
        <v>2</v>
      </c>
    </row>
    <row r="6789" spans="1:41" s="13" customFormat="1">
      <c r="A6789" s="13" t="s">
        <v>86</v>
      </c>
      <c r="B6789" s="13">
        <v>22601024</v>
      </c>
      <c r="C6789" s="15" t="s">
        <v>5312</v>
      </c>
      <c r="D6789" s="15" t="s">
        <v>103</v>
      </c>
      <c r="E6789">
        <v>59</v>
      </c>
      <c r="F6789" s="13">
        <v>1</v>
      </c>
      <c r="G6789">
        <v>19895</v>
      </c>
      <c r="H6789">
        <v>2640</v>
      </c>
      <c r="I6789">
        <v>1541</v>
      </c>
      <c r="J6789">
        <v>314</v>
      </c>
      <c r="K6789">
        <v>144</v>
      </c>
      <c r="L6789">
        <v>1526</v>
      </c>
      <c r="M6789">
        <v>204</v>
      </c>
      <c r="N6789">
        <v>244</v>
      </c>
      <c r="O6789" s="13">
        <v>0</v>
      </c>
      <c r="P6789" s="13">
        <v>1006011</v>
      </c>
      <c r="Q6789" s="13">
        <v>1006051</v>
      </c>
      <c r="R6789" s="13">
        <v>0</v>
      </c>
      <c r="T6789" s="11"/>
      <c r="U6789" s="13" t="s">
        <v>125</v>
      </c>
      <c r="V6789" s="13">
        <v>110061</v>
      </c>
      <c r="W6789" s="13" t="s">
        <v>2927</v>
      </c>
      <c r="X6789" s="13" t="s">
        <v>3001</v>
      </c>
      <c r="Y6789" s="120" t="s">
        <v>143</v>
      </c>
      <c r="AC6789" s="138" t="s">
        <v>5104</v>
      </c>
      <c r="AD6789" s="126"/>
      <c r="AE6789" s="121" t="s">
        <v>5211</v>
      </c>
      <c r="AF6789" s="121"/>
      <c r="AI6789" s="123"/>
      <c r="AJ6789" s="13">
        <v>360100601</v>
      </c>
      <c r="AK6789" s="13">
        <v>3</v>
      </c>
      <c r="AL6789" s="5"/>
      <c r="AM6789" s="13">
        <v>2</v>
      </c>
      <c r="AO6789" s="13">
        <v>2</v>
      </c>
    </row>
    <row r="6790" spans="1:41">
      <c r="A6790" s="5" t="s">
        <v>86</v>
      </c>
      <c r="B6790" s="5">
        <v>22601025</v>
      </c>
      <c r="C6790" t="s">
        <v>5311</v>
      </c>
      <c r="D6790" t="s">
        <v>102</v>
      </c>
      <c r="E6790">
        <v>59</v>
      </c>
      <c r="F6790" s="5">
        <v>1</v>
      </c>
      <c r="G6790">
        <v>19895</v>
      </c>
      <c r="H6790">
        <v>2640</v>
      </c>
      <c r="I6790">
        <v>1541</v>
      </c>
      <c r="J6790">
        <v>314</v>
      </c>
      <c r="K6790">
        <v>144</v>
      </c>
      <c r="L6790">
        <v>1526</v>
      </c>
      <c r="M6790">
        <v>204</v>
      </c>
      <c r="N6790">
        <v>244</v>
      </c>
      <c r="O6790" s="5">
        <v>0</v>
      </c>
      <c r="P6790">
        <v>1007011</v>
      </c>
      <c r="R6790">
        <v>1007111</v>
      </c>
      <c r="U6790" s="5" t="s">
        <v>125</v>
      </c>
      <c r="V6790" s="5">
        <v>110071</v>
      </c>
      <c r="W6790" s="5" t="s">
        <v>401</v>
      </c>
      <c r="X6790" s="5" t="s">
        <v>3004</v>
      </c>
      <c r="Y6790" s="19" t="s">
        <v>143</v>
      </c>
      <c r="AC6790" s="21" t="s">
        <v>299</v>
      </c>
      <c r="AD6790" s="21"/>
      <c r="AO6790" s="5">
        <v>2</v>
      </c>
    </row>
    <row r="6791" spans="1:41" s="12" customFormat="1">
      <c r="A6791" s="12" t="s">
        <v>86</v>
      </c>
      <c r="B6791" s="12">
        <v>22602011</v>
      </c>
      <c r="C6791" s="12" t="s">
        <v>5317</v>
      </c>
      <c r="D6791" s="14" t="s">
        <v>90</v>
      </c>
      <c r="E6791">
        <v>59</v>
      </c>
      <c r="F6791" s="12">
        <v>1</v>
      </c>
      <c r="G6791">
        <v>17685</v>
      </c>
      <c r="H6791">
        <v>2320</v>
      </c>
      <c r="I6791">
        <v>1541</v>
      </c>
      <c r="J6791">
        <v>314</v>
      </c>
      <c r="K6791">
        <v>144</v>
      </c>
      <c r="L6791">
        <v>1526</v>
      </c>
      <c r="M6791">
        <v>204</v>
      </c>
      <c r="N6791">
        <v>244</v>
      </c>
      <c r="O6791" s="12">
        <v>0</v>
      </c>
      <c r="P6791" s="12">
        <v>1034041</v>
      </c>
      <c r="Q6791" s="12">
        <v>0</v>
      </c>
      <c r="R6791" s="12">
        <v>1034051</v>
      </c>
      <c r="T6791" s="11"/>
      <c r="U6791" s="12" t="s">
        <v>125</v>
      </c>
      <c r="V6791" s="12">
        <v>110341</v>
      </c>
      <c r="W6791" s="12" t="s">
        <v>388</v>
      </c>
      <c r="X6791" s="12" t="s">
        <v>389</v>
      </c>
      <c r="Y6791" s="114" t="s">
        <v>143</v>
      </c>
      <c r="AC6791" s="125" t="s">
        <v>285</v>
      </c>
      <c r="AD6791" s="125"/>
      <c r="AE6791" s="115" t="s">
        <v>5318</v>
      </c>
      <c r="AF6791" s="115"/>
      <c r="AI6791" s="117"/>
      <c r="AJ6791" s="12">
        <v>360103402</v>
      </c>
      <c r="AK6791" s="12">
        <v>1</v>
      </c>
      <c r="AL6791" s="5"/>
      <c r="AM6791" s="12">
        <v>2</v>
      </c>
      <c r="AO6791" s="12">
        <v>2</v>
      </c>
    </row>
    <row r="6792" spans="1:41">
      <c r="A6792" s="5" t="s">
        <v>86</v>
      </c>
      <c r="B6792" s="5">
        <v>22602012</v>
      </c>
      <c r="C6792" s="5" t="s">
        <v>5319</v>
      </c>
      <c r="D6792" t="s">
        <v>358</v>
      </c>
      <c r="E6792">
        <v>59</v>
      </c>
      <c r="F6792" s="5">
        <v>1</v>
      </c>
      <c r="G6792">
        <v>15790</v>
      </c>
      <c r="H6792">
        <v>1993</v>
      </c>
      <c r="I6792">
        <v>1467</v>
      </c>
      <c r="J6792">
        <v>306</v>
      </c>
      <c r="K6792">
        <v>139</v>
      </c>
      <c r="L6792">
        <v>1486</v>
      </c>
      <c r="M6792">
        <v>204</v>
      </c>
      <c r="N6792">
        <v>239</v>
      </c>
      <c r="O6792" s="5">
        <v>0</v>
      </c>
      <c r="P6792" s="5">
        <v>1035011</v>
      </c>
      <c r="Q6792" s="81">
        <v>1035051</v>
      </c>
      <c r="U6792" s="5" t="s">
        <v>125</v>
      </c>
      <c r="V6792" s="5">
        <v>110321</v>
      </c>
      <c r="W6792" s="5" t="s">
        <v>391</v>
      </c>
      <c r="X6792" s="5" t="s">
        <v>392</v>
      </c>
      <c r="Y6792" s="19" t="s">
        <v>143</v>
      </c>
      <c r="AC6792" s="5" t="s">
        <v>329</v>
      </c>
      <c r="AO6792" s="5">
        <v>2</v>
      </c>
    </row>
    <row r="6793" spans="1:41">
      <c r="A6793" s="5" t="s">
        <v>86</v>
      </c>
      <c r="B6793" s="5">
        <v>22602013</v>
      </c>
      <c r="C6793" s="5" t="s">
        <v>5319</v>
      </c>
      <c r="D6793" t="s">
        <v>358</v>
      </c>
      <c r="E6793">
        <v>59</v>
      </c>
      <c r="F6793" s="5">
        <v>1</v>
      </c>
      <c r="G6793">
        <v>15790</v>
      </c>
      <c r="H6793">
        <v>1993</v>
      </c>
      <c r="I6793">
        <v>1467</v>
      </c>
      <c r="J6793">
        <v>306</v>
      </c>
      <c r="K6793">
        <v>139</v>
      </c>
      <c r="L6793">
        <v>1486</v>
      </c>
      <c r="M6793">
        <v>204</v>
      </c>
      <c r="N6793">
        <v>239</v>
      </c>
      <c r="O6793" s="5">
        <v>0</v>
      </c>
      <c r="P6793" s="5">
        <v>1035011</v>
      </c>
      <c r="Q6793" s="81">
        <v>1035051</v>
      </c>
      <c r="U6793" s="5" t="s">
        <v>125</v>
      </c>
      <c r="V6793" s="5">
        <v>110321</v>
      </c>
      <c r="W6793" s="5" t="s">
        <v>391</v>
      </c>
      <c r="X6793" s="5" t="s">
        <v>392</v>
      </c>
      <c r="Y6793" s="19" t="s">
        <v>143</v>
      </c>
      <c r="AC6793" s="5" t="s">
        <v>329</v>
      </c>
      <c r="AO6793" s="5">
        <v>2</v>
      </c>
    </row>
    <row r="6794" spans="1:41">
      <c r="A6794" s="5" t="s">
        <v>86</v>
      </c>
      <c r="B6794" s="5">
        <v>22602014</v>
      </c>
      <c r="C6794" s="5" t="s">
        <v>5320</v>
      </c>
      <c r="D6794" t="s">
        <v>105</v>
      </c>
      <c r="E6794">
        <v>59</v>
      </c>
      <c r="F6794" s="5">
        <v>1</v>
      </c>
      <c r="G6794">
        <v>15790</v>
      </c>
      <c r="H6794">
        <v>1993</v>
      </c>
      <c r="I6794">
        <v>1467</v>
      </c>
      <c r="J6794">
        <v>306</v>
      </c>
      <c r="K6794">
        <v>139</v>
      </c>
      <c r="L6794">
        <v>1486</v>
      </c>
      <c r="M6794">
        <v>204</v>
      </c>
      <c r="N6794">
        <v>239</v>
      </c>
      <c r="O6794" s="5">
        <v>0</v>
      </c>
      <c r="P6794" s="5">
        <v>1019011</v>
      </c>
      <c r="U6794" s="5" t="s">
        <v>125</v>
      </c>
      <c r="V6794" s="5">
        <v>110191</v>
      </c>
      <c r="W6794" s="5" t="s">
        <v>396</v>
      </c>
      <c r="X6794" s="5" t="s">
        <v>397</v>
      </c>
      <c r="Y6794" s="19" t="s">
        <v>143</v>
      </c>
      <c r="AO6794" s="5">
        <v>2</v>
      </c>
    </row>
    <row r="6795" spans="1:41">
      <c r="A6795" s="5" t="s">
        <v>86</v>
      </c>
      <c r="B6795" s="5">
        <v>22602015</v>
      </c>
      <c r="C6795" s="5" t="s">
        <v>5320</v>
      </c>
      <c r="D6795" t="s">
        <v>105</v>
      </c>
      <c r="E6795">
        <v>59</v>
      </c>
      <c r="F6795" s="5">
        <v>1</v>
      </c>
      <c r="G6795">
        <v>15790</v>
      </c>
      <c r="H6795">
        <v>1993</v>
      </c>
      <c r="I6795">
        <v>1467</v>
      </c>
      <c r="J6795">
        <v>306</v>
      </c>
      <c r="K6795">
        <v>139</v>
      </c>
      <c r="L6795">
        <v>1486</v>
      </c>
      <c r="M6795">
        <v>204</v>
      </c>
      <c r="N6795">
        <v>239</v>
      </c>
      <c r="O6795" s="5">
        <v>0</v>
      </c>
      <c r="P6795" s="5">
        <v>1019011</v>
      </c>
      <c r="U6795" s="5" t="s">
        <v>125</v>
      </c>
      <c r="V6795" s="5">
        <v>110191</v>
      </c>
      <c r="W6795" s="5" t="s">
        <v>396</v>
      </c>
      <c r="X6795" s="5" t="s">
        <v>397</v>
      </c>
      <c r="Y6795" s="19" t="s">
        <v>143</v>
      </c>
      <c r="AO6795" s="5">
        <v>2</v>
      </c>
    </row>
    <row r="6796" spans="1:41">
      <c r="A6796" s="5" t="s">
        <v>86</v>
      </c>
      <c r="B6796" s="5">
        <v>22602016</v>
      </c>
      <c r="C6796" s="5" t="s">
        <v>5319</v>
      </c>
      <c r="D6796" t="s">
        <v>358</v>
      </c>
      <c r="E6796">
        <v>59</v>
      </c>
      <c r="F6796" s="5">
        <v>1</v>
      </c>
      <c r="G6796">
        <v>15790</v>
      </c>
      <c r="H6796">
        <v>1993</v>
      </c>
      <c r="I6796">
        <v>1467</v>
      </c>
      <c r="J6796">
        <v>306</v>
      </c>
      <c r="K6796">
        <v>139</v>
      </c>
      <c r="L6796">
        <v>1486</v>
      </c>
      <c r="M6796">
        <v>204</v>
      </c>
      <c r="N6796">
        <v>239</v>
      </c>
      <c r="O6796" s="5">
        <v>0</v>
      </c>
      <c r="P6796" s="5">
        <v>1035011</v>
      </c>
      <c r="Q6796" s="81">
        <v>1035051</v>
      </c>
      <c r="U6796" s="5" t="s">
        <v>125</v>
      </c>
      <c r="V6796" s="5">
        <v>110321</v>
      </c>
      <c r="W6796" s="5" t="s">
        <v>391</v>
      </c>
      <c r="X6796" s="5" t="s">
        <v>392</v>
      </c>
      <c r="Y6796" s="19" t="s">
        <v>143</v>
      </c>
      <c r="AC6796" s="5" t="s">
        <v>329</v>
      </c>
      <c r="AE6796" s="48"/>
      <c r="AF6796"/>
      <c r="AG6796"/>
      <c r="AO6796" s="5">
        <v>2</v>
      </c>
    </row>
    <row r="6797" spans="1:41">
      <c r="A6797" s="5" t="s">
        <v>86</v>
      </c>
      <c r="B6797" s="5">
        <v>22602021</v>
      </c>
      <c r="C6797" s="5" t="s">
        <v>5321</v>
      </c>
      <c r="D6797" t="s">
        <v>91</v>
      </c>
      <c r="E6797">
        <v>59</v>
      </c>
      <c r="F6797" s="5">
        <v>1</v>
      </c>
      <c r="G6797">
        <v>23466</v>
      </c>
      <c r="H6797">
        <v>3040</v>
      </c>
      <c r="I6797">
        <v>1736</v>
      </c>
      <c r="J6797">
        <v>323</v>
      </c>
      <c r="K6797">
        <v>154</v>
      </c>
      <c r="L6797">
        <v>1586</v>
      </c>
      <c r="M6797">
        <v>204</v>
      </c>
      <c r="N6797">
        <v>254</v>
      </c>
      <c r="O6797" s="5">
        <v>0</v>
      </c>
      <c r="P6797" s="5">
        <v>1010201</v>
      </c>
      <c r="Q6797" s="5">
        <v>1010221</v>
      </c>
      <c r="R6797" s="5">
        <v>1010211</v>
      </c>
      <c r="U6797" s="5" t="s">
        <v>125</v>
      </c>
      <c r="V6797" s="5">
        <v>110101</v>
      </c>
      <c r="W6797" s="5" t="s">
        <v>130</v>
      </c>
      <c r="X6797" s="5" t="s">
        <v>131</v>
      </c>
      <c r="Y6797" s="19" t="s">
        <v>127</v>
      </c>
      <c r="AC6797" s="5" t="s">
        <v>285</v>
      </c>
      <c r="AE6797" s="20" t="s">
        <v>4027</v>
      </c>
      <c r="AM6797" s="5">
        <v>2</v>
      </c>
      <c r="AO6797" s="5">
        <v>2</v>
      </c>
    </row>
    <row r="6798" spans="1:41">
      <c r="A6798" s="5" t="s">
        <v>86</v>
      </c>
      <c r="B6798" s="5">
        <v>22602022</v>
      </c>
      <c r="C6798" s="5" t="s">
        <v>5320</v>
      </c>
      <c r="D6798" t="s">
        <v>105</v>
      </c>
      <c r="E6798">
        <v>59</v>
      </c>
      <c r="F6798" s="5">
        <v>1</v>
      </c>
      <c r="G6798">
        <v>18421</v>
      </c>
      <c r="H6798">
        <v>2337</v>
      </c>
      <c r="I6798">
        <v>1467</v>
      </c>
      <c r="J6798">
        <v>306</v>
      </c>
      <c r="K6798">
        <v>139</v>
      </c>
      <c r="L6798">
        <v>1486</v>
      </c>
      <c r="M6798">
        <v>204</v>
      </c>
      <c r="N6798">
        <v>239</v>
      </c>
      <c r="O6798" s="5">
        <v>0</v>
      </c>
      <c r="P6798" s="5">
        <v>1019011</v>
      </c>
      <c r="U6798" s="5" t="s">
        <v>125</v>
      </c>
      <c r="V6798" s="5">
        <v>110191</v>
      </c>
      <c r="W6798" s="5" t="s">
        <v>396</v>
      </c>
      <c r="X6798" s="5" t="s">
        <v>397</v>
      </c>
      <c r="Y6798" s="19" t="s">
        <v>143</v>
      </c>
      <c r="AO6798" s="5">
        <v>2</v>
      </c>
    </row>
    <row r="6799" spans="1:41">
      <c r="A6799" s="5" t="s">
        <v>86</v>
      </c>
      <c r="B6799" s="5">
        <v>22602023</v>
      </c>
      <c r="C6799" s="5" t="s">
        <v>5320</v>
      </c>
      <c r="D6799" t="s">
        <v>105</v>
      </c>
      <c r="E6799">
        <v>59</v>
      </c>
      <c r="F6799" s="5">
        <v>1</v>
      </c>
      <c r="G6799">
        <v>18421</v>
      </c>
      <c r="H6799">
        <v>2337</v>
      </c>
      <c r="I6799">
        <v>1467</v>
      </c>
      <c r="J6799">
        <v>306</v>
      </c>
      <c r="K6799">
        <v>139</v>
      </c>
      <c r="L6799">
        <v>1486</v>
      </c>
      <c r="M6799">
        <v>204</v>
      </c>
      <c r="N6799">
        <v>239</v>
      </c>
      <c r="O6799" s="5">
        <v>0</v>
      </c>
      <c r="P6799" s="5">
        <v>1019011</v>
      </c>
      <c r="U6799" s="5" t="s">
        <v>125</v>
      </c>
      <c r="V6799" s="5">
        <v>110191</v>
      </c>
      <c r="W6799" s="5" t="s">
        <v>396</v>
      </c>
      <c r="X6799" s="5" t="s">
        <v>397</v>
      </c>
      <c r="Y6799" s="19" t="s">
        <v>143</v>
      </c>
      <c r="AO6799" s="5">
        <v>2</v>
      </c>
    </row>
    <row r="6800" spans="1:41" s="12" customFormat="1">
      <c r="A6800" s="12" t="s">
        <v>86</v>
      </c>
      <c r="B6800" s="12">
        <v>22602024</v>
      </c>
      <c r="C6800" s="12" t="s">
        <v>5322</v>
      </c>
      <c r="D6800" s="14" t="s">
        <v>103</v>
      </c>
      <c r="E6800">
        <v>59</v>
      </c>
      <c r="F6800" s="12">
        <v>1</v>
      </c>
      <c r="G6800">
        <v>20632</v>
      </c>
      <c r="H6800">
        <v>2720</v>
      </c>
      <c r="I6800">
        <v>1541</v>
      </c>
      <c r="J6800">
        <v>314</v>
      </c>
      <c r="K6800">
        <v>144</v>
      </c>
      <c r="L6800">
        <v>1526</v>
      </c>
      <c r="M6800">
        <v>204</v>
      </c>
      <c r="N6800">
        <v>244</v>
      </c>
      <c r="O6800" s="12">
        <v>0</v>
      </c>
      <c r="P6800" s="12">
        <v>1006011</v>
      </c>
      <c r="Q6800" s="12">
        <v>1006051</v>
      </c>
      <c r="R6800" s="12">
        <v>0</v>
      </c>
      <c r="T6800" s="11"/>
      <c r="U6800" s="12" t="s">
        <v>125</v>
      </c>
      <c r="V6800" s="12">
        <v>110061</v>
      </c>
      <c r="W6800" s="12" t="s">
        <v>2927</v>
      </c>
      <c r="X6800" s="12" t="s">
        <v>3001</v>
      </c>
      <c r="Y6800" s="114" t="s">
        <v>143</v>
      </c>
      <c r="AC6800" s="125" t="s">
        <v>304</v>
      </c>
      <c r="AD6800" s="125"/>
      <c r="AE6800" s="115" t="s">
        <v>4953</v>
      </c>
      <c r="AF6800" s="115"/>
      <c r="AI6800" s="117"/>
      <c r="AJ6800" s="12">
        <v>360100602</v>
      </c>
      <c r="AK6800" s="12">
        <v>1</v>
      </c>
      <c r="AL6800" s="5"/>
      <c r="AM6800" s="12">
        <v>2</v>
      </c>
      <c r="AO6800" s="12">
        <v>2</v>
      </c>
    </row>
    <row r="6801" spans="1:41">
      <c r="A6801" s="5" t="s">
        <v>86</v>
      </c>
      <c r="B6801" s="5">
        <v>22602025</v>
      </c>
      <c r="C6801" s="5" t="s">
        <v>5322</v>
      </c>
      <c r="D6801" t="s">
        <v>103</v>
      </c>
      <c r="E6801">
        <v>59</v>
      </c>
      <c r="F6801" s="5">
        <v>1</v>
      </c>
      <c r="G6801">
        <v>20632</v>
      </c>
      <c r="H6801">
        <v>2720</v>
      </c>
      <c r="I6801">
        <v>1541</v>
      </c>
      <c r="J6801">
        <v>314</v>
      </c>
      <c r="K6801">
        <v>144</v>
      </c>
      <c r="L6801">
        <v>1526</v>
      </c>
      <c r="M6801">
        <v>204</v>
      </c>
      <c r="N6801">
        <v>244</v>
      </c>
      <c r="O6801" s="5">
        <v>0</v>
      </c>
      <c r="P6801" s="5">
        <v>1006011</v>
      </c>
      <c r="Q6801" s="5">
        <v>1006051</v>
      </c>
      <c r="U6801" s="5" t="s">
        <v>125</v>
      </c>
      <c r="V6801" s="5">
        <v>110061</v>
      </c>
      <c r="W6801" s="5" t="s">
        <v>2927</v>
      </c>
      <c r="X6801" s="5" t="s">
        <v>3001</v>
      </c>
      <c r="Y6801" s="19" t="s">
        <v>143</v>
      </c>
      <c r="AC6801" s="51" t="s">
        <v>5104</v>
      </c>
      <c r="AD6801" s="21"/>
      <c r="AM6801" s="5">
        <v>2</v>
      </c>
      <c r="AO6801" s="5">
        <v>2</v>
      </c>
    </row>
    <row r="6802" spans="1:41">
      <c r="A6802" s="5" t="s">
        <v>86</v>
      </c>
      <c r="B6802" s="5">
        <v>22602026</v>
      </c>
      <c r="C6802" s="5" t="s">
        <v>5323</v>
      </c>
      <c r="D6802" t="s">
        <v>102</v>
      </c>
      <c r="E6802">
        <v>59</v>
      </c>
      <c r="F6802" s="5">
        <v>1</v>
      </c>
      <c r="G6802">
        <v>20632</v>
      </c>
      <c r="H6802">
        <v>2720</v>
      </c>
      <c r="I6802">
        <v>1541</v>
      </c>
      <c r="J6802">
        <v>314</v>
      </c>
      <c r="K6802">
        <v>144</v>
      </c>
      <c r="L6802">
        <v>1526</v>
      </c>
      <c r="M6802">
        <v>204</v>
      </c>
      <c r="N6802">
        <v>244</v>
      </c>
      <c r="O6802" s="5">
        <v>0</v>
      </c>
      <c r="P6802">
        <v>1007011</v>
      </c>
      <c r="R6802">
        <v>1007111</v>
      </c>
      <c r="U6802" s="5" t="s">
        <v>125</v>
      </c>
      <c r="V6802" s="5">
        <v>110071</v>
      </c>
      <c r="W6802" s="5" t="s">
        <v>401</v>
      </c>
      <c r="X6802" s="5" t="s">
        <v>3004</v>
      </c>
      <c r="Y6802" s="19" t="s">
        <v>143</v>
      </c>
      <c r="AC6802" s="21" t="s">
        <v>299</v>
      </c>
      <c r="AD6802" s="21"/>
      <c r="AO6802" s="5">
        <v>2</v>
      </c>
    </row>
    <row r="6803" spans="1:41" ht="14.25" customHeight="1">
      <c r="A6803" t="s">
        <v>86</v>
      </c>
      <c r="B6803" s="5">
        <v>22603011</v>
      </c>
      <c r="C6803" s="5" t="s">
        <v>5324</v>
      </c>
      <c r="D6803" t="s">
        <v>94</v>
      </c>
      <c r="E6803">
        <v>59</v>
      </c>
      <c r="F6803" s="5">
        <v>1</v>
      </c>
      <c r="G6803">
        <v>21790</v>
      </c>
      <c r="H6803">
        <v>3832</v>
      </c>
      <c r="I6803">
        <v>1736</v>
      </c>
      <c r="J6803">
        <v>323</v>
      </c>
      <c r="K6803">
        <v>154</v>
      </c>
      <c r="L6803">
        <v>1586</v>
      </c>
      <c r="M6803">
        <v>204</v>
      </c>
      <c r="N6803">
        <v>254</v>
      </c>
      <c r="O6803" s="5">
        <v>0</v>
      </c>
      <c r="P6803">
        <v>39011</v>
      </c>
      <c r="Q6803">
        <v>39021</v>
      </c>
      <c r="R6803">
        <v>39031</v>
      </c>
      <c r="T6803"/>
      <c r="U6803" s="5" t="s">
        <v>125</v>
      </c>
      <c r="V6803">
        <v>1003911</v>
      </c>
      <c r="W6803" t="s">
        <v>200</v>
      </c>
      <c r="X6803" t="s">
        <v>513</v>
      </c>
      <c r="Y6803" t="s">
        <v>317</v>
      </c>
      <c r="Z6803"/>
      <c r="AB6803">
        <v>39</v>
      </c>
      <c r="AC6803" s="10" t="s">
        <v>299</v>
      </c>
      <c r="AD6803" s="10"/>
      <c r="AE6803" s="48"/>
      <c r="AK6803"/>
      <c r="AO6803" s="5">
        <v>1</v>
      </c>
    </row>
    <row r="6804" spans="1:41" s="15" customFormat="1" ht="14.25" customHeight="1">
      <c r="A6804" s="15" t="s">
        <v>86</v>
      </c>
      <c r="B6804" s="13">
        <v>22603012</v>
      </c>
      <c r="C6804" s="13" t="s">
        <v>5324</v>
      </c>
      <c r="D6804" s="15" t="s">
        <v>94</v>
      </c>
      <c r="E6804">
        <v>59</v>
      </c>
      <c r="F6804" s="13">
        <v>1</v>
      </c>
      <c r="G6804">
        <v>21790</v>
      </c>
      <c r="H6804">
        <v>3832</v>
      </c>
      <c r="I6804">
        <v>1736</v>
      </c>
      <c r="J6804">
        <v>323</v>
      </c>
      <c r="K6804">
        <v>154</v>
      </c>
      <c r="L6804">
        <v>1586</v>
      </c>
      <c r="M6804">
        <v>204</v>
      </c>
      <c r="N6804">
        <v>254</v>
      </c>
      <c r="O6804" s="13">
        <v>0</v>
      </c>
      <c r="P6804" s="15">
        <v>39011</v>
      </c>
      <c r="Q6804" s="15">
        <v>39021</v>
      </c>
      <c r="R6804" s="15">
        <v>39031</v>
      </c>
      <c r="T6804" s="11"/>
      <c r="U6804" s="13" t="s">
        <v>125</v>
      </c>
      <c r="V6804" s="15">
        <v>1003911</v>
      </c>
      <c r="W6804" s="15" t="s">
        <v>200</v>
      </c>
      <c r="X6804" s="15" t="s">
        <v>513</v>
      </c>
      <c r="Y6804" s="15" t="s">
        <v>317</v>
      </c>
      <c r="AB6804" s="15">
        <v>39</v>
      </c>
      <c r="AC6804" s="134" t="s">
        <v>285</v>
      </c>
      <c r="AD6804" s="134"/>
      <c r="AE6804" s="135" t="s">
        <v>5325</v>
      </c>
      <c r="AJ6804" s="15">
        <v>360003901</v>
      </c>
      <c r="AK6804" s="15">
        <v>3</v>
      </c>
      <c r="AL6804" s="5"/>
      <c r="AO6804" s="15">
        <v>1</v>
      </c>
    </row>
    <row r="6805" spans="1:41" ht="14.25" customHeight="1">
      <c r="A6805" t="s">
        <v>86</v>
      </c>
      <c r="B6805" s="5">
        <v>22603013</v>
      </c>
      <c r="C6805" s="5" t="s">
        <v>5324</v>
      </c>
      <c r="D6805" t="s">
        <v>94</v>
      </c>
      <c r="E6805">
        <v>59</v>
      </c>
      <c r="F6805" s="5">
        <v>1</v>
      </c>
      <c r="G6805">
        <v>21790</v>
      </c>
      <c r="H6805">
        <v>3832</v>
      </c>
      <c r="I6805">
        <v>1736</v>
      </c>
      <c r="J6805">
        <v>323</v>
      </c>
      <c r="K6805">
        <v>154</v>
      </c>
      <c r="L6805">
        <v>1586</v>
      </c>
      <c r="M6805">
        <v>204</v>
      </c>
      <c r="N6805">
        <v>254</v>
      </c>
      <c r="O6805" s="5">
        <v>0</v>
      </c>
      <c r="P6805">
        <v>39011</v>
      </c>
      <c r="Q6805">
        <v>39021</v>
      </c>
      <c r="R6805">
        <v>39031</v>
      </c>
      <c r="T6805"/>
      <c r="U6805" s="5" t="s">
        <v>125</v>
      </c>
      <c r="V6805">
        <v>1003911</v>
      </c>
      <c r="W6805" t="s">
        <v>200</v>
      </c>
      <c r="X6805" t="s">
        <v>513</v>
      </c>
      <c r="Y6805" t="s">
        <v>317</v>
      </c>
      <c r="Z6805"/>
      <c r="AB6805">
        <v>39</v>
      </c>
      <c r="AC6805" s="10" t="s">
        <v>285</v>
      </c>
      <c r="AD6805" s="10"/>
      <c r="AE6805" s="48"/>
      <c r="AK6805"/>
      <c r="AO6805" s="5">
        <v>1</v>
      </c>
    </row>
    <row r="6806" spans="1:41" ht="14.25" customHeight="1">
      <c r="A6806" t="s">
        <v>86</v>
      </c>
      <c r="B6806" s="5">
        <v>22603014</v>
      </c>
      <c r="C6806" s="5" t="s">
        <v>5324</v>
      </c>
      <c r="D6806" t="s">
        <v>94</v>
      </c>
      <c r="E6806">
        <v>59</v>
      </c>
      <c r="F6806" s="5">
        <v>1</v>
      </c>
      <c r="G6806">
        <v>21790</v>
      </c>
      <c r="H6806">
        <v>3832</v>
      </c>
      <c r="I6806">
        <v>1736</v>
      </c>
      <c r="J6806">
        <v>323</v>
      </c>
      <c r="K6806">
        <v>154</v>
      </c>
      <c r="L6806">
        <v>1586</v>
      </c>
      <c r="M6806">
        <v>204</v>
      </c>
      <c r="N6806">
        <v>254</v>
      </c>
      <c r="O6806" s="5">
        <v>0</v>
      </c>
      <c r="P6806">
        <v>39011</v>
      </c>
      <c r="Q6806">
        <v>39021</v>
      </c>
      <c r="R6806">
        <v>39031</v>
      </c>
      <c r="T6806"/>
      <c r="U6806" s="5" t="s">
        <v>125</v>
      </c>
      <c r="V6806">
        <v>1003911</v>
      </c>
      <c r="W6806" t="s">
        <v>200</v>
      </c>
      <c r="X6806" t="s">
        <v>513</v>
      </c>
      <c r="Y6806" t="s">
        <v>317</v>
      </c>
      <c r="Z6806"/>
      <c r="AB6806">
        <v>39</v>
      </c>
      <c r="AC6806" s="10" t="s">
        <v>299</v>
      </c>
      <c r="AD6806" s="10"/>
      <c r="AE6806" s="48"/>
      <c r="AK6806"/>
      <c r="AO6806" s="5">
        <v>1</v>
      </c>
    </row>
    <row r="6807" spans="1:41" ht="14.25" customHeight="1">
      <c r="A6807" t="s">
        <v>86</v>
      </c>
      <c r="B6807" s="5">
        <v>22603015</v>
      </c>
      <c r="C6807" s="5" t="s">
        <v>5324</v>
      </c>
      <c r="D6807" t="s">
        <v>94</v>
      </c>
      <c r="E6807">
        <v>59</v>
      </c>
      <c r="F6807" s="5">
        <v>1</v>
      </c>
      <c r="G6807">
        <v>21790</v>
      </c>
      <c r="H6807">
        <v>3832</v>
      </c>
      <c r="I6807">
        <v>1736</v>
      </c>
      <c r="J6807">
        <v>323</v>
      </c>
      <c r="K6807">
        <v>154</v>
      </c>
      <c r="L6807">
        <v>1586</v>
      </c>
      <c r="M6807">
        <v>204</v>
      </c>
      <c r="N6807">
        <v>254</v>
      </c>
      <c r="O6807" s="5">
        <v>0</v>
      </c>
      <c r="P6807">
        <v>39011</v>
      </c>
      <c r="Q6807">
        <v>39021</v>
      </c>
      <c r="R6807">
        <v>39031</v>
      </c>
      <c r="T6807"/>
      <c r="U6807" s="5" t="s">
        <v>125</v>
      </c>
      <c r="V6807">
        <v>1003911</v>
      </c>
      <c r="W6807" t="s">
        <v>200</v>
      </c>
      <c r="X6807" t="s">
        <v>513</v>
      </c>
      <c r="Y6807" t="s">
        <v>317</v>
      </c>
      <c r="Z6807"/>
      <c r="AB6807">
        <v>39</v>
      </c>
      <c r="AC6807" s="10" t="s">
        <v>299</v>
      </c>
      <c r="AD6807" s="10"/>
      <c r="AE6807" s="48"/>
      <c r="AK6807"/>
      <c r="AO6807" s="5">
        <v>1</v>
      </c>
    </row>
    <row r="6808" spans="1:41" s="14" customFormat="1" ht="14.25" customHeight="1">
      <c r="A6808" s="14" t="s">
        <v>86</v>
      </c>
      <c r="B6808" s="12">
        <v>22603016</v>
      </c>
      <c r="C6808" s="12" t="s">
        <v>5324</v>
      </c>
      <c r="D6808" s="14" t="s">
        <v>94</v>
      </c>
      <c r="E6808">
        <v>59</v>
      </c>
      <c r="F6808" s="12">
        <v>1</v>
      </c>
      <c r="G6808">
        <v>21790</v>
      </c>
      <c r="H6808">
        <v>3832</v>
      </c>
      <c r="I6808">
        <v>1736</v>
      </c>
      <c r="J6808">
        <v>323</v>
      </c>
      <c r="K6808">
        <v>154</v>
      </c>
      <c r="L6808">
        <v>1586</v>
      </c>
      <c r="M6808">
        <v>204</v>
      </c>
      <c r="N6808">
        <v>254</v>
      </c>
      <c r="O6808" s="12">
        <v>0</v>
      </c>
      <c r="P6808" s="14">
        <v>39011</v>
      </c>
      <c r="Q6808" s="14">
        <v>39021</v>
      </c>
      <c r="R6808" s="14">
        <v>39031</v>
      </c>
      <c r="S6808" s="14">
        <v>39041</v>
      </c>
      <c r="U6808" s="12" t="s">
        <v>4102</v>
      </c>
      <c r="V6808" s="14">
        <v>1003911</v>
      </c>
      <c r="W6808" s="14" t="s">
        <v>200</v>
      </c>
      <c r="X6808" s="14" t="s">
        <v>513</v>
      </c>
      <c r="Y6808" s="14" t="s">
        <v>317</v>
      </c>
      <c r="AB6808" s="14">
        <v>39</v>
      </c>
      <c r="AC6808" s="111" t="s">
        <v>285</v>
      </c>
      <c r="AD6808" s="111"/>
      <c r="AE6808" s="132"/>
      <c r="AJ6808" s="14">
        <v>360003902</v>
      </c>
      <c r="AK6808" s="14">
        <v>1</v>
      </c>
      <c r="AL6808" s="5"/>
      <c r="AO6808" s="14">
        <v>1</v>
      </c>
    </row>
    <row r="6809" spans="1:41">
      <c r="A6809" s="5" t="s">
        <v>86</v>
      </c>
      <c r="B6809" s="5">
        <v>22604011</v>
      </c>
      <c r="C6809" s="5" t="s">
        <v>5326</v>
      </c>
      <c r="D6809" t="s">
        <v>91</v>
      </c>
      <c r="E6809">
        <v>60</v>
      </c>
      <c r="F6809" s="5">
        <v>1</v>
      </c>
      <c r="G6809">
        <v>19373</v>
      </c>
      <c r="H6809">
        <v>2436</v>
      </c>
      <c r="I6809">
        <v>1558</v>
      </c>
      <c r="J6809">
        <v>314</v>
      </c>
      <c r="K6809">
        <v>144</v>
      </c>
      <c r="L6809">
        <v>1526</v>
      </c>
      <c r="M6809">
        <v>204</v>
      </c>
      <c r="N6809">
        <v>244</v>
      </c>
      <c r="O6809" s="5">
        <v>0</v>
      </c>
      <c r="P6809">
        <v>1010201</v>
      </c>
      <c r="Q6809">
        <v>1010221</v>
      </c>
      <c r="R6809">
        <v>1010211</v>
      </c>
      <c r="U6809" s="5" t="s">
        <v>125</v>
      </c>
      <c r="V6809" s="5">
        <v>110101</v>
      </c>
      <c r="W6809" s="5" t="s">
        <v>130</v>
      </c>
      <c r="X6809" s="5" t="s">
        <v>131</v>
      </c>
      <c r="Y6809" s="19" t="s">
        <v>127</v>
      </c>
      <c r="AC6809" s="21" t="s">
        <v>285</v>
      </c>
      <c r="AD6809" s="21"/>
      <c r="AM6809" s="5">
        <v>2</v>
      </c>
      <c r="AO6809" s="5">
        <v>2</v>
      </c>
    </row>
    <row r="6810" spans="1:41">
      <c r="A6810" s="5" t="s">
        <v>86</v>
      </c>
      <c r="B6810" s="5">
        <v>22604012</v>
      </c>
      <c r="C6810" s="5" t="s">
        <v>5327</v>
      </c>
      <c r="D6810" t="s">
        <v>347</v>
      </c>
      <c r="E6810">
        <v>60</v>
      </c>
      <c r="F6810" s="5">
        <v>1</v>
      </c>
      <c r="G6810">
        <v>19373</v>
      </c>
      <c r="H6810">
        <v>2436</v>
      </c>
      <c r="I6810">
        <v>1558</v>
      </c>
      <c r="J6810">
        <v>314</v>
      </c>
      <c r="K6810">
        <v>144</v>
      </c>
      <c r="L6810">
        <v>1526</v>
      </c>
      <c r="M6810">
        <v>204</v>
      </c>
      <c r="N6810">
        <v>244</v>
      </c>
      <c r="O6810" s="5">
        <v>0</v>
      </c>
      <c r="P6810" s="5">
        <v>1020011</v>
      </c>
      <c r="Q6810" s="81">
        <v>1020081</v>
      </c>
      <c r="R6810" s="81"/>
      <c r="U6810" s="5" t="s">
        <v>125</v>
      </c>
      <c r="V6810" s="5">
        <v>110201</v>
      </c>
      <c r="W6810" s="5" t="s">
        <v>2924</v>
      </c>
      <c r="X6810" s="5" t="s">
        <v>3006</v>
      </c>
      <c r="Y6810" s="19" t="s">
        <v>143</v>
      </c>
      <c r="AO6810" s="5">
        <v>2</v>
      </c>
    </row>
    <row r="6811" spans="1:41">
      <c r="A6811" s="5" t="s">
        <v>86</v>
      </c>
      <c r="B6811" s="5">
        <v>22604013</v>
      </c>
      <c r="C6811" s="5" t="s">
        <v>5327</v>
      </c>
      <c r="D6811" t="s">
        <v>347</v>
      </c>
      <c r="E6811">
        <v>60</v>
      </c>
      <c r="F6811" s="5">
        <v>1</v>
      </c>
      <c r="G6811">
        <v>19373</v>
      </c>
      <c r="H6811">
        <v>2436</v>
      </c>
      <c r="I6811">
        <v>1558</v>
      </c>
      <c r="J6811">
        <v>314</v>
      </c>
      <c r="K6811">
        <v>144</v>
      </c>
      <c r="L6811">
        <v>1526</v>
      </c>
      <c r="M6811">
        <v>204</v>
      </c>
      <c r="N6811">
        <v>244</v>
      </c>
      <c r="O6811" s="5">
        <v>0</v>
      </c>
      <c r="P6811" s="5">
        <v>1020011</v>
      </c>
      <c r="Q6811" s="81">
        <v>1020081</v>
      </c>
      <c r="R6811" s="81"/>
      <c r="U6811" s="5" t="s">
        <v>125</v>
      </c>
      <c r="V6811" s="5">
        <v>110201</v>
      </c>
      <c r="W6811" s="5" t="s">
        <v>2924</v>
      </c>
      <c r="X6811" s="5" t="s">
        <v>3006</v>
      </c>
      <c r="Y6811" s="19" t="s">
        <v>143</v>
      </c>
      <c r="AO6811" s="5">
        <v>2</v>
      </c>
    </row>
    <row r="6812" spans="1:41">
      <c r="A6812" s="5" t="s">
        <v>86</v>
      </c>
      <c r="B6812" s="5">
        <v>22604014</v>
      </c>
      <c r="C6812" s="5" t="s">
        <v>5327</v>
      </c>
      <c r="D6812" t="s">
        <v>347</v>
      </c>
      <c r="E6812">
        <v>60</v>
      </c>
      <c r="F6812" s="5">
        <v>1</v>
      </c>
      <c r="G6812">
        <v>19373</v>
      </c>
      <c r="H6812">
        <v>2436</v>
      </c>
      <c r="I6812">
        <v>1558</v>
      </c>
      <c r="J6812">
        <v>314</v>
      </c>
      <c r="K6812">
        <v>144</v>
      </c>
      <c r="L6812">
        <v>1526</v>
      </c>
      <c r="M6812">
        <v>204</v>
      </c>
      <c r="N6812">
        <v>244</v>
      </c>
      <c r="O6812" s="5">
        <v>0</v>
      </c>
      <c r="P6812" s="5">
        <v>1020011</v>
      </c>
      <c r="Q6812" s="81">
        <v>1020081</v>
      </c>
      <c r="R6812" s="81"/>
      <c r="U6812" s="5" t="s">
        <v>125</v>
      </c>
      <c r="V6812" s="5">
        <v>110201</v>
      </c>
      <c r="W6812" s="5" t="s">
        <v>2924</v>
      </c>
      <c r="X6812" s="5" t="s">
        <v>3006</v>
      </c>
      <c r="Y6812" s="19" t="s">
        <v>143</v>
      </c>
      <c r="AO6812" s="5">
        <v>2</v>
      </c>
    </row>
    <row r="6813" spans="1:41">
      <c r="A6813" s="5" t="s">
        <v>86</v>
      </c>
      <c r="B6813" s="5">
        <v>22604015</v>
      </c>
      <c r="C6813" s="5" t="s">
        <v>5328</v>
      </c>
      <c r="D6813" t="s">
        <v>103</v>
      </c>
      <c r="E6813">
        <v>60</v>
      </c>
      <c r="F6813" s="5">
        <v>1</v>
      </c>
      <c r="G6813">
        <v>19373</v>
      </c>
      <c r="H6813">
        <v>2436</v>
      </c>
      <c r="I6813">
        <v>1558</v>
      </c>
      <c r="J6813">
        <v>314</v>
      </c>
      <c r="K6813">
        <v>144</v>
      </c>
      <c r="L6813">
        <v>1526</v>
      </c>
      <c r="M6813">
        <v>204</v>
      </c>
      <c r="N6813">
        <v>244</v>
      </c>
      <c r="O6813" s="5">
        <v>0</v>
      </c>
      <c r="P6813" s="5">
        <v>1006011</v>
      </c>
      <c r="Q6813" s="5">
        <v>1006051</v>
      </c>
      <c r="U6813" s="5" t="s">
        <v>125</v>
      </c>
      <c r="V6813" s="5">
        <v>110061</v>
      </c>
      <c r="W6813" s="5" t="s">
        <v>2927</v>
      </c>
      <c r="X6813" s="5" t="s">
        <v>3001</v>
      </c>
      <c r="Y6813" s="19" t="s">
        <v>143</v>
      </c>
      <c r="AC6813" s="21" t="s">
        <v>304</v>
      </c>
      <c r="AD6813" s="21"/>
      <c r="AM6813" s="5">
        <v>2</v>
      </c>
      <c r="AO6813" s="5">
        <v>2</v>
      </c>
    </row>
    <row r="6814" spans="1:41">
      <c r="A6814" s="5" t="s">
        <v>86</v>
      </c>
      <c r="B6814" s="5">
        <v>22604016</v>
      </c>
      <c r="C6814" s="5" t="s">
        <v>5328</v>
      </c>
      <c r="D6814" t="s">
        <v>103</v>
      </c>
      <c r="E6814">
        <v>60</v>
      </c>
      <c r="F6814" s="5">
        <v>1</v>
      </c>
      <c r="G6814">
        <v>19373</v>
      </c>
      <c r="H6814">
        <v>2436</v>
      </c>
      <c r="I6814">
        <v>1558</v>
      </c>
      <c r="J6814">
        <v>314</v>
      </c>
      <c r="K6814">
        <v>144</v>
      </c>
      <c r="L6814">
        <v>1526</v>
      </c>
      <c r="M6814">
        <v>204</v>
      </c>
      <c r="N6814">
        <v>244</v>
      </c>
      <c r="O6814" s="5">
        <v>0</v>
      </c>
      <c r="P6814" s="5">
        <v>1006011</v>
      </c>
      <c r="Q6814" s="5">
        <v>1006051</v>
      </c>
      <c r="U6814" s="5" t="s">
        <v>125</v>
      </c>
      <c r="V6814" s="5">
        <v>110061</v>
      </c>
      <c r="W6814" s="5" t="s">
        <v>2927</v>
      </c>
      <c r="X6814" s="5" t="s">
        <v>3001</v>
      </c>
      <c r="Y6814" s="19" t="s">
        <v>143</v>
      </c>
      <c r="AC6814" s="21" t="s">
        <v>304</v>
      </c>
      <c r="AD6814" s="21"/>
      <c r="AM6814" s="5">
        <v>2</v>
      </c>
      <c r="AO6814" s="5">
        <v>2</v>
      </c>
    </row>
    <row r="6815" spans="1:41">
      <c r="A6815" s="5" t="s">
        <v>86</v>
      </c>
      <c r="B6815" s="5">
        <v>22604021</v>
      </c>
      <c r="C6815" s="10" t="s">
        <v>5329</v>
      </c>
      <c r="D6815" t="s">
        <v>90</v>
      </c>
      <c r="E6815">
        <v>60</v>
      </c>
      <c r="F6815" s="5">
        <v>1</v>
      </c>
      <c r="G6815">
        <v>19373</v>
      </c>
      <c r="H6815">
        <v>2436</v>
      </c>
      <c r="I6815">
        <v>1558</v>
      </c>
      <c r="J6815">
        <v>314</v>
      </c>
      <c r="K6815">
        <v>144</v>
      </c>
      <c r="L6815">
        <v>1526</v>
      </c>
      <c r="M6815">
        <v>204</v>
      </c>
      <c r="N6815">
        <v>244</v>
      </c>
      <c r="O6815" s="5">
        <v>0</v>
      </c>
      <c r="P6815" s="5">
        <v>1005011</v>
      </c>
      <c r="Q6815" s="81">
        <v>1005151</v>
      </c>
      <c r="U6815" s="5" t="s">
        <v>125</v>
      </c>
      <c r="V6815" s="5">
        <v>110051</v>
      </c>
      <c r="W6815" s="5" t="s">
        <v>385</v>
      </c>
      <c r="X6815" s="5" t="s">
        <v>386</v>
      </c>
      <c r="Y6815" s="19" t="s">
        <v>143</v>
      </c>
      <c r="AC6815" s="5" t="s">
        <v>304</v>
      </c>
      <c r="AO6815" s="5">
        <v>2</v>
      </c>
    </row>
    <row r="6816" spans="1:41">
      <c r="A6816" s="5" t="s">
        <v>86</v>
      </c>
      <c r="B6816" s="5">
        <v>22604022</v>
      </c>
      <c r="C6816" t="s">
        <v>5330</v>
      </c>
      <c r="D6816" t="s">
        <v>358</v>
      </c>
      <c r="E6816">
        <v>60</v>
      </c>
      <c r="F6816" s="5">
        <v>1</v>
      </c>
      <c r="G6816">
        <v>19373</v>
      </c>
      <c r="H6816">
        <v>2436</v>
      </c>
      <c r="I6816">
        <v>1558</v>
      </c>
      <c r="J6816">
        <v>314</v>
      </c>
      <c r="K6816">
        <v>144</v>
      </c>
      <c r="L6816">
        <v>1526</v>
      </c>
      <c r="M6816">
        <v>204</v>
      </c>
      <c r="N6816">
        <v>244</v>
      </c>
      <c r="O6816" s="5">
        <v>0</v>
      </c>
      <c r="P6816" s="5">
        <v>1035011</v>
      </c>
      <c r="Q6816" s="81">
        <v>1035051</v>
      </c>
      <c r="U6816" s="5" t="s">
        <v>125</v>
      </c>
      <c r="V6816" s="5">
        <v>110321</v>
      </c>
      <c r="W6816" s="5" t="s">
        <v>391</v>
      </c>
      <c r="X6816" s="5" t="s">
        <v>392</v>
      </c>
      <c r="Y6816" s="19" t="s">
        <v>143</v>
      </c>
      <c r="AC6816" s="5" t="s">
        <v>329</v>
      </c>
      <c r="AO6816" s="5">
        <v>2</v>
      </c>
    </row>
    <row r="6817" spans="1:41">
      <c r="A6817" s="5" t="s">
        <v>86</v>
      </c>
      <c r="B6817" s="5">
        <v>22604023</v>
      </c>
      <c r="C6817" t="s">
        <v>5330</v>
      </c>
      <c r="D6817" t="s">
        <v>358</v>
      </c>
      <c r="E6817">
        <v>60</v>
      </c>
      <c r="F6817" s="5">
        <v>1</v>
      </c>
      <c r="G6817">
        <v>19373</v>
      </c>
      <c r="H6817">
        <v>2436</v>
      </c>
      <c r="I6817">
        <v>1558</v>
      </c>
      <c r="J6817">
        <v>314</v>
      </c>
      <c r="K6817">
        <v>144</v>
      </c>
      <c r="L6817">
        <v>1526</v>
      </c>
      <c r="M6817">
        <v>204</v>
      </c>
      <c r="N6817">
        <v>244</v>
      </c>
      <c r="O6817" s="5">
        <v>0</v>
      </c>
      <c r="P6817" s="5">
        <v>1035011</v>
      </c>
      <c r="Q6817" s="81">
        <v>1035051</v>
      </c>
      <c r="U6817" s="5" t="s">
        <v>125</v>
      </c>
      <c r="V6817" s="5">
        <v>110321</v>
      </c>
      <c r="W6817" s="5" t="s">
        <v>391</v>
      </c>
      <c r="X6817" s="5" t="s">
        <v>392</v>
      </c>
      <c r="Y6817" s="19" t="s">
        <v>143</v>
      </c>
      <c r="AC6817" s="5" t="s">
        <v>329</v>
      </c>
      <c r="AO6817" s="5">
        <v>2</v>
      </c>
    </row>
    <row r="6818" spans="1:41">
      <c r="A6818" s="5" t="s">
        <v>86</v>
      </c>
      <c r="B6818" s="5">
        <v>22604024</v>
      </c>
      <c r="C6818" t="s">
        <v>5330</v>
      </c>
      <c r="D6818" t="s">
        <v>358</v>
      </c>
      <c r="E6818">
        <v>60</v>
      </c>
      <c r="F6818" s="5">
        <v>1</v>
      </c>
      <c r="G6818">
        <v>19373</v>
      </c>
      <c r="H6818">
        <v>2436</v>
      </c>
      <c r="I6818">
        <v>1558</v>
      </c>
      <c r="J6818">
        <v>314</v>
      </c>
      <c r="K6818">
        <v>144</v>
      </c>
      <c r="L6818">
        <v>1526</v>
      </c>
      <c r="M6818">
        <v>204</v>
      </c>
      <c r="N6818">
        <v>244</v>
      </c>
      <c r="O6818" s="5">
        <v>0</v>
      </c>
      <c r="P6818" s="5">
        <v>1035011</v>
      </c>
      <c r="Q6818" s="81">
        <v>1035051</v>
      </c>
      <c r="U6818" s="5" t="s">
        <v>125</v>
      </c>
      <c r="V6818" s="5">
        <v>110321</v>
      </c>
      <c r="W6818" s="5" t="s">
        <v>391</v>
      </c>
      <c r="X6818" s="5" t="s">
        <v>392</v>
      </c>
      <c r="Y6818" s="19" t="s">
        <v>143</v>
      </c>
      <c r="AC6818" s="5" t="s">
        <v>329</v>
      </c>
      <c r="AO6818" s="5">
        <v>2</v>
      </c>
    </row>
    <row r="6819" spans="1:41">
      <c r="A6819" s="5" t="s">
        <v>86</v>
      </c>
      <c r="B6819" s="5">
        <v>22604025</v>
      </c>
      <c r="C6819" t="s">
        <v>5330</v>
      </c>
      <c r="D6819" t="s">
        <v>358</v>
      </c>
      <c r="E6819">
        <v>60</v>
      </c>
      <c r="F6819" s="5">
        <v>1</v>
      </c>
      <c r="G6819">
        <v>19373</v>
      </c>
      <c r="H6819">
        <v>2436</v>
      </c>
      <c r="I6819">
        <v>1558</v>
      </c>
      <c r="J6819">
        <v>314</v>
      </c>
      <c r="K6819">
        <v>144</v>
      </c>
      <c r="L6819">
        <v>1526</v>
      </c>
      <c r="M6819">
        <v>204</v>
      </c>
      <c r="N6819">
        <v>244</v>
      </c>
      <c r="O6819" s="5">
        <v>0</v>
      </c>
      <c r="P6819" s="5">
        <v>1035011</v>
      </c>
      <c r="Q6819" s="81">
        <v>1035051</v>
      </c>
      <c r="U6819" s="5" t="s">
        <v>125</v>
      </c>
      <c r="V6819" s="5">
        <v>110321</v>
      </c>
      <c r="W6819" s="5" t="s">
        <v>391</v>
      </c>
      <c r="X6819" s="5" t="s">
        <v>392</v>
      </c>
      <c r="Y6819" s="19" t="s">
        <v>143</v>
      </c>
      <c r="AC6819" s="5" t="s">
        <v>329</v>
      </c>
      <c r="AO6819" s="5">
        <v>2</v>
      </c>
    </row>
    <row r="6820" spans="1:41">
      <c r="A6820" s="5" t="s">
        <v>86</v>
      </c>
      <c r="B6820" s="5">
        <v>22605011</v>
      </c>
      <c r="C6820" s="5" t="s">
        <v>5331</v>
      </c>
      <c r="D6820" t="s">
        <v>91</v>
      </c>
      <c r="E6820">
        <v>60</v>
      </c>
      <c r="F6820" s="5">
        <v>1</v>
      </c>
      <c r="G6820">
        <v>18886</v>
      </c>
      <c r="H6820">
        <v>2610</v>
      </c>
      <c r="I6820">
        <v>1638</v>
      </c>
      <c r="J6820">
        <v>314</v>
      </c>
      <c r="K6820">
        <v>144</v>
      </c>
      <c r="L6820">
        <v>1526</v>
      </c>
      <c r="M6820">
        <v>204</v>
      </c>
      <c r="N6820">
        <v>244</v>
      </c>
      <c r="O6820" s="5">
        <v>0</v>
      </c>
      <c r="P6820">
        <v>1010201</v>
      </c>
      <c r="Q6820">
        <v>1010221</v>
      </c>
      <c r="R6820">
        <v>1010211</v>
      </c>
      <c r="U6820" s="5" t="s">
        <v>125</v>
      </c>
      <c r="V6820" s="5">
        <v>110101</v>
      </c>
      <c r="W6820" s="5" t="s">
        <v>130</v>
      </c>
      <c r="X6820" s="5" t="s">
        <v>131</v>
      </c>
      <c r="Y6820" s="19" t="s">
        <v>127</v>
      </c>
      <c r="AC6820" s="21" t="s">
        <v>285</v>
      </c>
      <c r="AD6820" s="21"/>
      <c r="AM6820" s="5">
        <v>2</v>
      </c>
      <c r="AO6820" s="5">
        <v>2</v>
      </c>
    </row>
    <row r="6821" spans="1:41" s="13" customFormat="1">
      <c r="A6821" s="13" t="s">
        <v>86</v>
      </c>
      <c r="B6821" s="13">
        <v>22605012</v>
      </c>
      <c r="C6821" s="13" t="s">
        <v>5332</v>
      </c>
      <c r="D6821" s="15" t="s">
        <v>347</v>
      </c>
      <c r="E6821">
        <v>60</v>
      </c>
      <c r="F6821" s="13">
        <v>1</v>
      </c>
      <c r="G6821">
        <v>16777</v>
      </c>
      <c r="H6821">
        <v>2231</v>
      </c>
      <c r="I6821">
        <v>1556</v>
      </c>
      <c r="J6821">
        <v>306</v>
      </c>
      <c r="K6821">
        <v>139</v>
      </c>
      <c r="L6821">
        <v>1486</v>
      </c>
      <c r="M6821">
        <v>204</v>
      </c>
      <c r="N6821">
        <v>239</v>
      </c>
      <c r="O6821" s="13">
        <v>0</v>
      </c>
      <c r="P6821" s="13">
        <v>1020011</v>
      </c>
      <c r="Q6821" s="119">
        <v>1020081</v>
      </c>
      <c r="R6821" s="119"/>
      <c r="T6821" s="11"/>
      <c r="U6821" s="13" t="s">
        <v>125</v>
      </c>
      <c r="V6821" s="13">
        <v>110201</v>
      </c>
      <c r="W6821" s="13" t="s">
        <v>2924</v>
      </c>
      <c r="X6821" s="13" t="s">
        <v>3006</v>
      </c>
      <c r="Y6821" s="120" t="s">
        <v>143</v>
      </c>
      <c r="AE6821" s="121" t="s">
        <v>5004</v>
      </c>
      <c r="AF6821" s="121"/>
      <c r="AI6821" s="123"/>
      <c r="AJ6821" s="13">
        <v>360102001</v>
      </c>
      <c r="AK6821" s="13">
        <v>3</v>
      </c>
      <c r="AL6821" s="5"/>
      <c r="AO6821" s="13">
        <v>2</v>
      </c>
    </row>
    <row r="6822" spans="1:41">
      <c r="A6822" s="5" t="s">
        <v>86</v>
      </c>
      <c r="B6822" s="5">
        <v>22605013</v>
      </c>
      <c r="C6822" s="5" t="s">
        <v>5332</v>
      </c>
      <c r="D6822" t="s">
        <v>347</v>
      </c>
      <c r="E6822">
        <v>60</v>
      </c>
      <c r="F6822" s="5">
        <v>1</v>
      </c>
      <c r="G6822">
        <v>16777</v>
      </c>
      <c r="H6822">
        <v>2231</v>
      </c>
      <c r="I6822">
        <v>1556</v>
      </c>
      <c r="J6822">
        <v>306</v>
      </c>
      <c r="K6822">
        <v>139</v>
      </c>
      <c r="L6822">
        <v>1486</v>
      </c>
      <c r="M6822">
        <v>204</v>
      </c>
      <c r="N6822">
        <v>239</v>
      </c>
      <c r="O6822" s="5">
        <v>0</v>
      </c>
      <c r="P6822" s="5">
        <v>1020011</v>
      </c>
      <c r="Q6822" s="81">
        <v>1020081</v>
      </c>
      <c r="R6822" s="81"/>
      <c r="U6822" s="5" t="s">
        <v>125</v>
      </c>
      <c r="V6822" s="5">
        <v>110201</v>
      </c>
      <c r="W6822" s="5" t="s">
        <v>2924</v>
      </c>
      <c r="X6822" s="5" t="s">
        <v>3006</v>
      </c>
      <c r="Y6822" s="19" t="s">
        <v>143</v>
      </c>
      <c r="AO6822" s="5">
        <v>2</v>
      </c>
    </row>
    <row r="6823" spans="1:41">
      <c r="A6823" s="5" t="s">
        <v>86</v>
      </c>
      <c r="B6823" s="5">
        <v>22605014</v>
      </c>
      <c r="C6823" s="5" t="s">
        <v>5332</v>
      </c>
      <c r="D6823" t="s">
        <v>347</v>
      </c>
      <c r="E6823">
        <v>60</v>
      </c>
      <c r="F6823" s="5">
        <v>1</v>
      </c>
      <c r="G6823">
        <v>16777</v>
      </c>
      <c r="H6823">
        <v>2231</v>
      </c>
      <c r="I6823">
        <v>1556</v>
      </c>
      <c r="J6823">
        <v>306</v>
      </c>
      <c r="K6823">
        <v>139</v>
      </c>
      <c r="L6823">
        <v>1486</v>
      </c>
      <c r="M6823">
        <v>204</v>
      </c>
      <c r="N6823">
        <v>239</v>
      </c>
      <c r="O6823" s="5">
        <v>0</v>
      </c>
      <c r="P6823" s="5">
        <v>1020011</v>
      </c>
      <c r="Q6823" s="81">
        <v>1020081</v>
      </c>
      <c r="R6823" s="81"/>
      <c r="U6823" s="5" t="s">
        <v>125</v>
      </c>
      <c r="V6823" s="5">
        <v>110201</v>
      </c>
      <c r="W6823" s="5" t="s">
        <v>2924</v>
      </c>
      <c r="X6823" s="5" t="s">
        <v>3006</v>
      </c>
      <c r="Y6823" s="19" t="s">
        <v>143</v>
      </c>
      <c r="AO6823" s="5">
        <v>2</v>
      </c>
    </row>
    <row r="6824" spans="1:41" s="11" customFormat="1">
      <c r="A6824" s="11" t="s">
        <v>86</v>
      </c>
      <c r="B6824" s="11">
        <v>22605015</v>
      </c>
      <c r="C6824" s="11" t="s">
        <v>5333</v>
      </c>
      <c r="D6824" s="27" t="s">
        <v>103</v>
      </c>
      <c r="E6824">
        <v>60</v>
      </c>
      <c r="F6824" s="11">
        <v>1</v>
      </c>
      <c r="G6824">
        <v>16777</v>
      </c>
      <c r="H6824">
        <v>2231</v>
      </c>
      <c r="I6824">
        <v>1556</v>
      </c>
      <c r="J6824">
        <v>306</v>
      </c>
      <c r="K6824">
        <v>139</v>
      </c>
      <c r="L6824">
        <v>1486</v>
      </c>
      <c r="M6824">
        <v>204</v>
      </c>
      <c r="N6824">
        <v>239</v>
      </c>
      <c r="O6824" s="11">
        <v>0</v>
      </c>
      <c r="P6824" s="11">
        <v>1006011</v>
      </c>
      <c r="Q6824" s="11">
        <v>1006051</v>
      </c>
      <c r="R6824" s="11">
        <v>0</v>
      </c>
      <c r="U6824" s="11" t="s">
        <v>125</v>
      </c>
      <c r="V6824" s="11">
        <v>110061</v>
      </c>
      <c r="W6824" s="11" t="s">
        <v>2927</v>
      </c>
      <c r="X6824" s="11" t="s">
        <v>3001</v>
      </c>
      <c r="Y6824" s="128" t="s">
        <v>143</v>
      </c>
      <c r="AC6824" s="130" t="s">
        <v>304</v>
      </c>
      <c r="AD6824" s="130"/>
      <c r="AE6824" s="129" t="s">
        <v>4798</v>
      </c>
      <c r="AF6824" s="129"/>
      <c r="AI6824" s="75"/>
      <c r="AJ6824" s="11">
        <v>360100603</v>
      </c>
      <c r="AK6824" s="11">
        <v>2</v>
      </c>
      <c r="AL6824" s="5"/>
      <c r="AM6824" s="11">
        <v>2</v>
      </c>
      <c r="AO6824" s="11">
        <v>2</v>
      </c>
    </row>
    <row r="6825" spans="1:41" s="11" customFormat="1">
      <c r="A6825" s="11" t="s">
        <v>86</v>
      </c>
      <c r="B6825" s="11">
        <v>22605016</v>
      </c>
      <c r="C6825" s="11" t="s">
        <v>5333</v>
      </c>
      <c r="D6825" s="27" t="s">
        <v>103</v>
      </c>
      <c r="E6825">
        <v>60</v>
      </c>
      <c r="F6825" s="11">
        <v>1</v>
      </c>
      <c r="G6825">
        <v>16777</v>
      </c>
      <c r="H6825">
        <v>2231</v>
      </c>
      <c r="I6825">
        <v>1556</v>
      </c>
      <c r="J6825">
        <v>306</v>
      </c>
      <c r="K6825">
        <v>139</v>
      </c>
      <c r="L6825">
        <v>1486</v>
      </c>
      <c r="M6825">
        <v>204</v>
      </c>
      <c r="N6825">
        <v>239</v>
      </c>
      <c r="O6825" s="11">
        <v>0</v>
      </c>
      <c r="P6825" s="11">
        <v>1006011</v>
      </c>
      <c r="Q6825" s="11">
        <v>1006051</v>
      </c>
      <c r="R6825" s="11">
        <v>0</v>
      </c>
      <c r="U6825" s="11" t="s">
        <v>125</v>
      </c>
      <c r="V6825" s="11">
        <v>110061</v>
      </c>
      <c r="W6825" s="11" t="s">
        <v>2927</v>
      </c>
      <c r="X6825" s="11" t="s">
        <v>3001</v>
      </c>
      <c r="Y6825" s="128" t="s">
        <v>143</v>
      </c>
      <c r="AC6825" s="139" t="s">
        <v>5104</v>
      </c>
      <c r="AD6825" s="130"/>
      <c r="AE6825" s="129" t="s">
        <v>4798</v>
      </c>
      <c r="AF6825" s="129"/>
      <c r="AI6825" s="75"/>
      <c r="AJ6825" s="11">
        <v>360100603</v>
      </c>
      <c r="AK6825" s="11">
        <v>2</v>
      </c>
      <c r="AL6825" s="5"/>
      <c r="AM6825" s="11">
        <v>2</v>
      </c>
      <c r="AO6825" s="11">
        <v>2</v>
      </c>
    </row>
    <row r="6826" spans="1:41">
      <c r="A6826" s="5" t="s">
        <v>86</v>
      </c>
      <c r="B6826" s="5">
        <v>22605021</v>
      </c>
      <c r="C6826" s="10" t="s">
        <v>5334</v>
      </c>
      <c r="D6826" t="s">
        <v>90</v>
      </c>
      <c r="E6826">
        <v>60</v>
      </c>
      <c r="F6826" s="5">
        <v>1</v>
      </c>
      <c r="G6826">
        <v>26100</v>
      </c>
      <c r="H6826">
        <v>3411</v>
      </c>
      <c r="I6826">
        <v>1855</v>
      </c>
      <c r="J6826">
        <v>323</v>
      </c>
      <c r="K6826">
        <v>154</v>
      </c>
      <c r="L6826">
        <v>1586</v>
      </c>
      <c r="M6826">
        <v>204</v>
      </c>
      <c r="N6826">
        <v>254</v>
      </c>
      <c r="O6826" s="5">
        <v>0</v>
      </c>
      <c r="P6826" s="5">
        <v>1005011</v>
      </c>
      <c r="Q6826" s="81">
        <v>1005151</v>
      </c>
      <c r="U6826" s="5" t="s">
        <v>125</v>
      </c>
      <c r="V6826" s="5">
        <v>110051</v>
      </c>
      <c r="W6826" s="5" t="s">
        <v>385</v>
      </c>
      <c r="X6826" s="5" t="s">
        <v>386</v>
      </c>
      <c r="Y6826" s="19" t="s">
        <v>143</v>
      </c>
      <c r="AC6826" s="5" t="s">
        <v>304</v>
      </c>
      <c r="AE6826" s="20" t="s">
        <v>4579</v>
      </c>
      <c r="AO6826" s="5">
        <v>2</v>
      </c>
    </row>
    <row r="6827" spans="1:41" s="12" customFormat="1">
      <c r="A6827" s="12" t="s">
        <v>86</v>
      </c>
      <c r="B6827" s="12">
        <v>22605022</v>
      </c>
      <c r="C6827" s="14" t="s">
        <v>5335</v>
      </c>
      <c r="D6827" s="14" t="s">
        <v>358</v>
      </c>
      <c r="E6827">
        <v>60</v>
      </c>
      <c r="F6827" s="12">
        <v>1</v>
      </c>
      <c r="G6827">
        <v>22820</v>
      </c>
      <c r="H6827">
        <v>3045</v>
      </c>
      <c r="I6827">
        <v>1638</v>
      </c>
      <c r="J6827">
        <v>314</v>
      </c>
      <c r="K6827">
        <v>144</v>
      </c>
      <c r="L6827">
        <v>1526</v>
      </c>
      <c r="M6827">
        <v>204</v>
      </c>
      <c r="N6827">
        <v>244</v>
      </c>
      <c r="O6827" s="12">
        <v>0</v>
      </c>
      <c r="P6827" s="12">
        <v>1035011</v>
      </c>
      <c r="Q6827" s="124">
        <v>1035051</v>
      </c>
      <c r="R6827" s="12">
        <v>0</v>
      </c>
      <c r="T6827" s="11"/>
      <c r="U6827" s="12" t="s">
        <v>125</v>
      </c>
      <c r="V6827" s="12">
        <v>110321</v>
      </c>
      <c r="W6827" s="12" t="s">
        <v>391</v>
      </c>
      <c r="X6827" s="12" t="s">
        <v>392</v>
      </c>
      <c r="Y6827" s="114" t="s">
        <v>143</v>
      </c>
      <c r="AC6827" s="12" t="s">
        <v>329</v>
      </c>
      <c r="AE6827" s="115" t="s">
        <v>5007</v>
      </c>
      <c r="AF6827" s="115"/>
      <c r="AI6827" s="117"/>
      <c r="AJ6827" s="12">
        <v>360103202</v>
      </c>
      <c r="AK6827" s="12">
        <v>1</v>
      </c>
      <c r="AL6827" s="5"/>
      <c r="AO6827" s="12">
        <v>2</v>
      </c>
    </row>
    <row r="6828" spans="1:41" s="12" customFormat="1">
      <c r="A6828" s="12" t="s">
        <v>86</v>
      </c>
      <c r="B6828" s="12">
        <v>22605023</v>
      </c>
      <c r="C6828" s="14" t="s">
        <v>5335</v>
      </c>
      <c r="D6828" s="14" t="s">
        <v>358</v>
      </c>
      <c r="E6828">
        <v>60</v>
      </c>
      <c r="F6828" s="12">
        <v>1</v>
      </c>
      <c r="G6828">
        <v>22820</v>
      </c>
      <c r="H6828">
        <v>3045</v>
      </c>
      <c r="I6828">
        <v>1638</v>
      </c>
      <c r="J6828">
        <v>314</v>
      </c>
      <c r="K6828">
        <v>144</v>
      </c>
      <c r="L6828">
        <v>1526</v>
      </c>
      <c r="M6828">
        <v>204</v>
      </c>
      <c r="N6828">
        <v>244</v>
      </c>
      <c r="O6828" s="12">
        <v>0</v>
      </c>
      <c r="P6828" s="12">
        <v>1035011</v>
      </c>
      <c r="Q6828" s="124">
        <v>1035051</v>
      </c>
      <c r="R6828" s="12">
        <v>0</v>
      </c>
      <c r="T6828" s="11"/>
      <c r="U6828" s="12" t="s">
        <v>125</v>
      </c>
      <c r="V6828" s="12">
        <v>110321</v>
      </c>
      <c r="W6828" s="12" t="s">
        <v>391</v>
      </c>
      <c r="X6828" s="12" t="s">
        <v>392</v>
      </c>
      <c r="Y6828" s="114" t="s">
        <v>143</v>
      </c>
      <c r="AC6828" s="12" t="s">
        <v>329</v>
      </c>
      <c r="AE6828" s="115" t="s">
        <v>5007</v>
      </c>
      <c r="AF6828" s="115"/>
      <c r="AI6828" s="117"/>
      <c r="AJ6828" s="12">
        <v>360103202</v>
      </c>
      <c r="AK6828" s="12">
        <v>1</v>
      </c>
      <c r="AL6828" s="5"/>
      <c r="AO6828" s="12">
        <v>2</v>
      </c>
    </row>
    <row r="6829" spans="1:41" s="12" customFormat="1">
      <c r="A6829" s="12" t="s">
        <v>86</v>
      </c>
      <c r="B6829" s="12">
        <v>22605024</v>
      </c>
      <c r="C6829" s="14" t="s">
        <v>5335</v>
      </c>
      <c r="D6829" s="14" t="s">
        <v>358</v>
      </c>
      <c r="E6829">
        <v>60</v>
      </c>
      <c r="F6829" s="12">
        <v>1</v>
      </c>
      <c r="G6829">
        <v>22820</v>
      </c>
      <c r="H6829">
        <v>3045</v>
      </c>
      <c r="I6829">
        <v>1638</v>
      </c>
      <c r="J6829">
        <v>314</v>
      </c>
      <c r="K6829">
        <v>144</v>
      </c>
      <c r="L6829">
        <v>1526</v>
      </c>
      <c r="M6829">
        <v>204</v>
      </c>
      <c r="N6829">
        <v>244</v>
      </c>
      <c r="O6829" s="12">
        <v>0</v>
      </c>
      <c r="P6829" s="12">
        <v>1035011</v>
      </c>
      <c r="Q6829" s="124">
        <v>1035051</v>
      </c>
      <c r="R6829" s="12">
        <v>0</v>
      </c>
      <c r="T6829" s="11"/>
      <c r="U6829" s="12" t="s">
        <v>125</v>
      </c>
      <c r="V6829" s="12">
        <v>110321</v>
      </c>
      <c r="W6829" s="12" t="s">
        <v>391</v>
      </c>
      <c r="X6829" s="12" t="s">
        <v>392</v>
      </c>
      <c r="Y6829" s="114" t="s">
        <v>143</v>
      </c>
      <c r="AC6829" s="12" t="s">
        <v>329</v>
      </c>
      <c r="AE6829" s="115" t="s">
        <v>5007</v>
      </c>
      <c r="AF6829" s="115"/>
      <c r="AI6829" s="117"/>
      <c r="AJ6829" s="12">
        <v>360103202</v>
      </c>
      <c r="AK6829" s="12">
        <v>1</v>
      </c>
      <c r="AL6829" s="5"/>
      <c r="AO6829" s="12">
        <v>2</v>
      </c>
    </row>
    <row r="6830" spans="1:41" s="12" customFormat="1">
      <c r="A6830" s="12" t="s">
        <v>86</v>
      </c>
      <c r="B6830" s="12">
        <v>22605025</v>
      </c>
      <c r="C6830" s="14" t="s">
        <v>5335</v>
      </c>
      <c r="D6830" s="14" t="s">
        <v>358</v>
      </c>
      <c r="E6830">
        <v>60</v>
      </c>
      <c r="F6830" s="12">
        <v>1</v>
      </c>
      <c r="G6830">
        <v>22820</v>
      </c>
      <c r="H6830">
        <v>3045</v>
      </c>
      <c r="I6830">
        <v>1638</v>
      </c>
      <c r="J6830">
        <v>314</v>
      </c>
      <c r="K6830">
        <v>144</v>
      </c>
      <c r="L6830">
        <v>1526</v>
      </c>
      <c r="M6830">
        <v>204</v>
      </c>
      <c r="N6830">
        <v>244</v>
      </c>
      <c r="O6830" s="12">
        <v>0</v>
      </c>
      <c r="P6830" s="12">
        <v>1035011</v>
      </c>
      <c r="Q6830" s="124">
        <v>1035051</v>
      </c>
      <c r="R6830" s="12">
        <v>0</v>
      </c>
      <c r="T6830" s="11"/>
      <c r="U6830" s="12" t="s">
        <v>125</v>
      </c>
      <c r="V6830" s="12">
        <v>110321</v>
      </c>
      <c r="W6830" s="12" t="s">
        <v>391</v>
      </c>
      <c r="X6830" s="12" t="s">
        <v>392</v>
      </c>
      <c r="Y6830" s="114" t="s">
        <v>143</v>
      </c>
      <c r="AC6830" s="12" t="s">
        <v>329</v>
      </c>
      <c r="AE6830" s="115" t="s">
        <v>5007</v>
      </c>
      <c r="AF6830" s="115"/>
      <c r="AI6830" s="117"/>
      <c r="AJ6830" s="12">
        <v>360103202</v>
      </c>
      <c r="AK6830" s="12">
        <v>1</v>
      </c>
      <c r="AL6830" s="5"/>
      <c r="AO6830" s="12">
        <v>2</v>
      </c>
    </row>
    <row r="6831" spans="1:41" s="11" customFormat="1">
      <c r="A6831" s="11" t="s">
        <v>86</v>
      </c>
      <c r="B6831" s="11">
        <v>22606011</v>
      </c>
      <c r="C6831" s="127" t="s">
        <v>5336</v>
      </c>
      <c r="D6831" s="27" t="s">
        <v>90</v>
      </c>
      <c r="E6831">
        <v>60</v>
      </c>
      <c r="F6831" s="11">
        <v>1</v>
      </c>
      <c r="G6831">
        <v>20459</v>
      </c>
      <c r="H6831">
        <v>2784</v>
      </c>
      <c r="I6831">
        <v>1638</v>
      </c>
      <c r="J6831">
        <v>314</v>
      </c>
      <c r="K6831">
        <v>144</v>
      </c>
      <c r="L6831">
        <v>1526</v>
      </c>
      <c r="M6831">
        <v>204</v>
      </c>
      <c r="N6831">
        <v>244</v>
      </c>
      <c r="O6831" s="11">
        <v>0</v>
      </c>
      <c r="P6831" s="11">
        <v>1005011</v>
      </c>
      <c r="Q6831" s="133">
        <v>1005151</v>
      </c>
      <c r="R6831" s="11">
        <v>0</v>
      </c>
      <c r="U6831" s="11" t="s">
        <v>125</v>
      </c>
      <c r="V6831" s="11">
        <v>110051</v>
      </c>
      <c r="W6831" s="11" t="s">
        <v>385</v>
      </c>
      <c r="X6831" s="11" t="s">
        <v>386</v>
      </c>
      <c r="Y6831" s="128" t="s">
        <v>143</v>
      </c>
      <c r="AC6831" s="11" t="s">
        <v>304</v>
      </c>
      <c r="AE6831" s="129" t="s">
        <v>5337</v>
      </c>
      <c r="AF6831" s="129"/>
      <c r="AI6831" s="75"/>
      <c r="AJ6831" s="11">
        <v>360100503</v>
      </c>
      <c r="AK6831" s="11">
        <v>2</v>
      </c>
      <c r="AL6831" s="5"/>
      <c r="AO6831" s="11">
        <v>2</v>
      </c>
    </row>
    <row r="6832" spans="1:41">
      <c r="A6832" s="5" t="s">
        <v>86</v>
      </c>
      <c r="B6832" s="5">
        <v>22606012</v>
      </c>
      <c r="C6832" t="s">
        <v>5338</v>
      </c>
      <c r="D6832" t="s">
        <v>358</v>
      </c>
      <c r="E6832">
        <v>60</v>
      </c>
      <c r="F6832" s="5">
        <v>1</v>
      </c>
      <c r="G6832">
        <v>18176</v>
      </c>
      <c r="H6832">
        <v>2380</v>
      </c>
      <c r="I6832">
        <v>1556</v>
      </c>
      <c r="J6832">
        <v>306</v>
      </c>
      <c r="K6832">
        <v>139</v>
      </c>
      <c r="L6832">
        <v>1486</v>
      </c>
      <c r="M6832">
        <v>204</v>
      </c>
      <c r="N6832">
        <v>239</v>
      </c>
      <c r="O6832" s="5">
        <v>0</v>
      </c>
      <c r="P6832" s="5">
        <v>1035011</v>
      </c>
      <c r="Q6832" s="81">
        <v>1035051</v>
      </c>
      <c r="U6832" s="5" t="s">
        <v>125</v>
      </c>
      <c r="V6832" s="5">
        <v>110321</v>
      </c>
      <c r="W6832" s="5" t="s">
        <v>391</v>
      </c>
      <c r="X6832" s="5" t="s">
        <v>392</v>
      </c>
      <c r="Y6832" s="19" t="s">
        <v>143</v>
      </c>
      <c r="AC6832" s="5" t="s">
        <v>329</v>
      </c>
      <c r="AO6832" s="5">
        <v>2</v>
      </c>
    </row>
    <row r="6833" spans="1:41">
      <c r="A6833" s="5" t="s">
        <v>86</v>
      </c>
      <c r="B6833" s="5">
        <v>22606013</v>
      </c>
      <c r="C6833" t="s">
        <v>5338</v>
      </c>
      <c r="D6833" t="s">
        <v>358</v>
      </c>
      <c r="E6833">
        <v>60</v>
      </c>
      <c r="F6833" s="5">
        <v>1</v>
      </c>
      <c r="G6833">
        <v>18176</v>
      </c>
      <c r="H6833">
        <v>2380</v>
      </c>
      <c r="I6833">
        <v>1556</v>
      </c>
      <c r="J6833">
        <v>306</v>
      </c>
      <c r="K6833">
        <v>139</v>
      </c>
      <c r="L6833">
        <v>1486</v>
      </c>
      <c r="M6833">
        <v>204</v>
      </c>
      <c r="N6833">
        <v>239</v>
      </c>
      <c r="O6833" s="5">
        <v>0</v>
      </c>
      <c r="P6833" s="5">
        <v>1035011</v>
      </c>
      <c r="Q6833" s="81">
        <v>1035051</v>
      </c>
      <c r="U6833" s="5" t="s">
        <v>125</v>
      </c>
      <c r="V6833" s="5">
        <v>110321</v>
      </c>
      <c r="W6833" s="5" t="s">
        <v>391</v>
      </c>
      <c r="X6833" s="5" t="s">
        <v>392</v>
      </c>
      <c r="Y6833" s="19" t="s">
        <v>143</v>
      </c>
      <c r="AC6833" s="5" t="s">
        <v>329</v>
      </c>
      <c r="AO6833" s="5">
        <v>2</v>
      </c>
    </row>
    <row r="6834" spans="1:41">
      <c r="A6834" s="5" t="s">
        <v>86</v>
      </c>
      <c r="B6834" s="5">
        <v>22606014</v>
      </c>
      <c r="C6834" t="s">
        <v>5338</v>
      </c>
      <c r="D6834" t="s">
        <v>358</v>
      </c>
      <c r="E6834">
        <v>60</v>
      </c>
      <c r="F6834" s="5">
        <v>1</v>
      </c>
      <c r="G6834">
        <v>18176</v>
      </c>
      <c r="H6834">
        <v>2380</v>
      </c>
      <c r="I6834">
        <v>1556</v>
      </c>
      <c r="J6834">
        <v>306</v>
      </c>
      <c r="K6834">
        <v>139</v>
      </c>
      <c r="L6834">
        <v>1486</v>
      </c>
      <c r="M6834">
        <v>204</v>
      </c>
      <c r="N6834">
        <v>239</v>
      </c>
      <c r="O6834" s="5">
        <v>0</v>
      </c>
      <c r="P6834" s="5">
        <v>1035011</v>
      </c>
      <c r="Q6834" s="81">
        <v>1035051</v>
      </c>
      <c r="U6834" s="5" t="s">
        <v>125</v>
      </c>
      <c r="V6834" s="5">
        <v>110321</v>
      </c>
      <c r="W6834" s="5" t="s">
        <v>391</v>
      </c>
      <c r="X6834" s="5" t="s">
        <v>392</v>
      </c>
      <c r="Y6834" s="19" t="s">
        <v>143</v>
      </c>
      <c r="AC6834" s="5" t="s">
        <v>329</v>
      </c>
      <c r="AO6834" s="5">
        <v>2</v>
      </c>
    </row>
    <row r="6835" spans="1:41" s="11" customFormat="1">
      <c r="A6835" s="11" t="s">
        <v>86</v>
      </c>
      <c r="B6835" s="11">
        <v>22606015</v>
      </c>
      <c r="C6835" s="27" t="s">
        <v>5338</v>
      </c>
      <c r="D6835" s="27" t="s">
        <v>358</v>
      </c>
      <c r="E6835">
        <v>60</v>
      </c>
      <c r="F6835" s="11">
        <v>1</v>
      </c>
      <c r="G6835">
        <v>18176</v>
      </c>
      <c r="H6835">
        <v>2380</v>
      </c>
      <c r="I6835">
        <v>1556</v>
      </c>
      <c r="J6835">
        <v>306</v>
      </c>
      <c r="K6835">
        <v>139</v>
      </c>
      <c r="L6835">
        <v>1486</v>
      </c>
      <c r="M6835">
        <v>204</v>
      </c>
      <c r="N6835">
        <v>239</v>
      </c>
      <c r="O6835" s="11">
        <v>0</v>
      </c>
      <c r="P6835" s="11">
        <v>1035011</v>
      </c>
      <c r="Q6835" s="133">
        <v>1035051</v>
      </c>
      <c r="R6835" s="11">
        <v>0</v>
      </c>
      <c r="U6835" s="11" t="s">
        <v>125</v>
      </c>
      <c r="V6835" s="11">
        <v>110321</v>
      </c>
      <c r="W6835" s="11" t="s">
        <v>391</v>
      </c>
      <c r="X6835" s="11" t="s">
        <v>392</v>
      </c>
      <c r="Y6835" s="128" t="s">
        <v>143</v>
      </c>
      <c r="AC6835" s="11" t="s">
        <v>329</v>
      </c>
      <c r="AE6835" s="129" t="s">
        <v>4913</v>
      </c>
      <c r="AF6835" s="129"/>
      <c r="AI6835" s="75"/>
      <c r="AJ6835" s="11">
        <v>360103203</v>
      </c>
      <c r="AK6835" s="11">
        <v>2</v>
      </c>
      <c r="AL6835" s="5"/>
      <c r="AO6835" s="11">
        <v>2</v>
      </c>
    </row>
    <row r="6836" spans="1:41" s="4" customFormat="1">
      <c r="A6836" s="4" t="s">
        <v>86</v>
      </c>
      <c r="B6836" s="4">
        <v>22606021</v>
      </c>
      <c r="C6836" s="61" t="s">
        <v>5339</v>
      </c>
      <c r="D6836" s="3" t="s">
        <v>90</v>
      </c>
      <c r="E6836" s="3">
        <v>60</v>
      </c>
      <c r="F6836" s="4">
        <v>1</v>
      </c>
      <c r="G6836" s="3">
        <v>28800</v>
      </c>
      <c r="H6836" s="3">
        <v>3606</v>
      </c>
      <c r="I6836" s="3">
        <v>1855</v>
      </c>
      <c r="J6836" s="3">
        <v>323</v>
      </c>
      <c r="K6836" s="3">
        <v>154</v>
      </c>
      <c r="L6836" s="3">
        <v>1586</v>
      </c>
      <c r="M6836" s="3">
        <v>204</v>
      </c>
      <c r="N6836" s="3">
        <v>254</v>
      </c>
      <c r="O6836" s="4">
        <v>0</v>
      </c>
      <c r="P6836" s="96">
        <v>1034081</v>
      </c>
      <c r="Q6836" s="96">
        <v>0</v>
      </c>
      <c r="R6836" s="4">
        <v>1034051</v>
      </c>
      <c r="U6836" s="4" t="s">
        <v>125</v>
      </c>
      <c r="V6836" s="4">
        <v>110341</v>
      </c>
      <c r="W6836" s="4" t="s">
        <v>388</v>
      </c>
      <c r="X6836" s="4" t="s">
        <v>389</v>
      </c>
      <c r="Y6836" s="71" t="s">
        <v>143</v>
      </c>
      <c r="AC6836" s="77" t="s">
        <v>285</v>
      </c>
      <c r="AD6836" s="77"/>
      <c r="AE6836" s="72" t="s">
        <v>4615</v>
      </c>
      <c r="AF6836" s="72"/>
      <c r="AI6836" s="76"/>
      <c r="AM6836" s="4">
        <v>2</v>
      </c>
      <c r="AO6836" s="4">
        <v>2</v>
      </c>
    </row>
    <row r="6837" spans="1:41">
      <c r="A6837" s="5" t="s">
        <v>86</v>
      </c>
      <c r="B6837" s="5">
        <v>22606022</v>
      </c>
      <c r="C6837" t="s">
        <v>5338</v>
      </c>
      <c r="D6837" t="s">
        <v>358</v>
      </c>
      <c r="E6837">
        <v>60</v>
      </c>
      <c r="F6837" s="5">
        <v>1</v>
      </c>
      <c r="G6837">
        <v>22370</v>
      </c>
      <c r="H6837">
        <v>2751</v>
      </c>
      <c r="I6837">
        <v>1556</v>
      </c>
      <c r="J6837">
        <v>306</v>
      </c>
      <c r="K6837">
        <v>139</v>
      </c>
      <c r="L6837">
        <v>1486</v>
      </c>
      <c r="M6837">
        <v>204</v>
      </c>
      <c r="N6837">
        <v>239</v>
      </c>
      <c r="O6837" s="5">
        <v>0</v>
      </c>
      <c r="P6837" s="5">
        <v>1035011</v>
      </c>
      <c r="Q6837" s="81">
        <v>1035051</v>
      </c>
      <c r="U6837" s="5" t="s">
        <v>125</v>
      </c>
      <c r="V6837" s="5">
        <v>110321</v>
      </c>
      <c r="W6837" s="5" t="s">
        <v>391</v>
      </c>
      <c r="X6837" s="5" t="s">
        <v>392</v>
      </c>
      <c r="Y6837" s="19" t="s">
        <v>143</v>
      </c>
      <c r="AC6837" s="5" t="s">
        <v>329</v>
      </c>
      <c r="AO6837" s="5">
        <v>2</v>
      </c>
    </row>
    <row r="6838" spans="1:41">
      <c r="A6838" s="5" t="s">
        <v>86</v>
      </c>
      <c r="B6838" s="5">
        <v>22606023</v>
      </c>
      <c r="C6838" t="s">
        <v>5338</v>
      </c>
      <c r="D6838" t="s">
        <v>358</v>
      </c>
      <c r="E6838">
        <v>60</v>
      </c>
      <c r="F6838" s="5">
        <v>1</v>
      </c>
      <c r="G6838">
        <v>22370</v>
      </c>
      <c r="H6838">
        <v>2751</v>
      </c>
      <c r="I6838">
        <v>1556</v>
      </c>
      <c r="J6838">
        <v>306</v>
      </c>
      <c r="K6838">
        <v>139</v>
      </c>
      <c r="L6838">
        <v>1486</v>
      </c>
      <c r="M6838">
        <v>204</v>
      </c>
      <c r="N6838">
        <v>239</v>
      </c>
      <c r="O6838" s="5">
        <v>0</v>
      </c>
      <c r="P6838" s="5">
        <v>1035011</v>
      </c>
      <c r="Q6838" s="81">
        <v>1035051</v>
      </c>
      <c r="U6838" s="5" t="s">
        <v>125</v>
      </c>
      <c r="V6838" s="5">
        <v>110321</v>
      </c>
      <c r="W6838" s="5" t="s">
        <v>391</v>
      </c>
      <c r="X6838" s="5" t="s">
        <v>392</v>
      </c>
      <c r="Y6838" s="19" t="s">
        <v>143</v>
      </c>
      <c r="AC6838" s="5" t="s">
        <v>329</v>
      </c>
      <c r="AO6838" s="5">
        <v>2</v>
      </c>
    </row>
    <row r="6839" spans="1:41">
      <c r="A6839" s="5" t="s">
        <v>86</v>
      </c>
      <c r="B6839" s="5">
        <v>22606024</v>
      </c>
      <c r="C6839" t="s">
        <v>5340</v>
      </c>
      <c r="D6839" t="s">
        <v>105</v>
      </c>
      <c r="E6839">
        <v>60</v>
      </c>
      <c r="F6839" s="5">
        <v>1</v>
      </c>
      <c r="G6839">
        <v>25181</v>
      </c>
      <c r="H6839">
        <v>3219</v>
      </c>
      <c r="I6839">
        <v>1638</v>
      </c>
      <c r="J6839">
        <v>314</v>
      </c>
      <c r="K6839">
        <v>144</v>
      </c>
      <c r="L6839">
        <v>1526</v>
      </c>
      <c r="M6839">
        <v>204</v>
      </c>
      <c r="N6839">
        <v>244</v>
      </c>
      <c r="O6839" s="5">
        <v>0</v>
      </c>
      <c r="P6839" s="5">
        <v>1019011</v>
      </c>
      <c r="Q6839" s="81">
        <v>1019101</v>
      </c>
      <c r="U6839" s="5" t="s">
        <v>125</v>
      </c>
      <c r="V6839" s="5">
        <v>110191</v>
      </c>
      <c r="W6839" s="5" t="s">
        <v>396</v>
      </c>
      <c r="X6839" s="5" t="s">
        <v>397</v>
      </c>
      <c r="Y6839" s="19" t="s">
        <v>143</v>
      </c>
      <c r="AC6839" s="5" t="s">
        <v>329</v>
      </c>
      <c r="AO6839" s="5">
        <v>2</v>
      </c>
    </row>
    <row r="6840" spans="1:41" s="11" customFormat="1">
      <c r="A6840" s="11" t="s">
        <v>86</v>
      </c>
      <c r="B6840" s="11">
        <v>22606025</v>
      </c>
      <c r="C6840" s="27" t="s">
        <v>5340</v>
      </c>
      <c r="D6840" s="27" t="s">
        <v>105</v>
      </c>
      <c r="E6840">
        <v>60</v>
      </c>
      <c r="F6840" s="11">
        <v>1</v>
      </c>
      <c r="G6840">
        <v>25181</v>
      </c>
      <c r="H6840">
        <v>3219</v>
      </c>
      <c r="I6840">
        <v>1638</v>
      </c>
      <c r="J6840">
        <v>314</v>
      </c>
      <c r="K6840">
        <v>144</v>
      </c>
      <c r="L6840">
        <v>1526</v>
      </c>
      <c r="M6840">
        <v>204</v>
      </c>
      <c r="N6840">
        <v>244</v>
      </c>
      <c r="O6840" s="11">
        <v>0</v>
      </c>
      <c r="P6840" s="11">
        <v>1019011</v>
      </c>
      <c r="Q6840" s="133">
        <v>1019101</v>
      </c>
      <c r="R6840" s="11">
        <v>0</v>
      </c>
      <c r="U6840" s="11" t="s">
        <v>125</v>
      </c>
      <c r="V6840" s="11">
        <v>110191</v>
      </c>
      <c r="W6840" s="11" t="s">
        <v>396</v>
      </c>
      <c r="X6840" s="11" t="s">
        <v>397</v>
      </c>
      <c r="Y6840" s="128" t="s">
        <v>143</v>
      </c>
      <c r="AC6840" s="11" t="s">
        <v>329</v>
      </c>
      <c r="AE6840" s="129" t="s">
        <v>5029</v>
      </c>
      <c r="AF6840" s="129"/>
      <c r="AI6840" s="75"/>
      <c r="AJ6840" s="11">
        <v>360101903</v>
      </c>
      <c r="AK6840" s="11">
        <v>2</v>
      </c>
      <c r="AL6840" s="5"/>
      <c r="AO6840" s="11">
        <v>2</v>
      </c>
    </row>
    <row r="6841" spans="1:41" s="11" customFormat="1">
      <c r="A6841" s="11" t="s">
        <v>86</v>
      </c>
      <c r="B6841" s="11">
        <v>22606026</v>
      </c>
      <c r="C6841" s="27" t="s">
        <v>5338</v>
      </c>
      <c r="D6841" s="27" t="s">
        <v>358</v>
      </c>
      <c r="E6841">
        <v>60</v>
      </c>
      <c r="F6841" s="11">
        <v>1</v>
      </c>
      <c r="G6841">
        <v>22370</v>
      </c>
      <c r="H6841">
        <v>2751</v>
      </c>
      <c r="I6841">
        <v>1556</v>
      </c>
      <c r="J6841">
        <v>306</v>
      </c>
      <c r="K6841">
        <v>139</v>
      </c>
      <c r="L6841">
        <v>1486</v>
      </c>
      <c r="M6841">
        <v>204</v>
      </c>
      <c r="N6841">
        <v>239</v>
      </c>
      <c r="O6841" s="11">
        <v>0</v>
      </c>
      <c r="P6841" s="11">
        <v>1035011</v>
      </c>
      <c r="Q6841" s="133">
        <v>1035051</v>
      </c>
      <c r="R6841" s="11">
        <v>0</v>
      </c>
      <c r="U6841" s="11" t="s">
        <v>125</v>
      </c>
      <c r="V6841" s="11">
        <v>110321</v>
      </c>
      <c r="W6841" s="11" t="s">
        <v>391</v>
      </c>
      <c r="X6841" s="11" t="s">
        <v>392</v>
      </c>
      <c r="Y6841" s="128" t="s">
        <v>143</v>
      </c>
      <c r="AC6841" s="11" t="s">
        <v>329</v>
      </c>
      <c r="AE6841" s="129" t="s">
        <v>4913</v>
      </c>
      <c r="AF6841" s="129"/>
      <c r="AI6841" s="75"/>
      <c r="AJ6841" s="11">
        <v>360103203</v>
      </c>
      <c r="AK6841" s="11">
        <v>2</v>
      </c>
      <c r="AL6841" s="5"/>
      <c r="AO6841" s="11">
        <v>2</v>
      </c>
    </row>
    <row r="6842" spans="1:41" ht="14.25" customHeight="1">
      <c r="A6842" t="s">
        <v>86</v>
      </c>
      <c r="B6842" s="112">
        <v>22607011</v>
      </c>
      <c r="C6842" s="10" t="s">
        <v>5341</v>
      </c>
      <c r="D6842" s="61" t="s">
        <v>2832</v>
      </c>
      <c r="E6842">
        <v>60</v>
      </c>
      <c r="F6842">
        <v>1</v>
      </c>
      <c r="G6842" s="3">
        <v>59062</v>
      </c>
      <c r="H6842" s="3">
        <v>4456</v>
      </c>
      <c r="I6842" s="3">
        <v>1855</v>
      </c>
      <c r="J6842" s="3">
        <v>323</v>
      </c>
      <c r="K6842" s="3">
        <v>154</v>
      </c>
      <c r="L6842" s="3">
        <v>1586</v>
      </c>
      <c r="M6842" s="3">
        <v>204</v>
      </c>
      <c r="N6842" s="3">
        <v>254</v>
      </c>
      <c r="O6842" s="5">
        <v>0</v>
      </c>
      <c r="P6842">
        <v>1016101</v>
      </c>
      <c r="Q6842"/>
      <c r="R6842">
        <v>1016111</v>
      </c>
      <c r="T6842"/>
      <c r="U6842" t="s">
        <v>125</v>
      </c>
      <c r="V6842">
        <v>110162</v>
      </c>
      <c r="W6842" t="s">
        <v>2833</v>
      </c>
      <c r="X6842">
        <v>321005001</v>
      </c>
      <c r="Y6842" t="s">
        <v>127</v>
      </c>
      <c r="Z6842">
        <v>1</v>
      </c>
      <c r="AA6842"/>
      <c r="AB6842"/>
      <c r="AC6842" t="s">
        <v>285</v>
      </c>
      <c r="AD6842"/>
      <c r="AE6842" s="52" t="s">
        <v>5342</v>
      </c>
      <c r="AK6842"/>
      <c r="AM6842" s="5">
        <v>2</v>
      </c>
      <c r="AO6842" s="5">
        <v>2</v>
      </c>
    </row>
    <row r="6843" spans="1:41" s="12" customFormat="1">
      <c r="A6843" s="12" t="s">
        <v>86</v>
      </c>
      <c r="B6843" s="12">
        <v>22701011</v>
      </c>
      <c r="C6843" s="12" t="s">
        <v>5343</v>
      </c>
      <c r="D6843" s="14" t="s">
        <v>344</v>
      </c>
      <c r="E6843">
        <v>61</v>
      </c>
      <c r="F6843" s="12">
        <v>1</v>
      </c>
      <c r="G6843">
        <v>17385</v>
      </c>
      <c r="H6843">
        <v>2220</v>
      </c>
      <c r="I6843">
        <v>1502</v>
      </c>
      <c r="J6843">
        <v>301</v>
      </c>
      <c r="K6843">
        <v>126</v>
      </c>
      <c r="L6843">
        <v>1515</v>
      </c>
      <c r="M6843">
        <v>217</v>
      </c>
      <c r="N6843">
        <v>252</v>
      </c>
      <c r="O6843" s="12">
        <v>0</v>
      </c>
      <c r="P6843" s="12">
        <v>1025011</v>
      </c>
      <c r="Q6843" s="12">
        <v>0</v>
      </c>
      <c r="R6843" s="12">
        <v>0</v>
      </c>
      <c r="T6843" s="11"/>
      <c r="U6843" s="12" t="s">
        <v>125</v>
      </c>
      <c r="V6843" s="12">
        <v>110251</v>
      </c>
      <c r="W6843" s="12" t="s">
        <v>394</v>
      </c>
      <c r="X6843" s="12" t="s">
        <v>395</v>
      </c>
      <c r="Y6843" s="114" t="s">
        <v>143</v>
      </c>
      <c r="AE6843" s="115" t="s">
        <v>5194</v>
      </c>
      <c r="AF6843" s="115"/>
      <c r="AI6843" s="117"/>
      <c r="AJ6843" s="12">
        <v>360102502</v>
      </c>
      <c r="AK6843" s="12">
        <v>1</v>
      </c>
      <c r="AL6843" s="5"/>
      <c r="AO6843" s="12">
        <v>2</v>
      </c>
    </row>
    <row r="6844" spans="1:41" s="11" customFormat="1">
      <c r="A6844" s="11" t="s">
        <v>86</v>
      </c>
      <c r="B6844" s="11">
        <v>22701012</v>
      </c>
      <c r="C6844" s="11" t="s">
        <v>5343</v>
      </c>
      <c r="D6844" s="27" t="s">
        <v>344</v>
      </c>
      <c r="E6844">
        <v>61</v>
      </c>
      <c r="F6844" s="11">
        <v>1</v>
      </c>
      <c r="G6844">
        <v>17385</v>
      </c>
      <c r="H6844">
        <v>2220</v>
      </c>
      <c r="I6844">
        <v>1502</v>
      </c>
      <c r="J6844">
        <v>301</v>
      </c>
      <c r="K6844">
        <v>126</v>
      </c>
      <c r="L6844">
        <v>1515</v>
      </c>
      <c r="M6844">
        <v>217</v>
      </c>
      <c r="N6844">
        <v>252</v>
      </c>
      <c r="O6844" s="11">
        <v>0</v>
      </c>
      <c r="P6844" s="11">
        <v>1025011</v>
      </c>
      <c r="Q6844" s="11">
        <v>0</v>
      </c>
      <c r="R6844" s="11">
        <v>0</v>
      </c>
      <c r="U6844" s="11" t="s">
        <v>125</v>
      </c>
      <c r="V6844" s="11">
        <v>110251</v>
      </c>
      <c r="W6844" s="11" t="s">
        <v>394</v>
      </c>
      <c r="X6844" s="11" t="s">
        <v>395</v>
      </c>
      <c r="Y6844" s="128" t="s">
        <v>143</v>
      </c>
      <c r="AE6844" s="129" t="s">
        <v>4697</v>
      </c>
      <c r="AF6844" s="129"/>
      <c r="AI6844" s="75"/>
      <c r="AJ6844" s="11">
        <v>360102503</v>
      </c>
      <c r="AK6844" s="11">
        <v>2</v>
      </c>
      <c r="AL6844" s="5"/>
      <c r="AO6844" s="11">
        <v>2</v>
      </c>
    </row>
    <row r="6845" spans="1:41" s="11" customFormat="1">
      <c r="A6845" s="11" t="s">
        <v>86</v>
      </c>
      <c r="B6845" s="11">
        <v>22701013</v>
      </c>
      <c r="C6845" s="11" t="s">
        <v>5343</v>
      </c>
      <c r="D6845" s="27" t="s">
        <v>344</v>
      </c>
      <c r="E6845">
        <v>61</v>
      </c>
      <c r="F6845" s="11">
        <v>1</v>
      </c>
      <c r="G6845">
        <v>17385</v>
      </c>
      <c r="H6845">
        <v>2220</v>
      </c>
      <c r="I6845">
        <v>1502</v>
      </c>
      <c r="J6845">
        <v>301</v>
      </c>
      <c r="K6845">
        <v>126</v>
      </c>
      <c r="L6845">
        <v>1515</v>
      </c>
      <c r="M6845">
        <v>217</v>
      </c>
      <c r="N6845">
        <v>252</v>
      </c>
      <c r="O6845" s="11">
        <v>0</v>
      </c>
      <c r="P6845" s="11">
        <v>1025011</v>
      </c>
      <c r="Q6845" s="11">
        <v>0</v>
      </c>
      <c r="R6845" s="11">
        <v>0</v>
      </c>
      <c r="U6845" s="11" t="s">
        <v>125</v>
      </c>
      <c r="V6845" s="11">
        <v>110251</v>
      </c>
      <c r="W6845" s="11" t="s">
        <v>394</v>
      </c>
      <c r="X6845" s="11" t="s">
        <v>395</v>
      </c>
      <c r="Y6845" s="128" t="s">
        <v>143</v>
      </c>
      <c r="AE6845" s="129" t="s">
        <v>4697</v>
      </c>
      <c r="AF6845" s="129"/>
      <c r="AI6845" s="75"/>
      <c r="AJ6845" s="11">
        <v>360102503</v>
      </c>
      <c r="AK6845" s="11">
        <v>2</v>
      </c>
      <c r="AL6845" s="5"/>
      <c r="AO6845" s="11">
        <v>2</v>
      </c>
    </row>
    <row r="6846" spans="1:41">
      <c r="A6846" s="5" t="s">
        <v>86</v>
      </c>
      <c r="B6846" s="5">
        <v>22701014</v>
      </c>
      <c r="C6846" s="5" t="s">
        <v>5344</v>
      </c>
      <c r="D6846" t="s">
        <v>100</v>
      </c>
      <c r="E6846">
        <v>61</v>
      </c>
      <c r="F6846" s="5">
        <v>1</v>
      </c>
      <c r="G6846">
        <v>17385</v>
      </c>
      <c r="H6846">
        <v>2220</v>
      </c>
      <c r="I6846">
        <v>1502</v>
      </c>
      <c r="J6846">
        <v>301</v>
      </c>
      <c r="K6846">
        <v>126</v>
      </c>
      <c r="L6846">
        <v>1515</v>
      </c>
      <c r="M6846">
        <v>217</v>
      </c>
      <c r="N6846">
        <v>252</v>
      </c>
      <c r="O6846" s="5">
        <v>0</v>
      </c>
      <c r="P6846" s="5">
        <v>1021011</v>
      </c>
      <c r="U6846" s="5" t="s">
        <v>125</v>
      </c>
      <c r="V6846" s="5">
        <v>110211</v>
      </c>
      <c r="W6846" s="5" t="s">
        <v>382</v>
      </c>
      <c r="X6846" s="5" t="s">
        <v>383</v>
      </c>
      <c r="Y6846" s="19" t="s">
        <v>143</v>
      </c>
      <c r="AO6846" s="5">
        <v>2</v>
      </c>
    </row>
    <row r="6847" spans="1:41">
      <c r="A6847" s="5" t="s">
        <v>86</v>
      </c>
      <c r="B6847" s="5">
        <v>22701015</v>
      </c>
      <c r="C6847" s="5" t="s">
        <v>5344</v>
      </c>
      <c r="D6847" t="s">
        <v>100</v>
      </c>
      <c r="E6847">
        <v>61</v>
      </c>
      <c r="F6847" s="5">
        <v>1</v>
      </c>
      <c r="G6847">
        <v>17385</v>
      </c>
      <c r="H6847">
        <v>2220</v>
      </c>
      <c r="I6847">
        <v>1502</v>
      </c>
      <c r="J6847">
        <v>301</v>
      </c>
      <c r="K6847">
        <v>126</v>
      </c>
      <c r="L6847">
        <v>1515</v>
      </c>
      <c r="M6847">
        <v>217</v>
      </c>
      <c r="N6847">
        <v>252</v>
      </c>
      <c r="O6847" s="5">
        <v>0</v>
      </c>
      <c r="P6847" s="5">
        <v>1021011</v>
      </c>
      <c r="U6847" s="5" t="s">
        <v>125</v>
      </c>
      <c r="V6847" s="5">
        <v>110211</v>
      </c>
      <c r="W6847" s="5" t="s">
        <v>382</v>
      </c>
      <c r="X6847" s="5" t="s">
        <v>383</v>
      </c>
      <c r="Y6847" s="19" t="s">
        <v>143</v>
      </c>
      <c r="AO6847" s="5">
        <v>2</v>
      </c>
    </row>
    <row r="6848" spans="1:41">
      <c r="A6848" s="5" t="s">
        <v>86</v>
      </c>
      <c r="B6848" s="5">
        <v>22701016</v>
      </c>
      <c r="C6848" s="5" t="s">
        <v>5345</v>
      </c>
      <c r="D6848" t="s">
        <v>100</v>
      </c>
      <c r="E6848">
        <v>61</v>
      </c>
      <c r="F6848" s="5">
        <v>1</v>
      </c>
      <c r="G6848">
        <v>17385</v>
      </c>
      <c r="H6848">
        <v>2220</v>
      </c>
      <c r="I6848">
        <v>1502</v>
      </c>
      <c r="J6848">
        <v>301</v>
      </c>
      <c r="K6848">
        <v>126</v>
      </c>
      <c r="L6848">
        <v>1515</v>
      </c>
      <c r="M6848">
        <v>217</v>
      </c>
      <c r="N6848">
        <v>252</v>
      </c>
      <c r="O6848" s="5">
        <v>0</v>
      </c>
      <c r="P6848" s="5">
        <v>1042011</v>
      </c>
      <c r="U6848" s="5" t="s">
        <v>125</v>
      </c>
      <c r="V6848" s="5">
        <v>110211</v>
      </c>
      <c r="W6848" s="5">
        <v>313102100</v>
      </c>
      <c r="X6848" s="5" t="s">
        <v>2786</v>
      </c>
      <c r="Y6848" s="19" t="s">
        <v>143</v>
      </c>
      <c r="AO6848" s="5">
        <v>2</v>
      </c>
    </row>
    <row r="6849" spans="1:41">
      <c r="A6849" s="5" t="s">
        <v>86</v>
      </c>
      <c r="B6849" s="5">
        <v>22701021</v>
      </c>
      <c r="C6849" s="5" t="s">
        <v>5346</v>
      </c>
      <c r="D6849" t="s">
        <v>140</v>
      </c>
      <c r="E6849">
        <v>61</v>
      </c>
      <c r="F6849" s="5">
        <v>1</v>
      </c>
      <c r="G6849">
        <v>27069</v>
      </c>
      <c r="H6849">
        <v>3515</v>
      </c>
      <c r="I6849">
        <v>1865</v>
      </c>
      <c r="J6849">
        <v>318</v>
      </c>
      <c r="K6849">
        <v>141</v>
      </c>
      <c r="L6849">
        <v>1615</v>
      </c>
      <c r="M6849">
        <v>217</v>
      </c>
      <c r="N6849">
        <v>267</v>
      </c>
      <c r="O6849" s="5">
        <v>0</v>
      </c>
      <c r="P6849" s="5">
        <v>1004011</v>
      </c>
      <c r="Q6849" s="5" t="s">
        <v>328</v>
      </c>
      <c r="U6849" s="5" t="s">
        <v>125</v>
      </c>
      <c r="V6849" s="5">
        <v>110041</v>
      </c>
      <c r="W6849" s="5" t="s">
        <v>141</v>
      </c>
      <c r="X6849" s="5" t="s">
        <v>142</v>
      </c>
      <c r="Y6849" s="19" t="s">
        <v>143</v>
      </c>
      <c r="AC6849" s="5" t="s">
        <v>4726</v>
      </c>
      <c r="AE6849" s="20" t="s">
        <v>2918</v>
      </c>
      <c r="AO6849" s="5">
        <v>2</v>
      </c>
    </row>
    <row r="6850" spans="1:41" s="11" customFormat="1">
      <c r="A6850" s="11" t="s">
        <v>86</v>
      </c>
      <c r="B6850" s="11">
        <v>22701022</v>
      </c>
      <c r="C6850" s="11" t="s">
        <v>5345</v>
      </c>
      <c r="D6850" s="27" t="s">
        <v>100</v>
      </c>
      <c r="E6850">
        <v>61</v>
      </c>
      <c r="F6850" s="11">
        <v>1</v>
      </c>
      <c r="G6850">
        <v>23319</v>
      </c>
      <c r="H6850">
        <v>3109</v>
      </c>
      <c r="I6850">
        <v>1600</v>
      </c>
      <c r="J6850">
        <v>309</v>
      </c>
      <c r="K6850">
        <v>131</v>
      </c>
      <c r="L6850">
        <v>1555</v>
      </c>
      <c r="M6850">
        <v>217</v>
      </c>
      <c r="N6850">
        <v>257</v>
      </c>
      <c r="O6850" s="11">
        <v>0</v>
      </c>
      <c r="P6850" s="11">
        <v>1042011</v>
      </c>
      <c r="Q6850" s="11">
        <v>0</v>
      </c>
      <c r="R6850" s="11">
        <v>0</v>
      </c>
      <c r="U6850" s="11" t="s">
        <v>125</v>
      </c>
      <c r="V6850" s="11">
        <v>110211</v>
      </c>
      <c r="W6850" s="11">
        <v>313102100</v>
      </c>
      <c r="X6850" s="11" t="s">
        <v>2786</v>
      </c>
      <c r="Y6850" s="128" t="s">
        <v>143</v>
      </c>
      <c r="AE6850" s="129" t="s">
        <v>4731</v>
      </c>
      <c r="AF6850" s="129"/>
      <c r="AI6850" s="75"/>
      <c r="AJ6850" s="11">
        <v>360102103</v>
      </c>
      <c r="AK6850" s="11">
        <v>2</v>
      </c>
      <c r="AL6850" s="5"/>
      <c r="AO6850" s="11">
        <v>2</v>
      </c>
    </row>
    <row r="6851" spans="1:41" s="12" customFormat="1">
      <c r="A6851" s="12" t="s">
        <v>86</v>
      </c>
      <c r="B6851" s="12">
        <v>22701023</v>
      </c>
      <c r="C6851" s="12" t="s">
        <v>5345</v>
      </c>
      <c r="D6851" s="14" t="s">
        <v>100</v>
      </c>
      <c r="E6851">
        <v>61</v>
      </c>
      <c r="F6851" s="12">
        <v>1</v>
      </c>
      <c r="G6851">
        <v>23319</v>
      </c>
      <c r="H6851">
        <v>3109</v>
      </c>
      <c r="I6851">
        <v>1600</v>
      </c>
      <c r="J6851">
        <v>309</v>
      </c>
      <c r="K6851">
        <v>131</v>
      </c>
      <c r="L6851">
        <v>1555</v>
      </c>
      <c r="M6851">
        <v>217</v>
      </c>
      <c r="N6851">
        <v>257</v>
      </c>
      <c r="O6851" s="12">
        <v>0</v>
      </c>
      <c r="P6851" s="12">
        <v>1042011</v>
      </c>
      <c r="Q6851" s="12">
        <v>0</v>
      </c>
      <c r="R6851" s="12">
        <v>0</v>
      </c>
      <c r="T6851" s="11"/>
      <c r="U6851" s="12" t="s">
        <v>125</v>
      </c>
      <c r="V6851" s="12">
        <v>110211</v>
      </c>
      <c r="W6851" s="12">
        <v>313102100</v>
      </c>
      <c r="X6851" s="12" t="s">
        <v>2786</v>
      </c>
      <c r="Y6851" s="114" t="s">
        <v>143</v>
      </c>
      <c r="AE6851" s="115" t="s">
        <v>5136</v>
      </c>
      <c r="AF6851" s="115"/>
      <c r="AI6851" s="117"/>
      <c r="AJ6851" s="12">
        <v>360102102</v>
      </c>
      <c r="AK6851" s="12">
        <v>1</v>
      </c>
      <c r="AL6851" s="5"/>
      <c r="AO6851" s="12">
        <v>2</v>
      </c>
    </row>
    <row r="6852" spans="1:41">
      <c r="A6852" s="5" t="s">
        <v>86</v>
      </c>
      <c r="B6852" s="5">
        <v>22701024</v>
      </c>
      <c r="C6852" s="5" t="s">
        <v>5344</v>
      </c>
      <c r="D6852" t="s">
        <v>100</v>
      </c>
      <c r="E6852">
        <v>61</v>
      </c>
      <c r="F6852" s="5">
        <v>1</v>
      </c>
      <c r="G6852">
        <v>23319</v>
      </c>
      <c r="H6852">
        <v>3109</v>
      </c>
      <c r="I6852">
        <v>1600</v>
      </c>
      <c r="J6852">
        <v>309</v>
      </c>
      <c r="K6852">
        <v>131</v>
      </c>
      <c r="L6852">
        <v>1555</v>
      </c>
      <c r="M6852">
        <v>217</v>
      </c>
      <c r="N6852">
        <v>257</v>
      </c>
      <c r="O6852" s="5">
        <v>0</v>
      </c>
      <c r="P6852" s="5">
        <v>1021011</v>
      </c>
      <c r="U6852" s="5" t="s">
        <v>125</v>
      </c>
      <c r="V6852" s="5">
        <v>110211</v>
      </c>
      <c r="W6852" s="5" t="s">
        <v>382</v>
      </c>
      <c r="X6852" s="5" t="s">
        <v>383</v>
      </c>
      <c r="Y6852" s="19" t="s">
        <v>143</v>
      </c>
      <c r="AO6852" s="5">
        <v>2</v>
      </c>
    </row>
    <row r="6853" spans="1:41">
      <c r="A6853" s="5" t="s">
        <v>86</v>
      </c>
      <c r="B6853" s="5">
        <v>22701025</v>
      </c>
      <c r="C6853" s="5" t="s">
        <v>5344</v>
      </c>
      <c r="D6853" t="s">
        <v>100</v>
      </c>
      <c r="E6853">
        <v>61</v>
      </c>
      <c r="F6853" s="5">
        <v>1</v>
      </c>
      <c r="G6853">
        <v>23319</v>
      </c>
      <c r="H6853">
        <v>3109</v>
      </c>
      <c r="I6853">
        <v>1600</v>
      </c>
      <c r="J6853">
        <v>309</v>
      </c>
      <c r="K6853">
        <v>131</v>
      </c>
      <c r="L6853">
        <v>1555</v>
      </c>
      <c r="M6853">
        <v>217</v>
      </c>
      <c r="N6853">
        <v>257</v>
      </c>
      <c r="O6853" s="5">
        <v>0</v>
      </c>
      <c r="P6853" s="5">
        <v>1021011</v>
      </c>
      <c r="U6853" s="5" t="s">
        <v>125</v>
      </c>
      <c r="V6853" s="5">
        <v>110211</v>
      </c>
      <c r="W6853" s="5" t="s">
        <v>382</v>
      </c>
      <c r="X6853" s="5" t="s">
        <v>383</v>
      </c>
      <c r="Y6853" s="19" t="s">
        <v>143</v>
      </c>
      <c r="AO6853" s="5">
        <v>2</v>
      </c>
    </row>
    <row r="6854" spans="1:41" s="11" customFormat="1">
      <c r="A6854" s="11" t="s">
        <v>86</v>
      </c>
      <c r="B6854" s="11">
        <v>22701026</v>
      </c>
      <c r="C6854" s="11" t="s">
        <v>5344</v>
      </c>
      <c r="D6854" s="27" t="s">
        <v>100</v>
      </c>
      <c r="E6854">
        <v>61</v>
      </c>
      <c r="F6854" s="11">
        <v>1</v>
      </c>
      <c r="G6854">
        <v>23319</v>
      </c>
      <c r="H6854">
        <v>3109</v>
      </c>
      <c r="I6854">
        <v>1600</v>
      </c>
      <c r="J6854">
        <v>309</v>
      </c>
      <c r="K6854">
        <v>131</v>
      </c>
      <c r="L6854">
        <v>1555</v>
      </c>
      <c r="M6854">
        <v>217</v>
      </c>
      <c r="N6854">
        <v>257</v>
      </c>
      <c r="O6854" s="11">
        <v>0</v>
      </c>
      <c r="P6854" s="11">
        <v>1021011</v>
      </c>
      <c r="Q6854" s="11">
        <v>0</v>
      </c>
      <c r="R6854" s="11">
        <v>0</v>
      </c>
      <c r="U6854" s="11" t="s">
        <v>125</v>
      </c>
      <c r="V6854" s="11">
        <v>110211</v>
      </c>
      <c r="W6854" s="11" t="s">
        <v>382</v>
      </c>
      <c r="X6854" s="11" t="s">
        <v>383</v>
      </c>
      <c r="Y6854" s="128" t="s">
        <v>143</v>
      </c>
      <c r="AE6854" s="129" t="s">
        <v>4729</v>
      </c>
      <c r="AF6854" s="129"/>
      <c r="AI6854" s="75"/>
      <c r="AJ6854" s="11">
        <v>360102103</v>
      </c>
      <c r="AK6854" s="11">
        <v>2</v>
      </c>
      <c r="AL6854" s="5"/>
      <c r="AO6854" s="11">
        <v>2</v>
      </c>
    </row>
    <row r="6855" spans="1:41">
      <c r="A6855" s="5" t="s">
        <v>86</v>
      </c>
      <c r="B6855" s="5">
        <v>22702011</v>
      </c>
      <c r="C6855" s="5" t="s">
        <v>5347</v>
      </c>
      <c r="D6855" t="s">
        <v>344</v>
      </c>
      <c r="E6855">
        <v>61</v>
      </c>
      <c r="F6855" s="5">
        <v>1</v>
      </c>
      <c r="G6855">
        <v>18141</v>
      </c>
      <c r="H6855">
        <v>2299</v>
      </c>
      <c r="I6855">
        <v>1502</v>
      </c>
      <c r="J6855">
        <v>301</v>
      </c>
      <c r="K6855">
        <v>126</v>
      </c>
      <c r="L6855">
        <v>1515</v>
      </c>
      <c r="M6855">
        <v>217</v>
      </c>
      <c r="N6855">
        <v>252</v>
      </c>
      <c r="O6855" s="5">
        <v>0</v>
      </c>
      <c r="P6855" s="5">
        <v>1025011</v>
      </c>
      <c r="U6855" s="5" t="s">
        <v>125</v>
      </c>
      <c r="V6855" s="5">
        <v>110251</v>
      </c>
      <c r="W6855" s="5" t="s">
        <v>394</v>
      </c>
      <c r="X6855" s="5" t="s">
        <v>395</v>
      </c>
      <c r="Y6855" s="19" t="s">
        <v>143</v>
      </c>
      <c r="AO6855" s="5">
        <v>2</v>
      </c>
    </row>
    <row r="6856" spans="1:41" s="13" customFormat="1">
      <c r="A6856" s="13" t="s">
        <v>86</v>
      </c>
      <c r="B6856" s="13">
        <v>22702012</v>
      </c>
      <c r="C6856" s="13" t="s">
        <v>5347</v>
      </c>
      <c r="D6856" s="15" t="s">
        <v>344</v>
      </c>
      <c r="E6856">
        <v>61</v>
      </c>
      <c r="F6856" s="13">
        <v>1</v>
      </c>
      <c r="G6856">
        <v>18141</v>
      </c>
      <c r="H6856">
        <v>2299</v>
      </c>
      <c r="I6856">
        <v>1502</v>
      </c>
      <c r="J6856">
        <v>301</v>
      </c>
      <c r="K6856">
        <v>126</v>
      </c>
      <c r="L6856">
        <v>1515</v>
      </c>
      <c r="M6856">
        <v>217</v>
      </c>
      <c r="N6856">
        <v>252</v>
      </c>
      <c r="O6856" s="13">
        <v>0</v>
      </c>
      <c r="P6856" s="13">
        <v>1025011</v>
      </c>
      <c r="Q6856" s="13">
        <v>0</v>
      </c>
      <c r="R6856" s="13">
        <v>0</v>
      </c>
      <c r="T6856" s="11"/>
      <c r="U6856" s="13" t="s">
        <v>125</v>
      </c>
      <c r="V6856" s="13">
        <v>110251</v>
      </c>
      <c r="W6856" s="13" t="s">
        <v>394</v>
      </c>
      <c r="X6856" s="13" t="s">
        <v>395</v>
      </c>
      <c r="Y6856" s="120" t="s">
        <v>143</v>
      </c>
      <c r="AE6856" s="121" t="s">
        <v>4711</v>
      </c>
      <c r="AF6856" s="121"/>
      <c r="AI6856" s="123"/>
      <c r="AJ6856" s="13">
        <v>360102501</v>
      </c>
      <c r="AK6856" s="13">
        <v>3</v>
      </c>
      <c r="AL6856" s="5"/>
      <c r="AO6856" s="13">
        <v>2</v>
      </c>
    </row>
    <row r="6857" spans="1:41">
      <c r="A6857" s="5" t="s">
        <v>86</v>
      </c>
      <c r="B6857" s="5">
        <v>22702013</v>
      </c>
      <c r="C6857" s="5" t="s">
        <v>5347</v>
      </c>
      <c r="D6857" t="s">
        <v>344</v>
      </c>
      <c r="E6857">
        <v>61</v>
      </c>
      <c r="F6857" s="5">
        <v>1</v>
      </c>
      <c r="G6857">
        <v>18141</v>
      </c>
      <c r="H6857">
        <v>2299</v>
      </c>
      <c r="I6857">
        <v>1502</v>
      </c>
      <c r="J6857">
        <v>301</v>
      </c>
      <c r="K6857">
        <v>126</v>
      </c>
      <c r="L6857">
        <v>1515</v>
      </c>
      <c r="M6857">
        <v>217</v>
      </c>
      <c r="N6857">
        <v>252</v>
      </c>
      <c r="O6857" s="5">
        <v>0</v>
      </c>
      <c r="P6857" s="5">
        <v>1025011</v>
      </c>
      <c r="U6857" s="5" t="s">
        <v>125</v>
      </c>
      <c r="V6857" s="5">
        <v>110251</v>
      </c>
      <c r="W6857" s="5" t="s">
        <v>394</v>
      </c>
      <c r="X6857" s="5" t="s">
        <v>395</v>
      </c>
      <c r="Y6857" s="19" t="s">
        <v>143</v>
      </c>
      <c r="AO6857" s="5">
        <v>2</v>
      </c>
    </row>
    <row r="6858" spans="1:41">
      <c r="A6858" s="5" t="s">
        <v>86</v>
      </c>
      <c r="B6858" s="5">
        <v>22702014</v>
      </c>
      <c r="C6858" s="5" t="s">
        <v>5348</v>
      </c>
      <c r="D6858" t="s">
        <v>100</v>
      </c>
      <c r="E6858">
        <v>61</v>
      </c>
      <c r="F6858" s="5">
        <v>1</v>
      </c>
      <c r="G6858">
        <v>18141</v>
      </c>
      <c r="H6858">
        <v>2299</v>
      </c>
      <c r="I6858">
        <v>1502</v>
      </c>
      <c r="J6858">
        <v>301</v>
      </c>
      <c r="K6858">
        <v>126</v>
      </c>
      <c r="L6858">
        <v>1515</v>
      </c>
      <c r="M6858">
        <v>217</v>
      </c>
      <c r="N6858">
        <v>252</v>
      </c>
      <c r="O6858" s="5">
        <v>0</v>
      </c>
      <c r="P6858" s="5">
        <v>1021011</v>
      </c>
      <c r="U6858" s="5" t="s">
        <v>125</v>
      </c>
      <c r="V6858" s="5">
        <v>110211</v>
      </c>
      <c r="W6858" s="5" t="s">
        <v>382</v>
      </c>
      <c r="X6858" s="5" t="s">
        <v>383</v>
      </c>
      <c r="Y6858" s="19" t="s">
        <v>143</v>
      </c>
      <c r="AO6858" s="5">
        <v>2</v>
      </c>
    </row>
    <row r="6859" spans="1:41">
      <c r="A6859" s="5" t="s">
        <v>86</v>
      </c>
      <c r="B6859" s="5">
        <v>22702015</v>
      </c>
      <c r="C6859" s="5" t="s">
        <v>5348</v>
      </c>
      <c r="D6859" t="s">
        <v>100</v>
      </c>
      <c r="E6859">
        <v>61</v>
      </c>
      <c r="F6859" s="5">
        <v>1</v>
      </c>
      <c r="G6859">
        <v>18141</v>
      </c>
      <c r="H6859">
        <v>2299</v>
      </c>
      <c r="I6859">
        <v>1502</v>
      </c>
      <c r="J6859">
        <v>301</v>
      </c>
      <c r="K6859">
        <v>126</v>
      </c>
      <c r="L6859">
        <v>1515</v>
      </c>
      <c r="M6859">
        <v>217</v>
      </c>
      <c r="N6859">
        <v>252</v>
      </c>
      <c r="O6859" s="5">
        <v>0</v>
      </c>
      <c r="P6859" s="5">
        <v>1021011</v>
      </c>
      <c r="U6859" s="5" t="s">
        <v>125</v>
      </c>
      <c r="V6859" s="5">
        <v>110211</v>
      </c>
      <c r="W6859" s="5" t="s">
        <v>382</v>
      </c>
      <c r="X6859" s="5" t="s">
        <v>383</v>
      </c>
      <c r="Y6859" s="19" t="s">
        <v>143</v>
      </c>
      <c r="AO6859" s="5">
        <v>2</v>
      </c>
    </row>
    <row r="6860" spans="1:41" s="13" customFormat="1">
      <c r="A6860" s="13" t="s">
        <v>86</v>
      </c>
      <c r="B6860" s="13">
        <v>22702016</v>
      </c>
      <c r="C6860" s="13" t="s">
        <v>5349</v>
      </c>
      <c r="D6860" s="15" t="s">
        <v>100</v>
      </c>
      <c r="E6860">
        <v>61</v>
      </c>
      <c r="F6860" s="13">
        <v>1</v>
      </c>
      <c r="G6860">
        <v>18141</v>
      </c>
      <c r="H6860">
        <v>2299</v>
      </c>
      <c r="I6860">
        <v>1502</v>
      </c>
      <c r="J6860">
        <v>301</v>
      </c>
      <c r="K6860">
        <v>126</v>
      </c>
      <c r="L6860">
        <v>1515</v>
      </c>
      <c r="M6860">
        <v>217</v>
      </c>
      <c r="N6860">
        <v>252</v>
      </c>
      <c r="O6860" s="13">
        <v>0</v>
      </c>
      <c r="P6860" s="13">
        <v>1042011</v>
      </c>
      <c r="Q6860" s="13">
        <v>0</v>
      </c>
      <c r="R6860" s="13">
        <v>0</v>
      </c>
      <c r="T6860" s="11"/>
      <c r="U6860" s="13" t="s">
        <v>125</v>
      </c>
      <c r="V6860" s="13">
        <v>110211</v>
      </c>
      <c r="W6860" s="13">
        <v>313102100</v>
      </c>
      <c r="X6860" s="13" t="s">
        <v>2786</v>
      </c>
      <c r="Y6860" s="120" t="s">
        <v>143</v>
      </c>
      <c r="AE6860" s="121" t="s">
        <v>5350</v>
      </c>
      <c r="AF6860" s="121"/>
      <c r="AI6860" s="123"/>
      <c r="AJ6860" s="13">
        <v>360102101</v>
      </c>
      <c r="AK6860" s="13">
        <v>3</v>
      </c>
      <c r="AL6860" s="5"/>
      <c r="AO6860" s="13">
        <v>2</v>
      </c>
    </row>
    <row r="6861" spans="1:41">
      <c r="A6861" s="5" t="s">
        <v>86</v>
      </c>
      <c r="B6861" s="5">
        <v>22702021</v>
      </c>
      <c r="C6861" s="5" t="s">
        <v>5351</v>
      </c>
      <c r="D6861" t="s">
        <v>103</v>
      </c>
      <c r="E6861">
        <v>61</v>
      </c>
      <c r="F6861" s="5">
        <v>1</v>
      </c>
      <c r="G6861">
        <v>24183</v>
      </c>
      <c r="H6861">
        <v>3203</v>
      </c>
      <c r="I6861">
        <v>1600</v>
      </c>
      <c r="J6861">
        <v>309</v>
      </c>
      <c r="K6861">
        <v>131</v>
      </c>
      <c r="L6861">
        <v>1555</v>
      </c>
      <c r="M6861">
        <v>217</v>
      </c>
      <c r="N6861">
        <v>257</v>
      </c>
      <c r="O6861" s="5">
        <v>0</v>
      </c>
      <c r="P6861" s="5">
        <v>1006011</v>
      </c>
      <c r="Q6861" s="5">
        <v>1006051</v>
      </c>
      <c r="U6861" s="5" t="s">
        <v>125</v>
      </c>
      <c r="V6861" s="5">
        <v>110061</v>
      </c>
      <c r="W6861" s="5" t="s">
        <v>2927</v>
      </c>
      <c r="X6861" s="5" t="s">
        <v>3001</v>
      </c>
      <c r="Y6861" s="19" t="s">
        <v>143</v>
      </c>
      <c r="AC6861" s="5" t="s">
        <v>4726</v>
      </c>
      <c r="AE6861" s="20" t="s">
        <v>4762</v>
      </c>
      <c r="AM6861" s="5">
        <v>2</v>
      </c>
      <c r="AO6861" s="5">
        <v>2</v>
      </c>
    </row>
    <row r="6862" spans="1:41" s="13" customFormat="1">
      <c r="A6862" s="13" t="s">
        <v>86</v>
      </c>
      <c r="B6862" s="13">
        <v>22702022</v>
      </c>
      <c r="C6862" s="13" t="s">
        <v>5352</v>
      </c>
      <c r="D6862" s="15" t="s">
        <v>105</v>
      </c>
      <c r="E6862">
        <v>61</v>
      </c>
      <c r="F6862" s="13">
        <v>1</v>
      </c>
      <c r="G6862">
        <v>21164</v>
      </c>
      <c r="H6862">
        <v>2696</v>
      </c>
      <c r="I6862">
        <v>1502</v>
      </c>
      <c r="J6862">
        <v>301</v>
      </c>
      <c r="K6862">
        <v>126</v>
      </c>
      <c r="L6862">
        <v>1515</v>
      </c>
      <c r="M6862">
        <v>217</v>
      </c>
      <c r="N6862">
        <v>252</v>
      </c>
      <c r="O6862" s="13">
        <v>0</v>
      </c>
      <c r="P6862" s="13">
        <v>1019011</v>
      </c>
      <c r="Q6862" s="13">
        <v>0</v>
      </c>
      <c r="R6862" s="13">
        <v>0</v>
      </c>
      <c r="T6862" s="11"/>
      <c r="U6862" s="13" t="s">
        <v>125</v>
      </c>
      <c r="V6862" s="13">
        <v>110191</v>
      </c>
      <c r="W6862" s="13" t="s">
        <v>396</v>
      </c>
      <c r="X6862" s="13" t="s">
        <v>397</v>
      </c>
      <c r="Y6862" s="120" t="s">
        <v>143</v>
      </c>
      <c r="AE6862" s="121" t="s">
        <v>4808</v>
      </c>
      <c r="AF6862" s="121"/>
      <c r="AI6862" s="123"/>
      <c r="AJ6862" s="13">
        <v>360101901</v>
      </c>
      <c r="AK6862" s="13">
        <v>3</v>
      </c>
      <c r="AL6862" s="5"/>
      <c r="AO6862" s="13">
        <v>2</v>
      </c>
    </row>
    <row r="6863" spans="1:41">
      <c r="A6863" s="5" t="s">
        <v>86</v>
      </c>
      <c r="B6863" s="5">
        <v>22702023</v>
      </c>
      <c r="C6863" s="5" t="s">
        <v>5352</v>
      </c>
      <c r="D6863" t="s">
        <v>105</v>
      </c>
      <c r="E6863">
        <v>61</v>
      </c>
      <c r="F6863" s="5">
        <v>1</v>
      </c>
      <c r="G6863">
        <v>21164</v>
      </c>
      <c r="H6863">
        <v>2696</v>
      </c>
      <c r="I6863">
        <v>1502</v>
      </c>
      <c r="J6863">
        <v>301</v>
      </c>
      <c r="K6863">
        <v>126</v>
      </c>
      <c r="L6863">
        <v>1515</v>
      </c>
      <c r="M6863">
        <v>217</v>
      </c>
      <c r="N6863">
        <v>252</v>
      </c>
      <c r="O6863" s="5">
        <v>0</v>
      </c>
      <c r="P6863" s="5">
        <v>1019011</v>
      </c>
      <c r="U6863" s="5" t="s">
        <v>125</v>
      </c>
      <c r="V6863" s="5">
        <v>110191</v>
      </c>
      <c r="W6863" s="5" t="s">
        <v>396</v>
      </c>
      <c r="X6863" s="5" t="s">
        <v>397</v>
      </c>
      <c r="Y6863" s="19" t="s">
        <v>143</v>
      </c>
      <c r="AO6863" s="5">
        <v>2</v>
      </c>
    </row>
    <row r="6864" spans="1:41">
      <c r="A6864" s="5" t="s">
        <v>86</v>
      </c>
      <c r="B6864" s="5">
        <v>22702024</v>
      </c>
      <c r="C6864" s="5" t="s">
        <v>5351</v>
      </c>
      <c r="D6864" t="s">
        <v>103</v>
      </c>
      <c r="E6864">
        <v>61</v>
      </c>
      <c r="F6864" s="5">
        <v>1</v>
      </c>
      <c r="G6864">
        <v>24183</v>
      </c>
      <c r="H6864">
        <v>3203</v>
      </c>
      <c r="I6864">
        <v>1600</v>
      </c>
      <c r="J6864">
        <v>309</v>
      </c>
      <c r="K6864">
        <v>131</v>
      </c>
      <c r="L6864">
        <v>1555</v>
      </c>
      <c r="M6864">
        <v>217</v>
      </c>
      <c r="N6864">
        <v>257</v>
      </c>
      <c r="O6864" s="5">
        <v>0</v>
      </c>
      <c r="P6864" s="5">
        <v>1006011</v>
      </c>
      <c r="Q6864" s="5">
        <v>1006051</v>
      </c>
      <c r="U6864" s="5" t="s">
        <v>125</v>
      </c>
      <c r="V6864" s="5">
        <v>110061</v>
      </c>
      <c r="W6864" s="5" t="s">
        <v>2927</v>
      </c>
      <c r="X6864" s="5" t="s">
        <v>3001</v>
      </c>
      <c r="Y6864" s="19" t="s">
        <v>143</v>
      </c>
      <c r="AC6864" s="21" t="s">
        <v>304</v>
      </c>
      <c r="AD6864" s="21"/>
      <c r="AM6864" s="5">
        <v>2</v>
      </c>
      <c r="AO6864" s="5">
        <v>2</v>
      </c>
    </row>
    <row r="6865" spans="1:41">
      <c r="A6865" s="5" t="s">
        <v>86</v>
      </c>
      <c r="B6865" s="5">
        <v>22702025</v>
      </c>
      <c r="C6865" s="5" t="s">
        <v>5353</v>
      </c>
      <c r="D6865" t="s">
        <v>347</v>
      </c>
      <c r="E6865">
        <v>61</v>
      </c>
      <c r="F6865" s="5">
        <v>1</v>
      </c>
      <c r="G6865">
        <v>21164</v>
      </c>
      <c r="H6865">
        <v>2696</v>
      </c>
      <c r="I6865">
        <v>1502</v>
      </c>
      <c r="J6865">
        <v>301</v>
      </c>
      <c r="K6865">
        <v>126</v>
      </c>
      <c r="L6865">
        <v>1515</v>
      </c>
      <c r="M6865">
        <v>217</v>
      </c>
      <c r="N6865">
        <v>252</v>
      </c>
      <c r="O6865" s="5">
        <v>0</v>
      </c>
      <c r="P6865" s="5">
        <v>1020011</v>
      </c>
      <c r="Q6865" s="81">
        <v>1020081</v>
      </c>
      <c r="R6865" s="81"/>
      <c r="U6865" s="5" t="s">
        <v>125</v>
      </c>
      <c r="V6865" s="5">
        <v>110201</v>
      </c>
      <c r="W6865" s="5" t="s">
        <v>2924</v>
      </c>
      <c r="X6865" s="5" t="s">
        <v>3006</v>
      </c>
      <c r="Y6865" s="19" t="s">
        <v>143</v>
      </c>
      <c r="AO6865" s="5">
        <v>2</v>
      </c>
    </row>
    <row r="6866" spans="1:41" s="13" customFormat="1">
      <c r="A6866" s="13" t="s">
        <v>86</v>
      </c>
      <c r="B6866" s="13">
        <v>22702026</v>
      </c>
      <c r="C6866" s="13" t="s">
        <v>5353</v>
      </c>
      <c r="D6866" s="15" t="s">
        <v>347</v>
      </c>
      <c r="E6866">
        <v>61</v>
      </c>
      <c r="F6866" s="13">
        <v>1</v>
      </c>
      <c r="G6866">
        <v>21164</v>
      </c>
      <c r="H6866">
        <v>2696</v>
      </c>
      <c r="I6866">
        <v>1502</v>
      </c>
      <c r="J6866">
        <v>301</v>
      </c>
      <c r="K6866">
        <v>126</v>
      </c>
      <c r="L6866">
        <v>1515</v>
      </c>
      <c r="M6866">
        <v>217</v>
      </c>
      <c r="N6866">
        <v>252</v>
      </c>
      <c r="O6866" s="13">
        <v>0</v>
      </c>
      <c r="P6866" s="13">
        <v>1020011</v>
      </c>
      <c r="Q6866" s="119">
        <v>1020081</v>
      </c>
      <c r="R6866" s="119"/>
      <c r="T6866" s="11"/>
      <c r="U6866" s="13" t="s">
        <v>125</v>
      </c>
      <c r="V6866" s="13">
        <v>110201</v>
      </c>
      <c r="W6866" s="13" t="s">
        <v>2924</v>
      </c>
      <c r="X6866" s="13" t="s">
        <v>3006</v>
      </c>
      <c r="Y6866" s="120" t="s">
        <v>143</v>
      </c>
      <c r="AE6866" s="121" t="s">
        <v>5354</v>
      </c>
      <c r="AF6866" s="121"/>
      <c r="AI6866" s="123"/>
      <c r="AJ6866" s="13">
        <v>360102001</v>
      </c>
      <c r="AK6866" s="13">
        <v>3</v>
      </c>
      <c r="AL6866" s="5"/>
      <c r="AO6866" s="13">
        <v>2</v>
      </c>
    </row>
    <row r="6867" spans="1:41">
      <c r="A6867" s="5" t="s">
        <v>86</v>
      </c>
      <c r="B6867" s="5">
        <v>22703011</v>
      </c>
      <c r="C6867" s="10" t="s">
        <v>5355</v>
      </c>
      <c r="D6867" t="s">
        <v>374</v>
      </c>
      <c r="E6867">
        <v>61</v>
      </c>
      <c r="F6867" s="5">
        <v>1</v>
      </c>
      <c r="G6867">
        <v>21592</v>
      </c>
      <c r="H6867">
        <v>2826</v>
      </c>
      <c r="I6867">
        <v>1600</v>
      </c>
      <c r="J6867">
        <v>309</v>
      </c>
      <c r="K6867">
        <v>131</v>
      </c>
      <c r="L6867">
        <v>1555</v>
      </c>
      <c r="M6867">
        <v>217</v>
      </c>
      <c r="N6867">
        <v>257</v>
      </c>
      <c r="O6867" s="5">
        <v>0</v>
      </c>
      <c r="P6867">
        <v>1036031</v>
      </c>
      <c r="Q6867">
        <v>1036051</v>
      </c>
      <c r="R6867">
        <v>1036041</v>
      </c>
      <c r="U6867" s="5" t="s">
        <v>125</v>
      </c>
      <c r="V6867" s="5">
        <v>110361</v>
      </c>
      <c r="W6867" s="5" t="s">
        <v>2988</v>
      </c>
      <c r="X6867" s="5" t="s">
        <v>2989</v>
      </c>
      <c r="Y6867" s="19" t="s">
        <v>127</v>
      </c>
      <c r="AC6867" s="21" t="s">
        <v>285</v>
      </c>
      <c r="AD6867" s="21"/>
      <c r="AM6867" s="5">
        <v>2</v>
      </c>
      <c r="AO6867" s="5">
        <v>2</v>
      </c>
    </row>
    <row r="6868" spans="1:41">
      <c r="A6868" s="5" t="s">
        <v>86</v>
      </c>
      <c r="B6868" s="5">
        <v>22703012</v>
      </c>
      <c r="C6868" t="s">
        <v>5356</v>
      </c>
      <c r="D6868" t="s">
        <v>105</v>
      </c>
      <c r="E6868">
        <v>61</v>
      </c>
      <c r="F6868" s="5">
        <v>1</v>
      </c>
      <c r="G6868">
        <v>18897</v>
      </c>
      <c r="H6868">
        <v>2379</v>
      </c>
      <c r="I6868">
        <v>1502</v>
      </c>
      <c r="J6868">
        <v>301</v>
      </c>
      <c r="K6868">
        <v>126</v>
      </c>
      <c r="L6868">
        <v>1515</v>
      </c>
      <c r="M6868">
        <v>217</v>
      </c>
      <c r="N6868">
        <v>252</v>
      </c>
      <c r="O6868" s="5">
        <v>0</v>
      </c>
      <c r="P6868" s="5">
        <v>1019011</v>
      </c>
      <c r="Q6868" s="81">
        <v>1019101</v>
      </c>
      <c r="U6868" s="5" t="s">
        <v>125</v>
      </c>
      <c r="V6868" s="5">
        <v>110191</v>
      </c>
      <c r="W6868" s="5" t="s">
        <v>396</v>
      </c>
      <c r="X6868" s="5" t="s">
        <v>397</v>
      </c>
      <c r="Y6868" s="19" t="s">
        <v>143</v>
      </c>
      <c r="AC6868" s="21" t="s">
        <v>304</v>
      </c>
      <c r="AD6868" s="21"/>
      <c r="AO6868" s="5">
        <v>2</v>
      </c>
    </row>
    <row r="6869" spans="1:41">
      <c r="A6869" s="5" t="s">
        <v>86</v>
      </c>
      <c r="B6869" s="5">
        <v>22703013</v>
      </c>
      <c r="C6869" t="s">
        <v>5356</v>
      </c>
      <c r="D6869" t="s">
        <v>105</v>
      </c>
      <c r="E6869">
        <v>61</v>
      </c>
      <c r="F6869" s="5">
        <v>1</v>
      </c>
      <c r="G6869">
        <v>18897</v>
      </c>
      <c r="H6869">
        <v>2379</v>
      </c>
      <c r="I6869">
        <v>1502</v>
      </c>
      <c r="J6869">
        <v>301</v>
      </c>
      <c r="K6869">
        <v>126</v>
      </c>
      <c r="L6869">
        <v>1515</v>
      </c>
      <c r="M6869">
        <v>217</v>
      </c>
      <c r="N6869">
        <v>252</v>
      </c>
      <c r="O6869" s="5">
        <v>0</v>
      </c>
      <c r="P6869" s="5">
        <v>1019011</v>
      </c>
      <c r="Q6869" s="81">
        <v>1019101</v>
      </c>
      <c r="U6869" s="5" t="s">
        <v>125</v>
      </c>
      <c r="V6869" s="5">
        <v>110191</v>
      </c>
      <c r="W6869" s="5" t="s">
        <v>396</v>
      </c>
      <c r="X6869" s="5" t="s">
        <v>397</v>
      </c>
      <c r="Y6869" s="19" t="s">
        <v>143</v>
      </c>
      <c r="AC6869" s="21" t="s">
        <v>304</v>
      </c>
      <c r="AD6869" s="21"/>
      <c r="AO6869" s="5">
        <v>2</v>
      </c>
    </row>
    <row r="6870" spans="1:41" s="12" customFormat="1">
      <c r="A6870" s="12" t="s">
        <v>86</v>
      </c>
      <c r="B6870" s="12">
        <v>22703014</v>
      </c>
      <c r="C6870" s="14" t="s">
        <v>5357</v>
      </c>
      <c r="D6870" s="14" t="s">
        <v>103</v>
      </c>
      <c r="E6870">
        <v>61</v>
      </c>
      <c r="F6870" s="12">
        <v>1</v>
      </c>
      <c r="G6870">
        <v>18897</v>
      </c>
      <c r="H6870">
        <v>2379</v>
      </c>
      <c r="I6870">
        <v>1502</v>
      </c>
      <c r="J6870">
        <v>301</v>
      </c>
      <c r="K6870">
        <v>126</v>
      </c>
      <c r="L6870">
        <v>1515</v>
      </c>
      <c r="M6870">
        <v>217</v>
      </c>
      <c r="N6870">
        <v>252</v>
      </c>
      <c r="O6870" s="12">
        <v>0</v>
      </c>
      <c r="P6870" s="12">
        <v>1006011</v>
      </c>
      <c r="Q6870" s="12">
        <v>1006051</v>
      </c>
      <c r="R6870" s="12">
        <v>0</v>
      </c>
      <c r="T6870" s="11"/>
      <c r="U6870" s="12" t="s">
        <v>125</v>
      </c>
      <c r="V6870" s="12">
        <v>110061</v>
      </c>
      <c r="W6870" s="12" t="s">
        <v>2927</v>
      </c>
      <c r="X6870" s="12" t="s">
        <v>3001</v>
      </c>
      <c r="Y6870" s="114" t="s">
        <v>143</v>
      </c>
      <c r="AC6870" s="125" t="s">
        <v>304</v>
      </c>
      <c r="AD6870" s="125"/>
      <c r="AE6870" s="115" t="s">
        <v>4953</v>
      </c>
      <c r="AF6870" s="115"/>
      <c r="AI6870" s="117"/>
      <c r="AJ6870" s="12">
        <v>360100602</v>
      </c>
      <c r="AK6870" s="12">
        <v>1</v>
      </c>
      <c r="AL6870" s="5"/>
      <c r="AM6870" s="12">
        <v>2</v>
      </c>
      <c r="AO6870" s="12">
        <v>2</v>
      </c>
    </row>
    <row r="6871" spans="1:41">
      <c r="A6871" s="5" t="s">
        <v>86</v>
      </c>
      <c r="B6871" s="5">
        <v>22703015</v>
      </c>
      <c r="C6871" t="s">
        <v>5357</v>
      </c>
      <c r="D6871" t="s">
        <v>103</v>
      </c>
      <c r="E6871">
        <v>61</v>
      </c>
      <c r="F6871" s="5">
        <v>1</v>
      </c>
      <c r="G6871">
        <v>18897</v>
      </c>
      <c r="H6871">
        <v>2379</v>
      </c>
      <c r="I6871">
        <v>1502</v>
      </c>
      <c r="J6871">
        <v>301</v>
      </c>
      <c r="K6871">
        <v>126</v>
      </c>
      <c r="L6871">
        <v>1515</v>
      </c>
      <c r="M6871">
        <v>217</v>
      </c>
      <c r="N6871">
        <v>252</v>
      </c>
      <c r="O6871" s="5">
        <v>0</v>
      </c>
      <c r="P6871" s="5">
        <v>1006011</v>
      </c>
      <c r="Q6871" s="5">
        <v>1006051</v>
      </c>
      <c r="U6871" s="5" t="s">
        <v>125</v>
      </c>
      <c r="V6871" s="5">
        <v>110061</v>
      </c>
      <c r="W6871" s="5" t="s">
        <v>2927</v>
      </c>
      <c r="X6871" s="5" t="s">
        <v>3001</v>
      </c>
      <c r="Y6871" s="19" t="s">
        <v>143</v>
      </c>
      <c r="AC6871" s="51" t="s">
        <v>5104</v>
      </c>
      <c r="AD6871" s="21"/>
      <c r="AM6871" s="5">
        <v>2</v>
      </c>
      <c r="AO6871" s="5">
        <v>2</v>
      </c>
    </row>
    <row r="6872" spans="1:41" s="13" customFormat="1">
      <c r="A6872" s="13" t="s">
        <v>86</v>
      </c>
      <c r="B6872" s="13">
        <v>22703016</v>
      </c>
      <c r="C6872" s="15" t="s">
        <v>5358</v>
      </c>
      <c r="D6872" s="15" t="s">
        <v>102</v>
      </c>
      <c r="E6872">
        <v>61</v>
      </c>
      <c r="F6872" s="13">
        <v>1</v>
      </c>
      <c r="G6872">
        <v>18897</v>
      </c>
      <c r="H6872">
        <v>2379</v>
      </c>
      <c r="I6872">
        <v>1502</v>
      </c>
      <c r="J6872">
        <v>301</v>
      </c>
      <c r="K6872">
        <v>126</v>
      </c>
      <c r="L6872">
        <v>1515</v>
      </c>
      <c r="M6872">
        <v>217</v>
      </c>
      <c r="N6872">
        <v>252</v>
      </c>
      <c r="O6872" s="13">
        <v>0</v>
      </c>
      <c r="P6872" s="15">
        <v>1007011</v>
      </c>
      <c r="R6872" s="15">
        <v>1007111</v>
      </c>
      <c r="T6872" s="11"/>
      <c r="U6872" s="13" t="s">
        <v>125</v>
      </c>
      <c r="V6872" s="13">
        <v>110071</v>
      </c>
      <c r="W6872" s="13" t="s">
        <v>401</v>
      </c>
      <c r="X6872" s="13" t="s">
        <v>3004</v>
      </c>
      <c r="Y6872" s="120" t="s">
        <v>143</v>
      </c>
      <c r="AC6872" s="126" t="s">
        <v>299</v>
      </c>
      <c r="AD6872" s="126"/>
      <c r="AE6872" s="121" t="s">
        <v>5359</v>
      </c>
      <c r="AF6872" s="121"/>
      <c r="AI6872" s="123"/>
      <c r="AJ6872" s="13">
        <v>360100701</v>
      </c>
      <c r="AK6872" s="13">
        <v>3</v>
      </c>
      <c r="AL6872" s="5"/>
      <c r="AO6872" s="13">
        <v>2</v>
      </c>
    </row>
    <row r="6873" spans="1:41">
      <c r="A6873" s="5" t="s">
        <v>86</v>
      </c>
      <c r="B6873" s="5">
        <v>22703021</v>
      </c>
      <c r="C6873" s="10" t="s">
        <v>5360</v>
      </c>
      <c r="D6873" t="s">
        <v>342</v>
      </c>
      <c r="E6873">
        <v>61</v>
      </c>
      <c r="F6873" s="5">
        <v>1</v>
      </c>
      <c r="G6873">
        <v>29074</v>
      </c>
      <c r="H6873">
        <v>3728</v>
      </c>
      <c r="I6873">
        <v>1865</v>
      </c>
      <c r="J6873">
        <v>318</v>
      </c>
      <c r="K6873">
        <v>141</v>
      </c>
      <c r="L6873">
        <v>1615</v>
      </c>
      <c r="M6873">
        <v>217</v>
      </c>
      <c r="N6873">
        <v>267</v>
      </c>
      <c r="O6873" s="5">
        <v>0</v>
      </c>
      <c r="P6873" s="5">
        <v>1014011</v>
      </c>
      <c r="Q6873" s="5">
        <v>1014021</v>
      </c>
      <c r="U6873" s="5" t="s">
        <v>125</v>
      </c>
      <c r="V6873" s="5">
        <v>110141</v>
      </c>
      <c r="W6873" s="5" t="s">
        <v>380</v>
      </c>
      <c r="X6873" s="5" t="s">
        <v>381</v>
      </c>
      <c r="Y6873" s="19" t="s">
        <v>143</v>
      </c>
      <c r="AC6873" s="5" t="s">
        <v>304</v>
      </c>
      <c r="AE6873" s="20" t="s">
        <v>2933</v>
      </c>
      <c r="AM6873" s="5">
        <v>2</v>
      </c>
      <c r="AO6873" s="5">
        <v>2</v>
      </c>
    </row>
    <row r="6874" spans="1:41" s="11" customFormat="1">
      <c r="A6874" s="11" t="s">
        <v>86</v>
      </c>
      <c r="B6874" s="11">
        <v>22703022</v>
      </c>
      <c r="C6874" s="127" t="s">
        <v>5361</v>
      </c>
      <c r="D6874" s="27" t="s">
        <v>344</v>
      </c>
      <c r="E6874">
        <v>61</v>
      </c>
      <c r="F6874" s="11">
        <v>1</v>
      </c>
      <c r="G6874">
        <v>25046</v>
      </c>
      <c r="H6874">
        <v>3297</v>
      </c>
      <c r="I6874">
        <v>1600</v>
      </c>
      <c r="J6874">
        <v>309</v>
      </c>
      <c r="K6874">
        <v>131</v>
      </c>
      <c r="L6874">
        <v>1555</v>
      </c>
      <c r="M6874">
        <v>217</v>
      </c>
      <c r="N6874">
        <v>257</v>
      </c>
      <c r="O6874" s="11">
        <v>0</v>
      </c>
      <c r="P6874" s="11">
        <v>1025011</v>
      </c>
      <c r="Q6874" s="133"/>
      <c r="R6874" s="11">
        <v>0</v>
      </c>
      <c r="U6874" s="11" t="s">
        <v>125</v>
      </c>
      <c r="V6874" s="11">
        <v>110251</v>
      </c>
      <c r="W6874" s="11" t="s">
        <v>394</v>
      </c>
      <c r="X6874" s="11" t="s">
        <v>395</v>
      </c>
      <c r="Y6874" s="128" t="s">
        <v>143</v>
      </c>
      <c r="AE6874" s="129" t="s">
        <v>5362</v>
      </c>
      <c r="AF6874" s="129"/>
      <c r="AI6874" s="75"/>
      <c r="AJ6874" s="11">
        <v>360102503</v>
      </c>
      <c r="AK6874" s="11">
        <v>2</v>
      </c>
      <c r="AL6874" s="5"/>
      <c r="AO6874" s="11">
        <v>2</v>
      </c>
    </row>
    <row r="6875" spans="1:41">
      <c r="A6875" s="5" t="s">
        <v>86</v>
      </c>
      <c r="B6875" s="5">
        <v>22703023</v>
      </c>
      <c r="C6875" t="s">
        <v>5363</v>
      </c>
      <c r="D6875" t="s">
        <v>344</v>
      </c>
      <c r="E6875">
        <v>61</v>
      </c>
      <c r="F6875" s="5">
        <v>1</v>
      </c>
      <c r="G6875">
        <v>25046</v>
      </c>
      <c r="H6875">
        <v>3297</v>
      </c>
      <c r="I6875">
        <v>1600</v>
      </c>
      <c r="J6875">
        <v>309</v>
      </c>
      <c r="K6875">
        <v>131</v>
      </c>
      <c r="L6875">
        <v>1555</v>
      </c>
      <c r="M6875">
        <v>217</v>
      </c>
      <c r="N6875">
        <v>257</v>
      </c>
      <c r="O6875" s="5">
        <v>0</v>
      </c>
      <c r="P6875" s="5">
        <v>1025011</v>
      </c>
      <c r="U6875" s="5" t="s">
        <v>125</v>
      </c>
      <c r="V6875" s="5">
        <v>110251</v>
      </c>
      <c r="W6875" s="5" t="s">
        <v>394</v>
      </c>
      <c r="X6875" s="5" t="s">
        <v>395</v>
      </c>
      <c r="Y6875" s="19" t="s">
        <v>143</v>
      </c>
      <c r="AO6875" s="5">
        <v>2</v>
      </c>
    </row>
    <row r="6876" spans="1:41" s="11" customFormat="1">
      <c r="A6876" s="11" t="s">
        <v>86</v>
      </c>
      <c r="B6876" s="11">
        <v>22703024</v>
      </c>
      <c r="C6876" s="27" t="s">
        <v>5363</v>
      </c>
      <c r="D6876" s="27" t="s">
        <v>344</v>
      </c>
      <c r="E6876">
        <v>61</v>
      </c>
      <c r="F6876" s="11">
        <v>1</v>
      </c>
      <c r="G6876">
        <v>25046</v>
      </c>
      <c r="H6876">
        <v>3297</v>
      </c>
      <c r="I6876">
        <v>1600</v>
      </c>
      <c r="J6876">
        <v>309</v>
      </c>
      <c r="K6876">
        <v>131</v>
      </c>
      <c r="L6876">
        <v>1555</v>
      </c>
      <c r="M6876">
        <v>217</v>
      </c>
      <c r="N6876">
        <v>257</v>
      </c>
      <c r="O6876" s="11">
        <v>0</v>
      </c>
      <c r="P6876" s="11">
        <v>1025011</v>
      </c>
      <c r="Q6876" s="11">
        <v>0</v>
      </c>
      <c r="R6876" s="11">
        <v>0</v>
      </c>
      <c r="U6876" s="11" t="s">
        <v>125</v>
      </c>
      <c r="V6876" s="11">
        <v>110251</v>
      </c>
      <c r="W6876" s="11" t="s">
        <v>394</v>
      </c>
      <c r="X6876" s="11" t="s">
        <v>395</v>
      </c>
      <c r="Y6876" s="128" t="s">
        <v>143</v>
      </c>
      <c r="AE6876" s="129" t="s">
        <v>5362</v>
      </c>
      <c r="AF6876" s="129"/>
      <c r="AI6876" s="75"/>
      <c r="AJ6876" s="11">
        <v>360102503</v>
      </c>
      <c r="AK6876" s="11">
        <v>2</v>
      </c>
      <c r="AL6876" s="5"/>
      <c r="AO6876" s="11">
        <v>2</v>
      </c>
    </row>
    <row r="6877" spans="1:41">
      <c r="A6877" s="5" t="s">
        <v>86</v>
      </c>
      <c r="B6877" s="5">
        <v>22703025</v>
      </c>
      <c r="C6877" t="s">
        <v>5363</v>
      </c>
      <c r="D6877" t="s">
        <v>344</v>
      </c>
      <c r="E6877">
        <v>61</v>
      </c>
      <c r="F6877" s="5">
        <v>1</v>
      </c>
      <c r="G6877">
        <v>25046</v>
      </c>
      <c r="H6877">
        <v>3297</v>
      </c>
      <c r="I6877">
        <v>1600</v>
      </c>
      <c r="J6877">
        <v>309</v>
      </c>
      <c r="K6877">
        <v>131</v>
      </c>
      <c r="L6877">
        <v>1555</v>
      </c>
      <c r="M6877">
        <v>217</v>
      </c>
      <c r="N6877">
        <v>257</v>
      </c>
      <c r="O6877" s="5">
        <v>0</v>
      </c>
      <c r="P6877" s="5">
        <v>1025011</v>
      </c>
      <c r="U6877" s="5" t="s">
        <v>125</v>
      </c>
      <c r="V6877" s="5">
        <v>110251</v>
      </c>
      <c r="W6877" s="5" t="s">
        <v>394</v>
      </c>
      <c r="X6877" s="5" t="s">
        <v>395</v>
      </c>
      <c r="Y6877" s="19" t="s">
        <v>143</v>
      </c>
      <c r="AO6877" s="5">
        <v>2</v>
      </c>
    </row>
    <row r="6878" spans="1:41" s="13" customFormat="1">
      <c r="A6878" s="13" t="s">
        <v>86</v>
      </c>
      <c r="B6878" s="13">
        <v>22703026</v>
      </c>
      <c r="C6878" s="15" t="s">
        <v>5363</v>
      </c>
      <c r="D6878" s="15" t="s">
        <v>344</v>
      </c>
      <c r="E6878">
        <v>61</v>
      </c>
      <c r="F6878" s="13">
        <v>1</v>
      </c>
      <c r="G6878">
        <v>25046</v>
      </c>
      <c r="H6878">
        <v>3297</v>
      </c>
      <c r="I6878">
        <v>1600</v>
      </c>
      <c r="J6878">
        <v>309</v>
      </c>
      <c r="K6878">
        <v>131</v>
      </c>
      <c r="L6878">
        <v>1555</v>
      </c>
      <c r="M6878">
        <v>217</v>
      </c>
      <c r="N6878">
        <v>257</v>
      </c>
      <c r="O6878" s="13">
        <v>0</v>
      </c>
      <c r="P6878" s="13">
        <v>1025011</v>
      </c>
      <c r="Q6878" s="13">
        <v>0</v>
      </c>
      <c r="R6878" s="13">
        <v>0</v>
      </c>
      <c r="T6878" s="11"/>
      <c r="U6878" s="13" t="s">
        <v>125</v>
      </c>
      <c r="V6878" s="13">
        <v>110251</v>
      </c>
      <c r="W6878" s="13" t="s">
        <v>394</v>
      </c>
      <c r="X6878" s="13" t="s">
        <v>395</v>
      </c>
      <c r="Y6878" s="120" t="s">
        <v>143</v>
      </c>
      <c r="AE6878" s="121" t="s">
        <v>5309</v>
      </c>
      <c r="AF6878" s="121"/>
      <c r="AI6878" s="123"/>
      <c r="AJ6878" s="13">
        <v>360102501</v>
      </c>
      <c r="AK6878" s="13">
        <v>3</v>
      </c>
      <c r="AL6878" s="5"/>
      <c r="AO6878" s="13">
        <v>2</v>
      </c>
    </row>
    <row r="6879" spans="1:41">
      <c r="A6879" s="5" t="s">
        <v>86</v>
      </c>
      <c r="B6879" s="5">
        <v>22704011</v>
      </c>
      <c r="C6879" s="5" t="s">
        <v>5364</v>
      </c>
      <c r="D6879" t="s">
        <v>344</v>
      </c>
      <c r="E6879">
        <v>62</v>
      </c>
      <c r="F6879" s="5">
        <v>1</v>
      </c>
      <c r="G6879">
        <v>25456</v>
      </c>
      <c r="H6879">
        <v>3363</v>
      </c>
      <c r="I6879">
        <v>1628</v>
      </c>
      <c r="J6879">
        <v>309</v>
      </c>
      <c r="K6879">
        <v>131</v>
      </c>
      <c r="L6879">
        <v>1555</v>
      </c>
      <c r="M6879">
        <v>217</v>
      </c>
      <c r="N6879">
        <v>257</v>
      </c>
      <c r="O6879" s="5">
        <v>0</v>
      </c>
      <c r="P6879" s="5">
        <v>1025011</v>
      </c>
      <c r="U6879" s="5" t="s">
        <v>125</v>
      </c>
      <c r="V6879" s="5">
        <v>110251</v>
      </c>
      <c r="W6879" s="5" t="s">
        <v>394</v>
      </c>
      <c r="X6879" s="5" t="s">
        <v>395</v>
      </c>
      <c r="Y6879" s="19" t="s">
        <v>143</v>
      </c>
      <c r="AO6879" s="5">
        <v>2</v>
      </c>
    </row>
    <row r="6880" spans="1:41">
      <c r="A6880" s="5" t="s">
        <v>86</v>
      </c>
      <c r="B6880" s="5">
        <v>22704012</v>
      </c>
      <c r="C6880" s="5" t="s">
        <v>5364</v>
      </c>
      <c r="D6880" t="s">
        <v>344</v>
      </c>
      <c r="E6880">
        <v>62</v>
      </c>
      <c r="F6880" s="5">
        <v>1</v>
      </c>
      <c r="G6880">
        <v>25456</v>
      </c>
      <c r="H6880">
        <v>3363</v>
      </c>
      <c r="I6880">
        <v>1628</v>
      </c>
      <c r="J6880">
        <v>309</v>
      </c>
      <c r="K6880">
        <v>131</v>
      </c>
      <c r="L6880">
        <v>1555</v>
      </c>
      <c r="M6880">
        <v>217</v>
      </c>
      <c r="N6880">
        <v>257</v>
      </c>
      <c r="O6880" s="5">
        <v>0</v>
      </c>
      <c r="P6880" s="5">
        <v>1025011</v>
      </c>
      <c r="U6880" s="5" t="s">
        <v>125</v>
      </c>
      <c r="V6880" s="5">
        <v>110251</v>
      </c>
      <c r="W6880" s="5" t="s">
        <v>394</v>
      </c>
      <c r="X6880" s="5" t="s">
        <v>395</v>
      </c>
      <c r="Y6880" s="19" t="s">
        <v>143</v>
      </c>
      <c r="AO6880" s="5">
        <v>2</v>
      </c>
    </row>
    <row r="6881" spans="1:41">
      <c r="A6881" s="5" t="s">
        <v>86</v>
      </c>
      <c r="B6881" s="5">
        <v>22704013</v>
      </c>
      <c r="C6881" s="5" t="s">
        <v>5364</v>
      </c>
      <c r="D6881" t="s">
        <v>344</v>
      </c>
      <c r="E6881">
        <v>62</v>
      </c>
      <c r="F6881" s="5">
        <v>1</v>
      </c>
      <c r="G6881">
        <v>25456</v>
      </c>
      <c r="H6881">
        <v>3363</v>
      </c>
      <c r="I6881">
        <v>1628</v>
      </c>
      <c r="J6881">
        <v>309</v>
      </c>
      <c r="K6881">
        <v>131</v>
      </c>
      <c r="L6881">
        <v>1555</v>
      </c>
      <c r="M6881">
        <v>217</v>
      </c>
      <c r="N6881">
        <v>257</v>
      </c>
      <c r="O6881" s="5">
        <v>0</v>
      </c>
      <c r="P6881" s="5">
        <v>1025011</v>
      </c>
      <c r="U6881" s="5" t="s">
        <v>125</v>
      </c>
      <c r="V6881" s="5">
        <v>110251</v>
      </c>
      <c r="W6881" s="5" t="s">
        <v>394</v>
      </c>
      <c r="X6881" s="5" t="s">
        <v>395</v>
      </c>
      <c r="Y6881" s="19" t="s">
        <v>143</v>
      </c>
      <c r="AO6881" s="5">
        <v>2</v>
      </c>
    </row>
    <row r="6882" spans="1:41">
      <c r="A6882" s="5" t="s">
        <v>86</v>
      </c>
      <c r="B6882" s="5">
        <v>22704014</v>
      </c>
      <c r="C6882" s="5" t="s">
        <v>5365</v>
      </c>
      <c r="D6882" t="s">
        <v>100</v>
      </c>
      <c r="E6882">
        <v>62</v>
      </c>
      <c r="F6882" s="5">
        <v>1</v>
      </c>
      <c r="G6882">
        <v>25456</v>
      </c>
      <c r="H6882">
        <v>3363</v>
      </c>
      <c r="I6882">
        <v>1628</v>
      </c>
      <c r="J6882">
        <v>309</v>
      </c>
      <c r="K6882">
        <v>131</v>
      </c>
      <c r="L6882">
        <v>1555</v>
      </c>
      <c r="M6882">
        <v>217</v>
      </c>
      <c r="N6882">
        <v>257</v>
      </c>
      <c r="O6882" s="5">
        <v>0</v>
      </c>
      <c r="P6882" s="5">
        <v>1021011</v>
      </c>
      <c r="U6882" s="5" t="s">
        <v>125</v>
      </c>
      <c r="V6882" s="5">
        <v>110211</v>
      </c>
      <c r="W6882" s="5" t="s">
        <v>382</v>
      </c>
      <c r="X6882" s="5" t="s">
        <v>383</v>
      </c>
      <c r="Y6882" s="19" t="s">
        <v>143</v>
      </c>
      <c r="AO6882" s="5">
        <v>2</v>
      </c>
    </row>
    <row r="6883" spans="1:41">
      <c r="A6883" s="5" t="s">
        <v>86</v>
      </c>
      <c r="B6883" s="5">
        <v>22704015</v>
      </c>
      <c r="C6883" s="5" t="s">
        <v>5365</v>
      </c>
      <c r="D6883" t="s">
        <v>100</v>
      </c>
      <c r="E6883">
        <v>62</v>
      </c>
      <c r="F6883" s="5">
        <v>1</v>
      </c>
      <c r="G6883">
        <v>25456</v>
      </c>
      <c r="H6883">
        <v>3363</v>
      </c>
      <c r="I6883">
        <v>1628</v>
      </c>
      <c r="J6883">
        <v>309</v>
      </c>
      <c r="K6883">
        <v>131</v>
      </c>
      <c r="L6883">
        <v>1555</v>
      </c>
      <c r="M6883">
        <v>217</v>
      </c>
      <c r="N6883">
        <v>257</v>
      </c>
      <c r="O6883" s="5">
        <v>0</v>
      </c>
      <c r="P6883" s="5">
        <v>1021011</v>
      </c>
      <c r="U6883" s="5" t="s">
        <v>125</v>
      </c>
      <c r="V6883" s="5">
        <v>110211</v>
      </c>
      <c r="W6883" s="5" t="s">
        <v>382</v>
      </c>
      <c r="X6883" s="5" t="s">
        <v>383</v>
      </c>
      <c r="Y6883" s="19" t="s">
        <v>143</v>
      </c>
      <c r="AO6883" s="5">
        <v>2</v>
      </c>
    </row>
    <row r="6884" spans="1:41">
      <c r="A6884" s="5" t="s">
        <v>86</v>
      </c>
      <c r="B6884" s="5">
        <v>22704016</v>
      </c>
      <c r="C6884" s="5" t="s">
        <v>5366</v>
      </c>
      <c r="D6884" t="s">
        <v>100</v>
      </c>
      <c r="E6884">
        <v>62</v>
      </c>
      <c r="F6884" s="5">
        <v>1</v>
      </c>
      <c r="G6884">
        <v>25456</v>
      </c>
      <c r="H6884">
        <v>3363</v>
      </c>
      <c r="I6884">
        <v>1628</v>
      </c>
      <c r="J6884">
        <v>309</v>
      </c>
      <c r="K6884">
        <v>131</v>
      </c>
      <c r="L6884">
        <v>1555</v>
      </c>
      <c r="M6884">
        <v>217</v>
      </c>
      <c r="N6884">
        <v>257</v>
      </c>
      <c r="O6884" s="5">
        <v>0</v>
      </c>
      <c r="P6884" s="5">
        <v>1042011</v>
      </c>
      <c r="U6884" s="5" t="s">
        <v>125</v>
      </c>
      <c r="V6884" s="5">
        <v>110211</v>
      </c>
      <c r="W6884" s="5">
        <v>313102100</v>
      </c>
      <c r="X6884" s="5" t="s">
        <v>2786</v>
      </c>
      <c r="Y6884" s="19" t="s">
        <v>143</v>
      </c>
      <c r="AO6884" s="5">
        <v>2</v>
      </c>
    </row>
    <row r="6885" spans="1:41">
      <c r="A6885" s="5" t="s">
        <v>86</v>
      </c>
      <c r="B6885" s="5">
        <v>22704021</v>
      </c>
      <c r="C6885" s="10" t="s">
        <v>5367</v>
      </c>
      <c r="D6885" t="s">
        <v>374</v>
      </c>
      <c r="E6885">
        <v>62</v>
      </c>
      <c r="F6885" s="5">
        <v>1</v>
      </c>
      <c r="G6885">
        <v>25456</v>
      </c>
      <c r="H6885">
        <v>3363</v>
      </c>
      <c r="I6885">
        <v>1628</v>
      </c>
      <c r="J6885">
        <v>309</v>
      </c>
      <c r="K6885">
        <v>131</v>
      </c>
      <c r="L6885">
        <v>1555</v>
      </c>
      <c r="M6885">
        <v>217</v>
      </c>
      <c r="N6885">
        <v>257</v>
      </c>
      <c r="O6885" s="5">
        <v>0</v>
      </c>
      <c r="P6885">
        <v>1036031</v>
      </c>
      <c r="Q6885">
        <v>1036051</v>
      </c>
      <c r="R6885">
        <v>1036041</v>
      </c>
      <c r="U6885" s="5" t="s">
        <v>125</v>
      </c>
      <c r="V6885" s="5">
        <v>110361</v>
      </c>
      <c r="W6885" s="5" t="s">
        <v>2988</v>
      </c>
      <c r="X6885" s="5" t="s">
        <v>2989</v>
      </c>
      <c r="Y6885" s="19" t="s">
        <v>127</v>
      </c>
      <c r="AC6885" s="21" t="s">
        <v>285</v>
      </c>
      <c r="AD6885" s="21"/>
      <c r="AM6885" s="5">
        <v>2</v>
      </c>
      <c r="AO6885" s="5">
        <v>2</v>
      </c>
    </row>
    <row r="6886" spans="1:41">
      <c r="A6886" s="5" t="s">
        <v>86</v>
      </c>
      <c r="B6886" s="5">
        <v>22704022</v>
      </c>
      <c r="C6886" t="s">
        <v>5368</v>
      </c>
      <c r="D6886" t="s">
        <v>105</v>
      </c>
      <c r="E6886">
        <v>62</v>
      </c>
      <c r="F6886" s="5">
        <v>1</v>
      </c>
      <c r="G6886">
        <v>25456</v>
      </c>
      <c r="H6886">
        <v>3363</v>
      </c>
      <c r="I6886">
        <v>1628</v>
      </c>
      <c r="J6886">
        <v>309</v>
      </c>
      <c r="K6886">
        <v>131</v>
      </c>
      <c r="L6886">
        <v>1555</v>
      </c>
      <c r="M6886">
        <v>217</v>
      </c>
      <c r="N6886">
        <v>257</v>
      </c>
      <c r="O6886" s="5">
        <v>0</v>
      </c>
      <c r="P6886" s="5">
        <v>1019011</v>
      </c>
      <c r="Q6886" s="81">
        <v>1019101</v>
      </c>
      <c r="U6886" s="5" t="s">
        <v>125</v>
      </c>
      <c r="V6886" s="5">
        <v>110191</v>
      </c>
      <c r="W6886" s="5" t="s">
        <v>396</v>
      </c>
      <c r="X6886" s="5" t="s">
        <v>397</v>
      </c>
      <c r="Y6886" s="19" t="s">
        <v>143</v>
      </c>
      <c r="AC6886" s="21" t="s">
        <v>304</v>
      </c>
      <c r="AD6886" s="21"/>
      <c r="AO6886" s="5">
        <v>2</v>
      </c>
    </row>
    <row r="6887" spans="1:41">
      <c r="A6887" s="5" t="s">
        <v>86</v>
      </c>
      <c r="B6887" s="5">
        <v>22704023</v>
      </c>
      <c r="C6887" t="s">
        <v>5368</v>
      </c>
      <c r="D6887" t="s">
        <v>105</v>
      </c>
      <c r="E6887">
        <v>62</v>
      </c>
      <c r="F6887" s="5">
        <v>1</v>
      </c>
      <c r="G6887">
        <v>25456</v>
      </c>
      <c r="H6887">
        <v>3363</v>
      </c>
      <c r="I6887">
        <v>1628</v>
      </c>
      <c r="J6887">
        <v>309</v>
      </c>
      <c r="K6887">
        <v>131</v>
      </c>
      <c r="L6887">
        <v>1555</v>
      </c>
      <c r="M6887">
        <v>217</v>
      </c>
      <c r="N6887">
        <v>257</v>
      </c>
      <c r="O6887" s="5">
        <v>0</v>
      </c>
      <c r="P6887" s="5">
        <v>1019011</v>
      </c>
      <c r="Q6887" s="81">
        <v>1019101</v>
      </c>
      <c r="U6887" s="5" t="s">
        <v>125</v>
      </c>
      <c r="V6887" s="5">
        <v>110191</v>
      </c>
      <c r="W6887" s="5" t="s">
        <v>396</v>
      </c>
      <c r="X6887" s="5" t="s">
        <v>397</v>
      </c>
      <c r="Y6887" s="19" t="s">
        <v>143</v>
      </c>
      <c r="AC6887" s="21" t="s">
        <v>304</v>
      </c>
      <c r="AD6887" s="21"/>
      <c r="AO6887" s="5">
        <v>2</v>
      </c>
    </row>
    <row r="6888" spans="1:41">
      <c r="A6888" s="5" t="s">
        <v>86</v>
      </c>
      <c r="B6888" s="5">
        <v>22704024</v>
      </c>
      <c r="C6888" t="s">
        <v>5369</v>
      </c>
      <c r="D6888" t="s">
        <v>103</v>
      </c>
      <c r="E6888">
        <v>62</v>
      </c>
      <c r="F6888" s="5">
        <v>1</v>
      </c>
      <c r="G6888">
        <v>25456</v>
      </c>
      <c r="H6888">
        <v>3363</v>
      </c>
      <c r="I6888">
        <v>1628</v>
      </c>
      <c r="J6888">
        <v>309</v>
      </c>
      <c r="K6888">
        <v>131</v>
      </c>
      <c r="L6888">
        <v>1555</v>
      </c>
      <c r="M6888">
        <v>217</v>
      </c>
      <c r="N6888">
        <v>257</v>
      </c>
      <c r="O6888" s="5">
        <v>0</v>
      </c>
      <c r="P6888" s="5">
        <v>1006011</v>
      </c>
      <c r="Q6888" s="5">
        <v>1006051</v>
      </c>
      <c r="U6888" s="5" t="s">
        <v>125</v>
      </c>
      <c r="V6888" s="5">
        <v>110061</v>
      </c>
      <c r="W6888" s="5" t="s">
        <v>2927</v>
      </c>
      <c r="X6888" s="5" t="s">
        <v>3001</v>
      </c>
      <c r="Y6888" s="19" t="s">
        <v>143</v>
      </c>
      <c r="AC6888" s="51" t="s">
        <v>5104</v>
      </c>
      <c r="AD6888" s="21"/>
      <c r="AM6888" s="5">
        <v>2</v>
      </c>
      <c r="AO6888" s="5">
        <v>2</v>
      </c>
    </row>
    <row r="6889" spans="1:41">
      <c r="A6889" s="5" t="s">
        <v>86</v>
      </c>
      <c r="B6889" s="5">
        <v>22704025</v>
      </c>
      <c r="C6889" t="s">
        <v>5369</v>
      </c>
      <c r="D6889" t="s">
        <v>103</v>
      </c>
      <c r="E6889">
        <v>62</v>
      </c>
      <c r="F6889" s="5">
        <v>1</v>
      </c>
      <c r="G6889">
        <v>25456</v>
      </c>
      <c r="H6889">
        <v>3363</v>
      </c>
      <c r="I6889">
        <v>1628</v>
      </c>
      <c r="J6889">
        <v>309</v>
      </c>
      <c r="K6889">
        <v>131</v>
      </c>
      <c r="L6889">
        <v>1555</v>
      </c>
      <c r="M6889">
        <v>217</v>
      </c>
      <c r="N6889">
        <v>257</v>
      </c>
      <c r="O6889" s="5">
        <v>0</v>
      </c>
      <c r="P6889" s="5">
        <v>1006011</v>
      </c>
      <c r="Q6889" s="5">
        <v>1006051</v>
      </c>
      <c r="U6889" s="5" t="s">
        <v>125</v>
      </c>
      <c r="V6889" s="5">
        <v>110061</v>
      </c>
      <c r="W6889" s="5" t="s">
        <v>2927</v>
      </c>
      <c r="X6889" s="5" t="s">
        <v>3001</v>
      </c>
      <c r="Y6889" s="19" t="s">
        <v>143</v>
      </c>
      <c r="AC6889" s="21" t="s">
        <v>304</v>
      </c>
      <c r="AD6889" s="21"/>
      <c r="AM6889" s="5">
        <v>2</v>
      </c>
      <c r="AO6889" s="5">
        <v>2</v>
      </c>
    </row>
    <row r="6890" spans="1:41">
      <c r="A6890" s="5" t="s">
        <v>86</v>
      </c>
      <c r="B6890" s="5">
        <v>22704026</v>
      </c>
      <c r="C6890" t="s">
        <v>5370</v>
      </c>
      <c r="D6890" t="s">
        <v>102</v>
      </c>
      <c r="E6890">
        <v>62</v>
      </c>
      <c r="F6890" s="5">
        <v>1</v>
      </c>
      <c r="G6890">
        <v>25456</v>
      </c>
      <c r="H6890">
        <v>3363</v>
      </c>
      <c r="I6890">
        <v>1628</v>
      </c>
      <c r="J6890">
        <v>309</v>
      </c>
      <c r="K6890">
        <v>131</v>
      </c>
      <c r="L6890">
        <v>1555</v>
      </c>
      <c r="M6890">
        <v>217</v>
      </c>
      <c r="N6890">
        <v>257</v>
      </c>
      <c r="O6890" s="5">
        <v>0</v>
      </c>
      <c r="P6890">
        <v>1007011</v>
      </c>
      <c r="R6890">
        <v>1007111</v>
      </c>
      <c r="U6890" s="5" t="s">
        <v>125</v>
      </c>
      <c r="V6890" s="5">
        <v>110071</v>
      </c>
      <c r="W6890" s="5" t="s">
        <v>401</v>
      </c>
      <c r="X6890" s="5" t="s">
        <v>3004</v>
      </c>
      <c r="Y6890" s="19" t="s">
        <v>143</v>
      </c>
      <c r="AC6890" s="21" t="s">
        <v>299</v>
      </c>
      <c r="AD6890" s="21"/>
      <c r="AO6890" s="5">
        <v>2</v>
      </c>
    </row>
    <row r="6891" spans="1:41">
      <c r="A6891" s="5" t="s">
        <v>86</v>
      </c>
      <c r="B6891" s="5">
        <v>22705011</v>
      </c>
      <c r="C6891" s="5" t="s">
        <v>5371</v>
      </c>
      <c r="D6891" t="s">
        <v>344</v>
      </c>
      <c r="E6891">
        <v>62</v>
      </c>
      <c r="F6891" s="5">
        <v>1</v>
      </c>
      <c r="G6891">
        <v>19953</v>
      </c>
      <c r="H6891">
        <v>2506</v>
      </c>
      <c r="I6891">
        <v>1527</v>
      </c>
      <c r="J6891">
        <v>301</v>
      </c>
      <c r="K6891">
        <v>126</v>
      </c>
      <c r="L6891">
        <v>1515</v>
      </c>
      <c r="M6891">
        <v>217</v>
      </c>
      <c r="N6891">
        <v>252</v>
      </c>
      <c r="O6891" s="5">
        <v>0</v>
      </c>
      <c r="P6891" s="5">
        <v>1025011</v>
      </c>
      <c r="U6891" s="5" t="s">
        <v>125</v>
      </c>
      <c r="V6891" s="5">
        <v>110251</v>
      </c>
      <c r="W6891" s="5" t="s">
        <v>394</v>
      </c>
      <c r="X6891" s="5" t="s">
        <v>395</v>
      </c>
      <c r="Y6891" s="19" t="s">
        <v>143</v>
      </c>
      <c r="AO6891" s="5">
        <v>2</v>
      </c>
    </row>
    <row r="6892" spans="1:41" s="11" customFormat="1">
      <c r="A6892" s="11" t="s">
        <v>86</v>
      </c>
      <c r="B6892" s="11">
        <v>22705012</v>
      </c>
      <c r="C6892" s="11" t="s">
        <v>5371</v>
      </c>
      <c r="D6892" s="27" t="s">
        <v>344</v>
      </c>
      <c r="E6892">
        <v>62</v>
      </c>
      <c r="F6892" s="11">
        <v>1</v>
      </c>
      <c r="G6892">
        <v>19953</v>
      </c>
      <c r="H6892">
        <v>2506</v>
      </c>
      <c r="I6892">
        <v>1527</v>
      </c>
      <c r="J6892">
        <v>301</v>
      </c>
      <c r="K6892">
        <v>126</v>
      </c>
      <c r="L6892">
        <v>1515</v>
      </c>
      <c r="M6892">
        <v>217</v>
      </c>
      <c r="N6892">
        <v>252</v>
      </c>
      <c r="O6892" s="11">
        <v>0</v>
      </c>
      <c r="P6892" s="11">
        <v>1025011</v>
      </c>
      <c r="Q6892" s="11">
        <v>0</v>
      </c>
      <c r="R6892" s="11">
        <v>0</v>
      </c>
      <c r="U6892" s="11" t="s">
        <v>125</v>
      </c>
      <c r="V6892" s="11">
        <v>110251</v>
      </c>
      <c r="W6892" s="11" t="s">
        <v>394</v>
      </c>
      <c r="X6892" s="11" t="s">
        <v>395</v>
      </c>
      <c r="Y6892" s="128" t="s">
        <v>143</v>
      </c>
      <c r="AE6892" s="129" t="s">
        <v>4949</v>
      </c>
      <c r="AF6892" s="129"/>
      <c r="AI6892" s="75"/>
      <c r="AJ6892" s="11">
        <v>360102503</v>
      </c>
      <c r="AK6892" s="11">
        <v>2</v>
      </c>
      <c r="AL6892" s="5"/>
      <c r="AO6892" s="11">
        <v>2</v>
      </c>
    </row>
    <row r="6893" spans="1:41" s="12" customFormat="1">
      <c r="A6893" s="12" t="s">
        <v>86</v>
      </c>
      <c r="B6893" s="12">
        <v>22705013</v>
      </c>
      <c r="C6893" s="12" t="s">
        <v>5371</v>
      </c>
      <c r="D6893" s="14" t="s">
        <v>344</v>
      </c>
      <c r="E6893">
        <v>62</v>
      </c>
      <c r="F6893" s="12">
        <v>1</v>
      </c>
      <c r="G6893">
        <v>19953</v>
      </c>
      <c r="H6893">
        <v>2506</v>
      </c>
      <c r="I6893">
        <v>1527</v>
      </c>
      <c r="J6893">
        <v>301</v>
      </c>
      <c r="K6893">
        <v>126</v>
      </c>
      <c r="L6893">
        <v>1515</v>
      </c>
      <c r="M6893">
        <v>217</v>
      </c>
      <c r="N6893">
        <v>252</v>
      </c>
      <c r="O6893" s="12">
        <v>0</v>
      </c>
      <c r="P6893" s="12">
        <v>1025011</v>
      </c>
      <c r="Q6893" s="12">
        <v>0</v>
      </c>
      <c r="R6893" s="12">
        <v>0</v>
      </c>
      <c r="T6893" s="11"/>
      <c r="U6893" s="12" t="s">
        <v>125</v>
      </c>
      <c r="V6893" s="12">
        <v>110251</v>
      </c>
      <c r="W6893" s="12" t="s">
        <v>394</v>
      </c>
      <c r="X6893" s="12" t="s">
        <v>395</v>
      </c>
      <c r="Y6893" s="114" t="s">
        <v>143</v>
      </c>
      <c r="AE6893" s="115" t="s">
        <v>5372</v>
      </c>
      <c r="AF6893" s="115"/>
      <c r="AI6893" s="117"/>
      <c r="AJ6893" s="12">
        <v>360102502</v>
      </c>
      <c r="AK6893" s="12">
        <v>1</v>
      </c>
      <c r="AL6893" s="5"/>
      <c r="AO6893" s="12">
        <v>2</v>
      </c>
    </row>
    <row r="6894" spans="1:41">
      <c r="A6894" s="5" t="s">
        <v>86</v>
      </c>
      <c r="B6894" s="5">
        <v>22705014</v>
      </c>
      <c r="C6894" s="5" t="s">
        <v>5373</v>
      </c>
      <c r="D6894" t="s">
        <v>100</v>
      </c>
      <c r="E6894">
        <v>62</v>
      </c>
      <c r="F6894" s="5">
        <v>1</v>
      </c>
      <c r="G6894">
        <v>19953</v>
      </c>
      <c r="H6894">
        <v>2506</v>
      </c>
      <c r="I6894">
        <v>1527</v>
      </c>
      <c r="J6894">
        <v>301</v>
      </c>
      <c r="K6894">
        <v>126</v>
      </c>
      <c r="L6894">
        <v>1515</v>
      </c>
      <c r="M6894">
        <v>217</v>
      </c>
      <c r="N6894">
        <v>252</v>
      </c>
      <c r="O6894" s="5">
        <v>0</v>
      </c>
      <c r="P6894" s="5">
        <v>1021011</v>
      </c>
      <c r="U6894" s="5" t="s">
        <v>125</v>
      </c>
      <c r="V6894" s="5">
        <v>110211</v>
      </c>
      <c r="W6894" s="5" t="s">
        <v>382</v>
      </c>
      <c r="X6894" s="5" t="s">
        <v>383</v>
      </c>
      <c r="Y6894" s="19" t="s">
        <v>143</v>
      </c>
      <c r="AO6894" s="5">
        <v>2</v>
      </c>
    </row>
    <row r="6895" spans="1:41" s="11" customFormat="1">
      <c r="A6895" s="11" t="s">
        <v>86</v>
      </c>
      <c r="B6895" s="11">
        <v>22705015</v>
      </c>
      <c r="C6895" s="11" t="s">
        <v>5373</v>
      </c>
      <c r="D6895" s="27" t="s">
        <v>100</v>
      </c>
      <c r="E6895">
        <v>62</v>
      </c>
      <c r="F6895" s="11">
        <v>1</v>
      </c>
      <c r="G6895">
        <v>19953</v>
      </c>
      <c r="H6895">
        <v>2506</v>
      </c>
      <c r="I6895">
        <v>1527</v>
      </c>
      <c r="J6895">
        <v>301</v>
      </c>
      <c r="K6895">
        <v>126</v>
      </c>
      <c r="L6895">
        <v>1515</v>
      </c>
      <c r="M6895">
        <v>217</v>
      </c>
      <c r="N6895">
        <v>252</v>
      </c>
      <c r="O6895" s="11">
        <v>0</v>
      </c>
      <c r="P6895" s="11">
        <v>1021011</v>
      </c>
      <c r="Q6895" s="11">
        <v>0</v>
      </c>
      <c r="R6895" s="11">
        <v>0</v>
      </c>
      <c r="U6895" s="11" t="s">
        <v>125</v>
      </c>
      <c r="V6895" s="11">
        <v>110211</v>
      </c>
      <c r="W6895" s="11" t="s">
        <v>382</v>
      </c>
      <c r="X6895" s="11" t="s">
        <v>383</v>
      </c>
      <c r="Y6895" s="128" t="s">
        <v>143</v>
      </c>
      <c r="AE6895" s="129" t="s">
        <v>5374</v>
      </c>
      <c r="AF6895" s="129"/>
      <c r="AI6895" s="75"/>
      <c r="AJ6895" s="11">
        <v>360102103</v>
      </c>
      <c r="AK6895" s="11">
        <v>2</v>
      </c>
      <c r="AL6895" s="5"/>
      <c r="AO6895" s="11">
        <v>2</v>
      </c>
    </row>
    <row r="6896" spans="1:41">
      <c r="A6896" s="5" t="s">
        <v>86</v>
      </c>
      <c r="B6896" s="5">
        <v>22705016</v>
      </c>
      <c r="C6896" s="5" t="s">
        <v>5375</v>
      </c>
      <c r="D6896" t="s">
        <v>100</v>
      </c>
      <c r="E6896">
        <v>62</v>
      </c>
      <c r="F6896" s="5">
        <v>1</v>
      </c>
      <c r="G6896">
        <v>19953</v>
      </c>
      <c r="H6896">
        <v>2506</v>
      </c>
      <c r="I6896">
        <v>1527</v>
      </c>
      <c r="J6896">
        <v>301</v>
      </c>
      <c r="K6896">
        <v>126</v>
      </c>
      <c r="L6896">
        <v>1515</v>
      </c>
      <c r="M6896">
        <v>217</v>
      </c>
      <c r="N6896">
        <v>252</v>
      </c>
      <c r="O6896" s="5">
        <v>0</v>
      </c>
      <c r="P6896" s="5">
        <v>1042011</v>
      </c>
      <c r="U6896" s="5" t="s">
        <v>125</v>
      </c>
      <c r="V6896" s="5">
        <v>110211</v>
      </c>
      <c r="W6896" s="5">
        <v>313102100</v>
      </c>
      <c r="X6896" s="5" t="s">
        <v>2786</v>
      </c>
      <c r="Y6896" s="19" t="s">
        <v>143</v>
      </c>
      <c r="AO6896" s="5">
        <v>2</v>
      </c>
    </row>
    <row r="6897" spans="1:41">
      <c r="A6897" s="5" t="s">
        <v>86</v>
      </c>
      <c r="B6897" s="5">
        <v>22705021</v>
      </c>
      <c r="C6897" s="10" t="s">
        <v>5376</v>
      </c>
      <c r="D6897" t="s">
        <v>140</v>
      </c>
      <c r="E6897">
        <v>62</v>
      </c>
      <c r="F6897" s="5">
        <v>1</v>
      </c>
      <c r="G6897">
        <v>30603</v>
      </c>
      <c r="H6897">
        <v>3913</v>
      </c>
      <c r="I6897">
        <v>1899</v>
      </c>
      <c r="J6897">
        <v>318</v>
      </c>
      <c r="K6897">
        <v>141</v>
      </c>
      <c r="L6897">
        <v>1615</v>
      </c>
      <c r="M6897">
        <v>217</v>
      </c>
      <c r="N6897">
        <v>267</v>
      </c>
      <c r="O6897" s="5">
        <v>0</v>
      </c>
      <c r="P6897" s="5">
        <v>1004011</v>
      </c>
      <c r="Q6897" s="107">
        <v>1004131</v>
      </c>
      <c r="R6897" s="81">
        <v>1004161</v>
      </c>
      <c r="U6897" s="5" t="s">
        <v>125</v>
      </c>
      <c r="V6897" s="5">
        <v>110041</v>
      </c>
      <c r="W6897" s="5" t="s">
        <v>141</v>
      </c>
      <c r="X6897" s="5" t="s">
        <v>142</v>
      </c>
      <c r="Y6897" s="19" t="s">
        <v>143</v>
      </c>
      <c r="AC6897" s="5" t="s">
        <v>4726</v>
      </c>
      <c r="AE6897" s="20" t="s">
        <v>5302</v>
      </c>
      <c r="AO6897" s="5">
        <v>2</v>
      </c>
    </row>
    <row r="6898" spans="1:41">
      <c r="A6898" s="5" t="s">
        <v>86</v>
      </c>
      <c r="B6898" s="5">
        <v>22705022</v>
      </c>
      <c r="C6898" t="s">
        <v>5373</v>
      </c>
      <c r="D6898" t="s">
        <v>100</v>
      </c>
      <c r="E6898">
        <v>62</v>
      </c>
      <c r="F6898" s="5">
        <v>1</v>
      </c>
      <c r="G6898">
        <v>26334</v>
      </c>
      <c r="H6898">
        <v>3459</v>
      </c>
      <c r="I6898">
        <v>1628</v>
      </c>
      <c r="J6898">
        <v>309</v>
      </c>
      <c r="K6898">
        <v>131</v>
      </c>
      <c r="L6898">
        <v>1555</v>
      </c>
      <c r="M6898">
        <v>217</v>
      </c>
      <c r="N6898">
        <v>257</v>
      </c>
      <c r="O6898" s="5">
        <v>0</v>
      </c>
      <c r="P6898" s="5">
        <v>1021011</v>
      </c>
      <c r="Q6898" s="107">
        <v>1021061</v>
      </c>
      <c r="U6898" s="5" t="s">
        <v>125</v>
      </c>
      <c r="V6898" s="5">
        <v>110211</v>
      </c>
      <c r="W6898" s="5" t="s">
        <v>382</v>
      </c>
      <c r="X6898" s="5" t="s">
        <v>383</v>
      </c>
      <c r="Y6898" s="19" t="s">
        <v>143</v>
      </c>
      <c r="AC6898" s="5" t="s">
        <v>329</v>
      </c>
      <c r="AO6898" s="5">
        <v>2</v>
      </c>
    </row>
    <row r="6899" spans="1:41" s="11" customFormat="1">
      <c r="A6899" s="11" t="s">
        <v>86</v>
      </c>
      <c r="B6899" s="11">
        <v>22705023</v>
      </c>
      <c r="C6899" s="27" t="s">
        <v>5373</v>
      </c>
      <c r="D6899" s="27" t="s">
        <v>100</v>
      </c>
      <c r="E6899">
        <v>62</v>
      </c>
      <c r="F6899" s="11">
        <v>1</v>
      </c>
      <c r="G6899">
        <v>26334</v>
      </c>
      <c r="H6899">
        <v>3459</v>
      </c>
      <c r="I6899">
        <v>1628</v>
      </c>
      <c r="J6899">
        <v>309</v>
      </c>
      <c r="K6899">
        <v>131</v>
      </c>
      <c r="L6899">
        <v>1555</v>
      </c>
      <c r="M6899">
        <v>217</v>
      </c>
      <c r="N6899">
        <v>257</v>
      </c>
      <c r="O6899" s="11">
        <v>0</v>
      </c>
      <c r="P6899" s="11">
        <v>1021011</v>
      </c>
      <c r="Q6899" s="131">
        <v>1021061</v>
      </c>
      <c r="R6899" s="11">
        <v>0</v>
      </c>
      <c r="U6899" s="11" t="s">
        <v>125</v>
      </c>
      <c r="V6899" s="11">
        <v>110211</v>
      </c>
      <c r="W6899" s="11" t="s">
        <v>382</v>
      </c>
      <c r="X6899" s="11" t="s">
        <v>383</v>
      </c>
      <c r="Y6899" s="128" t="s">
        <v>143</v>
      </c>
      <c r="AC6899" s="11" t="s">
        <v>329</v>
      </c>
      <c r="AE6899" s="129" t="s">
        <v>5377</v>
      </c>
      <c r="AF6899" s="129"/>
      <c r="AI6899" s="75"/>
      <c r="AJ6899" s="11">
        <v>360102103</v>
      </c>
      <c r="AK6899" s="11">
        <v>2</v>
      </c>
      <c r="AL6899" s="5"/>
      <c r="AO6899" s="11">
        <v>2</v>
      </c>
    </row>
    <row r="6900" spans="1:41">
      <c r="A6900" s="5" t="s">
        <v>86</v>
      </c>
      <c r="B6900" s="5">
        <v>22705024</v>
      </c>
      <c r="C6900" t="s">
        <v>5373</v>
      </c>
      <c r="D6900" t="s">
        <v>100</v>
      </c>
      <c r="E6900">
        <v>62</v>
      </c>
      <c r="F6900" s="5">
        <v>1</v>
      </c>
      <c r="G6900">
        <v>26334</v>
      </c>
      <c r="H6900">
        <v>3459</v>
      </c>
      <c r="I6900">
        <v>1628</v>
      </c>
      <c r="J6900">
        <v>309</v>
      </c>
      <c r="K6900">
        <v>131</v>
      </c>
      <c r="L6900">
        <v>1555</v>
      </c>
      <c r="M6900">
        <v>217</v>
      </c>
      <c r="N6900">
        <v>257</v>
      </c>
      <c r="O6900" s="5">
        <v>0</v>
      </c>
      <c r="P6900" s="5">
        <v>1021011</v>
      </c>
      <c r="Q6900" s="107">
        <v>1021061</v>
      </c>
      <c r="U6900" s="5" t="s">
        <v>125</v>
      </c>
      <c r="V6900" s="5">
        <v>110211</v>
      </c>
      <c r="W6900" s="5" t="s">
        <v>382</v>
      </c>
      <c r="X6900" s="5" t="s">
        <v>383</v>
      </c>
      <c r="Y6900" s="19" t="s">
        <v>143</v>
      </c>
      <c r="AC6900" s="5" t="s">
        <v>329</v>
      </c>
      <c r="AO6900" s="5">
        <v>2</v>
      </c>
    </row>
    <row r="6901" spans="1:41">
      <c r="A6901" s="5" t="s">
        <v>86</v>
      </c>
      <c r="B6901" s="5">
        <v>22705025</v>
      </c>
      <c r="C6901" t="s">
        <v>5373</v>
      </c>
      <c r="D6901" t="s">
        <v>100</v>
      </c>
      <c r="E6901">
        <v>62</v>
      </c>
      <c r="F6901" s="5">
        <v>1</v>
      </c>
      <c r="G6901">
        <v>26334</v>
      </c>
      <c r="H6901">
        <v>3459</v>
      </c>
      <c r="I6901">
        <v>1628</v>
      </c>
      <c r="J6901">
        <v>309</v>
      </c>
      <c r="K6901">
        <v>131</v>
      </c>
      <c r="L6901">
        <v>1555</v>
      </c>
      <c r="M6901">
        <v>217</v>
      </c>
      <c r="N6901">
        <v>257</v>
      </c>
      <c r="O6901" s="5">
        <v>0</v>
      </c>
      <c r="P6901" s="5">
        <v>1021011</v>
      </c>
      <c r="Q6901" s="107">
        <v>1021061</v>
      </c>
      <c r="U6901" s="5" t="s">
        <v>125</v>
      </c>
      <c r="V6901" s="5">
        <v>110211</v>
      </c>
      <c r="W6901" s="5" t="s">
        <v>382</v>
      </c>
      <c r="X6901" s="5" t="s">
        <v>383</v>
      </c>
      <c r="Y6901" s="19" t="s">
        <v>143</v>
      </c>
      <c r="AC6901" s="5" t="s">
        <v>329</v>
      </c>
      <c r="AO6901" s="5">
        <v>2</v>
      </c>
    </row>
    <row r="6902" spans="1:41" s="11" customFormat="1">
      <c r="A6902" s="11" t="s">
        <v>86</v>
      </c>
      <c r="B6902" s="11">
        <v>22705026</v>
      </c>
      <c r="C6902" s="27" t="s">
        <v>5373</v>
      </c>
      <c r="D6902" s="27" t="s">
        <v>100</v>
      </c>
      <c r="E6902">
        <v>62</v>
      </c>
      <c r="F6902" s="11">
        <v>1</v>
      </c>
      <c r="G6902">
        <v>26334</v>
      </c>
      <c r="H6902">
        <v>3459</v>
      </c>
      <c r="I6902">
        <v>1628</v>
      </c>
      <c r="J6902">
        <v>309</v>
      </c>
      <c r="K6902">
        <v>131</v>
      </c>
      <c r="L6902">
        <v>1555</v>
      </c>
      <c r="M6902">
        <v>217</v>
      </c>
      <c r="N6902">
        <v>257</v>
      </c>
      <c r="O6902" s="11">
        <v>0</v>
      </c>
      <c r="P6902" s="11">
        <v>1021011</v>
      </c>
      <c r="Q6902" s="131">
        <v>1021061</v>
      </c>
      <c r="R6902" s="11">
        <v>0</v>
      </c>
      <c r="U6902" s="11" t="s">
        <v>125</v>
      </c>
      <c r="V6902" s="11">
        <v>110211</v>
      </c>
      <c r="W6902" s="11" t="s">
        <v>382</v>
      </c>
      <c r="X6902" s="11" t="s">
        <v>383</v>
      </c>
      <c r="Y6902" s="128" t="s">
        <v>143</v>
      </c>
      <c r="AC6902" s="11" t="s">
        <v>329</v>
      </c>
      <c r="AE6902" s="129" t="s">
        <v>5377</v>
      </c>
      <c r="AF6902" s="129"/>
      <c r="AI6902" s="75"/>
      <c r="AJ6902" s="11">
        <v>360102103</v>
      </c>
      <c r="AK6902" s="11">
        <v>2</v>
      </c>
      <c r="AL6902" s="5"/>
      <c r="AO6902" s="11">
        <v>2</v>
      </c>
    </row>
    <row r="6903" spans="1:41" s="13" customFormat="1">
      <c r="A6903" s="13" t="s">
        <v>86</v>
      </c>
      <c r="B6903" s="13">
        <v>22706011</v>
      </c>
      <c r="C6903" s="13" t="s">
        <v>5378</v>
      </c>
      <c r="D6903" s="15" t="s">
        <v>344</v>
      </c>
      <c r="E6903">
        <v>62</v>
      </c>
      <c r="F6903" s="13">
        <v>1</v>
      </c>
      <c r="G6903">
        <v>20720</v>
      </c>
      <c r="H6903">
        <v>2587</v>
      </c>
      <c r="I6903">
        <v>1527</v>
      </c>
      <c r="J6903">
        <v>301</v>
      </c>
      <c r="K6903">
        <v>126</v>
      </c>
      <c r="L6903">
        <v>1515</v>
      </c>
      <c r="M6903">
        <v>217</v>
      </c>
      <c r="N6903">
        <v>252</v>
      </c>
      <c r="O6903" s="13">
        <v>0</v>
      </c>
      <c r="P6903" s="13">
        <v>1025011</v>
      </c>
      <c r="Q6903" s="13">
        <v>0</v>
      </c>
      <c r="R6903" s="13">
        <v>0</v>
      </c>
      <c r="T6903" s="11"/>
      <c r="U6903" s="13" t="s">
        <v>125</v>
      </c>
      <c r="V6903" s="13">
        <v>110251</v>
      </c>
      <c r="W6903" s="13" t="s">
        <v>394</v>
      </c>
      <c r="X6903" s="13" t="s">
        <v>395</v>
      </c>
      <c r="Y6903" s="120" t="s">
        <v>143</v>
      </c>
      <c r="AE6903" s="121" t="s">
        <v>5379</v>
      </c>
      <c r="AF6903" s="121"/>
      <c r="AI6903" s="123"/>
      <c r="AJ6903" s="13">
        <v>360102501</v>
      </c>
      <c r="AK6903" s="13">
        <v>3</v>
      </c>
      <c r="AL6903" s="5"/>
      <c r="AO6903" s="13">
        <v>2</v>
      </c>
    </row>
    <row r="6904" spans="1:41">
      <c r="A6904" s="5" t="s">
        <v>86</v>
      </c>
      <c r="B6904" s="5">
        <v>22706012</v>
      </c>
      <c r="C6904" s="5" t="s">
        <v>5378</v>
      </c>
      <c r="D6904" t="s">
        <v>344</v>
      </c>
      <c r="E6904">
        <v>62</v>
      </c>
      <c r="F6904" s="5">
        <v>1</v>
      </c>
      <c r="G6904">
        <v>20720</v>
      </c>
      <c r="H6904">
        <v>2587</v>
      </c>
      <c r="I6904">
        <v>1527</v>
      </c>
      <c r="J6904">
        <v>301</v>
      </c>
      <c r="K6904">
        <v>126</v>
      </c>
      <c r="L6904">
        <v>1515</v>
      </c>
      <c r="M6904">
        <v>217</v>
      </c>
      <c r="N6904">
        <v>252</v>
      </c>
      <c r="O6904" s="5">
        <v>0</v>
      </c>
      <c r="P6904" s="5">
        <v>1025011</v>
      </c>
      <c r="U6904" s="5" t="s">
        <v>125</v>
      </c>
      <c r="V6904" s="5">
        <v>110251</v>
      </c>
      <c r="W6904" s="5" t="s">
        <v>394</v>
      </c>
      <c r="X6904" s="5" t="s">
        <v>395</v>
      </c>
      <c r="Y6904" s="19" t="s">
        <v>143</v>
      </c>
      <c r="AO6904" s="5">
        <v>2</v>
      </c>
    </row>
    <row r="6905" spans="1:41">
      <c r="A6905" s="5" t="s">
        <v>86</v>
      </c>
      <c r="B6905" s="5">
        <v>22706013</v>
      </c>
      <c r="C6905" s="5" t="s">
        <v>5378</v>
      </c>
      <c r="D6905" t="s">
        <v>344</v>
      </c>
      <c r="E6905">
        <v>62</v>
      </c>
      <c r="F6905" s="5">
        <v>1</v>
      </c>
      <c r="G6905">
        <v>20720</v>
      </c>
      <c r="H6905">
        <v>2587</v>
      </c>
      <c r="I6905">
        <v>1527</v>
      </c>
      <c r="J6905">
        <v>301</v>
      </c>
      <c r="K6905">
        <v>126</v>
      </c>
      <c r="L6905">
        <v>1515</v>
      </c>
      <c r="M6905">
        <v>217</v>
      </c>
      <c r="N6905">
        <v>252</v>
      </c>
      <c r="O6905" s="5">
        <v>0</v>
      </c>
      <c r="P6905" s="5">
        <v>1025011</v>
      </c>
      <c r="U6905" s="5" t="s">
        <v>125</v>
      </c>
      <c r="V6905" s="5">
        <v>110251</v>
      </c>
      <c r="W6905" s="5" t="s">
        <v>394</v>
      </c>
      <c r="X6905" s="5" t="s">
        <v>395</v>
      </c>
      <c r="Y6905" s="19" t="s">
        <v>143</v>
      </c>
      <c r="AO6905" s="5">
        <v>2</v>
      </c>
    </row>
    <row r="6906" spans="1:41">
      <c r="A6906" s="5" t="s">
        <v>86</v>
      </c>
      <c r="B6906" s="5">
        <v>22706014</v>
      </c>
      <c r="C6906" s="5" t="s">
        <v>5380</v>
      </c>
      <c r="D6906" t="s">
        <v>100</v>
      </c>
      <c r="E6906">
        <v>62</v>
      </c>
      <c r="F6906" s="5">
        <v>1</v>
      </c>
      <c r="G6906">
        <v>20720</v>
      </c>
      <c r="H6906">
        <v>2587</v>
      </c>
      <c r="I6906">
        <v>1527</v>
      </c>
      <c r="J6906">
        <v>301</v>
      </c>
      <c r="K6906">
        <v>126</v>
      </c>
      <c r="L6906">
        <v>1515</v>
      </c>
      <c r="M6906">
        <v>217</v>
      </c>
      <c r="N6906">
        <v>252</v>
      </c>
      <c r="O6906" s="5">
        <v>0</v>
      </c>
      <c r="P6906" s="5">
        <v>1021011</v>
      </c>
      <c r="U6906" s="5" t="s">
        <v>125</v>
      </c>
      <c r="V6906" s="5">
        <v>110211</v>
      </c>
      <c r="W6906" s="5" t="s">
        <v>382</v>
      </c>
      <c r="X6906" s="5" t="s">
        <v>383</v>
      </c>
      <c r="Y6906" s="19" t="s">
        <v>143</v>
      </c>
      <c r="AO6906" s="5">
        <v>2</v>
      </c>
    </row>
    <row r="6907" spans="1:41" s="11" customFormat="1">
      <c r="A6907" s="11" t="s">
        <v>86</v>
      </c>
      <c r="B6907" s="11">
        <v>22706015</v>
      </c>
      <c r="C6907" s="11" t="s">
        <v>5380</v>
      </c>
      <c r="D6907" s="27" t="s">
        <v>100</v>
      </c>
      <c r="E6907">
        <v>62</v>
      </c>
      <c r="F6907" s="11">
        <v>1</v>
      </c>
      <c r="G6907">
        <v>20720</v>
      </c>
      <c r="H6907">
        <v>2587</v>
      </c>
      <c r="I6907">
        <v>1527</v>
      </c>
      <c r="J6907">
        <v>301</v>
      </c>
      <c r="K6907">
        <v>126</v>
      </c>
      <c r="L6907">
        <v>1515</v>
      </c>
      <c r="M6907">
        <v>217</v>
      </c>
      <c r="N6907">
        <v>252</v>
      </c>
      <c r="O6907" s="11">
        <v>0</v>
      </c>
      <c r="P6907" s="11">
        <v>1021011</v>
      </c>
      <c r="Q6907" s="11">
        <v>0</v>
      </c>
      <c r="R6907" s="11">
        <v>0</v>
      </c>
      <c r="U6907" s="11" t="s">
        <v>125</v>
      </c>
      <c r="V6907" s="11">
        <v>110211</v>
      </c>
      <c r="W6907" s="11" t="s">
        <v>382</v>
      </c>
      <c r="X6907" s="11" t="s">
        <v>383</v>
      </c>
      <c r="Y6907" s="128" t="s">
        <v>143</v>
      </c>
      <c r="AE6907" s="129" t="s">
        <v>5066</v>
      </c>
      <c r="AF6907" s="129"/>
      <c r="AI6907" s="75"/>
      <c r="AJ6907" s="11">
        <v>360102103</v>
      </c>
      <c r="AK6907" s="11">
        <v>2</v>
      </c>
      <c r="AL6907" s="5"/>
      <c r="AO6907" s="11">
        <v>2</v>
      </c>
    </row>
    <row r="6908" spans="1:41" s="11" customFormat="1">
      <c r="A6908" s="11" t="s">
        <v>86</v>
      </c>
      <c r="B6908" s="11">
        <v>22706016</v>
      </c>
      <c r="C6908" s="11" t="s">
        <v>5381</v>
      </c>
      <c r="D6908" s="27" t="s">
        <v>100</v>
      </c>
      <c r="E6908">
        <v>62</v>
      </c>
      <c r="F6908" s="11">
        <v>1</v>
      </c>
      <c r="G6908">
        <v>20720</v>
      </c>
      <c r="H6908">
        <v>2587</v>
      </c>
      <c r="I6908">
        <v>1527</v>
      </c>
      <c r="J6908">
        <v>301</v>
      </c>
      <c r="K6908">
        <v>126</v>
      </c>
      <c r="L6908">
        <v>1515</v>
      </c>
      <c r="M6908">
        <v>217</v>
      </c>
      <c r="N6908">
        <v>252</v>
      </c>
      <c r="O6908" s="11">
        <v>0</v>
      </c>
      <c r="P6908" s="11">
        <v>1042011</v>
      </c>
      <c r="Q6908" s="11">
        <v>0</v>
      </c>
      <c r="R6908" s="11">
        <v>0</v>
      </c>
      <c r="U6908" s="11" t="s">
        <v>125</v>
      </c>
      <c r="V6908" s="11">
        <v>110211</v>
      </c>
      <c r="W6908" s="11">
        <v>313102100</v>
      </c>
      <c r="X6908" s="11" t="s">
        <v>2786</v>
      </c>
      <c r="Y6908" s="128" t="s">
        <v>143</v>
      </c>
      <c r="AE6908" s="129" t="s">
        <v>5065</v>
      </c>
      <c r="AF6908" s="129"/>
      <c r="AI6908" s="75"/>
      <c r="AJ6908" s="11">
        <v>360102103</v>
      </c>
      <c r="AK6908" s="11">
        <v>2</v>
      </c>
      <c r="AL6908" s="5"/>
      <c r="AO6908" s="11">
        <v>2</v>
      </c>
    </row>
    <row r="6909" spans="1:41">
      <c r="A6909" s="5" t="s">
        <v>86</v>
      </c>
      <c r="B6909" s="5">
        <v>22706021</v>
      </c>
      <c r="C6909" s="10" t="s">
        <v>5382</v>
      </c>
      <c r="D6909" t="s">
        <v>342</v>
      </c>
      <c r="E6909">
        <v>62</v>
      </c>
      <c r="F6909" s="5">
        <v>1</v>
      </c>
      <c r="G6909">
        <v>32643</v>
      </c>
      <c r="H6909">
        <v>4022</v>
      </c>
      <c r="I6909">
        <v>1899</v>
      </c>
      <c r="J6909">
        <v>318</v>
      </c>
      <c r="K6909">
        <v>141</v>
      </c>
      <c r="L6909">
        <v>1615</v>
      </c>
      <c r="M6909">
        <v>217</v>
      </c>
      <c r="N6909">
        <v>267</v>
      </c>
      <c r="O6909" s="5">
        <v>0</v>
      </c>
      <c r="P6909" s="5">
        <v>1014011</v>
      </c>
      <c r="Q6909" s="5">
        <v>1014021</v>
      </c>
      <c r="R6909" s="81">
        <v>1014111</v>
      </c>
      <c r="U6909" s="5" t="s">
        <v>125</v>
      </c>
      <c r="V6909" s="5">
        <v>110141</v>
      </c>
      <c r="W6909" s="5" t="s">
        <v>380</v>
      </c>
      <c r="X6909" s="5" t="s">
        <v>381</v>
      </c>
      <c r="Y6909" s="19" t="s">
        <v>143</v>
      </c>
      <c r="AC6909" s="21" t="s">
        <v>304</v>
      </c>
      <c r="AD6909" s="21"/>
      <c r="AE6909" s="20" t="s">
        <v>5383</v>
      </c>
      <c r="AM6909" s="5">
        <v>2</v>
      </c>
      <c r="AO6909" s="5">
        <v>2</v>
      </c>
    </row>
    <row r="6910" spans="1:41">
      <c r="A6910" s="5" t="s">
        <v>86</v>
      </c>
      <c r="B6910" s="5">
        <v>22706022</v>
      </c>
      <c r="C6910" t="s">
        <v>5384</v>
      </c>
      <c r="D6910" t="s">
        <v>140</v>
      </c>
      <c r="E6910">
        <v>62</v>
      </c>
      <c r="F6910" s="5">
        <v>1</v>
      </c>
      <c r="G6910">
        <v>32643</v>
      </c>
      <c r="H6910">
        <v>4022</v>
      </c>
      <c r="I6910">
        <v>1899</v>
      </c>
      <c r="J6910">
        <v>318</v>
      </c>
      <c r="K6910">
        <v>141</v>
      </c>
      <c r="L6910">
        <v>1615</v>
      </c>
      <c r="M6910">
        <v>217</v>
      </c>
      <c r="N6910">
        <v>267</v>
      </c>
      <c r="O6910" s="5">
        <v>0</v>
      </c>
      <c r="P6910" s="5">
        <v>1004011</v>
      </c>
      <c r="Q6910" s="107">
        <v>1004131</v>
      </c>
      <c r="R6910" s="81">
        <v>1004181</v>
      </c>
      <c r="U6910" s="5" t="s">
        <v>125</v>
      </c>
      <c r="V6910" s="5">
        <v>110041</v>
      </c>
      <c r="W6910" s="5" t="s">
        <v>141</v>
      </c>
      <c r="X6910" s="5" t="s">
        <v>142</v>
      </c>
      <c r="Y6910" s="19" t="s">
        <v>143</v>
      </c>
      <c r="AC6910" s="5" t="s">
        <v>4726</v>
      </c>
      <c r="AO6910" s="5">
        <v>2</v>
      </c>
    </row>
    <row r="6911" spans="1:41">
      <c r="A6911" s="5" t="s">
        <v>86</v>
      </c>
      <c r="B6911" s="5">
        <v>22706023</v>
      </c>
      <c r="C6911" t="s">
        <v>5385</v>
      </c>
      <c r="D6911" t="s">
        <v>344</v>
      </c>
      <c r="E6911">
        <v>62</v>
      </c>
      <c r="F6911" s="5">
        <v>1</v>
      </c>
      <c r="G6911">
        <v>28089</v>
      </c>
      <c r="H6911">
        <v>3556</v>
      </c>
      <c r="I6911">
        <v>1628</v>
      </c>
      <c r="J6911">
        <v>309</v>
      </c>
      <c r="K6911">
        <v>131</v>
      </c>
      <c r="L6911">
        <v>1555</v>
      </c>
      <c r="M6911">
        <v>217</v>
      </c>
      <c r="N6911">
        <v>257</v>
      </c>
      <c r="O6911" s="5">
        <v>0</v>
      </c>
      <c r="P6911" s="5">
        <v>1025011</v>
      </c>
      <c r="U6911" s="5" t="s">
        <v>125</v>
      </c>
      <c r="V6911" s="5">
        <v>110251</v>
      </c>
      <c r="W6911" s="5" t="s">
        <v>394</v>
      </c>
      <c r="X6911" s="5" t="s">
        <v>395</v>
      </c>
      <c r="Y6911" s="19" t="s">
        <v>143</v>
      </c>
      <c r="AO6911" s="5">
        <v>2</v>
      </c>
    </row>
    <row r="6912" spans="1:41">
      <c r="A6912" s="5" t="s">
        <v>86</v>
      </c>
      <c r="B6912" s="5">
        <v>22706024</v>
      </c>
      <c r="C6912" s="10" t="s">
        <v>5386</v>
      </c>
      <c r="D6912" t="s">
        <v>100</v>
      </c>
      <c r="E6912">
        <v>62</v>
      </c>
      <c r="F6912" s="5">
        <v>1</v>
      </c>
      <c r="G6912">
        <v>28089</v>
      </c>
      <c r="H6912">
        <v>3556</v>
      </c>
      <c r="I6912">
        <v>1628</v>
      </c>
      <c r="J6912">
        <v>309</v>
      </c>
      <c r="K6912">
        <v>131</v>
      </c>
      <c r="L6912">
        <v>1555</v>
      </c>
      <c r="M6912">
        <v>217</v>
      </c>
      <c r="N6912">
        <v>257</v>
      </c>
      <c r="O6912" s="5">
        <v>0</v>
      </c>
      <c r="P6912" s="5">
        <v>1042011</v>
      </c>
      <c r="U6912" s="5" t="s">
        <v>125</v>
      </c>
      <c r="V6912" s="5">
        <v>110211</v>
      </c>
      <c r="W6912" s="5">
        <v>313102100</v>
      </c>
      <c r="X6912" s="5" t="s">
        <v>2786</v>
      </c>
      <c r="Y6912" s="19" t="s">
        <v>143</v>
      </c>
      <c r="AO6912" s="5">
        <v>2</v>
      </c>
    </row>
    <row r="6913" spans="1:41">
      <c r="A6913" s="5" t="s">
        <v>86</v>
      </c>
      <c r="B6913" s="5">
        <v>22706025</v>
      </c>
      <c r="C6913" t="s">
        <v>5385</v>
      </c>
      <c r="D6913" t="s">
        <v>344</v>
      </c>
      <c r="E6913">
        <v>62</v>
      </c>
      <c r="F6913" s="5">
        <v>1</v>
      </c>
      <c r="G6913">
        <v>28089</v>
      </c>
      <c r="H6913">
        <v>3556</v>
      </c>
      <c r="I6913">
        <v>1628</v>
      </c>
      <c r="J6913">
        <v>309</v>
      </c>
      <c r="K6913">
        <v>131</v>
      </c>
      <c r="L6913">
        <v>1555</v>
      </c>
      <c r="M6913">
        <v>217</v>
      </c>
      <c r="N6913">
        <v>257</v>
      </c>
      <c r="O6913" s="5">
        <v>0</v>
      </c>
      <c r="P6913" s="5">
        <v>1025011</v>
      </c>
      <c r="U6913" s="5" t="s">
        <v>125</v>
      </c>
      <c r="V6913" s="5">
        <v>110251</v>
      </c>
      <c r="W6913" s="5" t="s">
        <v>394</v>
      </c>
      <c r="X6913" s="5" t="s">
        <v>395</v>
      </c>
      <c r="Y6913" s="19" t="s">
        <v>143</v>
      </c>
      <c r="AO6913" s="5">
        <v>2</v>
      </c>
    </row>
    <row r="6914" spans="1:41" s="13" customFormat="1">
      <c r="A6914" s="13" t="s">
        <v>86</v>
      </c>
      <c r="B6914" s="13">
        <v>22706026</v>
      </c>
      <c r="C6914" s="15" t="s">
        <v>5380</v>
      </c>
      <c r="D6914" s="15" t="s">
        <v>100</v>
      </c>
      <c r="E6914">
        <v>62</v>
      </c>
      <c r="F6914" s="13">
        <v>1</v>
      </c>
      <c r="G6914">
        <v>28089</v>
      </c>
      <c r="H6914">
        <v>3556</v>
      </c>
      <c r="I6914">
        <v>1628</v>
      </c>
      <c r="J6914">
        <v>309</v>
      </c>
      <c r="K6914">
        <v>131</v>
      </c>
      <c r="L6914">
        <v>1555</v>
      </c>
      <c r="M6914">
        <v>217</v>
      </c>
      <c r="N6914">
        <v>257</v>
      </c>
      <c r="O6914" s="13">
        <v>0</v>
      </c>
      <c r="P6914" s="13">
        <v>1021011</v>
      </c>
      <c r="Q6914" s="13">
        <v>0</v>
      </c>
      <c r="R6914" s="13">
        <v>0</v>
      </c>
      <c r="T6914" s="11"/>
      <c r="U6914" s="13" t="s">
        <v>125</v>
      </c>
      <c r="V6914" s="13">
        <v>110211</v>
      </c>
      <c r="W6914" s="13" t="s">
        <v>382</v>
      </c>
      <c r="X6914" s="13" t="s">
        <v>383</v>
      </c>
      <c r="Y6914" s="120" t="s">
        <v>143</v>
      </c>
      <c r="AE6914" s="121" t="s">
        <v>5161</v>
      </c>
      <c r="AF6914" s="121"/>
      <c r="AI6914" s="123"/>
      <c r="AJ6914" s="13">
        <v>360102101</v>
      </c>
      <c r="AK6914" s="13">
        <v>3</v>
      </c>
      <c r="AL6914" s="5"/>
      <c r="AO6914" s="13">
        <v>2</v>
      </c>
    </row>
    <row r="6915" spans="1:41">
      <c r="A6915" s="5" t="s">
        <v>86</v>
      </c>
      <c r="B6915" s="5">
        <v>22801011</v>
      </c>
      <c r="C6915" s="5" t="s">
        <v>5387</v>
      </c>
      <c r="D6915" t="s">
        <v>98</v>
      </c>
      <c r="E6915">
        <v>63</v>
      </c>
      <c r="F6915" s="5">
        <v>1</v>
      </c>
      <c r="G6915">
        <v>24750</v>
      </c>
      <c r="H6915">
        <v>4722</v>
      </c>
      <c r="I6915">
        <v>1710</v>
      </c>
      <c r="J6915">
        <v>322</v>
      </c>
      <c r="K6915">
        <v>135</v>
      </c>
      <c r="L6915">
        <v>1612</v>
      </c>
      <c r="M6915">
        <v>234</v>
      </c>
      <c r="N6915">
        <v>274</v>
      </c>
      <c r="O6915" s="5">
        <v>0</v>
      </c>
      <c r="P6915">
        <v>1009081</v>
      </c>
      <c r="Q6915" s="5">
        <v>1009131</v>
      </c>
      <c r="R6915">
        <v>1009091</v>
      </c>
      <c r="U6915" s="5" t="s">
        <v>4022</v>
      </c>
      <c r="V6915" s="5">
        <v>110091</v>
      </c>
      <c r="W6915" s="5" t="s">
        <v>398</v>
      </c>
      <c r="X6915" s="5" t="s">
        <v>2622</v>
      </c>
      <c r="Y6915" s="19" t="s">
        <v>399</v>
      </c>
      <c r="AC6915" s="21" t="s">
        <v>285</v>
      </c>
      <c r="AD6915" s="21"/>
      <c r="AE6915" s="20" t="s">
        <v>4642</v>
      </c>
      <c r="AM6915" s="5">
        <v>2</v>
      </c>
      <c r="AO6915" s="5">
        <v>2</v>
      </c>
    </row>
    <row r="6916" spans="1:41">
      <c r="A6916" s="5" t="s">
        <v>86</v>
      </c>
      <c r="B6916" s="5">
        <v>22801012</v>
      </c>
      <c r="C6916" s="5" t="s">
        <v>5388</v>
      </c>
      <c r="D6916" t="s">
        <v>102</v>
      </c>
      <c r="E6916">
        <v>63</v>
      </c>
      <c r="F6916" s="5">
        <v>1</v>
      </c>
      <c r="G6916">
        <v>21652</v>
      </c>
      <c r="H6916">
        <v>3976</v>
      </c>
      <c r="I6916">
        <v>1605</v>
      </c>
      <c r="J6916">
        <v>312</v>
      </c>
      <c r="K6916">
        <v>130</v>
      </c>
      <c r="L6916">
        <v>1572</v>
      </c>
      <c r="M6916">
        <v>234</v>
      </c>
      <c r="N6916">
        <v>269</v>
      </c>
      <c r="O6916" s="5">
        <v>0</v>
      </c>
      <c r="P6916">
        <v>1007011</v>
      </c>
      <c r="R6916">
        <v>1007111</v>
      </c>
      <c r="U6916" s="5" t="s">
        <v>125</v>
      </c>
      <c r="V6916" s="5">
        <v>110071</v>
      </c>
      <c r="W6916" s="5" t="s">
        <v>401</v>
      </c>
      <c r="X6916" s="5" t="s">
        <v>3004</v>
      </c>
      <c r="Y6916" s="19" t="s">
        <v>143</v>
      </c>
      <c r="AC6916" s="21" t="s">
        <v>299</v>
      </c>
      <c r="AD6916" s="21"/>
      <c r="AO6916" s="5">
        <v>2</v>
      </c>
    </row>
    <row r="6917" spans="1:41">
      <c r="A6917" s="5" t="s">
        <v>86</v>
      </c>
      <c r="B6917" s="5">
        <v>22801013</v>
      </c>
      <c r="C6917" s="5" t="s">
        <v>5388</v>
      </c>
      <c r="D6917" t="s">
        <v>102</v>
      </c>
      <c r="E6917">
        <v>63</v>
      </c>
      <c r="F6917" s="5">
        <v>1</v>
      </c>
      <c r="G6917">
        <v>21652</v>
      </c>
      <c r="H6917">
        <v>3976</v>
      </c>
      <c r="I6917">
        <v>1605</v>
      </c>
      <c r="J6917">
        <v>312</v>
      </c>
      <c r="K6917">
        <v>130</v>
      </c>
      <c r="L6917">
        <v>1572</v>
      </c>
      <c r="M6917">
        <v>234</v>
      </c>
      <c r="N6917">
        <v>269</v>
      </c>
      <c r="O6917" s="5">
        <v>0</v>
      </c>
      <c r="P6917">
        <v>1007011</v>
      </c>
      <c r="R6917">
        <v>1007111</v>
      </c>
      <c r="U6917" s="5" t="s">
        <v>125</v>
      </c>
      <c r="V6917" s="5">
        <v>110071</v>
      </c>
      <c r="W6917" s="5" t="s">
        <v>401</v>
      </c>
      <c r="X6917" s="5" t="s">
        <v>3004</v>
      </c>
      <c r="Y6917" s="19" t="s">
        <v>143</v>
      </c>
      <c r="AC6917" s="21" t="s">
        <v>299</v>
      </c>
      <c r="AD6917" s="21"/>
      <c r="AO6917" s="5">
        <v>2</v>
      </c>
    </row>
    <row r="6918" spans="1:41" s="11" customFormat="1">
      <c r="A6918" s="11" t="s">
        <v>86</v>
      </c>
      <c r="B6918" s="11">
        <v>22801014</v>
      </c>
      <c r="C6918" s="11" t="s">
        <v>5389</v>
      </c>
      <c r="D6918" s="27" t="s">
        <v>103</v>
      </c>
      <c r="E6918">
        <v>63</v>
      </c>
      <c r="F6918" s="11">
        <v>1</v>
      </c>
      <c r="G6918">
        <v>21652</v>
      </c>
      <c r="H6918">
        <v>3976</v>
      </c>
      <c r="I6918">
        <v>1605</v>
      </c>
      <c r="J6918">
        <v>312</v>
      </c>
      <c r="K6918">
        <v>130</v>
      </c>
      <c r="L6918">
        <v>1572</v>
      </c>
      <c r="M6918">
        <v>234</v>
      </c>
      <c r="N6918">
        <v>269</v>
      </c>
      <c r="O6918" s="11">
        <v>0</v>
      </c>
      <c r="P6918" s="11">
        <v>1006011</v>
      </c>
      <c r="Q6918" s="11">
        <v>1006051</v>
      </c>
      <c r="R6918" s="11">
        <v>0</v>
      </c>
      <c r="U6918" s="11" t="s">
        <v>125</v>
      </c>
      <c r="V6918" s="11">
        <v>110061</v>
      </c>
      <c r="W6918" s="11" t="s">
        <v>2927</v>
      </c>
      <c r="X6918" s="11" t="s">
        <v>3001</v>
      </c>
      <c r="Y6918" s="128" t="s">
        <v>143</v>
      </c>
      <c r="AC6918" s="130" t="s">
        <v>304</v>
      </c>
      <c r="AD6918" s="130"/>
      <c r="AE6918" s="129" t="s">
        <v>4798</v>
      </c>
      <c r="AF6918" s="129"/>
      <c r="AI6918" s="75"/>
      <c r="AJ6918" s="11">
        <v>360100603</v>
      </c>
      <c r="AK6918" s="11">
        <v>2</v>
      </c>
      <c r="AL6918" s="5"/>
      <c r="AM6918" s="11">
        <v>2</v>
      </c>
      <c r="AO6918" s="11">
        <v>2</v>
      </c>
    </row>
    <row r="6919" spans="1:41" s="11" customFormat="1">
      <c r="A6919" s="11" t="s">
        <v>86</v>
      </c>
      <c r="B6919" s="11">
        <v>22801015</v>
      </c>
      <c r="C6919" s="11" t="s">
        <v>5389</v>
      </c>
      <c r="D6919" s="27" t="s">
        <v>103</v>
      </c>
      <c r="E6919">
        <v>63</v>
      </c>
      <c r="F6919" s="11">
        <v>1</v>
      </c>
      <c r="G6919">
        <v>21652</v>
      </c>
      <c r="H6919">
        <v>3976</v>
      </c>
      <c r="I6919">
        <v>1605</v>
      </c>
      <c r="J6919">
        <v>312</v>
      </c>
      <c r="K6919">
        <v>130</v>
      </c>
      <c r="L6919">
        <v>1572</v>
      </c>
      <c r="M6919">
        <v>234</v>
      </c>
      <c r="N6919">
        <v>269</v>
      </c>
      <c r="O6919" s="11">
        <v>0</v>
      </c>
      <c r="P6919" s="11">
        <v>1006011</v>
      </c>
      <c r="Q6919" s="11">
        <v>1006051</v>
      </c>
      <c r="R6919" s="11">
        <v>0</v>
      </c>
      <c r="U6919" s="11" t="s">
        <v>125</v>
      </c>
      <c r="V6919" s="11">
        <v>110061</v>
      </c>
      <c r="W6919" s="11" t="s">
        <v>2927</v>
      </c>
      <c r="X6919" s="11" t="s">
        <v>3001</v>
      </c>
      <c r="Y6919" s="128" t="s">
        <v>143</v>
      </c>
      <c r="AC6919" s="139" t="s">
        <v>5104</v>
      </c>
      <c r="AD6919" s="130"/>
      <c r="AE6919" s="129" t="s">
        <v>4798</v>
      </c>
      <c r="AF6919" s="129"/>
      <c r="AI6919" s="75"/>
      <c r="AJ6919" s="11">
        <v>360100603</v>
      </c>
      <c r="AK6919" s="11">
        <v>2</v>
      </c>
      <c r="AL6919" s="5"/>
      <c r="AM6919" s="11">
        <v>2</v>
      </c>
      <c r="AO6919" s="11">
        <v>2</v>
      </c>
    </row>
    <row r="6920" spans="1:41" s="13" customFormat="1">
      <c r="A6920" s="13" t="s">
        <v>86</v>
      </c>
      <c r="B6920" s="13">
        <v>22801016</v>
      </c>
      <c r="C6920" s="13" t="s">
        <v>5390</v>
      </c>
      <c r="D6920" s="15" t="s">
        <v>105</v>
      </c>
      <c r="E6920">
        <v>63</v>
      </c>
      <c r="F6920" s="13">
        <v>1</v>
      </c>
      <c r="G6920">
        <v>21652</v>
      </c>
      <c r="H6920">
        <v>3976</v>
      </c>
      <c r="I6920">
        <v>1605</v>
      </c>
      <c r="J6920">
        <v>312</v>
      </c>
      <c r="K6920">
        <v>130</v>
      </c>
      <c r="L6920">
        <v>1572</v>
      </c>
      <c r="M6920">
        <v>234</v>
      </c>
      <c r="N6920">
        <v>269</v>
      </c>
      <c r="O6920" s="13">
        <v>0</v>
      </c>
      <c r="P6920" s="13">
        <v>1019011</v>
      </c>
      <c r="Q6920" s="13">
        <v>0</v>
      </c>
      <c r="R6920" s="13">
        <v>0</v>
      </c>
      <c r="T6920" s="11"/>
      <c r="U6920" s="13" t="s">
        <v>125</v>
      </c>
      <c r="V6920" s="13">
        <v>110191</v>
      </c>
      <c r="W6920" s="13" t="s">
        <v>396</v>
      </c>
      <c r="X6920" s="13" t="s">
        <v>397</v>
      </c>
      <c r="Y6920" s="120" t="s">
        <v>143</v>
      </c>
      <c r="AE6920" s="121" t="s">
        <v>5249</v>
      </c>
      <c r="AF6920" s="121"/>
      <c r="AI6920" s="123"/>
      <c r="AJ6920" s="13">
        <v>360101901</v>
      </c>
      <c r="AK6920" s="13">
        <v>3</v>
      </c>
      <c r="AL6920" s="5"/>
      <c r="AO6920" s="13">
        <v>2</v>
      </c>
    </row>
    <row r="6921" spans="1:41">
      <c r="A6921" s="5" t="s">
        <v>86</v>
      </c>
      <c r="B6921" s="5">
        <v>22802011</v>
      </c>
      <c r="C6921" s="5" t="s">
        <v>5391</v>
      </c>
      <c r="D6921" t="s">
        <v>140</v>
      </c>
      <c r="E6921">
        <v>63</v>
      </c>
      <c r="F6921" s="5">
        <v>1</v>
      </c>
      <c r="G6921">
        <v>29811</v>
      </c>
      <c r="H6921">
        <v>5499</v>
      </c>
      <c r="I6921">
        <v>1991</v>
      </c>
      <c r="J6921">
        <v>334</v>
      </c>
      <c r="K6921">
        <v>145</v>
      </c>
      <c r="L6921">
        <v>1672</v>
      </c>
      <c r="M6921">
        <v>234</v>
      </c>
      <c r="N6921">
        <v>284</v>
      </c>
      <c r="O6921" s="5">
        <v>0</v>
      </c>
      <c r="P6921" s="5">
        <v>1004011</v>
      </c>
      <c r="Q6921" s="5" t="s">
        <v>328</v>
      </c>
      <c r="U6921" s="5" t="s">
        <v>125</v>
      </c>
      <c r="V6921" s="5">
        <v>110041</v>
      </c>
      <c r="W6921" s="5" t="s">
        <v>141</v>
      </c>
      <c r="X6921" s="5" t="s">
        <v>142</v>
      </c>
      <c r="Y6921" s="19" t="s">
        <v>143</v>
      </c>
      <c r="AC6921" s="5" t="s">
        <v>4726</v>
      </c>
      <c r="AE6921" s="20" t="s">
        <v>2918</v>
      </c>
      <c r="AO6921" s="5">
        <v>2</v>
      </c>
    </row>
    <row r="6922" spans="1:41" s="12" customFormat="1">
      <c r="A6922" s="12" t="s">
        <v>86</v>
      </c>
      <c r="B6922" s="12">
        <v>22802012</v>
      </c>
      <c r="C6922" s="12" t="s">
        <v>5392</v>
      </c>
      <c r="D6922" s="14" t="s">
        <v>100</v>
      </c>
      <c r="E6922">
        <v>63</v>
      </c>
      <c r="F6922" s="12">
        <v>1</v>
      </c>
      <c r="G6922">
        <v>25667</v>
      </c>
      <c r="H6922">
        <v>4865</v>
      </c>
      <c r="I6922">
        <v>1710</v>
      </c>
      <c r="J6922">
        <v>322</v>
      </c>
      <c r="K6922">
        <v>135</v>
      </c>
      <c r="L6922">
        <v>1612</v>
      </c>
      <c r="M6922">
        <v>234</v>
      </c>
      <c r="N6922">
        <v>274</v>
      </c>
      <c r="O6922" s="12">
        <v>0</v>
      </c>
      <c r="P6922" s="12">
        <v>1042011</v>
      </c>
      <c r="Q6922" s="12">
        <v>0</v>
      </c>
      <c r="R6922" s="12">
        <v>0</v>
      </c>
      <c r="T6922" s="11"/>
      <c r="U6922" s="12" t="s">
        <v>125</v>
      </c>
      <c r="V6922" s="12">
        <v>110211</v>
      </c>
      <c r="W6922" s="12">
        <v>313102100</v>
      </c>
      <c r="X6922" s="12" t="s">
        <v>2786</v>
      </c>
      <c r="Y6922" s="114" t="s">
        <v>143</v>
      </c>
      <c r="AE6922" s="115" t="s">
        <v>5393</v>
      </c>
      <c r="AF6922" s="115"/>
      <c r="AI6922" s="117"/>
      <c r="AJ6922" s="12">
        <v>360102102</v>
      </c>
      <c r="AK6922" s="12">
        <v>1</v>
      </c>
      <c r="AL6922" s="5"/>
      <c r="AO6922" s="12">
        <v>2</v>
      </c>
    </row>
    <row r="6923" spans="1:41">
      <c r="A6923" s="5" t="s">
        <v>86</v>
      </c>
      <c r="B6923" s="5">
        <v>22802013</v>
      </c>
      <c r="C6923" s="5" t="s">
        <v>5392</v>
      </c>
      <c r="D6923" t="s">
        <v>100</v>
      </c>
      <c r="E6923">
        <v>63</v>
      </c>
      <c r="F6923" s="5">
        <v>1</v>
      </c>
      <c r="G6923">
        <v>25667</v>
      </c>
      <c r="H6923">
        <v>4865</v>
      </c>
      <c r="I6923">
        <v>1710</v>
      </c>
      <c r="J6923">
        <v>322</v>
      </c>
      <c r="K6923">
        <v>135</v>
      </c>
      <c r="L6923">
        <v>1612</v>
      </c>
      <c r="M6923">
        <v>234</v>
      </c>
      <c r="N6923">
        <v>274</v>
      </c>
      <c r="O6923" s="5">
        <v>0</v>
      </c>
      <c r="P6923" s="5">
        <v>1042011</v>
      </c>
      <c r="U6923" s="5" t="s">
        <v>125</v>
      </c>
      <c r="V6923" s="5">
        <v>110211</v>
      </c>
      <c r="W6923" s="5">
        <v>313102100</v>
      </c>
      <c r="X6923" s="5" t="s">
        <v>2786</v>
      </c>
      <c r="Y6923" s="19" t="s">
        <v>143</v>
      </c>
      <c r="AO6923" s="5">
        <v>2</v>
      </c>
    </row>
    <row r="6924" spans="1:41">
      <c r="A6924" s="5" t="s">
        <v>86</v>
      </c>
      <c r="B6924" s="5">
        <v>22802014</v>
      </c>
      <c r="C6924" s="5" t="s">
        <v>5394</v>
      </c>
      <c r="D6924" t="s">
        <v>100</v>
      </c>
      <c r="E6924">
        <v>63</v>
      </c>
      <c r="F6924" s="5">
        <v>1</v>
      </c>
      <c r="G6924">
        <v>25667</v>
      </c>
      <c r="H6924">
        <v>4865</v>
      </c>
      <c r="I6924">
        <v>1710</v>
      </c>
      <c r="J6924">
        <v>322</v>
      </c>
      <c r="K6924">
        <v>135</v>
      </c>
      <c r="L6924">
        <v>1612</v>
      </c>
      <c r="M6924">
        <v>234</v>
      </c>
      <c r="N6924">
        <v>274</v>
      </c>
      <c r="O6924" s="5">
        <v>0</v>
      </c>
      <c r="P6924" s="5">
        <v>1021011</v>
      </c>
      <c r="U6924" s="5" t="s">
        <v>125</v>
      </c>
      <c r="V6924" s="5">
        <v>110211</v>
      </c>
      <c r="W6924" s="5" t="s">
        <v>382</v>
      </c>
      <c r="X6924" s="5" t="s">
        <v>383</v>
      </c>
      <c r="Y6924" s="19" t="s">
        <v>143</v>
      </c>
      <c r="AO6924" s="5">
        <v>2</v>
      </c>
    </row>
    <row r="6925" spans="1:41">
      <c r="A6925" s="5" t="s">
        <v>86</v>
      </c>
      <c r="B6925" s="5">
        <v>22802015</v>
      </c>
      <c r="C6925" s="5" t="s">
        <v>5394</v>
      </c>
      <c r="D6925" t="s">
        <v>100</v>
      </c>
      <c r="E6925">
        <v>63</v>
      </c>
      <c r="F6925" s="5">
        <v>1</v>
      </c>
      <c r="G6925">
        <v>25667</v>
      </c>
      <c r="H6925">
        <v>4865</v>
      </c>
      <c r="I6925">
        <v>1710</v>
      </c>
      <c r="J6925">
        <v>322</v>
      </c>
      <c r="K6925">
        <v>135</v>
      </c>
      <c r="L6925">
        <v>1612</v>
      </c>
      <c r="M6925">
        <v>234</v>
      </c>
      <c r="N6925">
        <v>274</v>
      </c>
      <c r="O6925" s="5">
        <v>0</v>
      </c>
      <c r="P6925" s="5">
        <v>1021011</v>
      </c>
      <c r="U6925" s="5" t="s">
        <v>125</v>
      </c>
      <c r="V6925" s="5">
        <v>110211</v>
      </c>
      <c r="W6925" s="5" t="s">
        <v>382</v>
      </c>
      <c r="X6925" s="5" t="s">
        <v>383</v>
      </c>
      <c r="Y6925" s="19" t="s">
        <v>143</v>
      </c>
      <c r="AO6925" s="5">
        <v>2</v>
      </c>
    </row>
    <row r="6926" spans="1:41" s="13" customFormat="1">
      <c r="A6926" s="13" t="s">
        <v>86</v>
      </c>
      <c r="B6926" s="13">
        <v>22802016</v>
      </c>
      <c r="C6926" s="13" t="s">
        <v>5394</v>
      </c>
      <c r="D6926" s="15" t="s">
        <v>100</v>
      </c>
      <c r="E6926">
        <v>63</v>
      </c>
      <c r="F6926" s="13">
        <v>1</v>
      </c>
      <c r="G6926">
        <v>25667</v>
      </c>
      <c r="H6926">
        <v>4865</v>
      </c>
      <c r="I6926">
        <v>1710</v>
      </c>
      <c r="J6926">
        <v>322</v>
      </c>
      <c r="K6926">
        <v>135</v>
      </c>
      <c r="L6926">
        <v>1612</v>
      </c>
      <c r="M6926">
        <v>234</v>
      </c>
      <c r="N6926">
        <v>274</v>
      </c>
      <c r="O6926" s="13">
        <v>0</v>
      </c>
      <c r="P6926" s="13">
        <v>1021011</v>
      </c>
      <c r="Q6926" s="13">
        <v>0</v>
      </c>
      <c r="R6926" s="13">
        <v>0</v>
      </c>
      <c r="T6926" s="11"/>
      <c r="U6926" s="13" t="s">
        <v>125</v>
      </c>
      <c r="V6926" s="13">
        <v>110211</v>
      </c>
      <c r="W6926" s="13" t="s">
        <v>382</v>
      </c>
      <c r="X6926" s="13" t="s">
        <v>383</v>
      </c>
      <c r="Y6926" s="120" t="s">
        <v>143</v>
      </c>
      <c r="AE6926" s="121" t="s">
        <v>5395</v>
      </c>
      <c r="AF6926" s="121"/>
      <c r="AI6926" s="123"/>
      <c r="AJ6926" s="13">
        <v>360102101</v>
      </c>
      <c r="AK6926" s="13">
        <v>3</v>
      </c>
      <c r="AL6926" s="5"/>
      <c r="AO6926" s="13">
        <v>2</v>
      </c>
    </row>
    <row r="6927" spans="1:41" s="12" customFormat="1">
      <c r="A6927" s="12" t="s">
        <v>86</v>
      </c>
      <c r="B6927" s="12">
        <v>22803011</v>
      </c>
      <c r="C6927" s="12" t="s">
        <v>5396</v>
      </c>
      <c r="D6927" s="14" t="s">
        <v>102</v>
      </c>
      <c r="E6927">
        <v>64</v>
      </c>
      <c r="F6927" s="12">
        <v>1</v>
      </c>
      <c r="G6927">
        <v>27000</v>
      </c>
      <c r="H6927">
        <v>5104</v>
      </c>
      <c r="I6927">
        <v>1737</v>
      </c>
      <c r="J6927">
        <v>322</v>
      </c>
      <c r="K6927">
        <v>135</v>
      </c>
      <c r="L6927">
        <v>1612</v>
      </c>
      <c r="M6927">
        <v>234</v>
      </c>
      <c r="N6927">
        <v>274</v>
      </c>
      <c r="O6927" s="12">
        <v>0</v>
      </c>
      <c r="P6927" s="14">
        <v>1007011</v>
      </c>
      <c r="Q6927" s="12">
        <v>0</v>
      </c>
      <c r="R6927" s="14">
        <v>1007111</v>
      </c>
      <c r="T6927" s="11"/>
      <c r="U6927" s="12" t="s">
        <v>125</v>
      </c>
      <c r="V6927" s="12">
        <v>110071</v>
      </c>
      <c r="W6927" s="12" t="s">
        <v>401</v>
      </c>
      <c r="X6927" s="12" t="s">
        <v>3004</v>
      </c>
      <c r="Y6927" s="114" t="s">
        <v>143</v>
      </c>
      <c r="AC6927" s="125" t="s">
        <v>299</v>
      </c>
      <c r="AD6927" s="125"/>
      <c r="AE6927" s="115" t="s">
        <v>5238</v>
      </c>
      <c r="AF6927" s="115"/>
      <c r="AI6927" s="117"/>
      <c r="AJ6927" s="12">
        <v>360100702</v>
      </c>
      <c r="AK6927" s="12">
        <v>1</v>
      </c>
      <c r="AL6927" s="5"/>
      <c r="AO6927" s="12">
        <v>2</v>
      </c>
    </row>
    <row r="6928" spans="1:41">
      <c r="A6928" s="5" t="s">
        <v>86</v>
      </c>
      <c r="B6928" s="5">
        <v>22803012</v>
      </c>
      <c r="C6928" s="5" t="s">
        <v>5397</v>
      </c>
      <c r="D6928" t="s">
        <v>103</v>
      </c>
      <c r="E6928">
        <v>64</v>
      </c>
      <c r="F6928" s="5">
        <v>1</v>
      </c>
      <c r="G6928">
        <v>23599</v>
      </c>
      <c r="H6928">
        <v>4294</v>
      </c>
      <c r="I6928">
        <v>1630</v>
      </c>
      <c r="J6928">
        <v>312</v>
      </c>
      <c r="K6928">
        <v>130</v>
      </c>
      <c r="L6928">
        <v>1572</v>
      </c>
      <c r="M6928">
        <v>234</v>
      </c>
      <c r="N6928">
        <v>269</v>
      </c>
      <c r="O6928" s="5">
        <v>0</v>
      </c>
      <c r="P6928" s="5">
        <v>1006011</v>
      </c>
      <c r="Q6928" s="5">
        <v>1006051</v>
      </c>
      <c r="U6928" s="5" t="s">
        <v>125</v>
      </c>
      <c r="V6928" s="5">
        <v>110061</v>
      </c>
      <c r="W6928" s="5" t="s">
        <v>2927</v>
      </c>
      <c r="X6928" s="5" t="s">
        <v>3001</v>
      </c>
      <c r="Y6928" s="19" t="s">
        <v>143</v>
      </c>
      <c r="AC6928" s="21" t="s">
        <v>304</v>
      </c>
      <c r="AD6928" s="21"/>
      <c r="AM6928" s="5">
        <v>2</v>
      </c>
      <c r="AO6928" s="5">
        <v>2</v>
      </c>
    </row>
    <row r="6929" spans="1:41">
      <c r="A6929" s="5" t="s">
        <v>86</v>
      </c>
      <c r="B6929" s="5">
        <v>22803013</v>
      </c>
      <c r="C6929" s="5" t="s">
        <v>5397</v>
      </c>
      <c r="D6929" t="s">
        <v>103</v>
      </c>
      <c r="E6929">
        <v>64</v>
      </c>
      <c r="F6929" s="5">
        <v>1</v>
      </c>
      <c r="G6929">
        <v>23599</v>
      </c>
      <c r="H6929">
        <v>4294</v>
      </c>
      <c r="I6929">
        <v>1630</v>
      </c>
      <c r="J6929">
        <v>312</v>
      </c>
      <c r="K6929">
        <v>130</v>
      </c>
      <c r="L6929">
        <v>1572</v>
      </c>
      <c r="M6929">
        <v>234</v>
      </c>
      <c r="N6929">
        <v>269</v>
      </c>
      <c r="O6929" s="5">
        <v>0</v>
      </c>
      <c r="P6929" s="5">
        <v>1006011</v>
      </c>
      <c r="Q6929" s="5">
        <v>1006051</v>
      </c>
      <c r="U6929" s="5" t="s">
        <v>125</v>
      </c>
      <c r="V6929" s="5">
        <v>110061</v>
      </c>
      <c r="W6929" s="5" t="s">
        <v>2927</v>
      </c>
      <c r="X6929" s="5" t="s">
        <v>3001</v>
      </c>
      <c r="Y6929" s="19" t="s">
        <v>143</v>
      </c>
      <c r="AC6929" s="21" t="s">
        <v>304</v>
      </c>
      <c r="AD6929" s="21"/>
      <c r="AM6929" s="5">
        <v>2</v>
      </c>
      <c r="AO6929" s="5">
        <v>2</v>
      </c>
    </row>
    <row r="6930" spans="1:41">
      <c r="A6930" s="5" t="s">
        <v>86</v>
      </c>
      <c r="B6930" s="5">
        <v>22803014</v>
      </c>
      <c r="C6930" s="5" t="s">
        <v>5398</v>
      </c>
      <c r="D6930" t="s">
        <v>105</v>
      </c>
      <c r="E6930">
        <v>64</v>
      </c>
      <c r="F6930" s="5">
        <v>1</v>
      </c>
      <c r="G6930">
        <v>23599</v>
      </c>
      <c r="H6930">
        <v>4294</v>
      </c>
      <c r="I6930">
        <v>1630</v>
      </c>
      <c r="J6930">
        <v>312</v>
      </c>
      <c r="K6930">
        <v>130</v>
      </c>
      <c r="L6930">
        <v>1572</v>
      </c>
      <c r="M6930">
        <v>234</v>
      </c>
      <c r="N6930">
        <v>269</v>
      </c>
      <c r="O6930" s="5">
        <v>0</v>
      </c>
      <c r="P6930" s="5">
        <v>1019011</v>
      </c>
      <c r="U6930" s="5" t="s">
        <v>125</v>
      </c>
      <c r="V6930" s="5">
        <v>110191</v>
      </c>
      <c r="W6930" s="5" t="s">
        <v>396</v>
      </c>
      <c r="X6930" s="5" t="s">
        <v>397</v>
      </c>
      <c r="Y6930" s="19" t="s">
        <v>143</v>
      </c>
      <c r="AO6930" s="5">
        <v>2</v>
      </c>
    </row>
    <row r="6931" spans="1:41">
      <c r="A6931" s="5" t="s">
        <v>86</v>
      </c>
      <c r="B6931" s="5">
        <v>22803015</v>
      </c>
      <c r="C6931" s="5" t="s">
        <v>5398</v>
      </c>
      <c r="D6931" t="s">
        <v>105</v>
      </c>
      <c r="E6931">
        <v>64</v>
      </c>
      <c r="F6931" s="5">
        <v>1</v>
      </c>
      <c r="G6931">
        <v>23599</v>
      </c>
      <c r="H6931">
        <v>4294</v>
      </c>
      <c r="I6931">
        <v>1630</v>
      </c>
      <c r="J6931">
        <v>312</v>
      </c>
      <c r="K6931">
        <v>130</v>
      </c>
      <c r="L6931">
        <v>1572</v>
      </c>
      <c r="M6931">
        <v>234</v>
      </c>
      <c r="N6931">
        <v>269</v>
      </c>
      <c r="O6931" s="5">
        <v>0</v>
      </c>
      <c r="P6931" s="5">
        <v>1019011</v>
      </c>
      <c r="U6931" s="5" t="s">
        <v>125</v>
      </c>
      <c r="V6931" s="5">
        <v>110191</v>
      </c>
      <c r="W6931" s="5" t="s">
        <v>396</v>
      </c>
      <c r="X6931" s="5" t="s">
        <v>397</v>
      </c>
      <c r="Y6931" s="19" t="s">
        <v>143</v>
      </c>
      <c r="AO6931" s="5">
        <v>2</v>
      </c>
    </row>
    <row r="6932" spans="1:41" s="13" customFormat="1">
      <c r="A6932" s="13" t="s">
        <v>86</v>
      </c>
      <c r="B6932" s="13">
        <v>22803016</v>
      </c>
      <c r="C6932" s="13" t="s">
        <v>5399</v>
      </c>
      <c r="D6932" s="15" t="s">
        <v>347</v>
      </c>
      <c r="E6932">
        <v>64</v>
      </c>
      <c r="F6932" s="13">
        <v>1</v>
      </c>
      <c r="G6932">
        <v>23599</v>
      </c>
      <c r="H6932">
        <v>4294</v>
      </c>
      <c r="I6932">
        <v>1630</v>
      </c>
      <c r="J6932">
        <v>312</v>
      </c>
      <c r="K6932">
        <v>130</v>
      </c>
      <c r="L6932">
        <v>1572</v>
      </c>
      <c r="M6932">
        <v>234</v>
      </c>
      <c r="N6932">
        <v>269</v>
      </c>
      <c r="O6932" s="13">
        <v>0</v>
      </c>
      <c r="P6932" s="13">
        <v>1020011</v>
      </c>
      <c r="Q6932" s="119">
        <v>1020081</v>
      </c>
      <c r="R6932" s="119"/>
      <c r="T6932" s="11"/>
      <c r="U6932" s="13" t="s">
        <v>125</v>
      </c>
      <c r="V6932" s="13">
        <v>110201</v>
      </c>
      <c r="W6932" s="13" t="s">
        <v>2924</v>
      </c>
      <c r="X6932" s="13" t="s">
        <v>3006</v>
      </c>
      <c r="Y6932" s="120" t="s">
        <v>143</v>
      </c>
      <c r="AE6932" s="121" t="s">
        <v>5400</v>
      </c>
      <c r="AF6932" s="121"/>
      <c r="AI6932" s="123"/>
      <c r="AJ6932" s="13">
        <v>360102001</v>
      </c>
      <c r="AK6932" s="13">
        <v>3</v>
      </c>
      <c r="AL6932" s="5"/>
      <c r="AO6932" s="13">
        <v>2</v>
      </c>
    </row>
    <row r="6933" spans="1:41">
      <c r="A6933" s="5" t="s">
        <v>86</v>
      </c>
      <c r="B6933" s="5">
        <v>22804011</v>
      </c>
      <c r="C6933" s="5" t="s">
        <v>5401</v>
      </c>
      <c r="D6933" t="s">
        <v>101</v>
      </c>
      <c r="E6933">
        <v>64</v>
      </c>
      <c r="F6933" s="5">
        <v>1</v>
      </c>
      <c r="G6933">
        <v>27000</v>
      </c>
      <c r="H6933">
        <v>3573</v>
      </c>
      <c r="I6933">
        <v>1737</v>
      </c>
      <c r="J6933">
        <v>322</v>
      </c>
      <c r="K6933">
        <v>135</v>
      </c>
      <c r="L6933">
        <v>1612</v>
      </c>
      <c r="M6933">
        <v>234</v>
      </c>
      <c r="N6933">
        <v>274</v>
      </c>
      <c r="O6933" s="5">
        <v>0</v>
      </c>
      <c r="P6933" s="5">
        <v>1002011</v>
      </c>
      <c r="Q6933" s="5">
        <v>1002091</v>
      </c>
      <c r="U6933" s="5" t="s">
        <v>125</v>
      </c>
      <c r="V6933" s="5">
        <v>110021</v>
      </c>
      <c r="W6933" s="5" t="s">
        <v>375</v>
      </c>
      <c r="X6933" s="5" t="s">
        <v>376</v>
      </c>
      <c r="Y6933" s="19" t="s">
        <v>143</v>
      </c>
      <c r="AC6933" s="5" t="s">
        <v>304</v>
      </c>
      <c r="AO6933" s="5">
        <v>2</v>
      </c>
    </row>
    <row r="6934" spans="1:41">
      <c r="A6934" s="5" t="s">
        <v>86</v>
      </c>
      <c r="B6934" s="5">
        <v>22804012</v>
      </c>
      <c r="C6934" s="5" t="s">
        <v>5402</v>
      </c>
      <c r="D6934" t="s">
        <v>105</v>
      </c>
      <c r="E6934">
        <v>64</v>
      </c>
      <c r="F6934" s="5">
        <v>1</v>
      </c>
      <c r="G6934">
        <v>23599</v>
      </c>
      <c r="H6934">
        <v>3006</v>
      </c>
      <c r="I6934">
        <v>1630</v>
      </c>
      <c r="J6934">
        <v>312</v>
      </c>
      <c r="K6934">
        <v>130</v>
      </c>
      <c r="L6934">
        <v>1572</v>
      </c>
      <c r="M6934">
        <v>234</v>
      </c>
      <c r="N6934">
        <v>269</v>
      </c>
      <c r="O6934" s="5">
        <v>0</v>
      </c>
      <c r="P6934" s="5">
        <v>1019011</v>
      </c>
      <c r="U6934" s="5" t="s">
        <v>125</v>
      </c>
      <c r="V6934" s="5">
        <v>110191</v>
      </c>
      <c r="W6934" s="5" t="s">
        <v>396</v>
      </c>
      <c r="X6934" s="5" t="s">
        <v>397</v>
      </c>
      <c r="Y6934" s="19" t="s">
        <v>143</v>
      </c>
      <c r="AO6934" s="5">
        <v>2</v>
      </c>
    </row>
    <row r="6935" spans="1:41">
      <c r="A6935" s="5" t="s">
        <v>86</v>
      </c>
      <c r="B6935" s="5">
        <v>22804013</v>
      </c>
      <c r="C6935" s="5" t="s">
        <v>5402</v>
      </c>
      <c r="D6935" t="s">
        <v>105</v>
      </c>
      <c r="E6935">
        <v>64</v>
      </c>
      <c r="F6935" s="5">
        <v>1</v>
      </c>
      <c r="G6935">
        <v>23599</v>
      </c>
      <c r="H6935">
        <v>3006</v>
      </c>
      <c r="I6935">
        <v>1630</v>
      </c>
      <c r="J6935">
        <v>312</v>
      </c>
      <c r="K6935">
        <v>130</v>
      </c>
      <c r="L6935">
        <v>1572</v>
      </c>
      <c r="M6935">
        <v>234</v>
      </c>
      <c r="N6935">
        <v>269</v>
      </c>
      <c r="O6935" s="5">
        <v>0</v>
      </c>
      <c r="P6935" s="5">
        <v>1019011</v>
      </c>
      <c r="U6935" s="5" t="s">
        <v>125</v>
      </c>
      <c r="V6935" s="5">
        <v>110191</v>
      </c>
      <c r="W6935" s="5" t="s">
        <v>396</v>
      </c>
      <c r="X6935" s="5" t="s">
        <v>397</v>
      </c>
      <c r="Y6935" s="19" t="s">
        <v>143</v>
      </c>
      <c r="AO6935" s="5">
        <v>2</v>
      </c>
    </row>
    <row r="6936" spans="1:41">
      <c r="A6936" s="5" t="s">
        <v>86</v>
      </c>
      <c r="B6936" s="5">
        <v>22804014</v>
      </c>
      <c r="C6936" s="5" t="s">
        <v>5403</v>
      </c>
      <c r="D6936" t="s">
        <v>358</v>
      </c>
      <c r="E6936">
        <v>64</v>
      </c>
      <c r="F6936" s="5">
        <v>1</v>
      </c>
      <c r="G6936">
        <v>23599</v>
      </c>
      <c r="H6936">
        <v>3006</v>
      </c>
      <c r="I6936">
        <v>1630</v>
      </c>
      <c r="J6936">
        <v>312</v>
      </c>
      <c r="K6936">
        <v>130</v>
      </c>
      <c r="L6936">
        <v>1572</v>
      </c>
      <c r="M6936">
        <v>234</v>
      </c>
      <c r="N6936">
        <v>269</v>
      </c>
      <c r="O6936" s="5">
        <v>0</v>
      </c>
      <c r="P6936" s="5">
        <v>1035011</v>
      </c>
      <c r="Q6936" s="81">
        <v>1035051</v>
      </c>
      <c r="U6936" s="5" t="s">
        <v>125</v>
      </c>
      <c r="V6936" s="5">
        <v>110321</v>
      </c>
      <c r="W6936" s="5" t="s">
        <v>391</v>
      </c>
      <c r="X6936" s="5" t="s">
        <v>392</v>
      </c>
      <c r="Y6936" s="19" t="s">
        <v>143</v>
      </c>
      <c r="AC6936" s="5" t="s">
        <v>329</v>
      </c>
      <c r="AO6936" s="5">
        <v>2</v>
      </c>
    </row>
    <row r="6937" spans="1:41">
      <c r="A6937" s="5" t="s">
        <v>86</v>
      </c>
      <c r="B6937" s="5">
        <v>22804015</v>
      </c>
      <c r="C6937" s="5" t="s">
        <v>5403</v>
      </c>
      <c r="D6937" t="s">
        <v>358</v>
      </c>
      <c r="E6937">
        <v>64</v>
      </c>
      <c r="F6937" s="5">
        <v>1</v>
      </c>
      <c r="G6937">
        <v>23599</v>
      </c>
      <c r="H6937">
        <v>3006</v>
      </c>
      <c r="I6937">
        <v>1630</v>
      </c>
      <c r="J6937">
        <v>312</v>
      </c>
      <c r="K6937">
        <v>130</v>
      </c>
      <c r="L6937">
        <v>1572</v>
      </c>
      <c r="M6937">
        <v>234</v>
      </c>
      <c r="N6937">
        <v>269</v>
      </c>
      <c r="O6937" s="5">
        <v>0</v>
      </c>
      <c r="P6937" s="5">
        <v>1035011</v>
      </c>
      <c r="Q6937" s="81">
        <v>1035051</v>
      </c>
      <c r="U6937" s="5" t="s">
        <v>125</v>
      </c>
      <c r="V6937" s="5">
        <v>110321</v>
      </c>
      <c r="W6937" s="5" t="s">
        <v>391</v>
      </c>
      <c r="X6937" s="5" t="s">
        <v>392</v>
      </c>
      <c r="Y6937" s="19" t="s">
        <v>143</v>
      </c>
      <c r="AC6937" s="5" t="s">
        <v>329</v>
      </c>
      <c r="AO6937" s="5">
        <v>2</v>
      </c>
    </row>
    <row r="6938" spans="1:41" ht="14.25" customHeight="1">
      <c r="A6938" t="s">
        <v>86</v>
      </c>
      <c r="B6938" s="5">
        <v>22804021</v>
      </c>
      <c r="C6938" s="5" t="s">
        <v>5404</v>
      </c>
      <c r="D6938" t="s">
        <v>94</v>
      </c>
      <c r="E6938">
        <v>64</v>
      </c>
      <c r="F6938" s="5">
        <v>1</v>
      </c>
      <c r="G6938">
        <v>31393</v>
      </c>
      <c r="H6938">
        <v>4041</v>
      </c>
      <c r="I6938">
        <v>2026</v>
      </c>
      <c r="J6938">
        <v>334</v>
      </c>
      <c r="K6938">
        <v>145</v>
      </c>
      <c r="L6938">
        <v>1672</v>
      </c>
      <c r="M6938">
        <v>234</v>
      </c>
      <c r="N6938">
        <v>284</v>
      </c>
      <c r="O6938" s="5">
        <v>0</v>
      </c>
      <c r="P6938">
        <v>39011</v>
      </c>
      <c r="Q6938">
        <v>39021</v>
      </c>
      <c r="R6938">
        <v>39031</v>
      </c>
      <c r="S6938">
        <v>39041</v>
      </c>
      <c r="T6938"/>
      <c r="U6938" s="5" t="s">
        <v>125</v>
      </c>
      <c r="V6938">
        <v>1003911</v>
      </c>
      <c r="W6938" t="s">
        <v>200</v>
      </c>
      <c r="X6938" t="s">
        <v>513</v>
      </c>
      <c r="Y6938" t="s">
        <v>317</v>
      </c>
      <c r="Z6938"/>
      <c r="AB6938">
        <v>39</v>
      </c>
      <c r="AC6938" s="10" t="s">
        <v>285</v>
      </c>
      <c r="AD6938" s="10"/>
      <c r="AE6938" s="48"/>
      <c r="AK6938"/>
      <c r="AO6938" s="5">
        <v>1</v>
      </c>
    </row>
    <row r="6939" spans="1:41">
      <c r="A6939" s="5" t="s">
        <v>86</v>
      </c>
      <c r="B6939" s="5">
        <v>22805011</v>
      </c>
      <c r="C6939" s="5" t="s">
        <v>5405</v>
      </c>
      <c r="D6939" t="s">
        <v>91</v>
      </c>
      <c r="E6939">
        <v>65</v>
      </c>
      <c r="F6939" s="5">
        <v>1</v>
      </c>
      <c r="G6939">
        <v>28610</v>
      </c>
      <c r="H6939">
        <v>5380</v>
      </c>
      <c r="I6939">
        <v>2060</v>
      </c>
      <c r="J6939">
        <v>334</v>
      </c>
      <c r="K6939">
        <v>145</v>
      </c>
      <c r="L6939">
        <v>1672</v>
      </c>
      <c r="M6939">
        <v>234</v>
      </c>
      <c r="N6939">
        <v>284</v>
      </c>
      <c r="O6939" s="5">
        <v>0</v>
      </c>
      <c r="P6939" s="5">
        <v>1010201</v>
      </c>
      <c r="Q6939" s="5">
        <v>1010221</v>
      </c>
      <c r="R6939" s="5">
        <v>1010211</v>
      </c>
      <c r="U6939" s="5" t="s">
        <v>125</v>
      </c>
      <c r="V6939" s="5">
        <v>110101</v>
      </c>
      <c r="W6939" s="5" t="s">
        <v>130</v>
      </c>
      <c r="X6939" s="5" t="s">
        <v>131</v>
      </c>
      <c r="Y6939" s="19" t="s">
        <v>127</v>
      </c>
      <c r="AC6939" s="10" t="s">
        <v>285</v>
      </c>
      <c r="AE6939" s="20" t="s">
        <v>4027</v>
      </c>
      <c r="AM6939" s="5">
        <v>2</v>
      </c>
      <c r="AO6939" s="5">
        <v>2</v>
      </c>
    </row>
    <row r="6940" spans="1:41">
      <c r="A6940" s="5" t="s">
        <v>86</v>
      </c>
      <c r="B6940" s="5">
        <v>22805012</v>
      </c>
      <c r="C6940" s="5" t="s">
        <v>5406</v>
      </c>
      <c r="D6940" t="s">
        <v>105</v>
      </c>
      <c r="E6940">
        <v>65</v>
      </c>
      <c r="F6940" s="5">
        <v>1</v>
      </c>
      <c r="G6940">
        <v>24764</v>
      </c>
      <c r="H6940">
        <v>4498</v>
      </c>
      <c r="I6940">
        <v>1655</v>
      </c>
      <c r="J6940">
        <v>312</v>
      </c>
      <c r="K6940">
        <v>130</v>
      </c>
      <c r="L6940">
        <v>1572</v>
      </c>
      <c r="M6940">
        <v>234</v>
      </c>
      <c r="N6940">
        <v>269</v>
      </c>
      <c r="O6940" s="5">
        <v>0</v>
      </c>
      <c r="P6940" s="5">
        <v>1019011</v>
      </c>
      <c r="U6940" s="5" t="s">
        <v>125</v>
      </c>
      <c r="V6940" s="5">
        <v>110191</v>
      </c>
      <c r="W6940" s="5" t="s">
        <v>396</v>
      </c>
      <c r="X6940" s="5" t="s">
        <v>397</v>
      </c>
      <c r="Y6940" s="19" t="s">
        <v>143</v>
      </c>
      <c r="AO6940" s="5">
        <v>2</v>
      </c>
    </row>
    <row r="6941" spans="1:41" s="12" customFormat="1">
      <c r="A6941" s="12" t="s">
        <v>86</v>
      </c>
      <c r="B6941" s="12">
        <v>22805013</v>
      </c>
      <c r="C6941" s="12" t="s">
        <v>5406</v>
      </c>
      <c r="D6941" s="14" t="s">
        <v>105</v>
      </c>
      <c r="E6941">
        <v>65</v>
      </c>
      <c r="F6941" s="12">
        <v>1</v>
      </c>
      <c r="G6941">
        <v>24764</v>
      </c>
      <c r="H6941">
        <v>4498</v>
      </c>
      <c r="I6941">
        <v>1655</v>
      </c>
      <c r="J6941">
        <v>312</v>
      </c>
      <c r="K6941">
        <v>130</v>
      </c>
      <c r="L6941">
        <v>1572</v>
      </c>
      <c r="M6941">
        <v>234</v>
      </c>
      <c r="N6941">
        <v>269</v>
      </c>
      <c r="O6941" s="12">
        <v>0</v>
      </c>
      <c r="P6941" s="12">
        <v>1019011</v>
      </c>
      <c r="Q6941" s="12">
        <v>0</v>
      </c>
      <c r="R6941" s="12">
        <v>0</v>
      </c>
      <c r="T6941" s="11"/>
      <c r="U6941" s="12" t="s">
        <v>125</v>
      </c>
      <c r="V6941" s="12">
        <v>110191</v>
      </c>
      <c r="W6941" s="12" t="s">
        <v>396</v>
      </c>
      <c r="X6941" s="12" t="s">
        <v>397</v>
      </c>
      <c r="Y6941" s="114" t="s">
        <v>143</v>
      </c>
      <c r="AE6941" s="115" t="s">
        <v>5276</v>
      </c>
      <c r="AF6941" s="115"/>
      <c r="AI6941" s="117"/>
      <c r="AJ6941" s="12">
        <v>360101902</v>
      </c>
      <c r="AK6941" s="12">
        <v>1</v>
      </c>
      <c r="AL6941" s="5"/>
      <c r="AO6941" s="12">
        <v>2</v>
      </c>
    </row>
    <row r="6942" spans="1:41">
      <c r="A6942" s="5" t="s">
        <v>86</v>
      </c>
      <c r="B6942" s="5">
        <v>22805014</v>
      </c>
      <c r="C6942" s="5" t="s">
        <v>5407</v>
      </c>
      <c r="D6942" t="s">
        <v>103</v>
      </c>
      <c r="E6942">
        <v>65</v>
      </c>
      <c r="F6942" s="5">
        <v>1</v>
      </c>
      <c r="G6942">
        <v>28362</v>
      </c>
      <c r="H6942">
        <v>5351</v>
      </c>
      <c r="I6942">
        <v>1765</v>
      </c>
      <c r="J6942">
        <v>322</v>
      </c>
      <c r="K6942">
        <v>135</v>
      </c>
      <c r="L6942">
        <v>1612</v>
      </c>
      <c r="M6942">
        <v>234</v>
      </c>
      <c r="N6942">
        <v>274</v>
      </c>
      <c r="O6942" s="5">
        <v>0</v>
      </c>
      <c r="P6942" s="5">
        <v>1006011</v>
      </c>
      <c r="Q6942" s="5">
        <v>1006051</v>
      </c>
      <c r="U6942" s="5" t="s">
        <v>125</v>
      </c>
      <c r="V6942" s="5">
        <v>110061</v>
      </c>
      <c r="W6942" s="5" t="s">
        <v>2927</v>
      </c>
      <c r="X6942" s="5" t="s">
        <v>3001</v>
      </c>
      <c r="Y6942" s="19" t="s">
        <v>143</v>
      </c>
      <c r="AC6942" s="51" t="s">
        <v>5104</v>
      </c>
      <c r="AD6942" s="21"/>
      <c r="AM6942" s="5">
        <v>2</v>
      </c>
      <c r="AO6942" s="5">
        <v>2</v>
      </c>
    </row>
    <row r="6943" spans="1:41">
      <c r="A6943" s="5" t="s">
        <v>86</v>
      </c>
      <c r="B6943" s="5">
        <v>22805015</v>
      </c>
      <c r="C6943" s="5" t="s">
        <v>5407</v>
      </c>
      <c r="D6943" t="s">
        <v>103</v>
      </c>
      <c r="E6943">
        <v>65</v>
      </c>
      <c r="F6943" s="5">
        <v>1</v>
      </c>
      <c r="G6943">
        <v>28362</v>
      </c>
      <c r="H6943">
        <v>5351</v>
      </c>
      <c r="I6943">
        <v>1765</v>
      </c>
      <c r="J6943">
        <v>322</v>
      </c>
      <c r="K6943">
        <v>135</v>
      </c>
      <c r="L6943">
        <v>1612</v>
      </c>
      <c r="M6943">
        <v>234</v>
      </c>
      <c r="N6943">
        <v>274</v>
      </c>
      <c r="O6943" s="5">
        <v>0</v>
      </c>
      <c r="P6943" s="5">
        <v>1006011</v>
      </c>
      <c r="Q6943" s="5">
        <v>1006051</v>
      </c>
      <c r="U6943" s="5" t="s">
        <v>125</v>
      </c>
      <c r="V6943" s="5">
        <v>110061</v>
      </c>
      <c r="W6943" s="5" t="s">
        <v>2927</v>
      </c>
      <c r="X6943" s="5" t="s">
        <v>3001</v>
      </c>
      <c r="Y6943" s="19" t="s">
        <v>143</v>
      </c>
      <c r="AC6943" s="21" t="s">
        <v>304</v>
      </c>
      <c r="AD6943" s="21"/>
      <c r="AM6943" s="5">
        <v>2</v>
      </c>
      <c r="AO6943" s="5">
        <v>2</v>
      </c>
    </row>
    <row r="6944" spans="1:41" s="13" customFormat="1">
      <c r="A6944" s="13" t="s">
        <v>86</v>
      </c>
      <c r="B6944" s="13">
        <v>22805016</v>
      </c>
      <c r="C6944" s="13" t="s">
        <v>5408</v>
      </c>
      <c r="D6944" s="15" t="s">
        <v>102</v>
      </c>
      <c r="E6944">
        <v>65</v>
      </c>
      <c r="F6944" s="13">
        <v>1</v>
      </c>
      <c r="G6944">
        <v>28362</v>
      </c>
      <c r="H6944">
        <v>5351</v>
      </c>
      <c r="I6944">
        <v>1765</v>
      </c>
      <c r="J6944">
        <v>322</v>
      </c>
      <c r="K6944">
        <v>135</v>
      </c>
      <c r="L6944">
        <v>1612</v>
      </c>
      <c r="M6944">
        <v>234</v>
      </c>
      <c r="N6944">
        <v>274</v>
      </c>
      <c r="O6944" s="13">
        <v>0</v>
      </c>
      <c r="P6944" s="15">
        <v>1007011</v>
      </c>
      <c r="Q6944" s="13">
        <v>0</v>
      </c>
      <c r="R6944" s="15">
        <v>1007111</v>
      </c>
      <c r="T6944" s="11"/>
      <c r="U6944" s="13" t="s">
        <v>125</v>
      </c>
      <c r="V6944" s="13">
        <v>110071</v>
      </c>
      <c r="W6944" s="13" t="s">
        <v>401</v>
      </c>
      <c r="X6944" s="13" t="s">
        <v>3004</v>
      </c>
      <c r="Y6944" s="120" t="s">
        <v>143</v>
      </c>
      <c r="AC6944" s="126" t="s">
        <v>299</v>
      </c>
      <c r="AD6944" s="126"/>
      <c r="AE6944" s="121" t="s">
        <v>5409</v>
      </c>
      <c r="AF6944" s="121"/>
      <c r="AI6944" s="123"/>
      <c r="AJ6944" s="13">
        <v>360100701</v>
      </c>
      <c r="AK6944" s="13">
        <v>3</v>
      </c>
      <c r="AL6944" s="5"/>
      <c r="AO6944" s="13">
        <v>2</v>
      </c>
    </row>
    <row r="6945" spans="1:41" ht="14.25" customHeight="1">
      <c r="A6945" t="s">
        <v>86</v>
      </c>
      <c r="B6945" s="5">
        <v>22806011</v>
      </c>
      <c r="C6945" s="5" t="s">
        <v>5410</v>
      </c>
      <c r="D6945" t="s">
        <v>94</v>
      </c>
      <c r="E6945">
        <v>65</v>
      </c>
      <c r="F6945" s="5">
        <v>1</v>
      </c>
      <c r="G6945">
        <v>26471</v>
      </c>
      <c r="H6945">
        <v>3329</v>
      </c>
      <c r="I6945">
        <v>1765</v>
      </c>
      <c r="J6945">
        <v>322</v>
      </c>
      <c r="K6945">
        <v>135</v>
      </c>
      <c r="L6945">
        <v>1612</v>
      </c>
      <c r="M6945">
        <v>234</v>
      </c>
      <c r="N6945">
        <v>274</v>
      </c>
      <c r="O6945" s="5">
        <v>0</v>
      </c>
      <c r="P6945">
        <v>39011</v>
      </c>
      <c r="Q6945">
        <v>39021</v>
      </c>
      <c r="R6945">
        <v>39031</v>
      </c>
      <c r="T6945"/>
      <c r="U6945" s="5" t="s">
        <v>125</v>
      </c>
      <c r="V6945">
        <v>1003911</v>
      </c>
      <c r="W6945" t="s">
        <v>200</v>
      </c>
      <c r="X6945" t="s">
        <v>513</v>
      </c>
      <c r="Y6945" t="s">
        <v>317</v>
      </c>
      <c r="Z6945"/>
      <c r="AB6945">
        <v>39</v>
      </c>
      <c r="AC6945" s="10" t="s">
        <v>299</v>
      </c>
      <c r="AD6945" s="10"/>
      <c r="AE6945" s="48"/>
      <c r="AK6945"/>
      <c r="AO6945" s="5">
        <v>1</v>
      </c>
    </row>
    <row r="6946" spans="1:41" ht="14.25" customHeight="1">
      <c r="A6946" t="s">
        <v>86</v>
      </c>
      <c r="B6946" s="5">
        <v>22806012</v>
      </c>
      <c r="C6946" s="5" t="s">
        <v>5410</v>
      </c>
      <c r="D6946" t="s">
        <v>94</v>
      </c>
      <c r="E6946">
        <v>65</v>
      </c>
      <c r="F6946" s="5">
        <v>1</v>
      </c>
      <c r="G6946">
        <v>26471</v>
      </c>
      <c r="H6946">
        <v>3329</v>
      </c>
      <c r="I6946">
        <v>1765</v>
      </c>
      <c r="J6946">
        <v>322</v>
      </c>
      <c r="K6946">
        <v>135</v>
      </c>
      <c r="L6946">
        <v>1612</v>
      </c>
      <c r="M6946">
        <v>234</v>
      </c>
      <c r="N6946">
        <v>274</v>
      </c>
      <c r="O6946" s="5">
        <v>0</v>
      </c>
      <c r="P6946">
        <v>39011</v>
      </c>
      <c r="Q6946">
        <v>39021</v>
      </c>
      <c r="R6946">
        <v>39031</v>
      </c>
      <c r="T6946"/>
      <c r="U6946" s="5" t="s">
        <v>125</v>
      </c>
      <c r="V6946">
        <v>1003911</v>
      </c>
      <c r="W6946" t="s">
        <v>200</v>
      </c>
      <c r="X6946" t="s">
        <v>513</v>
      </c>
      <c r="Y6946" t="s">
        <v>317</v>
      </c>
      <c r="Z6946"/>
      <c r="AB6946">
        <v>39</v>
      </c>
      <c r="AC6946" s="10" t="s">
        <v>285</v>
      </c>
      <c r="AD6946" s="10"/>
      <c r="AE6946" s="48"/>
      <c r="AK6946"/>
      <c r="AO6946" s="5">
        <v>1</v>
      </c>
    </row>
    <row r="6947" spans="1:41" ht="14.25" customHeight="1">
      <c r="A6947" t="s">
        <v>86</v>
      </c>
      <c r="B6947" s="5">
        <v>22806013</v>
      </c>
      <c r="C6947" s="5" t="s">
        <v>5410</v>
      </c>
      <c r="D6947" t="s">
        <v>94</v>
      </c>
      <c r="E6947">
        <v>65</v>
      </c>
      <c r="F6947" s="5">
        <v>1</v>
      </c>
      <c r="G6947">
        <v>26471</v>
      </c>
      <c r="H6947">
        <v>3329</v>
      </c>
      <c r="I6947">
        <v>1765</v>
      </c>
      <c r="J6947">
        <v>322</v>
      </c>
      <c r="K6947">
        <v>135</v>
      </c>
      <c r="L6947">
        <v>1612</v>
      </c>
      <c r="M6947">
        <v>234</v>
      </c>
      <c r="N6947">
        <v>274</v>
      </c>
      <c r="O6947" s="5">
        <v>0</v>
      </c>
      <c r="P6947">
        <v>39011</v>
      </c>
      <c r="Q6947">
        <v>39021</v>
      </c>
      <c r="R6947">
        <v>39031</v>
      </c>
      <c r="T6947"/>
      <c r="U6947" s="5" t="s">
        <v>125</v>
      </c>
      <c r="V6947">
        <v>1003911</v>
      </c>
      <c r="W6947" t="s">
        <v>200</v>
      </c>
      <c r="X6947" t="s">
        <v>513</v>
      </c>
      <c r="Y6947" t="s">
        <v>317</v>
      </c>
      <c r="Z6947"/>
      <c r="AB6947">
        <v>39</v>
      </c>
      <c r="AC6947" s="10" t="s">
        <v>299</v>
      </c>
      <c r="AD6947" s="10"/>
      <c r="AE6947" s="48"/>
      <c r="AK6947"/>
      <c r="AO6947" s="5">
        <v>1</v>
      </c>
    </row>
    <row r="6948" spans="1:41" ht="14.25" customHeight="1">
      <c r="A6948" t="s">
        <v>86</v>
      </c>
      <c r="B6948" s="5">
        <v>22806014</v>
      </c>
      <c r="C6948" s="5" t="s">
        <v>5410</v>
      </c>
      <c r="D6948" t="s">
        <v>94</v>
      </c>
      <c r="E6948">
        <v>65</v>
      </c>
      <c r="F6948" s="5">
        <v>1</v>
      </c>
      <c r="G6948">
        <v>26471</v>
      </c>
      <c r="H6948">
        <v>3329</v>
      </c>
      <c r="I6948">
        <v>1765</v>
      </c>
      <c r="J6948">
        <v>322</v>
      </c>
      <c r="K6948">
        <v>135</v>
      </c>
      <c r="L6948">
        <v>1612</v>
      </c>
      <c r="M6948">
        <v>234</v>
      </c>
      <c r="N6948">
        <v>274</v>
      </c>
      <c r="O6948" s="5">
        <v>0</v>
      </c>
      <c r="P6948">
        <v>39011</v>
      </c>
      <c r="Q6948">
        <v>39021</v>
      </c>
      <c r="R6948">
        <v>39031</v>
      </c>
      <c r="T6948"/>
      <c r="U6948" s="5" t="s">
        <v>125</v>
      </c>
      <c r="V6948">
        <v>1003911</v>
      </c>
      <c r="W6948" t="s">
        <v>200</v>
      </c>
      <c r="X6948" t="s">
        <v>513</v>
      </c>
      <c r="Y6948" t="s">
        <v>317</v>
      </c>
      <c r="Z6948"/>
      <c r="AB6948">
        <v>39</v>
      </c>
      <c r="AC6948" s="10" t="s">
        <v>285</v>
      </c>
      <c r="AD6948" s="10"/>
      <c r="AE6948" s="48"/>
      <c r="AK6948"/>
      <c r="AO6948" s="5">
        <v>1</v>
      </c>
    </row>
    <row r="6949" spans="1:41" ht="14.25" customHeight="1">
      <c r="A6949" t="s">
        <v>86</v>
      </c>
      <c r="B6949" s="5">
        <v>22806015</v>
      </c>
      <c r="C6949" s="5" t="s">
        <v>5410</v>
      </c>
      <c r="D6949" t="s">
        <v>94</v>
      </c>
      <c r="E6949">
        <v>65</v>
      </c>
      <c r="F6949" s="5">
        <v>1</v>
      </c>
      <c r="G6949">
        <v>26471</v>
      </c>
      <c r="H6949">
        <v>3329</v>
      </c>
      <c r="I6949">
        <v>1765</v>
      </c>
      <c r="J6949">
        <v>322</v>
      </c>
      <c r="K6949">
        <v>135</v>
      </c>
      <c r="L6949">
        <v>1612</v>
      </c>
      <c r="M6949">
        <v>234</v>
      </c>
      <c r="N6949">
        <v>274</v>
      </c>
      <c r="O6949" s="5">
        <v>0</v>
      </c>
      <c r="P6949">
        <v>39011</v>
      </c>
      <c r="Q6949">
        <v>39021</v>
      </c>
      <c r="R6949">
        <v>39031</v>
      </c>
      <c r="T6949"/>
      <c r="U6949" s="5" t="s">
        <v>125</v>
      </c>
      <c r="V6949">
        <v>1003911</v>
      </c>
      <c r="W6949" t="s">
        <v>200</v>
      </c>
      <c r="X6949" t="s">
        <v>513</v>
      </c>
      <c r="Y6949" t="s">
        <v>317</v>
      </c>
      <c r="Z6949"/>
      <c r="AB6949">
        <v>39</v>
      </c>
      <c r="AC6949" s="10" t="s">
        <v>299</v>
      </c>
      <c r="AD6949" s="10"/>
      <c r="AE6949" s="48"/>
      <c r="AK6949"/>
      <c r="AO6949" s="5">
        <v>1</v>
      </c>
    </row>
    <row r="6950" spans="1:41" s="14" customFormat="1" ht="14.25" customHeight="1">
      <c r="A6950" s="14" t="s">
        <v>86</v>
      </c>
      <c r="B6950" s="12">
        <v>22806016</v>
      </c>
      <c r="C6950" s="12" t="s">
        <v>5410</v>
      </c>
      <c r="D6950" s="14" t="s">
        <v>94</v>
      </c>
      <c r="E6950">
        <v>65</v>
      </c>
      <c r="F6950" s="12">
        <v>1</v>
      </c>
      <c r="G6950">
        <v>26471</v>
      </c>
      <c r="H6950">
        <v>3329</v>
      </c>
      <c r="I6950">
        <v>1765</v>
      </c>
      <c r="J6950">
        <v>322</v>
      </c>
      <c r="K6950">
        <v>135</v>
      </c>
      <c r="L6950">
        <v>1612</v>
      </c>
      <c r="M6950">
        <v>234</v>
      </c>
      <c r="N6950">
        <v>274</v>
      </c>
      <c r="O6950" s="12">
        <v>0</v>
      </c>
      <c r="P6950" s="14">
        <v>39011</v>
      </c>
      <c r="Q6950" s="14">
        <v>39021</v>
      </c>
      <c r="R6950" s="14">
        <v>39031</v>
      </c>
      <c r="S6950" s="14">
        <v>39041</v>
      </c>
      <c r="U6950" s="12" t="s">
        <v>4102</v>
      </c>
      <c r="V6950" s="14">
        <v>1003911</v>
      </c>
      <c r="W6950" s="14" t="s">
        <v>200</v>
      </c>
      <c r="X6950" s="14" t="s">
        <v>513</v>
      </c>
      <c r="Y6950" s="14" t="s">
        <v>317</v>
      </c>
      <c r="AB6950" s="14">
        <v>39</v>
      </c>
      <c r="AC6950" s="111" t="s">
        <v>285</v>
      </c>
      <c r="AD6950" s="111"/>
      <c r="AE6950" s="132"/>
      <c r="AJ6950" s="14">
        <v>360003902</v>
      </c>
      <c r="AK6950" s="14">
        <v>1</v>
      </c>
      <c r="AL6950" s="5"/>
      <c r="AO6950" s="14">
        <v>1</v>
      </c>
    </row>
    <row r="6951" spans="1:41" s="11" customFormat="1">
      <c r="A6951" s="11" t="s">
        <v>86</v>
      </c>
      <c r="B6951" s="11">
        <v>22806021</v>
      </c>
      <c r="C6951" s="11" t="s">
        <v>5411</v>
      </c>
      <c r="D6951" s="27" t="s">
        <v>168</v>
      </c>
      <c r="E6951">
        <v>65</v>
      </c>
      <c r="F6951" s="11">
        <v>1</v>
      </c>
      <c r="G6951">
        <v>44016</v>
      </c>
      <c r="H6951">
        <v>4119</v>
      </c>
      <c r="I6951">
        <v>2060</v>
      </c>
      <c r="J6951">
        <v>334</v>
      </c>
      <c r="K6951">
        <v>145</v>
      </c>
      <c r="L6951">
        <v>1672</v>
      </c>
      <c r="M6951">
        <v>234</v>
      </c>
      <c r="N6951">
        <v>284</v>
      </c>
      <c r="O6951" s="11">
        <v>0</v>
      </c>
      <c r="P6951" s="11">
        <v>15011</v>
      </c>
      <c r="Q6951" s="11">
        <v>15025</v>
      </c>
      <c r="R6951" s="11">
        <v>15031</v>
      </c>
      <c r="U6951" s="11" t="s">
        <v>125</v>
      </c>
      <c r="V6951" s="11">
        <v>1001511</v>
      </c>
      <c r="W6951" s="11" t="s">
        <v>170</v>
      </c>
      <c r="X6951" s="11" t="s">
        <v>491</v>
      </c>
      <c r="Y6951" s="128" t="s">
        <v>290</v>
      </c>
      <c r="AB6951" s="11">
        <v>15</v>
      </c>
      <c r="AC6951" s="127" t="s">
        <v>2723</v>
      </c>
      <c r="AD6951" s="127"/>
      <c r="AE6951" s="129" t="s">
        <v>5412</v>
      </c>
      <c r="AF6951" s="129"/>
      <c r="AI6951" s="75"/>
      <c r="AJ6951" s="11">
        <v>360001503</v>
      </c>
      <c r="AK6951" s="11">
        <v>2</v>
      </c>
      <c r="AL6951" s="5"/>
      <c r="AO6951" s="11">
        <v>1</v>
      </c>
    </row>
    <row r="6952" spans="1:41" s="11" customFormat="1">
      <c r="A6952" s="11" t="s">
        <v>86</v>
      </c>
      <c r="B6952" s="11">
        <v>22806022</v>
      </c>
      <c r="C6952" s="11" t="s">
        <v>5413</v>
      </c>
      <c r="D6952" s="27" t="s">
        <v>165</v>
      </c>
      <c r="E6952">
        <v>65</v>
      </c>
      <c r="F6952" s="11">
        <v>1</v>
      </c>
      <c r="G6952">
        <v>44016</v>
      </c>
      <c r="H6952">
        <v>4119</v>
      </c>
      <c r="I6952">
        <v>2060</v>
      </c>
      <c r="J6952">
        <v>334</v>
      </c>
      <c r="K6952">
        <v>145</v>
      </c>
      <c r="L6952">
        <v>1672</v>
      </c>
      <c r="M6952">
        <v>234</v>
      </c>
      <c r="N6952">
        <v>284</v>
      </c>
      <c r="O6952" s="11">
        <v>0</v>
      </c>
      <c r="P6952" s="11">
        <v>14011</v>
      </c>
      <c r="Q6952" s="11">
        <v>14021</v>
      </c>
      <c r="R6952" s="11">
        <v>14031</v>
      </c>
      <c r="U6952" s="11" t="s">
        <v>125</v>
      </c>
      <c r="V6952" s="11">
        <v>1001411</v>
      </c>
      <c r="W6952" s="11" t="s">
        <v>167</v>
      </c>
      <c r="X6952" s="11" t="s">
        <v>487</v>
      </c>
      <c r="Y6952" s="128" t="s">
        <v>288</v>
      </c>
      <c r="AB6952" s="11">
        <v>14</v>
      </c>
      <c r="AC6952" s="127" t="s">
        <v>285</v>
      </c>
      <c r="AD6952" s="127"/>
      <c r="AE6952" s="129" t="s">
        <v>5414</v>
      </c>
      <c r="AF6952" s="129"/>
      <c r="AI6952" s="75"/>
      <c r="AJ6952" s="11">
        <v>360001403</v>
      </c>
      <c r="AK6952" s="11">
        <v>2</v>
      </c>
      <c r="AL6952" s="5"/>
      <c r="AO6952" s="11">
        <v>1</v>
      </c>
    </row>
    <row r="6953" spans="1:41" ht="14.25" customHeight="1">
      <c r="A6953" t="s">
        <v>86</v>
      </c>
      <c r="B6953" s="112">
        <v>22807011</v>
      </c>
      <c r="C6953" s="5" t="s">
        <v>5415</v>
      </c>
      <c r="D6953" s="10" t="s">
        <v>416</v>
      </c>
      <c r="E6953">
        <v>65</v>
      </c>
      <c r="F6953">
        <v>1</v>
      </c>
      <c r="G6953" s="3">
        <v>72213</v>
      </c>
      <c r="H6953" s="3">
        <v>2999</v>
      </c>
      <c r="I6953" s="3">
        <v>2060</v>
      </c>
      <c r="J6953" s="3">
        <v>334</v>
      </c>
      <c r="K6953" s="3">
        <v>145</v>
      </c>
      <c r="L6953" s="3">
        <v>1672</v>
      </c>
      <c r="M6953" s="3">
        <v>234</v>
      </c>
      <c r="N6953" s="3">
        <v>284</v>
      </c>
      <c r="O6953" s="5">
        <v>0</v>
      </c>
      <c r="P6953">
        <v>1015081</v>
      </c>
      <c r="Q6953" s="3">
        <v>1015091</v>
      </c>
      <c r="R6953">
        <v>1015111</v>
      </c>
      <c r="T6953"/>
      <c r="U6953" t="s">
        <v>125</v>
      </c>
      <c r="V6953">
        <v>110153</v>
      </c>
      <c r="W6953" t="s">
        <v>2846</v>
      </c>
      <c r="X6953">
        <v>321005001</v>
      </c>
      <c r="Y6953" t="s">
        <v>127</v>
      </c>
      <c r="Z6953">
        <v>1</v>
      </c>
      <c r="AA6953"/>
      <c r="AB6953"/>
      <c r="AC6953" t="s">
        <v>285</v>
      </c>
      <c r="AD6953"/>
      <c r="AE6953" s="52" t="s">
        <v>5416</v>
      </c>
      <c r="AK6953"/>
      <c r="AM6953" s="5">
        <v>2</v>
      </c>
      <c r="AO6953" s="5">
        <v>2</v>
      </c>
    </row>
    <row r="6954" spans="1:41">
      <c r="A6954" s="5" t="s">
        <v>86</v>
      </c>
      <c r="B6954" s="5">
        <v>22901011</v>
      </c>
      <c r="C6954" s="5" t="s">
        <v>5417</v>
      </c>
      <c r="D6954" t="s">
        <v>91</v>
      </c>
      <c r="E6954">
        <v>66</v>
      </c>
      <c r="F6954" s="5">
        <v>1</v>
      </c>
      <c r="G6954">
        <v>22661</v>
      </c>
      <c r="H6954">
        <v>3030</v>
      </c>
      <c r="I6954">
        <v>1847</v>
      </c>
      <c r="J6954">
        <v>324</v>
      </c>
      <c r="K6954">
        <v>179</v>
      </c>
      <c r="L6954">
        <v>1677</v>
      </c>
      <c r="M6954">
        <v>255</v>
      </c>
      <c r="N6954">
        <v>295</v>
      </c>
      <c r="O6954" s="5">
        <v>0</v>
      </c>
      <c r="P6954">
        <v>1010201</v>
      </c>
      <c r="Q6954">
        <v>1010221</v>
      </c>
      <c r="R6954">
        <v>1010211</v>
      </c>
      <c r="U6954" s="5" t="s">
        <v>125</v>
      </c>
      <c r="V6954" s="5">
        <v>110101</v>
      </c>
      <c r="W6954" s="5" t="s">
        <v>130</v>
      </c>
      <c r="X6954" s="5" t="s">
        <v>131</v>
      </c>
      <c r="Y6954" s="19" t="s">
        <v>127</v>
      </c>
      <c r="AC6954" s="21" t="s">
        <v>285</v>
      </c>
      <c r="AD6954" s="21"/>
      <c r="AM6954" s="5">
        <v>2</v>
      </c>
      <c r="AO6954" s="5">
        <v>2</v>
      </c>
    </row>
    <row r="6955" spans="1:41">
      <c r="A6955" s="5" t="s">
        <v>86</v>
      </c>
      <c r="B6955" s="5">
        <v>22901012</v>
      </c>
      <c r="C6955" s="5" t="s">
        <v>5418</v>
      </c>
      <c r="D6955" t="s">
        <v>347</v>
      </c>
      <c r="E6955">
        <v>66</v>
      </c>
      <c r="F6955" s="5">
        <v>1</v>
      </c>
      <c r="G6955">
        <v>19800</v>
      </c>
      <c r="H6955">
        <v>2548</v>
      </c>
      <c r="I6955">
        <v>1733</v>
      </c>
      <c r="J6955">
        <v>314</v>
      </c>
      <c r="K6955">
        <v>169</v>
      </c>
      <c r="L6955">
        <v>1637</v>
      </c>
      <c r="M6955">
        <v>255</v>
      </c>
      <c r="N6955">
        <v>290</v>
      </c>
      <c r="O6955" s="5">
        <v>0</v>
      </c>
      <c r="P6955" s="5">
        <v>1020011</v>
      </c>
      <c r="Q6955" s="81">
        <v>1020081</v>
      </c>
      <c r="R6955" s="81"/>
      <c r="U6955" s="5" t="s">
        <v>125</v>
      </c>
      <c r="V6955" s="5">
        <v>110201</v>
      </c>
      <c r="W6955" s="5" t="s">
        <v>2924</v>
      </c>
      <c r="X6955" s="5" t="s">
        <v>3006</v>
      </c>
      <c r="Y6955" s="19" t="s">
        <v>143</v>
      </c>
      <c r="AO6955" s="5">
        <v>2</v>
      </c>
    </row>
    <row r="6956" spans="1:41">
      <c r="A6956" s="5" t="s">
        <v>86</v>
      </c>
      <c r="B6956" s="5">
        <v>22901013</v>
      </c>
      <c r="C6956" s="5" t="s">
        <v>5418</v>
      </c>
      <c r="D6956" t="s">
        <v>347</v>
      </c>
      <c r="E6956">
        <v>66</v>
      </c>
      <c r="F6956" s="5">
        <v>1</v>
      </c>
      <c r="G6956">
        <v>19800</v>
      </c>
      <c r="H6956">
        <v>2548</v>
      </c>
      <c r="I6956">
        <v>1733</v>
      </c>
      <c r="J6956">
        <v>314</v>
      </c>
      <c r="K6956">
        <v>169</v>
      </c>
      <c r="L6956">
        <v>1637</v>
      </c>
      <c r="M6956">
        <v>255</v>
      </c>
      <c r="N6956">
        <v>290</v>
      </c>
      <c r="O6956" s="5">
        <v>0</v>
      </c>
      <c r="P6956" s="5">
        <v>1020011</v>
      </c>
      <c r="Q6956" s="81">
        <v>1020081</v>
      </c>
      <c r="R6956" s="81"/>
      <c r="U6956" s="5" t="s">
        <v>125</v>
      </c>
      <c r="V6956" s="5">
        <v>110201</v>
      </c>
      <c r="W6956" s="5" t="s">
        <v>2924</v>
      </c>
      <c r="X6956" s="5" t="s">
        <v>3006</v>
      </c>
      <c r="Y6956" s="19" t="s">
        <v>143</v>
      </c>
      <c r="AO6956" s="5">
        <v>2</v>
      </c>
    </row>
    <row r="6957" spans="1:41">
      <c r="A6957" s="5" t="s">
        <v>86</v>
      </c>
      <c r="B6957" s="5">
        <v>22901014</v>
      </c>
      <c r="C6957" s="5" t="s">
        <v>5418</v>
      </c>
      <c r="D6957" t="s">
        <v>347</v>
      </c>
      <c r="E6957">
        <v>66</v>
      </c>
      <c r="F6957" s="5">
        <v>1</v>
      </c>
      <c r="G6957">
        <v>19800</v>
      </c>
      <c r="H6957">
        <v>2548</v>
      </c>
      <c r="I6957">
        <v>1733</v>
      </c>
      <c r="J6957">
        <v>314</v>
      </c>
      <c r="K6957">
        <v>169</v>
      </c>
      <c r="L6957">
        <v>1637</v>
      </c>
      <c r="M6957">
        <v>255</v>
      </c>
      <c r="N6957">
        <v>290</v>
      </c>
      <c r="O6957" s="5">
        <v>0</v>
      </c>
      <c r="P6957" s="5">
        <v>1020011</v>
      </c>
      <c r="Q6957" s="81">
        <v>1020081</v>
      </c>
      <c r="R6957" s="81"/>
      <c r="U6957" s="5" t="s">
        <v>125</v>
      </c>
      <c r="V6957" s="5">
        <v>110201</v>
      </c>
      <c r="W6957" s="5" t="s">
        <v>2924</v>
      </c>
      <c r="X6957" s="5" t="s">
        <v>3006</v>
      </c>
      <c r="Y6957" s="19" t="s">
        <v>143</v>
      </c>
      <c r="AO6957" s="5">
        <v>2</v>
      </c>
    </row>
    <row r="6958" spans="1:41" s="12" customFormat="1">
      <c r="A6958" s="12" t="s">
        <v>86</v>
      </c>
      <c r="B6958" s="12">
        <v>22901015</v>
      </c>
      <c r="C6958" s="12" t="s">
        <v>5419</v>
      </c>
      <c r="D6958" s="14" t="s">
        <v>103</v>
      </c>
      <c r="E6958">
        <v>66</v>
      </c>
      <c r="F6958" s="12">
        <v>1</v>
      </c>
      <c r="G6958">
        <v>19800</v>
      </c>
      <c r="H6958">
        <v>2548</v>
      </c>
      <c r="I6958">
        <v>1733</v>
      </c>
      <c r="J6958">
        <v>314</v>
      </c>
      <c r="K6958">
        <v>169</v>
      </c>
      <c r="L6958">
        <v>1637</v>
      </c>
      <c r="M6958">
        <v>255</v>
      </c>
      <c r="N6958">
        <v>290</v>
      </c>
      <c r="O6958" s="12">
        <v>0</v>
      </c>
      <c r="P6958" s="12">
        <v>1006011</v>
      </c>
      <c r="Q6958" s="12">
        <v>1006051</v>
      </c>
      <c r="R6958" s="12">
        <v>0</v>
      </c>
      <c r="T6958" s="11"/>
      <c r="U6958" s="12" t="s">
        <v>125</v>
      </c>
      <c r="V6958" s="12">
        <v>110061</v>
      </c>
      <c r="W6958" s="12" t="s">
        <v>2927</v>
      </c>
      <c r="X6958" s="12" t="s">
        <v>3001</v>
      </c>
      <c r="Y6958" s="114" t="s">
        <v>143</v>
      </c>
      <c r="AC6958" s="125" t="s">
        <v>304</v>
      </c>
      <c r="AD6958" s="125"/>
      <c r="AE6958" s="115" t="s">
        <v>4953</v>
      </c>
      <c r="AF6958" s="115"/>
      <c r="AI6958" s="117"/>
      <c r="AJ6958" s="12">
        <v>360100602</v>
      </c>
      <c r="AK6958" s="12">
        <v>1</v>
      </c>
      <c r="AL6958" s="5"/>
      <c r="AM6958" s="12">
        <v>2</v>
      </c>
      <c r="AO6958" s="12">
        <v>2</v>
      </c>
    </row>
    <row r="6959" spans="1:41" s="12" customFormat="1">
      <c r="A6959" s="12" t="s">
        <v>86</v>
      </c>
      <c r="B6959" s="12">
        <v>22901016</v>
      </c>
      <c r="C6959" s="12" t="s">
        <v>5419</v>
      </c>
      <c r="D6959" s="14" t="s">
        <v>103</v>
      </c>
      <c r="E6959">
        <v>66</v>
      </c>
      <c r="F6959" s="12">
        <v>1</v>
      </c>
      <c r="G6959">
        <v>19800</v>
      </c>
      <c r="H6959">
        <v>2548</v>
      </c>
      <c r="I6959">
        <v>1733</v>
      </c>
      <c r="J6959">
        <v>314</v>
      </c>
      <c r="K6959">
        <v>169</v>
      </c>
      <c r="L6959">
        <v>1637</v>
      </c>
      <c r="M6959">
        <v>255</v>
      </c>
      <c r="N6959">
        <v>290</v>
      </c>
      <c r="O6959" s="12">
        <v>0</v>
      </c>
      <c r="P6959" s="12">
        <v>1006011</v>
      </c>
      <c r="Q6959" s="12">
        <v>1006051</v>
      </c>
      <c r="R6959" s="12">
        <v>0</v>
      </c>
      <c r="T6959" s="11"/>
      <c r="U6959" s="12" t="s">
        <v>125</v>
      </c>
      <c r="V6959" s="12">
        <v>110061</v>
      </c>
      <c r="W6959" s="12" t="s">
        <v>2927</v>
      </c>
      <c r="X6959" s="12" t="s">
        <v>3001</v>
      </c>
      <c r="Y6959" s="114" t="s">
        <v>143</v>
      </c>
      <c r="AC6959" s="140" t="s">
        <v>5104</v>
      </c>
      <c r="AD6959" s="125"/>
      <c r="AE6959" s="115" t="s">
        <v>4953</v>
      </c>
      <c r="AF6959" s="115"/>
      <c r="AI6959" s="117"/>
      <c r="AJ6959" s="12">
        <v>360100602</v>
      </c>
      <c r="AK6959" s="12">
        <v>1</v>
      </c>
      <c r="AL6959" s="5"/>
      <c r="AM6959" s="12">
        <v>2</v>
      </c>
      <c r="AO6959" s="12">
        <v>2</v>
      </c>
    </row>
    <row r="6960" spans="1:41">
      <c r="A6960" s="5" t="s">
        <v>86</v>
      </c>
      <c r="B6960" s="5">
        <v>22901021</v>
      </c>
      <c r="C6960" s="5" t="s">
        <v>5420</v>
      </c>
      <c r="D6960" t="s">
        <v>374</v>
      </c>
      <c r="E6960">
        <v>66</v>
      </c>
      <c r="F6960" s="5">
        <v>1</v>
      </c>
      <c r="G6960">
        <v>30947</v>
      </c>
      <c r="H6960">
        <v>4036</v>
      </c>
      <c r="I6960">
        <v>2153</v>
      </c>
      <c r="J6960">
        <v>336</v>
      </c>
      <c r="K6960">
        <v>199</v>
      </c>
      <c r="L6960">
        <v>1737</v>
      </c>
      <c r="M6960">
        <v>255</v>
      </c>
      <c r="N6960">
        <v>305</v>
      </c>
      <c r="O6960" s="5">
        <v>0</v>
      </c>
      <c r="P6960">
        <v>1036031</v>
      </c>
      <c r="Q6960">
        <v>1036051</v>
      </c>
      <c r="R6960">
        <v>1036041</v>
      </c>
      <c r="U6960" s="5" t="s">
        <v>125</v>
      </c>
      <c r="V6960" s="5">
        <v>110361</v>
      </c>
      <c r="W6960" s="5" t="s">
        <v>2988</v>
      </c>
      <c r="X6960" s="5" t="s">
        <v>2989</v>
      </c>
      <c r="Y6960" s="19" t="s">
        <v>127</v>
      </c>
      <c r="AC6960" s="21" t="s">
        <v>285</v>
      </c>
      <c r="AD6960" s="21"/>
      <c r="AE6960" s="20" t="s">
        <v>4748</v>
      </c>
      <c r="AM6960" s="5">
        <v>2</v>
      </c>
      <c r="AO6960" s="5">
        <v>2</v>
      </c>
    </row>
    <row r="6961" spans="1:41">
      <c r="A6961" s="5" t="s">
        <v>86</v>
      </c>
      <c r="B6961" s="5">
        <v>22901022</v>
      </c>
      <c r="C6961" s="5" t="s">
        <v>5421</v>
      </c>
      <c r="D6961" t="s">
        <v>105</v>
      </c>
      <c r="E6961">
        <v>66</v>
      </c>
      <c r="F6961" s="5">
        <v>1</v>
      </c>
      <c r="G6961">
        <v>23243</v>
      </c>
      <c r="H6961">
        <v>3003</v>
      </c>
      <c r="I6961">
        <v>1733</v>
      </c>
      <c r="J6961">
        <v>314</v>
      </c>
      <c r="K6961">
        <v>169</v>
      </c>
      <c r="L6961">
        <v>1637</v>
      </c>
      <c r="M6961">
        <v>255</v>
      </c>
      <c r="N6961">
        <v>290</v>
      </c>
      <c r="O6961" s="5">
        <v>0</v>
      </c>
      <c r="P6961" s="5">
        <v>1019011</v>
      </c>
      <c r="U6961" s="5" t="s">
        <v>125</v>
      </c>
      <c r="V6961" s="5">
        <v>110191</v>
      </c>
      <c r="W6961" s="5" t="s">
        <v>396</v>
      </c>
      <c r="X6961" s="5" t="s">
        <v>397</v>
      </c>
      <c r="Y6961" s="19" t="s">
        <v>143</v>
      </c>
      <c r="AO6961" s="5">
        <v>2</v>
      </c>
    </row>
    <row r="6962" spans="1:41">
      <c r="A6962" s="5" t="s">
        <v>86</v>
      </c>
      <c r="B6962" s="5">
        <v>22901023</v>
      </c>
      <c r="C6962" s="5" t="s">
        <v>5421</v>
      </c>
      <c r="D6962" t="s">
        <v>105</v>
      </c>
      <c r="E6962">
        <v>66</v>
      </c>
      <c r="F6962" s="5">
        <v>1</v>
      </c>
      <c r="G6962">
        <v>23243</v>
      </c>
      <c r="H6962">
        <v>3003</v>
      </c>
      <c r="I6962">
        <v>1733</v>
      </c>
      <c r="J6962">
        <v>314</v>
      </c>
      <c r="K6962">
        <v>169</v>
      </c>
      <c r="L6962">
        <v>1637</v>
      </c>
      <c r="M6962">
        <v>255</v>
      </c>
      <c r="N6962">
        <v>290</v>
      </c>
      <c r="O6962" s="5">
        <v>0</v>
      </c>
      <c r="P6962" s="5">
        <v>1019011</v>
      </c>
      <c r="U6962" s="5" t="s">
        <v>125</v>
      </c>
      <c r="V6962" s="5">
        <v>110191</v>
      </c>
      <c r="W6962" s="5" t="s">
        <v>396</v>
      </c>
      <c r="X6962" s="5" t="s">
        <v>397</v>
      </c>
      <c r="Y6962" s="19" t="s">
        <v>143</v>
      </c>
      <c r="AO6962" s="5">
        <v>2</v>
      </c>
    </row>
    <row r="6963" spans="1:41">
      <c r="A6963" s="5" t="s">
        <v>86</v>
      </c>
      <c r="B6963" s="5">
        <v>22901024</v>
      </c>
      <c r="C6963" s="5" t="s">
        <v>5419</v>
      </c>
      <c r="D6963" t="s">
        <v>103</v>
      </c>
      <c r="E6963">
        <v>66</v>
      </c>
      <c r="F6963" s="5">
        <v>1</v>
      </c>
      <c r="G6963">
        <v>26602</v>
      </c>
      <c r="H6963">
        <v>3571</v>
      </c>
      <c r="I6963">
        <v>1847</v>
      </c>
      <c r="J6963">
        <v>324</v>
      </c>
      <c r="K6963">
        <v>179</v>
      </c>
      <c r="L6963">
        <v>1677</v>
      </c>
      <c r="M6963">
        <v>255</v>
      </c>
      <c r="N6963">
        <v>295</v>
      </c>
      <c r="O6963" s="5">
        <v>0</v>
      </c>
      <c r="P6963" s="5">
        <v>1006011</v>
      </c>
      <c r="Q6963" s="5">
        <v>1006051</v>
      </c>
      <c r="U6963" s="5" t="s">
        <v>125</v>
      </c>
      <c r="V6963" s="5">
        <v>110061</v>
      </c>
      <c r="W6963" s="5" t="s">
        <v>2927</v>
      </c>
      <c r="X6963" s="5" t="s">
        <v>3001</v>
      </c>
      <c r="Y6963" s="19" t="s">
        <v>143</v>
      </c>
      <c r="AC6963" s="21" t="s">
        <v>304</v>
      </c>
      <c r="AD6963" s="21"/>
      <c r="AM6963" s="5">
        <v>2</v>
      </c>
      <c r="AO6963" s="5">
        <v>2</v>
      </c>
    </row>
    <row r="6964" spans="1:41" s="12" customFormat="1">
      <c r="A6964" s="12" t="s">
        <v>86</v>
      </c>
      <c r="B6964" s="12">
        <v>22901025</v>
      </c>
      <c r="C6964" s="12" t="s">
        <v>5419</v>
      </c>
      <c r="D6964" s="14" t="s">
        <v>103</v>
      </c>
      <c r="E6964">
        <v>66</v>
      </c>
      <c r="F6964" s="12">
        <v>1</v>
      </c>
      <c r="G6964">
        <v>26602</v>
      </c>
      <c r="H6964">
        <v>3571</v>
      </c>
      <c r="I6964">
        <v>1847</v>
      </c>
      <c r="J6964">
        <v>324</v>
      </c>
      <c r="K6964">
        <v>179</v>
      </c>
      <c r="L6964">
        <v>1677</v>
      </c>
      <c r="M6964">
        <v>255</v>
      </c>
      <c r="N6964">
        <v>295</v>
      </c>
      <c r="O6964" s="12">
        <v>0</v>
      </c>
      <c r="P6964" s="12">
        <v>1006011</v>
      </c>
      <c r="Q6964" s="12">
        <v>1006051</v>
      </c>
      <c r="R6964" s="12">
        <v>0</v>
      </c>
      <c r="T6964" s="11"/>
      <c r="U6964" s="12" t="s">
        <v>125</v>
      </c>
      <c r="V6964" s="12">
        <v>110061</v>
      </c>
      <c r="W6964" s="12" t="s">
        <v>2927</v>
      </c>
      <c r="X6964" s="12" t="s">
        <v>3001</v>
      </c>
      <c r="Y6964" s="114" t="s">
        <v>143</v>
      </c>
      <c r="AC6964" s="140" t="s">
        <v>5104</v>
      </c>
      <c r="AD6964" s="125"/>
      <c r="AE6964" s="115" t="s">
        <v>4953</v>
      </c>
      <c r="AF6964" s="115"/>
      <c r="AI6964" s="117"/>
      <c r="AJ6964" s="12">
        <v>360100602</v>
      </c>
      <c r="AK6964" s="12">
        <v>1</v>
      </c>
      <c r="AL6964" s="5"/>
      <c r="AM6964" s="12">
        <v>2</v>
      </c>
      <c r="AO6964" s="12">
        <v>2</v>
      </c>
    </row>
    <row r="6965" spans="1:41" s="12" customFormat="1">
      <c r="A6965" s="12" t="s">
        <v>86</v>
      </c>
      <c r="B6965" s="12">
        <v>22901026</v>
      </c>
      <c r="C6965" s="12" t="s">
        <v>5422</v>
      </c>
      <c r="D6965" s="14" t="s">
        <v>102</v>
      </c>
      <c r="E6965">
        <v>66</v>
      </c>
      <c r="F6965" s="12">
        <v>1</v>
      </c>
      <c r="G6965">
        <v>26602</v>
      </c>
      <c r="H6965">
        <v>3571</v>
      </c>
      <c r="I6965">
        <v>1847</v>
      </c>
      <c r="J6965">
        <v>324</v>
      </c>
      <c r="K6965">
        <v>179</v>
      </c>
      <c r="L6965">
        <v>1677</v>
      </c>
      <c r="M6965">
        <v>255</v>
      </c>
      <c r="N6965">
        <v>295</v>
      </c>
      <c r="O6965" s="12">
        <v>0</v>
      </c>
      <c r="P6965" s="14">
        <v>1007011</v>
      </c>
      <c r="Q6965" s="12">
        <v>0</v>
      </c>
      <c r="R6965" s="14">
        <v>1007111</v>
      </c>
      <c r="T6965" s="11"/>
      <c r="U6965" s="12" t="s">
        <v>125</v>
      </c>
      <c r="V6965" s="12">
        <v>110071</v>
      </c>
      <c r="W6965" s="12" t="s">
        <v>401</v>
      </c>
      <c r="X6965" s="12" t="s">
        <v>3004</v>
      </c>
      <c r="Y6965" s="114" t="s">
        <v>143</v>
      </c>
      <c r="AC6965" s="125" t="s">
        <v>299</v>
      </c>
      <c r="AD6965" s="125"/>
      <c r="AE6965" s="115" t="s">
        <v>5238</v>
      </c>
      <c r="AF6965" s="115"/>
      <c r="AI6965" s="117"/>
      <c r="AJ6965" s="12">
        <v>360100702</v>
      </c>
      <c r="AK6965" s="12">
        <v>1</v>
      </c>
      <c r="AL6965" s="5"/>
      <c r="AO6965" s="12">
        <v>2</v>
      </c>
    </row>
    <row r="6966" spans="1:41">
      <c r="A6966" s="5" t="s">
        <v>86</v>
      </c>
      <c r="B6966" s="5">
        <v>22902011</v>
      </c>
      <c r="C6966" s="5" t="s">
        <v>5423</v>
      </c>
      <c r="D6966" t="s">
        <v>90</v>
      </c>
      <c r="E6966">
        <v>66</v>
      </c>
      <c r="F6966" s="5">
        <v>1</v>
      </c>
      <c r="G6966">
        <v>23646</v>
      </c>
      <c r="H6966">
        <v>3138</v>
      </c>
      <c r="I6966">
        <v>1847</v>
      </c>
      <c r="J6966">
        <v>324</v>
      </c>
      <c r="K6966">
        <v>179</v>
      </c>
      <c r="L6966">
        <v>1677</v>
      </c>
      <c r="M6966">
        <v>255</v>
      </c>
      <c r="N6966">
        <v>295</v>
      </c>
      <c r="O6966" s="5">
        <v>0</v>
      </c>
      <c r="P6966" s="5">
        <v>1034041</v>
      </c>
      <c r="R6966" s="5">
        <v>1034051</v>
      </c>
      <c r="U6966" s="5" t="s">
        <v>125</v>
      </c>
      <c r="V6966" s="5">
        <v>110341</v>
      </c>
      <c r="W6966" s="5" t="s">
        <v>388</v>
      </c>
      <c r="X6966" s="5" t="s">
        <v>389</v>
      </c>
      <c r="Y6966" s="19" t="s">
        <v>143</v>
      </c>
      <c r="AC6966" s="21" t="s">
        <v>285</v>
      </c>
      <c r="AD6966" s="21"/>
      <c r="AM6966" s="5">
        <v>2</v>
      </c>
      <c r="AO6966" s="5">
        <v>2</v>
      </c>
    </row>
    <row r="6967" spans="1:41">
      <c r="A6967" s="5" t="s">
        <v>86</v>
      </c>
      <c r="B6967" s="5">
        <v>22902012</v>
      </c>
      <c r="C6967" s="5" t="s">
        <v>5424</v>
      </c>
      <c r="D6967" t="s">
        <v>358</v>
      </c>
      <c r="E6967">
        <v>66</v>
      </c>
      <c r="F6967" s="5">
        <v>1</v>
      </c>
      <c r="G6967">
        <v>20661</v>
      </c>
      <c r="H6967">
        <v>2639</v>
      </c>
      <c r="I6967">
        <v>1733</v>
      </c>
      <c r="J6967">
        <v>314</v>
      </c>
      <c r="K6967">
        <v>169</v>
      </c>
      <c r="L6967">
        <v>1637</v>
      </c>
      <c r="M6967">
        <v>255</v>
      </c>
      <c r="N6967">
        <v>290</v>
      </c>
      <c r="O6967" s="5">
        <v>0</v>
      </c>
      <c r="P6967" s="5">
        <v>1035011</v>
      </c>
      <c r="Q6967" s="81">
        <v>1035051</v>
      </c>
      <c r="U6967" s="5" t="s">
        <v>125</v>
      </c>
      <c r="V6967" s="5">
        <v>110321</v>
      </c>
      <c r="W6967" s="5" t="s">
        <v>391</v>
      </c>
      <c r="X6967" s="5" t="s">
        <v>392</v>
      </c>
      <c r="Y6967" s="19" t="s">
        <v>143</v>
      </c>
      <c r="AC6967" s="5" t="s">
        <v>329</v>
      </c>
      <c r="AO6967" s="5">
        <v>2</v>
      </c>
    </row>
    <row r="6968" spans="1:41" s="13" customFormat="1">
      <c r="A6968" s="13" t="s">
        <v>86</v>
      </c>
      <c r="B6968" s="13">
        <v>22902013</v>
      </c>
      <c r="C6968" s="13" t="s">
        <v>5424</v>
      </c>
      <c r="D6968" s="15" t="s">
        <v>358</v>
      </c>
      <c r="E6968">
        <v>66</v>
      </c>
      <c r="F6968" s="13">
        <v>1</v>
      </c>
      <c r="G6968">
        <v>20661</v>
      </c>
      <c r="H6968">
        <v>2639</v>
      </c>
      <c r="I6968">
        <v>1733</v>
      </c>
      <c r="J6968">
        <v>314</v>
      </c>
      <c r="K6968">
        <v>169</v>
      </c>
      <c r="L6968">
        <v>1637</v>
      </c>
      <c r="M6968">
        <v>255</v>
      </c>
      <c r="N6968">
        <v>290</v>
      </c>
      <c r="O6968" s="13">
        <v>0</v>
      </c>
      <c r="P6968" s="13">
        <v>1035011</v>
      </c>
      <c r="Q6968" s="119">
        <v>1035051</v>
      </c>
      <c r="R6968" s="13">
        <v>0</v>
      </c>
      <c r="T6968" s="11"/>
      <c r="U6968" s="13" t="s">
        <v>125</v>
      </c>
      <c r="V6968" s="13">
        <v>110321</v>
      </c>
      <c r="W6968" s="13" t="s">
        <v>391</v>
      </c>
      <c r="X6968" s="13" t="s">
        <v>392</v>
      </c>
      <c r="Y6968" s="120" t="s">
        <v>143</v>
      </c>
      <c r="AC6968" s="13" t="s">
        <v>329</v>
      </c>
      <c r="AE6968" s="121" t="s">
        <v>5315</v>
      </c>
      <c r="AF6968" s="121"/>
      <c r="AI6968" s="123"/>
      <c r="AJ6968" s="13">
        <v>360103201</v>
      </c>
      <c r="AK6968" s="13">
        <v>3</v>
      </c>
      <c r="AL6968" s="5"/>
      <c r="AO6968" s="13">
        <v>2</v>
      </c>
    </row>
    <row r="6969" spans="1:41">
      <c r="A6969" s="5" t="s">
        <v>86</v>
      </c>
      <c r="B6969" s="5">
        <v>22902014</v>
      </c>
      <c r="C6969" s="5" t="s">
        <v>5425</v>
      </c>
      <c r="D6969" t="s">
        <v>105</v>
      </c>
      <c r="E6969">
        <v>66</v>
      </c>
      <c r="F6969" s="5">
        <v>1</v>
      </c>
      <c r="G6969">
        <v>20661</v>
      </c>
      <c r="H6969">
        <v>2639</v>
      </c>
      <c r="I6969">
        <v>1733</v>
      </c>
      <c r="J6969">
        <v>314</v>
      </c>
      <c r="K6969">
        <v>169</v>
      </c>
      <c r="L6969">
        <v>1637</v>
      </c>
      <c r="M6969">
        <v>255</v>
      </c>
      <c r="N6969">
        <v>290</v>
      </c>
      <c r="O6969" s="5">
        <v>0</v>
      </c>
      <c r="P6969" s="5">
        <v>1019011</v>
      </c>
      <c r="U6969" s="5" t="s">
        <v>125</v>
      </c>
      <c r="V6969" s="5">
        <v>110191</v>
      </c>
      <c r="W6969" s="5" t="s">
        <v>396</v>
      </c>
      <c r="X6969" s="5" t="s">
        <v>397</v>
      </c>
      <c r="Y6969" s="19" t="s">
        <v>143</v>
      </c>
      <c r="AO6969" s="5">
        <v>2</v>
      </c>
    </row>
    <row r="6970" spans="1:41">
      <c r="A6970" s="5" t="s">
        <v>86</v>
      </c>
      <c r="B6970" s="5">
        <v>22902015</v>
      </c>
      <c r="C6970" s="5" t="s">
        <v>5425</v>
      </c>
      <c r="D6970" t="s">
        <v>105</v>
      </c>
      <c r="E6970">
        <v>66</v>
      </c>
      <c r="F6970" s="5">
        <v>1</v>
      </c>
      <c r="G6970">
        <v>20661</v>
      </c>
      <c r="H6970">
        <v>2639</v>
      </c>
      <c r="I6970">
        <v>1733</v>
      </c>
      <c r="J6970">
        <v>314</v>
      </c>
      <c r="K6970">
        <v>169</v>
      </c>
      <c r="L6970">
        <v>1637</v>
      </c>
      <c r="M6970">
        <v>255</v>
      </c>
      <c r="N6970">
        <v>290</v>
      </c>
      <c r="O6970" s="5">
        <v>0</v>
      </c>
      <c r="P6970" s="5">
        <v>1019011</v>
      </c>
      <c r="U6970" s="5" t="s">
        <v>125</v>
      </c>
      <c r="V6970" s="5">
        <v>110191</v>
      </c>
      <c r="W6970" s="5" t="s">
        <v>396</v>
      </c>
      <c r="X6970" s="5" t="s">
        <v>397</v>
      </c>
      <c r="Y6970" s="19" t="s">
        <v>143</v>
      </c>
      <c r="AO6970" s="5">
        <v>2</v>
      </c>
    </row>
    <row r="6971" spans="1:41" s="13" customFormat="1">
      <c r="A6971" s="13" t="s">
        <v>86</v>
      </c>
      <c r="B6971" s="13">
        <v>22902016</v>
      </c>
      <c r="C6971" s="13" t="s">
        <v>5424</v>
      </c>
      <c r="D6971" s="15" t="s">
        <v>358</v>
      </c>
      <c r="E6971">
        <v>66</v>
      </c>
      <c r="F6971" s="13">
        <v>1</v>
      </c>
      <c r="G6971">
        <v>20661</v>
      </c>
      <c r="H6971">
        <v>2639</v>
      </c>
      <c r="I6971">
        <v>1733</v>
      </c>
      <c r="J6971">
        <v>314</v>
      </c>
      <c r="K6971">
        <v>169</v>
      </c>
      <c r="L6971">
        <v>1637</v>
      </c>
      <c r="M6971">
        <v>255</v>
      </c>
      <c r="N6971">
        <v>290</v>
      </c>
      <c r="O6971" s="13">
        <v>0</v>
      </c>
      <c r="P6971" s="13">
        <v>1035011</v>
      </c>
      <c r="Q6971" s="119">
        <v>1035051</v>
      </c>
      <c r="R6971" s="13">
        <v>0</v>
      </c>
      <c r="T6971" s="11"/>
      <c r="U6971" s="13" t="s">
        <v>125</v>
      </c>
      <c r="V6971" s="13">
        <v>110321</v>
      </c>
      <c r="W6971" s="13" t="s">
        <v>391</v>
      </c>
      <c r="X6971" s="13" t="s">
        <v>392</v>
      </c>
      <c r="Y6971" s="120" t="s">
        <v>143</v>
      </c>
      <c r="AC6971" s="13" t="s">
        <v>329</v>
      </c>
      <c r="AE6971" s="121" t="s">
        <v>5315</v>
      </c>
      <c r="AF6971" s="121"/>
      <c r="AI6971" s="123"/>
      <c r="AJ6971" s="13">
        <v>360103201</v>
      </c>
      <c r="AK6971" s="13">
        <v>3</v>
      </c>
      <c r="AL6971" s="5"/>
      <c r="AO6971" s="13">
        <v>2</v>
      </c>
    </row>
    <row r="6972" spans="1:41" s="11" customFormat="1">
      <c r="A6972" s="11" t="s">
        <v>86</v>
      </c>
      <c r="B6972" s="11">
        <v>22902021</v>
      </c>
      <c r="C6972" s="11" t="s">
        <v>5426</v>
      </c>
      <c r="D6972" s="27" t="s">
        <v>1558</v>
      </c>
      <c r="E6972">
        <v>66</v>
      </c>
      <c r="F6972" s="11">
        <v>1</v>
      </c>
      <c r="G6972">
        <v>32093</v>
      </c>
      <c r="H6972">
        <v>4159</v>
      </c>
      <c r="I6972">
        <v>2153</v>
      </c>
      <c r="J6972">
        <v>336</v>
      </c>
      <c r="K6972">
        <v>199</v>
      </c>
      <c r="L6972">
        <v>1737</v>
      </c>
      <c r="M6972">
        <v>255</v>
      </c>
      <c r="N6972">
        <v>305</v>
      </c>
      <c r="O6972" s="11">
        <v>0</v>
      </c>
      <c r="P6972" s="27">
        <v>1008051</v>
      </c>
      <c r="Q6972" s="27">
        <v>1008071</v>
      </c>
      <c r="R6972" s="27">
        <v>1008061</v>
      </c>
      <c r="U6972" s="11" t="s">
        <v>125</v>
      </c>
      <c r="V6972" s="11">
        <v>110081</v>
      </c>
      <c r="W6972" s="11" t="s">
        <v>3066</v>
      </c>
      <c r="X6972" s="11" t="s">
        <v>3067</v>
      </c>
      <c r="Y6972" s="128" t="s">
        <v>127</v>
      </c>
      <c r="AC6972" s="130" t="s">
        <v>285</v>
      </c>
      <c r="AD6972" s="130"/>
      <c r="AE6972" s="129" t="s">
        <v>5427</v>
      </c>
      <c r="AF6972" s="129"/>
      <c r="AI6972" s="75"/>
      <c r="AJ6972" s="11">
        <v>360100803</v>
      </c>
      <c r="AK6972" s="11">
        <v>2</v>
      </c>
      <c r="AL6972" s="5"/>
      <c r="AM6972" s="11">
        <v>2</v>
      </c>
      <c r="AO6972" s="11">
        <v>2</v>
      </c>
    </row>
    <row r="6973" spans="1:41">
      <c r="A6973" s="5" t="s">
        <v>86</v>
      </c>
      <c r="B6973" s="5">
        <v>22902022</v>
      </c>
      <c r="C6973" s="5" t="s">
        <v>5425</v>
      </c>
      <c r="D6973" t="s">
        <v>105</v>
      </c>
      <c r="E6973">
        <v>66</v>
      </c>
      <c r="F6973" s="5">
        <v>1</v>
      </c>
      <c r="G6973">
        <v>22382</v>
      </c>
      <c r="H6973">
        <v>2912</v>
      </c>
      <c r="I6973">
        <v>1733</v>
      </c>
      <c r="J6973">
        <v>314</v>
      </c>
      <c r="K6973">
        <v>169</v>
      </c>
      <c r="L6973">
        <v>1637</v>
      </c>
      <c r="M6973">
        <v>255</v>
      </c>
      <c r="N6973">
        <v>290</v>
      </c>
      <c r="O6973" s="5">
        <v>0</v>
      </c>
      <c r="P6973" s="5">
        <v>1019011</v>
      </c>
      <c r="U6973" s="5" t="s">
        <v>125</v>
      </c>
      <c r="V6973" s="5">
        <v>110191</v>
      </c>
      <c r="W6973" s="5" t="s">
        <v>396</v>
      </c>
      <c r="X6973" s="5" t="s">
        <v>397</v>
      </c>
      <c r="Y6973" s="19" t="s">
        <v>143</v>
      </c>
      <c r="AO6973" s="5">
        <v>2</v>
      </c>
    </row>
    <row r="6974" spans="1:41">
      <c r="A6974" s="5" t="s">
        <v>86</v>
      </c>
      <c r="B6974" s="5">
        <v>22902023</v>
      </c>
      <c r="C6974" s="5" t="s">
        <v>5425</v>
      </c>
      <c r="D6974" t="s">
        <v>105</v>
      </c>
      <c r="E6974">
        <v>66</v>
      </c>
      <c r="F6974" s="5">
        <v>1</v>
      </c>
      <c r="G6974">
        <v>22382</v>
      </c>
      <c r="H6974">
        <v>2912</v>
      </c>
      <c r="I6974">
        <v>1733</v>
      </c>
      <c r="J6974">
        <v>314</v>
      </c>
      <c r="K6974">
        <v>169</v>
      </c>
      <c r="L6974">
        <v>1637</v>
      </c>
      <c r="M6974">
        <v>255</v>
      </c>
      <c r="N6974">
        <v>290</v>
      </c>
      <c r="O6974" s="5">
        <v>0</v>
      </c>
      <c r="P6974" s="5">
        <v>1019011</v>
      </c>
      <c r="U6974" s="5" t="s">
        <v>125</v>
      </c>
      <c r="V6974" s="5">
        <v>110191</v>
      </c>
      <c r="W6974" s="5" t="s">
        <v>396</v>
      </c>
      <c r="X6974" s="5" t="s">
        <v>397</v>
      </c>
      <c r="Y6974" s="19" t="s">
        <v>143</v>
      </c>
      <c r="AO6974" s="5">
        <v>2</v>
      </c>
    </row>
    <row r="6975" spans="1:41">
      <c r="A6975" s="5" t="s">
        <v>86</v>
      </c>
      <c r="B6975" s="5">
        <v>22902024</v>
      </c>
      <c r="C6975" s="5" t="s">
        <v>5424</v>
      </c>
      <c r="D6975" t="s">
        <v>358</v>
      </c>
      <c r="E6975">
        <v>66</v>
      </c>
      <c r="F6975" s="5">
        <v>1</v>
      </c>
      <c r="G6975">
        <v>22382</v>
      </c>
      <c r="H6975">
        <v>2912</v>
      </c>
      <c r="I6975">
        <v>1733</v>
      </c>
      <c r="J6975">
        <v>314</v>
      </c>
      <c r="K6975">
        <v>169</v>
      </c>
      <c r="L6975">
        <v>1637</v>
      </c>
      <c r="M6975">
        <v>255</v>
      </c>
      <c r="N6975">
        <v>290</v>
      </c>
      <c r="O6975" s="5">
        <v>0</v>
      </c>
      <c r="P6975" s="5">
        <v>1035011</v>
      </c>
      <c r="Q6975" s="81">
        <v>1035051</v>
      </c>
      <c r="U6975" s="5" t="s">
        <v>125</v>
      </c>
      <c r="V6975" s="5">
        <v>110321</v>
      </c>
      <c r="W6975" s="5" t="s">
        <v>391</v>
      </c>
      <c r="X6975" s="5" t="s">
        <v>392</v>
      </c>
      <c r="Y6975" s="19" t="s">
        <v>143</v>
      </c>
      <c r="AC6975" s="5" t="s">
        <v>329</v>
      </c>
      <c r="AO6975" s="5">
        <v>2</v>
      </c>
    </row>
    <row r="6976" spans="1:41">
      <c r="A6976" s="5" t="s">
        <v>86</v>
      </c>
      <c r="B6976" s="5">
        <v>22902025</v>
      </c>
      <c r="C6976" s="5" t="s">
        <v>5424</v>
      </c>
      <c r="D6976" t="s">
        <v>358</v>
      </c>
      <c r="E6976">
        <v>66</v>
      </c>
      <c r="F6976" s="5">
        <v>1</v>
      </c>
      <c r="G6976">
        <v>22382</v>
      </c>
      <c r="H6976">
        <v>2912</v>
      </c>
      <c r="I6976">
        <v>1733</v>
      </c>
      <c r="J6976">
        <v>314</v>
      </c>
      <c r="K6976">
        <v>169</v>
      </c>
      <c r="L6976">
        <v>1637</v>
      </c>
      <c r="M6976">
        <v>255</v>
      </c>
      <c r="N6976">
        <v>290</v>
      </c>
      <c r="O6976" s="5">
        <v>0</v>
      </c>
      <c r="P6976" s="5">
        <v>1035011</v>
      </c>
      <c r="Q6976" s="81">
        <v>1035051</v>
      </c>
      <c r="U6976" s="5" t="s">
        <v>125</v>
      </c>
      <c r="V6976" s="5">
        <v>110321</v>
      </c>
      <c r="W6976" s="5" t="s">
        <v>391</v>
      </c>
      <c r="X6976" s="5" t="s">
        <v>392</v>
      </c>
      <c r="Y6976" s="19" t="s">
        <v>143</v>
      </c>
      <c r="AC6976" s="5" t="s">
        <v>329</v>
      </c>
      <c r="AO6976" s="5">
        <v>2</v>
      </c>
    </row>
    <row r="6977" spans="1:41" s="11" customFormat="1">
      <c r="A6977" s="11" t="s">
        <v>86</v>
      </c>
      <c r="B6977" s="11">
        <v>22902026</v>
      </c>
      <c r="C6977" s="11" t="s">
        <v>5424</v>
      </c>
      <c r="D6977" s="27" t="s">
        <v>358</v>
      </c>
      <c r="E6977">
        <v>66</v>
      </c>
      <c r="F6977" s="11">
        <v>1</v>
      </c>
      <c r="G6977">
        <v>22382</v>
      </c>
      <c r="H6977">
        <v>2912</v>
      </c>
      <c r="I6977">
        <v>1733</v>
      </c>
      <c r="J6977">
        <v>314</v>
      </c>
      <c r="K6977">
        <v>169</v>
      </c>
      <c r="L6977">
        <v>1637</v>
      </c>
      <c r="M6977">
        <v>255</v>
      </c>
      <c r="N6977">
        <v>290</v>
      </c>
      <c r="O6977" s="11">
        <v>0</v>
      </c>
      <c r="P6977" s="11">
        <v>1035011</v>
      </c>
      <c r="Q6977" s="133">
        <v>1035051</v>
      </c>
      <c r="R6977" s="11">
        <v>0</v>
      </c>
      <c r="U6977" s="11" t="s">
        <v>125</v>
      </c>
      <c r="V6977" s="11">
        <v>110321</v>
      </c>
      <c r="W6977" s="11" t="s">
        <v>391</v>
      </c>
      <c r="X6977" s="11" t="s">
        <v>392</v>
      </c>
      <c r="Y6977" s="128" t="s">
        <v>143</v>
      </c>
      <c r="AC6977" s="11" t="s">
        <v>329</v>
      </c>
      <c r="AE6977" s="129" t="s">
        <v>5168</v>
      </c>
      <c r="AF6977" s="129"/>
      <c r="AI6977" s="75"/>
      <c r="AJ6977" s="11">
        <v>360103203</v>
      </c>
      <c r="AK6977" s="11">
        <v>2</v>
      </c>
      <c r="AL6977" s="5"/>
      <c r="AO6977" s="11">
        <v>2</v>
      </c>
    </row>
    <row r="6978" spans="1:41">
      <c r="A6978" s="5" t="s">
        <v>86</v>
      </c>
      <c r="B6978" s="5">
        <v>22903011</v>
      </c>
      <c r="C6978" s="5" t="s">
        <v>5428</v>
      </c>
      <c r="D6978" t="s">
        <v>342</v>
      </c>
      <c r="E6978">
        <v>66</v>
      </c>
      <c r="F6978" s="5">
        <v>1</v>
      </c>
      <c r="G6978">
        <v>23646</v>
      </c>
      <c r="H6978">
        <v>3246</v>
      </c>
      <c r="I6978">
        <v>1847</v>
      </c>
      <c r="J6978">
        <v>324</v>
      </c>
      <c r="K6978">
        <v>179</v>
      </c>
      <c r="L6978">
        <v>1677</v>
      </c>
      <c r="M6978">
        <v>255</v>
      </c>
      <c r="N6978">
        <v>295</v>
      </c>
      <c r="O6978" s="5">
        <v>0</v>
      </c>
      <c r="P6978" s="5">
        <v>1014011</v>
      </c>
      <c r="Q6978" s="5">
        <v>1014021</v>
      </c>
      <c r="U6978" s="5" t="s">
        <v>125</v>
      </c>
      <c r="V6978" s="5">
        <v>110141</v>
      </c>
      <c r="W6978" s="5" t="s">
        <v>380</v>
      </c>
      <c r="X6978" s="5" t="s">
        <v>381</v>
      </c>
      <c r="Y6978" s="19" t="s">
        <v>143</v>
      </c>
      <c r="AC6978" s="21" t="s">
        <v>304</v>
      </c>
      <c r="AD6978" s="21"/>
      <c r="AM6978" s="5">
        <v>2</v>
      </c>
      <c r="AO6978" s="5">
        <v>2</v>
      </c>
    </row>
    <row r="6979" spans="1:41" s="13" customFormat="1">
      <c r="A6979" s="13" t="s">
        <v>86</v>
      </c>
      <c r="B6979" s="13">
        <v>22903012</v>
      </c>
      <c r="C6979" s="13" t="s">
        <v>5429</v>
      </c>
      <c r="D6979" s="15" t="s">
        <v>344</v>
      </c>
      <c r="E6979">
        <v>66</v>
      </c>
      <c r="F6979" s="13">
        <v>1</v>
      </c>
      <c r="G6979">
        <v>20661</v>
      </c>
      <c r="H6979">
        <v>2730</v>
      </c>
      <c r="I6979">
        <v>1733</v>
      </c>
      <c r="J6979">
        <v>314</v>
      </c>
      <c r="K6979">
        <v>169</v>
      </c>
      <c r="L6979">
        <v>1637</v>
      </c>
      <c r="M6979">
        <v>255</v>
      </c>
      <c r="N6979">
        <v>290</v>
      </c>
      <c r="O6979" s="13">
        <v>0</v>
      </c>
      <c r="P6979" s="13">
        <v>1025011</v>
      </c>
      <c r="Q6979" s="13">
        <v>0</v>
      </c>
      <c r="R6979" s="13">
        <v>0</v>
      </c>
      <c r="T6979" s="11"/>
      <c r="U6979" s="13" t="s">
        <v>125</v>
      </c>
      <c r="V6979" s="13">
        <v>110251</v>
      </c>
      <c r="W6979" s="13" t="s">
        <v>394</v>
      </c>
      <c r="X6979" s="13" t="s">
        <v>395</v>
      </c>
      <c r="Y6979" s="120" t="s">
        <v>143</v>
      </c>
      <c r="AE6979" s="121" t="s">
        <v>5273</v>
      </c>
      <c r="AF6979" s="121"/>
      <c r="AI6979" s="123"/>
      <c r="AJ6979" s="13">
        <v>360102501</v>
      </c>
      <c r="AK6979" s="13">
        <v>3</v>
      </c>
      <c r="AL6979" s="5"/>
      <c r="AO6979" s="13">
        <v>2</v>
      </c>
    </row>
    <row r="6980" spans="1:41">
      <c r="A6980" s="5" t="s">
        <v>86</v>
      </c>
      <c r="B6980" s="5">
        <v>22903013</v>
      </c>
      <c r="C6980" s="5" t="s">
        <v>5429</v>
      </c>
      <c r="D6980" t="s">
        <v>344</v>
      </c>
      <c r="E6980">
        <v>66</v>
      </c>
      <c r="F6980" s="5">
        <v>1</v>
      </c>
      <c r="G6980">
        <v>20661</v>
      </c>
      <c r="H6980">
        <v>2730</v>
      </c>
      <c r="I6980">
        <v>1733</v>
      </c>
      <c r="J6980">
        <v>314</v>
      </c>
      <c r="K6980">
        <v>169</v>
      </c>
      <c r="L6980">
        <v>1637</v>
      </c>
      <c r="M6980">
        <v>255</v>
      </c>
      <c r="N6980">
        <v>290</v>
      </c>
      <c r="O6980" s="5">
        <v>0</v>
      </c>
      <c r="P6980" s="5">
        <v>1025011</v>
      </c>
      <c r="U6980" s="5" t="s">
        <v>125</v>
      </c>
      <c r="V6980" s="5">
        <v>110251</v>
      </c>
      <c r="W6980" s="5" t="s">
        <v>394</v>
      </c>
      <c r="X6980" s="5" t="s">
        <v>395</v>
      </c>
      <c r="Y6980" s="19" t="s">
        <v>143</v>
      </c>
      <c r="AO6980" s="5">
        <v>2</v>
      </c>
    </row>
    <row r="6981" spans="1:41">
      <c r="A6981" s="5" t="s">
        <v>86</v>
      </c>
      <c r="B6981" s="5">
        <v>22903014</v>
      </c>
      <c r="C6981" s="5" t="s">
        <v>5429</v>
      </c>
      <c r="D6981" t="s">
        <v>344</v>
      </c>
      <c r="E6981">
        <v>66</v>
      </c>
      <c r="F6981" s="5">
        <v>1</v>
      </c>
      <c r="G6981">
        <v>20661</v>
      </c>
      <c r="H6981">
        <v>2730</v>
      </c>
      <c r="I6981">
        <v>1733</v>
      </c>
      <c r="J6981">
        <v>314</v>
      </c>
      <c r="K6981">
        <v>169</v>
      </c>
      <c r="L6981">
        <v>1637</v>
      </c>
      <c r="M6981">
        <v>255</v>
      </c>
      <c r="N6981">
        <v>290</v>
      </c>
      <c r="O6981" s="5">
        <v>0</v>
      </c>
      <c r="P6981" s="5">
        <v>1025011</v>
      </c>
      <c r="U6981" s="5" t="s">
        <v>125</v>
      </c>
      <c r="V6981" s="5">
        <v>110251</v>
      </c>
      <c r="W6981" s="5" t="s">
        <v>394</v>
      </c>
      <c r="X6981" s="5" t="s">
        <v>395</v>
      </c>
      <c r="Y6981" s="19" t="s">
        <v>143</v>
      </c>
      <c r="AO6981" s="5">
        <v>2</v>
      </c>
    </row>
    <row r="6982" spans="1:41">
      <c r="A6982" s="5" t="s">
        <v>86</v>
      </c>
      <c r="B6982" s="5">
        <v>22903015</v>
      </c>
      <c r="C6982" s="5" t="s">
        <v>5429</v>
      </c>
      <c r="D6982" t="s">
        <v>344</v>
      </c>
      <c r="E6982">
        <v>66</v>
      </c>
      <c r="F6982" s="5">
        <v>1</v>
      </c>
      <c r="G6982">
        <v>20661</v>
      </c>
      <c r="H6982">
        <v>2730</v>
      </c>
      <c r="I6982">
        <v>1733</v>
      </c>
      <c r="J6982">
        <v>314</v>
      </c>
      <c r="K6982">
        <v>169</v>
      </c>
      <c r="L6982">
        <v>1637</v>
      </c>
      <c r="M6982">
        <v>255</v>
      </c>
      <c r="N6982">
        <v>290</v>
      </c>
      <c r="O6982" s="5">
        <v>0</v>
      </c>
      <c r="P6982" s="5">
        <v>1025011</v>
      </c>
      <c r="U6982" s="5" t="s">
        <v>125</v>
      </c>
      <c r="V6982" s="5">
        <v>110251</v>
      </c>
      <c r="W6982" s="5" t="s">
        <v>394</v>
      </c>
      <c r="X6982" s="5" t="s">
        <v>395</v>
      </c>
      <c r="Y6982" s="19" t="s">
        <v>143</v>
      </c>
      <c r="AO6982" s="5">
        <v>2</v>
      </c>
    </row>
    <row r="6983" spans="1:41" s="13" customFormat="1">
      <c r="A6983" s="13" t="s">
        <v>86</v>
      </c>
      <c r="B6983" s="13">
        <v>22903016</v>
      </c>
      <c r="C6983" s="13" t="s">
        <v>5429</v>
      </c>
      <c r="D6983" s="15" t="s">
        <v>344</v>
      </c>
      <c r="E6983">
        <v>66</v>
      </c>
      <c r="F6983" s="13">
        <v>1</v>
      </c>
      <c r="G6983">
        <v>20661</v>
      </c>
      <c r="H6983">
        <v>2730</v>
      </c>
      <c r="I6983">
        <v>1733</v>
      </c>
      <c r="J6983">
        <v>314</v>
      </c>
      <c r="K6983">
        <v>169</v>
      </c>
      <c r="L6983">
        <v>1637</v>
      </c>
      <c r="M6983">
        <v>255</v>
      </c>
      <c r="N6983">
        <v>290</v>
      </c>
      <c r="O6983" s="13">
        <v>0</v>
      </c>
      <c r="P6983" s="13">
        <v>1025011</v>
      </c>
      <c r="Q6983" s="13">
        <v>0</v>
      </c>
      <c r="R6983" s="13">
        <v>0</v>
      </c>
      <c r="T6983" s="11"/>
      <c r="U6983" s="13" t="s">
        <v>125</v>
      </c>
      <c r="V6983" s="13">
        <v>110251</v>
      </c>
      <c r="W6983" s="13" t="s">
        <v>394</v>
      </c>
      <c r="X6983" s="13" t="s">
        <v>395</v>
      </c>
      <c r="Y6983" s="120" t="s">
        <v>143</v>
      </c>
      <c r="AE6983" s="121" t="s">
        <v>5273</v>
      </c>
      <c r="AF6983" s="121"/>
      <c r="AI6983" s="123"/>
      <c r="AJ6983" s="13">
        <v>360102501</v>
      </c>
      <c r="AK6983" s="13">
        <v>3</v>
      </c>
      <c r="AL6983" s="5"/>
      <c r="AO6983" s="13">
        <v>2</v>
      </c>
    </row>
    <row r="6984" spans="1:41">
      <c r="A6984" s="5" t="s">
        <v>86</v>
      </c>
      <c r="B6984" s="5">
        <v>22903021</v>
      </c>
      <c r="C6984" s="10" t="s">
        <v>5428</v>
      </c>
      <c r="D6984" t="s">
        <v>342</v>
      </c>
      <c r="E6984">
        <v>66</v>
      </c>
      <c r="F6984" s="5">
        <v>1</v>
      </c>
      <c r="G6984">
        <v>32093</v>
      </c>
      <c r="H6984">
        <v>3914</v>
      </c>
      <c r="I6984">
        <v>2153</v>
      </c>
      <c r="J6984">
        <v>336</v>
      </c>
      <c r="K6984">
        <v>199</v>
      </c>
      <c r="L6984">
        <v>1737</v>
      </c>
      <c r="M6984">
        <v>255</v>
      </c>
      <c r="N6984">
        <v>305</v>
      </c>
      <c r="O6984" s="5">
        <v>0</v>
      </c>
      <c r="P6984" s="5">
        <v>1014011</v>
      </c>
      <c r="Q6984" s="5">
        <v>1014021</v>
      </c>
      <c r="R6984" s="81">
        <v>1014111</v>
      </c>
      <c r="U6984" s="5" t="s">
        <v>125</v>
      </c>
      <c r="V6984" s="5">
        <v>110141</v>
      </c>
      <c r="W6984" s="5" t="s">
        <v>380</v>
      </c>
      <c r="X6984" s="5" t="s">
        <v>381</v>
      </c>
      <c r="Y6984" s="19" t="s">
        <v>143</v>
      </c>
      <c r="AC6984" s="21" t="s">
        <v>304</v>
      </c>
      <c r="AD6984" s="21"/>
      <c r="AE6984" s="20" t="s">
        <v>5383</v>
      </c>
      <c r="AM6984" s="5">
        <v>2</v>
      </c>
      <c r="AO6984" s="5">
        <v>2</v>
      </c>
    </row>
    <row r="6985" spans="1:41">
      <c r="A6985" s="5" t="s">
        <v>86</v>
      </c>
      <c r="B6985" s="5">
        <v>22903022</v>
      </c>
      <c r="C6985" t="s">
        <v>5430</v>
      </c>
      <c r="D6985" t="s">
        <v>140</v>
      </c>
      <c r="E6985">
        <v>66</v>
      </c>
      <c r="F6985" s="5">
        <v>1</v>
      </c>
      <c r="G6985">
        <v>32093</v>
      </c>
      <c r="H6985">
        <v>3914</v>
      </c>
      <c r="I6985">
        <v>2153</v>
      </c>
      <c r="J6985">
        <v>336</v>
      </c>
      <c r="K6985">
        <v>199</v>
      </c>
      <c r="L6985">
        <v>1737</v>
      </c>
      <c r="M6985">
        <v>255</v>
      </c>
      <c r="N6985">
        <v>305</v>
      </c>
      <c r="O6985" s="5">
        <v>0</v>
      </c>
      <c r="P6985" s="5">
        <v>1004011</v>
      </c>
      <c r="Q6985" s="107">
        <v>1004131</v>
      </c>
      <c r="R6985" s="81">
        <v>1004181</v>
      </c>
      <c r="U6985" s="5" t="s">
        <v>125</v>
      </c>
      <c r="V6985" s="5">
        <v>110041</v>
      </c>
      <c r="W6985" s="5" t="s">
        <v>141</v>
      </c>
      <c r="X6985" s="5" t="s">
        <v>142</v>
      </c>
      <c r="Y6985" s="19" t="s">
        <v>143</v>
      </c>
      <c r="AC6985" s="5" t="s">
        <v>4726</v>
      </c>
      <c r="AO6985" s="5">
        <v>2</v>
      </c>
    </row>
    <row r="6986" spans="1:41">
      <c r="A6986" s="5" t="s">
        <v>86</v>
      </c>
      <c r="B6986" s="5">
        <v>22903023</v>
      </c>
      <c r="C6986" t="s">
        <v>5431</v>
      </c>
      <c r="D6986" t="s">
        <v>344</v>
      </c>
      <c r="E6986">
        <v>66</v>
      </c>
      <c r="F6986" s="5">
        <v>1</v>
      </c>
      <c r="G6986">
        <v>24632</v>
      </c>
      <c r="H6986">
        <v>3246</v>
      </c>
      <c r="I6986">
        <v>1847</v>
      </c>
      <c r="J6986">
        <v>324</v>
      </c>
      <c r="K6986">
        <v>179</v>
      </c>
      <c r="L6986">
        <v>1677</v>
      </c>
      <c r="M6986">
        <v>255</v>
      </c>
      <c r="N6986">
        <v>295</v>
      </c>
      <c r="O6986" s="5">
        <v>0</v>
      </c>
      <c r="P6986" s="5">
        <v>1025011</v>
      </c>
      <c r="U6986" s="5" t="s">
        <v>125</v>
      </c>
      <c r="V6986" s="5">
        <v>110251</v>
      </c>
      <c r="W6986" s="5" t="s">
        <v>394</v>
      </c>
      <c r="X6986" s="5" t="s">
        <v>395</v>
      </c>
      <c r="Y6986" s="19" t="s">
        <v>143</v>
      </c>
      <c r="AO6986" s="5">
        <v>2</v>
      </c>
    </row>
    <row r="6987" spans="1:41">
      <c r="A6987" s="5" t="s">
        <v>86</v>
      </c>
      <c r="B6987" s="5">
        <v>22903024</v>
      </c>
      <c r="C6987" s="10" t="s">
        <v>5432</v>
      </c>
      <c r="D6987" t="s">
        <v>100</v>
      </c>
      <c r="E6987">
        <v>66</v>
      </c>
      <c r="F6987" s="5">
        <v>1</v>
      </c>
      <c r="G6987">
        <v>24632</v>
      </c>
      <c r="H6987">
        <v>3246</v>
      </c>
      <c r="I6987">
        <v>1847</v>
      </c>
      <c r="J6987">
        <v>324</v>
      </c>
      <c r="K6987">
        <v>179</v>
      </c>
      <c r="L6987">
        <v>1677</v>
      </c>
      <c r="M6987">
        <v>255</v>
      </c>
      <c r="N6987">
        <v>295</v>
      </c>
      <c r="O6987" s="5">
        <v>0</v>
      </c>
      <c r="P6987" s="5">
        <v>1042011</v>
      </c>
      <c r="U6987" s="5" t="s">
        <v>125</v>
      </c>
      <c r="V6987" s="5">
        <v>110211</v>
      </c>
      <c r="W6987" s="5">
        <v>313102100</v>
      </c>
      <c r="X6987" s="5" t="s">
        <v>2786</v>
      </c>
      <c r="Y6987" s="19" t="s">
        <v>143</v>
      </c>
      <c r="AO6987" s="5">
        <v>2</v>
      </c>
    </row>
    <row r="6988" spans="1:41" s="13" customFormat="1">
      <c r="A6988" s="13" t="s">
        <v>86</v>
      </c>
      <c r="B6988" s="13">
        <v>22903025</v>
      </c>
      <c r="C6988" s="15" t="s">
        <v>5431</v>
      </c>
      <c r="D6988" s="15" t="s">
        <v>344</v>
      </c>
      <c r="E6988">
        <v>66</v>
      </c>
      <c r="F6988" s="13">
        <v>1</v>
      </c>
      <c r="G6988">
        <v>24632</v>
      </c>
      <c r="H6988">
        <v>3246</v>
      </c>
      <c r="I6988">
        <v>1847</v>
      </c>
      <c r="J6988">
        <v>324</v>
      </c>
      <c r="K6988">
        <v>179</v>
      </c>
      <c r="L6988">
        <v>1677</v>
      </c>
      <c r="M6988">
        <v>255</v>
      </c>
      <c r="N6988">
        <v>295</v>
      </c>
      <c r="O6988" s="13">
        <v>0</v>
      </c>
      <c r="P6988" s="13">
        <v>1025011</v>
      </c>
      <c r="Q6988" s="13">
        <v>0</v>
      </c>
      <c r="R6988" s="13">
        <v>0</v>
      </c>
      <c r="T6988" s="11"/>
      <c r="U6988" s="13" t="s">
        <v>125</v>
      </c>
      <c r="V6988" s="13">
        <v>110251</v>
      </c>
      <c r="W6988" s="13" t="s">
        <v>394</v>
      </c>
      <c r="X6988" s="13" t="s">
        <v>395</v>
      </c>
      <c r="Y6988" s="120" t="s">
        <v>143</v>
      </c>
      <c r="AE6988" s="121" t="s">
        <v>5273</v>
      </c>
      <c r="AF6988" s="121"/>
      <c r="AI6988" s="123"/>
      <c r="AJ6988" s="13">
        <v>360102501</v>
      </c>
      <c r="AK6988" s="13">
        <v>3</v>
      </c>
      <c r="AL6988" s="5"/>
      <c r="AO6988" s="13">
        <v>2</v>
      </c>
    </row>
    <row r="6989" spans="1:41">
      <c r="A6989" s="5" t="s">
        <v>86</v>
      </c>
      <c r="B6989" s="5">
        <v>22903026</v>
      </c>
      <c r="C6989" t="s">
        <v>5433</v>
      </c>
      <c r="D6989" t="s">
        <v>100</v>
      </c>
      <c r="E6989">
        <v>66</v>
      </c>
      <c r="F6989" s="5">
        <v>1</v>
      </c>
      <c r="G6989">
        <v>24632</v>
      </c>
      <c r="H6989">
        <v>3246</v>
      </c>
      <c r="I6989">
        <v>1847</v>
      </c>
      <c r="J6989">
        <v>324</v>
      </c>
      <c r="K6989">
        <v>179</v>
      </c>
      <c r="L6989">
        <v>1677</v>
      </c>
      <c r="M6989">
        <v>255</v>
      </c>
      <c r="N6989">
        <v>295</v>
      </c>
      <c r="O6989" s="5">
        <v>0</v>
      </c>
      <c r="P6989" s="5">
        <v>1021011</v>
      </c>
      <c r="U6989" s="5" t="s">
        <v>125</v>
      </c>
      <c r="V6989" s="5">
        <v>110211</v>
      </c>
      <c r="W6989" s="5" t="s">
        <v>382</v>
      </c>
      <c r="X6989" s="5" t="s">
        <v>383</v>
      </c>
      <c r="Y6989" s="19" t="s">
        <v>143</v>
      </c>
      <c r="AO6989" s="5">
        <v>2</v>
      </c>
    </row>
    <row r="6990" spans="1:41">
      <c r="A6990" s="5" t="s">
        <v>86</v>
      </c>
      <c r="B6990" s="5">
        <v>22904011</v>
      </c>
      <c r="C6990" s="5" t="s">
        <v>5434</v>
      </c>
      <c r="D6990" t="s">
        <v>140</v>
      </c>
      <c r="E6990">
        <v>67</v>
      </c>
      <c r="F6990" s="5">
        <v>1</v>
      </c>
      <c r="G6990">
        <v>24997</v>
      </c>
      <c r="H6990">
        <v>3305</v>
      </c>
      <c r="I6990">
        <v>1874</v>
      </c>
      <c r="J6990">
        <v>324</v>
      </c>
      <c r="K6990">
        <v>179</v>
      </c>
      <c r="L6990">
        <v>1677</v>
      </c>
      <c r="M6990">
        <v>255</v>
      </c>
      <c r="N6990">
        <v>295</v>
      </c>
      <c r="O6990" s="5">
        <v>0</v>
      </c>
      <c r="P6990" s="5">
        <v>1004011</v>
      </c>
      <c r="Q6990" s="5" t="s">
        <v>328</v>
      </c>
      <c r="U6990" s="5" t="s">
        <v>125</v>
      </c>
      <c r="V6990" s="5">
        <v>110041</v>
      </c>
      <c r="W6990" s="5" t="s">
        <v>141</v>
      </c>
      <c r="X6990" s="5" t="s">
        <v>142</v>
      </c>
      <c r="Y6990" s="19" t="s">
        <v>143</v>
      </c>
      <c r="AC6990" s="21" t="s">
        <v>304</v>
      </c>
      <c r="AD6990" s="21"/>
      <c r="AO6990" s="5">
        <v>2</v>
      </c>
    </row>
    <row r="6991" spans="1:41">
      <c r="A6991" s="5" t="s">
        <v>86</v>
      </c>
      <c r="B6991" s="5">
        <v>22904012</v>
      </c>
      <c r="C6991" s="5" t="s">
        <v>5435</v>
      </c>
      <c r="D6991" t="s">
        <v>100</v>
      </c>
      <c r="E6991">
        <v>67</v>
      </c>
      <c r="F6991" s="5">
        <v>1</v>
      </c>
      <c r="G6991">
        <v>24997</v>
      </c>
      <c r="H6991">
        <v>3305</v>
      </c>
      <c r="I6991">
        <v>1874</v>
      </c>
      <c r="J6991">
        <v>324</v>
      </c>
      <c r="K6991">
        <v>179</v>
      </c>
      <c r="L6991">
        <v>1677</v>
      </c>
      <c r="M6991">
        <v>255</v>
      </c>
      <c r="N6991">
        <v>295</v>
      </c>
      <c r="O6991" s="5">
        <v>0</v>
      </c>
      <c r="P6991" s="5">
        <v>1042011</v>
      </c>
      <c r="U6991" s="5" t="s">
        <v>125</v>
      </c>
      <c r="V6991" s="5">
        <v>110211</v>
      </c>
      <c r="W6991" s="5">
        <v>313102100</v>
      </c>
      <c r="X6991" s="5" t="s">
        <v>2786</v>
      </c>
      <c r="Y6991" s="19" t="s">
        <v>143</v>
      </c>
      <c r="AO6991" s="5">
        <v>2</v>
      </c>
    </row>
    <row r="6992" spans="1:41">
      <c r="A6992" s="5" t="s">
        <v>86</v>
      </c>
      <c r="B6992" s="5">
        <v>22904013</v>
      </c>
      <c r="C6992" s="5" t="s">
        <v>5435</v>
      </c>
      <c r="D6992" t="s">
        <v>100</v>
      </c>
      <c r="E6992">
        <v>67</v>
      </c>
      <c r="F6992" s="5">
        <v>1</v>
      </c>
      <c r="G6992">
        <v>24997</v>
      </c>
      <c r="H6992">
        <v>3305</v>
      </c>
      <c r="I6992">
        <v>1874</v>
      </c>
      <c r="J6992">
        <v>324</v>
      </c>
      <c r="K6992">
        <v>179</v>
      </c>
      <c r="L6992">
        <v>1677</v>
      </c>
      <c r="M6992">
        <v>255</v>
      </c>
      <c r="N6992">
        <v>295</v>
      </c>
      <c r="O6992" s="5">
        <v>0</v>
      </c>
      <c r="P6992" s="5">
        <v>1042011</v>
      </c>
      <c r="U6992" s="5" t="s">
        <v>125</v>
      </c>
      <c r="V6992" s="5">
        <v>110211</v>
      </c>
      <c r="W6992" s="5">
        <v>313102100</v>
      </c>
      <c r="X6992" s="5" t="s">
        <v>2786</v>
      </c>
      <c r="Y6992" s="19" t="s">
        <v>143</v>
      </c>
      <c r="AO6992" s="5">
        <v>2</v>
      </c>
    </row>
    <row r="6993" spans="1:41">
      <c r="A6993" s="5" t="s">
        <v>86</v>
      </c>
      <c r="B6993" s="5">
        <v>22904014</v>
      </c>
      <c r="C6993" s="5" t="s">
        <v>5436</v>
      </c>
      <c r="D6993" t="s">
        <v>100</v>
      </c>
      <c r="E6993">
        <v>67</v>
      </c>
      <c r="F6993" s="5">
        <v>1</v>
      </c>
      <c r="G6993">
        <v>24997</v>
      </c>
      <c r="H6993">
        <v>3305</v>
      </c>
      <c r="I6993">
        <v>1874</v>
      </c>
      <c r="J6993">
        <v>324</v>
      </c>
      <c r="K6993">
        <v>179</v>
      </c>
      <c r="L6993">
        <v>1677</v>
      </c>
      <c r="M6993">
        <v>255</v>
      </c>
      <c r="N6993">
        <v>295</v>
      </c>
      <c r="O6993" s="5">
        <v>0</v>
      </c>
      <c r="P6993" s="5">
        <v>1021011</v>
      </c>
      <c r="U6993" s="5" t="s">
        <v>125</v>
      </c>
      <c r="V6993" s="5">
        <v>110211</v>
      </c>
      <c r="W6993" s="5" t="s">
        <v>382</v>
      </c>
      <c r="X6993" s="5" t="s">
        <v>383</v>
      </c>
      <c r="Y6993" s="19" t="s">
        <v>143</v>
      </c>
      <c r="AO6993" s="5">
        <v>2</v>
      </c>
    </row>
    <row r="6994" spans="1:41">
      <c r="A6994" s="5" t="s">
        <v>86</v>
      </c>
      <c r="B6994" s="5">
        <v>22904015</v>
      </c>
      <c r="C6994" s="5" t="s">
        <v>5436</v>
      </c>
      <c r="D6994" t="s">
        <v>100</v>
      </c>
      <c r="E6994">
        <v>67</v>
      </c>
      <c r="F6994" s="5">
        <v>1</v>
      </c>
      <c r="G6994">
        <v>24997</v>
      </c>
      <c r="H6994">
        <v>3305</v>
      </c>
      <c r="I6994">
        <v>1874</v>
      </c>
      <c r="J6994">
        <v>324</v>
      </c>
      <c r="K6994">
        <v>179</v>
      </c>
      <c r="L6994">
        <v>1677</v>
      </c>
      <c r="M6994">
        <v>255</v>
      </c>
      <c r="N6994">
        <v>295</v>
      </c>
      <c r="O6994" s="5">
        <v>0</v>
      </c>
      <c r="P6994" s="5">
        <v>1021011</v>
      </c>
      <c r="U6994" s="5" t="s">
        <v>125</v>
      </c>
      <c r="V6994" s="5">
        <v>110211</v>
      </c>
      <c r="W6994" s="5" t="s">
        <v>382</v>
      </c>
      <c r="X6994" s="5" t="s">
        <v>383</v>
      </c>
      <c r="Y6994" s="19" t="s">
        <v>143</v>
      </c>
      <c r="AO6994" s="5">
        <v>2</v>
      </c>
    </row>
    <row r="6995" spans="1:41">
      <c r="A6995" s="5" t="s">
        <v>86</v>
      </c>
      <c r="B6995" s="5">
        <v>22904016</v>
      </c>
      <c r="C6995" s="5" t="s">
        <v>5436</v>
      </c>
      <c r="D6995" t="s">
        <v>100</v>
      </c>
      <c r="E6995">
        <v>67</v>
      </c>
      <c r="F6995" s="5">
        <v>1</v>
      </c>
      <c r="G6995">
        <v>24997</v>
      </c>
      <c r="H6995">
        <v>3305</v>
      </c>
      <c r="I6995">
        <v>1874</v>
      </c>
      <c r="J6995">
        <v>324</v>
      </c>
      <c r="K6995">
        <v>179</v>
      </c>
      <c r="L6995">
        <v>1677</v>
      </c>
      <c r="M6995">
        <v>255</v>
      </c>
      <c r="N6995">
        <v>295</v>
      </c>
      <c r="O6995" s="5">
        <v>0</v>
      </c>
      <c r="P6995" s="5">
        <v>1021011</v>
      </c>
      <c r="U6995" s="5" t="s">
        <v>125</v>
      </c>
      <c r="V6995" s="5">
        <v>110211</v>
      </c>
      <c r="W6995" s="5" t="s">
        <v>382</v>
      </c>
      <c r="X6995" s="5" t="s">
        <v>383</v>
      </c>
      <c r="Y6995" s="19" t="s">
        <v>143</v>
      </c>
      <c r="AO6995" s="5">
        <v>2</v>
      </c>
    </row>
    <row r="6996" spans="1:41">
      <c r="A6996" s="5" t="s">
        <v>86</v>
      </c>
      <c r="B6996" s="5">
        <v>22904021</v>
      </c>
      <c r="C6996" s="5" t="s">
        <v>5437</v>
      </c>
      <c r="D6996" t="s">
        <v>187</v>
      </c>
      <c r="E6996">
        <v>67</v>
      </c>
      <c r="F6996" s="5">
        <v>1</v>
      </c>
      <c r="G6996">
        <v>24997</v>
      </c>
      <c r="H6996">
        <v>3305</v>
      </c>
      <c r="I6996">
        <v>1874</v>
      </c>
      <c r="J6996">
        <v>324</v>
      </c>
      <c r="K6996">
        <v>179</v>
      </c>
      <c r="L6996">
        <v>1677</v>
      </c>
      <c r="M6996">
        <v>255</v>
      </c>
      <c r="N6996">
        <v>295</v>
      </c>
      <c r="O6996" s="5">
        <v>0</v>
      </c>
      <c r="P6996" s="5">
        <v>21011</v>
      </c>
      <c r="Q6996" s="5">
        <v>21021</v>
      </c>
      <c r="R6996" s="5">
        <v>21031</v>
      </c>
      <c r="U6996" s="5" t="s">
        <v>125</v>
      </c>
      <c r="V6996" s="5">
        <v>1002111</v>
      </c>
      <c r="W6996" s="5" t="s">
        <v>189</v>
      </c>
      <c r="X6996" s="5" t="s">
        <v>4607</v>
      </c>
      <c r="Y6996" s="19" t="s">
        <v>292</v>
      </c>
      <c r="AB6996" s="5">
        <v>21</v>
      </c>
      <c r="AC6996" s="5" t="s">
        <v>285</v>
      </c>
      <c r="AM6996" s="5">
        <v>2</v>
      </c>
      <c r="AO6996" s="5">
        <v>1</v>
      </c>
    </row>
    <row r="6997" spans="1:41">
      <c r="A6997" s="5" t="s">
        <v>86</v>
      </c>
      <c r="B6997" s="5">
        <v>22904022</v>
      </c>
      <c r="C6997" s="5" t="s">
        <v>5438</v>
      </c>
      <c r="D6997" t="s">
        <v>193</v>
      </c>
      <c r="E6997">
        <v>67</v>
      </c>
      <c r="F6997" s="5">
        <v>1</v>
      </c>
      <c r="G6997">
        <v>24997</v>
      </c>
      <c r="H6997">
        <v>3305</v>
      </c>
      <c r="I6997">
        <v>1874</v>
      </c>
      <c r="J6997">
        <v>324</v>
      </c>
      <c r="K6997">
        <v>179</v>
      </c>
      <c r="L6997">
        <v>1677</v>
      </c>
      <c r="M6997">
        <v>255</v>
      </c>
      <c r="N6997">
        <v>295</v>
      </c>
      <c r="O6997" s="5">
        <v>0</v>
      </c>
      <c r="P6997" s="5">
        <v>26011</v>
      </c>
      <c r="Q6997" s="5">
        <v>26021</v>
      </c>
      <c r="R6997" s="5">
        <v>26351</v>
      </c>
      <c r="U6997" s="5" t="s">
        <v>125</v>
      </c>
      <c r="V6997" s="5">
        <v>1002611</v>
      </c>
      <c r="W6997" s="5" t="s">
        <v>195</v>
      </c>
      <c r="X6997" s="5" t="s">
        <v>461</v>
      </c>
      <c r="Y6997" s="19" t="s">
        <v>301</v>
      </c>
      <c r="AB6997" s="5">
        <v>26</v>
      </c>
      <c r="AC6997" s="5" t="s">
        <v>285</v>
      </c>
      <c r="AO6997" s="5">
        <v>1</v>
      </c>
    </row>
    <row r="6998" spans="1:41">
      <c r="A6998" s="5" t="s">
        <v>86</v>
      </c>
      <c r="B6998" s="5">
        <v>22904023</v>
      </c>
      <c r="C6998" s="5" t="s">
        <v>5439</v>
      </c>
      <c r="D6998" t="s">
        <v>237</v>
      </c>
      <c r="E6998">
        <v>67</v>
      </c>
      <c r="F6998" s="5">
        <v>1</v>
      </c>
      <c r="G6998">
        <v>24997</v>
      </c>
      <c r="H6998">
        <v>3305</v>
      </c>
      <c r="I6998">
        <v>1874</v>
      </c>
      <c r="J6998">
        <v>324</v>
      </c>
      <c r="K6998">
        <v>179</v>
      </c>
      <c r="L6998">
        <v>1677</v>
      </c>
      <c r="M6998">
        <v>255</v>
      </c>
      <c r="N6998">
        <v>295</v>
      </c>
      <c r="O6998" s="5">
        <v>0</v>
      </c>
      <c r="P6998" s="5">
        <v>24011</v>
      </c>
      <c r="Q6998" s="5">
        <v>24021</v>
      </c>
      <c r="R6998" s="5">
        <v>24031</v>
      </c>
      <c r="U6998" s="5" t="s">
        <v>125</v>
      </c>
      <c r="V6998" s="5">
        <v>1002411</v>
      </c>
      <c r="W6998" s="5" t="s">
        <v>239</v>
      </c>
      <c r="X6998" s="5" t="s">
        <v>4469</v>
      </c>
      <c r="Y6998" s="19" t="s">
        <v>298</v>
      </c>
      <c r="AB6998" s="5">
        <v>24</v>
      </c>
      <c r="AC6998" s="5" t="s">
        <v>285</v>
      </c>
      <c r="AO6998" s="5">
        <v>1</v>
      </c>
    </row>
    <row r="6999" spans="1:41">
      <c r="A6999" s="5" t="s">
        <v>86</v>
      </c>
      <c r="B6999" s="5">
        <v>22904024</v>
      </c>
      <c r="C6999" s="5" t="s">
        <v>5440</v>
      </c>
      <c r="D6999" t="s">
        <v>240</v>
      </c>
      <c r="E6999">
        <v>67</v>
      </c>
      <c r="F6999" s="5">
        <v>1</v>
      </c>
      <c r="G6999">
        <v>24997</v>
      </c>
      <c r="H6999">
        <v>3305</v>
      </c>
      <c r="I6999">
        <v>1874</v>
      </c>
      <c r="J6999">
        <v>324</v>
      </c>
      <c r="K6999">
        <v>179</v>
      </c>
      <c r="L6999">
        <v>1677</v>
      </c>
      <c r="M6999">
        <v>255</v>
      </c>
      <c r="N6999">
        <v>295</v>
      </c>
      <c r="O6999" s="5">
        <v>0</v>
      </c>
      <c r="P6999" s="5">
        <v>25011</v>
      </c>
      <c r="Q6999" s="5">
        <v>25021</v>
      </c>
      <c r="R6999" s="5">
        <v>25031</v>
      </c>
      <c r="U6999" s="5" t="s">
        <v>125</v>
      </c>
      <c r="V6999" s="5">
        <v>1002511</v>
      </c>
      <c r="W6999" s="5" t="s">
        <v>242</v>
      </c>
      <c r="X6999" s="5" t="s">
        <v>4467</v>
      </c>
      <c r="Y6999" s="19" t="s">
        <v>300</v>
      </c>
      <c r="AB6999" s="5">
        <v>25</v>
      </c>
      <c r="AC6999" s="5" t="s">
        <v>285</v>
      </c>
      <c r="AO6999" s="5">
        <v>1</v>
      </c>
    </row>
    <row r="7000" spans="1:41">
      <c r="A7000" s="5" t="s">
        <v>86</v>
      </c>
      <c r="B7000" s="5">
        <v>22904025</v>
      </c>
      <c r="C7000" s="5" t="s">
        <v>5441</v>
      </c>
      <c r="D7000" t="s">
        <v>252</v>
      </c>
      <c r="E7000">
        <v>67</v>
      </c>
      <c r="F7000" s="5">
        <v>1</v>
      </c>
      <c r="G7000">
        <v>24997</v>
      </c>
      <c r="H7000">
        <v>3305</v>
      </c>
      <c r="I7000">
        <v>1874</v>
      </c>
      <c r="J7000">
        <v>324</v>
      </c>
      <c r="K7000">
        <v>179</v>
      </c>
      <c r="L7000">
        <v>1677</v>
      </c>
      <c r="M7000">
        <v>255</v>
      </c>
      <c r="N7000">
        <v>295</v>
      </c>
      <c r="O7000" s="5">
        <v>0</v>
      </c>
      <c r="P7000" s="5">
        <v>35011</v>
      </c>
      <c r="Q7000" s="5">
        <v>35051</v>
      </c>
      <c r="R7000" s="5">
        <v>35031</v>
      </c>
      <c r="U7000" s="5" t="s">
        <v>125</v>
      </c>
      <c r="V7000" s="5">
        <v>1003511</v>
      </c>
      <c r="W7000" s="5" t="s">
        <v>254</v>
      </c>
      <c r="X7000" s="5" t="s">
        <v>473</v>
      </c>
      <c r="Y7000" s="19" t="s">
        <v>312</v>
      </c>
      <c r="AB7000" s="5">
        <v>35</v>
      </c>
      <c r="AC7000" s="21" t="s">
        <v>285</v>
      </c>
      <c r="AD7000" s="21"/>
      <c r="AO7000" s="5">
        <v>1</v>
      </c>
    </row>
    <row r="7001" spans="1:41">
      <c r="A7001" s="5" t="s">
        <v>86</v>
      </c>
      <c r="B7001" s="5">
        <v>22904026</v>
      </c>
      <c r="C7001" s="5" t="s">
        <v>5442</v>
      </c>
      <c r="D7001" t="s">
        <v>249</v>
      </c>
      <c r="E7001">
        <v>67</v>
      </c>
      <c r="F7001" s="5">
        <v>1</v>
      </c>
      <c r="G7001">
        <v>24997</v>
      </c>
      <c r="H7001">
        <v>3305</v>
      </c>
      <c r="I7001">
        <v>1874</v>
      </c>
      <c r="J7001">
        <v>324</v>
      </c>
      <c r="K7001">
        <v>179</v>
      </c>
      <c r="L7001">
        <v>1677</v>
      </c>
      <c r="M7001">
        <v>255</v>
      </c>
      <c r="N7001">
        <v>295</v>
      </c>
      <c r="O7001" s="5">
        <v>0</v>
      </c>
      <c r="P7001" s="5">
        <v>32011</v>
      </c>
      <c r="Q7001" s="5">
        <v>32051</v>
      </c>
      <c r="R7001" s="5">
        <v>32031</v>
      </c>
      <c r="U7001" s="5" t="s">
        <v>125</v>
      </c>
      <c r="V7001" s="5">
        <v>1003211</v>
      </c>
      <c r="W7001" s="5" t="s">
        <v>251</v>
      </c>
      <c r="X7001" s="5" t="s">
        <v>470</v>
      </c>
      <c r="Y7001" s="19" t="s">
        <v>308</v>
      </c>
      <c r="AB7001" s="5">
        <v>32</v>
      </c>
      <c r="AC7001" s="21" t="s">
        <v>285</v>
      </c>
      <c r="AD7001" s="21"/>
      <c r="AO7001" s="5">
        <v>1</v>
      </c>
    </row>
    <row r="7002" spans="1:41">
      <c r="A7002" s="5" t="s">
        <v>86</v>
      </c>
      <c r="B7002" s="5">
        <v>22905011</v>
      </c>
      <c r="C7002" s="5" t="s">
        <v>5443</v>
      </c>
      <c r="D7002" t="s">
        <v>187</v>
      </c>
      <c r="E7002">
        <v>67</v>
      </c>
      <c r="F7002" s="5">
        <v>1</v>
      </c>
      <c r="G7002">
        <v>33765</v>
      </c>
      <c r="H7002">
        <v>5875</v>
      </c>
      <c r="I7002">
        <v>2189</v>
      </c>
      <c r="J7002">
        <v>336</v>
      </c>
      <c r="K7002">
        <v>199</v>
      </c>
      <c r="L7002">
        <v>1737</v>
      </c>
      <c r="M7002">
        <v>255</v>
      </c>
      <c r="N7002">
        <v>305</v>
      </c>
      <c r="O7002" s="5">
        <v>0</v>
      </c>
      <c r="P7002" s="5">
        <v>21011</v>
      </c>
      <c r="Q7002" s="5">
        <v>21021</v>
      </c>
      <c r="R7002" s="5">
        <v>21031</v>
      </c>
      <c r="U7002" s="5" t="s">
        <v>125</v>
      </c>
      <c r="V7002" s="5">
        <v>1002111</v>
      </c>
      <c r="W7002" s="5" t="s">
        <v>189</v>
      </c>
      <c r="X7002" s="5" t="s">
        <v>4607</v>
      </c>
      <c r="Y7002" s="19" t="s">
        <v>292</v>
      </c>
      <c r="AB7002" s="5">
        <v>21</v>
      </c>
      <c r="AC7002" s="5" t="s">
        <v>285</v>
      </c>
      <c r="AE7002" s="20" t="s">
        <v>4608</v>
      </c>
      <c r="AM7002" s="5">
        <v>2</v>
      </c>
      <c r="AO7002" s="5">
        <v>1</v>
      </c>
    </row>
    <row r="7003" spans="1:41">
      <c r="A7003" s="5" t="s">
        <v>86</v>
      </c>
      <c r="B7003" s="5">
        <v>22905012</v>
      </c>
      <c r="C7003" s="5" t="s">
        <v>5444</v>
      </c>
      <c r="D7003" t="s">
        <v>237</v>
      </c>
      <c r="E7003">
        <v>67</v>
      </c>
      <c r="F7003" s="5">
        <v>1</v>
      </c>
      <c r="G7003">
        <v>28996</v>
      </c>
      <c r="H7003">
        <v>5194</v>
      </c>
      <c r="I7003">
        <v>1874</v>
      </c>
      <c r="J7003">
        <v>324</v>
      </c>
      <c r="K7003">
        <v>179</v>
      </c>
      <c r="L7003">
        <v>1677</v>
      </c>
      <c r="M7003">
        <v>255</v>
      </c>
      <c r="N7003">
        <v>295</v>
      </c>
      <c r="O7003" s="5">
        <v>0</v>
      </c>
      <c r="P7003" s="5">
        <v>24011</v>
      </c>
      <c r="Q7003" s="5">
        <v>24021</v>
      </c>
      <c r="R7003" s="5">
        <v>24031</v>
      </c>
      <c r="U7003" s="5" t="s">
        <v>125</v>
      </c>
      <c r="V7003" s="5">
        <v>1002411</v>
      </c>
      <c r="W7003" s="5" t="s">
        <v>239</v>
      </c>
      <c r="X7003" s="5" t="s">
        <v>4469</v>
      </c>
      <c r="Y7003" s="19" t="s">
        <v>298</v>
      </c>
      <c r="AB7003" s="5">
        <v>24</v>
      </c>
      <c r="AC7003" s="5" t="s">
        <v>285</v>
      </c>
      <c r="AO7003" s="5">
        <v>1</v>
      </c>
    </row>
    <row r="7004" spans="1:41" s="12" customFormat="1">
      <c r="A7004" s="12" t="s">
        <v>86</v>
      </c>
      <c r="B7004" s="12">
        <v>22905013</v>
      </c>
      <c r="C7004" s="12" t="s">
        <v>5445</v>
      </c>
      <c r="D7004" s="14" t="s">
        <v>240</v>
      </c>
      <c r="E7004">
        <v>67</v>
      </c>
      <c r="F7004" s="12">
        <v>1</v>
      </c>
      <c r="G7004">
        <v>28996</v>
      </c>
      <c r="H7004">
        <v>5194</v>
      </c>
      <c r="I7004">
        <v>1874</v>
      </c>
      <c r="J7004">
        <v>324</v>
      </c>
      <c r="K7004">
        <v>179</v>
      </c>
      <c r="L7004">
        <v>1677</v>
      </c>
      <c r="M7004">
        <v>255</v>
      </c>
      <c r="N7004">
        <v>295</v>
      </c>
      <c r="O7004" s="12">
        <v>0</v>
      </c>
      <c r="P7004" s="12">
        <v>25011</v>
      </c>
      <c r="Q7004" s="12">
        <v>25021</v>
      </c>
      <c r="R7004" s="12">
        <v>25031</v>
      </c>
      <c r="T7004" s="11"/>
      <c r="U7004" s="12" t="s">
        <v>125</v>
      </c>
      <c r="V7004" s="12">
        <v>1002511</v>
      </c>
      <c r="W7004" s="12" t="s">
        <v>242</v>
      </c>
      <c r="X7004" s="12" t="s">
        <v>4467</v>
      </c>
      <c r="Y7004" s="114" t="s">
        <v>300</v>
      </c>
      <c r="AB7004" s="12">
        <v>25</v>
      </c>
      <c r="AC7004" s="12" t="s">
        <v>285</v>
      </c>
      <c r="AE7004" s="115" t="s">
        <v>5187</v>
      </c>
      <c r="AF7004" s="115"/>
      <c r="AI7004" s="117"/>
      <c r="AJ7004" s="12">
        <v>360002502</v>
      </c>
      <c r="AK7004" s="12">
        <v>1</v>
      </c>
      <c r="AL7004" s="5"/>
      <c r="AO7004" s="12">
        <v>1</v>
      </c>
    </row>
    <row r="7005" spans="1:41" s="13" customFormat="1" ht="17.25" customHeight="1">
      <c r="A7005" s="13" t="s">
        <v>86</v>
      </c>
      <c r="B7005" s="13">
        <v>22905014</v>
      </c>
      <c r="C7005" s="13" t="s">
        <v>5446</v>
      </c>
      <c r="D7005" s="15" t="s">
        <v>193</v>
      </c>
      <c r="E7005">
        <v>67</v>
      </c>
      <c r="F7005" s="13">
        <v>1</v>
      </c>
      <c r="G7005">
        <v>25312</v>
      </c>
      <c r="H7005">
        <v>4364</v>
      </c>
      <c r="I7005">
        <v>1758</v>
      </c>
      <c r="J7005">
        <v>314</v>
      </c>
      <c r="K7005">
        <v>169</v>
      </c>
      <c r="L7005">
        <v>1637</v>
      </c>
      <c r="M7005">
        <v>255</v>
      </c>
      <c r="N7005">
        <v>290</v>
      </c>
      <c r="O7005" s="13">
        <v>0</v>
      </c>
      <c r="P7005" s="13">
        <v>26011</v>
      </c>
      <c r="Q7005" s="13">
        <v>26021</v>
      </c>
      <c r="R7005" s="13">
        <v>26351</v>
      </c>
      <c r="T7005" s="12"/>
      <c r="U7005" s="13" t="s">
        <v>4612</v>
      </c>
      <c r="V7005" s="13">
        <v>1002611</v>
      </c>
      <c r="W7005" s="13" t="s">
        <v>195</v>
      </c>
      <c r="X7005" s="13" t="s">
        <v>461</v>
      </c>
      <c r="Y7005" s="120" t="s">
        <v>301</v>
      </c>
      <c r="AB7005" s="13">
        <v>26</v>
      </c>
      <c r="AC7005" s="13" t="s">
        <v>285</v>
      </c>
      <c r="AE7005" s="121" t="s">
        <v>4613</v>
      </c>
      <c r="AF7005" s="121"/>
      <c r="AI7005" s="123"/>
      <c r="AJ7005" s="6">
        <v>360002601</v>
      </c>
      <c r="AK7005" s="13">
        <v>3</v>
      </c>
      <c r="AL7005" s="5"/>
      <c r="AO7005" s="13">
        <v>1</v>
      </c>
    </row>
    <row r="7006" spans="1:41" s="11" customFormat="1">
      <c r="A7006" s="11" t="s">
        <v>86</v>
      </c>
      <c r="B7006" s="11">
        <v>22905015</v>
      </c>
      <c r="C7006" s="11" t="s">
        <v>5447</v>
      </c>
      <c r="D7006" s="27" t="s">
        <v>252</v>
      </c>
      <c r="E7006">
        <v>67</v>
      </c>
      <c r="F7006" s="11">
        <v>1</v>
      </c>
      <c r="G7006">
        <v>28996</v>
      </c>
      <c r="H7006">
        <v>5194</v>
      </c>
      <c r="I7006">
        <v>1874</v>
      </c>
      <c r="J7006">
        <v>324</v>
      </c>
      <c r="K7006">
        <v>179</v>
      </c>
      <c r="L7006">
        <v>1677</v>
      </c>
      <c r="M7006">
        <v>255</v>
      </c>
      <c r="N7006">
        <v>295</v>
      </c>
      <c r="O7006" s="11">
        <v>0</v>
      </c>
      <c r="P7006" s="11">
        <v>35011</v>
      </c>
      <c r="Q7006" s="11">
        <v>35051</v>
      </c>
      <c r="R7006" s="11">
        <v>35031</v>
      </c>
      <c r="U7006" s="11" t="s">
        <v>125</v>
      </c>
      <c r="V7006" s="11">
        <v>1003511</v>
      </c>
      <c r="W7006" s="11" t="s">
        <v>254</v>
      </c>
      <c r="X7006" s="11" t="s">
        <v>473</v>
      </c>
      <c r="Y7006" s="128" t="s">
        <v>312</v>
      </c>
      <c r="AB7006" s="11">
        <v>35</v>
      </c>
      <c r="AC7006" s="11" t="s">
        <v>2723</v>
      </c>
      <c r="AE7006" s="129" t="s">
        <v>5051</v>
      </c>
      <c r="AF7006" s="129"/>
      <c r="AI7006" s="75"/>
      <c r="AJ7006" s="11">
        <v>360003503</v>
      </c>
      <c r="AK7006" s="11">
        <v>2</v>
      </c>
      <c r="AL7006" s="5"/>
      <c r="AO7006" s="11">
        <v>1</v>
      </c>
    </row>
    <row r="7007" spans="1:41" s="11" customFormat="1">
      <c r="A7007" s="11" t="s">
        <v>86</v>
      </c>
      <c r="B7007" s="11">
        <v>22905016</v>
      </c>
      <c r="C7007" s="11" t="s">
        <v>5448</v>
      </c>
      <c r="D7007" s="27" t="s">
        <v>249</v>
      </c>
      <c r="E7007">
        <v>67</v>
      </c>
      <c r="F7007" s="11">
        <v>1</v>
      </c>
      <c r="G7007">
        <v>28996</v>
      </c>
      <c r="H7007">
        <v>5194</v>
      </c>
      <c r="I7007">
        <v>1874</v>
      </c>
      <c r="J7007">
        <v>324</v>
      </c>
      <c r="K7007">
        <v>179</v>
      </c>
      <c r="L7007">
        <v>1677</v>
      </c>
      <c r="M7007">
        <v>255</v>
      </c>
      <c r="N7007">
        <v>295</v>
      </c>
      <c r="O7007" s="11">
        <v>0</v>
      </c>
      <c r="P7007" s="11">
        <v>32011</v>
      </c>
      <c r="Q7007" s="11">
        <v>32051</v>
      </c>
      <c r="R7007" s="11">
        <v>32031</v>
      </c>
      <c r="U7007" s="11" t="s">
        <v>125</v>
      </c>
      <c r="V7007" s="11">
        <v>1003211</v>
      </c>
      <c r="W7007" s="11" t="s">
        <v>251</v>
      </c>
      <c r="X7007" s="11" t="s">
        <v>470</v>
      </c>
      <c r="Y7007" s="128" t="s">
        <v>308</v>
      </c>
      <c r="AB7007" s="11">
        <v>32</v>
      </c>
      <c r="AC7007" s="11" t="s">
        <v>2723</v>
      </c>
      <c r="AE7007" s="129" t="s">
        <v>5053</v>
      </c>
      <c r="AF7007" s="129"/>
      <c r="AI7007" s="75"/>
      <c r="AJ7007" s="11">
        <v>360003203</v>
      </c>
      <c r="AK7007" s="11">
        <v>2</v>
      </c>
      <c r="AL7007" s="5"/>
      <c r="AO7007" s="11">
        <v>1</v>
      </c>
    </row>
    <row r="7008" spans="1:41">
      <c r="A7008" s="5" t="s">
        <v>86</v>
      </c>
      <c r="B7008" s="5">
        <v>22906011</v>
      </c>
      <c r="C7008" s="5" t="s">
        <v>5449</v>
      </c>
      <c r="D7008" t="s">
        <v>178</v>
      </c>
      <c r="E7008">
        <v>67</v>
      </c>
      <c r="F7008" s="5">
        <v>1</v>
      </c>
      <c r="G7008">
        <v>39586</v>
      </c>
      <c r="H7008">
        <v>6053</v>
      </c>
      <c r="I7008">
        <v>2189</v>
      </c>
      <c r="J7008">
        <v>336</v>
      </c>
      <c r="K7008">
        <v>199</v>
      </c>
      <c r="L7008">
        <v>1737</v>
      </c>
      <c r="M7008">
        <v>255</v>
      </c>
      <c r="N7008">
        <v>305</v>
      </c>
      <c r="O7008" s="5">
        <v>0</v>
      </c>
      <c r="P7008" s="5">
        <v>4011</v>
      </c>
      <c r="Q7008" s="5">
        <v>4021</v>
      </c>
      <c r="R7008" s="5">
        <v>4031</v>
      </c>
      <c r="U7008" s="5" t="s">
        <v>125</v>
      </c>
      <c r="V7008" s="5">
        <v>1000411</v>
      </c>
      <c r="W7008" s="5" t="s">
        <v>180</v>
      </c>
      <c r="X7008" s="5" t="s">
        <v>536</v>
      </c>
      <c r="Y7008" s="19" t="s">
        <v>276</v>
      </c>
      <c r="AB7008" s="5">
        <v>4</v>
      </c>
      <c r="AC7008" s="21" t="s">
        <v>285</v>
      </c>
      <c r="AD7008" s="21"/>
      <c r="AE7008" s="20" t="s">
        <v>2082</v>
      </c>
      <c r="AF7008" s="5"/>
      <c r="AO7008" s="5">
        <v>1</v>
      </c>
    </row>
    <row r="7009" spans="1:41">
      <c r="A7009" s="5" t="s">
        <v>86</v>
      </c>
      <c r="B7009" s="5">
        <v>22906012</v>
      </c>
      <c r="C7009" s="5" t="s">
        <v>5450</v>
      </c>
      <c r="D7009" t="s">
        <v>201</v>
      </c>
      <c r="E7009">
        <v>67</v>
      </c>
      <c r="F7009" s="5">
        <v>1</v>
      </c>
      <c r="G7009">
        <v>29676</v>
      </c>
      <c r="H7009">
        <v>4496</v>
      </c>
      <c r="I7009">
        <v>1758</v>
      </c>
      <c r="J7009">
        <v>314</v>
      </c>
      <c r="K7009">
        <v>169</v>
      </c>
      <c r="L7009">
        <v>1637</v>
      </c>
      <c r="M7009">
        <v>255</v>
      </c>
      <c r="N7009">
        <v>290</v>
      </c>
      <c r="O7009" s="5">
        <v>0</v>
      </c>
      <c r="P7009" s="5">
        <v>41011</v>
      </c>
      <c r="Q7009" s="5">
        <v>41021</v>
      </c>
      <c r="R7009" s="5">
        <v>41031</v>
      </c>
      <c r="U7009" s="5" t="s">
        <v>125</v>
      </c>
      <c r="V7009" s="5">
        <v>1004111</v>
      </c>
      <c r="W7009" s="5" t="s">
        <v>203</v>
      </c>
      <c r="X7009" s="5" t="s">
        <v>482</v>
      </c>
      <c r="Y7009" s="19" t="s">
        <v>319</v>
      </c>
      <c r="AB7009" s="5">
        <v>41</v>
      </c>
      <c r="AC7009" s="5" t="s">
        <v>5451</v>
      </c>
      <c r="AD7009" s="5">
        <v>1</v>
      </c>
      <c r="AO7009" s="5">
        <v>1</v>
      </c>
    </row>
    <row r="7010" spans="1:41">
      <c r="A7010" s="5" t="s">
        <v>86</v>
      </c>
      <c r="B7010" s="5">
        <v>22906013</v>
      </c>
      <c r="C7010" s="5" t="s">
        <v>5452</v>
      </c>
      <c r="D7010" t="s">
        <v>207</v>
      </c>
      <c r="E7010">
        <v>67</v>
      </c>
      <c r="F7010" s="5">
        <v>1</v>
      </c>
      <c r="G7010">
        <v>39586</v>
      </c>
      <c r="H7010">
        <v>6053</v>
      </c>
      <c r="I7010">
        <v>2189</v>
      </c>
      <c r="J7010">
        <v>336</v>
      </c>
      <c r="K7010">
        <v>199</v>
      </c>
      <c r="L7010">
        <v>1737</v>
      </c>
      <c r="M7010">
        <v>255</v>
      </c>
      <c r="N7010">
        <v>305</v>
      </c>
      <c r="O7010" s="5">
        <v>0</v>
      </c>
      <c r="P7010" s="5">
        <v>6011</v>
      </c>
      <c r="Q7010" s="5">
        <v>6021</v>
      </c>
      <c r="R7010" s="5">
        <v>6031</v>
      </c>
      <c r="S7010" s="5">
        <v>6045</v>
      </c>
      <c r="U7010" s="5" t="s">
        <v>4102</v>
      </c>
      <c r="V7010" s="5">
        <v>1000611</v>
      </c>
      <c r="W7010" s="5" t="s">
        <v>209</v>
      </c>
      <c r="X7010" s="5" t="s">
        <v>544</v>
      </c>
      <c r="Y7010" s="19" t="s">
        <v>279</v>
      </c>
      <c r="AB7010" s="5">
        <v>6</v>
      </c>
      <c r="AC7010" s="21" t="s">
        <v>285</v>
      </c>
      <c r="AD7010" s="21"/>
      <c r="AO7010" s="5">
        <v>1</v>
      </c>
    </row>
    <row r="7011" spans="1:41" s="13" customFormat="1">
      <c r="A7011" s="13" t="s">
        <v>86</v>
      </c>
      <c r="B7011" s="13">
        <v>22906014</v>
      </c>
      <c r="C7011" s="13" t="s">
        <v>5453</v>
      </c>
      <c r="D7011" s="15" t="s">
        <v>159</v>
      </c>
      <c r="E7011">
        <v>67</v>
      </c>
      <c r="F7011" s="13">
        <v>1</v>
      </c>
      <c r="G7011">
        <v>33995</v>
      </c>
      <c r="H7011">
        <v>5351</v>
      </c>
      <c r="I7011">
        <v>1874</v>
      </c>
      <c r="J7011">
        <v>324</v>
      </c>
      <c r="K7011">
        <v>179</v>
      </c>
      <c r="L7011">
        <v>1677</v>
      </c>
      <c r="M7011">
        <v>255</v>
      </c>
      <c r="N7011">
        <v>295</v>
      </c>
      <c r="O7011" s="13">
        <v>0</v>
      </c>
      <c r="P7011" s="13">
        <v>12011</v>
      </c>
      <c r="Q7011" s="13">
        <v>12021</v>
      </c>
      <c r="R7011" s="13">
        <v>12031</v>
      </c>
      <c r="T7011" s="11"/>
      <c r="U7011" s="13" t="s">
        <v>125</v>
      </c>
      <c r="V7011" s="13">
        <v>1001211</v>
      </c>
      <c r="W7011" s="13" t="s">
        <v>161</v>
      </c>
      <c r="X7011" s="13" t="s">
        <v>548</v>
      </c>
      <c r="Y7011" s="120" t="s">
        <v>286</v>
      </c>
      <c r="AB7011" s="13">
        <v>12</v>
      </c>
      <c r="AC7011" s="126" t="s">
        <v>285</v>
      </c>
      <c r="AD7011" s="126"/>
      <c r="AE7011" s="121" t="s">
        <v>5454</v>
      </c>
      <c r="AF7011" s="121"/>
      <c r="AI7011" s="123"/>
      <c r="AJ7011" s="13">
        <v>360001201</v>
      </c>
      <c r="AK7011" s="13">
        <v>3</v>
      </c>
      <c r="AL7011" s="5"/>
      <c r="AO7011" s="13">
        <v>1</v>
      </c>
    </row>
    <row r="7012" spans="1:41">
      <c r="B7012" s="5">
        <v>23001011</v>
      </c>
      <c r="C7012" s="5" t="s">
        <v>5455</v>
      </c>
      <c r="D7012" t="s">
        <v>91</v>
      </c>
      <c r="E7012">
        <v>68</v>
      </c>
      <c r="F7012" s="5">
        <v>1</v>
      </c>
      <c r="G7012">
        <v>27055</v>
      </c>
      <c r="H7012">
        <v>4695</v>
      </c>
      <c r="I7012">
        <v>2028</v>
      </c>
      <c r="J7012">
        <v>329</v>
      </c>
      <c r="K7012">
        <v>190</v>
      </c>
      <c r="L7012">
        <v>1677</v>
      </c>
      <c r="M7012">
        <v>255</v>
      </c>
      <c r="N7012">
        <v>295</v>
      </c>
      <c r="O7012" s="5">
        <v>0</v>
      </c>
      <c r="P7012">
        <v>1010201</v>
      </c>
      <c r="Q7012">
        <v>1010221</v>
      </c>
      <c r="R7012">
        <v>1010211</v>
      </c>
      <c r="U7012" s="5" t="s">
        <v>125</v>
      </c>
      <c r="V7012" s="5">
        <v>110101</v>
      </c>
      <c r="W7012" s="5" t="s">
        <v>130</v>
      </c>
      <c r="X7012" s="5" t="s">
        <v>131</v>
      </c>
      <c r="Y7012" s="19" t="s">
        <v>127</v>
      </c>
      <c r="AC7012" s="21" t="s">
        <v>285</v>
      </c>
      <c r="AD7012" s="21"/>
      <c r="AM7012" s="5">
        <v>2</v>
      </c>
      <c r="AO7012" s="5">
        <v>2</v>
      </c>
    </row>
    <row r="7013" spans="1:41">
      <c r="B7013" s="5">
        <v>23001012</v>
      </c>
      <c r="C7013" s="5" t="s">
        <v>5456</v>
      </c>
      <c r="D7013" t="s">
        <v>347</v>
      </c>
      <c r="E7013">
        <v>68</v>
      </c>
      <c r="F7013" s="5">
        <v>1</v>
      </c>
      <c r="G7013">
        <v>23762</v>
      </c>
      <c r="H7013">
        <v>3956</v>
      </c>
      <c r="I7013">
        <v>1906</v>
      </c>
      <c r="J7013">
        <v>319</v>
      </c>
      <c r="K7013">
        <v>180</v>
      </c>
      <c r="L7013">
        <v>1637</v>
      </c>
      <c r="M7013">
        <v>255</v>
      </c>
      <c r="N7013">
        <v>290</v>
      </c>
      <c r="O7013" s="5">
        <v>0</v>
      </c>
      <c r="P7013" s="5">
        <v>1020011</v>
      </c>
      <c r="Q7013" s="81">
        <v>1020081</v>
      </c>
      <c r="R7013" s="81"/>
      <c r="U7013" s="5" t="s">
        <v>125</v>
      </c>
      <c r="V7013" s="5">
        <v>110201</v>
      </c>
      <c r="W7013" s="5" t="s">
        <v>2924</v>
      </c>
      <c r="X7013" s="5" t="s">
        <v>3006</v>
      </c>
      <c r="Y7013" s="19" t="s">
        <v>143</v>
      </c>
      <c r="AO7013" s="5">
        <v>2</v>
      </c>
    </row>
    <row r="7014" spans="1:41">
      <c r="B7014" s="5">
        <v>23001013</v>
      </c>
      <c r="C7014" s="5" t="s">
        <v>5456</v>
      </c>
      <c r="D7014" t="s">
        <v>347</v>
      </c>
      <c r="E7014">
        <v>68</v>
      </c>
      <c r="F7014" s="5">
        <v>1</v>
      </c>
      <c r="G7014">
        <v>23762</v>
      </c>
      <c r="H7014">
        <v>3956</v>
      </c>
      <c r="I7014">
        <v>1906</v>
      </c>
      <c r="J7014">
        <v>319</v>
      </c>
      <c r="K7014">
        <v>180</v>
      </c>
      <c r="L7014">
        <v>1637</v>
      </c>
      <c r="M7014">
        <v>255</v>
      </c>
      <c r="N7014">
        <v>290</v>
      </c>
      <c r="O7014" s="5">
        <v>0</v>
      </c>
      <c r="P7014" s="5">
        <v>1020011</v>
      </c>
      <c r="Q7014" s="81">
        <v>1020081</v>
      </c>
      <c r="R7014" s="81"/>
      <c r="U7014" s="5" t="s">
        <v>125</v>
      </c>
      <c r="V7014" s="5">
        <v>110201</v>
      </c>
      <c r="W7014" s="5" t="s">
        <v>2924</v>
      </c>
      <c r="X7014" s="5" t="s">
        <v>3006</v>
      </c>
      <c r="Y7014" s="19" t="s">
        <v>143</v>
      </c>
      <c r="AO7014" s="5">
        <v>2</v>
      </c>
    </row>
    <row r="7015" spans="1:41" s="13" customFormat="1">
      <c r="B7015" s="13">
        <v>23001014</v>
      </c>
      <c r="C7015" s="13" t="s">
        <v>5456</v>
      </c>
      <c r="D7015" s="15" t="s">
        <v>347</v>
      </c>
      <c r="E7015">
        <v>68</v>
      </c>
      <c r="F7015" s="13">
        <v>1</v>
      </c>
      <c r="G7015">
        <v>23762</v>
      </c>
      <c r="H7015">
        <v>3956</v>
      </c>
      <c r="I7015">
        <v>1906</v>
      </c>
      <c r="J7015">
        <v>319</v>
      </c>
      <c r="K7015">
        <v>180</v>
      </c>
      <c r="L7015">
        <v>1637</v>
      </c>
      <c r="M7015">
        <v>255</v>
      </c>
      <c r="N7015">
        <v>290</v>
      </c>
      <c r="O7015" s="13">
        <v>0</v>
      </c>
      <c r="P7015" s="13">
        <v>1020011</v>
      </c>
      <c r="Q7015" s="119">
        <v>1020081</v>
      </c>
      <c r="R7015" s="119"/>
      <c r="T7015" s="11"/>
      <c r="U7015" s="13" t="s">
        <v>125</v>
      </c>
      <c r="V7015" s="13">
        <v>110201</v>
      </c>
      <c r="W7015" s="13" t="s">
        <v>2924</v>
      </c>
      <c r="X7015" s="13" t="s">
        <v>3006</v>
      </c>
      <c r="Y7015" s="120" t="s">
        <v>143</v>
      </c>
      <c r="AE7015" s="121" t="s">
        <v>5457</v>
      </c>
      <c r="AF7015" s="121"/>
      <c r="AI7015" s="123"/>
      <c r="AJ7015" s="13">
        <v>360102001</v>
      </c>
      <c r="AK7015" s="13">
        <v>3</v>
      </c>
      <c r="AL7015" s="5"/>
      <c r="AO7015" s="13">
        <v>2</v>
      </c>
    </row>
    <row r="7016" spans="1:41" s="12" customFormat="1">
      <c r="B7016" s="12">
        <v>23001015</v>
      </c>
      <c r="C7016" s="12" t="s">
        <v>5458</v>
      </c>
      <c r="D7016" s="14" t="s">
        <v>103</v>
      </c>
      <c r="E7016">
        <v>68</v>
      </c>
      <c r="F7016" s="12">
        <v>1</v>
      </c>
      <c r="G7016">
        <v>23762</v>
      </c>
      <c r="H7016">
        <v>3956</v>
      </c>
      <c r="I7016">
        <v>1906</v>
      </c>
      <c r="J7016">
        <v>319</v>
      </c>
      <c r="K7016">
        <v>180</v>
      </c>
      <c r="L7016">
        <v>1637</v>
      </c>
      <c r="M7016">
        <v>255</v>
      </c>
      <c r="N7016">
        <v>290</v>
      </c>
      <c r="O7016" s="12">
        <v>0</v>
      </c>
      <c r="P7016" s="12">
        <v>1006011</v>
      </c>
      <c r="Q7016" s="12">
        <v>1006051</v>
      </c>
      <c r="R7016" s="12">
        <v>0</v>
      </c>
      <c r="T7016" s="11"/>
      <c r="U7016" s="12" t="s">
        <v>125</v>
      </c>
      <c r="V7016" s="12">
        <v>110061</v>
      </c>
      <c r="W7016" s="12" t="s">
        <v>2927</v>
      </c>
      <c r="X7016" s="12" t="s">
        <v>3001</v>
      </c>
      <c r="Y7016" s="114" t="s">
        <v>143</v>
      </c>
      <c r="AC7016" s="140" t="s">
        <v>5104</v>
      </c>
      <c r="AD7016" s="125"/>
      <c r="AE7016" s="115" t="s">
        <v>4953</v>
      </c>
      <c r="AF7016" s="115"/>
      <c r="AI7016" s="117"/>
      <c r="AJ7016" s="12">
        <v>360100602</v>
      </c>
      <c r="AK7016" s="12">
        <v>1</v>
      </c>
      <c r="AL7016" s="5"/>
      <c r="AM7016" s="12">
        <v>2</v>
      </c>
      <c r="AO7016" s="12">
        <v>2</v>
      </c>
    </row>
    <row r="7017" spans="1:41" s="12" customFormat="1">
      <c r="B7017" s="12">
        <v>23001016</v>
      </c>
      <c r="C7017" s="12" t="s">
        <v>5458</v>
      </c>
      <c r="D7017" s="14" t="s">
        <v>103</v>
      </c>
      <c r="E7017">
        <v>68</v>
      </c>
      <c r="F7017" s="12">
        <v>1</v>
      </c>
      <c r="G7017">
        <v>23762</v>
      </c>
      <c r="H7017">
        <v>3956</v>
      </c>
      <c r="I7017">
        <v>1906</v>
      </c>
      <c r="J7017">
        <v>319</v>
      </c>
      <c r="K7017">
        <v>180</v>
      </c>
      <c r="L7017">
        <v>1637</v>
      </c>
      <c r="M7017">
        <v>255</v>
      </c>
      <c r="N7017">
        <v>290</v>
      </c>
      <c r="O7017" s="12">
        <v>0</v>
      </c>
      <c r="P7017" s="12">
        <v>1006011</v>
      </c>
      <c r="Q7017" s="12">
        <v>1006051</v>
      </c>
      <c r="R7017" s="12">
        <v>0</v>
      </c>
      <c r="T7017" s="11"/>
      <c r="U7017" s="12" t="s">
        <v>125</v>
      </c>
      <c r="V7017" s="12">
        <v>110061</v>
      </c>
      <c r="W7017" s="12" t="s">
        <v>2927</v>
      </c>
      <c r="X7017" s="12" t="s">
        <v>3001</v>
      </c>
      <c r="Y7017" s="114" t="s">
        <v>143</v>
      </c>
      <c r="AC7017" s="125" t="s">
        <v>304</v>
      </c>
      <c r="AD7017" s="125"/>
      <c r="AE7017" s="115" t="s">
        <v>4953</v>
      </c>
      <c r="AF7017" s="115"/>
      <c r="AI7017" s="117"/>
      <c r="AJ7017" s="12">
        <v>360100602</v>
      </c>
      <c r="AK7017" s="12">
        <v>1</v>
      </c>
      <c r="AL7017" s="5"/>
      <c r="AM7017" s="12">
        <v>2</v>
      </c>
      <c r="AO7017" s="12">
        <v>2</v>
      </c>
    </row>
    <row r="7018" spans="1:41" s="12" customFormat="1">
      <c r="A7018" s="12" t="s">
        <v>86</v>
      </c>
      <c r="B7018" s="12">
        <v>23001021</v>
      </c>
      <c r="C7018" s="111" t="s">
        <v>5459</v>
      </c>
      <c r="D7018" s="14" t="s">
        <v>90</v>
      </c>
      <c r="E7018">
        <v>68</v>
      </c>
      <c r="F7018" s="12">
        <v>1</v>
      </c>
      <c r="G7018">
        <v>31268</v>
      </c>
      <c r="H7018">
        <v>5304</v>
      </c>
      <c r="I7018">
        <v>2360</v>
      </c>
      <c r="J7018">
        <v>341</v>
      </c>
      <c r="K7018">
        <v>210</v>
      </c>
      <c r="L7018">
        <v>1737</v>
      </c>
      <c r="M7018">
        <v>255</v>
      </c>
      <c r="N7018">
        <v>305</v>
      </c>
      <c r="O7018" s="12">
        <v>0</v>
      </c>
      <c r="P7018" s="124">
        <v>1034081</v>
      </c>
      <c r="Q7018" s="124">
        <v>0</v>
      </c>
      <c r="R7018" s="12">
        <v>1034051</v>
      </c>
      <c r="T7018" s="11"/>
      <c r="U7018" s="12" t="s">
        <v>125</v>
      </c>
      <c r="V7018" s="12">
        <v>110341</v>
      </c>
      <c r="W7018" s="12" t="s">
        <v>388</v>
      </c>
      <c r="X7018" s="12" t="s">
        <v>389</v>
      </c>
      <c r="Y7018" s="114" t="s">
        <v>143</v>
      </c>
      <c r="AC7018" s="125" t="s">
        <v>285</v>
      </c>
      <c r="AD7018" s="125"/>
      <c r="AE7018" s="115" t="s">
        <v>5460</v>
      </c>
      <c r="AF7018" s="115"/>
      <c r="AI7018" s="117"/>
      <c r="AJ7018" s="12">
        <v>360103402</v>
      </c>
      <c r="AK7018" s="12">
        <v>1</v>
      </c>
      <c r="AL7018" s="5"/>
      <c r="AM7018" s="12">
        <v>2</v>
      </c>
      <c r="AO7018" s="12">
        <v>2</v>
      </c>
    </row>
    <row r="7019" spans="1:41">
      <c r="A7019" s="5" t="s">
        <v>86</v>
      </c>
      <c r="B7019" s="5">
        <v>23001022</v>
      </c>
      <c r="C7019" t="s">
        <v>5461</v>
      </c>
      <c r="D7019" t="s">
        <v>358</v>
      </c>
      <c r="E7019">
        <v>68</v>
      </c>
      <c r="F7019" s="5">
        <v>1</v>
      </c>
      <c r="G7019">
        <v>23762</v>
      </c>
      <c r="H7019">
        <v>3956</v>
      </c>
      <c r="I7019">
        <v>1906</v>
      </c>
      <c r="J7019">
        <v>319</v>
      </c>
      <c r="K7019">
        <v>180</v>
      </c>
      <c r="L7019">
        <v>1637</v>
      </c>
      <c r="M7019">
        <v>255</v>
      </c>
      <c r="N7019">
        <v>290</v>
      </c>
      <c r="O7019" s="5">
        <v>0</v>
      </c>
      <c r="P7019" s="5">
        <v>1035011</v>
      </c>
      <c r="Q7019" s="81">
        <v>1035051</v>
      </c>
      <c r="U7019" s="5" t="s">
        <v>125</v>
      </c>
      <c r="V7019" s="5">
        <v>110321</v>
      </c>
      <c r="W7019" s="5" t="s">
        <v>391</v>
      </c>
      <c r="X7019" s="5" t="s">
        <v>392</v>
      </c>
      <c r="Y7019" s="19" t="s">
        <v>143</v>
      </c>
      <c r="AC7019" s="5" t="s">
        <v>329</v>
      </c>
      <c r="AO7019" s="5">
        <v>2</v>
      </c>
    </row>
    <row r="7020" spans="1:41" s="13" customFormat="1">
      <c r="A7020" s="13" t="s">
        <v>86</v>
      </c>
      <c r="B7020" s="13">
        <v>23001023</v>
      </c>
      <c r="C7020" s="15" t="s">
        <v>5461</v>
      </c>
      <c r="D7020" s="15" t="s">
        <v>358</v>
      </c>
      <c r="E7020">
        <v>68</v>
      </c>
      <c r="F7020" s="13">
        <v>1</v>
      </c>
      <c r="G7020">
        <v>23762</v>
      </c>
      <c r="H7020">
        <v>3956</v>
      </c>
      <c r="I7020">
        <v>1906</v>
      </c>
      <c r="J7020">
        <v>319</v>
      </c>
      <c r="K7020">
        <v>180</v>
      </c>
      <c r="L7020">
        <v>1637</v>
      </c>
      <c r="M7020">
        <v>255</v>
      </c>
      <c r="N7020">
        <v>290</v>
      </c>
      <c r="O7020" s="13">
        <v>0</v>
      </c>
      <c r="P7020" s="13">
        <v>1035011</v>
      </c>
      <c r="Q7020" s="119">
        <v>1035051</v>
      </c>
      <c r="R7020" s="13">
        <v>0</v>
      </c>
      <c r="T7020" s="11"/>
      <c r="U7020" s="13" t="s">
        <v>125</v>
      </c>
      <c r="V7020" s="13">
        <v>110321</v>
      </c>
      <c r="W7020" s="13" t="s">
        <v>391</v>
      </c>
      <c r="X7020" s="13" t="s">
        <v>392</v>
      </c>
      <c r="Y7020" s="120" t="s">
        <v>143</v>
      </c>
      <c r="AC7020" s="13" t="s">
        <v>329</v>
      </c>
      <c r="AE7020" s="121" t="s">
        <v>5172</v>
      </c>
      <c r="AF7020" s="121"/>
      <c r="AI7020" s="123"/>
      <c r="AJ7020" s="13">
        <v>360103201</v>
      </c>
      <c r="AK7020" s="13">
        <v>3</v>
      </c>
      <c r="AL7020" s="5"/>
      <c r="AO7020" s="13">
        <v>2</v>
      </c>
    </row>
    <row r="7021" spans="1:41">
      <c r="A7021" s="5" t="s">
        <v>86</v>
      </c>
      <c r="B7021" s="5">
        <v>23001024</v>
      </c>
      <c r="C7021" t="s">
        <v>5462</v>
      </c>
      <c r="D7021" t="s">
        <v>105</v>
      </c>
      <c r="E7021">
        <v>68</v>
      </c>
      <c r="F7021" s="5">
        <v>1</v>
      </c>
      <c r="G7021">
        <v>23762</v>
      </c>
      <c r="H7021">
        <v>3956</v>
      </c>
      <c r="I7021">
        <v>1906</v>
      </c>
      <c r="J7021">
        <v>319</v>
      </c>
      <c r="K7021">
        <v>180</v>
      </c>
      <c r="L7021">
        <v>1637</v>
      </c>
      <c r="M7021">
        <v>255</v>
      </c>
      <c r="N7021">
        <v>290</v>
      </c>
      <c r="O7021" s="5">
        <v>0</v>
      </c>
      <c r="P7021" s="5">
        <v>1019011</v>
      </c>
      <c r="Q7021" s="81">
        <v>1019101</v>
      </c>
      <c r="U7021" s="5" t="s">
        <v>125</v>
      </c>
      <c r="V7021" s="5">
        <v>110191</v>
      </c>
      <c r="W7021" s="5" t="s">
        <v>396</v>
      </c>
      <c r="X7021" s="5" t="s">
        <v>397</v>
      </c>
      <c r="Y7021" s="19" t="s">
        <v>143</v>
      </c>
      <c r="AC7021" s="5" t="s">
        <v>329</v>
      </c>
      <c r="AO7021" s="5">
        <v>2</v>
      </c>
    </row>
    <row r="7022" spans="1:41">
      <c r="A7022" s="5" t="s">
        <v>86</v>
      </c>
      <c r="B7022" s="5">
        <v>23001025</v>
      </c>
      <c r="C7022" t="s">
        <v>5462</v>
      </c>
      <c r="D7022" t="s">
        <v>105</v>
      </c>
      <c r="E7022">
        <v>68</v>
      </c>
      <c r="F7022" s="5">
        <v>1</v>
      </c>
      <c r="G7022">
        <v>23762</v>
      </c>
      <c r="H7022">
        <v>3956</v>
      </c>
      <c r="I7022">
        <v>1906</v>
      </c>
      <c r="J7022">
        <v>319</v>
      </c>
      <c r="K7022">
        <v>180</v>
      </c>
      <c r="L7022">
        <v>1637</v>
      </c>
      <c r="M7022">
        <v>255</v>
      </c>
      <c r="N7022">
        <v>290</v>
      </c>
      <c r="O7022" s="5">
        <v>0</v>
      </c>
      <c r="P7022" s="5">
        <v>1019011</v>
      </c>
      <c r="Q7022" s="81">
        <v>1019101</v>
      </c>
      <c r="U7022" s="5" t="s">
        <v>125</v>
      </c>
      <c r="V7022" s="5">
        <v>110191</v>
      </c>
      <c r="W7022" s="5" t="s">
        <v>396</v>
      </c>
      <c r="X7022" s="5" t="s">
        <v>397</v>
      </c>
      <c r="Y7022" s="19" t="s">
        <v>143</v>
      </c>
      <c r="AC7022" s="5" t="s">
        <v>329</v>
      </c>
      <c r="AO7022" s="5">
        <v>2</v>
      </c>
    </row>
    <row r="7023" spans="1:41" s="13" customFormat="1">
      <c r="A7023" s="13" t="s">
        <v>86</v>
      </c>
      <c r="B7023" s="13">
        <v>23001026</v>
      </c>
      <c r="C7023" s="15" t="s">
        <v>5461</v>
      </c>
      <c r="D7023" s="15" t="s">
        <v>358</v>
      </c>
      <c r="E7023">
        <v>68</v>
      </c>
      <c r="F7023" s="13">
        <v>1</v>
      </c>
      <c r="G7023">
        <v>23762</v>
      </c>
      <c r="H7023">
        <v>3956</v>
      </c>
      <c r="I7023">
        <v>1906</v>
      </c>
      <c r="J7023">
        <v>319</v>
      </c>
      <c r="K7023">
        <v>180</v>
      </c>
      <c r="L7023">
        <v>1637</v>
      </c>
      <c r="M7023">
        <v>255</v>
      </c>
      <c r="N7023">
        <v>290</v>
      </c>
      <c r="O7023" s="13">
        <v>0</v>
      </c>
      <c r="P7023" s="13">
        <v>1035011</v>
      </c>
      <c r="Q7023" s="119">
        <v>1035051</v>
      </c>
      <c r="R7023" s="13">
        <v>0</v>
      </c>
      <c r="T7023" s="11"/>
      <c r="U7023" s="13" t="s">
        <v>125</v>
      </c>
      <c r="V7023" s="13">
        <v>110321</v>
      </c>
      <c r="W7023" s="13" t="s">
        <v>391</v>
      </c>
      <c r="X7023" s="13" t="s">
        <v>392</v>
      </c>
      <c r="Y7023" s="120" t="s">
        <v>143</v>
      </c>
      <c r="AC7023" s="13" t="s">
        <v>329</v>
      </c>
      <c r="AE7023" s="121" t="s">
        <v>5172</v>
      </c>
      <c r="AF7023" s="121"/>
      <c r="AI7023" s="123"/>
      <c r="AJ7023" s="13">
        <v>360103201</v>
      </c>
      <c r="AK7023" s="13">
        <v>3</v>
      </c>
      <c r="AL7023" s="5"/>
      <c r="AO7023" s="13">
        <v>2</v>
      </c>
    </row>
    <row r="7024" spans="1:41">
      <c r="B7024" s="5">
        <v>23002011</v>
      </c>
      <c r="C7024" s="10" t="s">
        <v>5463</v>
      </c>
      <c r="D7024" t="s">
        <v>140</v>
      </c>
      <c r="E7024">
        <v>68</v>
      </c>
      <c r="F7024" s="5">
        <v>1</v>
      </c>
      <c r="G7024">
        <v>28231</v>
      </c>
      <c r="H7024">
        <v>4863</v>
      </c>
      <c r="I7024">
        <v>2028</v>
      </c>
      <c r="J7024">
        <v>329</v>
      </c>
      <c r="K7024">
        <v>190</v>
      </c>
      <c r="L7024">
        <v>1677</v>
      </c>
      <c r="M7024">
        <v>255</v>
      </c>
      <c r="N7024">
        <v>295</v>
      </c>
      <c r="O7024" s="5">
        <v>0</v>
      </c>
      <c r="P7024" s="5">
        <v>1004011</v>
      </c>
      <c r="Q7024" s="107">
        <v>1004131</v>
      </c>
      <c r="R7024" s="81">
        <v>1004161</v>
      </c>
      <c r="U7024" s="5" t="s">
        <v>125</v>
      </c>
      <c r="V7024" s="5">
        <v>110041</v>
      </c>
      <c r="W7024" s="5" t="s">
        <v>141</v>
      </c>
      <c r="X7024" s="5" t="s">
        <v>142</v>
      </c>
      <c r="Y7024" s="19" t="s">
        <v>143</v>
      </c>
      <c r="AC7024" s="5" t="s">
        <v>304</v>
      </c>
      <c r="AO7024" s="5">
        <v>2</v>
      </c>
    </row>
    <row r="7025" spans="1:41">
      <c r="B7025" s="5">
        <v>23002012</v>
      </c>
      <c r="C7025" t="s">
        <v>5464</v>
      </c>
      <c r="D7025" t="s">
        <v>100</v>
      </c>
      <c r="E7025">
        <v>68</v>
      </c>
      <c r="F7025" s="5">
        <v>1</v>
      </c>
      <c r="G7025">
        <v>24795</v>
      </c>
      <c r="H7025">
        <v>4097</v>
      </c>
      <c r="I7025">
        <v>1906</v>
      </c>
      <c r="J7025">
        <v>319</v>
      </c>
      <c r="K7025">
        <v>180</v>
      </c>
      <c r="L7025">
        <v>1637</v>
      </c>
      <c r="M7025">
        <v>255</v>
      </c>
      <c r="N7025">
        <v>290</v>
      </c>
      <c r="O7025" s="5">
        <v>0</v>
      </c>
      <c r="P7025" s="5">
        <v>1021011</v>
      </c>
      <c r="Q7025" s="107">
        <v>1021061</v>
      </c>
      <c r="U7025" s="5" t="s">
        <v>125</v>
      </c>
      <c r="V7025" s="5">
        <v>110211</v>
      </c>
      <c r="W7025" s="5" t="s">
        <v>382</v>
      </c>
      <c r="X7025" s="5" t="s">
        <v>383</v>
      </c>
      <c r="Y7025" s="19" t="s">
        <v>143</v>
      </c>
      <c r="AC7025" s="5" t="s">
        <v>329</v>
      </c>
      <c r="AO7025" s="5">
        <v>2</v>
      </c>
    </row>
    <row r="7026" spans="1:41">
      <c r="B7026" s="5">
        <v>23002013</v>
      </c>
      <c r="C7026" t="s">
        <v>5464</v>
      </c>
      <c r="D7026" t="s">
        <v>100</v>
      </c>
      <c r="E7026">
        <v>68</v>
      </c>
      <c r="F7026" s="5">
        <v>1</v>
      </c>
      <c r="G7026">
        <v>24795</v>
      </c>
      <c r="H7026">
        <v>4097</v>
      </c>
      <c r="I7026">
        <v>1906</v>
      </c>
      <c r="J7026">
        <v>319</v>
      </c>
      <c r="K7026">
        <v>180</v>
      </c>
      <c r="L7026">
        <v>1637</v>
      </c>
      <c r="M7026">
        <v>255</v>
      </c>
      <c r="N7026">
        <v>290</v>
      </c>
      <c r="O7026" s="5">
        <v>0</v>
      </c>
      <c r="P7026" s="5">
        <v>1021011</v>
      </c>
      <c r="Q7026" s="107">
        <v>1021061</v>
      </c>
      <c r="U7026" s="5" t="s">
        <v>125</v>
      </c>
      <c r="V7026" s="5">
        <v>110211</v>
      </c>
      <c r="W7026" s="5" t="s">
        <v>382</v>
      </c>
      <c r="X7026" s="5" t="s">
        <v>383</v>
      </c>
      <c r="Y7026" s="19" t="s">
        <v>143</v>
      </c>
      <c r="AC7026" s="5" t="s">
        <v>329</v>
      </c>
      <c r="AO7026" s="5">
        <v>2</v>
      </c>
    </row>
    <row r="7027" spans="1:41" s="13" customFormat="1">
      <c r="B7027" s="13">
        <v>23002014</v>
      </c>
      <c r="C7027" s="15" t="s">
        <v>5464</v>
      </c>
      <c r="D7027" s="15" t="s">
        <v>100</v>
      </c>
      <c r="E7027">
        <v>68</v>
      </c>
      <c r="F7027" s="13">
        <v>1</v>
      </c>
      <c r="G7027">
        <v>24795</v>
      </c>
      <c r="H7027">
        <v>4097</v>
      </c>
      <c r="I7027">
        <v>1906</v>
      </c>
      <c r="J7027">
        <v>319</v>
      </c>
      <c r="K7027">
        <v>180</v>
      </c>
      <c r="L7027">
        <v>1637</v>
      </c>
      <c r="M7027">
        <v>255</v>
      </c>
      <c r="N7027">
        <v>290</v>
      </c>
      <c r="O7027" s="13">
        <v>0</v>
      </c>
      <c r="P7027" s="13">
        <v>1021011</v>
      </c>
      <c r="Q7027" s="137">
        <v>1021061</v>
      </c>
      <c r="R7027" s="13">
        <v>0</v>
      </c>
      <c r="T7027" s="11"/>
      <c r="U7027" s="13" t="s">
        <v>125</v>
      </c>
      <c r="V7027" s="13">
        <v>110211</v>
      </c>
      <c r="W7027" s="13">
        <v>313102100</v>
      </c>
      <c r="X7027" s="13" t="s">
        <v>383</v>
      </c>
      <c r="Y7027" s="120" t="s">
        <v>143</v>
      </c>
      <c r="AC7027" s="13" t="s">
        <v>329</v>
      </c>
      <c r="AE7027" s="121" t="s">
        <v>5465</v>
      </c>
      <c r="AF7027" s="121"/>
      <c r="AI7027" s="123"/>
      <c r="AJ7027" s="13">
        <v>360102101</v>
      </c>
      <c r="AK7027" s="13">
        <v>3</v>
      </c>
      <c r="AL7027" s="5"/>
      <c r="AO7027" s="13">
        <v>2</v>
      </c>
    </row>
    <row r="7028" spans="1:41">
      <c r="B7028" s="5">
        <v>23002015</v>
      </c>
      <c r="C7028" t="s">
        <v>5464</v>
      </c>
      <c r="D7028" t="s">
        <v>100</v>
      </c>
      <c r="E7028">
        <v>68</v>
      </c>
      <c r="F7028" s="5">
        <v>1</v>
      </c>
      <c r="G7028">
        <v>24795</v>
      </c>
      <c r="H7028">
        <v>4097</v>
      </c>
      <c r="I7028">
        <v>1906</v>
      </c>
      <c r="J7028">
        <v>319</v>
      </c>
      <c r="K7028">
        <v>180</v>
      </c>
      <c r="L7028">
        <v>1637</v>
      </c>
      <c r="M7028">
        <v>255</v>
      </c>
      <c r="N7028">
        <v>290</v>
      </c>
      <c r="O7028" s="5">
        <v>0</v>
      </c>
      <c r="P7028" s="5">
        <v>1021011</v>
      </c>
      <c r="Q7028" s="107">
        <v>1021061</v>
      </c>
      <c r="U7028" s="5" t="s">
        <v>125</v>
      </c>
      <c r="V7028" s="5">
        <v>110211</v>
      </c>
      <c r="W7028" s="5" t="s">
        <v>382</v>
      </c>
      <c r="X7028" s="5" t="s">
        <v>383</v>
      </c>
      <c r="Y7028" s="19" t="s">
        <v>143</v>
      </c>
      <c r="AC7028" s="5" t="s">
        <v>329</v>
      </c>
      <c r="AO7028" s="5">
        <v>2</v>
      </c>
    </row>
    <row r="7029" spans="1:41" s="13" customFormat="1">
      <c r="B7029" s="13">
        <v>23002016</v>
      </c>
      <c r="C7029" s="15" t="s">
        <v>5464</v>
      </c>
      <c r="D7029" s="15" t="s">
        <v>100</v>
      </c>
      <c r="E7029">
        <v>68</v>
      </c>
      <c r="F7029" s="13">
        <v>1</v>
      </c>
      <c r="G7029">
        <v>24795</v>
      </c>
      <c r="H7029">
        <v>4097</v>
      </c>
      <c r="I7029">
        <v>1906</v>
      </c>
      <c r="J7029">
        <v>319</v>
      </c>
      <c r="K7029">
        <v>180</v>
      </c>
      <c r="L7029">
        <v>1637</v>
      </c>
      <c r="M7029">
        <v>255</v>
      </c>
      <c r="N7029">
        <v>290</v>
      </c>
      <c r="O7029" s="13">
        <v>0</v>
      </c>
      <c r="P7029" s="13">
        <v>1021011</v>
      </c>
      <c r="Q7029" s="137">
        <v>1021061</v>
      </c>
      <c r="R7029" s="13">
        <v>0</v>
      </c>
      <c r="T7029" s="11"/>
      <c r="U7029" s="13" t="s">
        <v>125</v>
      </c>
      <c r="V7029" s="13">
        <v>110211</v>
      </c>
      <c r="W7029" s="13" t="s">
        <v>382</v>
      </c>
      <c r="X7029" s="13" t="s">
        <v>383</v>
      </c>
      <c r="Y7029" s="120" t="s">
        <v>143</v>
      </c>
      <c r="AC7029" s="13" t="s">
        <v>329</v>
      </c>
      <c r="AE7029" s="121" t="s">
        <v>5465</v>
      </c>
      <c r="AF7029" s="121"/>
      <c r="AI7029" s="123"/>
      <c r="AJ7029" s="13">
        <v>360102101</v>
      </c>
      <c r="AK7029" s="13">
        <v>3</v>
      </c>
      <c r="AL7029" s="5"/>
      <c r="AO7029" s="13">
        <v>2</v>
      </c>
    </row>
    <row r="7030" spans="1:41">
      <c r="A7030" s="5" t="s">
        <v>86</v>
      </c>
      <c r="B7030" s="5">
        <v>23002021</v>
      </c>
      <c r="C7030" s="10" t="s">
        <v>5466</v>
      </c>
      <c r="D7030" t="s">
        <v>342</v>
      </c>
      <c r="E7030">
        <v>68</v>
      </c>
      <c r="F7030" s="5">
        <v>1</v>
      </c>
      <c r="G7030">
        <v>32627</v>
      </c>
      <c r="H7030">
        <v>5494</v>
      </c>
      <c r="I7030">
        <v>2360</v>
      </c>
      <c r="J7030">
        <v>341</v>
      </c>
      <c r="K7030">
        <v>210</v>
      </c>
      <c r="L7030">
        <v>1737</v>
      </c>
      <c r="M7030">
        <v>255</v>
      </c>
      <c r="N7030">
        <v>305</v>
      </c>
      <c r="O7030" s="5">
        <v>0</v>
      </c>
      <c r="P7030" s="5">
        <v>1014011</v>
      </c>
      <c r="Q7030" s="5">
        <v>1014021</v>
      </c>
      <c r="R7030" s="81">
        <v>1014111</v>
      </c>
      <c r="U7030" s="5" t="s">
        <v>125</v>
      </c>
      <c r="V7030" s="5">
        <v>110141</v>
      </c>
      <c r="W7030" s="5" t="s">
        <v>380</v>
      </c>
      <c r="X7030" s="5" t="s">
        <v>381</v>
      </c>
      <c r="Y7030" s="19" t="s">
        <v>143</v>
      </c>
      <c r="AC7030" s="21" t="s">
        <v>304</v>
      </c>
      <c r="AD7030" s="21"/>
      <c r="AE7030" s="20" t="s">
        <v>5383</v>
      </c>
      <c r="AM7030" s="5">
        <v>2</v>
      </c>
      <c r="AO7030" s="5">
        <v>2</v>
      </c>
    </row>
    <row r="7031" spans="1:41">
      <c r="A7031" s="5" t="s">
        <v>86</v>
      </c>
      <c r="B7031" s="5">
        <v>23002022</v>
      </c>
      <c r="C7031" t="s">
        <v>5463</v>
      </c>
      <c r="D7031" t="s">
        <v>140</v>
      </c>
      <c r="E7031">
        <v>68</v>
      </c>
      <c r="F7031" s="5">
        <v>1</v>
      </c>
      <c r="G7031">
        <v>32627</v>
      </c>
      <c r="H7031">
        <v>5494</v>
      </c>
      <c r="I7031">
        <v>2360</v>
      </c>
      <c r="J7031">
        <v>341</v>
      </c>
      <c r="K7031">
        <v>210</v>
      </c>
      <c r="L7031">
        <v>1737</v>
      </c>
      <c r="M7031">
        <v>255</v>
      </c>
      <c r="N7031">
        <v>305</v>
      </c>
      <c r="O7031" s="5">
        <v>0</v>
      </c>
      <c r="P7031" s="5">
        <v>1004011</v>
      </c>
      <c r="Q7031" s="107">
        <v>1004131</v>
      </c>
      <c r="R7031" s="81">
        <v>1004181</v>
      </c>
      <c r="U7031" s="5" t="s">
        <v>125</v>
      </c>
      <c r="V7031" s="5">
        <v>110041</v>
      </c>
      <c r="W7031" s="5" t="s">
        <v>141</v>
      </c>
      <c r="X7031" s="5" t="s">
        <v>142</v>
      </c>
      <c r="Y7031" s="19" t="s">
        <v>143</v>
      </c>
      <c r="AC7031" s="5" t="s">
        <v>4726</v>
      </c>
      <c r="AO7031" s="5">
        <v>2</v>
      </c>
    </row>
    <row r="7032" spans="1:41" s="11" customFormat="1">
      <c r="A7032" s="11" t="s">
        <v>86</v>
      </c>
      <c r="B7032" s="11">
        <v>23002023</v>
      </c>
      <c r="C7032" s="27" t="s">
        <v>5467</v>
      </c>
      <c r="D7032" s="27" t="s">
        <v>344</v>
      </c>
      <c r="E7032">
        <v>68</v>
      </c>
      <c r="F7032" s="11">
        <v>1</v>
      </c>
      <c r="G7032">
        <v>28231</v>
      </c>
      <c r="H7032">
        <v>4863</v>
      </c>
      <c r="I7032">
        <v>2028</v>
      </c>
      <c r="J7032">
        <v>329</v>
      </c>
      <c r="K7032">
        <v>190</v>
      </c>
      <c r="L7032">
        <v>1677</v>
      </c>
      <c r="M7032">
        <v>255</v>
      </c>
      <c r="N7032">
        <v>295</v>
      </c>
      <c r="O7032" s="11">
        <v>0</v>
      </c>
      <c r="P7032" s="11">
        <v>1025011</v>
      </c>
      <c r="Q7032" s="11">
        <v>0</v>
      </c>
      <c r="R7032" s="11">
        <v>0</v>
      </c>
      <c r="U7032" s="11" t="s">
        <v>125</v>
      </c>
      <c r="V7032" s="11">
        <v>110251</v>
      </c>
      <c r="W7032" s="11" t="s">
        <v>394</v>
      </c>
      <c r="X7032" s="11" t="s">
        <v>395</v>
      </c>
      <c r="Y7032" s="128" t="s">
        <v>143</v>
      </c>
      <c r="AE7032" s="129" t="s">
        <v>4882</v>
      </c>
      <c r="AF7032" s="129"/>
      <c r="AI7032" s="75"/>
      <c r="AJ7032" s="11">
        <v>360102503</v>
      </c>
      <c r="AK7032" s="11">
        <v>2</v>
      </c>
      <c r="AL7032" s="5"/>
      <c r="AO7032" s="11">
        <v>2</v>
      </c>
    </row>
    <row r="7033" spans="1:41">
      <c r="A7033" s="5" t="s">
        <v>86</v>
      </c>
      <c r="B7033" s="5">
        <v>23002024</v>
      </c>
      <c r="C7033" s="10" t="s">
        <v>5468</v>
      </c>
      <c r="D7033" t="s">
        <v>100</v>
      </c>
      <c r="E7033">
        <v>68</v>
      </c>
      <c r="F7033" s="5">
        <v>1</v>
      </c>
      <c r="G7033">
        <v>28231</v>
      </c>
      <c r="H7033">
        <v>4863</v>
      </c>
      <c r="I7033">
        <v>2028</v>
      </c>
      <c r="J7033">
        <v>329</v>
      </c>
      <c r="K7033">
        <v>190</v>
      </c>
      <c r="L7033">
        <v>1677</v>
      </c>
      <c r="M7033">
        <v>255</v>
      </c>
      <c r="N7033">
        <v>295</v>
      </c>
      <c r="O7033" s="5">
        <v>0</v>
      </c>
      <c r="P7033" s="5">
        <v>1042011</v>
      </c>
      <c r="U7033" s="5" t="s">
        <v>125</v>
      </c>
      <c r="V7033" s="5">
        <v>110211</v>
      </c>
      <c r="W7033" s="5">
        <v>313102100</v>
      </c>
      <c r="X7033" s="5" t="s">
        <v>2786</v>
      </c>
      <c r="Y7033" s="19" t="s">
        <v>143</v>
      </c>
      <c r="AO7033" s="5">
        <v>2</v>
      </c>
    </row>
    <row r="7034" spans="1:41">
      <c r="A7034" s="5" t="s">
        <v>86</v>
      </c>
      <c r="B7034" s="5">
        <v>23002025</v>
      </c>
      <c r="C7034" t="s">
        <v>5467</v>
      </c>
      <c r="D7034" t="s">
        <v>344</v>
      </c>
      <c r="E7034">
        <v>68</v>
      </c>
      <c r="F7034" s="5">
        <v>1</v>
      </c>
      <c r="G7034">
        <v>28231</v>
      </c>
      <c r="H7034">
        <v>4863</v>
      </c>
      <c r="I7034">
        <v>2028</v>
      </c>
      <c r="J7034">
        <v>329</v>
      </c>
      <c r="K7034">
        <v>190</v>
      </c>
      <c r="L7034">
        <v>1677</v>
      </c>
      <c r="M7034">
        <v>255</v>
      </c>
      <c r="N7034">
        <v>295</v>
      </c>
      <c r="O7034" s="5">
        <v>0</v>
      </c>
      <c r="P7034" s="5">
        <v>1025011</v>
      </c>
      <c r="U7034" s="5" t="s">
        <v>125</v>
      </c>
      <c r="V7034" s="5">
        <v>110251</v>
      </c>
      <c r="W7034" s="5" t="s">
        <v>394</v>
      </c>
      <c r="X7034" s="5" t="s">
        <v>395</v>
      </c>
      <c r="Y7034" s="19" t="s">
        <v>143</v>
      </c>
      <c r="AO7034" s="5">
        <v>2</v>
      </c>
    </row>
    <row r="7035" spans="1:41" s="11" customFormat="1">
      <c r="A7035" s="11" t="s">
        <v>86</v>
      </c>
      <c r="B7035" s="11">
        <v>23002026</v>
      </c>
      <c r="C7035" s="27" t="s">
        <v>5464</v>
      </c>
      <c r="D7035" s="27" t="s">
        <v>100</v>
      </c>
      <c r="E7035">
        <v>68</v>
      </c>
      <c r="F7035" s="11">
        <v>1</v>
      </c>
      <c r="G7035">
        <v>28231</v>
      </c>
      <c r="H7035">
        <v>4863</v>
      </c>
      <c r="I7035">
        <v>2028</v>
      </c>
      <c r="J7035">
        <v>329</v>
      </c>
      <c r="K7035">
        <v>190</v>
      </c>
      <c r="L7035">
        <v>1677</v>
      </c>
      <c r="M7035">
        <v>255</v>
      </c>
      <c r="N7035">
        <v>295</v>
      </c>
      <c r="O7035" s="11">
        <v>0</v>
      </c>
      <c r="P7035" s="11">
        <v>1021011</v>
      </c>
      <c r="Q7035" s="11">
        <v>0</v>
      </c>
      <c r="R7035" s="11">
        <v>0</v>
      </c>
      <c r="U7035" s="11" t="s">
        <v>125</v>
      </c>
      <c r="V7035" s="11">
        <v>110211</v>
      </c>
      <c r="W7035" s="11" t="s">
        <v>382</v>
      </c>
      <c r="X7035" s="11" t="s">
        <v>383</v>
      </c>
      <c r="Y7035" s="128" t="s">
        <v>143</v>
      </c>
      <c r="AE7035" s="129" t="s">
        <v>4880</v>
      </c>
      <c r="AF7035" s="129"/>
      <c r="AI7035" s="75"/>
      <c r="AJ7035" s="11">
        <v>360102103</v>
      </c>
      <c r="AK7035" s="11">
        <v>2</v>
      </c>
      <c r="AL7035" s="5"/>
      <c r="AO7035" s="11">
        <v>2</v>
      </c>
    </row>
    <row r="7036" spans="1:41" s="12" customFormat="1">
      <c r="B7036" s="12">
        <v>23003011</v>
      </c>
      <c r="C7036" s="12" t="s">
        <v>5469</v>
      </c>
      <c r="D7036" s="14" t="s">
        <v>90</v>
      </c>
      <c r="E7036">
        <v>68</v>
      </c>
      <c r="F7036" s="12">
        <v>1</v>
      </c>
      <c r="G7036">
        <v>29408</v>
      </c>
      <c r="H7036">
        <v>5031</v>
      </c>
      <c r="I7036">
        <v>2028</v>
      </c>
      <c r="J7036">
        <v>329</v>
      </c>
      <c r="K7036">
        <v>190</v>
      </c>
      <c r="L7036">
        <v>1677</v>
      </c>
      <c r="M7036">
        <v>255</v>
      </c>
      <c r="N7036">
        <v>295</v>
      </c>
      <c r="O7036" s="12">
        <v>0</v>
      </c>
      <c r="P7036" s="12">
        <v>1034041</v>
      </c>
      <c r="Q7036" s="12">
        <v>0</v>
      </c>
      <c r="R7036" s="12">
        <v>1034051</v>
      </c>
      <c r="T7036" s="11"/>
      <c r="U7036" s="12" t="s">
        <v>125</v>
      </c>
      <c r="V7036" s="12">
        <v>110341</v>
      </c>
      <c r="W7036" s="12" t="s">
        <v>388</v>
      </c>
      <c r="X7036" s="12" t="s">
        <v>389</v>
      </c>
      <c r="Y7036" s="114" t="s">
        <v>143</v>
      </c>
      <c r="AC7036" s="125" t="s">
        <v>285</v>
      </c>
      <c r="AD7036" s="125"/>
      <c r="AE7036" s="115" t="s">
        <v>5470</v>
      </c>
      <c r="AF7036" s="115"/>
      <c r="AI7036" s="117"/>
      <c r="AJ7036" s="12">
        <v>360103402</v>
      </c>
      <c r="AK7036" s="12">
        <v>1</v>
      </c>
      <c r="AL7036" s="5"/>
      <c r="AM7036" s="12">
        <v>2</v>
      </c>
      <c r="AO7036" s="12">
        <v>2</v>
      </c>
    </row>
    <row r="7037" spans="1:41">
      <c r="B7037" s="5">
        <v>23003012</v>
      </c>
      <c r="C7037" s="5" t="s">
        <v>5471</v>
      </c>
      <c r="D7037" t="s">
        <v>358</v>
      </c>
      <c r="E7037">
        <v>68</v>
      </c>
      <c r="F7037" s="5">
        <v>1</v>
      </c>
      <c r="G7037">
        <v>25829</v>
      </c>
      <c r="H7037">
        <v>4239</v>
      </c>
      <c r="I7037">
        <v>1906</v>
      </c>
      <c r="J7037">
        <v>319</v>
      </c>
      <c r="K7037">
        <v>180</v>
      </c>
      <c r="L7037">
        <v>1637</v>
      </c>
      <c r="M7037">
        <v>255</v>
      </c>
      <c r="N7037">
        <v>290</v>
      </c>
      <c r="O7037" s="5">
        <v>0</v>
      </c>
      <c r="P7037" s="5">
        <v>1035011</v>
      </c>
      <c r="Q7037" s="81">
        <v>1035051</v>
      </c>
      <c r="U7037" s="5" t="s">
        <v>125</v>
      </c>
      <c r="V7037" s="5">
        <v>110321</v>
      </c>
      <c r="W7037" s="5" t="s">
        <v>391</v>
      </c>
      <c r="X7037" s="5" t="s">
        <v>392</v>
      </c>
      <c r="Y7037" s="19" t="s">
        <v>143</v>
      </c>
      <c r="AC7037" s="5" t="s">
        <v>329</v>
      </c>
      <c r="AO7037" s="5">
        <v>2</v>
      </c>
    </row>
    <row r="7038" spans="1:41">
      <c r="B7038" s="5">
        <v>23003013</v>
      </c>
      <c r="C7038" s="5" t="s">
        <v>5471</v>
      </c>
      <c r="D7038" t="s">
        <v>358</v>
      </c>
      <c r="E7038">
        <v>68</v>
      </c>
      <c r="F7038" s="5">
        <v>1</v>
      </c>
      <c r="G7038">
        <v>25829</v>
      </c>
      <c r="H7038">
        <v>4239</v>
      </c>
      <c r="I7038">
        <v>1906</v>
      </c>
      <c r="J7038">
        <v>319</v>
      </c>
      <c r="K7038">
        <v>180</v>
      </c>
      <c r="L7038">
        <v>1637</v>
      </c>
      <c r="M7038">
        <v>255</v>
      </c>
      <c r="N7038">
        <v>290</v>
      </c>
      <c r="O7038" s="5">
        <v>0</v>
      </c>
      <c r="P7038" s="5">
        <v>1035011</v>
      </c>
      <c r="Q7038" s="81">
        <v>1035051</v>
      </c>
      <c r="U7038" s="5" t="s">
        <v>125</v>
      </c>
      <c r="V7038" s="5">
        <v>110321</v>
      </c>
      <c r="W7038" s="5" t="s">
        <v>391</v>
      </c>
      <c r="X7038" s="5" t="s">
        <v>392</v>
      </c>
      <c r="Y7038" s="19" t="s">
        <v>143</v>
      </c>
      <c r="AC7038" s="5" t="s">
        <v>329</v>
      </c>
      <c r="AO7038" s="5">
        <v>2</v>
      </c>
    </row>
    <row r="7039" spans="1:41">
      <c r="B7039" s="5">
        <v>23003014</v>
      </c>
      <c r="C7039" s="5" t="s">
        <v>5472</v>
      </c>
      <c r="D7039" t="s">
        <v>105</v>
      </c>
      <c r="E7039">
        <v>68</v>
      </c>
      <c r="F7039" s="5">
        <v>1</v>
      </c>
      <c r="G7039">
        <v>25829</v>
      </c>
      <c r="H7039">
        <v>4239</v>
      </c>
      <c r="I7039">
        <v>1906</v>
      </c>
      <c r="J7039">
        <v>319</v>
      </c>
      <c r="K7039">
        <v>180</v>
      </c>
      <c r="L7039">
        <v>1637</v>
      </c>
      <c r="M7039">
        <v>255</v>
      </c>
      <c r="N7039">
        <v>290</v>
      </c>
      <c r="O7039" s="5">
        <v>0</v>
      </c>
      <c r="P7039" s="5">
        <v>1019011</v>
      </c>
      <c r="U7039" s="5" t="s">
        <v>125</v>
      </c>
      <c r="V7039" s="5">
        <v>110191</v>
      </c>
      <c r="W7039" s="5" t="s">
        <v>396</v>
      </c>
      <c r="X7039" s="5" t="s">
        <v>397</v>
      </c>
      <c r="Y7039" s="19" t="s">
        <v>143</v>
      </c>
      <c r="AO7039" s="5">
        <v>2</v>
      </c>
    </row>
    <row r="7040" spans="1:41">
      <c r="B7040" s="5">
        <v>23003015</v>
      </c>
      <c r="C7040" s="5" t="s">
        <v>5472</v>
      </c>
      <c r="D7040" t="s">
        <v>105</v>
      </c>
      <c r="E7040">
        <v>68</v>
      </c>
      <c r="F7040" s="5">
        <v>1</v>
      </c>
      <c r="G7040">
        <v>25829</v>
      </c>
      <c r="H7040">
        <v>4239</v>
      </c>
      <c r="I7040">
        <v>1906</v>
      </c>
      <c r="J7040">
        <v>319</v>
      </c>
      <c r="K7040">
        <v>180</v>
      </c>
      <c r="L7040">
        <v>1637</v>
      </c>
      <c r="M7040">
        <v>255</v>
      </c>
      <c r="N7040">
        <v>290</v>
      </c>
      <c r="O7040" s="5">
        <v>0</v>
      </c>
      <c r="P7040" s="5">
        <v>1019011</v>
      </c>
      <c r="U7040" s="5" t="s">
        <v>125</v>
      </c>
      <c r="V7040" s="5">
        <v>110191</v>
      </c>
      <c r="W7040" s="5" t="s">
        <v>396</v>
      </c>
      <c r="X7040" s="5" t="s">
        <v>397</v>
      </c>
      <c r="Y7040" s="19" t="s">
        <v>143</v>
      </c>
      <c r="AO7040" s="5">
        <v>2</v>
      </c>
    </row>
    <row r="7041" spans="1:41">
      <c r="B7041" s="5">
        <v>23003016</v>
      </c>
      <c r="C7041" s="5" t="s">
        <v>5471</v>
      </c>
      <c r="D7041" t="s">
        <v>358</v>
      </c>
      <c r="E7041">
        <v>68</v>
      </c>
      <c r="F7041" s="5">
        <v>1</v>
      </c>
      <c r="G7041">
        <v>25829</v>
      </c>
      <c r="H7041">
        <v>4239</v>
      </c>
      <c r="I7041">
        <v>1906</v>
      </c>
      <c r="J7041">
        <v>319</v>
      </c>
      <c r="K7041">
        <v>180</v>
      </c>
      <c r="L7041">
        <v>1637</v>
      </c>
      <c r="M7041">
        <v>255</v>
      </c>
      <c r="N7041">
        <v>290</v>
      </c>
      <c r="O7041" s="5">
        <v>0</v>
      </c>
      <c r="P7041" s="5">
        <v>1035011</v>
      </c>
      <c r="Q7041" s="81">
        <v>1035051</v>
      </c>
      <c r="U7041" s="5" t="s">
        <v>125</v>
      </c>
      <c r="V7041" s="5">
        <v>110321</v>
      </c>
      <c r="W7041" s="5" t="s">
        <v>391</v>
      </c>
      <c r="X7041" s="5" t="s">
        <v>392</v>
      </c>
      <c r="Y7041" s="19" t="s">
        <v>143</v>
      </c>
      <c r="AC7041" s="5" t="s">
        <v>329</v>
      </c>
      <c r="AO7041" s="5">
        <v>2</v>
      </c>
    </row>
    <row r="7042" spans="1:41" s="12" customFormat="1">
      <c r="A7042" s="12" t="s">
        <v>86</v>
      </c>
      <c r="B7042" s="12">
        <v>23003021</v>
      </c>
      <c r="C7042" s="12" t="s">
        <v>5473</v>
      </c>
      <c r="D7042" s="14" t="s">
        <v>1558</v>
      </c>
      <c r="E7042">
        <v>68</v>
      </c>
      <c r="F7042" s="12">
        <v>1</v>
      </c>
      <c r="G7042">
        <v>33987</v>
      </c>
      <c r="H7042">
        <v>5683</v>
      </c>
      <c r="I7042">
        <v>2360</v>
      </c>
      <c r="J7042">
        <v>341</v>
      </c>
      <c r="K7042">
        <v>210</v>
      </c>
      <c r="L7042">
        <v>1737</v>
      </c>
      <c r="M7042">
        <v>255</v>
      </c>
      <c r="N7042">
        <v>305</v>
      </c>
      <c r="O7042" s="12">
        <v>0</v>
      </c>
      <c r="P7042" s="14">
        <v>1008051</v>
      </c>
      <c r="Q7042" s="14">
        <v>1008071</v>
      </c>
      <c r="R7042" s="14">
        <v>1008061</v>
      </c>
      <c r="T7042" s="11"/>
      <c r="U7042" s="12" t="s">
        <v>125</v>
      </c>
      <c r="V7042" s="12">
        <v>110081</v>
      </c>
      <c r="W7042" s="12" t="s">
        <v>3066</v>
      </c>
      <c r="X7042" s="12" t="s">
        <v>3067</v>
      </c>
      <c r="Y7042" s="114" t="s">
        <v>127</v>
      </c>
      <c r="AC7042" s="125" t="s">
        <v>285</v>
      </c>
      <c r="AD7042" s="125"/>
      <c r="AE7042" s="115" t="s">
        <v>5474</v>
      </c>
      <c r="AF7042" s="115"/>
      <c r="AI7042" s="117"/>
      <c r="AJ7042" s="12">
        <v>360100802</v>
      </c>
      <c r="AK7042" s="12">
        <v>1</v>
      </c>
      <c r="AL7042" s="5"/>
      <c r="AM7042" s="12">
        <v>2</v>
      </c>
      <c r="AO7042" s="12">
        <v>2</v>
      </c>
    </row>
    <row r="7043" spans="1:41">
      <c r="A7043" s="5" t="s">
        <v>86</v>
      </c>
      <c r="B7043" s="5">
        <v>23003022</v>
      </c>
      <c r="C7043" s="5" t="s">
        <v>5472</v>
      </c>
      <c r="D7043" t="s">
        <v>105</v>
      </c>
      <c r="E7043">
        <v>68</v>
      </c>
      <c r="F7043" s="5">
        <v>1</v>
      </c>
      <c r="G7043">
        <v>29408</v>
      </c>
      <c r="H7043">
        <v>5031</v>
      </c>
      <c r="I7043">
        <v>2028</v>
      </c>
      <c r="J7043">
        <v>329</v>
      </c>
      <c r="K7043">
        <v>190</v>
      </c>
      <c r="L7043">
        <v>1677</v>
      </c>
      <c r="M7043">
        <v>255</v>
      </c>
      <c r="N7043">
        <v>295</v>
      </c>
      <c r="O7043" s="5">
        <v>0</v>
      </c>
      <c r="P7043" s="5">
        <v>1019011</v>
      </c>
      <c r="U7043" s="5" t="s">
        <v>125</v>
      </c>
      <c r="V7043" s="5">
        <v>110191</v>
      </c>
      <c r="W7043" s="5" t="s">
        <v>396</v>
      </c>
      <c r="X7043" s="5" t="s">
        <v>397</v>
      </c>
      <c r="Y7043" s="19" t="s">
        <v>143</v>
      </c>
      <c r="AO7043" s="5">
        <v>2</v>
      </c>
    </row>
    <row r="7044" spans="1:41">
      <c r="A7044" s="5" t="s">
        <v>86</v>
      </c>
      <c r="B7044" s="5">
        <v>23003023</v>
      </c>
      <c r="C7044" s="5" t="s">
        <v>5472</v>
      </c>
      <c r="D7044" t="s">
        <v>105</v>
      </c>
      <c r="E7044">
        <v>68</v>
      </c>
      <c r="F7044" s="5">
        <v>1</v>
      </c>
      <c r="G7044">
        <v>29408</v>
      </c>
      <c r="H7044">
        <v>5031</v>
      </c>
      <c r="I7044">
        <v>2028</v>
      </c>
      <c r="J7044">
        <v>329</v>
      </c>
      <c r="K7044">
        <v>190</v>
      </c>
      <c r="L7044">
        <v>1677</v>
      </c>
      <c r="M7044">
        <v>255</v>
      </c>
      <c r="N7044">
        <v>295</v>
      </c>
      <c r="O7044" s="5">
        <v>0</v>
      </c>
      <c r="P7044" s="5">
        <v>1019011</v>
      </c>
      <c r="U7044" s="5" t="s">
        <v>125</v>
      </c>
      <c r="V7044" s="5">
        <v>110191</v>
      </c>
      <c r="W7044" s="5" t="s">
        <v>396</v>
      </c>
      <c r="X7044" s="5" t="s">
        <v>397</v>
      </c>
      <c r="Y7044" s="19" t="s">
        <v>143</v>
      </c>
      <c r="AO7044" s="5">
        <v>2</v>
      </c>
    </row>
    <row r="7045" spans="1:41">
      <c r="A7045" s="5" t="s">
        <v>86</v>
      </c>
      <c r="B7045" s="5">
        <v>23003024</v>
      </c>
      <c r="C7045" s="5" t="s">
        <v>5471</v>
      </c>
      <c r="D7045" t="s">
        <v>358</v>
      </c>
      <c r="E7045">
        <v>68</v>
      </c>
      <c r="F7045" s="5">
        <v>1</v>
      </c>
      <c r="G7045">
        <v>29408</v>
      </c>
      <c r="H7045">
        <v>5031</v>
      </c>
      <c r="I7045">
        <v>2028</v>
      </c>
      <c r="J7045">
        <v>329</v>
      </c>
      <c r="K7045">
        <v>190</v>
      </c>
      <c r="L7045">
        <v>1677</v>
      </c>
      <c r="M7045">
        <v>255</v>
      </c>
      <c r="N7045">
        <v>295</v>
      </c>
      <c r="O7045" s="5">
        <v>0</v>
      </c>
      <c r="P7045" s="5">
        <v>1035011</v>
      </c>
      <c r="Q7045" s="81">
        <v>1035051</v>
      </c>
      <c r="U7045" s="5" t="s">
        <v>125</v>
      </c>
      <c r="V7045" s="5">
        <v>110321</v>
      </c>
      <c r="W7045" s="5" t="s">
        <v>391</v>
      </c>
      <c r="X7045" s="5" t="s">
        <v>392</v>
      </c>
      <c r="Y7045" s="19" t="s">
        <v>143</v>
      </c>
      <c r="AC7045" s="5" t="s">
        <v>329</v>
      </c>
      <c r="AO7045" s="5">
        <v>2</v>
      </c>
    </row>
    <row r="7046" spans="1:41">
      <c r="A7046" s="5" t="s">
        <v>86</v>
      </c>
      <c r="B7046" s="5">
        <v>23003025</v>
      </c>
      <c r="C7046" s="5" t="s">
        <v>5471</v>
      </c>
      <c r="D7046" t="s">
        <v>358</v>
      </c>
      <c r="E7046">
        <v>68</v>
      </c>
      <c r="F7046" s="5">
        <v>1</v>
      </c>
      <c r="G7046">
        <v>29408</v>
      </c>
      <c r="H7046">
        <v>5031</v>
      </c>
      <c r="I7046">
        <v>2028</v>
      </c>
      <c r="J7046">
        <v>329</v>
      </c>
      <c r="K7046">
        <v>190</v>
      </c>
      <c r="L7046">
        <v>1677</v>
      </c>
      <c r="M7046">
        <v>255</v>
      </c>
      <c r="N7046">
        <v>295</v>
      </c>
      <c r="O7046" s="5">
        <v>0</v>
      </c>
      <c r="P7046" s="5">
        <v>1035011</v>
      </c>
      <c r="Q7046" s="81">
        <v>1035051</v>
      </c>
      <c r="U7046" s="5" t="s">
        <v>125</v>
      </c>
      <c r="V7046" s="5">
        <v>110321</v>
      </c>
      <c r="W7046" s="5" t="s">
        <v>391</v>
      </c>
      <c r="X7046" s="5" t="s">
        <v>392</v>
      </c>
      <c r="Y7046" s="19" t="s">
        <v>143</v>
      </c>
      <c r="AC7046" s="5" t="s">
        <v>329</v>
      </c>
      <c r="AO7046" s="5">
        <v>2</v>
      </c>
    </row>
    <row r="7047" spans="1:41">
      <c r="A7047" s="5" t="s">
        <v>86</v>
      </c>
      <c r="B7047" s="5">
        <v>23003026</v>
      </c>
      <c r="C7047" s="5" t="s">
        <v>5471</v>
      </c>
      <c r="D7047" t="s">
        <v>358</v>
      </c>
      <c r="E7047">
        <v>68</v>
      </c>
      <c r="F7047" s="5">
        <v>1</v>
      </c>
      <c r="G7047">
        <v>29408</v>
      </c>
      <c r="H7047">
        <v>5031</v>
      </c>
      <c r="I7047">
        <v>2028</v>
      </c>
      <c r="J7047">
        <v>329</v>
      </c>
      <c r="K7047">
        <v>190</v>
      </c>
      <c r="L7047">
        <v>1677</v>
      </c>
      <c r="M7047">
        <v>255</v>
      </c>
      <c r="N7047">
        <v>295</v>
      </c>
      <c r="O7047" s="5">
        <v>0</v>
      </c>
      <c r="P7047" s="5">
        <v>1035011</v>
      </c>
      <c r="Q7047" s="81">
        <v>1035051</v>
      </c>
      <c r="U7047" s="5" t="s">
        <v>125</v>
      </c>
      <c r="V7047" s="5">
        <v>110321</v>
      </c>
      <c r="W7047" s="5" t="s">
        <v>391</v>
      </c>
      <c r="X7047" s="5" t="s">
        <v>392</v>
      </c>
      <c r="Y7047" s="19" t="s">
        <v>143</v>
      </c>
      <c r="AC7047" s="5" t="s">
        <v>329</v>
      </c>
      <c r="AO7047" s="5">
        <v>2</v>
      </c>
    </row>
    <row r="7048" spans="1:41">
      <c r="A7048" s="5" t="s">
        <v>86</v>
      </c>
      <c r="B7048" s="5">
        <v>23004011</v>
      </c>
      <c r="C7048" s="5" t="s">
        <v>5475</v>
      </c>
      <c r="D7048" t="s">
        <v>140</v>
      </c>
      <c r="E7048">
        <v>68</v>
      </c>
      <c r="F7048" s="5">
        <v>1</v>
      </c>
      <c r="G7048">
        <v>29408</v>
      </c>
      <c r="H7048">
        <v>5031</v>
      </c>
      <c r="I7048">
        <v>2028</v>
      </c>
      <c r="J7048">
        <v>329</v>
      </c>
      <c r="K7048">
        <v>190</v>
      </c>
      <c r="L7048">
        <v>1677</v>
      </c>
      <c r="M7048">
        <v>255</v>
      </c>
      <c r="N7048">
        <v>295</v>
      </c>
      <c r="O7048" s="5">
        <v>0</v>
      </c>
      <c r="P7048" s="5">
        <v>1004011</v>
      </c>
      <c r="Q7048" s="5" t="s">
        <v>328</v>
      </c>
      <c r="U7048" s="5" t="s">
        <v>125</v>
      </c>
      <c r="V7048" s="5">
        <v>110041</v>
      </c>
      <c r="W7048" s="5" t="s">
        <v>141</v>
      </c>
      <c r="X7048" s="5" t="s">
        <v>142</v>
      </c>
      <c r="Y7048" s="19" t="s">
        <v>143</v>
      </c>
      <c r="AC7048" s="21" t="s">
        <v>304</v>
      </c>
      <c r="AD7048" s="21"/>
      <c r="AO7048" s="5">
        <v>2</v>
      </c>
    </row>
    <row r="7049" spans="1:41">
      <c r="A7049" s="5" t="s">
        <v>86</v>
      </c>
      <c r="B7049" s="5">
        <v>23004012</v>
      </c>
      <c r="C7049" s="5" t="s">
        <v>5476</v>
      </c>
      <c r="D7049" t="s">
        <v>100</v>
      </c>
      <c r="E7049">
        <v>68</v>
      </c>
      <c r="F7049" s="5">
        <v>1</v>
      </c>
      <c r="G7049">
        <v>29408</v>
      </c>
      <c r="H7049">
        <v>5031</v>
      </c>
      <c r="I7049">
        <v>2028</v>
      </c>
      <c r="J7049">
        <v>329</v>
      </c>
      <c r="K7049">
        <v>190</v>
      </c>
      <c r="L7049">
        <v>1677</v>
      </c>
      <c r="M7049">
        <v>255</v>
      </c>
      <c r="N7049">
        <v>295</v>
      </c>
      <c r="O7049" s="5">
        <v>0</v>
      </c>
      <c r="P7049" s="5">
        <v>1042011</v>
      </c>
      <c r="U7049" s="5" t="s">
        <v>125</v>
      </c>
      <c r="V7049" s="5">
        <v>110211</v>
      </c>
      <c r="W7049" s="5">
        <v>313102100</v>
      </c>
      <c r="X7049" s="5" t="s">
        <v>2786</v>
      </c>
      <c r="Y7049" s="19" t="s">
        <v>143</v>
      </c>
      <c r="AO7049" s="5">
        <v>2</v>
      </c>
    </row>
    <row r="7050" spans="1:41">
      <c r="A7050" s="5" t="s">
        <v>86</v>
      </c>
      <c r="B7050" s="5">
        <v>23004013</v>
      </c>
      <c r="C7050" s="5" t="s">
        <v>5476</v>
      </c>
      <c r="D7050" t="s">
        <v>100</v>
      </c>
      <c r="E7050">
        <v>68</v>
      </c>
      <c r="F7050" s="5">
        <v>1</v>
      </c>
      <c r="G7050">
        <v>29408</v>
      </c>
      <c r="H7050">
        <v>5031</v>
      </c>
      <c r="I7050">
        <v>2028</v>
      </c>
      <c r="J7050">
        <v>329</v>
      </c>
      <c r="K7050">
        <v>190</v>
      </c>
      <c r="L7050">
        <v>1677</v>
      </c>
      <c r="M7050">
        <v>255</v>
      </c>
      <c r="N7050">
        <v>295</v>
      </c>
      <c r="O7050" s="5">
        <v>0</v>
      </c>
      <c r="P7050" s="5">
        <v>1042011</v>
      </c>
      <c r="U7050" s="5" t="s">
        <v>125</v>
      </c>
      <c r="V7050" s="5">
        <v>110211</v>
      </c>
      <c r="W7050" s="5">
        <v>313102100</v>
      </c>
      <c r="X7050" s="5" t="s">
        <v>2786</v>
      </c>
      <c r="Y7050" s="19" t="s">
        <v>143</v>
      </c>
      <c r="AO7050" s="5">
        <v>2</v>
      </c>
    </row>
    <row r="7051" spans="1:41">
      <c r="A7051" s="5" t="s">
        <v>86</v>
      </c>
      <c r="B7051" s="5">
        <v>23004014</v>
      </c>
      <c r="C7051" s="5" t="s">
        <v>5477</v>
      </c>
      <c r="D7051" t="s">
        <v>100</v>
      </c>
      <c r="E7051">
        <v>68</v>
      </c>
      <c r="F7051" s="5">
        <v>1</v>
      </c>
      <c r="G7051">
        <v>29408</v>
      </c>
      <c r="H7051">
        <v>5031</v>
      </c>
      <c r="I7051">
        <v>2028</v>
      </c>
      <c r="J7051">
        <v>329</v>
      </c>
      <c r="K7051">
        <v>190</v>
      </c>
      <c r="L7051">
        <v>1677</v>
      </c>
      <c r="M7051">
        <v>255</v>
      </c>
      <c r="N7051">
        <v>295</v>
      </c>
      <c r="O7051" s="5">
        <v>0</v>
      </c>
      <c r="P7051" s="5">
        <v>1021011</v>
      </c>
      <c r="U7051" s="5" t="s">
        <v>125</v>
      </c>
      <c r="V7051" s="5">
        <v>110211</v>
      </c>
      <c r="W7051" s="5" t="s">
        <v>382</v>
      </c>
      <c r="X7051" s="5" t="s">
        <v>383</v>
      </c>
      <c r="Y7051" s="19" t="s">
        <v>143</v>
      </c>
      <c r="AO7051" s="5">
        <v>2</v>
      </c>
    </row>
    <row r="7052" spans="1:41">
      <c r="A7052" s="5" t="s">
        <v>86</v>
      </c>
      <c r="B7052" s="5">
        <v>23004015</v>
      </c>
      <c r="C7052" s="5" t="s">
        <v>5477</v>
      </c>
      <c r="D7052" t="s">
        <v>100</v>
      </c>
      <c r="E7052">
        <v>68</v>
      </c>
      <c r="F7052" s="5">
        <v>1</v>
      </c>
      <c r="G7052">
        <v>29408</v>
      </c>
      <c r="H7052">
        <v>5031</v>
      </c>
      <c r="I7052">
        <v>2028</v>
      </c>
      <c r="J7052">
        <v>329</v>
      </c>
      <c r="K7052">
        <v>190</v>
      </c>
      <c r="L7052">
        <v>1677</v>
      </c>
      <c r="M7052">
        <v>255</v>
      </c>
      <c r="N7052">
        <v>295</v>
      </c>
      <c r="O7052" s="5">
        <v>0</v>
      </c>
      <c r="P7052" s="5">
        <v>1021011</v>
      </c>
      <c r="U7052" s="5" t="s">
        <v>125</v>
      </c>
      <c r="V7052" s="5">
        <v>110211</v>
      </c>
      <c r="W7052" s="5" t="s">
        <v>382</v>
      </c>
      <c r="X7052" s="5" t="s">
        <v>383</v>
      </c>
      <c r="Y7052" s="19" t="s">
        <v>143</v>
      </c>
      <c r="AO7052" s="5">
        <v>2</v>
      </c>
    </row>
    <row r="7053" spans="1:41">
      <c r="A7053" s="5" t="s">
        <v>86</v>
      </c>
      <c r="B7053" s="5">
        <v>23004016</v>
      </c>
      <c r="C7053" s="5" t="s">
        <v>5477</v>
      </c>
      <c r="D7053" t="s">
        <v>100</v>
      </c>
      <c r="E7053">
        <v>68</v>
      </c>
      <c r="F7053" s="5">
        <v>1</v>
      </c>
      <c r="G7053">
        <v>29408</v>
      </c>
      <c r="H7053">
        <v>5031</v>
      </c>
      <c r="I7053">
        <v>2028</v>
      </c>
      <c r="J7053">
        <v>329</v>
      </c>
      <c r="K7053">
        <v>190</v>
      </c>
      <c r="L7053">
        <v>1677</v>
      </c>
      <c r="M7053">
        <v>255</v>
      </c>
      <c r="N7053">
        <v>295</v>
      </c>
      <c r="O7053" s="5">
        <v>0</v>
      </c>
      <c r="P7053" s="5">
        <v>1021011</v>
      </c>
      <c r="U7053" s="5" t="s">
        <v>125</v>
      </c>
      <c r="V7053" s="5">
        <v>110211</v>
      </c>
      <c r="W7053" s="5" t="s">
        <v>382</v>
      </c>
      <c r="X7053" s="5" t="s">
        <v>383</v>
      </c>
      <c r="Y7053" s="19" t="s">
        <v>143</v>
      </c>
      <c r="AO7053" s="5">
        <v>2</v>
      </c>
    </row>
    <row r="7054" spans="1:41">
      <c r="A7054" s="5" t="s">
        <v>86</v>
      </c>
      <c r="B7054" s="5">
        <v>23004021</v>
      </c>
      <c r="C7054" s="10" t="s">
        <v>5478</v>
      </c>
      <c r="D7054" t="s">
        <v>342</v>
      </c>
      <c r="E7054">
        <v>68</v>
      </c>
      <c r="F7054" s="5">
        <v>1</v>
      </c>
      <c r="G7054">
        <v>29408</v>
      </c>
      <c r="H7054">
        <v>5031</v>
      </c>
      <c r="I7054">
        <v>2028</v>
      </c>
      <c r="J7054">
        <v>329</v>
      </c>
      <c r="K7054">
        <v>190</v>
      </c>
      <c r="L7054">
        <v>1677</v>
      </c>
      <c r="M7054">
        <v>255</v>
      </c>
      <c r="N7054">
        <v>295</v>
      </c>
      <c r="O7054" s="5">
        <v>0</v>
      </c>
      <c r="P7054" s="5">
        <v>1014011</v>
      </c>
      <c r="Q7054" s="5">
        <v>1014021</v>
      </c>
      <c r="R7054" s="81">
        <v>1014111</v>
      </c>
      <c r="U7054" s="5" t="s">
        <v>125</v>
      </c>
      <c r="V7054" s="5">
        <v>110141</v>
      </c>
      <c r="W7054" s="5" t="s">
        <v>380</v>
      </c>
      <c r="X7054" s="5" t="s">
        <v>381</v>
      </c>
      <c r="Y7054" s="19" t="s">
        <v>143</v>
      </c>
      <c r="AC7054" s="21" t="s">
        <v>304</v>
      </c>
      <c r="AD7054" s="21"/>
      <c r="AM7054" s="5">
        <v>2</v>
      </c>
      <c r="AO7054" s="5">
        <v>2</v>
      </c>
    </row>
    <row r="7055" spans="1:41">
      <c r="A7055" s="5" t="s">
        <v>86</v>
      </c>
      <c r="B7055" s="5">
        <v>23004022</v>
      </c>
      <c r="C7055" t="s">
        <v>5479</v>
      </c>
      <c r="D7055" t="s">
        <v>140</v>
      </c>
      <c r="E7055">
        <v>68</v>
      </c>
      <c r="F7055" s="5">
        <v>1</v>
      </c>
      <c r="G7055">
        <v>29408</v>
      </c>
      <c r="H7055">
        <v>5031</v>
      </c>
      <c r="I7055">
        <v>2028</v>
      </c>
      <c r="J7055">
        <v>329</v>
      </c>
      <c r="K7055">
        <v>190</v>
      </c>
      <c r="L7055">
        <v>1677</v>
      </c>
      <c r="M7055">
        <v>255</v>
      </c>
      <c r="N7055">
        <v>295</v>
      </c>
      <c r="O7055" s="5">
        <v>0</v>
      </c>
      <c r="P7055" s="5">
        <v>1004011</v>
      </c>
      <c r="Q7055" s="107">
        <v>1004131</v>
      </c>
      <c r="R7055" s="81">
        <v>1004181</v>
      </c>
      <c r="U7055" s="5" t="s">
        <v>125</v>
      </c>
      <c r="V7055" s="5">
        <v>110041</v>
      </c>
      <c r="W7055" s="5" t="s">
        <v>141</v>
      </c>
      <c r="X7055" s="5" t="s">
        <v>142</v>
      </c>
      <c r="Y7055" s="19" t="s">
        <v>143</v>
      </c>
      <c r="AC7055" s="21" t="s">
        <v>304</v>
      </c>
      <c r="AD7055" s="21"/>
      <c r="AO7055" s="5">
        <v>2</v>
      </c>
    </row>
    <row r="7056" spans="1:41">
      <c r="A7056" s="5" t="s">
        <v>86</v>
      </c>
      <c r="B7056" s="5">
        <v>23004023</v>
      </c>
      <c r="C7056" t="s">
        <v>5480</v>
      </c>
      <c r="D7056" t="s">
        <v>344</v>
      </c>
      <c r="E7056">
        <v>68</v>
      </c>
      <c r="F7056" s="5">
        <v>1</v>
      </c>
      <c r="G7056">
        <v>29408</v>
      </c>
      <c r="H7056">
        <v>5031</v>
      </c>
      <c r="I7056">
        <v>2028</v>
      </c>
      <c r="J7056">
        <v>329</v>
      </c>
      <c r="K7056">
        <v>190</v>
      </c>
      <c r="L7056">
        <v>1677</v>
      </c>
      <c r="M7056">
        <v>255</v>
      </c>
      <c r="N7056">
        <v>295</v>
      </c>
      <c r="O7056" s="5">
        <v>0</v>
      </c>
      <c r="P7056" s="5">
        <v>1025011</v>
      </c>
      <c r="U7056" s="5" t="s">
        <v>125</v>
      </c>
      <c r="V7056" s="5">
        <v>110251</v>
      </c>
      <c r="W7056" s="5" t="s">
        <v>394</v>
      </c>
      <c r="X7056" s="5" t="s">
        <v>395</v>
      </c>
      <c r="Y7056" s="19" t="s">
        <v>143</v>
      </c>
      <c r="AO7056" s="5">
        <v>2</v>
      </c>
    </row>
    <row r="7057" spans="1:41">
      <c r="A7057" s="5" t="s">
        <v>86</v>
      </c>
      <c r="B7057" s="5">
        <v>23004024</v>
      </c>
      <c r="C7057" s="10" t="s">
        <v>5481</v>
      </c>
      <c r="D7057" t="s">
        <v>100</v>
      </c>
      <c r="E7057">
        <v>68</v>
      </c>
      <c r="F7057" s="5">
        <v>1</v>
      </c>
      <c r="G7057">
        <v>29408</v>
      </c>
      <c r="H7057">
        <v>5031</v>
      </c>
      <c r="I7057">
        <v>2028</v>
      </c>
      <c r="J7057">
        <v>329</v>
      </c>
      <c r="K7057">
        <v>190</v>
      </c>
      <c r="L7057">
        <v>1677</v>
      </c>
      <c r="M7057">
        <v>255</v>
      </c>
      <c r="N7057">
        <v>295</v>
      </c>
      <c r="O7057" s="5">
        <v>0</v>
      </c>
      <c r="P7057" s="5">
        <v>1042011</v>
      </c>
      <c r="U7057" s="5" t="s">
        <v>125</v>
      </c>
      <c r="V7057" s="5">
        <v>110211</v>
      </c>
      <c r="W7057" s="5">
        <v>313102100</v>
      </c>
      <c r="X7057" s="5" t="s">
        <v>2786</v>
      </c>
      <c r="Y7057" s="19" t="s">
        <v>143</v>
      </c>
      <c r="AO7057" s="5">
        <v>2</v>
      </c>
    </row>
    <row r="7058" spans="1:41">
      <c r="A7058" s="5" t="s">
        <v>86</v>
      </c>
      <c r="B7058" s="5">
        <v>23004025</v>
      </c>
      <c r="C7058" t="s">
        <v>5480</v>
      </c>
      <c r="D7058" t="s">
        <v>344</v>
      </c>
      <c r="E7058">
        <v>68</v>
      </c>
      <c r="F7058" s="5">
        <v>1</v>
      </c>
      <c r="G7058">
        <v>29408</v>
      </c>
      <c r="H7058">
        <v>5031</v>
      </c>
      <c r="I7058">
        <v>2028</v>
      </c>
      <c r="J7058">
        <v>329</v>
      </c>
      <c r="K7058">
        <v>190</v>
      </c>
      <c r="L7058">
        <v>1677</v>
      </c>
      <c r="M7058">
        <v>255</v>
      </c>
      <c r="N7058">
        <v>295</v>
      </c>
      <c r="O7058" s="5">
        <v>0</v>
      </c>
      <c r="P7058" s="5">
        <v>1025011</v>
      </c>
      <c r="U7058" s="5" t="s">
        <v>125</v>
      </c>
      <c r="V7058" s="5">
        <v>110251</v>
      </c>
      <c r="W7058" s="5" t="s">
        <v>394</v>
      </c>
      <c r="X7058" s="5" t="s">
        <v>395</v>
      </c>
      <c r="Y7058" s="19" t="s">
        <v>143</v>
      </c>
      <c r="AO7058" s="5">
        <v>2</v>
      </c>
    </row>
    <row r="7059" spans="1:41">
      <c r="A7059" s="5" t="s">
        <v>86</v>
      </c>
      <c r="B7059" s="5">
        <v>23004026</v>
      </c>
      <c r="C7059" t="s">
        <v>5477</v>
      </c>
      <c r="D7059" t="s">
        <v>100</v>
      </c>
      <c r="E7059">
        <v>68</v>
      </c>
      <c r="F7059" s="5">
        <v>1</v>
      </c>
      <c r="G7059">
        <v>29408</v>
      </c>
      <c r="H7059">
        <v>5031</v>
      </c>
      <c r="I7059">
        <v>2028</v>
      </c>
      <c r="J7059">
        <v>329</v>
      </c>
      <c r="K7059">
        <v>190</v>
      </c>
      <c r="L7059">
        <v>1677</v>
      </c>
      <c r="M7059">
        <v>255</v>
      </c>
      <c r="N7059">
        <v>295</v>
      </c>
      <c r="O7059" s="5">
        <v>0</v>
      </c>
      <c r="P7059" s="5">
        <v>1021011</v>
      </c>
      <c r="U7059" s="5" t="s">
        <v>125</v>
      </c>
      <c r="V7059" s="5">
        <v>110211</v>
      </c>
      <c r="W7059" s="5" t="s">
        <v>382</v>
      </c>
      <c r="X7059" s="5" t="s">
        <v>383</v>
      </c>
      <c r="Y7059" s="19" t="s">
        <v>143</v>
      </c>
      <c r="AO7059" s="5">
        <v>2</v>
      </c>
    </row>
    <row r="7060" spans="1:41">
      <c r="B7060" s="5">
        <v>23005011</v>
      </c>
      <c r="C7060" s="5" t="s">
        <v>5482</v>
      </c>
      <c r="D7060" t="s">
        <v>90</v>
      </c>
      <c r="E7060">
        <v>68</v>
      </c>
      <c r="F7060" s="5">
        <v>1</v>
      </c>
      <c r="G7060">
        <v>30584</v>
      </c>
      <c r="H7060">
        <v>5198</v>
      </c>
      <c r="I7060">
        <v>2028</v>
      </c>
      <c r="J7060">
        <v>329</v>
      </c>
      <c r="K7060">
        <v>190</v>
      </c>
      <c r="L7060">
        <v>1677</v>
      </c>
      <c r="M7060">
        <v>255</v>
      </c>
      <c r="N7060">
        <v>295</v>
      </c>
      <c r="O7060" s="5">
        <v>0</v>
      </c>
      <c r="P7060" s="5">
        <v>1034041</v>
      </c>
      <c r="R7060" s="5">
        <v>1034051</v>
      </c>
      <c r="U7060" s="5" t="s">
        <v>125</v>
      </c>
      <c r="V7060" s="5">
        <v>110341</v>
      </c>
      <c r="W7060" s="5" t="s">
        <v>388</v>
      </c>
      <c r="X7060" s="5" t="s">
        <v>389</v>
      </c>
      <c r="Y7060" s="19" t="s">
        <v>143</v>
      </c>
      <c r="AC7060" s="21" t="s">
        <v>285</v>
      </c>
      <c r="AD7060" s="21"/>
      <c r="AM7060" s="5">
        <v>2</v>
      </c>
      <c r="AO7060" s="5">
        <v>2</v>
      </c>
    </row>
    <row r="7061" spans="1:41">
      <c r="B7061" s="5">
        <v>23005012</v>
      </c>
      <c r="C7061" s="5" t="s">
        <v>5483</v>
      </c>
      <c r="D7061" t="s">
        <v>358</v>
      </c>
      <c r="E7061">
        <v>68</v>
      </c>
      <c r="F7061" s="5">
        <v>1</v>
      </c>
      <c r="G7061">
        <v>26862</v>
      </c>
      <c r="H7061">
        <v>4380</v>
      </c>
      <c r="I7061">
        <v>1906</v>
      </c>
      <c r="J7061">
        <v>319</v>
      </c>
      <c r="K7061">
        <v>180</v>
      </c>
      <c r="L7061">
        <v>1637</v>
      </c>
      <c r="M7061">
        <v>255</v>
      </c>
      <c r="N7061">
        <v>290</v>
      </c>
      <c r="O7061" s="5">
        <v>0</v>
      </c>
      <c r="P7061" s="5">
        <v>1035011</v>
      </c>
      <c r="Q7061" s="81">
        <v>1035051</v>
      </c>
      <c r="U7061" s="5" t="s">
        <v>125</v>
      </c>
      <c r="V7061" s="5">
        <v>110321</v>
      </c>
      <c r="W7061" s="5" t="s">
        <v>391</v>
      </c>
      <c r="X7061" s="5" t="s">
        <v>392</v>
      </c>
      <c r="Y7061" s="19" t="s">
        <v>143</v>
      </c>
      <c r="AC7061" s="5" t="s">
        <v>329</v>
      </c>
      <c r="AO7061" s="5">
        <v>2</v>
      </c>
    </row>
    <row r="7062" spans="1:41">
      <c r="B7062" s="5">
        <v>23005013</v>
      </c>
      <c r="C7062" s="5" t="s">
        <v>5483</v>
      </c>
      <c r="D7062" t="s">
        <v>358</v>
      </c>
      <c r="E7062">
        <v>68</v>
      </c>
      <c r="F7062" s="5">
        <v>1</v>
      </c>
      <c r="G7062">
        <v>26862</v>
      </c>
      <c r="H7062">
        <v>4380</v>
      </c>
      <c r="I7062">
        <v>1906</v>
      </c>
      <c r="J7062">
        <v>319</v>
      </c>
      <c r="K7062">
        <v>180</v>
      </c>
      <c r="L7062">
        <v>1637</v>
      </c>
      <c r="M7062">
        <v>255</v>
      </c>
      <c r="N7062">
        <v>290</v>
      </c>
      <c r="O7062" s="5">
        <v>0</v>
      </c>
      <c r="P7062" s="5">
        <v>1035011</v>
      </c>
      <c r="Q7062" s="81">
        <v>1035051</v>
      </c>
      <c r="U7062" s="5" t="s">
        <v>125</v>
      </c>
      <c r="V7062" s="5">
        <v>110321</v>
      </c>
      <c r="W7062" s="5" t="s">
        <v>391</v>
      </c>
      <c r="X7062" s="5" t="s">
        <v>392</v>
      </c>
      <c r="Y7062" s="19" t="s">
        <v>143</v>
      </c>
      <c r="AC7062" s="5" t="s">
        <v>329</v>
      </c>
      <c r="AO7062" s="5">
        <v>2</v>
      </c>
    </row>
    <row r="7063" spans="1:41" s="13" customFormat="1">
      <c r="B7063" s="13">
        <v>23005014</v>
      </c>
      <c r="C7063" s="13" t="s">
        <v>5484</v>
      </c>
      <c r="D7063" s="15" t="s">
        <v>105</v>
      </c>
      <c r="E7063">
        <v>68</v>
      </c>
      <c r="F7063" s="13">
        <v>1</v>
      </c>
      <c r="G7063">
        <v>26862</v>
      </c>
      <c r="H7063">
        <v>4380</v>
      </c>
      <c r="I7063">
        <v>1906</v>
      </c>
      <c r="J7063">
        <v>319</v>
      </c>
      <c r="K7063">
        <v>180</v>
      </c>
      <c r="L7063">
        <v>1637</v>
      </c>
      <c r="M7063">
        <v>255</v>
      </c>
      <c r="N7063">
        <v>290</v>
      </c>
      <c r="O7063" s="13">
        <v>0</v>
      </c>
      <c r="P7063" s="13">
        <v>1019011</v>
      </c>
      <c r="Q7063" s="13">
        <v>0</v>
      </c>
      <c r="R7063" s="13">
        <v>0</v>
      </c>
      <c r="T7063" s="11"/>
      <c r="U7063" s="13" t="s">
        <v>125</v>
      </c>
      <c r="V7063" s="13">
        <v>110191</v>
      </c>
      <c r="W7063" s="13" t="s">
        <v>396</v>
      </c>
      <c r="X7063" s="13" t="s">
        <v>397</v>
      </c>
      <c r="Y7063" s="120" t="s">
        <v>143</v>
      </c>
      <c r="AE7063" s="121" t="s">
        <v>5249</v>
      </c>
      <c r="AF7063" s="121"/>
      <c r="AI7063" s="123"/>
      <c r="AJ7063" s="13">
        <v>360101901</v>
      </c>
      <c r="AK7063" s="13">
        <v>3</v>
      </c>
      <c r="AL7063" s="5"/>
      <c r="AO7063" s="13">
        <v>2</v>
      </c>
    </row>
    <row r="7064" spans="1:41">
      <c r="B7064" s="5">
        <v>23005015</v>
      </c>
      <c r="C7064" s="5" t="s">
        <v>5484</v>
      </c>
      <c r="D7064" t="s">
        <v>105</v>
      </c>
      <c r="E7064">
        <v>68</v>
      </c>
      <c r="F7064" s="5">
        <v>1</v>
      </c>
      <c r="G7064">
        <v>26862</v>
      </c>
      <c r="H7064">
        <v>4380</v>
      </c>
      <c r="I7064">
        <v>1906</v>
      </c>
      <c r="J7064">
        <v>319</v>
      </c>
      <c r="K7064">
        <v>180</v>
      </c>
      <c r="L7064">
        <v>1637</v>
      </c>
      <c r="M7064">
        <v>255</v>
      </c>
      <c r="N7064">
        <v>290</v>
      </c>
      <c r="O7064" s="5">
        <v>0</v>
      </c>
      <c r="P7064" s="5">
        <v>1019011</v>
      </c>
      <c r="U7064" s="5" t="s">
        <v>125</v>
      </c>
      <c r="V7064" s="5">
        <v>110191</v>
      </c>
      <c r="W7064" s="5" t="s">
        <v>396</v>
      </c>
      <c r="X7064" s="5" t="s">
        <v>397</v>
      </c>
      <c r="Y7064" s="19" t="s">
        <v>143</v>
      </c>
      <c r="AO7064" s="5">
        <v>2</v>
      </c>
    </row>
    <row r="7065" spans="1:41">
      <c r="B7065" s="5">
        <v>23005016</v>
      </c>
      <c r="C7065" s="5" t="s">
        <v>5483</v>
      </c>
      <c r="D7065" t="s">
        <v>358</v>
      </c>
      <c r="E7065">
        <v>68</v>
      </c>
      <c r="F7065" s="5">
        <v>1</v>
      </c>
      <c r="G7065">
        <v>26862</v>
      </c>
      <c r="H7065">
        <v>4380</v>
      </c>
      <c r="I7065">
        <v>1906</v>
      </c>
      <c r="J7065">
        <v>319</v>
      </c>
      <c r="K7065">
        <v>180</v>
      </c>
      <c r="L7065">
        <v>1637</v>
      </c>
      <c r="M7065">
        <v>255</v>
      </c>
      <c r="N7065">
        <v>290</v>
      </c>
      <c r="O7065" s="5">
        <v>0</v>
      </c>
      <c r="P7065" s="5">
        <v>1035011</v>
      </c>
      <c r="Q7065" s="81">
        <v>1035051</v>
      </c>
      <c r="U7065" s="5" t="s">
        <v>125</v>
      </c>
      <c r="V7065" s="5">
        <v>110321</v>
      </c>
      <c r="W7065" s="5" t="s">
        <v>391</v>
      </c>
      <c r="X7065" s="5" t="s">
        <v>392</v>
      </c>
      <c r="Y7065" s="19" t="s">
        <v>143</v>
      </c>
      <c r="AC7065" s="5" t="s">
        <v>329</v>
      </c>
      <c r="AO7065" s="5">
        <v>2</v>
      </c>
    </row>
    <row r="7066" spans="1:41">
      <c r="A7066" s="5" t="s">
        <v>86</v>
      </c>
      <c r="B7066" s="5">
        <v>23005021</v>
      </c>
      <c r="C7066" s="10" t="s">
        <v>5485</v>
      </c>
      <c r="D7066" t="s">
        <v>98</v>
      </c>
      <c r="E7066">
        <v>68</v>
      </c>
      <c r="F7066" s="5">
        <v>1</v>
      </c>
      <c r="G7066">
        <v>39424</v>
      </c>
      <c r="H7066">
        <v>6251</v>
      </c>
      <c r="I7066">
        <v>2360</v>
      </c>
      <c r="J7066">
        <v>341</v>
      </c>
      <c r="K7066">
        <v>210</v>
      </c>
      <c r="L7066">
        <v>1737</v>
      </c>
      <c r="M7066">
        <v>255</v>
      </c>
      <c r="N7066">
        <v>305</v>
      </c>
      <c r="O7066" s="5">
        <v>0</v>
      </c>
      <c r="P7066">
        <v>1009081</v>
      </c>
      <c r="Q7066" s="5">
        <v>1009131</v>
      </c>
      <c r="R7066">
        <v>1009091</v>
      </c>
      <c r="U7066" s="5" t="s">
        <v>4022</v>
      </c>
      <c r="V7066" s="5">
        <v>110091</v>
      </c>
      <c r="W7066" s="5" t="s">
        <v>398</v>
      </c>
      <c r="X7066" s="5" t="s">
        <v>2622</v>
      </c>
      <c r="Y7066" s="19" t="s">
        <v>399</v>
      </c>
      <c r="AC7066" s="21" t="s">
        <v>285</v>
      </c>
      <c r="AD7066" s="21"/>
      <c r="AE7066" s="20" t="s">
        <v>4642</v>
      </c>
      <c r="AM7066" s="5">
        <v>2</v>
      </c>
      <c r="AO7066" s="5">
        <v>2</v>
      </c>
    </row>
    <row r="7067" spans="1:41" s="12" customFormat="1">
      <c r="A7067" s="12" t="s">
        <v>86</v>
      </c>
      <c r="B7067" s="12">
        <v>23005022</v>
      </c>
      <c r="C7067" s="14" t="s">
        <v>5486</v>
      </c>
      <c r="D7067" s="14" t="s">
        <v>102</v>
      </c>
      <c r="E7067">
        <v>68</v>
      </c>
      <c r="F7067" s="12">
        <v>1</v>
      </c>
      <c r="G7067">
        <v>34113</v>
      </c>
      <c r="H7067">
        <v>5534</v>
      </c>
      <c r="I7067">
        <v>2028</v>
      </c>
      <c r="J7067">
        <v>329</v>
      </c>
      <c r="K7067">
        <v>190</v>
      </c>
      <c r="L7067">
        <v>1677</v>
      </c>
      <c r="M7067">
        <v>255</v>
      </c>
      <c r="N7067">
        <v>295</v>
      </c>
      <c r="O7067" s="12">
        <v>0</v>
      </c>
      <c r="P7067" s="14">
        <v>1007011</v>
      </c>
      <c r="Q7067" s="12">
        <v>0</v>
      </c>
      <c r="R7067" s="14">
        <v>1007111</v>
      </c>
      <c r="T7067" s="11"/>
      <c r="U7067" s="12" t="s">
        <v>125</v>
      </c>
      <c r="V7067" s="12">
        <v>110071</v>
      </c>
      <c r="W7067" s="12" t="s">
        <v>401</v>
      </c>
      <c r="X7067" s="12" t="s">
        <v>3004</v>
      </c>
      <c r="Y7067" s="114" t="s">
        <v>143</v>
      </c>
      <c r="AC7067" s="125" t="s">
        <v>299</v>
      </c>
      <c r="AD7067" s="125"/>
      <c r="AE7067" s="115" t="s">
        <v>5238</v>
      </c>
      <c r="AF7067" s="115"/>
      <c r="AI7067" s="117"/>
      <c r="AJ7067" s="12">
        <v>360100702</v>
      </c>
      <c r="AK7067" s="12">
        <v>1</v>
      </c>
      <c r="AL7067" s="5"/>
      <c r="AO7067" s="12">
        <v>2</v>
      </c>
    </row>
    <row r="7068" spans="1:41">
      <c r="A7068" s="5" t="s">
        <v>86</v>
      </c>
      <c r="B7068" s="5">
        <v>23005023</v>
      </c>
      <c r="C7068" t="s">
        <v>5486</v>
      </c>
      <c r="D7068" t="s">
        <v>102</v>
      </c>
      <c r="E7068">
        <v>68</v>
      </c>
      <c r="F7068" s="5">
        <v>1</v>
      </c>
      <c r="G7068">
        <v>34113</v>
      </c>
      <c r="H7068">
        <v>5534</v>
      </c>
      <c r="I7068">
        <v>2028</v>
      </c>
      <c r="J7068">
        <v>329</v>
      </c>
      <c r="K7068">
        <v>190</v>
      </c>
      <c r="L7068">
        <v>1677</v>
      </c>
      <c r="M7068">
        <v>255</v>
      </c>
      <c r="N7068">
        <v>295</v>
      </c>
      <c r="O7068" s="5">
        <v>0</v>
      </c>
      <c r="P7068">
        <v>1007011</v>
      </c>
      <c r="R7068">
        <v>1007111</v>
      </c>
      <c r="U7068" s="5" t="s">
        <v>125</v>
      </c>
      <c r="V7068" s="5">
        <v>110071</v>
      </c>
      <c r="W7068" s="5" t="s">
        <v>401</v>
      </c>
      <c r="X7068" s="5" t="s">
        <v>3004</v>
      </c>
      <c r="Y7068" s="19" t="s">
        <v>143</v>
      </c>
      <c r="AC7068" s="21" t="s">
        <v>299</v>
      </c>
      <c r="AD7068" s="21"/>
      <c r="AO7068" s="5">
        <v>2</v>
      </c>
    </row>
    <row r="7069" spans="1:41">
      <c r="A7069" s="5" t="s">
        <v>86</v>
      </c>
      <c r="B7069" s="5">
        <v>23005024</v>
      </c>
      <c r="C7069" t="s">
        <v>5487</v>
      </c>
      <c r="D7069" t="s">
        <v>103</v>
      </c>
      <c r="E7069">
        <v>68</v>
      </c>
      <c r="F7069" s="5">
        <v>1</v>
      </c>
      <c r="G7069">
        <v>34113</v>
      </c>
      <c r="H7069">
        <v>5534</v>
      </c>
      <c r="I7069">
        <v>2028</v>
      </c>
      <c r="J7069">
        <v>329</v>
      </c>
      <c r="K7069">
        <v>190</v>
      </c>
      <c r="L7069">
        <v>1677</v>
      </c>
      <c r="M7069">
        <v>255</v>
      </c>
      <c r="N7069">
        <v>295</v>
      </c>
      <c r="O7069" s="5">
        <v>0</v>
      </c>
      <c r="P7069" s="5">
        <v>1006011</v>
      </c>
      <c r="Q7069" s="5">
        <v>1006051</v>
      </c>
      <c r="U7069" s="5" t="s">
        <v>125</v>
      </c>
      <c r="V7069" s="5">
        <v>110061</v>
      </c>
      <c r="W7069" s="5" t="s">
        <v>2927</v>
      </c>
      <c r="X7069" s="5" t="s">
        <v>3001</v>
      </c>
      <c r="Y7069" s="19" t="s">
        <v>143</v>
      </c>
      <c r="AC7069" s="21" t="s">
        <v>304</v>
      </c>
      <c r="AD7069" s="21"/>
      <c r="AM7069" s="5">
        <v>2</v>
      </c>
      <c r="AO7069" s="5">
        <v>2</v>
      </c>
    </row>
    <row r="7070" spans="1:41" s="13" customFormat="1">
      <c r="A7070" s="13" t="s">
        <v>86</v>
      </c>
      <c r="B7070" s="13">
        <v>23005025</v>
      </c>
      <c r="C7070" s="15" t="s">
        <v>5487</v>
      </c>
      <c r="D7070" s="15" t="s">
        <v>103</v>
      </c>
      <c r="E7070">
        <v>68</v>
      </c>
      <c r="F7070" s="13">
        <v>1</v>
      </c>
      <c r="G7070">
        <v>34113</v>
      </c>
      <c r="H7070">
        <v>5534</v>
      </c>
      <c r="I7070">
        <v>2028</v>
      </c>
      <c r="J7070">
        <v>329</v>
      </c>
      <c r="K7070">
        <v>190</v>
      </c>
      <c r="L7070">
        <v>1677</v>
      </c>
      <c r="M7070">
        <v>255</v>
      </c>
      <c r="N7070">
        <v>295</v>
      </c>
      <c r="O7070" s="13">
        <v>0</v>
      </c>
      <c r="P7070" s="13">
        <v>1006011</v>
      </c>
      <c r="Q7070" s="13">
        <v>1006051</v>
      </c>
      <c r="R7070" s="13">
        <v>0</v>
      </c>
      <c r="T7070" s="11"/>
      <c r="U7070" s="13" t="s">
        <v>125</v>
      </c>
      <c r="V7070" s="13">
        <v>110061</v>
      </c>
      <c r="W7070" s="13" t="s">
        <v>2927</v>
      </c>
      <c r="X7070" s="13" t="s">
        <v>3001</v>
      </c>
      <c r="Y7070" s="120" t="s">
        <v>143</v>
      </c>
      <c r="AC7070" s="138" t="s">
        <v>5104</v>
      </c>
      <c r="AD7070" s="126"/>
      <c r="AE7070" s="121" t="s">
        <v>5488</v>
      </c>
      <c r="AF7070" s="121"/>
      <c r="AI7070" s="123"/>
      <c r="AJ7070" s="13">
        <v>360100601</v>
      </c>
      <c r="AK7070" s="13">
        <v>3</v>
      </c>
      <c r="AL7070" s="5"/>
      <c r="AM7070" s="13">
        <v>2</v>
      </c>
      <c r="AO7070" s="13">
        <v>2</v>
      </c>
    </row>
    <row r="7071" spans="1:41">
      <c r="A7071" s="5" t="s">
        <v>86</v>
      </c>
      <c r="B7071" s="5">
        <v>23005026</v>
      </c>
      <c r="C7071" t="s">
        <v>5484</v>
      </c>
      <c r="D7071" t="s">
        <v>105</v>
      </c>
      <c r="E7071">
        <v>68</v>
      </c>
      <c r="F7071" s="5">
        <v>1</v>
      </c>
      <c r="G7071">
        <v>29961</v>
      </c>
      <c r="H7071">
        <v>4662</v>
      </c>
      <c r="I7071">
        <v>1906</v>
      </c>
      <c r="J7071">
        <v>319</v>
      </c>
      <c r="K7071">
        <v>180</v>
      </c>
      <c r="L7071">
        <v>1637</v>
      </c>
      <c r="M7071">
        <v>255</v>
      </c>
      <c r="N7071">
        <v>290</v>
      </c>
      <c r="O7071" s="5">
        <v>0</v>
      </c>
      <c r="P7071" s="5">
        <v>1019011</v>
      </c>
      <c r="Q7071" s="81">
        <v>1019101</v>
      </c>
      <c r="U7071" s="5" t="s">
        <v>125</v>
      </c>
      <c r="V7071" s="5">
        <v>110191</v>
      </c>
      <c r="W7071" s="5" t="s">
        <v>396</v>
      </c>
      <c r="X7071" s="5" t="s">
        <v>397</v>
      </c>
      <c r="Y7071" s="19" t="s">
        <v>143</v>
      </c>
      <c r="AC7071" s="21" t="s">
        <v>304</v>
      </c>
      <c r="AD7071" s="21"/>
      <c r="AO7071" s="5">
        <v>2</v>
      </c>
    </row>
    <row r="7072" spans="1:41">
      <c r="B7072" s="5">
        <v>23006011</v>
      </c>
      <c r="C7072" s="10" t="s">
        <v>5489</v>
      </c>
      <c r="D7072" t="s">
        <v>140</v>
      </c>
      <c r="E7072">
        <v>68</v>
      </c>
      <c r="F7072" s="5">
        <v>1</v>
      </c>
      <c r="G7072">
        <v>30584</v>
      </c>
      <c r="H7072">
        <v>5198</v>
      </c>
      <c r="I7072">
        <v>2028</v>
      </c>
      <c r="J7072">
        <v>329</v>
      </c>
      <c r="K7072">
        <v>190</v>
      </c>
      <c r="L7072">
        <v>1677</v>
      </c>
      <c r="M7072">
        <v>255</v>
      </c>
      <c r="N7072">
        <v>295</v>
      </c>
      <c r="O7072" s="5">
        <v>0</v>
      </c>
      <c r="P7072" s="5">
        <v>1004011</v>
      </c>
      <c r="Q7072" s="107">
        <v>1004131</v>
      </c>
      <c r="R7072" s="81">
        <v>1004161</v>
      </c>
      <c r="U7072" s="5" t="s">
        <v>125</v>
      </c>
      <c r="V7072" s="5">
        <v>110041</v>
      </c>
      <c r="W7072" s="5" t="s">
        <v>141</v>
      </c>
      <c r="X7072" s="5" t="s">
        <v>142</v>
      </c>
      <c r="Y7072" s="19" t="s">
        <v>143</v>
      </c>
      <c r="AC7072" s="5" t="s">
        <v>4726</v>
      </c>
      <c r="AO7072" s="5">
        <v>2</v>
      </c>
    </row>
    <row r="7073" spans="1:41">
      <c r="B7073" s="5">
        <v>23006012</v>
      </c>
      <c r="C7073" t="s">
        <v>5490</v>
      </c>
      <c r="D7073" t="s">
        <v>100</v>
      </c>
      <c r="E7073">
        <v>68</v>
      </c>
      <c r="F7073" s="5">
        <v>1</v>
      </c>
      <c r="G7073">
        <v>26862</v>
      </c>
      <c r="H7073">
        <v>4380</v>
      </c>
      <c r="I7073">
        <v>1906</v>
      </c>
      <c r="J7073">
        <v>319</v>
      </c>
      <c r="K7073">
        <v>180</v>
      </c>
      <c r="L7073">
        <v>1637</v>
      </c>
      <c r="M7073">
        <v>255</v>
      </c>
      <c r="N7073">
        <v>290</v>
      </c>
      <c r="O7073" s="5">
        <v>0</v>
      </c>
      <c r="P7073" s="5">
        <v>1021011</v>
      </c>
      <c r="Q7073" s="107">
        <v>1021061</v>
      </c>
      <c r="U7073" s="5" t="s">
        <v>125</v>
      </c>
      <c r="V7073" s="5">
        <v>110211</v>
      </c>
      <c r="W7073" s="5" t="s">
        <v>382</v>
      </c>
      <c r="X7073" s="5" t="s">
        <v>383</v>
      </c>
      <c r="Y7073" s="19" t="s">
        <v>143</v>
      </c>
      <c r="AC7073" s="5" t="s">
        <v>329</v>
      </c>
      <c r="AO7073" s="5">
        <v>2</v>
      </c>
    </row>
    <row r="7074" spans="1:41" s="11" customFormat="1">
      <c r="B7074" s="11">
        <v>23006013</v>
      </c>
      <c r="C7074" s="27" t="s">
        <v>5490</v>
      </c>
      <c r="D7074" s="27" t="s">
        <v>100</v>
      </c>
      <c r="E7074">
        <v>68</v>
      </c>
      <c r="F7074" s="11">
        <v>1</v>
      </c>
      <c r="G7074">
        <v>26862</v>
      </c>
      <c r="H7074">
        <v>4380</v>
      </c>
      <c r="I7074">
        <v>1906</v>
      </c>
      <c r="J7074">
        <v>319</v>
      </c>
      <c r="K7074">
        <v>180</v>
      </c>
      <c r="L7074">
        <v>1637</v>
      </c>
      <c r="M7074">
        <v>255</v>
      </c>
      <c r="N7074">
        <v>290</v>
      </c>
      <c r="O7074" s="11">
        <v>0</v>
      </c>
      <c r="P7074" s="11">
        <v>1021011</v>
      </c>
      <c r="Q7074" s="131">
        <v>1021061</v>
      </c>
      <c r="R7074" s="11">
        <v>0</v>
      </c>
      <c r="U7074" s="11" t="s">
        <v>125</v>
      </c>
      <c r="V7074" s="11">
        <v>110211</v>
      </c>
      <c r="W7074" s="11" t="s">
        <v>382</v>
      </c>
      <c r="X7074" s="11" t="s">
        <v>383</v>
      </c>
      <c r="Y7074" s="128" t="s">
        <v>143</v>
      </c>
      <c r="AC7074" s="11" t="s">
        <v>329</v>
      </c>
      <c r="AE7074" s="129" t="s">
        <v>5491</v>
      </c>
      <c r="AF7074" s="129"/>
      <c r="AI7074" s="75"/>
      <c r="AJ7074" s="11">
        <v>360102103</v>
      </c>
      <c r="AK7074" s="11">
        <v>2</v>
      </c>
      <c r="AL7074" s="5"/>
      <c r="AO7074" s="11">
        <v>2</v>
      </c>
    </row>
    <row r="7075" spans="1:41">
      <c r="B7075" s="5">
        <v>23006014</v>
      </c>
      <c r="C7075" t="s">
        <v>5490</v>
      </c>
      <c r="D7075" t="s">
        <v>100</v>
      </c>
      <c r="E7075">
        <v>68</v>
      </c>
      <c r="F7075" s="5">
        <v>1</v>
      </c>
      <c r="G7075">
        <v>26862</v>
      </c>
      <c r="H7075">
        <v>4380</v>
      </c>
      <c r="I7075">
        <v>1906</v>
      </c>
      <c r="J7075">
        <v>319</v>
      </c>
      <c r="K7075">
        <v>180</v>
      </c>
      <c r="L7075">
        <v>1637</v>
      </c>
      <c r="M7075">
        <v>255</v>
      </c>
      <c r="N7075">
        <v>290</v>
      </c>
      <c r="O7075" s="5">
        <v>0</v>
      </c>
      <c r="P7075" s="5">
        <v>1021011</v>
      </c>
      <c r="Q7075" s="107">
        <v>1021061</v>
      </c>
      <c r="U7075" s="5" t="s">
        <v>125</v>
      </c>
      <c r="V7075" s="5">
        <v>110211</v>
      </c>
      <c r="W7075" s="5" t="s">
        <v>382</v>
      </c>
      <c r="X7075" s="5" t="s">
        <v>383</v>
      </c>
      <c r="Y7075" s="19" t="s">
        <v>143</v>
      </c>
      <c r="AC7075" s="5" t="s">
        <v>329</v>
      </c>
      <c r="AO7075" s="5">
        <v>2</v>
      </c>
    </row>
    <row r="7076" spans="1:41">
      <c r="B7076" s="5">
        <v>23006015</v>
      </c>
      <c r="C7076" t="s">
        <v>5490</v>
      </c>
      <c r="D7076" t="s">
        <v>100</v>
      </c>
      <c r="E7076">
        <v>68</v>
      </c>
      <c r="F7076" s="5">
        <v>1</v>
      </c>
      <c r="G7076">
        <v>26862</v>
      </c>
      <c r="H7076">
        <v>4380</v>
      </c>
      <c r="I7076">
        <v>1906</v>
      </c>
      <c r="J7076">
        <v>319</v>
      </c>
      <c r="K7076">
        <v>180</v>
      </c>
      <c r="L7076">
        <v>1637</v>
      </c>
      <c r="M7076">
        <v>255</v>
      </c>
      <c r="N7076">
        <v>290</v>
      </c>
      <c r="O7076" s="5">
        <v>0</v>
      </c>
      <c r="P7076" s="5">
        <v>1021011</v>
      </c>
      <c r="Q7076" s="107">
        <v>1021061</v>
      </c>
      <c r="U7076" s="5" t="s">
        <v>125</v>
      </c>
      <c r="V7076" s="5">
        <v>110211</v>
      </c>
      <c r="W7076" s="5" t="s">
        <v>382</v>
      </c>
      <c r="X7076" s="5" t="s">
        <v>383</v>
      </c>
      <c r="Y7076" s="19" t="s">
        <v>143</v>
      </c>
      <c r="AC7076" s="5" t="s">
        <v>329</v>
      </c>
      <c r="AO7076" s="5">
        <v>2</v>
      </c>
    </row>
    <row r="7077" spans="1:41" s="11" customFormat="1">
      <c r="B7077" s="11">
        <v>23006016</v>
      </c>
      <c r="C7077" s="27" t="s">
        <v>5490</v>
      </c>
      <c r="D7077" s="27" t="s">
        <v>100</v>
      </c>
      <c r="E7077">
        <v>68</v>
      </c>
      <c r="F7077" s="11">
        <v>1</v>
      </c>
      <c r="G7077">
        <v>26862</v>
      </c>
      <c r="H7077">
        <v>4380</v>
      </c>
      <c r="I7077">
        <v>1906</v>
      </c>
      <c r="J7077">
        <v>319</v>
      </c>
      <c r="K7077">
        <v>180</v>
      </c>
      <c r="L7077">
        <v>1637</v>
      </c>
      <c r="M7077">
        <v>255</v>
      </c>
      <c r="N7077">
        <v>290</v>
      </c>
      <c r="O7077" s="11">
        <v>0</v>
      </c>
      <c r="P7077" s="11">
        <v>1021011</v>
      </c>
      <c r="Q7077" s="131">
        <v>1021061</v>
      </c>
      <c r="R7077" s="11">
        <v>0</v>
      </c>
      <c r="U7077" s="11" t="s">
        <v>125</v>
      </c>
      <c r="V7077" s="11">
        <v>110211</v>
      </c>
      <c r="W7077" s="11" t="s">
        <v>382</v>
      </c>
      <c r="X7077" s="11" t="s">
        <v>383</v>
      </c>
      <c r="Y7077" s="128" t="s">
        <v>143</v>
      </c>
      <c r="AC7077" s="11" t="s">
        <v>329</v>
      </c>
      <c r="AE7077" s="129" t="s">
        <v>5491</v>
      </c>
      <c r="AF7077" s="129"/>
      <c r="AI7077" s="75"/>
      <c r="AJ7077" s="11">
        <v>360102103</v>
      </c>
      <c r="AK7077" s="11">
        <v>2</v>
      </c>
      <c r="AL7077" s="5"/>
      <c r="AO7077" s="11">
        <v>2</v>
      </c>
    </row>
    <row r="7078" spans="1:41" s="13" customFormat="1">
      <c r="A7078" s="13" t="s">
        <v>86</v>
      </c>
      <c r="B7078" s="13">
        <v>23006021</v>
      </c>
      <c r="C7078" s="134" t="s">
        <v>5492</v>
      </c>
      <c r="D7078" s="15" t="s">
        <v>344</v>
      </c>
      <c r="E7078">
        <v>68</v>
      </c>
      <c r="F7078" s="13">
        <v>1</v>
      </c>
      <c r="G7078">
        <v>35289</v>
      </c>
      <c r="H7078">
        <v>5701</v>
      </c>
      <c r="I7078">
        <v>2028</v>
      </c>
      <c r="J7078">
        <v>329</v>
      </c>
      <c r="K7078">
        <v>190</v>
      </c>
      <c r="L7078">
        <v>1677</v>
      </c>
      <c r="M7078">
        <v>255</v>
      </c>
      <c r="N7078">
        <v>295</v>
      </c>
      <c r="O7078" s="13">
        <v>0</v>
      </c>
      <c r="P7078" s="13">
        <v>1025011</v>
      </c>
      <c r="Q7078" s="119">
        <v>0</v>
      </c>
      <c r="R7078" s="13">
        <v>0</v>
      </c>
      <c r="T7078" s="11"/>
      <c r="U7078" s="13" t="s">
        <v>125</v>
      </c>
      <c r="V7078" s="13">
        <v>110251</v>
      </c>
      <c r="W7078" s="13" t="s">
        <v>394</v>
      </c>
      <c r="X7078" s="13" t="s">
        <v>395</v>
      </c>
      <c r="Y7078" s="120" t="s">
        <v>143</v>
      </c>
      <c r="AE7078" s="121" t="s">
        <v>5273</v>
      </c>
      <c r="AF7078" s="121"/>
      <c r="AI7078" s="123"/>
      <c r="AJ7078" s="13">
        <v>360102501</v>
      </c>
      <c r="AK7078" s="13">
        <v>3</v>
      </c>
      <c r="AL7078" s="5"/>
      <c r="AO7078" s="13">
        <v>2</v>
      </c>
    </row>
    <row r="7079" spans="1:41" s="11" customFormat="1">
      <c r="A7079" s="11" t="s">
        <v>86</v>
      </c>
      <c r="B7079" s="11">
        <v>23006022</v>
      </c>
      <c r="C7079" s="27" t="s">
        <v>5490</v>
      </c>
      <c r="D7079" s="27" t="s">
        <v>100</v>
      </c>
      <c r="E7079">
        <v>68</v>
      </c>
      <c r="F7079" s="11">
        <v>1</v>
      </c>
      <c r="G7079">
        <v>35289</v>
      </c>
      <c r="H7079">
        <v>5701</v>
      </c>
      <c r="I7079">
        <v>2028</v>
      </c>
      <c r="J7079">
        <v>329</v>
      </c>
      <c r="K7079">
        <v>190</v>
      </c>
      <c r="L7079">
        <v>1677</v>
      </c>
      <c r="M7079">
        <v>255</v>
      </c>
      <c r="N7079">
        <v>295</v>
      </c>
      <c r="O7079" s="11">
        <v>0</v>
      </c>
      <c r="P7079" s="11">
        <v>1021011</v>
      </c>
      <c r="Q7079" s="131">
        <v>1021061</v>
      </c>
      <c r="R7079" s="11">
        <v>0</v>
      </c>
      <c r="U7079" s="11" t="s">
        <v>125</v>
      </c>
      <c r="V7079" s="11">
        <v>110211</v>
      </c>
      <c r="W7079" s="11" t="s">
        <v>382</v>
      </c>
      <c r="X7079" s="11" t="s">
        <v>383</v>
      </c>
      <c r="Y7079" s="128" t="s">
        <v>143</v>
      </c>
      <c r="AC7079" s="130" t="s">
        <v>304</v>
      </c>
      <c r="AD7079" s="130"/>
      <c r="AE7079" s="129" t="s">
        <v>5491</v>
      </c>
      <c r="AF7079" s="129"/>
      <c r="AI7079" s="75"/>
      <c r="AJ7079" s="11">
        <v>360102103</v>
      </c>
      <c r="AK7079" s="11">
        <v>2</v>
      </c>
      <c r="AL7079" s="5"/>
      <c r="AO7079" s="11">
        <v>2</v>
      </c>
    </row>
    <row r="7080" spans="1:41" s="11" customFormat="1">
      <c r="A7080" s="11" t="s">
        <v>86</v>
      </c>
      <c r="B7080" s="11">
        <v>23006023</v>
      </c>
      <c r="C7080" s="27" t="s">
        <v>5493</v>
      </c>
      <c r="D7080" s="27" t="s">
        <v>344</v>
      </c>
      <c r="E7080">
        <v>68</v>
      </c>
      <c r="F7080" s="11">
        <v>1</v>
      </c>
      <c r="G7080">
        <v>35289</v>
      </c>
      <c r="H7080">
        <v>5701</v>
      </c>
      <c r="I7080">
        <v>2028</v>
      </c>
      <c r="J7080">
        <v>329</v>
      </c>
      <c r="K7080">
        <v>190</v>
      </c>
      <c r="L7080">
        <v>1677</v>
      </c>
      <c r="M7080">
        <v>255</v>
      </c>
      <c r="N7080">
        <v>295</v>
      </c>
      <c r="O7080" s="11">
        <v>0</v>
      </c>
      <c r="P7080" s="11">
        <v>1025011</v>
      </c>
      <c r="Q7080" s="11">
        <v>0</v>
      </c>
      <c r="R7080" s="11">
        <v>0</v>
      </c>
      <c r="U7080" s="11" t="s">
        <v>125</v>
      </c>
      <c r="V7080" s="11">
        <v>110251</v>
      </c>
      <c r="W7080" s="11" t="s">
        <v>394</v>
      </c>
      <c r="X7080" s="11" t="s">
        <v>395</v>
      </c>
      <c r="Y7080" s="128" t="s">
        <v>143</v>
      </c>
      <c r="AE7080" s="129" t="s">
        <v>4697</v>
      </c>
      <c r="AF7080" s="129"/>
      <c r="AI7080" s="75"/>
      <c r="AJ7080" s="11">
        <v>360102503</v>
      </c>
      <c r="AK7080" s="11">
        <v>2</v>
      </c>
      <c r="AL7080" s="5"/>
      <c r="AO7080" s="11">
        <v>2</v>
      </c>
    </row>
    <row r="7081" spans="1:41" s="12" customFormat="1">
      <c r="A7081" s="12" t="s">
        <v>86</v>
      </c>
      <c r="B7081" s="12">
        <v>23006024</v>
      </c>
      <c r="C7081" s="14" t="s">
        <v>5490</v>
      </c>
      <c r="D7081" s="14" t="s">
        <v>100</v>
      </c>
      <c r="E7081">
        <v>68</v>
      </c>
      <c r="F7081" s="12">
        <v>1</v>
      </c>
      <c r="G7081">
        <v>35289</v>
      </c>
      <c r="H7081">
        <v>5701</v>
      </c>
      <c r="I7081">
        <v>2028</v>
      </c>
      <c r="J7081">
        <v>329</v>
      </c>
      <c r="K7081">
        <v>190</v>
      </c>
      <c r="L7081">
        <v>1677</v>
      </c>
      <c r="M7081">
        <v>255</v>
      </c>
      <c r="N7081">
        <v>295</v>
      </c>
      <c r="O7081" s="12">
        <v>0</v>
      </c>
      <c r="P7081" s="12">
        <v>1021011</v>
      </c>
      <c r="Q7081" s="136">
        <v>1021061</v>
      </c>
      <c r="R7081" s="12">
        <v>0</v>
      </c>
      <c r="T7081" s="11"/>
      <c r="U7081" s="12" t="s">
        <v>125</v>
      </c>
      <c r="V7081" s="12">
        <v>110211</v>
      </c>
      <c r="W7081" s="12" t="s">
        <v>382</v>
      </c>
      <c r="X7081" s="12" t="s">
        <v>383</v>
      </c>
      <c r="Y7081" s="114" t="s">
        <v>143</v>
      </c>
      <c r="AC7081" s="125" t="s">
        <v>304</v>
      </c>
      <c r="AD7081" s="125"/>
      <c r="AE7081" s="115" t="s">
        <v>5494</v>
      </c>
      <c r="AF7081" s="115"/>
      <c r="AI7081" s="117"/>
      <c r="AJ7081" s="12">
        <v>360102102</v>
      </c>
      <c r="AK7081" s="12">
        <v>1</v>
      </c>
      <c r="AL7081" s="5"/>
      <c r="AO7081" s="12">
        <v>2</v>
      </c>
    </row>
    <row r="7082" spans="1:41">
      <c r="A7082" s="5" t="s">
        <v>86</v>
      </c>
      <c r="B7082" s="5">
        <v>23006025</v>
      </c>
      <c r="C7082" s="10" t="s">
        <v>5495</v>
      </c>
      <c r="D7082" t="s">
        <v>342</v>
      </c>
      <c r="E7082">
        <v>68</v>
      </c>
      <c r="F7082" s="5">
        <v>1</v>
      </c>
      <c r="G7082">
        <v>40784</v>
      </c>
      <c r="H7082">
        <v>6441</v>
      </c>
      <c r="I7082">
        <v>2360</v>
      </c>
      <c r="J7082">
        <v>341</v>
      </c>
      <c r="K7082">
        <v>210</v>
      </c>
      <c r="L7082">
        <v>1737</v>
      </c>
      <c r="M7082">
        <v>255</v>
      </c>
      <c r="N7082">
        <v>305</v>
      </c>
      <c r="O7082" s="5">
        <v>0</v>
      </c>
      <c r="P7082" s="5">
        <v>1014011</v>
      </c>
      <c r="Q7082" s="5">
        <v>1014021</v>
      </c>
      <c r="R7082" s="81">
        <v>1014111</v>
      </c>
      <c r="U7082" s="5" t="s">
        <v>125</v>
      </c>
      <c r="V7082" s="5">
        <v>110141</v>
      </c>
      <c r="W7082" s="5" t="s">
        <v>380</v>
      </c>
      <c r="X7082" s="5" t="s">
        <v>381</v>
      </c>
      <c r="Y7082" s="19" t="s">
        <v>143</v>
      </c>
      <c r="AC7082" s="21" t="s">
        <v>304</v>
      </c>
      <c r="AD7082" s="21"/>
      <c r="AE7082" s="20" t="s">
        <v>5383</v>
      </c>
      <c r="AM7082" s="5">
        <v>2</v>
      </c>
      <c r="AO7082" s="5">
        <v>2</v>
      </c>
    </row>
    <row r="7083" spans="1:41">
      <c r="A7083" s="5" t="s">
        <v>86</v>
      </c>
      <c r="B7083" s="5">
        <v>23006026</v>
      </c>
      <c r="C7083" t="s">
        <v>5489</v>
      </c>
      <c r="D7083" t="s">
        <v>140</v>
      </c>
      <c r="E7083">
        <v>68</v>
      </c>
      <c r="F7083" s="5">
        <v>1</v>
      </c>
      <c r="G7083">
        <v>40784</v>
      </c>
      <c r="H7083">
        <v>6441</v>
      </c>
      <c r="I7083">
        <v>2360</v>
      </c>
      <c r="J7083">
        <v>341</v>
      </c>
      <c r="K7083">
        <v>210</v>
      </c>
      <c r="L7083">
        <v>1737</v>
      </c>
      <c r="M7083">
        <v>255</v>
      </c>
      <c r="N7083">
        <v>305</v>
      </c>
      <c r="O7083" s="5">
        <v>0</v>
      </c>
      <c r="P7083" s="5">
        <v>1004011</v>
      </c>
      <c r="Q7083" s="107">
        <v>1004131</v>
      </c>
      <c r="R7083" s="81">
        <v>1004181</v>
      </c>
      <c r="U7083" s="5" t="s">
        <v>125</v>
      </c>
      <c r="V7083" s="5">
        <v>110041</v>
      </c>
      <c r="W7083" s="5" t="s">
        <v>141</v>
      </c>
      <c r="X7083" s="5" t="s">
        <v>142</v>
      </c>
      <c r="Y7083" s="19" t="s">
        <v>143</v>
      </c>
      <c r="AC7083" s="5" t="s">
        <v>4726</v>
      </c>
      <c r="AO7083" s="5">
        <v>2</v>
      </c>
    </row>
    <row r="7084" spans="1:41" ht="16.5" customHeight="1">
      <c r="A7084" t="s">
        <v>86</v>
      </c>
      <c r="B7084" s="112">
        <v>23007011</v>
      </c>
      <c r="C7084" s="10" t="s">
        <v>5496</v>
      </c>
      <c r="D7084" s="10" t="s">
        <v>2854</v>
      </c>
      <c r="E7084">
        <v>68</v>
      </c>
      <c r="F7084">
        <v>1</v>
      </c>
      <c r="G7084">
        <v>89215</v>
      </c>
      <c r="H7084">
        <v>6062</v>
      </c>
      <c r="I7084">
        <v>2360</v>
      </c>
      <c r="J7084">
        <v>341</v>
      </c>
      <c r="K7084">
        <v>210</v>
      </c>
      <c r="L7084">
        <v>1737</v>
      </c>
      <c r="M7084">
        <v>255</v>
      </c>
      <c r="N7084">
        <v>305</v>
      </c>
      <c r="O7084" s="5">
        <v>0</v>
      </c>
      <c r="P7084">
        <v>1017061</v>
      </c>
      <c r="Q7084"/>
      <c r="R7084">
        <v>1017091</v>
      </c>
      <c r="T7084"/>
      <c r="U7084" t="s">
        <v>125</v>
      </c>
      <c r="V7084" s="42">
        <v>110172</v>
      </c>
      <c r="W7084" t="s">
        <v>2856</v>
      </c>
      <c r="X7084">
        <v>321005001</v>
      </c>
      <c r="Y7084" t="s">
        <v>127</v>
      </c>
      <c r="Z7084">
        <v>1</v>
      </c>
      <c r="AA7084"/>
      <c r="AB7084"/>
      <c r="AC7084" t="s">
        <v>285</v>
      </c>
      <c r="AD7084"/>
      <c r="AE7084" s="52" t="s">
        <v>5497</v>
      </c>
      <c r="AK7084"/>
      <c r="AM7084" s="5">
        <v>2</v>
      </c>
      <c r="AO7084" s="5">
        <v>2</v>
      </c>
    </row>
    <row r="7085" spans="1:41">
      <c r="A7085" s="5" t="s">
        <v>86</v>
      </c>
      <c r="B7085" s="141">
        <v>23101011</v>
      </c>
      <c r="C7085" s="5" t="s">
        <v>5498</v>
      </c>
      <c r="D7085" t="s">
        <v>91</v>
      </c>
      <c r="E7085">
        <v>69</v>
      </c>
      <c r="F7085" s="5">
        <v>1</v>
      </c>
      <c r="G7085">
        <v>38311</v>
      </c>
      <c r="H7085">
        <v>6548</v>
      </c>
      <c r="I7085">
        <v>2487</v>
      </c>
      <c r="J7085">
        <v>343</v>
      </c>
      <c r="K7085">
        <v>214</v>
      </c>
      <c r="L7085">
        <v>1737</v>
      </c>
      <c r="M7085">
        <v>255</v>
      </c>
      <c r="N7085">
        <v>305</v>
      </c>
      <c r="O7085" s="5">
        <v>0</v>
      </c>
      <c r="P7085">
        <v>1010201</v>
      </c>
      <c r="Q7085">
        <v>1010221</v>
      </c>
      <c r="R7085">
        <v>1010211</v>
      </c>
      <c r="U7085" s="5" t="s">
        <v>125</v>
      </c>
      <c r="V7085" s="5">
        <v>110101</v>
      </c>
      <c r="W7085" s="5" t="s">
        <v>130</v>
      </c>
      <c r="X7085" s="5" t="s">
        <v>131</v>
      </c>
      <c r="Y7085" s="19" t="s">
        <v>127</v>
      </c>
      <c r="AC7085" s="21" t="s">
        <v>285</v>
      </c>
      <c r="AD7085" s="21"/>
      <c r="AM7085" s="5">
        <v>2</v>
      </c>
      <c r="AO7085" s="5">
        <v>2</v>
      </c>
    </row>
    <row r="7086" spans="1:41">
      <c r="A7086" s="5" t="s">
        <v>86</v>
      </c>
      <c r="B7086" s="141">
        <v>23101012</v>
      </c>
      <c r="C7086" s="5" t="s">
        <v>5499</v>
      </c>
      <c r="D7086" t="s">
        <v>347</v>
      </c>
      <c r="E7086">
        <v>69</v>
      </c>
      <c r="F7086" s="5">
        <v>1</v>
      </c>
      <c r="G7086">
        <v>29194</v>
      </c>
      <c r="H7086">
        <v>4908</v>
      </c>
      <c r="I7086">
        <v>2016</v>
      </c>
      <c r="J7086">
        <v>321</v>
      </c>
      <c r="K7086">
        <v>184</v>
      </c>
      <c r="L7086">
        <v>1637</v>
      </c>
      <c r="M7086">
        <v>255</v>
      </c>
      <c r="N7086">
        <v>290</v>
      </c>
      <c r="O7086" s="5">
        <v>0</v>
      </c>
      <c r="P7086" s="5">
        <v>1020011</v>
      </c>
      <c r="Q7086" s="81">
        <v>1020081</v>
      </c>
      <c r="R7086" s="81"/>
      <c r="U7086" s="5" t="s">
        <v>125</v>
      </c>
      <c r="V7086" s="5">
        <v>110201</v>
      </c>
      <c r="W7086" s="5" t="s">
        <v>2924</v>
      </c>
      <c r="X7086" s="5" t="s">
        <v>3006</v>
      </c>
      <c r="Y7086" s="19" t="s">
        <v>143</v>
      </c>
      <c r="AO7086" s="5">
        <v>2</v>
      </c>
    </row>
    <row r="7087" spans="1:41">
      <c r="A7087" s="5" t="s">
        <v>86</v>
      </c>
      <c r="B7087" s="141">
        <v>23101013</v>
      </c>
      <c r="C7087" s="5" t="s">
        <v>5499</v>
      </c>
      <c r="D7087" t="s">
        <v>347</v>
      </c>
      <c r="E7087">
        <v>69</v>
      </c>
      <c r="F7087" s="5">
        <v>1</v>
      </c>
      <c r="G7087">
        <v>29194</v>
      </c>
      <c r="H7087">
        <v>4908</v>
      </c>
      <c r="I7087">
        <v>2016</v>
      </c>
      <c r="J7087">
        <v>321</v>
      </c>
      <c r="K7087">
        <v>184</v>
      </c>
      <c r="L7087">
        <v>1637</v>
      </c>
      <c r="M7087">
        <v>255</v>
      </c>
      <c r="N7087">
        <v>290</v>
      </c>
      <c r="O7087" s="5">
        <v>0</v>
      </c>
      <c r="P7087" s="5">
        <v>1020011</v>
      </c>
      <c r="Q7087" s="81">
        <v>1020081</v>
      </c>
      <c r="R7087" s="81"/>
      <c r="U7087" s="5" t="s">
        <v>125</v>
      </c>
      <c r="V7087" s="5">
        <v>110201</v>
      </c>
      <c r="W7087" s="5" t="s">
        <v>2924</v>
      </c>
      <c r="X7087" s="5" t="s">
        <v>3006</v>
      </c>
      <c r="Y7087" s="19" t="s">
        <v>143</v>
      </c>
      <c r="AO7087" s="5">
        <v>2</v>
      </c>
    </row>
    <row r="7088" spans="1:41" s="13" customFormat="1">
      <c r="A7088" s="13" t="s">
        <v>86</v>
      </c>
      <c r="B7088" s="142">
        <v>23101014</v>
      </c>
      <c r="C7088" s="13" t="s">
        <v>5499</v>
      </c>
      <c r="D7088" s="15" t="s">
        <v>347</v>
      </c>
      <c r="E7088">
        <v>69</v>
      </c>
      <c r="F7088" s="13">
        <v>1</v>
      </c>
      <c r="G7088">
        <v>29194</v>
      </c>
      <c r="H7088">
        <v>4908</v>
      </c>
      <c r="I7088">
        <v>2016</v>
      </c>
      <c r="J7088">
        <v>321</v>
      </c>
      <c r="K7088">
        <v>184</v>
      </c>
      <c r="L7088">
        <v>1637</v>
      </c>
      <c r="M7088">
        <v>255</v>
      </c>
      <c r="N7088">
        <v>290</v>
      </c>
      <c r="O7088" s="13">
        <v>0</v>
      </c>
      <c r="P7088" s="13">
        <v>1020011</v>
      </c>
      <c r="Q7088" s="119">
        <v>1020081</v>
      </c>
      <c r="R7088" s="119"/>
      <c r="T7088" s="11"/>
      <c r="U7088" s="13" t="s">
        <v>125</v>
      </c>
      <c r="V7088" s="13">
        <v>110201</v>
      </c>
      <c r="W7088" s="13" t="s">
        <v>2924</v>
      </c>
      <c r="X7088" s="13" t="s">
        <v>3006</v>
      </c>
      <c r="Y7088" s="120" t="s">
        <v>143</v>
      </c>
      <c r="AE7088" s="121" t="s">
        <v>5457</v>
      </c>
      <c r="AF7088" s="121"/>
      <c r="AI7088" s="123"/>
      <c r="AJ7088" s="13">
        <v>360102001</v>
      </c>
      <c r="AK7088" s="13">
        <v>3</v>
      </c>
      <c r="AL7088" s="5"/>
      <c r="AO7088" s="13">
        <v>2</v>
      </c>
    </row>
    <row r="7089" spans="1:41" s="12" customFormat="1">
      <c r="A7089" s="12" t="s">
        <v>86</v>
      </c>
      <c r="B7089" s="143">
        <v>23101015</v>
      </c>
      <c r="C7089" s="12" t="s">
        <v>5500</v>
      </c>
      <c r="D7089" s="14" t="s">
        <v>103</v>
      </c>
      <c r="E7089">
        <v>69</v>
      </c>
      <c r="F7089" s="12">
        <v>1</v>
      </c>
      <c r="G7089">
        <v>33192</v>
      </c>
      <c r="H7089">
        <v>5808</v>
      </c>
      <c r="I7089">
        <v>2143</v>
      </c>
      <c r="J7089">
        <v>331</v>
      </c>
      <c r="K7089">
        <v>194</v>
      </c>
      <c r="L7089">
        <v>1677</v>
      </c>
      <c r="M7089">
        <v>255</v>
      </c>
      <c r="N7089">
        <v>295</v>
      </c>
      <c r="O7089" s="12">
        <v>0</v>
      </c>
      <c r="P7089" s="12">
        <v>1006011</v>
      </c>
      <c r="Q7089" s="12">
        <v>1006051</v>
      </c>
      <c r="R7089" s="12">
        <v>0</v>
      </c>
      <c r="T7089" s="11"/>
      <c r="U7089" s="12" t="s">
        <v>125</v>
      </c>
      <c r="V7089" s="12">
        <v>110061</v>
      </c>
      <c r="W7089" s="12" t="s">
        <v>2927</v>
      </c>
      <c r="X7089" s="12" t="s">
        <v>3001</v>
      </c>
      <c r="Y7089" s="114" t="s">
        <v>143</v>
      </c>
      <c r="AC7089" s="140" t="s">
        <v>5104</v>
      </c>
      <c r="AD7089" s="125"/>
      <c r="AE7089" s="115" t="s">
        <v>4953</v>
      </c>
      <c r="AF7089" s="115"/>
      <c r="AI7089" s="117"/>
      <c r="AJ7089" s="12">
        <v>360100602</v>
      </c>
      <c r="AK7089" s="12">
        <v>1</v>
      </c>
      <c r="AL7089" s="5"/>
      <c r="AM7089" s="12">
        <v>2</v>
      </c>
      <c r="AO7089" s="12">
        <v>2</v>
      </c>
    </row>
    <row r="7090" spans="1:41" s="12" customFormat="1">
      <c r="A7090" s="12" t="s">
        <v>86</v>
      </c>
      <c r="B7090" s="143">
        <v>23101016</v>
      </c>
      <c r="C7090" s="12" t="s">
        <v>5500</v>
      </c>
      <c r="D7090" s="14" t="s">
        <v>103</v>
      </c>
      <c r="E7090">
        <v>69</v>
      </c>
      <c r="F7090" s="12">
        <v>1</v>
      </c>
      <c r="G7090">
        <v>33192</v>
      </c>
      <c r="H7090">
        <v>5808</v>
      </c>
      <c r="I7090">
        <v>2143</v>
      </c>
      <c r="J7090">
        <v>331</v>
      </c>
      <c r="K7090">
        <v>194</v>
      </c>
      <c r="L7090">
        <v>1677</v>
      </c>
      <c r="M7090">
        <v>255</v>
      </c>
      <c r="N7090">
        <v>295</v>
      </c>
      <c r="O7090" s="12">
        <v>0</v>
      </c>
      <c r="P7090" s="12">
        <v>1006011</v>
      </c>
      <c r="Q7090" s="12">
        <v>1006051</v>
      </c>
      <c r="R7090" s="12">
        <v>0</v>
      </c>
      <c r="T7090" s="11"/>
      <c r="U7090" s="12" t="s">
        <v>125</v>
      </c>
      <c r="V7090" s="12">
        <v>110061</v>
      </c>
      <c r="W7090" s="12" t="s">
        <v>2927</v>
      </c>
      <c r="X7090" s="12" t="s">
        <v>3001</v>
      </c>
      <c r="Y7090" s="114" t="s">
        <v>143</v>
      </c>
      <c r="AC7090" s="125" t="s">
        <v>304</v>
      </c>
      <c r="AD7090" s="125"/>
      <c r="AE7090" s="115" t="s">
        <v>4953</v>
      </c>
      <c r="AF7090" s="115"/>
      <c r="AI7090" s="117"/>
      <c r="AJ7090" s="12">
        <v>360100602</v>
      </c>
      <c r="AK7090" s="12">
        <v>1</v>
      </c>
      <c r="AL7090" s="5"/>
      <c r="AM7090" s="12">
        <v>2</v>
      </c>
      <c r="AO7090" s="12">
        <v>2</v>
      </c>
    </row>
    <row r="7091" spans="1:41">
      <c r="A7091" s="5" t="s">
        <v>86</v>
      </c>
      <c r="B7091" s="141">
        <v>23102011</v>
      </c>
      <c r="C7091" s="10" t="s">
        <v>5501</v>
      </c>
      <c r="D7091" t="s">
        <v>140</v>
      </c>
      <c r="E7091">
        <v>69</v>
      </c>
      <c r="F7091" s="5">
        <v>1</v>
      </c>
      <c r="G7091">
        <v>39730</v>
      </c>
      <c r="H7091">
        <v>6747</v>
      </c>
      <c r="I7091">
        <v>2487</v>
      </c>
      <c r="J7091">
        <v>343</v>
      </c>
      <c r="K7091">
        <v>214</v>
      </c>
      <c r="L7091">
        <v>1737</v>
      </c>
      <c r="M7091">
        <v>255</v>
      </c>
      <c r="N7091">
        <v>305</v>
      </c>
      <c r="O7091" s="5">
        <v>0</v>
      </c>
      <c r="P7091" s="5">
        <v>1004011</v>
      </c>
      <c r="Q7091" s="107">
        <v>1004131</v>
      </c>
      <c r="R7091" s="81">
        <v>1004161</v>
      </c>
      <c r="U7091" s="5" t="s">
        <v>125</v>
      </c>
      <c r="V7091" s="5">
        <v>110041</v>
      </c>
      <c r="W7091" s="5" t="s">
        <v>141</v>
      </c>
      <c r="X7091" s="5" t="s">
        <v>142</v>
      </c>
      <c r="Y7091" s="19" t="s">
        <v>143</v>
      </c>
      <c r="AC7091" s="5" t="s">
        <v>4726</v>
      </c>
      <c r="AO7091" s="5">
        <v>2</v>
      </c>
    </row>
    <row r="7092" spans="1:41">
      <c r="A7092" s="5" t="s">
        <v>86</v>
      </c>
      <c r="B7092" s="141">
        <v>23102012</v>
      </c>
      <c r="C7092" t="s">
        <v>5502</v>
      </c>
      <c r="D7092" t="s">
        <v>100</v>
      </c>
      <c r="E7092">
        <v>69</v>
      </c>
      <c r="F7092" s="5">
        <v>1</v>
      </c>
      <c r="G7092">
        <v>30275</v>
      </c>
      <c r="H7092">
        <v>5057</v>
      </c>
      <c r="I7092">
        <v>2016</v>
      </c>
      <c r="J7092">
        <v>321</v>
      </c>
      <c r="K7092">
        <v>184</v>
      </c>
      <c r="L7092">
        <v>1637</v>
      </c>
      <c r="M7092">
        <v>255</v>
      </c>
      <c r="N7092">
        <v>290</v>
      </c>
      <c r="O7092" s="5">
        <v>0</v>
      </c>
      <c r="P7092" s="5">
        <v>1021011</v>
      </c>
      <c r="Q7092" s="107">
        <v>1021061</v>
      </c>
      <c r="U7092" s="5" t="s">
        <v>125</v>
      </c>
      <c r="V7092" s="5">
        <v>110211</v>
      </c>
      <c r="W7092" s="5" t="s">
        <v>382</v>
      </c>
      <c r="X7092" s="5" t="s">
        <v>383</v>
      </c>
      <c r="Y7092" s="19" t="s">
        <v>143</v>
      </c>
      <c r="AC7092" s="5" t="s">
        <v>329</v>
      </c>
      <c r="AO7092" s="5">
        <v>2</v>
      </c>
    </row>
    <row r="7093" spans="1:41">
      <c r="A7093" s="5" t="s">
        <v>86</v>
      </c>
      <c r="B7093" s="141">
        <v>23102013</v>
      </c>
      <c r="C7093" t="s">
        <v>5502</v>
      </c>
      <c r="D7093" t="s">
        <v>100</v>
      </c>
      <c r="E7093">
        <v>69</v>
      </c>
      <c r="F7093" s="5">
        <v>1</v>
      </c>
      <c r="G7093">
        <v>30275</v>
      </c>
      <c r="H7093">
        <v>5057</v>
      </c>
      <c r="I7093">
        <v>2016</v>
      </c>
      <c r="J7093">
        <v>321</v>
      </c>
      <c r="K7093">
        <v>184</v>
      </c>
      <c r="L7093">
        <v>1637</v>
      </c>
      <c r="M7093">
        <v>255</v>
      </c>
      <c r="N7093">
        <v>290</v>
      </c>
      <c r="O7093" s="5">
        <v>0</v>
      </c>
      <c r="P7093" s="5">
        <v>1021011</v>
      </c>
      <c r="Q7093" s="107">
        <v>1021061</v>
      </c>
      <c r="U7093" s="5" t="s">
        <v>125</v>
      </c>
      <c r="V7093" s="5">
        <v>110211</v>
      </c>
      <c r="W7093" s="5" t="s">
        <v>382</v>
      </c>
      <c r="X7093" s="5" t="s">
        <v>383</v>
      </c>
      <c r="Y7093" s="19" t="s">
        <v>143</v>
      </c>
      <c r="AC7093" s="5" t="s">
        <v>329</v>
      </c>
      <c r="AO7093" s="5">
        <v>2</v>
      </c>
    </row>
    <row r="7094" spans="1:41" s="13" customFormat="1">
      <c r="A7094" s="13" t="s">
        <v>86</v>
      </c>
      <c r="B7094" s="142">
        <v>23102014</v>
      </c>
      <c r="C7094" s="15" t="s">
        <v>5502</v>
      </c>
      <c r="D7094" s="15" t="s">
        <v>100</v>
      </c>
      <c r="E7094">
        <v>69</v>
      </c>
      <c r="F7094" s="13">
        <v>1</v>
      </c>
      <c r="G7094">
        <v>30275</v>
      </c>
      <c r="H7094">
        <v>5057</v>
      </c>
      <c r="I7094">
        <v>2016</v>
      </c>
      <c r="J7094">
        <v>321</v>
      </c>
      <c r="K7094">
        <v>184</v>
      </c>
      <c r="L7094">
        <v>1637</v>
      </c>
      <c r="M7094">
        <v>255</v>
      </c>
      <c r="N7094">
        <v>290</v>
      </c>
      <c r="O7094" s="13">
        <v>0</v>
      </c>
      <c r="P7094" s="13">
        <v>1021011</v>
      </c>
      <c r="Q7094" s="137">
        <v>1021061</v>
      </c>
      <c r="R7094" s="13">
        <v>0</v>
      </c>
      <c r="T7094" s="11"/>
      <c r="U7094" s="13" t="s">
        <v>125</v>
      </c>
      <c r="V7094" s="13">
        <v>110211</v>
      </c>
      <c r="W7094" s="13">
        <v>313102100</v>
      </c>
      <c r="X7094" s="13" t="s">
        <v>383</v>
      </c>
      <c r="Y7094" s="120" t="s">
        <v>143</v>
      </c>
      <c r="AC7094" s="13" t="s">
        <v>329</v>
      </c>
      <c r="AE7094" s="121" t="s">
        <v>5465</v>
      </c>
      <c r="AF7094" s="121"/>
      <c r="AI7094" s="123"/>
      <c r="AJ7094" s="13">
        <v>360102101</v>
      </c>
      <c r="AK7094" s="13">
        <v>3</v>
      </c>
      <c r="AL7094" s="5"/>
      <c r="AO7094" s="13">
        <v>2</v>
      </c>
    </row>
    <row r="7095" spans="1:41">
      <c r="A7095" s="5" t="s">
        <v>86</v>
      </c>
      <c r="B7095" s="141">
        <v>23102015</v>
      </c>
      <c r="C7095" t="s">
        <v>5502</v>
      </c>
      <c r="D7095" t="s">
        <v>100</v>
      </c>
      <c r="E7095">
        <v>69</v>
      </c>
      <c r="F7095" s="5">
        <v>1</v>
      </c>
      <c r="G7095">
        <v>30275</v>
      </c>
      <c r="H7095">
        <v>5057</v>
      </c>
      <c r="I7095">
        <v>2016</v>
      </c>
      <c r="J7095">
        <v>321</v>
      </c>
      <c r="K7095">
        <v>184</v>
      </c>
      <c r="L7095">
        <v>1637</v>
      </c>
      <c r="M7095">
        <v>255</v>
      </c>
      <c r="N7095">
        <v>290</v>
      </c>
      <c r="O7095" s="5">
        <v>0</v>
      </c>
      <c r="P7095" s="5">
        <v>1021011</v>
      </c>
      <c r="Q7095" s="107">
        <v>1021061</v>
      </c>
      <c r="U7095" s="5" t="s">
        <v>125</v>
      </c>
      <c r="V7095" s="5">
        <v>110211</v>
      </c>
      <c r="W7095" s="5" t="s">
        <v>382</v>
      </c>
      <c r="X7095" s="5" t="s">
        <v>383</v>
      </c>
      <c r="Y7095" s="19" t="s">
        <v>143</v>
      </c>
      <c r="AC7095" s="5" t="s">
        <v>329</v>
      </c>
      <c r="AO7095" s="5">
        <v>2</v>
      </c>
    </row>
    <row r="7096" spans="1:41" s="13" customFormat="1">
      <c r="A7096" s="13" t="s">
        <v>86</v>
      </c>
      <c r="B7096" s="142">
        <v>23102016</v>
      </c>
      <c r="C7096" s="15" t="s">
        <v>5502</v>
      </c>
      <c r="D7096" s="15" t="s">
        <v>100</v>
      </c>
      <c r="E7096">
        <v>69</v>
      </c>
      <c r="F7096" s="13">
        <v>1</v>
      </c>
      <c r="G7096">
        <v>30275</v>
      </c>
      <c r="H7096">
        <v>5057</v>
      </c>
      <c r="I7096">
        <v>2016</v>
      </c>
      <c r="J7096">
        <v>321</v>
      </c>
      <c r="K7096">
        <v>184</v>
      </c>
      <c r="L7096">
        <v>1637</v>
      </c>
      <c r="M7096">
        <v>255</v>
      </c>
      <c r="N7096">
        <v>290</v>
      </c>
      <c r="O7096" s="13">
        <v>0</v>
      </c>
      <c r="P7096" s="13">
        <v>1021011</v>
      </c>
      <c r="Q7096" s="137">
        <v>1021061</v>
      </c>
      <c r="R7096" s="13">
        <v>0</v>
      </c>
      <c r="T7096" s="11"/>
      <c r="U7096" s="13" t="s">
        <v>125</v>
      </c>
      <c r="V7096" s="13">
        <v>110211</v>
      </c>
      <c r="W7096" s="13" t="s">
        <v>382</v>
      </c>
      <c r="X7096" s="13" t="s">
        <v>383</v>
      </c>
      <c r="Y7096" s="120" t="s">
        <v>143</v>
      </c>
      <c r="AC7096" s="13" t="s">
        <v>329</v>
      </c>
      <c r="AE7096" s="121" t="s">
        <v>5465</v>
      </c>
      <c r="AF7096" s="121"/>
      <c r="AI7096" s="123"/>
      <c r="AJ7096" s="13">
        <v>360102101</v>
      </c>
      <c r="AK7096" s="13">
        <v>3</v>
      </c>
      <c r="AL7096" s="5"/>
      <c r="AO7096" s="13">
        <v>2</v>
      </c>
    </row>
    <row r="7097" spans="1:41" s="12" customFormat="1">
      <c r="A7097" s="12" t="s">
        <v>86</v>
      </c>
      <c r="B7097" s="143">
        <v>23103011</v>
      </c>
      <c r="C7097" s="12" t="s">
        <v>5503</v>
      </c>
      <c r="D7097" s="14" t="s">
        <v>90</v>
      </c>
      <c r="E7097">
        <v>69</v>
      </c>
      <c r="F7097" s="12">
        <v>1</v>
      </c>
      <c r="G7097">
        <v>41149</v>
      </c>
      <c r="H7097">
        <v>6945</v>
      </c>
      <c r="I7097">
        <v>2487</v>
      </c>
      <c r="J7097">
        <v>343</v>
      </c>
      <c r="K7097">
        <v>214</v>
      </c>
      <c r="L7097">
        <v>1737</v>
      </c>
      <c r="M7097">
        <v>255</v>
      </c>
      <c r="N7097">
        <v>305</v>
      </c>
      <c r="O7097" s="12">
        <v>0</v>
      </c>
      <c r="P7097" s="12">
        <v>1034041</v>
      </c>
      <c r="Q7097" s="12">
        <v>0</v>
      </c>
      <c r="R7097" s="12">
        <v>1034051</v>
      </c>
      <c r="T7097" s="11"/>
      <c r="U7097" s="12" t="s">
        <v>125</v>
      </c>
      <c r="V7097" s="12">
        <v>110341</v>
      </c>
      <c r="W7097" s="12" t="s">
        <v>388</v>
      </c>
      <c r="X7097" s="12" t="s">
        <v>389</v>
      </c>
      <c r="Y7097" s="114" t="s">
        <v>143</v>
      </c>
      <c r="AC7097" s="125" t="s">
        <v>285</v>
      </c>
      <c r="AD7097" s="125"/>
      <c r="AE7097" s="115" t="s">
        <v>5470</v>
      </c>
      <c r="AF7097" s="115"/>
      <c r="AI7097" s="117"/>
      <c r="AJ7097" s="12">
        <v>360103402</v>
      </c>
      <c r="AK7097" s="12">
        <v>1</v>
      </c>
      <c r="AL7097" s="5"/>
      <c r="AO7097" s="12">
        <v>2</v>
      </c>
    </row>
    <row r="7098" spans="1:41">
      <c r="A7098" s="5" t="s">
        <v>86</v>
      </c>
      <c r="B7098" s="141">
        <v>23103012</v>
      </c>
      <c r="C7098" s="5" t="s">
        <v>5504</v>
      </c>
      <c r="D7098" t="s">
        <v>358</v>
      </c>
      <c r="E7098">
        <v>69</v>
      </c>
      <c r="F7098" s="5">
        <v>1</v>
      </c>
      <c r="G7098">
        <v>31357</v>
      </c>
      <c r="H7098">
        <v>5206</v>
      </c>
      <c r="I7098">
        <v>2016</v>
      </c>
      <c r="J7098">
        <v>321</v>
      </c>
      <c r="K7098">
        <v>184</v>
      </c>
      <c r="L7098">
        <v>1637</v>
      </c>
      <c r="M7098">
        <v>255</v>
      </c>
      <c r="N7098">
        <v>290</v>
      </c>
      <c r="O7098" s="5">
        <v>0</v>
      </c>
      <c r="P7098" s="5">
        <v>1035011</v>
      </c>
      <c r="Q7098" s="81">
        <v>1035051</v>
      </c>
      <c r="U7098" s="5" t="s">
        <v>125</v>
      </c>
      <c r="V7098" s="5">
        <v>110321</v>
      </c>
      <c r="W7098" s="5" t="s">
        <v>391</v>
      </c>
      <c r="X7098" s="5" t="s">
        <v>392</v>
      </c>
      <c r="Y7098" s="19" t="s">
        <v>143</v>
      </c>
      <c r="AC7098" s="5" t="s">
        <v>329</v>
      </c>
      <c r="AO7098" s="5">
        <v>2</v>
      </c>
    </row>
    <row r="7099" spans="1:41">
      <c r="A7099" s="5" t="s">
        <v>86</v>
      </c>
      <c r="B7099" s="141">
        <v>23103013</v>
      </c>
      <c r="C7099" s="5" t="s">
        <v>5504</v>
      </c>
      <c r="D7099" t="s">
        <v>358</v>
      </c>
      <c r="E7099">
        <v>69</v>
      </c>
      <c r="F7099" s="5">
        <v>1</v>
      </c>
      <c r="G7099">
        <v>31357</v>
      </c>
      <c r="H7099">
        <v>5206</v>
      </c>
      <c r="I7099">
        <v>2016</v>
      </c>
      <c r="J7099">
        <v>321</v>
      </c>
      <c r="K7099">
        <v>184</v>
      </c>
      <c r="L7099">
        <v>1637</v>
      </c>
      <c r="M7099">
        <v>255</v>
      </c>
      <c r="N7099">
        <v>290</v>
      </c>
      <c r="O7099" s="5">
        <v>0</v>
      </c>
      <c r="P7099" s="5">
        <v>1035011</v>
      </c>
      <c r="Q7099" s="81">
        <v>1035051</v>
      </c>
      <c r="U7099" s="5" t="s">
        <v>125</v>
      </c>
      <c r="V7099" s="5">
        <v>110321</v>
      </c>
      <c r="W7099" s="5" t="s">
        <v>391</v>
      </c>
      <c r="X7099" s="5" t="s">
        <v>392</v>
      </c>
      <c r="Y7099" s="19" t="s">
        <v>143</v>
      </c>
      <c r="AC7099" s="5" t="s">
        <v>329</v>
      </c>
      <c r="AO7099" s="5">
        <v>2</v>
      </c>
    </row>
    <row r="7100" spans="1:41">
      <c r="A7100" s="5" t="s">
        <v>86</v>
      </c>
      <c r="B7100" s="141">
        <v>23103014</v>
      </c>
      <c r="C7100" s="5" t="s">
        <v>5505</v>
      </c>
      <c r="D7100" t="s">
        <v>105</v>
      </c>
      <c r="E7100">
        <v>69</v>
      </c>
      <c r="F7100" s="5">
        <v>1</v>
      </c>
      <c r="G7100">
        <v>31357</v>
      </c>
      <c r="H7100">
        <v>5206</v>
      </c>
      <c r="I7100">
        <v>2016</v>
      </c>
      <c r="J7100">
        <v>321</v>
      </c>
      <c r="K7100">
        <v>184</v>
      </c>
      <c r="L7100">
        <v>1637</v>
      </c>
      <c r="M7100">
        <v>255</v>
      </c>
      <c r="N7100">
        <v>290</v>
      </c>
      <c r="O7100" s="5">
        <v>0</v>
      </c>
      <c r="P7100" s="5">
        <v>1019011</v>
      </c>
      <c r="U7100" s="5" t="s">
        <v>125</v>
      </c>
      <c r="V7100" s="5">
        <v>110191</v>
      </c>
      <c r="W7100" s="5" t="s">
        <v>396</v>
      </c>
      <c r="X7100" s="5" t="s">
        <v>397</v>
      </c>
      <c r="Y7100" s="19" t="s">
        <v>143</v>
      </c>
      <c r="AO7100" s="5">
        <v>2</v>
      </c>
    </row>
    <row r="7101" spans="1:41">
      <c r="A7101" s="5" t="s">
        <v>86</v>
      </c>
      <c r="B7101" s="141">
        <v>23103015</v>
      </c>
      <c r="C7101" s="5" t="s">
        <v>5505</v>
      </c>
      <c r="D7101" t="s">
        <v>105</v>
      </c>
      <c r="E7101">
        <v>69</v>
      </c>
      <c r="F7101" s="5">
        <v>1</v>
      </c>
      <c r="G7101">
        <v>31357</v>
      </c>
      <c r="H7101">
        <v>5206</v>
      </c>
      <c r="I7101">
        <v>2016</v>
      </c>
      <c r="J7101">
        <v>321</v>
      </c>
      <c r="K7101">
        <v>184</v>
      </c>
      <c r="L7101">
        <v>1637</v>
      </c>
      <c r="M7101">
        <v>255</v>
      </c>
      <c r="N7101">
        <v>290</v>
      </c>
      <c r="O7101" s="5">
        <v>0</v>
      </c>
      <c r="P7101" s="5">
        <v>1019011</v>
      </c>
      <c r="U7101" s="5" t="s">
        <v>125</v>
      </c>
      <c r="V7101" s="5">
        <v>110191</v>
      </c>
      <c r="W7101" s="5" t="s">
        <v>396</v>
      </c>
      <c r="X7101" s="5" t="s">
        <v>397</v>
      </c>
      <c r="Y7101" s="19" t="s">
        <v>143</v>
      </c>
      <c r="AO7101" s="5">
        <v>2</v>
      </c>
    </row>
    <row r="7102" spans="1:41">
      <c r="A7102" s="5" t="s">
        <v>86</v>
      </c>
      <c r="B7102" s="141">
        <v>23103016</v>
      </c>
      <c r="C7102" s="5" t="s">
        <v>5504</v>
      </c>
      <c r="D7102" t="s">
        <v>358</v>
      </c>
      <c r="E7102">
        <v>69</v>
      </c>
      <c r="F7102" s="5">
        <v>1</v>
      </c>
      <c r="G7102">
        <v>31357</v>
      </c>
      <c r="H7102">
        <v>5206</v>
      </c>
      <c r="I7102">
        <v>2016</v>
      </c>
      <c r="J7102">
        <v>321</v>
      </c>
      <c r="K7102">
        <v>184</v>
      </c>
      <c r="L7102">
        <v>1637</v>
      </c>
      <c r="M7102">
        <v>255</v>
      </c>
      <c r="N7102">
        <v>290</v>
      </c>
      <c r="O7102" s="5">
        <v>0</v>
      </c>
      <c r="P7102" s="5">
        <v>1035011</v>
      </c>
      <c r="Q7102" s="81">
        <v>1035051</v>
      </c>
      <c r="U7102" s="5" t="s">
        <v>125</v>
      </c>
      <c r="V7102" s="5">
        <v>110321</v>
      </c>
      <c r="W7102" s="5" t="s">
        <v>391</v>
      </c>
      <c r="X7102" s="5" t="s">
        <v>392</v>
      </c>
      <c r="Y7102" s="19" t="s">
        <v>143</v>
      </c>
      <c r="AC7102" s="5" t="s">
        <v>329</v>
      </c>
      <c r="AO7102" s="5">
        <v>2</v>
      </c>
    </row>
    <row r="7103" spans="1:41">
      <c r="A7103" s="5" t="s">
        <v>86</v>
      </c>
      <c r="B7103" s="141">
        <v>23104011</v>
      </c>
      <c r="C7103" s="5" t="s">
        <v>5506</v>
      </c>
      <c r="D7103" t="s">
        <v>90</v>
      </c>
      <c r="E7103">
        <v>70</v>
      </c>
      <c r="F7103" s="5">
        <v>1</v>
      </c>
      <c r="G7103">
        <v>43144</v>
      </c>
      <c r="H7103">
        <v>7266</v>
      </c>
      <c r="I7103">
        <v>2785</v>
      </c>
      <c r="J7103">
        <v>343</v>
      </c>
      <c r="K7103">
        <v>214</v>
      </c>
      <c r="L7103">
        <v>1737</v>
      </c>
      <c r="M7103">
        <v>255</v>
      </c>
      <c r="N7103">
        <v>305</v>
      </c>
      <c r="O7103" s="5">
        <v>0</v>
      </c>
      <c r="P7103" s="5">
        <v>1034041</v>
      </c>
      <c r="R7103" s="5">
        <v>1034051</v>
      </c>
      <c r="U7103" s="5" t="s">
        <v>125</v>
      </c>
      <c r="V7103" s="5">
        <v>110341</v>
      </c>
      <c r="W7103" s="5" t="s">
        <v>388</v>
      </c>
      <c r="X7103" s="5" t="s">
        <v>389</v>
      </c>
      <c r="Y7103" s="19" t="s">
        <v>143</v>
      </c>
      <c r="AC7103" s="21" t="s">
        <v>285</v>
      </c>
      <c r="AD7103" s="21"/>
      <c r="AO7103" s="5">
        <v>2</v>
      </c>
    </row>
    <row r="7104" spans="1:41">
      <c r="A7104" s="5" t="s">
        <v>86</v>
      </c>
      <c r="B7104" s="141">
        <v>23104012</v>
      </c>
      <c r="C7104" s="5" t="s">
        <v>5507</v>
      </c>
      <c r="D7104" t="s">
        <v>358</v>
      </c>
      <c r="E7104">
        <v>70</v>
      </c>
      <c r="F7104" s="5">
        <v>1</v>
      </c>
      <c r="G7104">
        <v>32818</v>
      </c>
      <c r="H7104">
        <v>5437</v>
      </c>
      <c r="I7104">
        <v>2267</v>
      </c>
      <c r="J7104">
        <v>321</v>
      </c>
      <c r="K7104">
        <v>184</v>
      </c>
      <c r="L7104">
        <v>1637</v>
      </c>
      <c r="M7104">
        <v>255</v>
      </c>
      <c r="N7104">
        <v>290</v>
      </c>
      <c r="O7104" s="5">
        <v>0</v>
      </c>
      <c r="P7104" s="5">
        <v>1035011</v>
      </c>
      <c r="Q7104" s="81">
        <v>1035051</v>
      </c>
      <c r="U7104" s="5" t="s">
        <v>125</v>
      </c>
      <c r="V7104" s="5">
        <v>110321</v>
      </c>
      <c r="W7104" s="5" t="s">
        <v>391</v>
      </c>
      <c r="X7104" s="5" t="s">
        <v>392</v>
      </c>
      <c r="Y7104" s="19" t="s">
        <v>143</v>
      </c>
      <c r="AC7104" s="5" t="s">
        <v>329</v>
      </c>
      <c r="AO7104" s="5">
        <v>2</v>
      </c>
    </row>
    <row r="7105" spans="1:41">
      <c r="A7105" s="5" t="s">
        <v>86</v>
      </c>
      <c r="B7105" s="141">
        <v>23104013</v>
      </c>
      <c r="C7105" s="5" t="s">
        <v>5507</v>
      </c>
      <c r="D7105" t="s">
        <v>358</v>
      </c>
      <c r="E7105">
        <v>70</v>
      </c>
      <c r="F7105" s="5">
        <v>1</v>
      </c>
      <c r="G7105">
        <v>32818</v>
      </c>
      <c r="H7105">
        <v>5437</v>
      </c>
      <c r="I7105">
        <v>2267</v>
      </c>
      <c r="J7105">
        <v>321</v>
      </c>
      <c r="K7105">
        <v>184</v>
      </c>
      <c r="L7105">
        <v>1637</v>
      </c>
      <c r="M7105">
        <v>255</v>
      </c>
      <c r="N7105">
        <v>290</v>
      </c>
      <c r="O7105" s="5">
        <v>0</v>
      </c>
      <c r="P7105" s="5">
        <v>1035011</v>
      </c>
      <c r="Q7105" s="81">
        <v>1035051</v>
      </c>
      <c r="U7105" s="5" t="s">
        <v>125</v>
      </c>
      <c r="V7105" s="5">
        <v>110321</v>
      </c>
      <c r="W7105" s="5" t="s">
        <v>391</v>
      </c>
      <c r="X7105" s="5" t="s">
        <v>392</v>
      </c>
      <c r="Y7105" s="19" t="s">
        <v>143</v>
      </c>
      <c r="AC7105" s="5" t="s">
        <v>329</v>
      </c>
      <c r="AO7105" s="5">
        <v>2</v>
      </c>
    </row>
    <row r="7106" spans="1:41" s="13" customFormat="1">
      <c r="A7106" s="13" t="s">
        <v>86</v>
      </c>
      <c r="B7106" s="142">
        <v>23104014</v>
      </c>
      <c r="C7106" s="13" t="s">
        <v>5508</v>
      </c>
      <c r="D7106" s="15" t="s">
        <v>105</v>
      </c>
      <c r="E7106">
        <v>70</v>
      </c>
      <c r="F7106" s="13">
        <v>1</v>
      </c>
      <c r="G7106">
        <v>32818</v>
      </c>
      <c r="H7106">
        <v>5437</v>
      </c>
      <c r="I7106">
        <v>2267</v>
      </c>
      <c r="J7106">
        <v>321</v>
      </c>
      <c r="K7106">
        <v>184</v>
      </c>
      <c r="L7106">
        <v>1637</v>
      </c>
      <c r="M7106">
        <v>255</v>
      </c>
      <c r="N7106">
        <v>290</v>
      </c>
      <c r="O7106" s="13">
        <v>0</v>
      </c>
      <c r="P7106" s="13">
        <v>1019011</v>
      </c>
      <c r="Q7106" s="13">
        <v>0</v>
      </c>
      <c r="R7106" s="13">
        <v>0</v>
      </c>
      <c r="T7106" s="11"/>
      <c r="U7106" s="13" t="s">
        <v>125</v>
      </c>
      <c r="V7106" s="13">
        <v>110191</v>
      </c>
      <c r="W7106" s="13" t="s">
        <v>396</v>
      </c>
      <c r="X7106" s="13" t="s">
        <v>397</v>
      </c>
      <c r="Y7106" s="120" t="s">
        <v>143</v>
      </c>
      <c r="AE7106" s="121" t="s">
        <v>5249</v>
      </c>
      <c r="AF7106" s="121"/>
      <c r="AI7106" s="123"/>
      <c r="AJ7106" s="13">
        <v>360101901</v>
      </c>
      <c r="AK7106" s="13">
        <v>3</v>
      </c>
      <c r="AL7106" s="5"/>
      <c r="AO7106" s="13">
        <v>2</v>
      </c>
    </row>
    <row r="7107" spans="1:41">
      <c r="A7107" s="5" t="s">
        <v>86</v>
      </c>
      <c r="B7107" s="141">
        <v>23104015</v>
      </c>
      <c r="C7107" s="5" t="s">
        <v>5508</v>
      </c>
      <c r="D7107" t="s">
        <v>105</v>
      </c>
      <c r="E7107">
        <v>70</v>
      </c>
      <c r="F7107" s="5">
        <v>1</v>
      </c>
      <c r="G7107">
        <v>32818</v>
      </c>
      <c r="H7107">
        <v>5437</v>
      </c>
      <c r="I7107">
        <v>2267</v>
      </c>
      <c r="J7107">
        <v>321</v>
      </c>
      <c r="K7107">
        <v>184</v>
      </c>
      <c r="L7107">
        <v>1637</v>
      </c>
      <c r="M7107">
        <v>255</v>
      </c>
      <c r="N7107">
        <v>290</v>
      </c>
      <c r="O7107" s="5">
        <v>0</v>
      </c>
      <c r="P7107" s="5">
        <v>1019011</v>
      </c>
      <c r="U7107" s="5" t="s">
        <v>125</v>
      </c>
      <c r="V7107" s="5">
        <v>110191</v>
      </c>
      <c r="W7107" s="5" t="s">
        <v>396</v>
      </c>
      <c r="X7107" s="5" t="s">
        <v>397</v>
      </c>
      <c r="Y7107" s="19" t="s">
        <v>143</v>
      </c>
      <c r="AO7107" s="5">
        <v>2</v>
      </c>
    </row>
    <row r="7108" spans="1:41">
      <c r="A7108" s="5" t="s">
        <v>86</v>
      </c>
      <c r="B7108" s="141">
        <v>23104016</v>
      </c>
      <c r="C7108" s="5" t="s">
        <v>5507</v>
      </c>
      <c r="D7108" t="s">
        <v>358</v>
      </c>
      <c r="E7108">
        <v>70</v>
      </c>
      <c r="F7108" s="5">
        <v>1</v>
      </c>
      <c r="G7108">
        <v>32818</v>
      </c>
      <c r="H7108">
        <v>5437</v>
      </c>
      <c r="I7108">
        <v>2267</v>
      </c>
      <c r="J7108">
        <v>321</v>
      </c>
      <c r="K7108">
        <v>184</v>
      </c>
      <c r="L7108">
        <v>1637</v>
      </c>
      <c r="M7108">
        <v>255</v>
      </c>
      <c r="N7108">
        <v>290</v>
      </c>
      <c r="O7108" s="5">
        <v>0</v>
      </c>
      <c r="P7108" s="5">
        <v>1035011</v>
      </c>
      <c r="Q7108" s="81">
        <v>1035051</v>
      </c>
      <c r="U7108" s="5" t="s">
        <v>125</v>
      </c>
      <c r="V7108" s="5">
        <v>110321</v>
      </c>
      <c r="W7108" s="5" t="s">
        <v>391</v>
      </c>
      <c r="X7108" s="5" t="s">
        <v>392</v>
      </c>
      <c r="Y7108" s="19" t="s">
        <v>143</v>
      </c>
      <c r="AC7108" s="5" t="s">
        <v>329</v>
      </c>
      <c r="AO7108" s="5">
        <v>2</v>
      </c>
    </row>
    <row r="7109" spans="1:41">
      <c r="A7109" s="5" t="s">
        <v>86</v>
      </c>
      <c r="B7109" s="141">
        <v>23105011</v>
      </c>
      <c r="C7109" s="5" t="s">
        <v>5509</v>
      </c>
      <c r="D7109" t="s">
        <v>374</v>
      </c>
      <c r="E7109">
        <v>70</v>
      </c>
      <c r="F7109" s="5">
        <v>1</v>
      </c>
      <c r="G7109">
        <v>47262</v>
      </c>
      <c r="H7109">
        <v>8021</v>
      </c>
      <c r="I7109">
        <v>2949</v>
      </c>
      <c r="J7109">
        <v>343</v>
      </c>
      <c r="K7109">
        <v>214</v>
      </c>
      <c r="L7109">
        <v>1737</v>
      </c>
      <c r="M7109">
        <v>255</v>
      </c>
      <c r="N7109">
        <v>305</v>
      </c>
      <c r="O7109" s="5">
        <v>0</v>
      </c>
      <c r="P7109">
        <v>1036031</v>
      </c>
      <c r="Q7109">
        <v>1036051</v>
      </c>
      <c r="R7109">
        <v>1036041</v>
      </c>
      <c r="U7109" s="5" t="s">
        <v>125</v>
      </c>
      <c r="V7109" s="5">
        <v>110361</v>
      </c>
      <c r="W7109" s="5" t="s">
        <v>2988</v>
      </c>
      <c r="X7109" s="5" t="s">
        <v>2989</v>
      </c>
      <c r="Y7109" s="19" t="s">
        <v>127</v>
      </c>
      <c r="AC7109" s="21" t="s">
        <v>285</v>
      </c>
      <c r="AD7109" s="21"/>
      <c r="AE7109" s="20" t="s">
        <v>4748</v>
      </c>
      <c r="AM7109" s="5">
        <v>2</v>
      </c>
      <c r="AO7109" s="5">
        <v>2</v>
      </c>
    </row>
    <row r="7110" spans="1:41">
      <c r="A7110" s="5" t="s">
        <v>86</v>
      </c>
      <c r="B7110" s="141">
        <v>23105012</v>
      </c>
      <c r="C7110" s="5" t="s">
        <v>5510</v>
      </c>
      <c r="D7110" t="s">
        <v>105</v>
      </c>
      <c r="E7110">
        <v>70</v>
      </c>
      <c r="F7110" s="5">
        <v>1</v>
      </c>
      <c r="G7110">
        <v>35695</v>
      </c>
      <c r="H7110">
        <v>5971</v>
      </c>
      <c r="I7110">
        <v>2388</v>
      </c>
      <c r="J7110">
        <v>321</v>
      </c>
      <c r="K7110">
        <v>184</v>
      </c>
      <c r="L7110">
        <v>1637</v>
      </c>
      <c r="M7110">
        <v>255</v>
      </c>
      <c r="N7110">
        <v>290</v>
      </c>
      <c r="O7110" s="5">
        <v>0</v>
      </c>
      <c r="P7110" s="5">
        <v>1019011</v>
      </c>
      <c r="U7110" s="5" t="s">
        <v>125</v>
      </c>
      <c r="V7110" s="5">
        <v>110191</v>
      </c>
      <c r="W7110" s="5" t="s">
        <v>396</v>
      </c>
      <c r="X7110" s="5" t="s">
        <v>397</v>
      </c>
      <c r="Y7110" s="19" t="s">
        <v>143</v>
      </c>
      <c r="AO7110" s="5">
        <v>2</v>
      </c>
    </row>
    <row r="7111" spans="1:41">
      <c r="A7111" s="5" t="s">
        <v>86</v>
      </c>
      <c r="B7111" s="141">
        <v>23105013</v>
      </c>
      <c r="C7111" s="5" t="s">
        <v>5510</v>
      </c>
      <c r="D7111" t="s">
        <v>105</v>
      </c>
      <c r="E7111">
        <v>70</v>
      </c>
      <c r="F7111" s="5">
        <v>1</v>
      </c>
      <c r="G7111">
        <v>35695</v>
      </c>
      <c r="H7111">
        <v>5971</v>
      </c>
      <c r="I7111">
        <v>2388</v>
      </c>
      <c r="J7111">
        <v>321</v>
      </c>
      <c r="K7111">
        <v>184</v>
      </c>
      <c r="L7111">
        <v>1637</v>
      </c>
      <c r="M7111">
        <v>255</v>
      </c>
      <c r="N7111">
        <v>290</v>
      </c>
      <c r="O7111" s="5">
        <v>0</v>
      </c>
      <c r="P7111" s="5">
        <v>1019011</v>
      </c>
      <c r="U7111" s="5" t="s">
        <v>125</v>
      </c>
      <c r="V7111" s="5">
        <v>110191</v>
      </c>
      <c r="W7111" s="5" t="s">
        <v>396</v>
      </c>
      <c r="X7111" s="5" t="s">
        <v>397</v>
      </c>
      <c r="Y7111" s="19" t="s">
        <v>143</v>
      </c>
      <c r="AO7111" s="5">
        <v>2</v>
      </c>
    </row>
    <row r="7112" spans="1:41">
      <c r="A7112" s="5" t="s">
        <v>86</v>
      </c>
      <c r="B7112" s="141">
        <v>23105014</v>
      </c>
      <c r="C7112" s="5" t="s">
        <v>5511</v>
      </c>
      <c r="D7112" t="s">
        <v>103</v>
      </c>
      <c r="E7112">
        <v>70</v>
      </c>
      <c r="F7112" s="5">
        <v>1</v>
      </c>
      <c r="G7112">
        <v>40757</v>
      </c>
      <c r="H7112">
        <v>7098</v>
      </c>
      <c r="I7112">
        <v>2545</v>
      </c>
      <c r="J7112">
        <v>331</v>
      </c>
      <c r="K7112">
        <v>194</v>
      </c>
      <c r="L7112">
        <v>1677</v>
      </c>
      <c r="M7112">
        <v>255</v>
      </c>
      <c r="N7112">
        <v>295</v>
      </c>
      <c r="O7112" s="5">
        <v>0</v>
      </c>
      <c r="P7112" s="5">
        <v>1006011</v>
      </c>
      <c r="Q7112" s="5">
        <v>1006051</v>
      </c>
      <c r="U7112" s="5" t="s">
        <v>125</v>
      </c>
      <c r="V7112" s="5">
        <v>110061</v>
      </c>
      <c r="W7112" s="5" t="s">
        <v>2927</v>
      </c>
      <c r="X7112" s="5" t="s">
        <v>3001</v>
      </c>
      <c r="Y7112" s="19" t="s">
        <v>143</v>
      </c>
      <c r="AC7112" s="51" t="s">
        <v>5104</v>
      </c>
      <c r="AD7112" s="21"/>
      <c r="AM7112" s="5">
        <v>2</v>
      </c>
      <c r="AO7112" s="5">
        <v>2</v>
      </c>
    </row>
    <row r="7113" spans="1:41" s="12" customFormat="1">
      <c r="A7113" s="12" t="s">
        <v>86</v>
      </c>
      <c r="B7113" s="143">
        <v>23105015</v>
      </c>
      <c r="C7113" s="12" t="s">
        <v>5511</v>
      </c>
      <c r="D7113" s="14" t="s">
        <v>103</v>
      </c>
      <c r="E7113">
        <v>70</v>
      </c>
      <c r="F7113" s="12">
        <v>1</v>
      </c>
      <c r="G7113">
        <v>40757</v>
      </c>
      <c r="H7113">
        <v>7098</v>
      </c>
      <c r="I7113">
        <v>2545</v>
      </c>
      <c r="J7113">
        <v>331</v>
      </c>
      <c r="K7113">
        <v>194</v>
      </c>
      <c r="L7113">
        <v>1677</v>
      </c>
      <c r="M7113">
        <v>255</v>
      </c>
      <c r="N7113">
        <v>295</v>
      </c>
      <c r="O7113" s="12">
        <v>0</v>
      </c>
      <c r="P7113" s="12">
        <v>1006011</v>
      </c>
      <c r="Q7113" s="12">
        <v>1006051</v>
      </c>
      <c r="R7113" s="12">
        <v>0</v>
      </c>
      <c r="T7113" s="11"/>
      <c r="U7113" s="12" t="s">
        <v>125</v>
      </c>
      <c r="V7113" s="12">
        <v>110061</v>
      </c>
      <c r="W7113" s="12" t="s">
        <v>2927</v>
      </c>
      <c r="X7113" s="12" t="s">
        <v>3001</v>
      </c>
      <c r="Y7113" s="114" t="s">
        <v>143</v>
      </c>
      <c r="AC7113" s="125" t="s">
        <v>304</v>
      </c>
      <c r="AD7113" s="125"/>
      <c r="AE7113" s="115" t="s">
        <v>4953</v>
      </c>
      <c r="AF7113" s="115"/>
      <c r="AI7113" s="117"/>
      <c r="AJ7113" s="12">
        <v>360100602</v>
      </c>
      <c r="AK7113" s="12">
        <v>1</v>
      </c>
      <c r="AL7113" s="5"/>
      <c r="AM7113" s="12">
        <v>2</v>
      </c>
      <c r="AO7113" s="12">
        <v>2</v>
      </c>
    </row>
    <row r="7114" spans="1:41" s="12" customFormat="1">
      <c r="A7114" s="12" t="s">
        <v>86</v>
      </c>
      <c r="B7114" s="143">
        <v>23105016</v>
      </c>
      <c r="C7114" s="12" t="s">
        <v>5512</v>
      </c>
      <c r="D7114" s="14" t="s">
        <v>102</v>
      </c>
      <c r="E7114">
        <v>70</v>
      </c>
      <c r="F7114" s="12">
        <v>1</v>
      </c>
      <c r="G7114">
        <v>40757</v>
      </c>
      <c r="H7114">
        <v>7098</v>
      </c>
      <c r="I7114">
        <v>2545</v>
      </c>
      <c r="J7114">
        <v>331</v>
      </c>
      <c r="K7114">
        <v>194</v>
      </c>
      <c r="L7114">
        <v>1677</v>
      </c>
      <c r="M7114">
        <v>255</v>
      </c>
      <c r="N7114">
        <v>295</v>
      </c>
      <c r="O7114" s="12">
        <v>0</v>
      </c>
      <c r="P7114" s="14">
        <v>1007011</v>
      </c>
      <c r="Q7114" s="12">
        <v>0</v>
      </c>
      <c r="R7114" s="14">
        <v>1007111</v>
      </c>
      <c r="T7114" s="11"/>
      <c r="U7114" s="12" t="s">
        <v>125</v>
      </c>
      <c r="V7114" s="12">
        <v>110071</v>
      </c>
      <c r="W7114" s="12" t="s">
        <v>401</v>
      </c>
      <c r="X7114" s="12" t="s">
        <v>3004</v>
      </c>
      <c r="Y7114" s="114" t="s">
        <v>143</v>
      </c>
      <c r="AC7114" s="125" t="s">
        <v>299</v>
      </c>
      <c r="AD7114" s="125"/>
      <c r="AE7114" s="115" t="s">
        <v>5238</v>
      </c>
      <c r="AF7114" s="115"/>
      <c r="AI7114" s="117"/>
      <c r="AJ7114" s="12">
        <v>360100702</v>
      </c>
      <c r="AK7114" s="12">
        <v>1</v>
      </c>
      <c r="AL7114" s="5"/>
      <c r="AO7114" s="12">
        <v>2</v>
      </c>
    </row>
    <row r="7115" spans="1:41">
      <c r="A7115" s="5" t="s">
        <v>86</v>
      </c>
      <c r="B7115" s="5">
        <v>23201011</v>
      </c>
      <c r="C7115" s="5" t="s">
        <v>5513</v>
      </c>
      <c r="D7115" t="s">
        <v>344</v>
      </c>
      <c r="E7115">
        <v>71</v>
      </c>
      <c r="F7115" s="5">
        <v>1</v>
      </c>
      <c r="G7115">
        <v>32181</v>
      </c>
      <c r="H7115">
        <v>5509</v>
      </c>
      <c r="I7115">
        <v>2476</v>
      </c>
      <c r="J7115">
        <v>323</v>
      </c>
      <c r="K7115">
        <v>188</v>
      </c>
      <c r="L7115">
        <v>1637</v>
      </c>
      <c r="M7115">
        <v>255</v>
      </c>
      <c r="N7115">
        <v>290</v>
      </c>
      <c r="O7115" s="5">
        <v>0</v>
      </c>
      <c r="P7115" s="5">
        <v>1025011</v>
      </c>
      <c r="U7115" s="5" t="s">
        <v>125</v>
      </c>
      <c r="V7115" s="5">
        <v>110251</v>
      </c>
      <c r="W7115" s="5" t="s">
        <v>394</v>
      </c>
      <c r="X7115" s="5" t="s">
        <v>395</v>
      </c>
      <c r="Y7115" s="19" t="s">
        <v>143</v>
      </c>
      <c r="AO7115" s="5">
        <v>2</v>
      </c>
    </row>
    <row r="7116" spans="1:41" s="11" customFormat="1">
      <c r="A7116" s="11" t="s">
        <v>86</v>
      </c>
      <c r="B7116" s="11">
        <v>23201012</v>
      </c>
      <c r="C7116" s="11" t="s">
        <v>5513</v>
      </c>
      <c r="D7116" s="27" t="s">
        <v>344</v>
      </c>
      <c r="E7116">
        <v>71</v>
      </c>
      <c r="F7116" s="11">
        <v>1</v>
      </c>
      <c r="G7116">
        <v>32181</v>
      </c>
      <c r="H7116">
        <v>5509</v>
      </c>
      <c r="I7116">
        <v>2476</v>
      </c>
      <c r="J7116">
        <v>323</v>
      </c>
      <c r="K7116">
        <v>188</v>
      </c>
      <c r="L7116">
        <v>1637</v>
      </c>
      <c r="M7116">
        <v>255</v>
      </c>
      <c r="N7116">
        <v>290</v>
      </c>
      <c r="O7116" s="11">
        <v>0</v>
      </c>
      <c r="P7116" s="11">
        <v>1025011</v>
      </c>
      <c r="Q7116" s="11">
        <v>0</v>
      </c>
      <c r="R7116" s="11">
        <v>0</v>
      </c>
      <c r="U7116" s="11" t="s">
        <v>125</v>
      </c>
      <c r="V7116" s="11">
        <v>110251</v>
      </c>
      <c r="W7116" s="11" t="s">
        <v>394</v>
      </c>
      <c r="X7116" s="11" t="s">
        <v>395</v>
      </c>
      <c r="Y7116" s="128" t="s">
        <v>143</v>
      </c>
      <c r="AE7116" s="129" t="s">
        <v>4949</v>
      </c>
      <c r="AF7116" s="129"/>
      <c r="AI7116" s="75"/>
      <c r="AJ7116" s="11">
        <v>360102503</v>
      </c>
      <c r="AK7116" s="11">
        <v>2</v>
      </c>
      <c r="AL7116" s="5"/>
      <c r="AO7116" s="11">
        <v>2</v>
      </c>
    </row>
    <row r="7117" spans="1:41">
      <c r="A7117" s="5" t="s">
        <v>86</v>
      </c>
      <c r="B7117" s="5">
        <v>23201013</v>
      </c>
      <c r="C7117" s="5" t="s">
        <v>5513</v>
      </c>
      <c r="D7117" t="s">
        <v>344</v>
      </c>
      <c r="E7117">
        <v>71</v>
      </c>
      <c r="F7117" s="5">
        <v>1</v>
      </c>
      <c r="G7117">
        <v>32181</v>
      </c>
      <c r="H7117">
        <v>5509</v>
      </c>
      <c r="I7117">
        <v>2476</v>
      </c>
      <c r="J7117">
        <v>323</v>
      </c>
      <c r="K7117">
        <v>188</v>
      </c>
      <c r="L7117">
        <v>1637</v>
      </c>
      <c r="M7117">
        <v>255</v>
      </c>
      <c r="N7117">
        <v>290</v>
      </c>
      <c r="O7117" s="5">
        <v>0</v>
      </c>
      <c r="P7117" s="5">
        <v>1025011</v>
      </c>
      <c r="U7117" s="5" t="s">
        <v>125</v>
      </c>
      <c r="V7117" s="5">
        <v>110251</v>
      </c>
      <c r="W7117" s="5" t="s">
        <v>394</v>
      </c>
      <c r="X7117" s="5" t="s">
        <v>395</v>
      </c>
      <c r="Y7117" s="19" t="s">
        <v>143</v>
      </c>
      <c r="AO7117" s="5">
        <v>2</v>
      </c>
    </row>
    <row r="7118" spans="1:41">
      <c r="A7118" s="5" t="s">
        <v>86</v>
      </c>
      <c r="B7118" s="5">
        <v>23201014</v>
      </c>
      <c r="C7118" s="5" t="s">
        <v>5513</v>
      </c>
      <c r="D7118" t="s">
        <v>344</v>
      </c>
      <c r="E7118">
        <v>71</v>
      </c>
      <c r="F7118" s="5">
        <v>1</v>
      </c>
      <c r="G7118">
        <v>32181</v>
      </c>
      <c r="H7118">
        <v>5509</v>
      </c>
      <c r="I7118">
        <v>2476</v>
      </c>
      <c r="J7118">
        <v>323</v>
      </c>
      <c r="K7118">
        <v>188</v>
      </c>
      <c r="L7118">
        <v>1637</v>
      </c>
      <c r="M7118">
        <v>255</v>
      </c>
      <c r="N7118">
        <v>290</v>
      </c>
      <c r="O7118" s="5">
        <v>0</v>
      </c>
      <c r="P7118" s="5">
        <v>1025011</v>
      </c>
      <c r="U7118" s="5" t="s">
        <v>125</v>
      </c>
      <c r="V7118" s="5">
        <v>110251</v>
      </c>
      <c r="W7118" s="5" t="s">
        <v>394</v>
      </c>
      <c r="X7118" s="5" t="s">
        <v>395</v>
      </c>
      <c r="Y7118" s="19" t="s">
        <v>143</v>
      </c>
      <c r="AO7118" s="5">
        <v>2</v>
      </c>
    </row>
    <row r="7119" spans="1:41" s="11" customFormat="1">
      <c r="A7119" s="11" t="s">
        <v>86</v>
      </c>
      <c r="B7119" s="11">
        <v>23201015</v>
      </c>
      <c r="C7119" s="11" t="s">
        <v>5513</v>
      </c>
      <c r="D7119" s="27" t="s">
        <v>344</v>
      </c>
      <c r="E7119">
        <v>71</v>
      </c>
      <c r="F7119" s="11">
        <v>1</v>
      </c>
      <c r="G7119">
        <v>32181</v>
      </c>
      <c r="H7119">
        <v>5509</v>
      </c>
      <c r="I7119">
        <v>2476</v>
      </c>
      <c r="J7119">
        <v>323</v>
      </c>
      <c r="K7119">
        <v>188</v>
      </c>
      <c r="L7119">
        <v>1637</v>
      </c>
      <c r="M7119">
        <v>255</v>
      </c>
      <c r="N7119">
        <v>290</v>
      </c>
      <c r="O7119" s="11">
        <v>0</v>
      </c>
      <c r="P7119" s="11">
        <v>1025011</v>
      </c>
      <c r="Q7119" s="11">
        <v>0</v>
      </c>
      <c r="R7119" s="11">
        <v>0</v>
      </c>
      <c r="U7119" s="11" t="s">
        <v>125</v>
      </c>
      <c r="V7119" s="11">
        <v>110251</v>
      </c>
      <c r="W7119" s="11" t="s">
        <v>394</v>
      </c>
      <c r="X7119" s="11" t="s">
        <v>395</v>
      </c>
      <c r="Y7119" s="128" t="s">
        <v>143</v>
      </c>
      <c r="AE7119" s="129" t="s">
        <v>4949</v>
      </c>
      <c r="AF7119" s="129"/>
      <c r="AI7119" s="75"/>
      <c r="AJ7119" s="11">
        <v>360102503</v>
      </c>
      <c r="AK7119" s="11">
        <v>2</v>
      </c>
      <c r="AL7119" s="5"/>
      <c r="AO7119" s="11">
        <v>2</v>
      </c>
    </row>
    <row r="7120" spans="1:41" s="12" customFormat="1">
      <c r="A7120" s="12" t="s">
        <v>86</v>
      </c>
      <c r="B7120" s="12">
        <v>23201016</v>
      </c>
      <c r="C7120" s="12" t="s">
        <v>5513</v>
      </c>
      <c r="D7120" s="14" t="s">
        <v>344</v>
      </c>
      <c r="E7120">
        <v>71</v>
      </c>
      <c r="F7120" s="12">
        <v>1</v>
      </c>
      <c r="G7120">
        <v>32181</v>
      </c>
      <c r="H7120">
        <v>5509</v>
      </c>
      <c r="I7120">
        <v>2476</v>
      </c>
      <c r="J7120">
        <v>323</v>
      </c>
      <c r="K7120">
        <v>188</v>
      </c>
      <c r="L7120">
        <v>1637</v>
      </c>
      <c r="M7120">
        <v>255</v>
      </c>
      <c r="N7120">
        <v>290</v>
      </c>
      <c r="O7120" s="12">
        <v>0</v>
      </c>
      <c r="P7120" s="12">
        <v>1025011</v>
      </c>
      <c r="Q7120" s="12">
        <v>0</v>
      </c>
      <c r="R7120" s="12">
        <v>0</v>
      </c>
      <c r="T7120" s="11"/>
      <c r="U7120" s="12" t="s">
        <v>125</v>
      </c>
      <c r="V7120" s="12">
        <v>110251</v>
      </c>
      <c r="W7120" s="12" t="s">
        <v>394</v>
      </c>
      <c r="X7120" s="12" t="s">
        <v>395</v>
      </c>
      <c r="Y7120" s="114" t="s">
        <v>143</v>
      </c>
      <c r="AE7120" s="115" t="s">
        <v>5163</v>
      </c>
      <c r="AF7120" s="115"/>
      <c r="AI7120" s="117"/>
      <c r="AJ7120" s="12">
        <v>360102502</v>
      </c>
      <c r="AK7120" s="12">
        <v>1</v>
      </c>
      <c r="AL7120" s="5"/>
      <c r="AO7120" s="12">
        <v>2</v>
      </c>
    </row>
    <row r="7121" spans="1:41">
      <c r="A7121" s="5" t="s">
        <v>86</v>
      </c>
      <c r="B7121" s="5">
        <v>23202011</v>
      </c>
      <c r="C7121" s="5" t="s">
        <v>5514</v>
      </c>
      <c r="D7121" t="s">
        <v>90</v>
      </c>
      <c r="E7121">
        <v>72</v>
      </c>
      <c r="F7121" s="5">
        <v>1</v>
      </c>
      <c r="G7121">
        <v>38377</v>
      </c>
      <c r="H7121">
        <v>4624</v>
      </c>
      <c r="I7121">
        <v>3096</v>
      </c>
      <c r="J7121">
        <v>345</v>
      </c>
      <c r="K7121">
        <v>218</v>
      </c>
      <c r="L7121">
        <v>1737</v>
      </c>
      <c r="M7121">
        <v>255</v>
      </c>
      <c r="N7121">
        <v>305</v>
      </c>
      <c r="O7121" s="5">
        <v>0</v>
      </c>
      <c r="P7121" s="5">
        <v>1005011</v>
      </c>
      <c r="Q7121" s="5">
        <v>1005021</v>
      </c>
      <c r="R7121" s="5">
        <v>1005031</v>
      </c>
      <c r="U7121" s="5" t="s">
        <v>125</v>
      </c>
      <c r="V7121" s="5">
        <v>110051</v>
      </c>
      <c r="W7121" s="5" t="s">
        <v>385</v>
      </c>
      <c r="X7121" s="5" t="s">
        <v>386</v>
      </c>
      <c r="Y7121" s="19" t="s">
        <v>143</v>
      </c>
      <c r="AC7121" s="21" t="s">
        <v>304</v>
      </c>
      <c r="AD7121" s="21"/>
      <c r="AO7121" s="5">
        <v>2</v>
      </c>
    </row>
    <row r="7122" spans="1:41" s="12" customFormat="1">
      <c r="A7122" s="12" t="s">
        <v>86</v>
      </c>
      <c r="B7122" s="12">
        <v>23202012</v>
      </c>
      <c r="C7122" s="12" t="s">
        <v>5515</v>
      </c>
      <c r="D7122" s="14" t="s">
        <v>102</v>
      </c>
      <c r="E7122">
        <v>72</v>
      </c>
      <c r="F7122" s="12">
        <v>1</v>
      </c>
      <c r="G7122">
        <v>33071</v>
      </c>
      <c r="H7122">
        <v>4090</v>
      </c>
      <c r="I7122">
        <v>2670</v>
      </c>
      <c r="J7122">
        <v>333</v>
      </c>
      <c r="K7122">
        <v>198</v>
      </c>
      <c r="L7122">
        <v>1677</v>
      </c>
      <c r="M7122">
        <v>255</v>
      </c>
      <c r="N7122">
        <v>295</v>
      </c>
      <c r="O7122" s="12">
        <v>0</v>
      </c>
      <c r="P7122" s="14">
        <v>1007011</v>
      </c>
      <c r="Q7122" s="12">
        <v>0</v>
      </c>
      <c r="R7122" s="14">
        <v>1007111</v>
      </c>
      <c r="T7122" s="11"/>
      <c r="U7122" s="12" t="s">
        <v>125</v>
      </c>
      <c r="V7122" s="12">
        <v>110071</v>
      </c>
      <c r="W7122" s="12" t="s">
        <v>401</v>
      </c>
      <c r="X7122" s="12" t="s">
        <v>3004</v>
      </c>
      <c r="Y7122" s="114" t="s">
        <v>143</v>
      </c>
      <c r="AC7122" s="125" t="s">
        <v>299</v>
      </c>
      <c r="AD7122" s="125"/>
      <c r="AE7122" s="115" t="s">
        <v>4662</v>
      </c>
      <c r="AF7122" s="115"/>
      <c r="AI7122" s="117"/>
      <c r="AJ7122" s="12">
        <v>360100702</v>
      </c>
      <c r="AK7122" s="12">
        <v>1</v>
      </c>
      <c r="AL7122" s="5"/>
      <c r="AO7122" s="12">
        <v>2</v>
      </c>
    </row>
    <row r="7123" spans="1:41">
      <c r="A7123" s="5" t="s">
        <v>86</v>
      </c>
      <c r="B7123" s="5">
        <v>23202013</v>
      </c>
      <c r="C7123" s="5" t="s">
        <v>5516</v>
      </c>
      <c r="D7123" t="s">
        <v>103</v>
      </c>
      <c r="E7123">
        <v>72</v>
      </c>
      <c r="F7123" s="5">
        <v>1</v>
      </c>
      <c r="G7123">
        <v>33071</v>
      </c>
      <c r="H7123">
        <v>4090</v>
      </c>
      <c r="I7123">
        <v>2670</v>
      </c>
      <c r="J7123">
        <v>333</v>
      </c>
      <c r="K7123">
        <v>198</v>
      </c>
      <c r="L7123">
        <v>1677</v>
      </c>
      <c r="M7123">
        <v>255</v>
      </c>
      <c r="N7123">
        <v>295</v>
      </c>
      <c r="O7123" s="5">
        <v>0</v>
      </c>
      <c r="P7123" s="5">
        <v>1006011</v>
      </c>
      <c r="Q7123" s="5">
        <v>1006051</v>
      </c>
      <c r="U7123" s="5" t="s">
        <v>125</v>
      </c>
      <c r="V7123" s="5">
        <v>110061</v>
      </c>
      <c r="W7123" s="5" t="s">
        <v>2927</v>
      </c>
      <c r="X7123" s="5" t="s">
        <v>3001</v>
      </c>
      <c r="Y7123" s="19" t="s">
        <v>143</v>
      </c>
      <c r="AC7123" s="21" t="s">
        <v>304</v>
      </c>
      <c r="AD7123" s="21"/>
      <c r="AM7123" s="5">
        <v>2</v>
      </c>
      <c r="AO7123" s="5">
        <v>2</v>
      </c>
    </row>
    <row r="7124" spans="1:41">
      <c r="A7124" s="5" t="s">
        <v>86</v>
      </c>
      <c r="B7124" s="5">
        <v>23202014</v>
      </c>
      <c r="C7124" s="5" t="s">
        <v>5517</v>
      </c>
      <c r="D7124" t="s">
        <v>105</v>
      </c>
      <c r="E7124">
        <v>72</v>
      </c>
      <c r="F7124" s="5">
        <v>1</v>
      </c>
      <c r="G7124">
        <v>28944</v>
      </c>
      <c r="H7124">
        <v>3440</v>
      </c>
      <c r="I7124">
        <v>2506</v>
      </c>
      <c r="J7124">
        <v>323</v>
      </c>
      <c r="K7124">
        <v>188</v>
      </c>
      <c r="L7124">
        <v>1637</v>
      </c>
      <c r="M7124">
        <v>255</v>
      </c>
      <c r="N7124">
        <v>290</v>
      </c>
      <c r="O7124" s="5">
        <v>0</v>
      </c>
      <c r="P7124" s="5">
        <v>1019011</v>
      </c>
      <c r="U7124" s="5" t="s">
        <v>125</v>
      </c>
      <c r="V7124" s="5">
        <v>110191</v>
      </c>
      <c r="W7124" s="5" t="s">
        <v>396</v>
      </c>
      <c r="X7124" s="5" t="s">
        <v>397</v>
      </c>
      <c r="Y7124" s="19" t="s">
        <v>143</v>
      </c>
      <c r="AO7124" s="5">
        <v>2</v>
      </c>
    </row>
    <row r="7125" spans="1:41">
      <c r="A7125" s="5" t="s">
        <v>86</v>
      </c>
      <c r="B7125" s="5">
        <v>23202015</v>
      </c>
      <c r="C7125" s="5" t="s">
        <v>5518</v>
      </c>
      <c r="D7125" t="s">
        <v>358</v>
      </c>
      <c r="E7125">
        <v>72</v>
      </c>
      <c r="F7125" s="5">
        <v>1</v>
      </c>
      <c r="G7125">
        <v>28944</v>
      </c>
      <c r="H7125">
        <v>3440</v>
      </c>
      <c r="I7125">
        <v>2506</v>
      </c>
      <c r="J7125">
        <v>323</v>
      </c>
      <c r="K7125">
        <v>188</v>
      </c>
      <c r="L7125">
        <v>1637</v>
      </c>
      <c r="M7125">
        <v>255</v>
      </c>
      <c r="N7125">
        <v>290</v>
      </c>
      <c r="O7125" s="5">
        <v>0</v>
      </c>
      <c r="P7125" s="5">
        <v>1035011</v>
      </c>
      <c r="Q7125" s="81">
        <v>1035051</v>
      </c>
      <c r="U7125" s="5" t="s">
        <v>125</v>
      </c>
      <c r="V7125" s="5">
        <v>110321</v>
      </c>
      <c r="W7125" s="5" t="s">
        <v>391</v>
      </c>
      <c r="X7125" s="5" t="s">
        <v>392</v>
      </c>
      <c r="Y7125" s="19" t="s">
        <v>143</v>
      </c>
      <c r="AC7125" s="5" t="s">
        <v>329</v>
      </c>
      <c r="AO7125" s="5">
        <v>2</v>
      </c>
    </row>
    <row r="7126" spans="1:41" s="13" customFormat="1">
      <c r="A7126" s="13" t="s">
        <v>86</v>
      </c>
      <c r="B7126" s="13">
        <v>23202016</v>
      </c>
      <c r="C7126" s="13" t="s">
        <v>5518</v>
      </c>
      <c r="D7126" s="15" t="s">
        <v>358</v>
      </c>
      <c r="E7126">
        <v>72</v>
      </c>
      <c r="F7126" s="13">
        <v>1</v>
      </c>
      <c r="G7126">
        <v>28944</v>
      </c>
      <c r="H7126">
        <v>3440</v>
      </c>
      <c r="I7126">
        <v>2506</v>
      </c>
      <c r="J7126">
        <v>323</v>
      </c>
      <c r="K7126">
        <v>188</v>
      </c>
      <c r="L7126">
        <v>1637</v>
      </c>
      <c r="M7126">
        <v>255</v>
      </c>
      <c r="N7126">
        <v>290</v>
      </c>
      <c r="O7126" s="13">
        <v>0</v>
      </c>
      <c r="P7126" s="13">
        <v>1035011</v>
      </c>
      <c r="Q7126" s="119">
        <v>1035051</v>
      </c>
      <c r="R7126" s="13">
        <v>0</v>
      </c>
      <c r="T7126" s="11"/>
      <c r="U7126" s="13" t="s">
        <v>125</v>
      </c>
      <c r="V7126" s="13">
        <v>110321</v>
      </c>
      <c r="W7126" s="13" t="s">
        <v>391</v>
      </c>
      <c r="X7126" s="13" t="s">
        <v>392</v>
      </c>
      <c r="Y7126" s="120" t="s">
        <v>143</v>
      </c>
      <c r="AC7126" s="13" t="s">
        <v>329</v>
      </c>
      <c r="AE7126" s="121" t="s">
        <v>5315</v>
      </c>
      <c r="AF7126" s="121"/>
      <c r="AI7126" s="123"/>
      <c r="AJ7126" s="13">
        <v>360103201</v>
      </c>
      <c r="AK7126" s="13">
        <v>3</v>
      </c>
      <c r="AL7126" s="5"/>
      <c r="AO7126" s="13">
        <v>2</v>
      </c>
    </row>
    <row r="7127" spans="1:41">
      <c r="A7127" s="5" t="s">
        <v>86</v>
      </c>
      <c r="B7127" s="5">
        <v>23202021</v>
      </c>
      <c r="C7127" s="10" t="s">
        <v>5519</v>
      </c>
      <c r="D7127" t="s">
        <v>1558</v>
      </c>
      <c r="E7127">
        <v>72</v>
      </c>
      <c r="F7127" s="5">
        <v>1</v>
      </c>
      <c r="G7127">
        <v>44774</v>
      </c>
      <c r="H7127">
        <v>5421</v>
      </c>
      <c r="I7127">
        <v>3096</v>
      </c>
      <c r="J7127">
        <v>345</v>
      </c>
      <c r="K7127">
        <v>218</v>
      </c>
      <c r="L7127">
        <v>1737</v>
      </c>
      <c r="M7127">
        <v>255</v>
      </c>
      <c r="N7127">
        <v>305</v>
      </c>
      <c r="O7127" s="5">
        <v>0</v>
      </c>
      <c r="P7127">
        <v>1008051</v>
      </c>
      <c r="Q7127">
        <v>1008071</v>
      </c>
      <c r="R7127">
        <v>1008061</v>
      </c>
      <c r="U7127" s="5" t="s">
        <v>125</v>
      </c>
      <c r="V7127" s="5">
        <v>110081</v>
      </c>
      <c r="W7127" s="5" t="s">
        <v>3066</v>
      </c>
      <c r="X7127" s="5" t="s">
        <v>3067</v>
      </c>
      <c r="Y7127" s="19" t="s">
        <v>127</v>
      </c>
      <c r="AC7127" s="21" t="s">
        <v>285</v>
      </c>
      <c r="AD7127" s="21"/>
      <c r="AE7127" s="20" t="s">
        <v>4683</v>
      </c>
      <c r="AM7127" s="5">
        <v>2</v>
      </c>
      <c r="AO7127" s="5">
        <v>2</v>
      </c>
    </row>
    <row r="7128" spans="1:41" s="12" customFormat="1">
      <c r="A7128" s="12" t="s">
        <v>86</v>
      </c>
      <c r="B7128" s="12">
        <v>23202022</v>
      </c>
      <c r="C7128" s="14" t="s">
        <v>5515</v>
      </c>
      <c r="D7128" s="14" t="s">
        <v>102</v>
      </c>
      <c r="E7128">
        <v>72</v>
      </c>
      <c r="F7128" s="12">
        <v>1</v>
      </c>
      <c r="G7128">
        <v>38582</v>
      </c>
      <c r="H7128">
        <v>4795</v>
      </c>
      <c r="I7128">
        <v>2670</v>
      </c>
      <c r="J7128">
        <v>333</v>
      </c>
      <c r="K7128">
        <v>198</v>
      </c>
      <c r="L7128">
        <v>1677</v>
      </c>
      <c r="M7128">
        <v>255</v>
      </c>
      <c r="N7128">
        <v>295</v>
      </c>
      <c r="O7128" s="12">
        <v>0</v>
      </c>
      <c r="P7128" s="14">
        <v>1007011</v>
      </c>
      <c r="Q7128" s="12">
        <v>0</v>
      </c>
      <c r="R7128" s="14">
        <v>1007111</v>
      </c>
      <c r="T7128" s="11"/>
      <c r="U7128" s="12" t="s">
        <v>125</v>
      </c>
      <c r="V7128" s="12">
        <v>110071</v>
      </c>
      <c r="W7128" s="12" t="s">
        <v>401</v>
      </c>
      <c r="X7128" s="12" t="s">
        <v>3004</v>
      </c>
      <c r="Y7128" s="114" t="s">
        <v>143</v>
      </c>
      <c r="AC7128" s="125" t="s">
        <v>299</v>
      </c>
      <c r="AD7128" s="125"/>
      <c r="AE7128" s="115" t="s">
        <v>4662</v>
      </c>
      <c r="AF7128" s="115"/>
      <c r="AI7128" s="117"/>
      <c r="AJ7128" s="12">
        <v>360100702</v>
      </c>
      <c r="AK7128" s="12">
        <v>1</v>
      </c>
      <c r="AL7128" s="5"/>
      <c r="AO7128" s="12">
        <v>2</v>
      </c>
    </row>
    <row r="7129" spans="1:41">
      <c r="A7129" s="5" t="s">
        <v>86</v>
      </c>
      <c r="B7129" s="5">
        <v>23202023</v>
      </c>
      <c r="C7129" t="s">
        <v>5516</v>
      </c>
      <c r="D7129" t="s">
        <v>103</v>
      </c>
      <c r="E7129">
        <v>72</v>
      </c>
      <c r="F7129" s="5">
        <v>1</v>
      </c>
      <c r="G7129">
        <v>38582</v>
      </c>
      <c r="H7129">
        <v>4795</v>
      </c>
      <c r="I7129">
        <v>2670</v>
      </c>
      <c r="J7129">
        <v>333</v>
      </c>
      <c r="K7129">
        <v>198</v>
      </c>
      <c r="L7129">
        <v>1677</v>
      </c>
      <c r="M7129">
        <v>255</v>
      </c>
      <c r="N7129">
        <v>295</v>
      </c>
      <c r="O7129" s="5">
        <v>0</v>
      </c>
      <c r="P7129" s="5">
        <v>1006011</v>
      </c>
      <c r="Q7129" s="5">
        <v>1006051</v>
      </c>
      <c r="U7129" s="5" t="s">
        <v>125</v>
      </c>
      <c r="V7129" s="5">
        <v>110061</v>
      </c>
      <c r="W7129" s="5" t="s">
        <v>2927</v>
      </c>
      <c r="X7129" s="5" t="s">
        <v>3001</v>
      </c>
      <c r="Y7129" s="19" t="s">
        <v>143</v>
      </c>
      <c r="AC7129" s="21" t="s">
        <v>304</v>
      </c>
      <c r="AD7129" s="21"/>
      <c r="AM7129" s="5">
        <v>2</v>
      </c>
      <c r="AO7129" s="5">
        <v>2</v>
      </c>
    </row>
    <row r="7130" spans="1:41" s="13" customFormat="1">
      <c r="A7130" s="13" t="s">
        <v>86</v>
      </c>
      <c r="B7130" s="13">
        <v>23202024</v>
      </c>
      <c r="C7130" s="15" t="s">
        <v>5516</v>
      </c>
      <c r="D7130" s="15" t="s">
        <v>103</v>
      </c>
      <c r="E7130">
        <v>72</v>
      </c>
      <c r="F7130" s="13">
        <v>1</v>
      </c>
      <c r="G7130">
        <v>38582</v>
      </c>
      <c r="H7130">
        <v>4795</v>
      </c>
      <c r="I7130">
        <v>2670</v>
      </c>
      <c r="J7130">
        <v>333</v>
      </c>
      <c r="K7130">
        <v>198</v>
      </c>
      <c r="L7130">
        <v>1677</v>
      </c>
      <c r="M7130">
        <v>255</v>
      </c>
      <c r="N7130">
        <v>295</v>
      </c>
      <c r="O7130" s="13">
        <v>0</v>
      </c>
      <c r="P7130" s="13">
        <v>1006011</v>
      </c>
      <c r="Q7130" s="13">
        <v>1006051</v>
      </c>
      <c r="R7130" s="13">
        <v>0</v>
      </c>
      <c r="T7130" s="11"/>
      <c r="U7130" s="13" t="s">
        <v>125</v>
      </c>
      <c r="V7130" s="13">
        <v>110061</v>
      </c>
      <c r="W7130" s="13" t="s">
        <v>2927</v>
      </c>
      <c r="X7130" s="13" t="s">
        <v>3001</v>
      </c>
      <c r="Y7130" s="120" t="s">
        <v>143</v>
      </c>
      <c r="AC7130" s="138" t="s">
        <v>5104</v>
      </c>
      <c r="AD7130" s="126"/>
      <c r="AE7130" s="121" t="s">
        <v>5211</v>
      </c>
      <c r="AF7130" s="121"/>
      <c r="AI7130" s="123"/>
      <c r="AJ7130" s="13">
        <v>360100601</v>
      </c>
      <c r="AK7130" s="13">
        <v>3</v>
      </c>
      <c r="AL7130" s="5"/>
      <c r="AM7130" s="13">
        <v>2</v>
      </c>
      <c r="AO7130" s="13">
        <v>2</v>
      </c>
    </row>
    <row r="7131" spans="1:41">
      <c r="A7131" s="5" t="s">
        <v>86</v>
      </c>
      <c r="B7131" s="5">
        <v>23202025</v>
      </c>
      <c r="C7131" t="s">
        <v>5515</v>
      </c>
      <c r="D7131" t="s">
        <v>102</v>
      </c>
      <c r="E7131">
        <v>72</v>
      </c>
      <c r="F7131" s="5">
        <v>1</v>
      </c>
      <c r="G7131">
        <v>38582</v>
      </c>
      <c r="H7131">
        <v>4795</v>
      </c>
      <c r="I7131">
        <v>2670</v>
      </c>
      <c r="J7131">
        <v>333</v>
      </c>
      <c r="K7131">
        <v>198</v>
      </c>
      <c r="L7131">
        <v>1677</v>
      </c>
      <c r="M7131">
        <v>255</v>
      </c>
      <c r="N7131">
        <v>295</v>
      </c>
      <c r="O7131" s="5">
        <v>0</v>
      </c>
      <c r="P7131">
        <v>1007011</v>
      </c>
      <c r="R7131">
        <v>1007111</v>
      </c>
      <c r="U7131" s="5" t="s">
        <v>125</v>
      </c>
      <c r="V7131" s="5">
        <v>110071</v>
      </c>
      <c r="W7131" s="5" t="s">
        <v>401</v>
      </c>
      <c r="X7131" s="5" t="s">
        <v>3004</v>
      </c>
      <c r="Y7131" s="19" t="s">
        <v>143</v>
      </c>
      <c r="AC7131" s="21" t="s">
        <v>299</v>
      </c>
      <c r="AD7131" s="21"/>
      <c r="AO7131" s="5">
        <v>2</v>
      </c>
    </row>
    <row r="7132" spans="1:41">
      <c r="A7132" s="5" t="s">
        <v>86</v>
      </c>
      <c r="B7132" s="5">
        <v>23203011</v>
      </c>
      <c r="C7132" s="5" t="s">
        <v>5520</v>
      </c>
      <c r="D7132" t="s">
        <v>344</v>
      </c>
      <c r="E7132">
        <v>72</v>
      </c>
      <c r="F7132" s="5">
        <v>1</v>
      </c>
      <c r="G7132">
        <v>30151</v>
      </c>
      <c r="H7132">
        <v>3559</v>
      </c>
      <c r="I7132">
        <v>2506</v>
      </c>
      <c r="J7132">
        <v>323</v>
      </c>
      <c r="K7132">
        <v>188</v>
      </c>
      <c r="L7132">
        <v>1637</v>
      </c>
      <c r="M7132">
        <v>255</v>
      </c>
      <c r="N7132">
        <v>290</v>
      </c>
      <c r="O7132" s="5">
        <v>0</v>
      </c>
      <c r="P7132" s="5">
        <v>1025011</v>
      </c>
      <c r="U7132" s="5" t="s">
        <v>125</v>
      </c>
      <c r="V7132" s="5">
        <v>110251</v>
      </c>
      <c r="W7132" s="5" t="s">
        <v>394</v>
      </c>
      <c r="X7132" s="5" t="s">
        <v>395</v>
      </c>
      <c r="Y7132" s="19" t="s">
        <v>143</v>
      </c>
      <c r="AO7132" s="5">
        <v>2</v>
      </c>
    </row>
    <row r="7133" spans="1:41" s="11" customFormat="1">
      <c r="A7133" s="11" t="s">
        <v>86</v>
      </c>
      <c r="B7133" s="11">
        <v>23203012</v>
      </c>
      <c r="C7133" s="11" t="s">
        <v>5520</v>
      </c>
      <c r="D7133" s="27" t="s">
        <v>344</v>
      </c>
      <c r="E7133">
        <v>72</v>
      </c>
      <c r="F7133" s="11">
        <v>1</v>
      </c>
      <c r="G7133">
        <v>30151</v>
      </c>
      <c r="H7133">
        <v>3559</v>
      </c>
      <c r="I7133">
        <v>2506</v>
      </c>
      <c r="J7133">
        <v>323</v>
      </c>
      <c r="K7133">
        <v>188</v>
      </c>
      <c r="L7133">
        <v>1637</v>
      </c>
      <c r="M7133">
        <v>255</v>
      </c>
      <c r="N7133">
        <v>290</v>
      </c>
      <c r="O7133" s="11">
        <v>0</v>
      </c>
      <c r="P7133" s="11">
        <v>1025011</v>
      </c>
      <c r="Q7133" s="11">
        <v>0</v>
      </c>
      <c r="R7133" s="11">
        <v>0</v>
      </c>
      <c r="U7133" s="11" t="s">
        <v>125</v>
      </c>
      <c r="V7133" s="11">
        <v>110251</v>
      </c>
      <c r="W7133" s="11" t="s">
        <v>394</v>
      </c>
      <c r="X7133" s="11" t="s">
        <v>395</v>
      </c>
      <c r="Y7133" s="128" t="s">
        <v>143</v>
      </c>
      <c r="AE7133" s="129" t="s">
        <v>5198</v>
      </c>
      <c r="AF7133" s="129"/>
      <c r="AI7133" s="75"/>
      <c r="AJ7133" s="11">
        <v>360102503</v>
      </c>
      <c r="AK7133" s="11">
        <v>2</v>
      </c>
      <c r="AL7133" s="5"/>
      <c r="AO7133" s="11">
        <v>2</v>
      </c>
    </row>
    <row r="7134" spans="1:41" s="11" customFormat="1">
      <c r="A7134" s="11" t="s">
        <v>86</v>
      </c>
      <c r="B7134" s="11">
        <v>23203013</v>
      </c>
      <c r="C7134" s="11" t="s">
        <v>5520</v>
      </c>
      <c r="D7134" s="27" t="s">
        <v>344</v>
      </c>
      <c r="E7134">
        <v>72</v>
      </c>
      <c r="F7134" s="11">
        <v>1</v>
      </c>
      <c r="G7134">
        <v>30151</v>
      </c>
      <c r="H7134">
        <v>3559</v>
      </c>
      <c r="I7134">
        <v>2506</v>
      </c>
      <c r="J7134">
        <v>323</v>
      </c>
      <c r="K7134">
        <v>188</v>
      </c>
      <c r="L7134">
        <v>1637</v>
      </c>
      <c r="M7134">
        <v>255</v>
      </c>
      <c r="N7134">
        <v>290</v>
      </c>
      <c r="O7134" s="11">
        <v>0</v>
      </c>
      <c r="P7134" s="11">
        <v>1025011</v>
      </c>
      <c r="Q7134" s="11">
        <v>0</v>
      </c>
      <c r="R7134" s="11">
        <v>0</v>
      </c>
      <c r="U7134" s="11" t="s">
        <v>125</v>
      </c>
      <c r="V7134" s="11">
        <v>110251</v>
      </c>
      <c r="W7134" s="11" t="s">
        <v>394</v>
      </c>
      <c r="X7134" s="11" t="s">
        <v>395</v>
      </c>
      <c r="Y7134" s="128" t="s">
        <v>143</v>
      </c>
      <c r="AE7134" s="129" t="s">
        <v>5198</v>
      </c>
      <c r="AF7134" s="129"/>
      <c r="AI7134" s="75"/>
      <c r="AJ7134" s="11">
        <v>360102503</v>
      </c>
      <c r="AK7134" s="11">
        <v>2</v>
      </c>
      <c r="AL7134" s="5"/>
      <c r="AO7134" s="11">
        <v>2</v>
      </c>
    </row>
    <row r="7135" spans="1:41">
      <c r="A7135" s="5" t="s">
        <v>86</v>
      </c>
      <c r="B7135" s="5">
        <v>23203014</v>
      </c>
      <c r="C7135" s="5" t="s">
        <v>5520</v>
      </c>
      <c r="D7135" t="s">
        <v>344</v>
      </c>
      <c r="E7135">
        <v>72</v>
      </c>
      <c r="F7135" s="5">
        <v>1</v>
      </c>
      <c r="G7135">
        <v>30151</v>
      </c>
      <c r="H7135">
        <v>3559</v>
      </c>
      <c r="I7135">
        <v>2506</v>
      </c>
      <c r="J7135">
        <v>323</v>
      </c>
      <c r="K7135">
        <v>188</v>
      </c>
      <c r="L7135">
        <v>1637</v>
      </c>
      <c r="M7135">
        <v>255</v>
      </c>
      <c r="N7135">
        <v>290</v>
      </c>
      <c r="O7135" s="5">
        <v>0</v>
      </c>
      <c r="P7135" s="5">
        <v>1025011</v>
      </c>
      <c r="U7135" s="5" t="s">
        <v>125</v>
      </c>
      <c r="V7135" s="5">
        <v>110251</v>
      </c>
      <c r="W7135" s="5" t="s">
        <v>394</v>
      </c>
      <c r="X7135" s="5" t="s">
        <v>395</v>
      </c>
      <c r="Y7135" s="19" t="s">
        <v>143</v>
      </c>
      <c r="AO7135" s="5">
        <v>2</v>
      </c>
    </row>
    <row r="7136" spans="1:41">
      <c r="A7136" s="5" t="s">
        <v>86</v>
      </c>
      <c r="B7136" s="5">
        <v>23203015</v>
      </c>
      <c r="C7136" s="5" t="s">
        <v>5520</v>
      </c>
      <c r="D7136" t="s">
        <v>344</v>
      </c>
      <c r="E7136">
        <v>72</v>
      </c>
      <c r="F7136" s="5">
        <v>1</v>
      </c>
      <c r="G7136">
        <v>30151</v>
      </c>
      <c r="H7136">
        <v>3559</v>
      </c>
      <c r="I7136">
        <v>2506</v>
      </c>
      <c r="J7136">
        <v>323</v>
      </c>
      <c r="K7136">
        <v>188</v>
      </c>
      <c r="L7136">
        <v>1637</v>
      </c>
      <c r="M7136">
        <v>255</v>
      </c>
      <c r="N7136">
        <v>290</v>
      </c>
      <c r="O7136" s="5">
        <v>0</v>
      </c>
      <c r="P7136" s="5">
        <v>1025011</v>
      </c>
      <c r="U7136" s="5" t="s">
        <v>125</v>
      </c>
      <c r="V7136" s="5">
        <v>110251</v>
      </c>
      <c r="W7136" s="5" t="s">
        <v>394</v>
      </c>
      <c r="X7136" s="5" t="s">
        <v>395</v>
      </c>
      <c r="Y7136" s="19" t="s">
        <v>143</v>
      </c>
      <c r="AO7136" s="5">
        <v>2</v>
      </c>
    </row>
    <row r="7137" spans="1:41">
      <c r="A7137" s="5" t="s">
        <v>86</v>
      </c>
      <c r="B7137" s="5">
        <v>23203016</v>
      </c>
      <c r="C7137" s="5" t="s">
        <v>5520</v>
      </c>
      <c r="D7137" t="s">
        <v>344</v>
      </c>
      <c r="E7137">
        <v>72</v>
      </c>
      <c r="F7137" s="5">
        <v>1</v>
      </c>
      <c r="G7137">
        <v>30151</v>
      </c>
      <c r="H7137">
        <v>3559</v>
      </c>
      <c r="I7137">
        <v>2506</v>
      </c>
      <c r="J7137">
        <v>323</v>
      </c>
      <c r="K7137">
        <v>188</v>
      </c>
      <c r="L7137">
        <v>1637</v>
      </c>
      <c r="M7137">
        <v>255</v>
      </c>
      <c r="N7137">
        <v>290</v>
      </c>
      <c r="O7137" s="5">
        <v>0</v>
      </c>
      <c r="P7137" s="5">
        <v>1025011</v>
      </c>
      <c r="U7137" s="5" t="s">
        <v>125</v>
      </c>
      <c r="V7137" s="5">
        <v>110251</v>
      </c>
      <c r="W7137" s="5" t="s">
        <v>394</v>
      </c>
      <c r="X7137" s="5" t="s">
        <v>395</v>
      </c>
      <c r="Y7137" s="19" t="s">
        <v>143</v>
      </c>
      <c r="AO7137" s="5">
        <v>2</v>
      </c>
    </row>
    <row r="7138" spans="1:41">
      <c r="A7138" s="5" t="s">
        <v>86</v>
      </c>
      <c r="B7138" s="5">
        <v>23203021</v>
      </c>
      <c r="C7138" s="5" t="s">
        <v>5521</v>
      </c>
      <c r="D7138" t="s">
        <v>102</v>
      </c>
      <c r="E7138">
        <v>72</v>
      </c>
      <c r="F7138" s="5">
        <v>1</v>
      </c>
      <c r="G7138">
        <v>39960</v>
      </c>
      <c r="H7138">
        <v>4936</v>
      </c>
      <c r="I7138">
        <v>2670</v>
      </c>
      <c r="J7138">
        <v>333</v>
      </c>
      <c r="K7138">
        <v>198</v>
      </c>
      <c r="L7138">
        <v>1677</v>
      </c>
      <c r="M7138">
        <v>255</v>
      </c>
      <c r="N7138">
        <v>295</v>
      </c>
      <c r="O7138" s="5">
        <v>0</v>
      </c>
      <c r="P7138">
        <v>1007011</v>
      </c>
      <c r="R7138">
        <v>1007111</v>
      </c>
      <c r="U7138" s="5" t="s">
        <v>125</v>
      </c>
      <c r="V7138" s="5">
        <v>110071</v>
      </c>
      <c r="W7138" s="5" t="s">
        <v>401</v>
      </c>
      <c r="X7138" s="5" t="s">
        <v>3004</v>
      </c>
      <c r="Y7138" s="19" t="s">
        <v>143</v>
      </c>
      <c r="AC7138" s="5" t="s">
        <v>2723</v>
      </c>
      <c r="AE7138" s="20" t="s">
        <v>4760</v>
      </c>
      <c r="AO7138" s="5">
        <v>2</v>
      </c>
    </row>
    <row r="7139" spans="1:41">
      <c r="A7139" s="5" t="s">
        <v>86</v>
      </c>
      <c r="B7139" s="5">
        <v>23203022</v>
      </c>
      <c r="C7139" s="5" t="s">
        <v>5522</v>
      </c>
      <c r="D7139" t="s">
        <v>103</v>
      </c>
      <c r="E7139">
        <v>72</v>
      </c>
      <c r="F7139" s="5">
        <v>1</v>
      </c>
      <c r="G7139">
        <v>39960</v>
      </c>
      <c r="H7139">
        <v>4936</v>
      </c>
      <c r="I7139">
        <v>2670</v>
      </c>
      <c r="J7139">
        <v>333</v>
      </c>
      <c r="K7139">
        <v>198</v>
      </c>
      <c r="L7139">
        <v>1677</v>
      </c>
      <c r="M7139">
        <v>255</v>
      </c>
      <c r="N7139">
        <v>295</v>
      </c>
      <c r="O7139" s="5">
        <v>0</v>
      </c>
      <c r="P7139" s="5">
        <v>1006011</v>
      </c>
      <c r="Q7139" s="5">
        <v>1006051</v>
      </c>
      <c r="U7139" s="5" t="s">
        <v>125</v>
      </c>
      <c r="V7139" s="5">
        <v>110061</v>
      </c>
      <c r="W7139" s="5" t="s">
        <v>2927</v>
      </c>
      <c r="X7139" s="5" t="s">
        <v>3001</v>
      </c>
      <c r="Y7139" s="19" t="s">
        <v>143</v>
      </c>
      <c r="AC7139" s="21" t="s">
        <v>304</v>
      </c>
      <c r="AD7139" s="21"/>
      <c r="AM7139" s="5">
        <v>2</v>
      </c>
      <c r="AO7139" s="5">
        <v>2</v>
      </c>
    </row>
    <row r="7140" spans="1:41">
      <c r="A7140" s="5" t="s">
        <v>86</v>
      </c>
      <c r="B7140" s="5">
        <v>23203023</v>
      </c>
      <c r="C7140" s="5" t="s">
        <v>5522</v>
      </c>
      <c r="D7140" t="s">
        <v>103</v>
      </c>
      <c r="E7140">
        <v>72</v>
      </c>
      <c r="F7140" s="5">
        <v>1</v>
      </c>
      <c r="G7140">
        <v>39960</v>
      </c>
      <c r="H7140">
        <v>4936</v>
      </c>
      <c r="I7140">
        <v>2670</v>
      </c>
      <c r="J7140">
        <v>333</v>
      </c>
      <c r="K7140">
        <v>198</v>
      </c>
      <c r="L7140">
        <v>1677</v>
      </c>
      <c r="M7140">
        <v>255</v>
      </c>
      <c r="N7140">
        <v>295</v>
      </c>
      <c r="O7140" s="5">
        <v>0</v>
      </c>
      <c r="P7140" s="5">
        <v>1006011</v>
      </c>
      <c r="Q7140" s="5">
        <v>1006051</v>
      </c>
      <c r="U7140" s="5" t="s">
        <v>125</v>
      </c>
      <c r="V7140" s="5">
        <v>110061</v>
      </c>
      <c r="W7140" s="5" t="s">
        <v>2927</v>
      </c>
      <c r="X7140" s="5" t="s">
        <v>3001</v>
      </c>
      <c r="Y7140" s="19" t="s">
        <v>143</v>
      </c>
      <c r="AC7140" s="21" t="s">
        <v>304</v>
      </c>
      <c r="AD7140" s="21"/>
      <c r="AM7140" s="5">
        <v>2</v>
      </c>
      <c r="AO7140" s="5">
        <v>2</v>
      </c>
    </row>
    <row r="7141" spans="1:41" s="12" customFormat="1">
      <c r="A7141" s="12" t="s">
        <v>86</v>
      </c>
      <c r="B7141" s="12">
        <v>23203024</v>
      </c>
      <c r="C7141" s="12" t="s">
        <v>5523</v>
      </c>
      <c r="D7141" s="14" t="s">
        <v>105</v>
      </c>
      <c r="E7141">
        <v>72</v>
      </c>
      <c r="F7141" s="12">
        <v>1</v>
      </c>
      <c r="G7141">
        <v>34975</v>
      </c>
      <c r="H7141">
        <v>4152</v>
      </c>
      <c r="I7141">
        <v>2506</v>
      </c>
      <c r="J7141">
        <v>323</v>
      </c>
      <c r="K7141">
        <v>188</v>
      </c>
      <c r="L7141">
        <v>1637</v>
      </c>
      <c r="M7141">
        <v>255</v>
      </c>
      <c r="N7141">
        <v>290</v>
      </c>
      <c r="O7141" s="12">
        <v>0</v>
      </c>
      <c r="P7141" s="12">
        <v>1019011</v>
      </c>
      <c r="Q7141" s="12">
        <v>0</v>
      </c>
      <c r="R7141" s="12">
        <v>0</v>
      </c>
      <c r="T7141" s="11"/>
      <c r="U7141" s="12" t="s">
        <v>125</v>
      </c>
      <c r="V7141" s="12">
        <v>110191</v>
      </c>
      <c r="W7141" s="12" t="s">
        <v>396</v>
      </c>
      <c r="X7141" s="12" t="s">
        <v>397</v>
      </c>
      <c r="Y7141" s="114" t="s">
        <v>143</v>
      </c>
      <c r="AE7141" s="115" t="s">
        <v>5202</v>
      </c>
      <c r="AF7141" s="115"/>
      <c r="AI7141" s="117"/>
      <c r="AJ7141" s="12">
        <v>360101902</v>
      </c>
      <c r="AK7141" s="12">
        <v>1</v>
      </c>
      <c r="AL7141" s="5"/>
      <c r="AO7141" s="12">
        <v>2</v>
      </c>
    </row>
    <row r="7142" spans="1:41">
      <c r="A7142" s="5" t="s">
        <v>86</v>
      </c>
      <c r="B7142" s="5">
        <v>23203025</v>
      </c>
      <c r="C7142" s="5" t="s">
        <v>5523</v>
      </c>
      <c r="D7142" t="s">
        <v>105</v>
      </c>
      <c r="E7142">
        <v>72</v>
      </c>
      <c r="F7142" s="5">
        <v>1</v>
      </c>
      <c r="G7142">
        <v>34975</v>
      </c>
      <c r="H7142">
        <v>4152</v>
      </c>
      <c r="I7142">
        <v>2506</v>
      </c>
      <c r="J7142">
        <v>323</v>
      </c>
      <c r="K7142">
        <v>188</v>
      </c>
      <c r="L7142">
        <v>1637</v>
      </c>
      <c r="M7142">
        <v>255</v>
      </c>
      <c r="N7142">
        <v>290</v>
      </c>
      <c r="O7142" s="5">
        <v>0</v>
      </c>
      <c r="P7142" s="5">
        <v>1019011</v>
      </c>
      <c r="U7142" s="5" t="s">
        <v>125</v>
      </c>
      <c r="V7142" s="5">
        <v>110191</v>
      </c>
      <c r="W7142" s="5" t="s">
        <v>396</v>
      </c>
      <c r="X7142" s="5" t="s">
        <v>397</v>
      </c>
      <c r="Y7142" s="19" t="s">
        <v>143</v>
      </c>
      <c r="AO7142" s="5">
        <v>2</v>
      </c>
    </row>
    <row r="7143" spans="1:41">
      <c r="A7143" s="5" t="s">
        <v>86</v>
      </c>
      <c r="B7143" s="5">
        <v>23203026</v>
      </c>
      <c r="C7143" s="5" t="s">
        <v>5524</v>
      </c>
      <c r="D7143" t="s">
        <v>347</v>
      </c>
      <c r="E7143">
        <v>72</v>
      </c>
      <c r="F7143" s="5">
        <v>1</v>
      </c>
      <c r="G7143">
        <v>34975</v>
      </c>
      <c r="H7143">
        <v>4152</v>
      </c>
      <c r="I7143">
        <v>2506</v>
      </c>
      <c r="J7143">
        <v>323</v>
      </c>
      <c r="K7143">
        <v>188</v>
      </c>
      <c r="L7143">
        <v>1637</v>
      </c>
      <c r="M7143">
        <v>255</v>
      </c>
      <c r="N7143">
        <v>290</v>
      </c>
      <c r="O7143" s="5">
        <v>0</v>
      </c>
      <c r="P7143" s="5">
        <v>1020011</v>
      </c>
      <c r="Q7143" s="81">
        <v>1020081</v>
      </c>
      <c r="R7143" s="81"/>
      <c r="U7143" s="5" t="s">
        <v>125</v>
      </c>
      <c r="V7143" s="5">
        <v>110201</v>
      </c>
      <c r="W7143" s="5" t="s">
        <v>2924</v>
      </c>
      <c r="X7143" s="5" t="s">
        <v>3006</v>
      </c>
      <c r="Y7143" s="19" t="s">
        <v>143</v>
      </c>
      <c r="AO7143" s="5">
        <v>2</v>
      </c>
    </row>
    <row r="7144" spans="1:41">
      <c r="A7144" s="5" t="s">
        <v>86</v>
      </c>
      <c r="B7144" s="5">
        <v>23204011</v>
      </c>
      <c r="C7144" s="5" t="s">
        <v>5525</v>
      </c>
      <c r="D7144" t="s">
        <v>187</v>
      </c>
      <c r="E7144">
        <v>73</v>
      </c>
      <c r="F7144" s="5">
        <v>1</v>
      </c>
      <c r="G7144">
        <v>51726</v>
      </c>
      <c r="H7144">
        <v>8334</v>
      </c>
      <c r="I7144">
        <v>3137</v>
      </c>
      <c r="J7144">
        <v>345</v>
      </c>
      <c r="K7144">
        <v>218</v>
      </c>
      <c r="L7144">
        <v>1737</v>
      </c>
      <c r="M7144">
        <v>255</v>
      </c>
      <c r="N7144">
        <v>305</v>
      </c>
      <c r="O7144" s="5">
        <v>0</v>
      </c>
      <c r="P7144" s="5">
        <v>21011</v>
      </c>
      <c r="Q7144" s="5">
        <v>21021</v>
      </c>
      <c r="R7144" s="5">
        <v>21031</v>
      </c>
      <c r="U7144" s="5" t="s">
        <v>125</v>
      </c>
      <c r="V7144" s="5">
        <v>1002111</v>
      </c>
      <c r="W7144" s="5" t="s">
        <v>189</v>
      </c>
      <c r="X7144" s="5" t="s">
        <v>4607</v>
      </c>
      <c r="Y7144" s="19" t="s">
        <v>292</v>
      </c>
      <c r="AB7144" s="5">
        <v>21</v>
      </c>
      <c r="AC7144" s="5" t="s">
        <v>285</v>
      </c>
      <c r="AE7144" s="20" t="s">
        <v>4608</v>
      </c>
      <c r="AM7144" s="5">
        <v>2</v>
      </c>
      <c r="AO7144" s="5">
        <v>1</v>
      </c>
    </row>
    <row r="7145" spans="1:41">
      <c r="A7145" s="5" t="s">
        <v>86</v>
      </c>
      <c r="B7145" s="5">
        <v>23204012</v>
      </c>
      <c r="C7145" s="5" t="s">
        <v>5526</v>
      </c>
      <c r="D7145" t="s">
        <v>237</v>
      </c>
      <c r="E7145">
        <v>73</v>
      </c>
      <c r="F7145" s="5">
        <v>1</v>
      </c>
      <c r="G7145">
        <v>44728</v>
      </c>
      <c r="H7145">
        <v>7371</v>
      </c>
      <c r="I7145">
        <v>2703</v>
      </c>
      <c r="J7145">
        <v>333</v>
      </c>
      <c r="K7145">
        <v>198</v>
      </c>
      <c r="L7145">
        <v>1677</v>
      </c>
      <c r="M7145">
        <v>255</v>
      </c>
      <c r="N7145">
        <v>295</v>
      </c>
      <c r="O7145" s="5">
        <v>0</v>
      </c>
      <c r="P7145" s="5">
        <v>24011</v>
      </c>
      <c r="Q7145" s="5">
        <v>24021</v>
      </c>
      <c r="R7145" s="5">
        <v>24031</v>
      </c>
      <c r="U7145" s="5" t="s">
        <v>125</v>
      </c>
      <c r="V7145" s="5">
        <v>1002411</v>
      </c>
      <c r="W7145" s="5" t="s">
        <v>239</v>
      </c>
      <c r="X7145" s="5" t="s">
        <v>4469</v>
      </c>
      <c r="Y7145" s="19" t="s">
        <v>298</v>
      </c>
      <c r="AB7145" s="5">
        <v>24</v>
      </c>
      <c r="AC7145" s="5" t="s">
        <v>285</v>
      </c>
      <c r="AO7145" s="5">
        <v>1</v>
      </c>
    </row>
    <row r="7146" spans="1:41" s="12" customFormat="1">
      <c r="A7146" s="12" t="s">
        <v>86</v>
      </c>
      <c r="B7146" s="12">
        <v>23204013</v>
      </c>
      <c r="C7146" s="12" t="s">
        <v>5527</v>
      </c>
      <c r="D7146" s="14" t="s">
        <v>240</v>
      </c>
      <c r="E7146">
        <v>73</v>
      </c>
      <c r="F7146" s="12">
        <v>1</v>
      </c>
      <c r="G7146">
        <v>44728</v>
      </c>
      <c r="H7146">
        <v>7371</v>
      </c>
      <c r="I7146">
        <v>2703</v>
      </c>
      <c r="J7146">
        <v>333</v>
      </c>
      <c r="K7146">
        <v>198</v>
      </c>
      <c r="L7146">
        <v>1677</v>
      </c>
      <c r="M7146">
        <v>255</v>
      </c>
      <c r="N7146">
        <v>295</v>
      </c>
      <c r="O7146" s="12">
        <v>0</v>
      </c>
      <c r="P7146" s="12">
        <v>25011</v>
      </c>
      <c r="Q7146" s="12">
        <v>25021</v>
      </c>
      <c r="R7146" s="12">
        <v>25031</v>
      </c>
      <c r="T7146" s="11"/>
      <c r="U7146" s="12" t="s">
        <v>125</v>
      </c>
      <c r="V7146" s="12">
        <v>1002511</v>
      </c>
      <c r="W7146" s="12" t="s">
        <v>242</v>
      </c>
      <c r="X7146" s="12" t="s">
        <v>4467</v>
      </c>
      <c r="Y7146" s="114" t="s">
        <v>300</v>
      </c>
      <c r="AB7146" s="12">
        <v>25</v>
      </c>
      <c r="AC7146" s="12" t="s">
        <v>285</v>
      </c>
      <c r="AE7146" s="115" t="s">
        <v>5187</v>
      </c>
      <c r="AF7146" s="115"/>
      <c r="AI7146" s="117"/>
      <c r="AJ7146" s="12">
        <v>360002502</v>
      </c>
      <c r="AK7146" s="12">
        <v>1</v>
      </c>
      <c r="AL7146" s="5"/>
      <c r="AO7146" s="12">
        <v>1</v>
      </c>
    </row>
    <row r="7147" spans="1:41" s="13" customFormat="1" ht="17.25" customHeight="1">
      <c r="A7147" s="13" t="s">
        <v>86</v>
      </c>
      <c r="B7147" s="13">
        <v>23204014</v>
      </c>
      <c r="C7147" s="13" t="s">
        <v>5528</v>
      </c>
      <c r="D7147" s="15" t="s">
        <v>193</v>
      </c>
      <c r="E7147">
        <v>73</v>
      </c>
      <c r="F7147" s="13">
        <v>1</v>
      </c>
      <c r="G7147">
        <v>44728</v>
      </c>
      <c r="H7147">
        <v>7371</v>
      </c>
      <c r="I7147">
        <v>2703</v>
      </c>
      <c r="J7147">
        <v>333</v>
      </c>
      <c r="K7147">
        <v>198</v>
      </c>
      <c r="L7147">
        <v>1677</v>
      </c>
      <c r="M7147">
        <v>255</v>
      </c>
      <c r="N7147">
        <v>295</v>
      </c>
      <c r="O7147" s="13">
        <v>0</v>
      </c>
      <c r="P7147" s="13">
        <v>26011</v>
      </c>
      <c r="Q7147" s="13">
        <v>26021</v>
      </c>
      <c r="R7147" s="13">
        <v>26351</v>
      </c>
      <c r="T7147" s="12"/>
      <c r="U7147" s="13" t="s">
        <v>4612</v>
      </c>
      <c r="V7147" s="13">
        <v>1002611</v>
      </c>
      <c r="W7147" s="13" t="s">
        <v>195</v>
      </c>
      <c r="X7147" s="13" t="s">
        <v>461</v>
      </c>
      <c r="Y7147" s="120" t="s">
        <v>301</v>
      </c>
      <c r="AB7147" s="13">
        <v>26</v>
      </c>
      <c r="AC7147" s="13" t="s">
        <v>285</v>
      </c>
      <c r="AE7147" s="121" t="s">
        <v>4613</v>
      </c>
      <c r="AF7147" s="121"/>
      <c r="AI7147" s="123"/>
      <c r="AJ7147" s="6">
        <v>360002601</v>
      </c>
      <c r="AK7147" s="13">
        <v>3</v>
      </c>
      <c r="AL7147" s="5"/>
      <c r="AO7147" s="13">
        <v>1</v>
      </c>
    </row>
    <row r="7148" spans="1:41" s="11" customFormat="1">
      <c r="A7148" s="11" t="s">
        <v>86</v>
      </c>
      <c r="B7148" s="11">
        <v>23204015</v>
      </c>
      <c r="C7148" s="11" t="s">
        <v>5529</v>
      </c>
      <c r="D7148" s="27" t="s">
        <v>252</v>
      </c>
      <c r="E7148">
        <v>73</v>
      </c>
      <c r="F7148" s="11">
        <v>1</v>
      </c>
      <c r="G7148">
        <v>44728</v>
      </c>
      <c r="H7148">
        <v>7371</v>
      </c>
      <c r="I7148">
        <v>2703</v>
      </c>
      <c r="J7148">
        <v>333</v>
      </c>
      <c r="K7148">
        <v>198</v>
      </c>
      <c r="L7148">
        <v>1677</v>
      </c>
      <c r="M7148">
        <v>255</v>
      </c>
      <c r="N7148">
        <v>295</v>
      </c>
      <c r="O7148" s="11">
        <v>0</v>
      </c>
      <c r="P7148" s="11">
        <v>35011</v>
      </c>
      <c r="Q7148" s="11">
        <v>35051</v>
      </c>
      <c r="R7148" s="11">
        <v>35031</v>
      </c>
      <c r="U7148" s="11" t="s">
        <v>125</v>
      </c>
      <c r="V7148" s="11">
        <v>1003511</v>
      </c>
      <c r="W7148" s="11" t="s">
        <v>254</v>
      </c>
      <c r="X7148" s="11" t="s">
        <v>473</v>
      </c>
      <c r="Y7148" s="128" t="s">
        <v>312</v>
      </c>
      <c r="AB7148" s="11">
        <v>35</v>
      </c>
      <c r="AC7148" s="11" t="s">
        <v>2723</v>
      </c>
      <c r="AE7148" s="129" t="s">
        <v>5051</v>
      </c>
      <c r="AF7148" s="129"/>
      <c r="AI7148" s="75"/>
      <c r="AJ7148" s="11">
        <v>360003503</v>
      </c>
      <c r="AK7148" s="11">
        <v>2</v>
      </c>
      <c r="AL7148" s="5"/>
      <c r="AO7148" s="11">
        <v>1</v>
      </c>
    </row>
    <row r="7149" spans="1:41" s="11" customFormat="1">
      <c r="A7149" s="11" t="s">
        <v>86</v>
      </c>
      <c r="B7149" s="11">
        <v>23204016</v>
      </c>
      <c r="C7149" s="11" t="s">
        <v>5530</v>
      </c>
      <c r="D7149" s="27" t="s">
        <v>249</v>
      </c>
      <c r="E7149">
        <v>73</v>
      </c>
      <c r="F7149" s="11">
        <v>1</v>
      </c>
      <c r="G7149">
        <v>44728</v>
      </c>
      <c r="H7149">
        <v>7371</v>
      </c>
      <c r="I7149">
        <v>2703</v>
      </c>
      <c r="J7149">
        <v>333</v>
      </c>
      <c r="K7149">
        <v>198</v>
      </c>
      <c r="L7149">
        <v>1677</v>
      </c>
      <c r="M7149">
        <v>255</v>
      </c>
      <c r="N7149">
        <v>295</v>
      </c>
      <c r="O7149" s="11">
        <v>0</v>
      </c>
      <c r="P7149" s="11">
        <v>32011</v>
      </c>
      <c r="Q7149" s="11">
        <v>32051</v>
      </c>
      <c r="R7149" s="11">
        <v>32031</v>
      </c>
      <c r="U7149" s="11" t="s">
        <v>125</v>
      </c>
      <c r="V7149" s="11">
        <v>1003211</v>
      </c>
      <c r="W7149" s="11" t="s">
        <v>251</v>
      </c>
      <c r="X7149" s="11" t="s">
        <v>470</v>
      </c>
      <c r="Y7149" s="128" t="s">
        <v>308</v>
      </c>
      <c r="AB7149" s="11">
        <v>32</v>
      </c>
      <c r="AC7149" s="130" t="s">
        <v>285</v>
      </c>
      <c r="AD7149" s="130"/>
      <c r="AE7149" s="129" t="s">
        <v>5053</v>
      </c>
      <c r="AF7149" s="129"/>
      <c r="AI7149" s="75"/>
      <c r="AJ7149" s="11">
        <v>360003203</v>
      </c>
      <c r="AK7149" s="11">
        <v>2</v>
      </c>
      <c r="AL7149" s="5"/>
      <c r="AO7149" s="11">
        <v>1</v>
      </c>
    </row>
    <row r="7150" spans="1:41" s="11" customFormat="1">
      <c r="A7150" s="11" t="s">
        <v>86</v>
      </c>
      <c r="B7150" s="11">
        <v>23205011</v>
      </c>
      <c r="C7150" s="127" t="s">
        <v>5531</v>
      </c>
      <c r="D7150" s="27" t="s">
        <v>90</v>
      </c>
      <c r="E7150">
        <v>73</v>
      </c>
      <c r="F7150" s="11">
        <v>1</v>
      </c>
      <c r="G7150">
        <v>44829</v>
      </c>
      <c r="H7150">
        <v>5023</v>
      </c>
      <c r="I7150">
        <v>3137</v>
      </c>
      <c r="J7150">
        <v>345</v>
      </c>
      <c r="K7150">
        <v>218</v>
      </c>
      <c r="L7150">
        <v>1737</v>
      </c>
      <c r="M7150">
        <v>255</v>
      </c>
      <c r="N7150">
        <v>305</v>
      </c>
      <c r="O7150" s="11">
        <v>0</v>
      </c>
      <c r="P7150" s="11">
        <v>1005011</v>
      </c>
      <c r="Q7150" s="133">
        <v>1005151</v>
      </c>
      <c r="R7150" s="11">
        <v>0</v>
      </c>
      <c r="U7150" s="11" t="s">
        <v>125</v>
      </c>
      <c r="V7150" s="11">
        <v>110051</v>
      </c>
      <c r="W7150" s="11" t="s">
        <v>385</v>
      </c>
      <c r="X7150" s="11" t="s">
        <v>386</v>
      </c>
      <c r="Y7150" s="128" t="s">
        <v>143</v>
      </c>
      <c r="AC7150" s="11" t="s">
        <v>304</v>
      </c>
      <c r="AE7150" s="129" t="s">
        <v>5337</v>
      </c>
      <c r="AF7150" s="129"/>
      <c r="AI7150" s="75"/>
      <c r="AJ7150" s="11">
        <v>360100503</v>
      </c>
      <c r="AK7150" s="11">
        <v>2</v>
      </c>
      <c r="AL7150" s="5"/>
      <c r="AO7150" s="11">
        <v>2</v>
      </c>
    </row>
    <row r="7151" spans="1:41">
      <c r="A7151" s="5" t="s">
        <v>86</v>
      </c>
      <c r="B7151" s="5">
        <v>23205012</v>
      </c>
      <c r="C7151" t="s">
        <v>5532</v>
      </c>
      <c r="D7151" t="s">
        <v>358</v>
      </c>
      <c r="E7151">
        <v>73</v>
      </c>
      <c r="F7151" s="5">
        <v>1</v>
      </c>
      <c r="G7151">
        <v>34008</v>
      </c>
      <c r="H7151">
        <v>3734</v>
      </c>
      <c r="I7151">
        <v>2535</v>
      </c>
      <c r="J7151">
        <v>323</v>
      </c>
      <c r="K7151">
        <v>188</v>
      </c>
      <c r="L7151">
        <v>1637</v>
      </c>
      <c r="M7151">
        <v>255</v>
      </c>
      <c r="N7151">
        <v>290</v>
      </c>
      <c r="O7151" s="5">
        <v>0</v>
      </c>
      <c r="P7151" s="5">
        <v>1035011</v>
      </c>
      <c r="Q7151" s="81">
        <v>1035051</v>
      </c>
      <c r="U7151" s="5" t="s">
        <v>125</v>
      </c>
      <c r="V7151" s="5">
        <v>110321</v>
      </c>
      <c r="W7151" s="5" t="s">
        <v>391</v>
      </c>
      <c r="X7151" s="5" t="s">
        <v>392</v>
      </c>
      <c r="Y7151" s="19" t="s">
        <v>143</v>
      </c>
      <c r="AC7151" s="5" t="s">
        <v>329</v>
      </c>
      <c r="AO7151" s="5">
        <v>2</v>
      </c>
    </row>
    <row r="7152" spans="1:41">
      <c r="A7152" s="5" t="s">
        <v>86</v>
      </c>
      <c r="B7152" s="5">
        <v>23205013</v>
      </c>
      <c r="C7152" t="s">
        <v>5532</v>
      </c>
      <c r="D7152" t="s">
        <v>358</v>
      </c>
      <c r="E7152">
        <v>73</v>
      </c>
      <c r="F7152" s="5">
        <v>1</v>
      </c>
      <c r="G7152">
        <v>34008</v>
      </c>
      <c r="H7152">
        <v>3734</v>
      </c>
      <c r="I7152">
        <v>2535</v>
      </c>
      <c r="J7152">
        <v>323</v>
      </c>
      <c r="K7152">
        <v>188</v>
      </c>
      <c r="L7152">
        <v>1637</v>
      </c>
      <c r="M7152">
        <v>255</v>
      </c>
      <c r="N7152">
        <v>290</v>
      </c>
      <c r="O7152" s="5">
        <v>0</v>
      </c>
      <c r="P7152" s="5">
        <v>1035011</v>
      </c>
      <c r="Q7152" s="81">
        <v>1035051</v>
      </c>
      <c r="U7152" s="5" t="s">
        <v>125</v>
      </c>
      <c r="V7152" s="5">
        <v>110321</v>
      </c>
      <c r="W7152" s="5" t="s">
        <v>391</v>
      </c>
      <c r="X7152" s="5" t="s">
        <v>392</v>
      </c>
      <c r="Y7152" s="19" t="s">
        <v>143</v>
      </c>
      <c r="AC7152" s="5" t="s">
        <v>329</v>
      </c>
      <c r="AO7152" s="5">
        <v>2</v>
      </c>
    </row>
    <row r="7153" spans="1:41">
      <c r="A7153" s="5" t="s">
        <v>86</v>
      </c>
      <c r="B7153" s="5">
        <v>23205014</v>
      </c>
      <c r="C7153" t="s">
        <v>5532</v>
      </c>
      <c r="D7153" t="s">
        <v>358</v>
      </c>
      <c r="E7153">
        <v>73</v>
      </c>
      <c r="F7153" s="5">
        <v>1</v>
      </c>
      <c r="G7153">
        <v>34008</v>
      </c>
      <c r="H7153">
        <v>3734</v>
      </c>
      <c r="I7153">
        <v>2535</v>
      </c>
      <c r="J7153">
        <v>323</v>
      </c>
      <c r="K7153">
        <v>188</v>
      </c>
      <c r="L7153">
        <v>1637</v>
      </c>
      <c r="M7153">
        <v>255</v>
      </c>
      <c r="N7153">
        <v>290</v>
      </c>
      <c r="O7153" s="5">
        <v>0</v>
      </c>
      <c r="P7153" s="5">
        <v>1035011</v>
      </c>
      <c r="Q7153" s="81">
        <v>1035051</v>
      </c>
      <c r="U7153" s="5" t="s">
        <v>125</v>
      </c>
      <c r="V7153" s="5">
        <v>110321</v>
      </c>
      <c r="W7153" s="5" t="s">
        <v>391</v>
      </c>
      <c r="X7153" s="5" t="s">
        <v>392</v>
      </c>
      <c r="Y7153" s="19" t="s">
        <v>143</v>
      </c>
      <c r="AC7153" s="5" t="s">
        <v>329</v>
      </c>
      <c r="AO7153" s="5">
        <v>2</v>
      </c>
    </row>
    <row r="7154" spans="1:41" s="11" customFormat="1">
      <c r="A7154" s="11" t="s">
        <v>86</v>
      </c>
      <c r="B7154" s="11">
        <v>23205015</v>
      </c>
      <c r="C7154" s="27" t="s">
        <v>5532</v>
      </c>
      <c r="D7154" s="27" t="s">
        <v>358</v>
      </c>
      <c r="E7154">
        <v>73</v>
      </c>
      <c r="F7154" s="11">
        <v>1</v>
      </c>
      <c r="G7154">
        <v>34008</v>
      </c>
      <c r="H7154">
        <v>3734</v>
      </c>
      <c r="I7154">
        <v>2535</v>
      </c>
      <c r="J7154">
        <v>323</v>
      </c>
      <c r="K7154">
        <v>188</v>
      </c>
      <c r="L7154">
        <v>1637</v>
      </c>
      <c r="M7154">
        <v>255</v>
      </c>
      <c r="N7154">
        <v>290</v>
      </c>
      <c r="O7154" s="11">
        <v>0</v>
      </c>
      <c r="P7154" s="11">
        <v>1035011</v>
      </c>
      <c r="Q7154" s="133">
        <v>1035051</v>
      </c>
      <c r="R7154" s="11">
        <v>0</v>
      </c>
      <c r="U7154" s="11" t="s">
        <v>125</v>
      </c>
      <c r="V7154" s="11">
        <v>110321</v>
      </c>
      <c r="W7154" s="11" t="s">
        <v>391</v>
      </c>
      <c r="X7154" s="11" t="s">
        <v>392</v>
      </c>
      <c r="Y7154" s="128" t="s">
        <v>143</v>
      </c>
      <c r="AC7154" s="11" t="s">
        <v>329</v>
      </c>
      <c r="AE7154" s="129" t="s">
        <v>4913</v>
      </c>
      <c r="AF7154" s="129"/>
      <c r="AI7154" s="75"/>
      <c r="AJ7154" s="11">
        <v>360103203</v>
      </c>
      <c r="AK7154" s="11">
        <v>2</v>
      </c>
      <c r="AL7154" s="5"/>
      <c r="AO7154" s="11">
        <v>2</v>
      </c>
    </row>
    <row r="7155" spans="1:41" s="4" customFormat="1">
      <c r="A7155" s="4" t="s">
        <v>86</v>
      </c>
      <c r="B7155" s="4">
        <v>23205021</v>
      </c>
      <c r="C7155" s="61" t="s">
        <v>5531</v>
      </c>
      <c r="D7155" s="3" t="s">
        <v>90</v>
      </c>
      <c r="E7155" s="3">
        <v>73</v>
      </c>
      <c r="F7155" s="4">
        <v>1</v>
      </c>
      <c r="G7155" s="3">
        <v>53450</v>
      </c>
      <c r="H7155" s="3">
        <v>5995</v>
      </c>
      <c r="I7155" s="3">
        <v>3137</v>
      </c>
      <c r="J7155" s="3">
        <v>345</v>
      </c>
      <c r="K7155" s="3">
        <v>218</v>
      </c>
      <c r="L7155" s="3">
        <v>1737</v>
      </c>
      <c r="M7155" s="3">
        <v>255</v>
      </c>
      <c r="N7155" s="3">
        <v>305</v>
      </c>
      <c r="O7155" s="4">
        <v>0</v>
      </c>
      <c r="P7155" s="96">
        <v>1034081</v>
      </c>
      <c r="Q7155" s="96">
        <v>0</v>
      </c>
      <c r="R7155" s="4">
        <v>1034051</v>
      </c>
      <c r="U7155" s="4" t="s">
        <v>125</v>
      </c>
      <c r="V7155" s="4">
        <v>110341</v>
      </c>
      <c r="W7155" s="4" t="s">
        <v>388</v>
      </c>
      <c r="X7155" s="4" t="s">
        <v>389</v>
      </c>
      <c r="Y7155" s="71" t="s">
        <v>143</v>
      </c>
      <c r="AC7155" s="77" t="s">
        <v>285</v>
      </c>
      <c r="AD7155" s="77"/>
      <c r="AE7155" s="72" t="s">
        <v>4615</v>
      </c>
      <c r="AF7155" s="72"/>
      <c r="AI7155" s="76"/>
      <c r="AO7155" s="4">
        <v>2</v>
      </c>
    </row>
    <row r="7156" spans="1:41">
      <c r="A7156" s="5" t="s">
        <v>86</v>
      </c>
      <c r="B7156" s="5">
        <v>23205022</v>
      </c>
      <c r="C7156" t="s">
        <v>5532</v>
      </c>
      <c r="D7156" t="s">
        <v>358</v>
      </c>
      <c r="E7156">
        <v>73</v>
      </c>
      <c r="F7156" s="5">
        <v>1</v>
      </c>
      <c r="G7156">
        <v>40548</v>
      </c>
      <c r="H7156">
        <v>4457</v>
      </c>
      <c r="I7156">
        <v>2535</v>
      </c>
      <c r="J7156">
        <v>323</v>
      </c>
      <c r="K7156">
        <v>188</v>
      </c>
      <c r="L7156">
        <v>1637</v>
      </c>
      <c r="M7156">
        <v>255</v>
      </c>
      <c r="N7156">
        <v>290</v>
      </c>
      <c r="O7156" s="5">
        <v>0</v>
      </c>
      <c r="P7156" s="5">
        <v>1035011</v>
      </c>
      <c r="Q7156" s="81">
        <v>1035051</v>
      </c>
      <c r="U7156" s="5" t="s">
        <v>125</v>
      </c>
      <c r="V7156" s="5">
        <v>110321</v>
      </c>
      <c r="W7156" s="5" t="s">
        <v>391</v>
      </c>
      <c r="X7156" s="5" t="s">
        <v>392</v>
      </c>
      <c r="Y7156" s="19" t="s">
        <v>143</v>
      </c>
      <c r="AC7156" s="5" t="s">
        <v>329</v>
      </c>
      <c r="AO7156" s="5">
        <v>2</v>
      </c>
    </row>
    <row r="7157" spans="1:41">
      <c r="A7157" s="5" t="s">
        <v>86</v>
      </c>
      <c r="B7157" s="5">
        <v>23205023</v>
      </c>
      <c r="C7157" t="s">
        <v>5532</v>
      </c>
      <c r="D7157" t="s">
        <v>358</v>
      </c>
      <c r="E7157">
        <v>73</v>
      </c>
      <c r="F7157" s="5">
        <v>1</v>
      </c>
      <c r="G7157">
        <v>40548</v>
      </c>
      <c r="H7157">
        <v>4457</v>
      </c>
      <c r="I7157">
        <v>2535</v>
      </c>
      <c r="J7157">
        <v>323</v>
      </c>
      <c r="K7157">
        <v>188</v>
      </c>
      <c r="L7157">
        <v>1637</v>
      </c>
      <c r="M7157">
        <v>255</v>
      </c>
      <c r="N7157">
        <v>290</v>
      </c>
      <c r="O7157" s="5">
        <v>0</v>
      </c>
      <c r="P7157" s="5">
        <v>1035011</v>
      </c>
      <c r="Q7157" s="81">
        <v>1035051</v>
      </c>
      <c r="U7157" s="5" t="s">
        <v>125</v>
      </c>
      <c r="V7157" s="5">
        <v>110321</v>
      </c>
      <c r="W7157" s="5" t="s">
        <v>391</v>
      </c>
      <c r="X7157" s="5" t="s">
        <v>392</v>
      </c>
      <c r="Y7157" s="19" t="s">
        <v>143</v>
      </c>
      <c r="AC7157" s="5" t="s">
        <v>329</v>
      </c>
      <c r="AO7157" s="5">
        <v>2</v>
      </c>
    </row>
    <row r="7158" spans="1:41">
      <c r="A7158" s="5" t="s">
        <v>86</v>
      </c>
      <c r="B7158" s="5">
        <v>23205024</v>
      </c>
      <c r="C7158" t="s">
        <v>5533</v>
      </c>
      <c r="D7158" t="s">
        <v>105</v>
      </c>
      <c r="E7158">
        <v>73</v>
      </c>
      <c r="F7158" s="5">
        <v>1</v>
      </c>
      <c r="G7158">
        <v>40548</v>
      </c>
      <c r="H7158">
        <v>4457</v>
      </c>
      <c r="I7158">
        <v>2535</v>
      </c>
      <c r="J7158">
        <v>323</v>
      </c>
      <c r="K7158">
        <v>188</v>
      </c>
      <c r="L7158">
        <v>1637</v>
      </c>
      <c r="M7158">
        <v>255</v>
      </c>
      <c r="N7158">
        <v>290</v>
      </c>
      <c r="O7158" s="5">
        <v>0</v>
      </c>
      <c r="P7158" s="5">
        <v>1019011</v>
      </c>
      <c r="Q7158" s="81">
        <v>1019101</v>
      </c>
      <c r="U7158" s="5" t="s">
        <v>125</v>
      </c>
      <c r="V7158" s="5">
        <v>110191</v>
      </c>
      <c r="W7158" s="5" t="s">
        <v>396</v>
      </c>
      <c r="X7158" s="5" t="s">
        <v>397</v>
      </c>
      <c r="Y7158" s="19" t="s">
        <v>143</v>
      </c>
      <c r="AC7158" s="5" t="s">
        <v>329</v>
      </c>
      <c r="AO7158" s="5">
        <v>2</v>
      </c>
    </row>
    <row r="7159" spans="1:41" s="11" customFormat="1">
      <c r="A7159" s="11" t="s">
        <v>86</v>
      </c>
      <c r="B7159" s="11">
        <v>23205025</v>
      </c>
      <c r="C7159" s="27" t="s">
        <v>5533</v>
      </c>
      <c r="D7159" s="27" t="s">
        <v>105</v>
      </c>
      <c r="E7159">
        <v>73</v>
      </c>
      <c r="F7159" s="11">
        <v>1</v>
      </c>
      <c r="G7159">
        <v>40548</v>
      </c>
      <c r="H7159">
        <v>4457</v>
      </c>
      <c r="I7159">
        <v>2535</v>
      </c>
      <c r="J7159">
        <v>323</v>
      </c>
      <c r="K7159">
        <v>188</v>
      </c>
      <c r="L7159">
        <v>1637</v>
      </c>
      <c r="M7159">
        <v>255</v>
      </c>
      <c r="N7159">
        <v>290</v>
      </c>
      <c r="O7159" s="11">
        <v>0</v>
      </c>
      <c r="P7159" s="11">
        <v>1019011</v>
      </c>
      <c r="Q7159" s="133">
        <v>1019101</v>
      </c>
      <c r="R7159" s="11">
        <v>0</v>
      </c>
      <c r="U7159" s="11" t="s">
        <v>125</v>
      </c>
      <c r="V7159" s="11">
        <v>110191</v>
      </c>
      <c r="W7159" s="11" t="s">
        <v>396</v>
      </c>
      <c r="X7159" s="11" t="s">
        <v>397</v>
      </c>
      <c r="Y7159" s="128" t="s">
        <v>143</v>
      </c>
      <c r="AC7159" s="11" t="s">
        <v>329</v>
      </c>
      <c r="AE7159" s="129" t="s">
        <v>5029</v>
      </c>
      <c r="AF7159" s="129"/>
      <c r="AI7159" s="75"/>
      <c r="AJ7159" s="11">
        <v>360101903</v>
      </c>
      <c r="AK7159" s="11">
        <v>2</v>
      </c>
      <c r="AL7159" s="5"/>
      <c r="AO7159" s="11">
        <v>2</v>
      </c>
    </row>
    <row r="7160" spans="1:41" s="11" customFormat="1">
      <c r="A7160" s="11" t="s">
        <v>86</v>
      </c>
      <c r="B7160" s="11">
        <v>23205026</v>
      </c>
      <c r="C7160" s="27" t="s">
        <v>5532</v>
      </c>
      <c r="D7160" s="27" t="s">
        <v>358</v>
      </c>
      <c r="E7160">
        <v>73</v>
      </c>
      <c r="F7160" s="11">
        <v>1</v>
      </c>
      <c r="G7160">
        <v>40548</v>
      </c>
      <c r="H7160">
        <v>4457</v>
      </c>
      <c r="I7160">
        <v>2535</v>
      </c>
      <c r="J7160">
        <v>323</v>
      </c>
      <c r="K7160">
        <v>188</v>
      </c>
      <c r="L7160">
        <v>1637</v>
      </c>
      <c r="M7160">
        <v>255</v>
      </c>
      <c r="N7160">
        <v>290</v>
      </c>
      <c r="O7160" s="11">
        <v>0</v>
      </c>
      <c r="P7160" s="11">
        <v>1035011</v>
      </c>
      <c r="Q7160" s="133">
        <v>1035051</v>
      </c>
      <c r="R7160" s="11">
        <v>0</v>
      </c>
      <c r="U7160" s="11" t="s">
        <v>125</v>
      </c>
      <c r="V7160" s="11">
        <v>110321</v>
      </c>
      <c r="W7160" s="11" t="s">
        <v>391</v>
      </c>
      <c r="X7160" s="11" t="s">
        <v>392</v>
      </c>
      <c r="Y7160" s="128" t="s">
        <v>143</v>
      </c>
      <c r="AC7160" s="11" t="s">
        <v>329</v>
      </c>
      <c r="AE7160" s="129" t="s">
        <v>4913</v>
      </c>
      <c r="AF7160" s="129"/>
      <c r="AI7160" s="75"/>
      <c r="AJ7160" s="11">
        <v>360103203</v>
      </c>
      <c r="AK7160" s="11">
        <v>2</v>
      </c>
      <c r="AL7160" s="5"/>
      <c r="AO7160" s="11">
        <v>2</v>
      </c>
    </row>
    <row r="7161" spans="1:41" ht="16.5" customHeight="1">
      <c r="A7161" t="s">
        <v>86</v>
      </c>
      <c r="B7161" s="112">
        <v>23207011</v>
      </c>
      <c r="C7161" s="10" t="s">
        <v>5534</v>
      </c>
      <c r="D7161" s="10" t="s">
        <v>99</v>
      </c>
      <c r="E7161">
        <v>73</v>
      </c>
      <c r="F7161">
        <v>1</v>
      </c>
      <c r="G7161" s="3">
        <v>113150</v>
      </c>
      <c r="H7161" s="3">
        <v>7408</v>
      </c>
      <c r="I7161" s="3">
        <v>3137</v>
      </c>
      <c r="J7161" s="3">
        <v>345</v>
      </c>
      <c r="K7161" s="3">
        <v>218</v>
      </c>
      <c r="L7161" s="3">
        <v>1737</v>
      </c>
      <c r="M7161" s="3">
        <v>255</v>
      </c>
      <c r="N7161" s="3">
        <v>305</v>
      </c>
      <c r="O7161" s="5">
        <v>0</v>
      </c>
      <c r="P7161">
        <v>1012011</v>
      </c>
      <c r="Q7161"/>
      <c r="R7161" s="5">
        <v>1012151</v>
      </c>
      <c r="T7161"/>
      <c r="U7161" t="s">
        <v>125</v>
      </c>
      <c r="V7161">
        <v>110121</v>
      </c>
      <c r="W7161" t="s">
        <v>2812</v>
      </c>
      <c r="X7161">
        <v>321005001</v>
      </c>
      <c r="Y7161" t="s">
        <v>127</v>
      </c>
      <c r="Z7161">
        <v>1</v>
      </c>
      <c r="AA7161"/>
      <c r="AB7161"/>
      <c r="AC7161" t="s">
        <v>285</v>
      </c>
      <c r="AD7161"/>
      <c r="AE7161" s="52" t="s">
        <v>5535</v>
      </c>
      <c r="AK7161"/>
      <c r="AM7161" s="5">
        <v>2</v>
      </c>
      <c r="AO7161" s="5">
        <v>2</v>
      </c>
    </row>
    <row r="7162" spans="1:41" s="11" customFormat="1">
      <c r="A7162" s="11" t="s">
        <v>86</v>
      </c>
      <c r="B7162" s="144">
        <v>23301011</v>
      </c>
      <c r="C7162" s="11" t="s">
        <v>5536</v>
      </c>
      <c r="D7162" s="27" t="s">
        <v>1558</v>
      </c>
      <c r="E7162">
        <v>74</v>
      </c>
      <c r="F7162" s="11">
        <v>1</v>
      </c>
      <c r="G7162">
        <v>49661</v>
      </c>
      <c r="H7162">
        <v>8080</v>
      </c>
      <c r="I7162">
        <v>3337</v>
      </c>
      <c r="J7162">
        <v>350</v>
      </c>
      <c r="K7162">
        <v>230</v>
      </c>
      <c r="L7162">
        <v>1737</v>
      </c>
      <c r="M7162">
        <v>255</v>
      </c>
      <c r="N7162">
        <v>305</v>
      </c>
      <c r="O7162" s="11">
        <v>0</v>
      </c>
      <c r="P7162" s="27">
        <v>1008051</v>
      </c>
      <c r="Q7162" s="27">
        <v>1008071</v>
      </c>
      <c r="R7162" s="27">
        <v>1008061</v>
      </c>
      <c r="U7162" s="11" t="s">
        <v>125</v>
      </c>
      <c r="V7162" s="11">
        <v>110081</v>
      </c>
      <c r="W7162" s="11" t="s">
        <v>3066</v>
      </c>
      <c r="X7162" s="11" t="s">
        <v>3067</v>
      </c>
      <c r="Y7162" s="128" t="s">
        <v>127</v>
      </c>
      <c r="AC7162" s="130" t="s">
        <v>285</v>
      </c>
      <c r="AD7162" s="130"/>
      <c r="AE7162" s="129" t="s">
        <v>5427</v>
      </c>
      <c r="AF7162" s="129"/>
      <c r="AI7162" s="75"/>
      <c r="AJ7162" s="11">
        <v>360100803</v>
      </c>
      <c r="AK7162" s="11">
        <v>2</v>
      </c>
      <c r="AL7162" s="5"/>
      <c r="AM7162" s="11">
        <v>2</v>
      </c>
      <c r="AO7162" s="11">
        <v>2</v>
      </c>
    </row>
    <row r="7163" spans="1:41">
      <c r="A7163" s="5" t="s">
        <v>86</v>
      </c>
      <c r="B7163" s="141">
        <v>23301012</v>
      </c>
      <c r="C7163" s="5" t="s">
        <v>5537</v>
      </c>
      <c r="D7163" t="s">
        <v>105</v>
      </c>
      <c r="E7163">
        <v>74</v>
      </c>
      <c r="F7163" s="5">
        <v>1</v>
      </c>
      <c r="G7163">
        <v>37753</v>
      </c>
      <c r="H7163">
        <v>6022</v>
      </c>
      <c r="I7163">
        <v>2704</v>
      </c>
      <c r="J7163">
        <v>328</v>
      </c>
      <c r="K7163">
        <v>200</v>
      </c>
      <c r="L7163">
        <v>1637</v>
      </c>
      <c r="M7163">
        <v>255</v>
      </c>
      <c r="N7163">
        <v>290</v>
      </c>
      <c r="O7163" s="5">
        <v>0</v>
      </c>
      <c r="P7163" s="5">
        <v>1019011</v>
      </c>
      <c r="U7163" s="5" t="s">
        <v>125</v>
      </c>
      <c r="V7163" s="5">
        <v>110191</v>
      </c>
      <c r="W7163" s="5" t="s">
        <v>396</v>
      </c>
      <c r="X7163" s="5" t="s">
        <v>397</v>
      </c>
      <c r="Y7163" s="19" t="s">
        <v>143</v>
      </c>
      <c r="AO7163" s="5">
        <v>2</v>
      </c>
    </row>
    <row r="7164" spans="1:41">
      <c r="A7164" s="5" t="s">
        <v>86</v>
      </c>
      <c r="B7164" s="141">
        <v>23301013</v>
      </c>
      <c r="C7164" s="5" t="s">
        <v>5537</v>
      </c>
      <c r="D7164" t="s">
        <v>105</v>
      </c>
      <c r="E7164">
        <v>74</v>
      </c>
      <c r="F7164" s="5">
        <v>1</v>
      </c>
      <c r="G7164">
        <v>37753</v>
      </c>
      <c r="H7164">
        <v>6022</v>
      </c>
      <c r="I7164">
        <v>2704</v>
      </c>
      <c r="J7164">
        <v>328</v>
      </c>
      <c r="K7164">
        <v>200</v>
      </c>
      <c r="L7164">
        <v>1637</v>
      </c>
      <c r="M7164">
        <v>255</v>
      </c>
      <c r="N7164">
        <v>290</v>
      </c>
      <c r="O7164" s="5">
        <v>0</v>
      </c>
      <c r="P7164" s="5">
        <v>1019011</v>
      </c>
      <c r="U7164" s="5" t="s">
        <v>125</v>
      </c>
      <c r="V7164" s="5">
        <v>110191</v>
      </c>
      <c r="W7164" s="5" t="s">
        <v>396</v>
      </c>
      <c r="X7164" s="5" t="s">
        <v>397</v>
      </c>
      <c r="Y7164" s="19" t="s">
        <v>143</v>
      </c>
      <c r="AO7164" s="5">
        <v>2</v>
      </c>
    </row>
    <row r="7165" spans="1:41">
      <c r="A7165" s="5" t="s">
        <v>86</v>
      </c>
      <c r="B7165" s="141">
        <v>23301014</v>
      </c>
      <c r="C7165" s="5" t="s">
        <v>5538</v>
      </c>
      <c r="D7165" t="s">
        <v>358</v>
      </c>
      <c r="E7165">
        <v>74</v>
      </c>
      <c r="F7165" s="5">
        <v>1</v>
      </c>
      <c r="G7165">
        <v>37753</v>
      </c>
      <c r="H7165">
        <v>6022</v>
      </c>
      <c r="I7165">
        <v>2704</v>
      </c>
      <c r="J7165">
        <v>328</v>
      </c>
      <c r="K7165">
        <v>200</v>
      </c>
      <c r="L7165">
        <v>1637</v>
      </c>
      <c r="M7165">
        <v>255</v>
      </c>
      <c r="N7165">
        <v>290</v>
      </c>
      <c r="O7165" s="5">
        <v>0</v>
      </c>
      <c r="P7165" s="5">
        <v>1035011</v>
      </c>
      <c r="Q7165" s="81">
        <v>1035051</v>
      </c>
      <c r="U7165" s="5" t="s">
        <v>125</v>
      </c>
      <c r="V7165" s="5">
        <v>110321</v>
      </c>
      <c r="W7165" s="5" t="s">
        <v>391</v>
      </c>
      <c r="X7165" s="5" t="s">
        <v>392</v>
      </c>
      <c r="Y7165" s="19" t="s">
        <v>143</v>
      </c>
      <c r="AC7165" s="5" t="s">
        <v>4726</v>
      </c>
      <c r="AO7165" s="5">
        <v>2</v>
      </c>
    </row>
    <row r="7166" spans="1:41">
      <c r="A7166" s="5" t="s">
        <v>86</v>
      </c>
      <c r="B7166" s="141">
        <v>23301015</v>
      </c>
      <c r="C7166" s="5" t="s">
        <v>5538</v>
      </c>
      <c r="D7166" t="s">
        <v>358</v>
      </c>
      <c r="E7166">
        <v>74</v>
      </c>
      <c r="F7166" s="5">
        <v>1</v>
      </c>
      <c r="G7166">
        <v>37753</v>
      </c>
      <c r="H7166">
        <v>6022</v>
      </c>
      <c r="I7166">
        <v>2704</v>
      </c>
      <c r="J7166">
        <v>328</v>
      </c>
      <c r="K7166">
        <v>200</v>
      </c>
      <c r="L7166">
        <v>1637</v>
      </c>
      <c r="M7166">
        <v>255</v>
      </c>
      <c r="N7166">
        <v>290</v>
      </c>
      <c r="O7166" s="5">
        <v>0</v>
      </c>
      <c r="P7166" s="5">
        <v>1035011</v>
      </c>
      <c r="Q7166" s="81">
        <v>1035051</v>
      </c>
      <c r="U7166" s="5" t="s">
        <v>125</v>
      </c>
      <c r="V7166" s="5">
        <v>110321</v>
      </c>
      <c r="W7166" s="5" t="s">
        <v>391</v>
      </c>
      <c r="X7166" s="5" t="s">
        <v>392</v>
      </c>
      <c r="Y7166" s="19" t="s">
        <v>143</v>
      </c>
      <c r="AC7166" s="5" t="s">
        <v>4726</v>
      </c>
      <c r="AO7166" s="5">
        <v>2</v>
      </c>
    </row>
    <row r="7167" spans="1:41" s="11" customFormat="1">
      <c r="A7167" s="11" t="s">
        <v>86</v>
      </c>
      <c r="B7167" s="144">
        <v>23301016</v>
      </c>
      <c r="C7167" s="11" t="s">
        <v>5538</v>
      </c>
      <c r="D7167" s="27" t="s">
        <v>358</v>
      </c>
      <c r="E7167">
        <v>74</v>
      </c>
      <c r="F7167" s="11">
        <v>1</v>
      </c>
      <c r="G7167">
        <v>37753</v>
      </c>
      <c r="H7167">
        <v>6022</v>
      </c>
      <c r="I7167">
        <v>2704</v>
      </c>
      <c r="J7167">
        <v>328</v>
      </c>
      <c r="K7167">
        <v>200</v>
      </c>
      <c r="L7167">
        <v>1637</v>
      </c>
      <c r="M7167">
        <v>255</v>
      </c>
      <c r="N7167">
        <v>290</v>
      </c>
      <c r="O7167" s="11">
        <v>0</v>
      </c>
      <c r="P7167" s="11">
        <v>1035011</v>
      </c>
      <c r="Q7167" s="133">
        <v>1035051</v>
      </c>
      <c r="R7167" s="11">
        <v>0</v>
      </c>
      <c r="U7167" s="11" t="s">
        <v>125</v>
      </c>
      <c r="V7167" s="11">
        <v>110321</v>
      </c>
      <c r="W7167" s="11" t="s">
        <v>391</v>
      </c>
      <c r="X7167" s="11" t="s">
        <v>392</v>
      </c>
      <c r="Y7167" s="128" t="s">
        <v>143</v>
      </c>
      <c r="AC7167" s="11" t="s">
        <v>4726</v>
      </c>
      <c r="AE7167" s="129" t="s">
        <v>5168</v>
      </c>
      <c r="AF7167" s="129"/>
      <c r="AI7167" s="75"/>
      <c r="AJ7167" s="11">
        <v>360103203</v>
      </c>
      <c r="AK7167" s="11">
        <v>2</v>
      </c>
      <c r="AL7167" s="5"/>
      <c r="AO7167" s="11">
        <v>2</v>
      </c>
    </row>
    <row r="7168" spans="1:41">
      <c r="A7168" s="5" t="s">
        <v>86</v>
      </c>
      <c r="B7168" s="141">
        <v>23302011</v>
      </c>
      <c r="C7168" s="10" t="s">
        <v>5539</v>
      </c>
      <c r="D7168" t="s">
        <v>140</v>
      </c>
      <c r="E7168">
        <v>74</v>
      </c>
      <c r="F7168" s="5">
        <v>1</v>
      </c>
      <c r="G7168">
        <v>51500</v>
      </c>
      <c r="H7168">
        <v>8324</v>
      </c>
      <c r="I7168">
        <v>3337</v>
      </c>
      <c r="J7168">
        <v>350</v>
      </c>
      <c r="K7168">
        <v>230</v>
      </c>
      <c r="L7168">
        <v>1737</v>
      </c>
      <c r="M7168">
        <v>255</v>
      </c>
      <c r="N7168">
        <v>305</v>
      </c>
      <c r="O7168" s="5">
        <v>0</v>
      </c>
      <c r="P7168" s="5">
        <v>1004011</v>
      </c>
      <c r="Q7168" s="107">
        <v>1004131</v>
      </c>
      <c r="R7168" s="81">
        <v>1004161</v>
      </c>
      <c r="U7168" s="5" t="s">
        <v>125</v>
      </c>
      <c r="V7168" s="5">
        <v>110041</v>
      </c>
      <c r="W7168" s="5" t="s">
        <v>141</v>
      </c>
      <c r="X7168" s="5" t="s">
        <v>142</v>
      </c>
      <c r="Y7168" s="19" t="s">
        <v>143</v>
      </c>
      <c r="AC7168" s="5" t="s">
        <v>4726</v>
      </c>
      <c r="AO7168" s="5">
        <v>2</v>
      </c>
    </row>
    <row r="7169" spans="1:41">
      <c r="A7169" s="5" t="s">
        <v>86</v>
      </c>
      <c r="B7169" s="141">
        <v>23302012</v>
      </c>
      <c r="C7169" t="s">
        <v>5540</v>
      </c>
      <c r="D7169" t="s">
        <v>100</v>
      </c>
      <c r="E7169">
        <v>74</v>
      </c>
      <c r="F7169" s="5">
        <v>1</v>
      </c>
      <c r="G7169">
        <v>39151</v>
      </c>
      <c r="H7169">
        <v>6205</v>
      </c>
      <c r="I7169">
        <v>2704</v>
      </c>
      <c r="J7169">
        <v>328</v>
      </c>
      <c r="K7169">
        <v>200</v>
      </c>
      <c r="L7169">
        <v>1637</v>
      </c>
      <c r="M7169">
        <v>255</v>
      </c>
      <c r="N7169">
        <v>290</v>
      </c>
      <c r="O7169" s="5">
        <v>0</v>
      </c>
      <c r="P7169" s="5">
        <v>1021011</v>
      </c>
      <c r="Q7169" s="107">
        <v>1021061</v>
      </c>
      <c r="U7169" s="5" t="s">
        <v>125</v>
      </c>
      <c r="V7169" s="5">
        <v>110211</v>
      </c>
      <c r="W7169" s="5" t="s">
        <v>382</v>
      </c>
      <c r="X7169" s="5" t="s">
        <v>383</v>
      </c>
      <c r="Y7169" s="19" t="s">
        <v>143</v>
      </c>
      <c r="AC7169" s="5" t="s">
        <v>329</v>
      </c>
      <c r="AO7169" s="5">
        <v>2</v>
      </c>
    </row>
    <row r="7170" spans="1:41" s="11" customFormat="1">
      <c r="A7170" s="11" t="s">
        <v>86</v>
      </c>
      <c r="B7170" s="144">
        <v>23302013</v>
      </c>
      <c r="C7170" s="27" t="s">
        <v>5540</v>
      </c>
      <c r="D7170" s="27" t="s">
        <v>100</v>
      </c>
      <c r="E7170">
        <v>74</v>
      </c>
      <c r="F7170" s="11">
        <v>1</v>
      </c>
      <c r="G7170">
        <v>39151</v>
      </c>
      <c r="H7170">
        <v>6205</v>
      </c>
      <c r="I7170">
        <v>2704</v>
      </c>
      <c r="J7170">
        <v>328</v>
      </c>
      <c r="K7170">
        <v>200</v>
      </c>
      <c r="L7170">
        <v>1637</v>
      </c>
      <c r="M7170">
        <v>255</v>
      </c>
      <c r="N7170">
        <v>290</v>
      </c>
      <c r="O7170" s="11">
        <v>0</v>
      </c>
      <c r="P7170" s="11">
        <v>1021011</v>
      </c>
      <c r="Q7170" s="131">
        <v>1021061</v>
      </c>
      <c r="R7170" s="11">
        <v>0</v>
      </c>
      <c r="U7170" s="11" t="s">
        <v>125</v>
      </c>
      <c r="V7170" s="11">
        <v>110211</v>
      </c>
      <c r="W7170" s="11" t="s">
        <v>382</v>
      </c>
      <c r="X7170" s="11" t="s">
        <v>383</v>
      </c>
      <c r="Y7170" s="128" t="s">
        <v>143</v>
      </c>
      <c r="AC7170" s="11" t="s">
        <v>329</v>
      </c>
      <c r="AE7170" s="129" t="s">
        <v>5491</v>
      </c>
      <c r="AF7170" s="129"/>
      <c r="AI7170" s="75"/>
      <c r="AJ7170" s="11">
        <v>360102103</v>
      </c>
      <c r="AK7170" s="11">
        <v>2</v>
      </c>
      <c r="AL7170" s="5"/>
      <c r="AO7170" s="11">
        <v>2</v>
      </c>
    </row>
    <row r="7171" spans="1:41">
      <c r="A7171" s="5" t="s">
        <v>86</v>
      </c>
      <c r="B7171" s="141">
        <v>23302014</v>
      </c>
      <c r="C7171" t="s">
        <v>5540</v>
      </c>
      <c r="D7171" t="s">
        <v>100</v>
      </c>
      <c r="E7171">
        <v>74</v>
      </c>
      <c r="F7171" s="5">
        <v>1</v>
      </c>
      <c r="G7171">
        <v>39151</v>
      </c>
      <c r="H7171">
        <v>6205</v>
      </c>
      <c r="I7171">
        <v>2704</v>
      </c>
      <c r="J7171">
        <v>328</v>
      </c>
      <c r="K7171">
        <v>200</v>
      </c>
      <c r="L7171">
        <v>1637</v>
      </c>
      <c r="M7171">
        <v>255</v>
      </c>
      <c r="N7171">
        <v>290</v>
      </c>
      <c r="O7171" s="5">
        <v>0</v>
      </c>
      <c r="P7171" s="5">
        <v>1021011</v>
      </c>
      <c r="Q7171" s="107">
        <v>1021061</v>
      </c>
      <c r="U7171" s="5" t="s">
        <v>125</v>
      </c>
      <c r="V7171" s="5">
        <v>110211</v>
      </c>
      <c r="W7171" s="5" t="s">
        <v>382</v>
      </c>
      <c r="X7171" s="5" t="s">
        <v>383</v>
      </c>
      <c r="Y7171" s="19" t="s">
        <v>143</v>
      </c>
      <c r="AC7171" s="5" t="s">
        <v>329</v>
      </c>
      <c r="AO7171" s="5">
        <v>2</v>
      </c>
    </row>
    <row r="7172" spans="1:41">
      <c r="A7172" s="5" t="s">
        <v>86</v>
      </c>
      <c r="B7172" s="141">
        <v>23302015</v>
      </c>
      <c r="C7172" t="s">
        <v>5540</v>
      </c>
      <c r="D7172" t="s">
        <v>100</v>
      </c>
      <c r="E7172">
        <v>74</v>
      </c>
      <c r="F7172" s="5">
        <v>1</v>
      </c>
      <c r="G7172">
        <v>39151</v>
      </c>
      <c r="H7172">
        <v>6205</v>
      </c>
      <c r="I7172">
        <v>2704</v>
      </c>
      <c r="J7172">
        <v>328</v>
      </c>
      <c r="K7172">
        <v>200</v>
      </c>
      <c r="L7172">
        <v>1637</v>
      </c>
      <c r="M7172">
        <v>255</v>
      </c>
      <c r="N7172">
        <v>290</v>
      </c>
      <c r="O7172" s="5">
        <v>0</v>
      </c>
      <c r="P7172" s="5">
        <v>1021011</v>
      </c>
      <c r="Q7172" s="107">
        <v>1021061</v>
      </c>
      <c r="U7172" s="5" t="s">
        <v>125</v>
      </c>
      <c r="V7172" s="5">
        <v>110211</v>
      </c>
      <c r="W7172" s="5" t="s">
        <v>382</v>
      </c>
      <c r="X7172" s="5" t="s">
        <v>383</v>
      </c>
      <c r="Y7172" s="19" t="s">
        <v>143</v>
      </c>
      <c r="AC7172" s="5" t="s">
        <v>329</v>
      </c>
      <c r="AO7172" s="5">
        <v>2</v>
      </c>
    </row>
    <row r="7173" spans="1:41" s="11" customFormat="1">
      <c r="A7173" s="11" t="s">
        <v>86</v>
      </c>
      <c r="B7173" s="144">
        <v>23302016</v>
      </c>
      <c r="C7173" s="27" t="s">
        <v>5540</v>
      </c>
      <c r="D7173" s="27" t="s">
        <v>100</v>
      </c>
      <c r="E7173">
        <v>74</v>
      </c>
      <c r="F7173" s="11">
        <v>1</v>
      </c>
      <c r="G7173">
        <v>39151</v>
      </c>
      <c r="H7173">
        <v>6205</v>
      </c>
      <c r="I7173">
        <v>2704</v>
      </c>
      <c r="J7173">
        <v>328</v>
      </c>
      <c r="K7173">
        <v>200</v>
      </c>
      <c r="L7173">
        <v>1637</v>
      </c>
      <c r="M7173">
        <v>255</v>
      </c>
      <c r="N7173">
        <v>290</v>
      </c>
      <c r="O7173" s="11">
        <v>0</v>
      </c>
      <c r="P7173" s="11">
        <v>1021011</v>
      </c>
      <c r="Q7173" s="131">
        <v>1021061</v>
      </c>
      <c r="R7173" s="11">
        <v>0</v>
      </c>
      <c r="U7173" s="11" t="s">
        <v>125</v>
      </c>
      <c r="V7173" s="11">
        <v>110211</v>
      </c>
      <c r="W7173" s="11" t="s">
        <v>382</v>
      </c>
      <c r="X7173" s="11" t="s">
        <v>383</v>
      </c>
      <c r="Y7173" s="128" t="s">
        <v>143</v>
      </c>
      <c r="AC7173" s="11" t="s">
        <v>329</v>
      </c>
      <c r="AE7173" s="129" t="s">
        <v>5491</v>
      </c>
      <c r="AF7173" s="129"/>
      <c r="AI7173" s="75"/>
      <c r="AJ7173" s="11">
        <v>360102103</v>
      </c>
      <c r="AK7173" s="11">
        <v>2</v>
      </c>
      <c r="AL7173" s="5"/>
      <c r="AO7173" s="11">
        <v>2</v>
      </c>
    </row>
    <row r="7174" spans="1:41">
      <c r="A7174" s="5" t="s">
        <v>86</v>
      </c>
      <c r="B7174" s="141">
        <v>23303011</v>
      </c>
      <c r="C7174" s="5" t="s">
        <v>5541</v>
      </c>
      <c r="D7174" t="s">
        <v>98</v>
      </c>
      <c r="E7174">
        <v>75</v>
      </c>
      <c r="F7174" s="5">
        <v>1</v>
      </c>
      <c r="G7174">
        <v>53986</v>
      </c>
      <c r="H7174">
        <v>9348</v>
      </c>
      <c r="I7174">
        <v>3379</v>
      </c>
      <c r="J7174">
        <v>350</v>
      </c>
      <c r="K7174">
        <v>230</v>
      </c>
      <c r="L7174">
        <v>1737</v>
      </c>
      <c r="M7174">
        <v>255</v>
      </c>
      <c r="N7174">
        <v>305</v>
      </c>
      <c r="O7174" s="5">
        <v>0</v>
      </c>
      <c r="P7174">
        <v>1009081</v>
      </c>
      <c r="Q7174" s="5">
        <v>1009131</v>
      </c>
      <c r="R7174">
        <v>1009091</v>
      </c>
      <c r="U7174" s="5" t="s">
        <v>4022</v>
      </c>
      <c r="V7174" s="5">
        <v>110091</v>
      </c>
      <c r="W7174" s="5" t="s">
        <v>398</v>
      </c>
      <c r="X7174" s="5" t="s">
        <v>2622</v>
      </c>
      <c r="Y7174" s="19" t="s">
        <v>399</v>
      </c>
      <c r="AC7174" s="21" t="s">
        <v>285</v>
      </c>
      <c r="AD7174" s="21"/>
      <c r="AE7174" s="20" t="s">
        <v>4642</v>
      </c>
      <c r="AM7174" s="5">
        <v>2</v>
      </c>
      <c r="AO7174" s="5">
        <v>2</v>
      </c>
    </row>
    <row r="7175" spans="1:41">
      <c r="A7175" s="5" t="s">
        <v>86</v>
      </c>
      <c r="B7175" s="141">
        <v>23303012</v>
      </c>
      <c r="C7175" s="5" t="s">
        <v>5542</v>
      </c>
      <c r="D7175" t="s">
        <v>102</v>
      </c>
      <c r="E7175">
        <v>75</v>
      </c>
      <c r="F7175" s="5">
        <v>1</v>
      </c>
      <c r="G7175">
        <v>46691</v>
      </c>
      <c r="H7175">
        <v>8284</v>
      </c>
      <c r="I7175">
        <v>2914</v>
      </c>
      <c r="J7175">
        <v>338</v>
      </c>
      <c r="K7175">
        <v>210</v>
      </c>
      <c r="L7175">
        <v>1677</v>
      </c>
      <c r="M7175">
        <v>255</v>
      </c>
      <c r="N7175">
        <v>295</v>
      </c>
      <c r="O7175" s="5">
        <v>0</v>
      </c>
      <c r="P7175">
        <v>1007011</v>
      </c>
      <c r="R7175">
        <v>1007111</v>
      </c>
      <c r="U7175" s="5" t="s">
        <v>125</v>
      </c>
      <c r="V7175" s="5">
        <v>110071</v>
      </c>
      <c r="W7175" s="5" t="s">
        <v>401</v>
      </c>
      <c r="X7175" s="5" t="s">
        <v>3004</v>
      </c>
      <c r="Y7175" s="19" t="s">
        <v>143</v>
      </c>
      <c r="AC7175" s="51" t="s">
        <v>5543</v>
      </c>
      <c r="AD7175" s="21"/>
      <c r="AO7175" s="5">
        <v>2</v>
      </c>
    </row>
    <row r="7176" spans="1:41">
      <c r="A7176" s="5" t="s">
        <v>86</v>
      </c>
      <c r="B7176" s="141">
        <v>23303013</v>
      </c>
      <c r="C7176" s="5" t="s">
        <v>5542</v>
      </c>
      <c r="D7176" t="s">
        <v>102</v>
      </c>
      <c r="E7176">
        <v>75</v>
      </c>
      <c r="F7176" s="5">
        <v>1</v>
      </c>
      <c r="G7176">
        <v>46691</v>
      </c>
      <c r="H7176">
        <v>8284</v>
      </c>
      <c r="I7176">
        <v>2914</v>
      </c>
      <c r="J7176">
        <v>338</v>
      </c>
      <c r="K7176">
        <v>210</v>
      </c>
      <c r="L7176">
        <v>1677</v>
      </c>
      <c r="M7176">
        <v>255</v>
      </c>
      <c r="N7176">
        <v>295</v>
      </c>
      <c r="O7176" s="5">
        <v>0</v>
      </c>
      <c r="P7176">
        <v>1007011</v>
      </c>
      <c r="R7176">
        <v>1007111</v>
      </c>
      <c r="U7176" s="5" t="s">
        <v>125</v>
      </c>
      <c r="V7176" s="5">
        <v>110071</v>
      </c>
      <c r="W7176" s="5" t="s">
        <v>401</v>
      </c>
      <c r="X7176" s="5" t="s">
        <v>3004</v>
      </c>
      <c r="Y7176" s="19" t="s">
        <v>143</v>
      </c>
      <c r="AC7176" s="21" t="s">
        <v>299</v>
      </c>
      <c r="AD7176" s="21"/>
      <c r="AO7176" s="5">
        <v>2</v>
      </c>
    </row>
    <row r="7177" spans="1:41" s="11" customFormat="1">
      <c r="A7177" s="11" t="s">
        <v>86</v>
      </c>
      <c r="B7177" s="144">
        <v>23303014</v>
      </c>
      <c r="C7177" s="11" t="s">
        <v>5544</v>
      </c>
      <c r="D7177" s="27" t="s">
        <v>103</v>
      </c>
      <c r="E7177">
        <v>75</v>
      </c>
      <c r="F7177" s="11">
        <v>1</v>
      </c>
      <c r="G7177">
        <v>46691</v>
      </c>
      <c r="H7177">
        <v>8284</v>
      </c>
      <c r="I7177">
        <v>2914</v>
      </c>
      <c r="J7177">
        <v>338</v>
      </c>
      <c r="K7177">
        <v>210</v>
      </c>
      <c r="L7177">
        <v>1677</v>
      </c>
      <c r="M7177">
        <v>255</v>
      </c>
      <c r="N7177">
        <v>295</v>
      </c>
      <c r="O7177" s="11">
        <v>0</v>
      </c>
      <c r="P7177" s="11">
        <v>1006011</v>
      </c>
      <c r="Q7177" s="11">
        <v>1006051</v>
      </c>
      <c r="R7177" s="11">
        <v>0</v>
      </c>
      <c r="U7177" s="11" t="s">
        <v>125</v>
      </c>
      <c r="V7177" s="11">
        <v>110061</v>
      </c>
      <c r="W7177" s="11" t="s">
        <v>2927</v>
      </c>
      <c r="X7177" s="11" t="s">
        <v>3001</v>
      </c>
      <c r="Y7177" s="128" t="s">
        <v>143</v>
      </c>
      <c r="AC7177" s="139" t="s">
        <v>5104</v>
      </c>
      <c r="AD7177" s="130"/>
      <c r="AE7177" s="129" t="s">
        <v>4798</v>
      </c>
      <c r="AF7177" s="129"/>
      <c r="AI7177" s="75"/>
      <c r="AJ7177" s="11">
        <v>360100603</v>
      </c>
      <c r="AK7177" s="11">
        <v>2</v>
      </c>
      <c r="AL7177" s="5"/>
      <c r="AM7177" s="11">
        <v>2</v>
      </c>
      <c r="AO7177" s="11">
        <v>2</v>
      </c>
    </row>
    <row r="7178" spans="1:41" s="11" customFormat="1">
      <c r="A7178" s="11" t="s">
        <v>86</v>
      </c>
      <c r="B7178" s="144">
        <v>23303015</v>
      </c>
      <c r="C7178" s="11" t="s">
        <v>5544</v>
      </c>
      <c r="D7178" s="27" t="s">
        <v>103</v>
      </c>
      <c r="E7178">
        <v>75</v>
      </c>
      <c r="F7178" s="11">
        <v>1</v>
      </c>
      <c r="G7178">
        <v>46691</v>
      </c>
      <c r="H7178">
        <v>8284</v>
      </c>
      <c r="I7178">
        <v>2914</v>
      </c>
      <c r="J7178">
        <v>338</v>
      </c>
      <c r="K7178">
        <v>210</v>
      </c>
      <c r="L7178">
        <v>1677</v>
      </c>
      <c r="M7178">
        <v>255</v>
      </c>
      <c r="N7178">
        <v>295</v>
      </c>
      <c r="O7178" s="11">
        <v>0</v>
      </c>
      <c r="P7178" s="11">
        <v>1006011</v>
      </c>
      <c r="Q7178" s="11">
        <v>1006051</v>
      </c>
      <c r="R7178" s="11">
        <v>0</v>
      </c>
      <c r="U7178" s="11" t="s">
        <v>125</v>
      </c>
      <c r="V7178" s="11">
        <v>110061</v>
      </c>
      <c r="W7178" s="11" t="s">
        <v>2927</v>
      </c>
      <c r="X7178" s="11" t="s">
        <v>3001</v>
      </c>
      <c r="Y7178" s="128" t="s">
        <v>143</v>
      </c>
      <c r="AC7178" s="130" t="s">
        <v>304</v>
      </c>
      <c r="AD7178" s="130"/>
      <c r="AE7178" s="129" t="s">
        <v>4798</v>
      </c>
      <c r="AF7178" s="129"/>
      <c r="AI7178" s="75"/>
      <c r="AJ7178" s="11">
        <v>360100603</v>
      </c>
      <c r="AK7178" s="11">
        <v>2</v>
      </c>
      <c r="AL7178" s="5"/>
      <c r="AM7178" s="11">
        <v>2</v>
      </c>
      <c r="AO7178" s="11">
        <v>2</v>
      </c>
    </row>
    <row r="7179" spans="1:41" s="13" customFormat="1">
      <c r="A7179" s="13" t="s">
        <v>86</v>
      </c>
      <c r="B7179" s="142">
        <v>23303016</v>
      </c>
      <c r="C7179" s="13" t="s">
        <v>5545</v>
      </c>
      <c r="D7179" s="15" t="s">
        <v>105</v>
      </c>
      <c r="E7179">
        <v>75</v>
      </c>
      <c r="F7179" s="13">
        <v>1</v>
      </c>
      <c r="G7179">
        <v>40978</v>
      </c>
      <c r="H7179">
        <v>6996</v>
      </c>
      <c r="I7179">
        <v>2736</v>
      </c>
      <c r="J7179">
        <v>328</v>
      </c>
      <c r="K7179">
        <v>200</v>
      </c>
      <c r="L7179">
        <v>1637</v>
      </c>
      <c r="M7179">
        <v>255</v>
      </c>
      <c r="N7179">
        <v>290</v>
      </c>
      <c r="O7179" s="13">
        <v>0</v>
      </c>
      <c r="P7179" s="13">
        <v>1019011</v>
      </c>
      <c r="Q7179" s="13">
        <v>0</v>
      </c>
      <c r="R7179" s="13">
        <v>0</v>
      </c>
      <c r="T7179" s="11"/>
      <c r="U7179" s="13" t="s">
        <v>125</v>
      </c>
      <c r="V7179" s="13">
        <v>110191</v>
      </c>
      <c r="W7179" s="13" t="s">
        <v>396</v>
      </c>
      <c r="X7179" s="13" t="s">
        <v>397</v>
      </c>
      <c r="Y7179" s="120" t="s">
        <v>143</v>
      </c>
      <c r="AE7179" s="121" t="s">
        <v>5249</v>
      </c>
      <c r="AF7179" s="121"/>
      <c r="AI7179" s="123"/>
      <c r="AJ7179" s="13">
        <v>360101901</v>
      </c>
      <c r="AK7179" s="13">
        <v>3</v>
      </c>
      <c r="AL7179" s="5"/>
      <c r="AO7179" s="13">
        <v>2</v>
      </c>
    </row>
    <row r="7180" spans="1:41">
      <c r="A7180" s="5" t="s">
        <v>86</v>
      </c>
      <c r="B7180" s="141">
        <v>23304011</v>
      </c>
      <c r="C7180" s="5" t="s">
        <v>5546</v>
      </c>
      <c r="D7180" t="s">
        <v>103</v>
      </c>
      <c r="E7180">
        <v>75</v>
      </c>
      <c r="F7180" s="5">
        <v>1</v>
      </c>
      <c r="G7180">
        <v>48301</v>
      </c>
      <c r="H7180">
        <v>8521</v>
      </c>
      <c r="I7180">
        <v>2914</v>
      </c>
      <c r="J7180">
        <v>338</v>
      </c>
      <c r="K7180">
        <v>210</v>
      </c>
      <c r="L7180">
        <v>1677</v>
      </c>
      <c r="M7180">
        <v>255</v>
      </c>
      <c r="N7180">
        <v>295</v>
      </c>
      <c r="O7180" s="5">
        <v>0</v>
      </c>
      <c r="P7180" s="5">
        <v>1006011</v>
      </c>
      <c r="Q7180" s="5">
        <v>1006051</v>
      </c>
      <c r="U7180" s="5" t="s">
        <v>125</v>
      </c>
      <c r="V7180" s="5">
        <v>110061</v>
      </c>
      <c r="W7180" s="5" t="s">
        <v>2927</v>
      </c>
      <c r="X7180" s="5" t="s">
        <v>3001</v>
      </c>
      <c r="Y7180" s="19" t="s">
        <v>143</v>
      </c>
      <c r="AC7180" s="5" t="s">
        <v>4726</v>
      </c>
      <c r="AM7180" s="5">
        <v>2</v>
      </c>
      <c r="AO7180" s="5">
        <v>2</v>
      </c>
    </row>
    <row r="7181" spans="1:41" s="12" customFormat="1">
      <c r="A7181" s="12" t="s">
        <v>86</v>
      </c>
      <c r="B7181" s="143">
        <v>23304012</v>
      </c>
      <c r="C7181" s="12" t="s">
        <v>5547</v>
      </c>
      <c r="D7181" s="14" t="s">
        <v>105</v>
      </c>
      <c r="E7181">
        <v>75</v>
      </c>
      <c r="F7181" s="12">
        <v>1</v>
      </c>
      <c r="G7181">
        <v>42391</v>
      </c>
      <c r="H7181">
        <v>7196</v>
      </c>
      <c r="I7181">
        <v>2736</v>
      </c>
      <c r="J7181">
        <v>328</v>
      </c>
      <c r="K7181">
        <v>200</v>
      </c>
      <c r="L7181">
        <v>1637</v>
      </c>
      <c r="M7181">
        <v>255</v>
      </c>
      <c r="N7181">
        <v>290</v>
      </c>
      <c r="O7181" s="12">
        <v>0</v>
      </c>
      <c r="P7181" s="12">
        <v>1019011</v>
      </c>
      <c r="Q7181" s="12">
        <v>0</v>
      </c>
      <c r="R7181" s="12">
        <v>0</v>
      </c>
      <c r="T7181" s="11"/>
      <c r="U7181" s="12" t="s">
        <v>125</v>
      </c>
      <c r="V7181" s="12">
        <v>110191</v>
      </c>
      <c r="W7181" s="12" t="s">
        <v>396</v>
      </c>
      <c r="X7181" s="12" t="s">
        <v>397</v>
      </c>
      <c r="Y7181" s="114" t="s">
        <v>143</v>
      </c>
      <c r="AE7181" s="115" t="s">
        <v>4871</v>
      </c>
      <c r="AF7181" s="115"/>
      <c r="AI7181" s="117"/>
      <c r="AJ7181" s="12">
        <v>360101902</v>
      </c>
      <c r="AK7181" s="12">
        <v>1</v>
      </c>
      <c r="AL7181" s="5"/>
      <c r="AO7181" s="12">
        <v>2</v>
      </c>
    </row>
    <row r="7182" spans="1:41">
      <c r="A7182" s="5" t="s">
        <v>86</v>
      </c>
      <c r="B7182" s="141">
        <v>23304013</v>
      </c>
      <c r="C7182" s="5" t="s">
        <v>5547</v>
      </c>
      <c r="D7182" t="s">
        <v>105</v>
      </c>
      <c r="E7182">
        <v>75</v>
      </c>
      <c r="F7182" s="5">
        <v>1</v>
      </c>
      <c r="G7182">
        <v>42391</v>
      </c>
      <c r="H7182">
        <v>7196</v>
      </c>
      <c r="I7182">
        <v>2736</v>
      </c>
      <c r="J7182">
        <v>328</v>
      </c>
      <c r="K7182">
        <v>200</v>
      </c>
      <c r="L7182">
        <v>1637</v>
      </c>
      <c r="M7182">
        <v>255</v>
      </c>
      <c r="N7182">
        <v>290</v>
      </c>
      <c r="O7182" s="5">
        <v>0</v>
      </c>
      <c r="P7182" s="5">
        <v>1019011</v>
      </c>
      <c r="U7182" s="5" t="s">
        <v>125</v>
      </c>
      <c r="V7182" s="5">
        <v>110191</v>
      </c>
      <c r="W7182" s="5" t="s">
        <v>396</v>
      </c>
      <c r="X7182" s="5" t="s">
        <v>397</v>
      </c>
      <c r="Y7182" s="19" t="s">
        <v>143</v>
      </c>
      <c r="AO7182" s="5">
        <v>2</v>
      </c>
    </row>
    <row r="7183" spans="1:41">
      <c r="A7183" s="5" t="s">
        <v>86</v>
      </c>
      <c r="B7183" s="141">
        <v>23304014</v>
      </c>
      <c r="C7183" s="5" t="s">
        <v>5546</v>
      </c>
      <c r="D7183" t="s">
        <v>103</v>
      </c>
      <c r="E7183">
        <v>75</v>
      </c>
      <c r="F7183" s="5">
        <v>1</v>
      </c>
      <c r="G7183">
        <v>48301</v>
      </c>
      <c r="H7183">
        <v>8521</v>
      </c>
      <c r="I7183">
        <v>2914</v>
      </c>
      <c r="J7183">
        <v>338</v>
      </c>
      <c r="K7183">
        <v>210</v>
      </c>
      <c r="L7183">
        <v>1677</v>
      </c>
      <c r="M7183">
        <v>255</v>
      </c>
      <c r="N7183">
        <v>295</v>
      </c>
      <c r="O7183" s="5">
        <v>0</v>
      </c>
      <c r="P7183" s="5">
        <v>1006011</v>
      </c>
      <c r="Q7183" s="5">
        <v>1006051</v>
      </c>
      <c r="U7183" s="5" t="s">
        <v>125</v>
      </c>
      <c r="V7183" s="5">
        <v>110061</v>
      </c>
      <c r="W7183" s="5" t="s">
        <v>2927</v>
      </c>
      <c r="X7183" s="5" t="s">
        <v>3001</v>
      </c>
      <c r="Y7183" s="19" t="s">
        <v>143</v>
      </c>
      <c r="AC7183" s="51" t="s">
        <v>5548</v>
      </c>
      <c r="AD7183" s="21"/>
      <c r="AM7183" s="5">
        <v>2</v>
      </c>
      <c r="AO7183" s="5">
        <v>2</v>
      </c>
    </row>
    <row r="7184" spans="1:41">
      <c r="A7184" s="5" t="s">
        <v>86</v>
      </c>
      <c r="B7184" s="141">
        <v>23304015</v>
      </c>
      <c r="C7184" s="5" t="s">
        <v>5549</v>
      </c>
      <c r="D7184" t="s">
        <v>347</v>
      </c>
      <c r="E7184">
        <v>75</v>
      </c>
      <c r="F7184" s="5">
        <v>1</v>
      </c>
      <c r="G7184">
        <v>42391</v>
      </c>
      <c r="H7184">
        <v>7196</v>
      </c>
      <c r="I7184">
        <v>2736</v>
      </c>
      <c r="J7184">
        <v>328</v>
      </c>
      <c r="K7184">
        <v>200</v>
      </c>
      <c r="L7184">
        <v>1637</v>
      </c>
      <c r="M7184">
        <v>255</v>
      </c>
      <c r="N7184">
        <v>290</v>
      </c>
      <c r="O7184" s="5">
        <v>0</v>
      </c>
      <c r="P7184" s="5">
        <v>1020011</v>
      </c>
      <c r="Q7184" s="81">
        <v>1020081</v>
      </c>
      <c r="R7184" s="81"/>
      <c r="U7184" s="5" t="s">
        <v>125</v>
      </c>
      <c r="V7184" s="5">
        <v>110201</v>
      </c>
      <c r="W7184" s="5" t="s">
        <v>2924</v>
      </c>
      <c r="X7184" s="5" t="s">
        <v>3006</v>
      </c>
      <c r="Y7184" s="19" t="s">
        <v>143</v>
      </c>
      <c r="AO7184" s="5">
        <v>2</v>
      </c>
    </row>
    <row r="7185" spans="1:41" s="12" customFormat="1">
      <c r="A7185" s="12" t="s">
        <v>86</v>
      </c>
      <c r="B7185" s="143">
        <v>23304016</v>
      </c>
      <c r="C7185" s="12" t="s">
        <v>5549</v>
      </c>
      <c r="D7185" s="14" t="s">
        <v>347</v>
      </c>
      <c r="E7185">
        <v>75</v>
      </c>
      <c r="F7185" s="12">
        <v>1</v>
      </c>
      <c r="G7185">
        <v>42391</v>
      </c>
      <c r="H7185">
        <v>7196</v>
      </c>
      <c r="I7185">
        <v>2736</v>
      </c>
      <c r="J7185">
        <v>328</v>
      </c>
      <c r="K7185">
        <v>200</v>
      </c>
      <c r="L7185">
        <v>1637</v>
      </c>
      <c r="M7185">
        <v>255</v>
      </c>
      <c r="N7185">
        <v>290</v>
      </c>
      <c r="O7185" s="12">
        <v>0</v>
      </c>
      <c r="P7185" s="12">
        <v>1020011</v>
      </c>
      <c r="Q7185" s="124">
        <v>1020081</v>
      </c>
      <c r="R7185" s="124"/>
      <c r="T7185" s="11"/>
      <c r="U7185" s="12" t="s">
        <v>125</v>
      </c>
      <c r="V7185" s="12">
        <v>110201</v>
      </c>
      <c r="W7185" s="12" t="s">
        <v>2924</v>
      </c>
      <c r="X7185" s="12" t="s">
        <v>3006</v>
      </c>
      <c r="Y7185" s="114" t="s">
        <v>143</v>
      </c>
      <c r="AE7185" s="115" t="s">
        <v>4866</v>
      </c>
      <c r="AF7185" s="115"/>
      <c r="AI7185" s="117"/>
      <c r="AJ7185" s="12">
        <v>360102002</v>
      </c>
      <c r="AK7185" s="12">
        <v>1</v>
      </c>
      <c r="AL7185" s="5"/>
      <c r="AO7185" s="12">
        <v>2</v>
      </c>
    </row>
    <row r="7186" spans="1:41" ht="14.25" customHeight="1">
      <c r="A7186" t="s">
        <v>86</v>
      </c>
      <c r="B7186" s="141">
        <v>23305011</v>
      </c>
      <c r="C7186" s="5" t="s">
        <v>5550</v>
      </c>
      <c r="D7186" t="s">
        <v>94</v>
      </c>
      <c r="E7186">
        <v>75</v>
      </c>
      <c r="F7186" s="5">
        <v>1</v>
      </c>
      <c r="G7186">
        <v>57709</v>
      </c>
      <c r="H7186">
        <v>9882</v>
      </c>
      <c r="I7186">
        <v>3379</v>
      </c>
      <c r="J7186">
        <v>350</v>
      </c>
      <c r="K7186">
        <v>230</v>
      </c>
      <c r="L7186">
        <v>1737</v>
      </c>
      <c r="M7186">
        <v>255</v>
      </c>
      <c r="N7186">
        <v>305</v>
      </c>
      <c r="O7186" s="5">
        <v>0</v>
      </c>
      <c r="P7186">
        <v>39011</v>
      </c>
      <c r="Q7186">
        <v>39021</v>
      </c>
      <c r="R7186">
        <v>39031</v>
      </c>
      <c r="T7186"/>
      <c r="U7186" s="5" t="s">
        <v>125</v>
      </c>
      <c r="V7186">
        <v>1003911</v>
      </c>
      <c r="W7186" t="s">
        <v>200</v>
      </c>
      <c r="X7186" t="s">
        <v>513</v>
      </c>
      <c r="Y7186" t="s">
        <v>317</v>
      </c>
      <c r="Z7186"/>
      <c r="AB7186">
        <v>39</v>
      </c>
      <c r="AC7186" s="10" t="s">
        <v>285</v>
      </c>
      <c r="AD7186" s="10"/>
      <c r="AE7186" s="48"/>
      <c r="AK7186"/>
      <c r="AO7186" s="5">
        <v>1</v>
      </c>
    </row>
    <row r="7187" spans="1:41" s="14" customFormat="1" ht="14.25" customHeight="1">
      <c r="A7187" s="14" t="s">
        <v>86</v>
      </c>
      <c r="B7187" s="143">
        <v>23305012</v>
      </c>
      <c r="C7187" s="12" t="s">
        <v>5550</v>
      </c>
      <c r="D7187" s="14" t="s">
        <v>94</v>
      </c>
      <c r="E7187">
        <v>75</v>
      </c>
      <c r="F7187" s="12">
        <v>1</v>
      </c>
      <c r="G7187">
        <v>57709</v>
      </c>
      <c r="H7187">
        <v>9882</v>
      </c>
      <c r="I7187">
        <v>3379</v>
      </c>
      <c r="J7187">
        <v>350</v>
      </c>
      <c r="K7187">
        <v>230</v>
      </c>
      <c r="L7187">
        <v>1737</v>
      </c>
      <c r="M7187">
        <v>255</v>
      </c>
      <c r="N7187">
        <v>305</v>
      </c>
      <c r="O7187" s="12">
        <v>0</v>
      </c>
      <c r="P7187" s="14">
        <v>39011</v>
      </c>
      <c r="Q7187" s="14">
        <v>39021</v>
      </c>
      <c r="R7187" s="14">
        <v>39031</v>
      </c>
      <c r="S7187" s="14">
        <v>39041</v>
      </c>
      <c r="U7187" s="12" t="s">
        <v>4102</v>
      </c>
      <c r="V7187" s="14">
        <v>1003911</v>
      </c>
      <c r="W7187" s="14" t="s">
        <v>200</v>
      </c>
      <c r="X7187" s="14" t="s">
        <v>513</v>
      </c>
      <c r="Y7187" s="14" t="s">
        <v>317</v>
      </c>
      <c r="AB7187" s="14">
        <v>39</v>
      </c>
      <c r="AC7187" s="111" t="s">
        <v>285</v>
      </c>
      <c r="AD7187" s="111"/>
      <c r="AE7187" s="132"/>
      <c r="AJ7187" s="14">
        <v>360003902</v>
      </c>
      <c r="AK7187" s="14">
        <v>1</v>
      </c>
      <c r="AL7187" s="5"/>
      <c r="AO7187" s="14">
        <v>1</v>
      </c>
    </row>
    <row r="7188" spans="1:41" ht="14.25" customHeight="1">
      <c r="A7188" t="s">
        <v>86</v>
      </c>
      <c r="B7188" s="141">
        <v>23305013</v>
      </c>
      <c r="C7188" s="5" t="s">
        <v>5550</v>
      </c>
      <c r="D7188" t="s">
        <v>94</v>
      </c>
      <c r="E7188">
        <v>75</v>
      </c>
      <c r="F7188" s="5">
        <v>1</v>
      </c>
      <c r="G7188">
        <v>57709</v>
      </c>
      <c r="H7188">
        <v>9882</v>
      </c>
      <c r="I7188">
        <v>3379</v>
      </c>
      <c r="J7188">
        <v>350</v>
      </c>
      <c r="K7188">
        <v>230</v>
      </c>
      <c r="L7188">
        <v>1737</v>
      </c>
      <c r="M7188">
        <v>255</v>
      </c>
      <c r="N7188">
        <v>305</v>
      </c>
      <c r="O7188" s="5">
        <v>0</v>
      </c>
      <c r="P7188">
        <v>39011</v>
      </c>
      <c r="Q7188">
        <v>39021</v>
      </c>
      <c r="R7188">
        <v>39031</v>
      </c>
      <c r="T7188"/>
      <c r="U7188" s="5" t="s">
        <v>125</v>
      </c>
      <c r="V7188">
        <v>1003911</v>
      </c>
      <c r="W7188" t="s">
        <v>200</v>
      </c>
      <c r="X7188" t="s">
        <v>513</v>
      </c>
      <c r="Y7188" t="s">
        <v>317</v>
      </c>
      <c r="Z7188"/>
      <c r="AB7188">
        <v>39</v>
      </c>
      <c r="AC7188" s="10" t="s">
        <v>299</v>
      </c>
      <c r="AD7188" s="10"/>
      <c r="AE7188" s="48"/>
      <c r="AK7188"/>
      <c r="AO7188" s="5">
        <v>1</v>
      </c>
    </row>
    <row r="7189" spans="1:41" ht="14.25" customHeight="1">
      <c r="A7189" t="s">
        <v>86</v>
      </c>
      <c r="B7189" s="141">
        <v>23305014</v>
      </c>
      <c r="C7189" s="5" t="s">
        <v>5550</v>
      </c>
      <c r="D7189" t="s">
        <v>94</v>
      </c>
      <c r="E7189">
        <v>75</v>
      </c>
      <c r="F7189" s="5">
        <v>1</v>
      </c>
      <c r="G7189">
        <v>57709</v>
      </c>
      <c r="H7189">
        <v>9882</v>
      </c>
      <c r="I7189">
        <v>3379</v>
      </c>
      <c r="J7189">
        <v>350</v>
      </c>
      <c r="K7189">
        <v>230</v>
      </c>
      <c r="L7189">
        <v>1737</v>
      </c>
      <c r="M7189">
        <v>255</v>
      </c>
      <c r="N7189">
        <v>305</v>
      </c>
      <c r="O7189" s="5">
        <v>0</v>
      </c>
      <c r="P7189">
        <v>39011</v>
      </c>
      <c r="Q7189">
        <v>39021</v>
      </c>
      <c r="R7189">
        <v>39031</v>
      </c>
      <c r="T7189"/>
      <c r="U7189" s="5" t="s">
        <v>125</v>
      </c>
      <c r="V7189">
        <v>1003911</v>
      </c>
      <c r="W7189" t="s">
        <v>200</v>
      </c>
      <c r="X7189" t="s">
        <v>513</v>
      </c>
      <c r="Y7189" t="s">
        <v>317</v>
      </c>
      <c r="Z7189"/>
      <c r="AB7189">
        <v>39</v>
      </c>
      <c r="AC7189" s="10" t="s">
        <v>299</v>
      </c>
      <c r="AD7189" s="10"/>
      <c r="AE7189" s="48"/>
      <c r="AK7189"/>
      <c r="AO7189" s="5">
        <v>1</v>
      </c>
    </row>
    <row r="7190" spans="1:41" ht="14.25" customHeight="1">
      <c r="A7190" t="s">
        <v>86</v>
      </c>
      <c r="B7190" s="141">
        <v>23305015</v>
      </c>
      <c r="C7190" s="5" t="s">
        <v>5550</v>
      </c>
      <c r="D7190" t="s">
        <v>94</v>
      </c>
      <c r="E7190">
        <v>75</v>
      </c>
      <c r="F7190" s="5">
        <v>1</v>
      </c>
      <c r="G7190">
        <v>57709</v>
      </c>
      <c r="H7190">
        <v>9882</v>
      </c>
      <c r="I7190">
        <v>3379</v>
      </c>
      <c r="J7190">
        <v>350</v>
      </c>
      <c r="K7190">
        <v>230</v>
      </c>
      <c r="L7190">
        <v>1737</v>
      </c>
      <c r="M7190">
        <v>255</v>
      </c>
      <c r="N7190">
        <v>305</v>
      </c>
      <c r="O7190" s="5">
        <v>0</v>
      </c>
      <c r="P7190">
        <v>39011</v>
      </c>
      <c r="Q7190">
        <v>39021</v>
      </c>
      <c r="R7190">
        <v>39031</v>
      </c>
      <c r="T7190"/>
      <c r="U7190" s="5" t="s">
        <v>125</v>
      </c>
      <c r="V7190">
        <v>1003911</v>
      </c>
      <c r="W7190" t="s">
        <v>200</v>
      </c>
      <c r="X7190" t="s">
        <v>513</v>
      </c>
      <c r="Y7190" t="s">
        <v>317</v>
      </c>
      <c r="Z7190"/>
      <c r="AB7190">
        <v>39</v>
      </c>
      <c r="AC7190" s="10" t="s">
        <v>299</v>
      </c>
      <c r="AD7190" s="10"/>
      <c r="AE7190" s="48"/>
      <c r="AK7190"/>
      <c r="AO7190" s="5">
        <v>1</v>
      </c>
    </row>
    <row r="7191" spans="1:41" ht="14.25" customHeight="1">
      <c r="A7191" t="s">
        <v>86</v>
      </c>
      <c r="B7191" s="141">
        <v>23305016</v>
      </c>
      <c r="C7191" s="5" t="s">
        <v>5550</v>
      </c>
      <c r="D7191" t="s">
        <v>94</v>
      </c>
      <c r="E7191">
        <v>75</v>
      </c>
      <c r="F7191" s="5">
        <v>1</v>
      </c>
      <c r="G7191">
        <v>57709</v>
      </c>
      <c r="H7191">
        <v>9882</v>
      </c>
      <c r="I7191">
        <v>3379</v>
      </c>
      <c r="J7191">
        <v>350</v>
      </c>
      <c r="K7191">
        <v>230</v>
      </c>
      <c r="L7191">
        <v>1737</v>
      </c>
      <c r="M7191">
        <v>255</v>
      </c>
      <c r="N7191">
        <v>305</v>
      </c>
      <c r="O7191" s="5">
        <v>0</v>
      </c>
      <c r="P7191">
        <v>39011</v>
      </c>
      <c r="Q7191">
        <v>39021</v>
      </c>
      <c r="R7191">
        <v>39031</v>
      </c>
      <c r="T7191"/>
      <c r="U7191" s="5" t="s">
        <v>125</v>
      </c>
      <c r="V7191">
        <v>1003911</v>
      </c>
      <c r="W7191" t="s">
        <v>200</v>
      </c>
      <c r="X7191" t="s">
        <v>513</v>
      </c>
      <c r="Y7191" t="s">
        <v>317</v>
      </c>
      <c r="Z7191"/>
      <c r="AB7191">
        <v>39</v>
      </c>
      <c r="AC7191" s="10" t="s">
        <v>285</v>
      </c>
      <c r="AD7191" s="10"/>
      <c r="AE7191" s="48"/>
      <c r="AK7191"/>
      <c r="AO7191" s="5">
        <v>1</v>
      </c>
    </row>
    <row r="7192" spans="1:41" s="4" customFormat="1">
      <c r="A7192" s="4" t="s">
        <v>86</v>
      </c>
      <c r="B7192" s="145">
        <v>23401011</v>
      </c>
      <c r="C7192" s="4" t="s">
        <v>5551</v>
      </c>
      <c r="D7192" s="3" t="s">
        <v>90</v>
      </c>
      <c r="E7192" s="3">
        <v>76</v>
      </c>
      <c r="F7192" s="4">
        <v>1</v>
      </c>
      <c r="G7192" s="3">
        <v>50524</v>
      </c>
      <c r="H7192" s="3">
        <v>8886</v>
      </c>
      <c r="I7192" s="3">
        <v>3407</v>
      </c>
      <c r="J7192" s="3">
        <v>345</v>
      </c>
      <c r="K7192" s="3">
        <v>227</v>
      </c>
      <c r="L7192" s="3">
        <v>1737</v>
      </c>
      <c r="M7192" s="3">
        <v>255</v>
      </c>
      <c r="N7192" s="3">
        <v>305</v>
      </c>
      <c r="O7192" s="4">
        <v>0</v>
      </c>
      <c r="P7192" s="4">
        <v>1005011</v>
      </c>
      <c r="Q7192" s="4">
        <v>1005021</v>
      </c>
      <c r="R7192" s="4">
        <v>1005031</v>
      </c>
      <c r="U7192" s="4" t="s">
        <v>125</v>
      </c>
      <c r="V7192" s="4">
        <v>110051</v>
      </c>
      <c r="W7192" s="4" t="s">
        <v>385</v>
      </c>
      <c r="X7192" s="4" t="s">
        <v>386</v>
      </c>
      <c r="Y7192" s="71" t="s">
        <v>143</v>
      </c>
      <c r="AC7192" s="77" t="s">
        <v>304</v>
      </c>
      <c r="AD7192" s="77"/>
      <c r="AE7192" s="72"/>
      <c r="AF7192" s="72"/>
      <c r="AI7192" s="76"/>
      <c r="AO7192" s="4">
        <v>2</v>
      </c>
    </row>
    <row r="7193" spans="1:41" s="11" customFormat="1">
      <c r="A7193" s="11" t="s">
        <v>86</v>
      </c>
      <c r="B7193" s="144">
        <v>23401012</v>
      </c>
      <c r="C7193" s="11" t="s">
        <v>5552</v>
      </c>
      <c r="D7193" s="27" t="s">
        <v>102</v>
      </c>
      <c r="E7193">
        <v>76</v>
      </c>
      <c r="F7193" s="11">
        <v>1</v>
      </c>
      <c r="G7193">
        <v>43707</v>
      </c>
      <c r="H7193">
        <v>7878</v>
      </c>
      <c r="I7193">
        <v>2938</v>
      </c>
      <c r="J7193">
        <v>333</v>
      </c>
      <c r="K7193">
        <v>207</v>
      </c>
      <c r="L7193">
        <v>1677</v>
      </c>
      <c r="M7193">
        <v>255</v>
      </c>
      <c r="N7193">
        <v>295</v>
      </c>
      <c r="O7193" s="11">
        <v>0</v>
      </c>
      <c r="P7193" s="27">
        <v>1007011</v>
      </c>
      <c r="Q7193" s="11">
        <v>0</v>
      </c>
      <c r="R7193" s="27">
        <v>1007111</v>
      </c>
      <c r="U7193" s="11" t="s">
        <v>125</v>
      </c>
      <c r="V7193" s="11">
        <v>110071</v>
      </c>
      <c r="W7193" s="11" t="s">
        <v>401</v>
      </c>
      <c r="X7193" s="11" t="s">
        <v>3004</v>
      </c>
      <c r="Y7193" s="128" t="s">
        <v>143</v>
      </c>
      <c r="AC7193" s="130" t="s">
        <v>299</v>
      </c>
      <c r="AD7193" s="130"/>
      <c r="AE7193" s="129" t="s">
        <v>4709</v>
      </c>
      <c r="AF7193" s="129"/>
      <c r="AI7193" s="75"/>
      <c r="AJ7193" s="11">
        <v>360100703</v>
      </c>
      <c r="AK7193" s="11">
        <v>2</v>
      </c>
      <c r="AL7193" s="5"/>
      <c r="AO7193" s="11">
        <v>2</v>
      </c>
    </row>
    <row r="7194" spans="1:41" s="11" customFormat="1">
      <c r="A7194" s="11" t="s">
        <v>86</v>
      </c>
      <c r="B7194" s="144">
        <v>23401013</v>
      </c>
      <c r="C7194" s="11" t="s">
        <v>5553</v>
      </c>
      <c r="D7194" s="27" t="s">
        <v>103</v>
      </c>
      <c r="E7194">
        <v>76</v>
      </c>
      <c r="F7194" s="11">
        <v>1</v>
      </c>
      <c r="G7194">
        <v>43707</v>
      </c>
      <c r="H7194">
        <v>7878</v>
      </c>
      <c r="I7194">
        <v>2938</v>
      </c>
      <c r="J7194">
        <v>333</v>
      </c>
      <c r="K7194">
        <v>207</v>
      </c>
      <c r="L7194">
        <v>1677</v>
      </c>
      <c r="M7194">
        <v>255</v>
      </c>
      <c r="N7194">
        <v>295</v>
      </c>
      <c r="O7194" s="11">
        <v>0</v>
      </c>
      <c r="P7194" s="11">
        <v>1006011</v>
      </c>
      <c r="Q7194" s="11">
        <v>1006051</v>
      </c>
      <c r="R7194" s="11">
        <v>0</v>
      </c>
      <c r="U7194" s="11" t="s">
        <v>125</v>
      </c>
      <c r="V7194" s="11">
        <v>110061</v>
      </c>
      <c r="W7194" s="11" t="s">
        <v>2927</v>
      </c>
      <c r="X7194" s="11" t="s">
        <v>3001</v>
      </c>
      <c r="Y7194" s="128" t="s">
        <v>143</v>
      </c>
      <c r="AC7194" s="130" t="s">
        <v>304</v>
      </c>
      <c r="AD7194" s="130"/>
      <c r="AE7194" s="129" t="s">
        <v>4918</v>
      </c>
      <c r="AF7194" s="129"/>
      <c r="AI7194" s="75"/>
      <c r="AJ7194" s="11">
        <v>360100603</v>
      </c>
      <c r="AK7194" s="11">
        <v>2</v>
      </c>
      <c r="AL7194" s="5"/>
      <c r="AM7194" s="11">
        <v>2</v>
      </c>
      <c r="AO7194" s="11">
        <v>2</v>
      </c>
    </row>
    <row r="7195" spans="1:41">
      <c r="A7195" s="5" t="s">
        <v>86</v>
      </c>
      <c r="B7195" s="141">
        <v>23401014</v>
      </c>
      <c r="C7195" s="5" t="s">
        <v>5554</v>
      </c>
      <c r="D7195" t="s">
        <v>105</v>
      </c>
      <c r="E7195">
        <v>76</v>
      </c>
      <c r="F7195" s="5">
        <v>1</v>
      </c>
      <c r="G7195">
        <v>38372</v>
      </c>
      <c r="H7195">
        <v>6661</v>
      </c>
      <c r="I7195">
        <v>2758</v>
      </c>
      <c r="J7195">
        <v>323</v>
      </c>
      <c r="K7195">
        <v>197</v>
      </c>
      <c r="L7195">
        <v>1637</v>
      </c>
      <c r="M7195">
        <v>255</v>
      </c>
      <c r="N7195">
        <v>290</v>
      </c>
      <c r="O7195" s="5">
        <v>0</v>
      </c>
      <c r="P7195" s="5">
        <v>1019011</v>
      </c>
      <c r="U7195" s="5" t="s">
        <v>125</v>
      </c>
      <c r="V7195" s="5">
        <v>110191</v>
      </c>
      <c r="W7195" s="5" t="s">
        <v>396</v>
      </c>
      <c r="X7195" s="5" t="s">
        <v>397</v>
      </c>
      <c r="Y7195" s="19" t="s">
        <v>143</v>
      </c>
      <c r="AO7195" s="5">
        <v>2</v>
      </c>
    </row>
    <row r="7196" spans="1:41">
      <c r="A7196" s="5" t="s">
        <v>86</v>
      </c>
      <c r="B7196" s="141">
        <v>23401015</v>
      </c>
      <c r="C7196" s="5" t="s">
        <v>5555</v>
      </c>
      <c r="D7196" t="s">
        <v>358</v>
      </c>
      <c r="E7196">
        <v>76</v>
      </c>
      <c r="F7196" s="5">
        <v>1</v>
      </c>
      <c r="G7196">
        <v>38372</v>
      </c>
      <c r="H7196">
        <v>6661</v>
      </c>
      <c r="I7196">
        <v>2758</v>
      </c>
      <c r="J7196">
        <v>323</v>
      </c>
      <c r="K7196">
        <v>197</v>
      </c>
      <c r="L7196">
        <v>1637</v>
      </c>
      <c r="M7196">
        <v>255</v>
      </c>
      <c r="N7196">
        <v>290</v>
      </c>
      <c r="O7196" s="5">
        <v>0</v>
      </c>
      <c r="P7196" s="5">
        <v>1035011</v>
      </c>
      <c r="Q7196" s="81">
        <v>1035051</v>
      </c>
      <c r="U7196" s="5" t="s">
        <v>125</v>
      </c>
      <c r="V7196" s="5">
        <v>110321</v>
      </c>
      <c r="W7196" s="5" t="s">
        <v>391</v>
      </c>
      <c r="X7196" s="5" t="s">
        <v>392</v>
      </c>
      <c r="Y7196" s="19" t="s">
        <v>143</v>
      </c>
      <c r="AC7196" s="5" t="s">
        <v>329</v>
      </c>
      <c r="AO7196" s="5">
        <v>2</v>
      </c>
    </row>
    <row r="7197" spans="1:41">
      <c r="A7197" s="5" t="s">
        <v>86</v>
      </c>
      <c r="B7197" s="141">
        <v>23401016</v>
      </c>
      <c r="C7197" s="5" t="s">
        <v>5555</v>
      </c>
      <c r="D7197" t="s">
        <v>358</v>
      </c>
      <c r="E7197">
        <v>76</v>
      </c>
      <c r="F7197" s="5">
        <v>1</v>
      </c>
      <c r="G7197">
        <v>38372</v>
      </c>
      <c r="H7197">
        <v>6661</v>
      </c>
      <c r="I7197">
        <v>2758</v>
      </c>
      <c r="J7197">
        <v>323</v>
      </c>
      <c r="K7197">
        <v>197</v>
      </c>
      <c r="L7197">
        <v>1637</v>
      </c>
      <c r="M7197">
        <v>255</v>
      </c>
      <c r="N7197">
        <v>290</v>
      </c>
      <c r="O7197" s="5">
        <v>0</v>
      </c>
      <c r="P7197" s="5">
        <v>1035011</v>
      </c>
      <c r="Q7197" s="81">
        <v>1035051</v>
      </c>
      <c r="U7197" s="5" t="s">
        <v>125</v>
      </c>
      <c r="V7197" s="5">
        <v>110321</v>
      </c>
      <c r="W7197" s="5" t="s">
        <v>391</v>
      </c>
      <c r="X7197" s="5" t="s">
        <v>392</v>
      </c>
      <c r="Y7197" s="19" t="s">
        <v>143</v>
      </c>
      <c r="AC7197" s="5" t="s">
        <v>329</v>
      </c>
      <c r="AO7197" s="5">
        <v>2</v>
      </c>
    </row>
    <row r="7198" spans="1:41" s="12" customFormat="1">
      <c r="A7198" s="12" t="s">
        <v>86</v>
      </c>
      <c r="B7198" s="143">
        <v>23402011</v>
      </c>
      <c r="C7198" s="12" t="s">
        <v>5556</v>
      </c>
      <c r="D7198" s="14" t="s">
        <v>90</v>
      </c>
      <c r="E7198">
        <v>76</v>
      </c>
      <c r="F7198" s="12">
        <v>1</v>
      </c>
      <c r="G7198">
        <v>52395</v>
      </c>
      <c r="H7198">
        <v>9156</v>
      </c>
      <c r="I7198">
        <v>3407</v>
      </c>
      <c r="J7198">
        <v>345</v>
      </c>
      <c r="K7198">
        <v>227</v>
      </c>
      <c r="L7198">
        <v>1737</v>
      </c>
      <c r="M7198">
        <v>255</v>
      </c>
      <c r="N7198">
        <v>305</v>
      </c>
      <c r="O7198" s="12">
        <v>0</v>
      </c>
      <c r="P7198" s="12">
        <v>1034041</v>
      </c>
      <c r="Q7198" s="12">
        <v>0</v>
      </c>
      <c r="R7198" s="12">
        <v>1034051</v>
      </c>
      <c r="T7198" s="11"/>
      <c r="U7198" s="12" t="s">
        <v>125</v>
      </c>
      <c r="V7198" s="12">
        <v>110341</v>
      </c>
      <c r="W7198" s="12" t="s">
        <v>388</v>
      </c>
      <c r="X7198" s="12" t="s">
        <v>389</v>
      </c>
      <c r="Y7198" s="114" t="s">
        <v>143</v>
      </c>
      <c r="AC7198" s="125" t="s">
        <v>285</v>
      </c>
      <c r="AD7198" s="125"/>
      <c r="AE7198" s="115" t="s">
        <v>5470</v>
      </c>
      <c r="AF7198" s="115"/>
      <c r="AI7198" s="117"/>
      <c r="AJ7198" s="12">
        <v>360103402</v>
      </c>
      <c r="AK7198" s="12">
        <v>1</v>
      </c>
      <c r="AL7198" s="5"/>
      <c r="AO7198" s="12">
        <v>2</v>
      </c>
    </row>
    <row r="7199" spans="1:41">
      <c r="A7199" s="5" t="s">
        <v>86</v>
      </c>
      <c r="B7199" s="141">
        <v>23402012</v>
      </c>
      <c r="C7199" s="5" t="s">
        <v>5557</v>
      </c>
      <c r="D7199" t="s">
        <v>358</v>
      </c>
      <c r="E7199">
        <v>76</v>
      </c>
      <c r="F7199" s="5">
        <v>1</v>
      </c>
      <c r="G7199">
        <v>39793</v>
      </c>
      <c r="H7199">
        <v>6862</v>
      </c>
      <c r="I7199">
        <v>2758</v>
      </c>
      <c r="J7199">
        <v>323</v>
      </c>
      <c r="K7199">
        <v>197</v>
      </c>
      <c r="L7199">
        <v>1637</v>
      </c>
      <c r="M7199">
        <v>255</v>
      </c>
      <c r="N7199">
        <v>290</v>
      </c>
      <c r="O7199" s="5">
        <v>0</v>
      </c>
      <c r="P7199" s="5">
        <v>1035011</v>
      </c>
      <c r="Q7199" s="81">
        <v>1035051</v>
      </c>
      <c r="U7199" s="5" t="s">
        <v>125</v>
      </c>
      <c r="V7199" s="5">
        <v>110321</v>
      </c>
      <c r="W7199" s="5" t="s">
        <v>391</v>
      </c>
      <c r="X7199" s="5" t="s">
        <v>392</v>
      </c>
      <c r="Y7199" s="19" t="s">
        <v>143</v>
      </c>
      <c r="AC7199" s="5" t="s">
        <v>329</v>
      </c>
      <c r="AO7199" s="5">
        <v>2</v>
      </c>
    </row>
    <row r="7200" spans="1:41">
      <c r="A7200" s="5" t="s">
        <v>86</v>
      </c>
      <c r="B7200" s="141">
        <v>23402013</v>
      </c>
      <c r="C7200" s="5" t="s">
        <v>5557</v>
      </c>
      <c r="D7200" t="s">
        <v>358</v>
      </c>
      <c r="E7200">
        <v>76</v>
      </c>
      <c r="F7200" s="5">
        <v>1</v>
      </c>
      <c r="G7200">
        <v>39793</v>
      </c>
      <c r="H7200">
        <v>6862</v>
      </c>
      <c r="I7200">
        <v>2758</v>
      </c>
      <c r="J7200">
        <v>323</v>
      </c>
      <c r="K7200">
        <v>197</v>
      </c>
      <c r="L7200">
        <v>1637</v>
      </c>
      <c r="M7200">
        <v>255</v>
      </c>
      <c r="N7200">
        <v>290</v>
      </c>
      <c r="O7200" s="5">
        <v>0</v>
      </c>
      <c r="P7200" s="5">
        <v>1035011</v>
      </c>
      <c r="Q7200" s="81">
        <v>1035051</v>
      </c>
      <c r="U7200" s="5" t="s">
        <v>125</v>
      </c>
      <c r="V7200" s="5">
        <v>110321</v>
      </c>
      <c r="W7200" s="5" t="s">
        <v>391</v>
      </c>
      <c r="X7200" s="5" t="s">
        <v>392</v>
      </c>
      <c r="Y7200" s="19" t="s">
        <v>143</v>
      </c>
      <c r="AC7200" s="5" t="s">
        <v>329</v>
      </c>
      <c r="AO7200" s="5">
        <v>2</v>
      </c>
    </row>
    <row r="7201" spans="1:41">
      <c r="A7201" s="5" t="s">
        <v>86</v>
      </c>
      <c r="B7201" s="141">
        <v>23402014</v>
      </c>
      <c r="C7201" s="5" t="s">
        <v>5558</v>
      </c>
      <c r="D7201" t="s">
        <v>105</v>
      </c>
      <c r="E7201">
        <v>76</v>
      </c>
      <c r="F7201" s="5">
        <v>1</v>
      </c>
      <c r="G7201">
        <v>39793</v>
      </c>
      <c r="H7201">
        <v>6862</v>
      </c>
      <c r="I7201">
        <v>2758</v>
      </c>
      <c r="J7201">
        <v>323</v>
      </c>
      <c r="K7201">
        <v>197</v>
      </c>
      <c r="L7201">
        <v>1637</v>
      </c>
      <c r="M7201">
        <v>255</v>
      </c>
      <c r="N7201">
        <v>290</v>
      </c>
      <c r="O7201" s="5">
        <v>0</v>
      </c>
      <c r="P7201" s="5">
        <v>1019011</v>
      </c>
      <c r="U7201" s="5" t="s">
        <v>125</v>
      </c>
      <c r="V7201" s="5">
        <v>110191</v>
      </c>
      <c r="W7201" s="5" t="s">
        <v>396</v>
      </c>
      <c r="X7201" s="5" t="s">
        <v>397</v>
      </c>
      <c r="Y7201" s="19" t="s">
        <v>143</v>
      </c>
      <c r="AO7201" s="5">
        <v>2</v>
      </c>
    </row>
    <row r="7202" spans="1:41">
      <c r="A7202" s="5" t="s">
        <v>86</v>
      </c>
      <c r="B7202" s="141">
        <v>23402015</v>
      </c>
      <c r="C7202" s="5" t="s">
        <v>5558</v>
      </c>
      <c r="D7202" t="s">
        <v>105</v>
      </c>
      <c r="E7202">
        <v>76</v>
      </c>
      <c r="F7202" s="5">
        <v>1</v>
      </c>
      <c r="G7202">
        <v>39793</v>
      </c>
      <c r="H7202">
        <v>6862</v>
      </c>
      <c r="I7202">
        <v>2758</v>
      </c>
      <c r="J7202">
        <v>323</v>
      </c>
      <c r="K7202">
        <v>197</v>
      </c>
      <c r="L7202">
        <v>1637</v>
      </c>
      <c r="M7202">
        <v>255</v>
      </c>
      <c r="N7202">
        <v>290</v>
      </c>
      <c r="O7202" s="5">
        <v>0</v>
      </c>
      <c r="P7202" s="5">
        <v>1019011</v>
      </c>
      <c r="U7202" s="5" t="s">
        <v>125</v>
      </c>
      <c r="V7202" s="5">
        <v>110191</v>
      </c>
      <c r="W7202" s="5" t="s">
        <v>396</v>
      </c>
      <c r="X7202" s="5" t="s">
        <v>397</v>
      </c>
      <c r="Y7202" s="19" t="s">
        <v>143</v>
      </c>
      <c r="AO7202" s="5">
        <v>2</v>
      </c>
    </row>
    <row r="7203" spans="1:41">
      <c r="A7203" s="5" t="s">
        <v>86</v>
      </c>
      <c r="B7203" s="141">
        <v>23402016</v>
      </c>
      <c r="C7203" s="5" t="s">
        <v>5557</v>
      </c>
      <c r="D7203" t="s">
        <v>358</v>
      </c>
      <c r="E7203">
        <v>76</v>
      </c>
      <c r="F7203" s="5">
        <v>1</v>
      </c>
      <c r="G7203">
        <v>39793</v>
      </c>
      <c r="H7203">
        <v>6862</v>
      </c>
      <c r="I7203">
        <v>2758</v>
      </c>
      <c r="J7203">
        <v>323</v>
      </c>
      <c r="K7203">
        <v>197</v>
      </c>
      <c r="L7203">
        <v>1637</v>
      </c>
      <c r="M7203">
        <v>255</v>
      </c>
      <c r="N7203">
        <v>290</v>
      </c>
      <c r="O7203" s="5">
        <v>0</v>
      </c>
      <c r="P7203" s="5">
        <v>1035011</v>
      </c>
      <c r="Q7203" s="81">
        <v>1035051</v>
      </c>
      <c r="U7203" s="5" t="s">
        <v>125</v>
      </c>
      <c r="V7203" s="5">
        <v>110321</v>
      </c>
      <c r="W7203" s="5" t="s">
        <v>391</v>
      </c>
      <c r="X7203" s="5" t="s">
        <v>392</v>
      </c>
      <c r="Y7203" s="19" t="s">
        <v>143</v>
      </c>
      <c r="AC7203" s="5" t="s">
        <v>329</v>
      </c>
      <c r="AO7203" s="5">
        <v>2</v>
      </c>
    </row>
    <row r="7204" spans="1:41">
      <c r="A7204" s="5" t="s">
        <v>86</v>
      </c>
      <c r="B7204" s="141">
        <v>23403011</v>
      </c>
      <c r="C7204" s="5" t="s">
        <v>5559</v>
      </c>
      <c r="D7204" t="s">
        <v>374</v>
      </c>
      <c r="E7204">
        <v>76</v>
      </c>
      <c r="F7204" s="5">
        <v>1</v>
      </c>
      <c r="G7204">
        <v>54267</v>
      </c>
      <c r="H7204">
        <v>9425</v>
      </c>
      <c r="I7204">
        <v>3407</v>
      </c>
      <c r="J7204">
        <v>345</v>
      </c>
      <c r="K7204">
        <v>227</v>
      </c>
      <c r="L7204">
        <v>1737</v>
      </c>
      <c r="M7204">
        <v>255</v>
      </c>
      <c r="N7204">
        <v>305</v>
      </c>
      <c r="O7204" s="5">
        <v>0</v>
      </c>
      <c r="P7204">
        <v>1036031</v>
      </c>
      <c r="Q7204">
        <v>1036051</v>
      </c>
      <c r="R7204">
        <v>1036041</v>
      </c>
      <c r="U7204" s="5" t="s">
        <v>125</v>
      </c>
      <c r="V7204" s="5">
        <v>110361</v>
      </c>
      <c r="W7204" s="5" t="s">
        <v>2988</v>
      </c>
      <c r="X7204" s="5" t="s">
        <v>2989</v>
      </c>
      <c r="Y7204" s="19" t="s">
        <v>127</v>
      </c>
      <c r="AC7204" s="21" t="s">
        <v>285</v>
      </c>
      <c r="AD7204" s="21"/>
      <c r="AE7204" s="20" t="s">
        <v>4748</v>
      </c>
      <c r="AM7204" s="5">
        <v>2</v>
      </c>
      <c r="AO7204" s="5">
        <v>2</v>
      </c>
    </row>
    <row r="7205" spans="1:41">
      <c r="A7205" s="5" t="s">
        <v>86</v>
      </c>
      <c r="B7205" s="141">
        <v>23403012</v>
      </c>
      <c r="C7205" s="5" t="s">
        <v>5560</v>
      </c>
      <c r="D7205" t="s">
        <v>105</v>
      </c>
      <c r="E7205">
        <v>76</v>
      </c>
      <c r="F7205" s="5">
        <v>1</v>
      </c>
      <c r="G7205">
        <v>41214</v>
      </c>
      <c r="H7205">
        <v>7064</v>
      </c>
      <c r="I7205">
        <v>2758</v>
      </c>
      <c r="J7205">
        <v>323</v>
      </c>
      <c r="K7205">
        <v>197</v>
      </c>
      <c r="L7205">
        <v>1637</v>
      </c>
      <c r="M7205">
        <v>255</v>
      </c>
      <c r="N7205">
        <v>290</v>
      </c>
      <c r="O7205" s="5">
        <v>0</v>
      </c>
      <c r="P7205" s="5">
        <v>1019011</v>
      </c>
      <c r="U7205" s="5" t="s">
        <v>125</v>
      </c>
      <c r="V7205" s="5">
        <v>110191</v>
      </c>
      <c r="W7205" s="5" t="s">
        <v>396</v>
      </c>
      <c r="X7205" s="5" t="s">
        <v>397</v>
      </c>
      <c r="Y7205" s="19" t="s">
        <v>143</v>
      </c>
      <c r="AO7205" s="5">
        <v>2</v>
      </c>
    </row>
    <row r="7206" spans="1:41">
      <c r="A7206" s="5" t="s">
        <v>86</v>
      </c>
      <c r="B7206" s="141">
        <v>23403013</v>
      </c>
      <c r="C7206" s="5" t="s">
        <v>5560</v>
      </c>
      <c r="D7206" t="s">
        <v>105</v>
      </c>
      <c r="E7206">
        <v>76</v>
      </c>
      <c r="F7206" s="5">
        <v>1</v>
      </c>
      <c r="G7206">
        <v>41214</v>
      </c>
      <c r="H7206">
        <v>7064</v>
      </c>
      <c r="I7206">
        <v>2758</v>
      </c>
      <c r="J7206">
        <v>323</v>
      </c>
      <c r="K7206">
        <v>197</v>
      </c>
      <c r="L7206">
        <v>1637</v>
      </c>
      <c r="M7206">
        <v>255</v>
      </c>
      <c r="N7206">
        <v>290</v>
      </c>
      <c r="O7206" s="5">
        <v>0</v>
      </c>
      <c r="P7206" s="5">
        <v>1019011</v>
      </c>
      <c r="U7206" s="5" t="s">
        <v>125</v>
      </c>
      <c r="V7206" s="5">
        <v>110191</v>
      </c>
      <c r="W7206" s="5" t="s">
        <v>396</v>
      </c>
      <c r="X7206" s="5" t="s">
        <v>397</v>
      </c>
      <c r="Y7206" s="19" t="s">
        <v>143</v>
      </c>
      <c r="AO7206" s="5">
        <v>2</v>
      </c>
    </row>
    <row r="7207" spans="1:41">
      <c r="A7207" s="5" t="s">
        <v>86</v>
      </c>
      <c r="B7207" s="141">
        <v>23403014</v>
      </c>
      <c r="C7207" s="5" t="s">
        <v>5561</v>
      </c>
      <c r="D7207" t="s">
        <v>103</v>
      </c>
      <c r="E7207">
        <v>76</v>
      </c>
      <c r="F7207" s="5">
        <v>1</v>
      </c>
      <c r="G7207">
        <v>46945</v>
      </c>
      <c r="H7207">
        <v>8356</v>
      </c>
      <c r="I7207">
        <v>2938</v>
      </c>
      <c r="J7207">
        <v>333</v>
      </c>
      <c r="K7207">
        <v>207</v>
      </c>
      <c r="L7207">
        <v>1677</v>
      </c>
      <c r="M7207">
        <v>255</v>
      </c>
      <c r="N7207">
        <v>295</v>
      </c>
      <c r="O7207" s="5">
        <v>0</v>
      </c>
      <c r="P7207" s="5">
        <v>1006011</v>
      </c>
      <c r="Q7207" s="5">
        <v>1006051</v>
      </c>
      <c r="U7207" s="5" t="s">
        <v>125</v>
      </c>
      <c r="V7207" s="5">
        <v>110061</v>
      </c>
      <c r="W7207" s="5" t="s">
        <v>2927</v>
      </c>
      <c r="X7207" s="5" t="s">
        <v>3001</v>
      </c>
      <c r="Y7207" s="19" t="s">
        <v>143</v>
      </c>
      <c r="AC7207" s="51" t="s">
        <v>5104</v>
      </c>
      <c r="AD7207" s="21"/>
      <c r="AM7207" s="5">
        <v>2</v>
      </c>
      <c r="AO7207" s="5">
        <v>2</v>
      </c>
    </row>
    <row r="7208" spans="1:41" s="12" customFormat="1">
      <c r="A7208" s="12" t="s">
        <v>86</v>
      </c>
      <c r="B7208" s="143">
        <v>23403015</v>
      </c>
      <c r="C7208" s="12" t="s">
        <v>5561</v>
      </c>
      <c r="D7208" s="14" t="s">
        <v>103</v>
      </c>
      <c r="E7208">
        <v>76</v>
      </c>
      <c r="F7208" s="12">
        <v>1</v>
      </c>
      <c r="G7208">
        <v>46945</v>
      </c>
      <c r="H7208">
        <v>8356</v>
      </c>
      <c r="I7208">
        <v>2938</v>
      </c>
      <c r="J7208">
        <v>333</v>
      </c>
      <c r="K7208">
        <v>207</v>
      </c>
      <c r="L7208">
        <v>1677</v>
      </c>
      <c r="M7208">
        <v>255</v>
      </c>
      <c r="N7208">
        <v>295</v>
      </c>
      <c r="O7208" s="12">
        <v>0</v>
      </c>
      <c r="P7208" s="12">
        <v>1006011</v>
      </c>
      <c r="Q7208" s="12">
        <v>1006051</v>
      </c>
      <c r="R7208" s="12">
        <v>0</v>
      </c>
      <c r="T7208" s="11"/>
      <c r="U7208" s="12" t="s">
        <v>125</v>
      </c>
      <c r="V7208" s="12">
        <v>110061</v>
      </c>
      <c r="W7208" s="12" t="s">
        <v>2927</v>
      </c>
      <c r="X7208" s="12" t="s">
        <v>3001</v>
      </c>
      <c r="Y7208" s="114" t="s">
        <v>143</v>
      </c>
      <c r="AC7208" s="125" t="s">
        <v>304</v>
      </c>
      <c r="AD7208" s="125"/>
      <c r="AE7208" s="115" t="s">
        <v>4953</v>
      </c>
      <c r="AF7208" s="115"/>
      <c r="AI7208" s="117"/>
      <c r="AJ7208" s="12">
        <v>360100602</v>
      </c>
      <c r="AK7208" s="12">
        <v>1</v>
      </c>
      <c r="AL7208" s="5"/>
      <c r="AM7208" s="12">
        <v>2</v>
      </c>
      <c r="AO7208" s="12">
        <v>2</v>
      </c>
    </row>
    <row r="7209" spans="1:41" s="12" customFormat="1">
      <c r="A7209" s="12" t="s">
        <v>86</v>
      </c>
      <c r="B7209" s="143">
        <v>23403016</v>
      </c>
      <c r="C7209" s="12" t="s">
        <v>5562</v>
      </c>
      <c r="D7209" s="14" t="s">
        <v>102</v>
      </c>
      <c r="E7209">
        <v>76</v>
      </c>
      <c r="F7209" s="12">
        <v>1</v>
      </c>
      <c r="G7209">
        <v>46945</v>
      </c>
      <c r="H7209">
        <v>8356</v>
      </c>
      <c r="I7209">
        <v>2938</v>
      </c>
      <c r="J7209">
        <v>333</v>
      </c>
      <c r="K7209">
        <v>207</v>
      </c>
      <c r="L7209">
        <v>1677</v>
      </c>
      <c r="M7209">
        <v>255</v>
      </c>
      <c r="N7209">
        <v>295</v>
      </c>
      <c r="O7209" s="12">
        <v>0</v>
      </c>
      <c r="P7209" s="14">
        <v>1007011</v>
      </c>
      <c r="Q7209" s="12">
        <v>0</v>
      </c>
      <c r="R7209" s="14">
        <v>1007111</v>
      </c>
      <c r="T7209" s="11"/>
      <c r="U7209" s="12" t="s">
        <v>125</v>
      </c>
      <c r="V7209" s="12">
        <v>110071</v>
      </c>
      <c r="W7209" s="12" t="s">
        <v>401</v>
      </c>
      <c r="X7209" s="12" t="s">
        <v>3004</v>
      </c>
      <c r="Y7209" s="114" t="s">
        <v>143</v>
      </c>
      <c r="AC7209" s="125" t="s">
        <v>299</v>
      </c>
      <c r="AD7209" s="125"/>
      <c r="AE7209" s="115" t="s">
        <v>5238</v>
      </c>
      <c r="AF7209" s="115"/>
      <c r="AI7209" s="117"/>
      <c r="AJ7209" s="12">
        <v>360100702</v>
      </c>
      <c r="AK7209" s="12">
        <v>1</v>
      </c>
      <c r="AL7209" s="5"/>
      <c r="AO7209" s="12">
        <v>2</v>
      </c>
    </row>
    <row r="7210" spans="1:41">
      <c r="A7210" s="5" t="s">
        <v>86</v>
      </c>
      <c r="B7210" s="141">
        <v>23404011</v>
      </c>
      <c r="C7210" s="5" t="s">
        <v>5563</v>
      </c>
      <c r="D7210" t="s">
        <v>103</v>
      </c>
      <c r="E7210">
        <v>76</v>
      </c>
      <c r="F7210" s="5">
        <v>1</v>
      </c>
      <c r="G7210">
        <v>48564</v>
      </c>
      <c r="H7210">
        <v>8595</v>
      </c>
      <c r="I7210">
        <v>2938</v>
      </c>
      <c r="J7210">
        <v>333</v>
      </c>
      <c r="K7210">
        <v>207</v>
      </c>
      <c r="L7210">
        <v>1677</v>
      </c>
      <c r="M7210">
        <v>255</v>
      </c>
      <c r="N7210">
        <v>295</v>
      </c>
      <c r="O7210" s="5">
        <v>0</v>
      </c>
      <c r="P7210" s="5">
        <v>1006011</v>
      </c>
      <c r="Q7210" s="5">
        <v>1006051</v>
      </c>
      <c r="U7210" s="5" t="s">
        <v>125</v>
      </c>
      <c r="V7210" s="5">
        <v>110061</v>
      </c>
      <c r="W7210" s="5" t="s">
        <v>2927</v>
      </c>
      <c r="X7210" s="5" t="s">
        <v>3001</v>
      </c>
      <c r="Y7210" s="19" t="s">
        <v>143</v>
      </c>
      <c r="AC7210" s="5" t="s">
        <v>4726</v>
      </c>
      <c r="AM7210" s="5">
        <v>2</v>
      </c>
      <c r="AO7210" s="5">
        <v>2</v>
      </c>
    </row>
    <row r="7211" spans="1:41" s="12" customFormat="1">
      <c r="A7211" s="12" t="s">
        <v>86</v>
      </c>
      <c r="B7211" s="143">
        <v>23404012</v>
      </c>
      <c r="C7211" s="12" t="s">
        <v>5564</v>
      </c>
      <c r="D7211" s="14" t="s">
        <v>105</v>
      </c>
      <c r="E7211">
        <v>76</v>
      </c>
      <c r="F7211" s="12">
        <v>1</v>
      </c>
      <c r="G7211">
        <v>42636</v>
      </c>
      <c r="H7211">
        <v>7266</v>
      </c>
      <c r="I7211">
        <v>2758</v>
      </c>
      <c r="J7211">
        <v>323</v>
      </c>
      <c r="K7211">
        <v>197</v>
      </c>
      <c r="L7211">
        <v>1637</v>
      </c>
      <c r="M7211">
        <v>255</v>
      </c>
      <c r="N7211">
        <v>290</v>
      </c>
      <c r="O7211" s="12">
        <v>0</v>
      </c>
      <c r="P7211" s="12">
        <v>1019011</v>
      </c>
      <c r="Q7211" s="12">
        <v>0</v>
      </c>
      <c r="R7211" s="12">
        <v>0</v>
      </c>
      <c r="T7211" s="11"/>
      <c r="U7211" s="12" t="s">
        <v>125</v>
      </c>
      <c r="V7211" s="12">
        <v>110191</v>
      </c>
      <c r="W7211" s="12" t="s">
        <v>396</v>
      </c>
      <c r="X7211" s="12" t="s">
        <v>397</v>
      </c>
      <c r="Y7211" s="114" t="s">
        <v>143</v>
      </c>
      <c r="AE7211" s="115" t="s">
        <v>4871</v>
      </c>
      <c r="AF7211" s="115"/>
      <c r="AI7211" s="117"/>
      <c r="AJ7211" s="12">
        <v>360101902</v>
      </c>
      <c r="AK7211" s="12">
        <v>1</v>
      </c>
      <c r="AL7211" s="5"/>
      <c r="AO7211" s="12">
        <v>2</v>
      </c>
    </row>
    <row r="7212" spans="1:41">
      <c r="A7212" s="5" t="s">
        <v>86</v>
      </c>
      <c r="B7212" s="141">
        <v>23404013</v>
      </c>
      <c r="C7212" s="5" t="s">
        <v>5564</v>
      </c>
      <c r="D7212" t="s">
        <v>105</v>
      </c>
      <c r="E7212">
        <v>76</v>
      </c>
      <c r="F7212" s="5">
        <v>1</v>
      </c>
      <c r="G7212">
        <v>42636</v>
      </c>
      <c r="H7212">
        <v>7266</v>
      </c>
      <c r="I7212">
        <v>2758</v>
      </c>
      <c r="J7212">
        <v>323</v>
      </c>
      <c r="K7212">
        <v>197</v>
      </c>
      <c r="L7212">
        <v>1637</v>
      </c>
      <c r="M7212">
        <v>255</v>
      </c>
      <c r="N7212">
        <v>290</v>
      </c>
      <c r="O7212" s="5">
        <v>0</v>
      </c>
      <c r="P7212" s="5">
        <v>1019011</v>
      </c>
      <c r="U7212" s="5" t="s">
        <v>125</v>
      </c>
      <c r="V7212" s="5">
        <v>110191</v>
      </c>
      <c r="W7212" s="5" t="s">
        <v>396</v>
      </c>
      <c r="X7212" s="5" t="s">
        <v>397</v>
      </c>
      <c r="Y7212" s="19" t="s">
        <v>143</v>
      </c>
      <c r="AO7212" s="5">
        <v>2</v>
      </c>
    </row>
    <row r="7213" spans="1:41">
      <c r="A7213" s="5" t="s">
        <v>86</v>
      </c>
      <c r="B7213" s="141">
        <v>23404014</v>
      </c>
      <c r="C7213" s="5" t="s">
        <v>5563</v>
      </c>
      <c r="D7213" t="s">
        <v>103</v>
      </c>
      <c r="E7213">
        <v>76</v>
      </c>
      <c r="F7213" s="5">
        <v>1</v>
      </c>
      <c r="G7213">
        <v>48564</v>
      </c>
      <c r="H7213">
        <v>8595</v>
      </c>
      <c r="I7213">
        <v>2938</v>
      </c>
      <c r="J7213">
        <v>333</v>
      </c>
      <c r="K7213">
        <v>207</v>
      </c>
      <c r="L7213">
        <v>1677</v>
      </c>
      <c r="M7213">
        <v>255</v>
      </c>
      <c r="N7213">
        <v>295</v>
      </c>
      <c r="O7213" s="5">
        <v>0</v>
      </c>
      <c r="P7213" s="5">
        <v>1006011</v>
      </c>
      <c r="Q7213" s="5">
        <v>1006051</v>
      </c>
      <c r="U7213" s="5" t="s">
        <v>125</v>
      </c>
      <c r="V7213" s="5">
        <v>110061</v>
      </c>
      <c r="W7213" s="5" t="s">
        <v>2927</v>
      </c>
      <c r="X7213" s="5" t="s">
        <v>3001</v>
      </c>
      <c r="Y7213" s="19" t="s">
        <v>143</v>
      </c>
      <c r="AC7213" s="21" t="s">
        <v>304</v>
      </c>
      <c r="AD7213" s="21"/>
      <c r="AM7213" s="5">
        <v>2</v>
      </c>
      <c r="AO7213" s="5">
        <v>2</v>
      </c>
    </row>
    <row r="7214" spans="1:41">
      <c r="A7214" s="5" t="s">
        <v>86</v>
      </c>
      <c r="B7214" s="141">
        <v>23404015</v>
      </c>
      <c r="C7214" s="5" t="s">
        <v>5565</v>
      </c>
      <c r="D7214" t="s">
        <v>347</v>
      </c>
      <c r="E7214">
        <v>76</v>
      </c>
      <c r="F7214" s="5">
        <v>1</v>
      </c>
      <c r="G7214">
        <v>42636</v>
      </c>
      <c r="H7214">
        <v>7266</v>
      </c>
      <c r="I7214">
        <v>2758</v>
      </c>
      <c r="J7214">
        <v>323</v>
      </c>
      <c r="K7214">
        <v>197</v>
      </c>
      <c r="L7214">
        <v>1637</v>
      </c>
      <c r="M7214">
        <v>255</v>
      </c>
      <c r="N7214">
        <v>290</v>
      </c>
      <c r="O7214" s="5">
        <v>0</v>
      </c>
      <c r="P7214" s="5">
        <v>1020011</v>
      </c>
      <c r="Q7214" s="81">
        <v>1020081</v>
      </c>
      <c r="R7214" s="81"/>
      <c r="U7214" s="5" t="s">
        <v>125</v>
      </c>
      <c r="V7214" s="5">
        <v>110201</v>
      </c>
      <c r="W7214" s="5" t="s">
        <v>2924</v>
      </c>
      <c r="X7214" s="5" t="s">
        <v>3006</v>
      </c>
      <c r="Y7214" s="19" t="s">
        <v>143</v>
      </c>
      <c r="AO7214" s="5">
        <v>2</v>
      </c>
    </row>
    <row r="7215" spans="1:41" s="12" customFormat="1">
      <c r="A7215" s="12" t="s">
        <v>86</v>
      </c>
      <c r="B7215" s="143">
        <v>23404016</v>
      </c>
      <c r="C7215" s="12" t="s">
        <v>5565</v>
      </c>
      <c r="D7215" s="14" t="s">
        <v>347</v>
      </c>
      <c r="E7215">
        <v>76</v>
      </c>
      <c r="F7215" s="12">
        <v>1</v>
      </c>
      <c r="G7215">
        <v>42636</v>
      </c>
      <c r="H7215">
        <v>7266</v>
      </c>
      <c r="I7215">
        <v>2758</v>
      </c>
      <c r="J7215">
        <v>323</v>
      </c>
      <c r="K7215">
        <v>197</v>
      </c>
      <c r="L7215">
        <v>1637</v>
      </c>
      <c r="M7215">
        <v>255</v>
      </c>
      <c r="N7215">
        <v>290</v>
      </c>
      <c r="O7215" s="12">
        <v>0</v>
      </c>
      <c r="P7215" s="12">
        <v>1020011</v>
      </c>
      <c r="Q7215" s="124">
        <v>1020081</v>
      </c>
      <c r="R7215" s="124"/>
      <c r="T7215" s="11"/>
      <c r="U7215" s="12" t="s">
        <v>125</v>
      </c>
      <c r="V7215" s="12">
        <v>110201</v>
      </c>
      <c r="W7215" s="12" t="s">
        <v>2924</v>
      </c>
      <c r="X7215" s="12" t="s">
        <v>3006</v>
      </c>
      <c r="Y7215" s="114" t="s">
        <v>143</v>
      </c>
      <c r="AE7215" s="115" t="s">
        <v>4866</v>
      </c>
      <c r="AF7215" s="115"/>
      <c r="AI7215" s="117"/>
      <c r="AJ7215" s="12">
        <v>360102002</v>
      </c>
      <c r="AK7215" s="12">
        <v>1</v>
      </c>
      <c r="AL7215" s="5"/>
      <c r="AO7215" s="12">
        <v>2</v>
      </c>
    </row>
    <row r="7216" spans="1:41">
      <c r="A7216" s="5" t="s">
        <v>86</v>
      </c>
      <c r="B7216" s="141">
        <v>23405011</v>
      </c>
      <c r="C7216" s="10" t="s">
        <v>5566</v>
      </c>
      <c r="D7216" t="s">
        <v>342</v>
      </c>
      <c r="E7216">
        <v>76</v>
      </c>
      <c r="F7216" s="5">
        <v>1</v>
      </c>
      <c r="G7216">
        <v>58009</v>
      </c>
      <c r="H7216">
        <v>9964</v>
      </c>
      <c r="I7216">
        <v>3407</v>
      </c>
      <c r="J7216">
        <v>345</v>
      </c>
      <c r="K7216">
        <v>227</v>
      </c>
      <c r="L7216">
        <v>1737</v>
      </c>
      <c r="M7216">
        <v>255</v>
      </c>
      <c r="N7216">
        <v>305</v>
      </c>
      <c r="O7216" s="5">
        <v>0</v>
      </c>
      <c r="P7216" s="5">
        <v>1014011</v>
      </c>
      <c r="Q7216" s="5">
        <v>1014021</v>
      </c>
      <c r="U7216" s="5" t="s">
        <v>125</v>
      </c>
      <c r="V7216" s="5">
        <v>110141</v>
      </c>
      <c r="W7216" s="5" t="s">
        <v>380</v>
      </c>
      <c r="X7216" s="5" t="s">
        <v>381</v>
      </c>
      <c r="Y7216" s="19" t="s">
        <v>143</v>
      </c>
      <c r="AC7216" s="5" t="s">
        <v>304</v>
      </c>
      <c r="AE7216" s="20" t="s">
        <v>2933</v>
      </c>
      <c r="AM7216" s="5">
        <v>2</v>
      </c>
      <c r="AO7216" s="5">
        <v>2</v>
      </c>
    </row>
    <row r="7217" spans="1:41">
      <c r="A7217" s="5" t="s">
        <v>86</v>
      </c>
      <c r="B7217" s="141">
        <v>23405012</v>
      </c>
      <c r="C7217" s="10" t="s">
        <v>5567</v>
      </c>
      <c r="D7217" t="s">
        <v>344</v>
      </c>
      <c r="E7217">
        <v>76</v>
      </c>
      <c r="F7217" s="5">
        <v>1</v>
      </c>
      <c r="G7217">
        <v>44057</v>
      </c>
      <c r="H7217">
        <v>7468</v>
      </c>
      <c r="I7217">
        <v>2758</v>
      </c>
      <c r="J7217">
        <v>323</v>
      </c>
      <c r="K7217">
        <v>197</v>
      </c>
      <c r="L7217">
        <v>1637</v>
      </c>
      <c r="M7217">
        <v>255</v>
      </c>
      <c r="N7217">
        <v>290</v>
      </c>
      <c r="O7217" s="5">
        <v>0</v>
      </c>
      <c r="P7217" s="5">
        <v>1025011</v>
      </c>
      <c r="Q7217" s="81"/>
      <c r="U7217" s="5" t="s">
        <v>125</v>
      </c>
      <c r="V7217" s="5">
        <v>110251</v>
      </c>
      <c r="W7217" s="5" t="s">
        <v>394</v>
      </c>
      <c r="X7217" s="5" t="s">
        <v>395</v>
      </c>
      <c r="Y7217" s="19" t="s">
        <v>143</v>
      </c>
      <c r="AO7217" s="5">
        <v>2</v>
      </c>
    </row>
    <row r="7218" spans="1:41">
      <c r="A7218" s="5" t="s">
        <v>86</v>
      </c>
      <c r="B7218" s="141">
        <v>23405013</v>
      </c>
      <c r="C7218" t="s">
        <v>5567</v>
      </c>
      <c r="D7218" t="s">
        <v>344</v>
      </c>
      <c r="E7218">
        <v>76</v>
      </c>
      <c r="F7218" s="5">
        <v>1</v>
      </c>
      <c r="G7218">
        <v>44057</v>
      </c>
      <c r="H7218">
        <v>7468</v>
      </c>
      <c r="I7218">
        <v>2758</v>
      </c>
      <c r="J7218">
        <v>323</v>
      </c>
      <c r="K7218">
        <v>197</v>
      </c>
      <c r="L7218">
        <v>1637</v>
      </c>
      <c r="M7218">
        <v>255</v>
      </c>
      <c r="N7218">
        <v>290</v>
      </c>
      <c r="O7218" s="5">
        <v>0</v>
      </c>
      <c r="P7218" s="5">
        <v>1025011</v>
      </c>
      <c r="U7218" s="5" t="s">
        <v>125</v>
      </c>
      <c r="V7218" s="5">
        <v>110251</v>
      </c>
      <c r="W7218" s="5" t="s">
        <v>394</v>
      </c>
      <c r="X7218" s="5" t="s">
        <v>395</v>
      </c>
      <c r="Y7218" s="19" t="s">
        <v>143</v>
      </c>
      <c r="AO7218" s="5">
        <v>2</v>
      </c>
    </row>
    <row r="7219" spans="1:41" s="13" customFormat="1">
      <c r="A7219" s="13" t="s">
        <v>86</v>
      </c>
      <c r="B7219" s="142">
        <v>23405014</v>
      </c>
      <c r="C7219" s="15" t="s">
        <v>5567</v>
      </c>
      <c r="D7219" s="15" t="s">
        <v>344</v>
      </c>
      <c r="E7219">
        <v>76</v>
      </c>
      <c r="F7219" s="13">
        <v>1</v>
      </c>
      <c r="G7219">
        <v>44057</v>
      </c>
      <c r="H7219">
        <v>7468</v>
      </c>
      <c r="I7219">
        <v>2758</v>
      </c>
      <c r="J7219">
        <v>323</v>
      </c>
      <c r="K7219">
        <v>197</v>
      </c>
      <c r="L7219">
        <v>1637</v>
      </c>
      <c r="M7219">
        <v>255</v>
      </c>
      <c r="N7219">
        <v>290</v>
      </c>
      <c r="O7219" s="13">
        <v>0</v>
      </c>
      <c r="P7219" s="13">
        <v>1025011</v>
      </c>
      <c r="Q7219" s="13">
        <v>0</v>
      </c>
      <c r="R7219" s="13">
        <v>0</v>
      </c>
      <c r="T7219" s="11"/>
      <c r="U7219" s="13" t="s">
        <v>125</v>
      </c>
      <c r="V7219" s="13">
        <v>110251</v>
      </c>
      <c r="W7219" s="13" t="s">
        <v>394</v>
      </c>
      <c r="X7219" s="13" t="s">
        <v>395</v>
      </c>
      <c r="Y7219" s="120" t="s">
        <v>143</v>
      </c>
      <c r="AE7219" s="121" t="s">
        <v>5309</v>
      </c>
      <c r="AF7219" s="121"/>
      <c r="AI7219" s="123"/>
      <c r="AJ7219" s="13">
        <v>360102501</v>
      </c>
      <c r="AK7219" s="13">
        <v>3</v>
      </c>
      <c r="AL7219" s="5"/>
      <c r="AO7219" s="13">
        <v>2</v>
      </c>
    </row>
    <row r="7220" spans="1:41">
      <c r="A7220" s="5" t="s">
        <v>86</v>
      </c>
      <c r="B7220" s="141">
        <v>23405015</v>
      </c>
      <c r="C7220" t="s">
        <v>5567</v>
      </c>
      <c r="D7220" t="s">
        <v>344</v>
      </c>
      <c r="E7220">
        <v>76</v>
      </c>
      <c r="F7220" s="5">
        <v>1</v>
      </c>
      <c r="G7220">
        <v>44057</v>
      </c>
      <c r="H7220">
        <v>7468</v>
      </c>
      <c r="I7220">
        <v>2758</v>
      </c>
      <c r="J7220">
        <v>323</v>
      </c>
      <c r="K7220">
        <v>197</v>
      </c>
      <c r="L7220">
        <v>1637</v>
      </c>
      <c r="M7220">
        <v>255</v>
      </c>
      <c r="N7220">
        <v>290</v>
      </c>
      <c r="O7220" s="5">
        <v>0</v>
      </c>
      <c r="P7220" s="5">
        <v>1025011</v>
      </c>
      <c r="U7220" s="5" t="s">
        <v>125</v>
      </c>
      <c r="V7220" s="5">
        <v>110251</v>
      </c>
      <c r="W7220" s="5" t="s">
        <v>394</v>
      </c>
      <c r="X7220" s="5" t="s">
        <v>395</v>
      </c>
      <c r="Y7220" s="19" t="s">
        <v>143</v>
      </c>
      <c r="AO7220" s="5">
        <v>2</v>
      </c>
    </row>
    <row r="7221" spans="1:41" s="12" customFormat="1">
      <c r="A7221" s="12" t="s">
        <v>86</v>
      </c>
      <c r="B7221" s="143">
        <v>23405016</v>
      </c>
      <c r="C7221" s="14" t="s">
        <v>5567</v>
      </c>
      <c r="D7221" s="14" t="s">
        <v>344</v>
      </c>
      <c r="E7221">
        <v>76</v>
      </c>
      <c r="F7221" s="12">
        <v>1</v>
      </c>
      <c r="G7221">
        <v>44057</v>
      </c>
      <c r="H7221">
        <v>7468</v>
      </c>
      <c r="I7221">
        <v>2758</v>
      </c>
      <c r="J7221">
        <v>323</v>
      </c>
      <c r="K7221">
        <v>197</v>
      </c>
      <c r="L7221">
        <v>1637</v>
      </c>
      <c r="M7221">
        <v>255</v>
      </c>
      <c r="N7221">
        <v>290</v>
      </c>
      <c r="O7221" s="12">
        <v>0</v>
      </c>
      <c r="P7221" s="12">
        <v>1025011</v>
      </c>
      <c r="Q7221" s="12">
        <v>0</v>
      </c>
      <c r="R7221" s="12">
        <v>0</v>
      </c>
      <c r="T7221" s="11"/>
      <c r="U7221" s="12" t="s">
        <v>125</v>
      </c>
      <c r="V7221" s="12">
        <v>110251</v>
      </c>
      <c r="W7221" s="12" t="s">
        <v>394</v>
      </c>
      <c r="X7221" s="12" t="s">
        <v>395</v>
      </c>
      <c r="Y7221" s="114" t="s">
        <v>143</v>
      </c>
      <c r="AE7221" s="115" t="s">
        <v>4734</v>
      </c>
      <c r="AF7221" s="115"/>
      <c r="AI7221" s="117"/>
      <c r="AJ7221" s="12">
        <v>360102502</v>
      </c>
      <c r="AK7221" s="12">
        <v>1</v>
      </c>
      <c r="AL7221" s="5"/>
      <c r="AO7221" s="12">
        <v>2</v>
      </c>
    </row>
    <row r="7222" spans="1:41" ht="16.5" customHeight="1">
      <c r="A7222" t="s">
        <v>86</v>
      </c>
      <c r="B7222" s="112">
        <v>23407011</v>
      </c>
      <c r="C7222" s="10" t="s">
        <v>5568</v>
      </c>
      <c r="D7222" s="10" t="s">
        <v>419</v>
      </c>
      <c r="E7222">
        <v>76</v>
      </c>
      <c r="F7222">
        <v>1</v>
      </c>
      <c r="G7222">
        <v>122802</v>
      </c>
      <c r="H7222">
        <v>8617</v>
      </c>
      <c r="I7222">
        <v>3407</v>
      </c>
      <c r="J7222">
        <v>345</v>
      </c>
      <c r="K7222">
        <v>227</v>
      </c>
      <c r="L7222">
        <v>1737</v>
      </c>
      <c r="M7222">
        <v>255</v>
      </c>
      <c r="N7222">
        <v>305</v>
      </c>
      <c r="O7222" s="5">
        <v>0</v>
      </c>
      <c r="P7222">
        <v>1018051</v>
      </c>
      <c r="Q7222"/>
      <c r="R7222">
        <v>1018061</v>
      </c>
      <c r="T7222"/>
      <c r="U7222" t="s">
        <v>125</v>
      </c>
      <c r="V7222" s="42">
        <v>110181</v>
      </c>
      <c r="W7222" t="s">
        <v>2859</v>
      </c>
      <c r="X7222">
        <v>321005001</v>
      </c>
      <c r="Y7222" t="s">
        <v>127</v>
      </c>
      <c r="Z7222">
        <v>1</v>
      </c>
      <c r="AA7222"/>
      <c r="AB7222"/>
      <c r="AC7222" t="s">
        <v>285</v>
      </c>
      <c r="AD7222"/>
      <c r="AE7222" s="52" t="s">
        <v>5569</v>
      </c>
      <c r="AK7222"/>
      <c r="AM7222" s="5">
        <v>2</v>
      </c>
      <c r="AO7222" s="5">
        <v>2</v>
      </c>
    </row>
    <row r="7223" spans="1:41">
      <c r="A7223" s="5" t="s">
        <v>86</v>
      </c>
      <c r="B7223" s="141">
        <v>23501011</v>
      </c>
      <c r="C7223" s="10" t="s">
        <v>5570</v>
      </c>
      <c r="D7223" t="s">
        <v>140</v>
      </c>
      <c r="E7223">
        <v>77</v>
      </c>
      <c r="F7223" s="5">
        <v>1</v>
      </c>
      <c r="G7223">
        <v>51116</v>
      </c>
      <c r="H7223">
        <v>9013</v>
      </c>
      <c r="I7223">
        <v>3449</v>
      </c>
      <c r="J7223">
        <v>345</v>
      </c>
      <c r="K7223">
        <v>227</v>
      </c>
      <c r="L7223">
        <v>1737</v>
      </c>
      <c r="M7223">
        <v>255</v>
      </c>
      <c r="N7223">
        <v>305</v>
      </c>
      <c r="O7223" s="5">
        <v>0</v>
      </c>
      <c r="P7223" s="5">
        <v>1004011</v>
      </c>
      <c r="Q7223" s="107">
        <v>1004131</v>
      </c>
      <c r="R7223" s="81">
        <v>1004161</v>
      </c>
      <c r="U7223" s="5" t="s">
        <v>125</v>
      </c>
      <c r="V7223" s="5">
        <v>110041</v>
      </c>
      <c r="W7223" s="5" t="s">
        <v>141</v>
      </c>
      <c r="X7223" s="5" t="s">
        <v>142</v>
      </c>
      <c r="Y7223" s="19" t="s">
        <v>143</v>
      </c>
      <c r="AC7223" s="5" t="s">
        <v>4726</v>
      </c>
      <c r="AE7223" s="20" t="s">
        <v>5302</v>
      </c>
      <c r="AO7223" s="5">
        <v>2</v>
      </c>
    </row>
    <row r="7224" spans="1:41">
      <c r="A7224" s="5" t="s">
        <v>86</v>
      </c>
      <c r="B7224" s="141">
        <v>23501012</v>
      </c>
      <c r="C7224" t="s">
        <v>5571</v>
      </c>
      <c r="D7224" t="s">
        <v>100</v>
      </c>
      <c r="E7224">
        <v>77</v>
      </c>
      <c r="F7224" s="5">
        <v>1</v>
      </c>
      <c r="G7224">
        <v>38763</v>
      </c>
      <c r="H7224">
        <v>6746</v>
      </c>
      <c r="I7224">
        <v>2789</v>
      </c>
      <c r="J7224">
        <v>323</v>
      </c>
      <c r="K7224">
        <v>197</v>
      </c>
      <c r="L7224">
        <v>1637</v>
      </c>
      <c r="M7224">
        <v>255</v>
      </c>
      <c r="N7224">
        <v>290</v>
      </c>
      <c r="O7224" s="5">
        <v>0</v>
      </c>
      <c r="P7224" s="5">
        <v>1021011</v>
      </c>
      <c r="Q7224" s="107">
        <v>1021061</v>
      </c>
      <c r="U7224" s="5" t="s">
        <v>125</v>
      </c>
      <c r="V7224" s="5">
        <v>110211</v>
      </c>
      <c r="W7224" s="5" t="s">
        <v>382</v>
      </c>
      <c r="X7224" s="5" t="s">
        <v>383</v>
      </c>
      <c r="Y7224" s="19" t="s">
        <v>143</v>
      </c>
      <c r="AC7224" s="5" t="s">
        <v>329</v>
      </c>
      <c r="AO7224" s="5">
        <v>2</v>
      </c>
    </row>
    <row r="7225" spans="1:41">
      <c r="A7225" s="5" t="s">
        <v>86</v>
      </c>
      <c r="B7225" s="141">
        <v>23501013</v>
      </c>
      <c r="C7225" t="s">
        <v>5571</v>
      </c>
      <c r="D7225" t="s">
        <v>100</v>
      </c>
      <c r="E7225">
        <v>77</v>
      </c>
      <c r="F7225" s="5">
        <v>1</v>
      </c>
      <c r="G7225">
        <v>38763</v>
      </c>
      <c r="H7225">
        <v>6746</v>
      </c>
      <c r="I7225">
        <v>2789</v>
      </c>
      <c r="J7225">
        <v>323</v>
      </c>
      <c r="K7225">
        <v>197</v>
      </c>
      <c r="L7225">
        <v>1637</v>
      </c>
      <c r="M7225">
        <v>255</v>
      </c>
      <c r="N7225">
        <v>290</v>
      </c>
      <c r="O7225" s="5">
        <v>0</v>
      </c>
      <c r="P7225" s="5">
        <v>1021011</v>
      </c>
      <c r="Q7225" s="107">
        <v>1021061</v>
      </c>
      <c r="U7225" s="5" t="s">
        <v>125</v>
      </c>
      <c r="V7225" s="5">
        <v>110211</v>
      </c>
      <c r="W7225" s="5" t="s">
        <v>382</v>
      </c>
      <c r="X7225" s="5" t="s">
        <v>383</v>
      </c>
      <c r="Y7225" s="19" t="s">
        <v>143</v>
      </c>
      <c r="AC7225" s="5" t="s">
        <v>329</v>
      </c>
      <c r="AO7225" s="5">
        <v>2</v>
      </c>
    </row>
    <row r="7226" spans="1:41">
      <c r="A7226" s="5" t="s">
        <v>86</v>
      </c>
      <c r="B7226" s="141">
        <v>23501014</v>
      </c>
      <c r="C7226" t="s">
        <v>5571</v>
      </c>
      <c r="D7226" t="s">
        <v>100</v>
      </c>
      <c r="E7226">
        <v>77</v>
      </c>
      <c r="F7226" s="5">
        <v>1</v>
      </c>
      <c r="G7226">
        <v>38763</v>
      </c>
      <c r="H7226">
        <v>6746</v>
      </c>
      <c r="I7226">
        <v>2789</v>
      </c>
      <c r="J7226">
        <v>323</v>
      </c>
      <c r="K7226">
        <v>197</v>
      </c>
      <c r="L7226">
        <v>1637</v>
      </c>
      <c r="M7226">
        <v>255</v>
      </c>
      <c r="N7226">
        <v>290</v>
      </c>
      <c r="O7226" s="5">
        <v>0</v>
      </c>
      <c r="P7226" s="5">
        <v>1021011</v>
      </c>
      <c r="Q7226" s="107">
        <v>1021061</v>
      </c>
      <c r="U7226" s="5" t="s">
        <v>125</v>
      </c>
      <c r="V7226" s="5">
        <v>110211</v>
      </c>
      <c r="W7226" s="5" t="s">
        <v>382</v>
      </c>
      <c r="X7226" s="5" t="s">
        <v>383</v>
      </c>
      <c r="Y7226" s="19" t="s">
        <v>143</v>
      </c>
      <c r="AC7226" s="5" t="s">
        <v>329</v>
      </c>
      <c r="AO7226" s="5">
        <v>2</v>
      </c>
    </row>
    <row r="7227" spans="1:41" s="12" customFormat="1">
      <c r="A7227" s="12" t="s">
        <v>86</v>
      </c>
      <c r="B7227" s="143">
        <v>23501015</v>
      </c>
      <c r="C7227" s="14" t="s">
        <v>5571</v>
      </c>
      <c r="D7227" s="14" t="s">
        <v>100</v>
      </c>
      <c r="E7227">
        <v>77</v>
      </c>
      <c r="F7227" s="12">
        <v>1</v>
      </c>
      <c r="G7227">
        <v>38763</v>
      </c>
      <c r="H7227">
        <v>6746</v>
      </c>
      <c r="I7227">
        <v>2789</v>
      </c>
      <c r="J7227">
        <v>323</v>
      </c>
      <c r="K7227">
        <v>197</v>
      </c>
      <c r="L7227">
        <v>1637</v>
      </c>
      <c r="M7227">
        <v>255</v>
      </c>
      <c r="N7227">
        <v>290</v>
      </c>
      <c r="O7227" s="12">
        <v>0</v>
      </c>
      <c r="P7227" s="12">
        <v>1021011</v>
      </c>
      <c r="Q7227" s="136">
        <v>1021061</v>
      </c>
      <c r="R7227" s="12">
        <v>0</v>
      </c>
      <c r="T7227" s="11"/>
      <c r="U7227" s="12" t="s">
        <v>125</v>
      </c>
      <c r="V7227" s="12">
        <v>110211</v>
      </c>
      <c r="W7227" s="12" t="s">
        <v>382</v>
      </c>
      <c r="X7227" s="12" t="s">
        <v>383</v>
      </c>
      <c r="Y7227" s="114" t="s">
        <v>143</v>
      </c>
      <c r="AC7227" s="12" t="s">
        <v>329</v>
      </c>
      <c r="AE7227" s="115" t="s">
        <v>5304</v>
      </c>
      <c r="AF7227" s="115"/>
      <c r="AI7227" s="117"/>
      <c r="AJ7227" s="12">
        <v>360102102</v>
      </c>
      <c r="AK7227" s="12">
        <v>1</v>
      </c>
      <c r="AL7227" s="5"/>
      <c r="AO7227" s="12">
        <v>2</v>
      </c>
    </row>
    <row r="7228" spans="1:41">
      <c r="A7228" s="5" t="s">
        <v>86</v>
      </c>
      <c r="B7228" s="141">
        <v>23501016</v>
      </c>
      <c r="C7228" t="s">
        <v>5571</v>
      </c>
      <c r="D7228" t="s">
        <v>100</v>
      </c>
      <c r="E7228">
        <v>77</v>
      </c>
      <c r="F7228" s="5">
        <v>1</v>
      </c>
      <c r="G7228">
        <v>38763</v>
      </c>
      <c r="H7228">
        <v>6746</v>
      </c>
      <c r="I7228">
        <v>2789</v>
      </c>
      <c r="J7228">
        <v>323</v>
      </c>
      <c r="K7228">
        <v>197</v>
      </c>
      <c r="L7228">
        <v>1637</v>
      </c>
      <c r="M7228">
        <v>255</v>
      </c>
      <c r="N7228">
        <v>290</v>
      </c>
      <c r="O7228" s="5">
        <v>0</v>
      </c>
      <c r="P7228" s="5">
        <v>1021011</v>
      </c>
      <c r="Q7228" s="107">
        <v>1021061</v>
      </c>
      <c r="U7228" s="5" t="s">
        <v>125</v>
      </c>
      <c r="V7228" s="5">
        <v>110211</v>
      </c>
      <c r="W7228" s="5" t="s">
        <v>382</v>
      </c>
      <c r="X7228" s="5" t="s">
        <v>383</v>
      </c>
      <c r="Y7228" s="19" t="s">
        <v>143</v>
      </c>
      <c r="AC7228" s="5" t="s">
        <v>329</v>
      </c>
      <c r="AO7228" s="5">
        <v>2</v>
      </c>
    </row>
    <row r="7229" spans="1:41" s="12" customFormat="1">
      <c r="A7229" s="12" t="s">
        <v>86</v>
      </c>
      <c r="B7229" s="143">
        <v>23502011</v>
      </c>
      <c r="C7229" s="111" t="s">
        <v>5572</v>
      </c>
      <c r="D7229" s="14" t="s">
        <v>95</v>
      </c>
      <c r="E7229">
        <v>77</v>
      </c>
      <c r="F7229" s="12">
        <v>1</v>
      </c>
      <c r="G7229">
        <v>53009</v>
      </c>
      <c r="H7229">
        <v>9287</v>
      </c>
      <c r="I7229">
        <v>3449</v>
      </c>
      <c r="J7229">
        <v>345</v>
      </c>
      <c r="K7229">
        <v>227</v>
      </c>
      <c r="L7229">
        <v>1737</v>
      </c>
      <c r="M7229">
        <v>255</v>
      </c>
      <c r="N7229">
        <v>305</v>
      </c>
      <c r="O7229" s="12">
        <v>0</v>
      </c>
      <c r="P7229" s="12">
        <v>40011</v>
      </c>
      <c r="Q7229" s="12">
        <v>40061</v>
      </c>
      <c r="R7229" s="12">
        <v>40071</v>
      </c>
      <c r="T7229" s="11"/>
      <c r="U7229" s="12" t="s">
        <v>125</v>
      </c>
      <c r="V7229" s="12">
        <v>1004011</v>
      </c>
      <c r="W7229" s="12" t="s">
        <v>177</v>
      </c>
      <c r="X7229" s="12" t="s">
        <v>2760</v>
      </c>
      <c r="Y7229" s="114" t="s">
        <v>318</v>
      </c>
      <c r="AB7229" s="12">
        <v>40</v>
      </c>
      <c r="AC7229" s="12" t="s">
        <v>304</v>
      </c>
      <c r="AD7229" s="12">
        <v>1</v>
      </c>
      <c r="AE7229" s="115" t="s">
        <v>4896</v>
      </c>
      <c r="AF7229" s="115"/>
      <c r="AI7229" s="117"/>
      <c r="AJ7229" s="12">
        <v>360004002</v>
      </c>
      <c r="AK7229" s="12">
        <v>1</v>
      </c>
      <c r="AL7229" s="5"/>
      <c r="AO7229" s="12">
        <v>1</v>
      </c>
    </row>
    <row r="7230" spans="1:41">
      <c r="A7230" s="5" t="s">
        <v>86</v>
      </c>
      <c r="B7230" s="141">
        <v>23502012</v>
      </c>
      <c r="C7230" t="s">
        <v>5573</v>
      </c>
      <c r="D7230" s="41" t="s">
        <v>366</v>
      </c>
      <c r="E7230">
        <v>77</v>
      </c>
      <c r="F7230" s="5">
        <v>1</v>
      </c>
      <c r="G7230">
        <v>40199</v>
      </c>
      <c r="H7230">
        <v>6951</v>
      </c>
      <c r="I7230">
        <v>2789</v>
      </c>
      <c r="J7230">
        <v>323</v>
      </c>
      <c r="K7230">
        <v>197</v>
      </c>
      <c r="L7230">
        <v>1637</v>
      </c>
      <c r="M7230">
        <v>255</v>
      </c>
      <c r="N7230">
        <v>290</v>
      </c>
      <c r="O7230" s="5">
        <v>0</v>
      </c>
      <c r="P7230" s="5" t="s">
        <v>367</v>
      </c>
      <c r="U7230" s="5" t="s">
        <v>125</v>
      </c>
      <c r="V7230" s="5">
        <v>110432</v>
      </c>
      <c r="W7230" s="5" t="s">
        <v>2765</v>
      </c>
      <c r="X7230" s="5" t="s">
        <v>2766</v>
      </c>
      <c r="Y7230" s="19" t="s">
        <v>143</v>
      </c>
      <c r="AO7230" s="5">
        <v>1</v>
      </c>
    </row>
    <row r="7231" spans="1:41">
      <c r="A7231" s="5" t="s">
        <v>86</v>
      </c>
      <c r="B7231" s="141">
        <v>23502013</v>
      </c>
      <c r="C7231" t="s">
        <v>5573</v>
      </c>
      <c r="D7231" s="41" t="s">
        <v>366</v>
      </c>
      <c r="E7231">
        <v>77</v>
      </c>
      <c r="F7231" s="5">
        <v>1</v>
      </c>
      <c r="G7231">
        <v>40199</v>
      </c>
      <c r="H7231">
        <v>6951</v>
      </c>
      <c r="I7231">
        <v>2789</v>
      </c>
      <c r="J7231">
        <v>323</v>
      </c>
      <c r="K7231">
        <v>197</v>
      </c>
      <c r="L7231">
        <v>1637</v>
      </c>
      <c r="M7231">
        <v>255</v>
      </c>
      <c r="N7231">
        <v>290</v>
      </c>
      <c r="O7231" s="5">
        <v>0</v>
      </c>
      <c r="P7231" s="5" t="s">
        <v>367</v>
      </c>
      <c r="U7231" s="5" t="s">
        <v>125</v>
      </c>
      <c r="V7231" s="5">
        <v>110432</v>
      </c>
      <c r="W7231" s="5" t="s">
        <v>2765</v>
      </c>
      <c r="X7231" s="5" t="s">
        <v>2766</v>
      </c>
      <c r="Y7231" s="19" t="s">
        <v>143</v>
      </c>
      <c r="AO7231" s="5">
        <v>1</v>
      </c>
    </row>
    <row r="7232" spans="1:41">
      <c r="A7232" s="5" t="s">
        <v>86</v>
      </c>
      <c r="B7232" s="141">
        <v>23502014</v>
      </c>
      <c r="C7232" t="s">
        <v>5574</v>
      </c>
      <c r="D7232" s="41" t="s">
        <v>334</v>
      </c>
      <c r="E7232">
        <v>77</v>
      </c>
      <c r="F7232" s="5">
        <v>1</v>
      </c>
      <c r="G7232">
        <v>40199</v>
      </c>
      <c r="H7232">
        <v>6951</v>
      </c>
      <c r="I7232">
        <v>2789</v>
      </c>
      <c r="J7232">
        <v>323</v>
      </c>
      <c r="K7232">
        <v>197</v>
      </c>
      <c r="L7232">
        <v>1637</v>
      </c>
      <c r="M7232">
        <v>255</v>
      </c>
      <c r="N7232">
        <v>290</v>
      </c>
      <c r="O7232" s="5">
        <v>0</v>
      </c>
      <c r="P7232" s="5">
        <v>1022011</v>
      </c>
      <c r="U7232" s="5" t="s">
        <v>125</v>
      </c>
      <c r="V7232" s="5">
        <v>110431</v>
      </c>
      <c r="W7232" s="5" t="s">
        <v>2762</v>
      </c>
      <c r="X7232" s="5" t="s">
        <v>2763</v>
      </c>
      <c r="Y7232" s="19" t="s">
        <v>143</v>
      </c>
      <c r="AO7232" s="5">
        <v>1</v>
      </c>
    </row>
    <row r="7233" spans="1:41" s="11" customFormat="1">
      <c r="A7233" s="11" t="s">
        <v>86</v>
      </c>
      <c r="B7233" s="144">
        <v>23502015</v>
      </c>
      <c r="C7233" s="27" t="s">
        <v>5574</v>
      </c>
      <c r="D7233" s="127" t="s">
        <v>334</v>
      </c>
      <c r="E7233">
        <v>77</v>
      </c>
      <c r="F7233" s="11">
        <v>1</v>
      </c>
      <c r="G7233">
        <v>40199</v>
      </c>
      <c r="H7233">
        <v>6951</v>
      </c>
      <c r="I7233">
        <v>2789</v>
      </c>
      <c r="J7233">
        <v>323</v>
      </c>
      <c r="K7233">
        <v>197</v>
      </c>
      <c r="L7233">
        <v>1637</v>
      </c>
      <c r="M7233">
        <v>255</v>
      </c>
      <c r="N7233">
        <v>290</v>
      </c>
      <c r="O7233" s="11">
        <v>0</v>
      </c>
      <c r="P7233" s="11">
        <v>1022011</v>
      </c>
      <c r="Q7233" s="11">
        <v>0</v>
      </c>
      <c r="R7233" s="11">
        <v>0</v>
      </c>
      <c r="U7233" s="11" t="s">
        <v>125</v>
      </c>
      <c r="V7233" s="11">
        <v>110431</v>
      </c>
      <c r="W7233" s="11" t="s">
        <v>2762</v>
      </c>
      <c r="X7233" s="11" t="s">
        <v>2763</v>
      </c>
      <c r="Y7233" s="128" t="s">
        <v>143</v>
      </c>
      <c r="AE7233" s="129" t="s">
        <v>4894</v>
      </c>
      <c r="AF7233" s="129"/>
      <c r="AI7233" s="75"/>
      <c r="AJ7233" s="11">
        <v>360104303</v>
      </c>
      <c r="AK7233" s="11">
        <v>2</v>
      </c>
      <c r="AL7233" s="5"/>
      <c r="AO7233" s="11">
        <v>1</v>
      </c>
    </row>
    <row r="7234" spans="1:41" s="11" customFormat="1">
      <c r="A7234" s="11" t="s">
        <v>86</v>
      </c>
      <c r="B7234" s="144">
        <v>23502016</v>
      </c>
      <c r="C7234" s="27" t="s">
        <v>5574</v>
      </c>
      <c r="D7234" s="127" t="s">
        <v>334</v>
      </c>
      <c r="E7234">
        <v>77</v>
      </c>
      <c r="F7234" s="11">
        <v>1</v>
      </c>
      <c r="G7234">
        <v>40199</v>
      </c>
      <c r="H7234">
        <v>6951</v>
      </c>
      <c r="I7234">
        <v>2789</v>
      </c>
      <c r="J7234">
        <v>323</v>
      </c>
      <c r="K7234">
        <v>197</v>
      </c>
      <c r="L7234">
        <v>1637</v>
      </c>
      <c r="M7234">
        <v>255</v>
      </c>
      <c r="N7234">
        <v>290</v>
      </c>
      <c r="O7234" s="11">
        <v>0</v>
      </c>
      <c r="P7234" s="11">
        <v>1022011</v>
      </c>
      <c r="Q7234" s="11">
        <v>0</v>
      </c>
      <c r="R7234" s="11">
        <v>0</v>
      </c>
      <c r="U7234" s="11" t="s">
        <v>125</v>
      </c>
      <c r="V7234" s="11">
        <v>110431</v>
      </c>
      <c r="W7234" s="11" t="s">
        <v>2762</v>
      </c>
      <c r="X7234" s="11" t="s">
        <v>2763</v>
      </c>
      <c r="Y7234" s="128" t="s">
        <v>143</v>
      </c>
      <c r="AE7234" s="129" t="s">
        <v>4894</v>
      </c>
      <c r="AF7234" s="129"/>
      <c r="AI7234" s="75"/>
      <c r="AJ7234" s="11">
        <v>360104303</v>
      </c>
      <c r="AK7234" s="11">
        <v>2</v>
      </c>
      <c r="AL7234" s="5"/>
      <c r="AO7234" s="11">
        <v>1</v>
      </c>
    </row>
    <row r="7235" spans="1:41">
      <c r="A7235" s="5" t="s">
        <v>86</v>
      </c>
      <c r="B7235" s="141">
        <v>23503011</v>
      </c>
      <c r="C7235" s="5" t="s">
        <v>5575</v>
      </c>
      <c r="D7235" t="s">
        <v>374</v>
      </c>
      <c r="E7235">
        <v>78</v>
      </c>
      <c r="F7235" s="5">
        <v>1</v>
      </c>
      <c r="G7235">
        <v>55539</v>
      </c>
      <c r="H7235">
        <v>9693</v>
      </c>
      <c r="I7235">
        <v>3491</v>
      </c>
      <c r="J7235">
        <v>360</v>
      </c>
      <c r="K7235">
        <v>227</v>
      </c>
      <c r="L7235">
        <v>1737</v>
      </c>
      <c r="M7235">
        <v>255</v>
      </c>
      <c r="N7235">
        <v>305</v>
      </c>
      <c r="O7235" s="5">
        <v>0</v>
      </c>
      <c r="P7235">
        <v>1036031</v>
      </c>
      <c r="Q7235">
        <v>1036051</v>
      </c>
      <c r="R7235">
        <v>1036041</v>
      </c>
      <c r="U7235" s="5" t="s">
        <v>125</v>
      </c>
      <c r="V7235" s="5">
        <v>110361</v>
      </c>
      <c r="W7235" s="5" t="s">
        <v>2988</v>
      </c>
      <c r="X7235" s="5" t="s">
        <v>2989</v>
      </c>
      <c r="Y7235" s="19" t="s">
        <v>127</v>
      </c>
      <c r="AC7235" s="21" t="s">
        <v>285</v>
      </c>
      <c r="AD7235" s="21"/>
      <c r="AE7235" s="20" t="s">
        <v>4748</v>
      </c>
      <c r="AM7235" s="5">
        <v>2</v>
      </c>
      <c r="AO7235" s="5">
        <v>2</v>
      </c>
    </row>
    <row r="7236" spans="1:41">
      <c r="A7236" s="5" t="s">
        <v>86</v>
      </c>
      <c r="B7236" s="141">
        <v>23503012</v>
      </c>
      <c r="C7236" s="5" t="s">
        <v>5576</v>
      </c>
      <c r="D7236" t="s">
        <v>105</v>
      </c>
      <c r="E7236">
        <v>78</v>
      </c>
      <c r="F7236" s="5">
        <v>1</v>
      </c>
      <c r="G7236">
        <v>42058</v>
      </c>
      <c r="H7236">
        <v>7246</v>
      </c>
      <c r="I7236">
        <v>2819</v>
      </c>
      <c r="J7236">
        <v>333</v>
      </c>
      <c r="K7236">
        <v>197</v>
      </c>
      <c r="L7236">
        <v>1637</v>
      </c>
      <c r="M7236">
        <v>255</v>
      </c>
      <c r="N7236">
        <v>290</v>
      </c>
      <c r="O7236" s="5">
        <v>0</v>
      </c>
      <c r="P7236" s="5">
        <v>1019011</v>
      </c>
      <c r="U7236" s="5" t="s">
        <v>125</v>
      </c>
      <c r="V7236" s="5">
        <v>110191</v>
      </c>
      <c r="W7236" s="5" t="s">
        <v>396</v>
      </c>
      <c r="X7236" s="5" t="s">
        <v>397</v>
      </c>
      <c r="Y7236" s="19" t="s">
        <v>143</v>
      </c>
      <c r="AO7236" s="5">
        <v>2</v>
      </c>
    </row>
    <row r="7237" spans="1:41">
      <c r="A7237" s="5" t="s">
        <v>86</v>
      </c>
      <c r="B7237" s="141">
        <v>23503013</v>
      </c>
      <c r="C7237" s="5" t="s">
        <v>5576</v>
      </c>
      <c r="D7237" t="s">
        <v>105</v>
      </c>
      <c r="E7237">
        <v>78</v>
      </c>
      <c r="F7237" s="5">
        <v>1</v>
      </c>
      <c r="G7237">
        <v>42058</v>
      </c>
      <c r="H7237">
        <v>7246</v>
      </c>
      <c r="I7237">
        <v>2819</v>
      </c>
      <c r="J7237">
        <v>333</v>
      </c>
      <c r="K7237">
        <v>197</v>
      </c>
      <c r="L7237">
        <v>1637</v>
      </c>
      <c r="M7237">
        <v>255</v>
      </c>
      <c r="N7237">
        <v>290</v>
      </c>
      <c r="O7237" s="5">
        <v>0</v>
      </c>
      <c r="P7237" s="5">
        <v>1019011</v>
      </c>
      <c r="U7237" s="5" t="s">
        <v>125</v>
      </c>
      <c r="V7237" s="5">
        <v>110191</v>
      </c>
      <c r="W7237" s="5" t="s">
        <v>396</v>
      </c>
      <c r="X7237" s="5" t="s">
        <v>397</v>
      </c>
      <c r="Y7237" s="19" t="s">
        <v>143</v>
      </c>
      <c r="AO7237" s="5">
        <v>2</v>
      </c>
    </row>
    <row r="7238" spans="1:41">
      <c r="A7238" s="5" t="s">
        <v>86</v>
      </c>
      <c r="B7238" s="141">
        <v>23503014</v>
      </c>
      <c r="C7238" s="5" t="s">
        <v>5577</v>
      </c>
      <c r="D7238" t="s">
        <v>103</v>
      </c>
      <c r="E7238">
        <v>78</v>
      </c>
      <c r="F7238" s="5">
        <v>1</v>
      </c>
      <c r="G7238">
        <v>47971</v>
      </c>
      <c r="H7238">
        <v>8585</v>
      </c>
      <c r="I7238">
        <v>3005</v>
      </c>
      <c r="J7238">
        <v>345</v>
      </c>
      <c r="K7238">
        <v>207</v>
      </c>
      <c r="L7238">
        <v>1677</v>
      </c>
      <c r="M7238">
        <v>255</v>
      </c>
      <c r="N7238">
        <v>295</v>
      </c>
      <c r="O7238" s="5">
        <v>0</v>
      </c>
      <c r="P7238" s="5">
        <v>1006011</v>
      </c>
      <c r="Q7238" s="5">
        <v>1006051</v>
      </c>
      <c r="U7238" s="5" t="s">
        <v>125</v>
      </c>
      <c r="V7238" s="5">
        <v>110061</v>
      </c>
      <c r="W7238" s="5" t="s">
        <v>2927</v>
      </c>
      <c r="X7238" s="5" t="s">
        <v>3001</v>
      </c>
      <c r="Y7238" s="19" t="s">
        <v>143</v>
      </c>
      <c r="AC7238" s="51" t="s">
        <v>5104</v>
      </c>
      <c r="AD7238" s="21"/>
      <c r="AM7238" s="5">
        <v>2</v>
      </c>
      <c r="AO7238" s="5">
        <v>2</v>
      </c>
    </row>
    <row r="7239" spans="1:41" s="12" customFormat="1">
      <c r="A7239" s="12" t="s">
        <v>86</v>
      </c>
      <c r="B7239" s="143">
        <v>23503015</v>
      </c>
      <c r="C7239" s="12" t="s">
        <v>5577</v>
      </c>
      <c r="D7239" s="14" t="s">
        <v>103</v>
      </c>
      <c r="E7239">
        <v>78</v>
      </c>
      <c r="F7239" s="12">
        <v>1</v>
      </c>
      <c r="G7239">
        <v>47971</v>
      </c>
      <c r="H7239">
        <v>8585</v>
      </c>
      <c r="I7239">
        <v>3005</v>
      </c>
      <c r="J7239">
        <v>345</v>
      </c>
      <c r="K7239">
        <v>207</v>
      </c>
      <c r="L7239">
        <v>1677</v>
      </c>
      <c r="M7239">
        <v>255</v>
      </c>
      <c r="N7239">
        <v>295</v>
      </c>
      <c r="O7239" s="12">
        <v>0</v>
      </c>
      <c r="P7239" s="12">
        <v>1006011</v>
      </c>
      <c r="Q7239" s="12">
        <v>1006051</v>
      </c>
      <c r="R7239" s="12">
        <v>0</v>
      </c>
      <c r="T7239" s="11"/>
      <c r="U7239" s="12" t="s">
        <v>125</v>
      </c>
      <c r="V7239" s="12">
        <v>110061</v>
      </c>
      <c r="W7239" s="12" t="s">
        <v>2927</v>
      </c>
      <c r="X7239" s="12" t="s">
        <v>3001</v>
      </c>
      <c r="Y7239" s="114" t="s">
        <v>143</v>
      </c>
      <c r="AC7239" s="125" t="s">
        <v>304</v>
      </c>
      <c r="AD7239" s="125"/>
      <c r="AE7239" s="115" t="s">
        <v>4953</v>
      </c>
      <c r="AF7239" s="115"/>
      <c r="AI7239" s="117"/>
      <c r="AJ7239" s="12">
        <v>360100602</v>
      </c>
      <c r="AK7239" s="12">
        <v>1</v>
      </c>
      <c r="AL7239" s="5"/>
      <c r="AM7239" s="12">
        <v>2</v>
      </c>
      <c r="AO7239" s="12">
        <v>2</v>
      </c>
    </row>
    <row r="7240" spans="1:41" s="12" customFormat="1">
      <c r="A7240" s="12" t="s">
        <v>86</v>
      </c>
      <c r="B7240" s="143">
        <v>23503016</v>
      </c>
      <c r="C7240" s="12" t="s">
        <v>5578</v>
      </c>
      <c r="D7240" s="14" t="s">
        <v>102</v>
      </c>
      <c r="E7240">
        <v>78</v>
      </c>
      <c r="F7240" s="12">
        <v>1</v>
      </c>
      <c r="G7240">
        <v>47971</v>
      </c>
      <c r="H7240">
        <v>8585</v>
      </c>
      <c r="I7240">
        <v>3005</v>
      </c>
      <c r="J7240">
        <v>345</v>
      </c>
      <c r="K7240">
        <v>207</v>
      </c>
      <c r="L7240">
        <v>1677</v>
      </c>
      <c r="M7240">
        <v>255</v>
      </c>
      <c r="N7240">
        <v>295</v>
      </c>
      <c r="O7240" s="12">
        <v>0</v>
      </c>
      <c r="P7240" s="14">
        <v>1007011</v>
      </c>
      <c r="Q7240" s="12">
        <v>0</v>
      </c>
      <c r="R7240" s="14">
        <v>1007111</v>
      </c>
      <c r="T7240" s="11"/>
      <c r="U7240" s="12" t="s">
        <v>125</v>
      </c>
      <c r="V7240" s="12">
        <v>110071</v>
      </c>
      <c r="W7240" s="12" t="s">
        <v>401</v>
      </c>
      <c r="X7240" s="12" t="s">
        <v>3004</v>
      </c>
      <c r="Y7240" s="114" t="s">
        <v>143</v>
      </c>
      <c r="AC7240" s="125" t="s">
        <v>299</v>
      </c>
      <c r="AD7240" s="125"/>
      <c r="AE7240" s="115" t="s">
        <v>5238</v>
      </c>
      <c r="AF7240" s="115"/>
      <c r="AI7240" s="117"/>
      <c r="AJ7240" s="12">
        <v>360100702</v>
      </c>
      <c r="AK7240" s="12">
        <v>1</v>
      </c>
      <c r="AL7240" s="5"/>
      <c r="AO7240" s="12">
        <v>2</v>
      </c>
    </row>
    <row r="7241" spans="1:41">
      <c r="A7241" s="5" t="s">
        <v>86</v>
      </c>
      <c r="B7241" s="141">
        <v>23504011</v>
      </c>
      <c r="C7241" s="5" t="s">
        <v>5579</v>
      </c>
      <c r="D7241" t="s">
        <v>103</v>
      </c>
      <c r="E7241">
        <v>78</v>
      </c>
      <c r="F7241" s="5">
        <v>1</v>
      </c>
      <c r="G7241">
        <v>49626</v>
      </c>
      <c r="H7241">
        <v>8830</v>
      </c>
      <c r="I7241">
        <v>3005</v>
      </c>
      <c r="J7241">
        <v>345</v>
      </c>
      <c r="K7241">
        <v>207</v>
      </c>
      <c r="L7241">
        <v>1677</v>
      </c>
      <c r="M7241">
        <v>255</v>
      </c>
      <c r="N7241">
        <v>295</v>
      </c>
      <c r="O7241" s="5">
        <v>0</v>
      </c>
      <c r="P7241" s="5">
        <v>1006011</v>
      </c>
      <c r="Q7241" s="5">
        <v>1006051</v>
      </c>
      <c r="U7241" s="5" t="s">
        <v>125</v>
      </c>
      <c r="V7241" s="5">
        <v>110061</v>
      </c>
      <c r="W7241" s="5" t="s">
        <v>2927</v>
      </c>
      <c r="X7241" s="5" t="s">
        <v>3001</v>
      </c>
      <c r="Y7241" s="19" t="s">
        <v>143</v>
      </c>
      <c r="AC7241" s="5" t="s">
        <v>4726</v>
      </c>
      <c r="AE7241" s="20" t="s">
        <v>4762</v>
      </c>
      <c r="AM7241" s="5">
        <v>2</v>
      </c>
      <c r="AO7241" s="5">
        <v>2</v>
      </c>
    </row>
    <row r="7242" spans="1:41" s="13" customFormat="1">
      <c r="A7242" s="13" t="s">
        <v>86</v>
      </c>
      <c r="B7242" s="142">
        <v>23504012</v>
      </c>
      <c r="C7242" s="13" t="s">
        <v>5580</v>
      </c>
      <c r="D7242" s="15" t="s">
        <v>105</v>
      </c>
      <c r="E7242">
        <v>78</v>
      </c>
      <c r="F7242" s="13">
        <v>1</v>
      </c>
      <c r="G7242">
        <v>43508</v>
      </c>
      <c r="H7242">
        <v>7453</v>
      </c>
      <c r="I7242">
        <v>2819</v>
      </c>
      <c r="J7242">
        <v>333</v>
      </c>
      <c r="K7242">
        <v>197</v>
      </c>
      <c r="L7242">
        <v>1637</v>
      </c>
      <c r="M7242">
        <v>255</v>
      </c>
      <c r="N7242">
        <v>290</v>
      </c>
      <c r="O7242" s="13">
        <v>0</v>
      </c>
      <c r="P7242" s="13">
        <v>1019011</v>
      </c>
      <c r="Q7242" s="13">
        <v>0</v>
      </c>
      <c r="R7242" s="13">
        <v>0</v>
      </c>
      <c r="T7242" s="11"/>
      <c r="U7242" s="13" t="s">
        <v>125</v>
      </c>
      <c r="V7242" s="13">
        <v>110191</v>
      </c>
      <c r="W7242" s="13" t="s">
        <v>396</v>
      </c>
      <c r="X7242" s="13" t="s">
        <v>397</v>
      </c>
      <c r="Y7242" s="120" t="s">
        <v>143</v>
      </c>
      <c r="AE7242" s="121" t="s">
        <v>4808</v>
      </c>
      <c r="AF7242" s="121"/>
      <c r="AI7242" s="123"/>
      <c r="AJ7242" s="13">
        <v>360101901</v>
      </c>
      <c r="AK7242" s="13">
        <v>3</v>
      </c>
      <c r="AL7242" s="5"/>
      <c r="AO7242" s="13">
        <v>2</v>
      </c>
    </row>
    <row r="7243" spans="1:41">
      <c r="A7243" s="5" t="s">
        <v>86</v>
      </c>
      <c r="B7243" s="141">
        <v>23504013</v>
      </c>
      <c r="C7243" s="5" t="s">
        <v>5580</v>
      </c>
      <c r="D7243" t="s">
        <v>105</v>
      </c>
      <c r="E7243">
        <v>78</v>
      </c>
      <c r="F7243" s="5">
        <v>1</v>
      </c>
      <c r="G7243">
        <v>43508</v>
      </c>
      <c r="H7243">
        <v>7453</v>
      </c>
      <c r="I7243">
        <v>2819</v>
      </c>
      <c r="J7243">
        <v>333</v>
      </c>
      <c r="K7243">
        <v>197</v>
      </c>
      <c r="L7243">
        <v>1637</v>
      </c>
      <c r="M7243">
        <v>255</v>
      </c>
      <c r="N7243">
        <v>290</v>
      </c>
      <c r="O7243" s="5">
        <v>0</v>
      </c>
      <c r="P7243" s="5">
        <v>1019011</v>
      </c>
      <c r="U7243" s="5" t="s">
        <v>125</v>
      </c>
      <c r="V7243" s="5">
        <v>110191</v>
      </c>
      <c r="W7243" s="5" t="s">
        <v>396</v>
      </c>
      <c r="X7243" s="5" t="s">
        <v>397</v>
      </c>
      <c r="Y7243" s="19" t="s">
        <v>143</v>
      </c>
      <c r="AO7243" s="5">
        <v>2</v>
      </c>
    </row>
    <row r="7244" spans="1:41">
      <c r="A7244" s="5" t="s">
        <v>86</v>
      </c>
      <c r="B7244" s="141">
        <v>23504014</v>
      </c>
      <c r="C7244" s="5" t="s">
        <v>5579</v>
      </c>
      <c r="D7244" t="s">
        <v>103</v>
      </c>
      <c r="E7244">
        <v>78</v>
      </c>
      <c r="F7244" s="5">
        <v>1</v>
      </c>
      <c r="G7244">
        <v>49626</v>
      </c>
      <c r="H7244">
        <v>8830</v>
      </c>
      <c r="I7244">
        <v>3005</v>
      </c>
      <c r="J7244">
        <v>345</v>
      </c>
      <c r="K7244">
        <v>207</v>
      </c>
      <c r="L7244">
        <v>1677</v>
      </c>
      <c r="M7244">
        <v>255</v>
      </c>
      <c r="N7244">
        <v>295</v>
      </c>
      <c r="O7244" s="5">
        <v>0</v>
      </c>
      <c r="P7244" s="5">
        <v>1006011</v>
      </c>
      <c r="Q7244" s="5">
        <v>1006051</v>
      </c>
      <c r="U7244" s="5" t="s">
        <v>125</v>
      </c>
      <c r="V7244" s="5">
        <v>110061</v>
      </c>
      <c r="W7244" s="5" t="s">
        <v>2927</v>
      </c>
      <c r="X7244" s="5" t="s">
        <v>3001</v>
      </c>
      <c r="Y7244" s="19" t="s">
        <v>143</v>
      </c>
      <c r="AC7244" s="21" t="s">
        <v>304</v>
      </c>
      <c r="AD7244" s="21"/>
      <c r="AM7244" s="5">
        <v>2</v>
      </c>
      <c r="AO7244" s="5">
        <v>2</v>
      </c>
    </row>
    <row r="7245" spans="1:41">
      <c r="A7245" s="5" t="s">
        <v>86</v>
      </c>
      <c r="B7245" s="141">
        <v>23504015</v>
      </c>
      <c r="C7245" s="5" t="s">
        <v>5581</v>
      </c>
      <c r="D7245" t="s">
        <v>347</v>
      </c>
      <c r="E7245">
        <v>78</v>
      </c>
      <c r="F7245" s="5">
        <v>1</v>
      </c>
      <c r="G7245">
        <v>43508</v>
      </c>
      <c r="H7245">
        <v>7453</v>
      </c>
      <c r="I7245">
        <v>2819</v>
      </c>
      <c r="J7245">
        <v>333</v>
      </c>
      <c r="K7245">
        <v>197</v>
      </c>
      <c r="L7245">
        <v>1637</v>
      </c>
      <c r="M7245">
        <v>255</v>
      </c>
      <c r="N7245">
        <v>290</v>
      </c>
      <c r="O7245" s="5">
        <v>0</v>
      </c>
      <c r="P7245" s="5">
        <v>1020011</v>
      </c>
      <c r="Q7245" s="81">
        <v>1020081</v>
      </c>
      <c r="R7245" s="81"/>
      <c r="U7245" s="5" t="s">
        <v>125</v>
      </c>
      <c r="V7245" s="5">
        <v>110201</v>
      </c>
      <c r="W7245" s="5" t="s">
        <v>2924</v>
      </c>
      <c r="X7245" s="5" t="s">
        <v>3006</v>
      </c>
      <c r="Y7245" s="19" t="s">
        <v>143</v>
      </c>
      <c r="AO7245" s="5">
        <v>2</v>
      </c>
    </row>
    <row r="7246" spans="1:41" s="13" customFormat="1">
      <c r="A7246" s="13" t="s">
        <v>86</v>
      </c>
      <c r="B7246" s="142">
        <v>23504016</v>
      </c>
      <c r="C7246" s="13" t="s">
        <v>5581</v>
      </c>
      <c r="D7246" s="15" t="s">
        <v>347</v>
      </c>
      <c r="E7246">
        <v>78</v>
      </c>
      <c r="F7246" s="13">
        <v>1</v>
      </c>
      <c r="G7246">
        <v>43508</v>
      </c>
      <c r="H7246">
        <v>7453</v>
      </c>
      <c r="I7246">
        <v>2819</v>
      </c>
      <c r="J7246">
        <v>333</v>
      </c>
      <c r="K7246">
        <v>197</v>
      </c>
      <c r="L7246">
        <v>1637</v>
      </c>
      <c r="M7246">
        <v>255</v>
      </c>
      <c r="N7246">
        <v>290</v>
      </c>
      <c r="O7246" s="13">
        <v>0</v>
      </c>
      <c r="P7246" s="13">
        <v>1020011</v>
      </c>
      <c r="Q7246" s="119">
        <v>1020081</v>
      </c>
      <c r="R7246" s="119"/>
      <c r="T7246" s="11"/>
      <c r="U7246" s="13" t="s">
        <v>125</v>
      </c>
      <c r="V7246" s="13">
        <v>110201</v>
      </c>
      <c r="W7246" s="13" t="s">
        <v>2924</v>
      </c>
      <c r="X7246" s="13" t="s">
        <v>3006</v>
      </c>
      <c r="Y7246" s="120" t="s">
        <v>143</v>
      </c>
      <c r="AE7246" s="121" t="s">
        <v>5354</v>
      </c>
      <c r="AF7246" s="121"/>
      <c r="AI7246" s="123"/>
      <c r="AJ7246" s="13">
        <v>360102001</v>
      </c>
      <c r="AK7246" s="13">
        <v>3</v>
      </c>
      <c r="AL7246" s="5"/>
      <c r="AO7246" s="13">
        <v>2</v>
      </c>
    </row>
    <row r="7247" spans="1:41" s="13" customFormat="1">
      <c r="A7247" s="13" t="s">
        <v>86</v>
      </c>
      <c r="B7247" s="142">
        <v>23505011</v>
      </c>
      <c r="C7247" s="134" t="s">
        <v>5582</v>
      </c>
      <c r="D7247" s="15" t="s">
        <v>344</v>
      </c>
      <c r="E7247">
        <v>78</v>
      </c>
      <c r="F7247" s="13">
        <v>1</v>
      </c>
      <c r="G7247">
        <v>44958</v>
      </c>
      <c r="H7247">
        <v>7660</v>
      </c>
      <c r="I7247">
        <v>2819</v>
      </c>
      <c r="J7247">
        <v>333</v>
      </c>
      <c r="K7247">
        <v>197</v>
      </c>
      <c r="L7247">
        <v>1637</v>
      </c>
      <c r="M7247">
        <v>255</v>
      </c>
      <c r="N7247">
        <v>290</v>
      </c>
      <c r="O7247" s="13">
        <v>0</v>
      </c>
      <c r="P7247" s="13">
        <v>1025011</v>
      </c>
      <c r="Q7247" s="119">
        <v>0</v>
      </c>
      <c r="R7247" s="13">
        <v>0</v>
      </c>
      <c r="T7247" s="11"/>
      <c r="U7247" s="13" t="s">
        <v>125</v>
      </c>
      <c r="V7247" s="13">
        <v>110251</v>
      </c>
      <c r="W7247" s="13" t="s">
        <v>394</v>
      </c>
      <c r="X7247" s="13" t="s">
        <v>395</v>
      </c>
      <c r="Y7247" s="120" t="s">
        <v>143</v>
      </c>
      <c r="AE7247" s="121" t="s">
        <v>5273</v>
      </c>
      <c r="AF7247" s="121"/>
      <c r="AI7247" s="123"/>
      <c r="AJ7247" s="13">
        <v>360102501</v>
      </c>
      <c r="AK7247" s="13">
        <v>3</v>
      </c>
      <c r="AL7247" s="5"/>
      <c r="AO7247" s="13">
        <v>2</v>
      </c>
    </row>
    <row r="7248" spans="1:41" s="11" customFormat="1">
      <c r="A7248" s="11" t="s">
        <v>86</v>
      </c>
      <c r="B7248" s="144">
        <v>23505012</v>
      </c>
      <c r="C7248" s="27" t="s">
        <v>5583</v>
      </c>
      <c r="D7248" s="27" t="s">
        <v>100</v>
      </c>
      <c r="E7248">
        <v>78</v>
      </c>
      <c r="F7248" s="11">
        <v>1</v>
      </c>
      <c r="G7248">
        <v>44958</v>
      </c>
      <c r="H7248">
        <v>7660</v>
      </c>
      <c r="I7248">
        <v>2819</v>
      </c>
      <c r="J7248">
        <v>333</v>
      </c>
      <c r="K7248">
        <v>197</v>
      </c>
      <c r="L7248">
        <v>1637</v>
      </c>
      <c r="M7248">
        <v>255</v>
      </c>
      <c r="N7248">
        <v>290</v>
      </c>
      <c r="O7248" s="11">
        <v>0</v>
      </c>
      <c r="P7248" s="11">
        <v>1021011</v>
      </c>
      <c r="Q7248" s="131">
        <v>1021061</v>
      </c>
      <c r="R7248" s="11">
        <v>0</v>
      </c>
      <c r="U7248" s="11" t="s">
        <v>125</v>
      </c>
      <c r="V7248" s="11">
        <v>110211</v>
      </c>
      <c r="W7248" s="11" t="s">
        <v>382</v>
      </c>
      <c r="X7248" s="11" t="s">
        <v>383</v>
      </c>
      <c r="Y7248" s="128" t="s">
        <v>143</v>
      </c>
      <c r="AC7248" s="130" t="s">
        <v>304</v>
      </c>
      <c r="AD7248" s="130"/>
      <c r="AE7248" s="129" t="s">
        <v>5584</v>
      </c>
      <c r="AF7248" s="129"/>
      <c r="AI7248" s="75"/>
      <c r="AJ7248" s="11">
        <v>360102103</v>
      </c>
      <c r="AK7248" s="11">
        <v>2</v>
      </c>
      <c r="AL7248" s="5"/>
      <c r="AO7248" s="11">
        <v>2</v>
      </c>
    </row>
    <row r="7249" spans="1:41" s="11" customFormat="1">
      <c r="A7249" s="11" t="s">
        <v>86</v>
      </c>
      <c r="B7249" s="144">
        <v>23505013</v>
      </c>
      <c r="C7249" s="27" t="s">
        <v>5582</v>
      </c>
      <c r="D7249" s="27" t="s">
        <v>344</v>
      </c>
      <c r="E7249">
        <v>78</v>
      </c>
      <c r="F7249" s="11">
        <v>1</v>
      </c>
      <c r="G7249">
        <v>44958</v>
      </c>
      <c r="H7249">
        <v>7660</v>
      </c>
      <c r="I7249">
        <v>2819</v>
      </c>
      <c r="J7249">
        <v>333</v>
      </c>
      <c r="K7249">
        <v>197</v>
      </c>
      <c r="L7249">
        <v>1637</v>
      </c>
      <c r="M7249">
        <v>255</v>
      </c>
      <c r="N7249">
        <v>290</v>
      </c>
      <c r="O7249" s="11">
        <v>0</v>
      </c>
      <c r="P7249" s="11">
        <v>1025011</v>
      </c>
      <c r="Q7249" s="11">
        <v>0</v>
      </c>
      <c r="R7249" s="11">
        <v>0</v>
      </c>
      <c r="U7249" s="11" t="s">
        <v>125</v>
      </c>
      <c r="V7249" s="11">
        <v>110251</v>
      </c>
      <c r="W7249" s="11" t="s">
        <v>394</v>
      </c>
      <c r="X7249" s="11" t="s">
        <v>395</v>
      </c>
      <c r="Y7249" s="128" t="s">
        <v>143</v>
      </c>
      <c r="AE7249" s="129" t="s">
        <v>5198</v>
      </c>
      <c r="AF7249" s="129"/>
      <c r="AI7249" s="75"/>
      <c r="AJ7249" s="11">
        <v>360102503</v>
      </c>
      <c r="AK7249" s="11">
        <v>2</v>
      </c>
      <c r="AL7249" s="5"/>
      <c r="AO7249" s="11">
        <v>2</v>
      </c>
    </row>
    <row r="7250" spans="1:41" s="12" customFormat="1">
      <c r="A7250" s="12" t="s">
        <v>86</v>
      </c>
      <c r="B7250" s="143">
        <v>23505014</v>
      </c>
      <c r="C7250" s="14" t="s">
        <v>5583</v>
      </c>
      <c r="D7250" s="14" t="s">
        <v>100</v>
      </c>
      <c r="E7250">
        <v>78</v>
      </c>
      <c r="F7250" s="12">
        <v>1</v>
      </c>
      <c r="G7250">
        <v>44958</v>
      </c>
      <c r="H7250">
        <v>7660</v>
      </c>
      <c r="I7250">
        <v>2819</v>
      </c>
      <c r="J7250">
        <v>333</v>
      </c>
      <c r="K7250">
        <v>197</v>
      </c>
      <c r="L7250">
        <v>1637</v>
      </c>
      <c r="M7250">
        <v>255</v>
      </c>
      <c r="N7250">
        <v>290</v>
      </c>
      <c r="O7250" s="12">
        <v>0</v>
      </c>
      <c r="P7250" s="12">
        <v>1021011</v>
      </c>
      <c r="Q7250" s="136">
        <v>1021061</v>
      </c>
      <c r="R7250" s="12">
        <v>0</v>
      </c>
      <c r="T7250" s="11"/>
      <c r="U7250" s="12" t="s">
        <v>125</v>
      </c>
      <c r="V7250" s="12">
        <v>110211</v>
      </c>
      <c r="W7250" s="12" t="s">
        <v>382</v>
      </c>
      <c r="X7250" s="12" t="s">
        <v>383</v>
      </c>
      <c r="Y7250" s="114" t="s">
        <v>143</v>
      </c>
      <c r="AC7250" s="125" t="s">
        <v>304</v>
      </c>
      <c r="AD7250" s="125"/>
      <c r="AE7250" s="115" t="s">
        <v>5494</v>
      </c>
      <c r="AF7250" s="115"/>
      <c r="AI7250" s="117"/>
      <c r="AJ7250" s="12">
        <v>360102102</v>
      </c>
      <c r="AK7250" s="12">
        <v>1</v>
      </c>
      <c r="AL7250" s="5"/>
      <c r="AO7250" s="12">
        <v>2</v>
      </c>
    </row>
    <row r="7251" spans="1:41">
      <c r="A7251" s="5" t="s">
        <v>86</v>
      </c>
      <c r="B7251" s="141">
        <v>23505015</v>
      </c>
      <c r="C7251" s="10" t="s">
        <v>5585</v>
      </c>
      <c r="D7251" t="s">
        <v>342</v>
      </c>
      <c r="E7251">
        <v>78</v>
      </c>
      <c r="F7251" s="5">
        <v>1</v>
      </c>
      <c r="G7251">
        <v>59369</v>
      </c>
      <c r="H7251">
        <v>10247</v>
      </c>
      <c r="I7251">
        <v>3491</v>
      </c>
      <c r="J7251">
        <v>360</v>
      </c>
      <c r="K7251">
        <v>227</v>
      </c>
      <c r="L7251">
        <v>1737</v>
      </c>
      <c r="M7251">
        <v>255</v>
      </c>
      <c r="N7251">
        <v>305</v>
      </c>
      <c r="O7251" s="5">
        <v>0</v>
      </c>
      <c r="P7251" s="5">
        <v>1014011</v>
      </c>
      <c r="Q7251" s="5">
        <v>1014021</v>
      </c>
      <c r="R7251" s="81">
        <v>1014111</v>
      </c>
      <c r="U7251" s="5" t="s">
        <v>125</v>
      </c>
      <c r="V7251" s="5">
        <v>110141</v>
      </c>
      <c r="W7251" s="5" t="s">
        <v>380</v>
      </c>
      <c r="X7251" s="5" t="s">
        <v>381</v>
      </c>
      <c r="Y7251" s="19" t="s">
        <v>143</v>
      </c>
      <c r="AC7251" s="21" t="s">
        <v>304</v>
      </c>
      <c r="AD7251" s="21"/>
      <c r="AE7251" s="20" t="s">
        <v>5383</v>
      </c>
      <c r="AM7251" s="5">
        <v>2</v>
      </c>
      <c r="AO7251" s="5">
        <v>2</v>
      </c>
    </row>
    <row r="7252" spans="1:41">
      <c r="A7252" s="5" t="s">
        <v>86</v>
      </c>
      <c r="B7252" s="141">
        <v>23505016</v>
      </c>
      <c r="C7252" t="s">
        <v>5586</v>
      </c>
      <c r="D7252" t="s">
        <v>140</v>
      </c>
      <c r="E7252">
        <v>78</v>
      </c>
      <c r="F7252" s="5">
        <v>1</v>
      </c>
      <c r="G7252">
        <v>59369</v>
      </c>
      <c r="H7252">
        <v>10247</v>
      </c>
      <c r="I7252">
        <v>3491</v>
      </c>
      <c r="J7252">
        <v>360</v>
      </c>
      <c r="K7252">
        <v>227</v>
      </c>
      <c r="L7252">
        <v>1737</v>
      </c>
      <c r="M7252">
        <v>255</v>
      </c>
      <c r="N7252">
        <v>305</v>
      </c>
      <c r="O7252" s="5">
        <v>0</v>
      </c>
      <c r="P7252" s="5">
        <v>1004011</v>
      </c>
      <c r="Q7252" s="107">
        <v>1004131</v>
      </c>
      <c r="R7252" s="81">
        <v>1004181</v>
      </c>
      <c r="U7252" s="5" t="s">
        <v>125</v>
      </c>
      <c r="V7252" s="5">
        <v>110041</v>
      </c>
      <c r="W7252" s="5" t="s">
        <v>141</v>
      </c>
      <c r="X7252" s="5" t="s">
        <v>142</v>
      </c>
      <c r="Y7252" s="19" t="s">
        <v>143</v>
      </c>
      <c r="AC7252" s="5" t="s">
        <v>4726</v>
      </c>
      <c r="AO7252" s="5">
        <v>2</v>
      </c>
    </row>
    <row r="7253" spans="1:41" customFormat="1" ht="14.25">
      <c r="A7253" t="s">
        <v>86</v>
      </c>
      <c r="B7253">
        <v>23601011</v>
      </c>
      <c r="C7253" t="s">
        <v>5587</v>
      </c>
      <c r="D7253" t="s">
        <v>103</v>
      </c>
      <c r="E7253">
        <v>79</v>
      </c>
      <c r="F7253">
        <v>1</v>
      </c>
      <c r="G7253">
        <v>46694</v>
      </c>
      <c r="H7253">
        <v>8467</v>
      </c>
      <c r="I7253">
        <v>3157</v>
      </c>
      <c r="J7253">
        <v>347</v>
      </c>
      <c r="K7253">
        <v>212</v>
      </c>
      <c r="L7253">
        <v>1737</v>
      </c>
      <c r="M7253">
        <v>255</v>
      </c>
      <c r="N7253">
        <v>305</v>
      </c>
      <c r="O7253">
        <v>0</v>
      </c>
      <c r="P7253">
        <v>1006011</v>
      </c>
      <c r="Q7253">
        <v>0</v>
      </c>
      <c r="R7253">
        <v>1006051</v>
      </c>
      <c r="S7253">
        <v>0</v>
      </c>
      <c r="U7253" t="s">
        <v>125</v>
      </c>
      <c r="V7253">
        <v>110061</v>
      </c>
      <c r="W7253" t="s">
        <v>2927</v>
      </c>
      <c r="X7253" t="s">
        <v>3001</v>
      </c>
      <c r="Y7253" t="s">
        <v>143</v>
      </c>
      <c r="AB7253">
        <v>0</v>
      </c>
      <c r="AC7253" t="s">
        <v>285</v>
      </c>
      <c r="AD7253">
        <v>0</v>
      </c>
      <c r="AE7253" t="s">
        <v>5588</v>
      </c>
      <c r="AK7253">
        <v>1</v>
      </c>
      <c r="AM7253">
        <v>2</v>
      </c>
      <c r="AO7253">
        <v>2</v>
      </c>
    </row>
    <row r="7254" spans="1:41" customFormat="1" ht="14.25">
      <c r="A7254" t="s">
        <v>86</v>
      </c>
      <c r="B7254">
        <v>23601012</v>
      </c>
      <c r="C7254" t="s">
        <v>5589</v>
      </c>
      <c r="D7254" t="s">
        <v>105</v>
      </c>
      <c r="E7254">
        <v>79</v>
      </c>
      <c r="F7254">
        <v>1</v>
      </c>
      <c r="G7254">
        <v>40971</v>
      </c>
      <c r="H7254">
        <v>7159</v>
      </c>
      <c r="I7254">
        <v>2964</v>
      </c>
      <c r="J7254">
        <v>335</v>
      </c>
      <c r="K7254">
        <v>202</v>
      </c>
      <c r="L7254">
        <v>1637</v>
      </c>
      <c r="M7254">
        <v>255</v>
      </c>
      <c r="N7254">
        <v>290</v>
      </c>
      <c r="O7254">
        <v>0</v>
      </c>
      <c r="P7254">
        <v>1019011</v>
      </c>
      <c r="Q7254">
        <v>0</v>
      </c>
      <c r="R7254">
        <v>1019101</v>
      </c>
      <c r="S7254">
        <v>0</v>
      </c>
      <c r="U7254" t="s">
        <v>125</v>
      </c>
      <c r="V7254">
        <v>110191</v>
      </c>
      <c r="W7254" t="s">
        <v>396</v>
      </c>
      <c r="X7254" t="s">
        <v>397</v>
      </c>
      <c r="Y7254" t="s">
        <v>143</v>
      </c>
      <c r="AB7254">
        <v>0</v>
      </c>
      <c r="AC7254" t="s">
        <v>285</v>
      </c>
      <c r="AD7254">
        <v>0</v>
      </c>
      <c r="AK7254">
        <v>0</v>
      </c>
      <c r="AO7254">
        <v>2</v>
      </c>
    </row>
    <row r="7255" spans="1:41" customFormat="1" ht="14.25">
      <c r="A7255" t="s">
        <v>86</v>
      </c>
      <c r="B7255">
        <v>23601013</v>
      </c>
      <c r="C7255" t="s">
        <v>5589</v>
      </c>
      <c r="D7255" t="s">
        <v>105</v>
      </c>
      <c r="E7255">
        <v>79</v>
      </c>
      <c r="F7255">
        <v>1</v>
      </c>
      <c r="G7255">
        <v>40971</v>
      </c>
      <c r="H7255">
        <v>7159</v>
      </c>
      <c r="I7255">
        <v>2964</v>
      </c>
      <c r="J7255">
        <v>335</v>
      </c>
      <c r="K7255">
        <v>202</v>
      </c>
      <c r="L7255">
        <v>1637</v>
      </c>
      <c r="M7255">
        <v>255</v>
      </c>
      <c r="N7255">
        <v>290</v>
      </c>
      <c r="O7255">
        <v>0</v>
      </c>
      <c r="P7255">
        <v>1019011</v>
      </c>
      <c r="Q7255">
        <v>0</v>
      </c>
      <c r="R7255">
        <v>1019101</v>
      </c>
      <c r="S7255">
        <v>0</v>
      </c>
      <c r="U7255" t="s">
        <v>125</v>
      </c>
      <c r="V7255">
        <v>110191</v>
      </c>
      <c r="W7255" t="s">
        <v>396</v>
      </c>
      <c r="X7255" t="s">
        <v>397</v>
      </c>
      <c r="Y7255" t="s">
        <v>143</v>
      </c>
      <c r="AB7255">
        <v>0</v>
      </c>
      <c r="AC7255" t="s">
        <v>285</v>
      </c>
      <c r="AD7255">
        <v>0</v>
      </c>
      <c r="AE7255" t="s">
        <v>5590</v>
      </c>
      <c r="AK7255">
        <v>3</v>
      </c>
      <c r="AO7255">
        <v>2</v>
      </c>
    </row>
    <row r="7256" spans="1:41" customFormat="1" ht="14.25">
      <c r="A7256" t="s">
        <v>86</v>
      </c>
      <c r="B7256">
        <v>23601014</v>
      </c>
      <c r="C7256" t="s">
        <v>5587</v>
      </c>
      <c r="D7256" t="s">
        <v>103</v>
      </c>
      <c r="E7256">
        <v>79</v>
      </c>
      <c r="F7256">
        <v>1</v>
      </c>
      <c r="G7256">
        <v>46694</v>
      </c>
      <c r="H7256">
        <v>8467</v>
      </c>
      <c r="I7256">
        <v>3157</v>
      </c>
      <c r="J7256">
        <v>347</v>
      </c>
      <c r="K7256">
        <v>212</v>
      </c>
      <c r="L7256">
        <v>1637</v>
      </c>
      <c r="M7256">
        <v>255</v>
      </c>
      <c r="N7256">
        <v>290</v>
      </c>
      <c r="O7256">
        <v>0</v>
      </c>
      <c r="P7256">
        <v>1006011</v>
      </c>
      <c r="Q7256">
        <v>0</v>
      </c>
      <c r="R7256">
        <v>1006051</v>
      </c>
      <c r="S7256">
        <v>0</v>
      </c>
      <c r="U7256" t="s">
        <v>125</v>
      </c>
      <c r="V7256">
        <v>110061</v>
      </c>
      <c r="W7256" t="s">
        <v>2927</v>
      </c>
      <c r="X7256" t="s">
        <v>3001</v>
      </c>
      <c r="Y7256" t="s">
        <v>143</v>
      </c>
      <c r="AB7256">
        <v>0</v>
      </c>
      <c r="AC7256" t="s">
        <v>285</v>
      </c>
      <c r="AD7256">
        <v>0</v>
      </c>
      <c r="AK7256">
        <v>0</v>
      </c>
      <c r="AM7256">
        <v>2</v>
      </c>
      <c r="AO7256">
        <v>2</v>
      </c>
    </row>
    <row r="7257" spans="1:41" customFormat="1" ht="14.25">
      <c r="A7257" t="s">
        <v>86</v>
      </c>
      <c r="B7257">
        <v>23601015</v>
      </c>
      <c r="C7257" t="s">
        <v>5591</v>
      </c>
      <c r="D7257" t="s">
        <v>347</v>
      </c>
      <c r="E7257">
        <v>79</v>
      </c>
      <c r="F7257">
        <v>1</v>
      </c>
      <c r="G7257">
        <v>40971</v>
      </c>
      <c r="H7257">
        <v>7159</v>
      </c>
      <c r="I7257">
        <v>2964</v>
      </c>
      <c r="J7257">
        <v>335</v>
      </c>
      <c r="K7257">
        <v>202</v>
      </c>
      <c r="L7257">
        <v>1677</v>
      </c>
      <c r="M7257">
        <v>255</v>
      </c>
      <c r="N7257">
        <v>295</v>
      </c>
      <c r="O7257">
        <v>0</v>
      </c>
      <c r="P7257">
        <v>1020011</v>
      </c>
      <c r="Q7257">
        <v>1020081</v>
      </c>
      <c r="R7257">
        <v>0</v>
      </c>
      <c r="S7257">
        <v>0</v>
      </c>
      <c r="U7257" t="s">
        <v>125</v>
      </c>
      <c r="V7257">
        <v>110201</v>
      </c>
      <c r="W7257" t="s">
        <v>2924</v>
      </c>
      <c r="X7257" t="s">
        <v>3006</v>
      </c>
      <c r="Y7257" t="s">
        <v>143</v>
      </c>
      <c r="AB7257">
        <v>0</v>
      </c>
      <c r="AD7257">
        <v>0</v>
      </c>
      <c r="AE7257" t="s">
        <v>5592</v>
      </c>
      <c r="AK7257">
        <v>1</v>
      </c>
      <c r="AO7257">
        <v>2</v>
      </c>
    </row>
    <row r="7258" spans="1:41" customFormat="1" ht="14.25">
      <c r="A7258" t="s">
        <v>86</v>
      </c>
      <c r="B7258">
        <v>23601016</v>
      </c>
      <c r="C7258" t="s">
        <v>5591</v>
      </c>
      <c r="D7258" t="s">
        <v>347</v>
      </c>
      <c r="E7258">
        <v>79</v>
      </c>
      <c r="F7258">
        <v>1</v>
      </c>
      <c r="G7258">
        <v>40971</v>
      </c>
      <c r="H7258">
        <v>7159</v>
      </c>
      <c r="I7258">
        <v>2964</v>
      </c>
      <c r="J7258">
        <v>335</v>
      </c>
      <c r="K7258">
        <v>202</v>
      </c>
      <c r="L7258">
        <v>1677</v>
      </c>
      <c r="M7258">
        <v>255</v>
      </c>
      <c r="N7258">
        <v>295</v>
      </c>
      <c r="O7258">
        <v>0</v>
      </c>
      <c r="P7258">
        <v>1020011</v>
      </c>
      <c r="Q7258">
        <v>1020081</v>
      </c>
      <c r="R7258">
        <v>0</v>
      </c>
      <c r="S7258">
        <v>0</v>
      </c>
      <c r="U7258" t="s">
        <v>125</v>
      </c>
      <c r="V7258">
        <v>110201</v>
      </c>
      <c r="W7258" t="s">
        <v>2924</v>
      </c>
      <c r="X7258" t="s">
        <v>3006</v>
      </c>
      <c r="Y7258" t="s">
        <v>143</v>
      </c>
      <c r="AB7258">
        <v>0</v>
      </c>
      <c r="AD7258">
        <v>0</v>
      </c>
      <c r="AK7258">
        <v>0</v>
      </c>
      <c r="AO7258">
        <v>2</v>
      </c>
    </row>
    <row r="7259" spans="1:41" customFormat="1" ht="14.25">
      <c r="A7259" t="s">
        <v>86</v>
      </c>
      <c r="B7259">
        <v>23602011</v>
      </c>
      <c r="C7259" t="s">
        <v>5593</v>
      </c>
      <c r="D7259" t="s">
        <v>5594</v>
      </c>
      <c r="E7259">
        <v>79</v>
      </c>
      <c r="F7259">
        <v>1</v>
      </c>
      <c r="G7259">
        <v>56023</v>
      </c>
      <c r="H7259">
        <v>9837</v>
      </c>
      <c r="I7259">
        <v>3661</v>
      </c>
      <c r="J7259">
        <v>362</v>
      </c>
      <c r="K7259">
        <v>232</v>
      </c>
      <c r="L7259">
        <v>1737</v>
      </c>
      <c r="M7259">
        <v>255</v>
      </c>
      <c r="N7259">
        <v>305</v>
      </c>
      <c r="O7259">
        <v>0</v>
      </c>
      <c r="P7259">
        <v>1034011</v>
      </c>
      <c r="Q7259">
        <v>0</v>
      </c>
      <c r="R7259">
        <v>1034051</v>
      </c>
      <c r="S7259">
        <v>0</v>
      </c>
      <c r="U7259" t="s">
        <v>125</v>
      </c>
      <c r="V7259">
        <v>110341</v>
      </c>
      <c r="W7259" t="s">
        <v>388</v>
      </c>
      <c r="X7259" t="s">
        <v>389</v>
      </c>
      <c r="Y7259" t="s">
        <v>143</v>
      </c>
      <c r="AB7259">
        <v>0</v>
      </c>
      <c r="AC7259" t="s">
        <v>285</v>
      </c>
      <c r="AD7259">
        <v>0</v>
      </c>
      <c r="AE7259" t="s">
        <v>5595</v>
      </c>
      <c r="AK7259">
        <v>0</v>
      </c>
      <c r="AM7259">
        <v>2</v>
      </c>
      <c r="AO7259">
        <v>2</v>
      </c>
    </row>
    <row r="7260" spans="1:41" customFormat="1" ht="14.25">
      <c r="A7260" t="s">
        <v>86</v>
      </c>
      <c r="B7260">
        <v>23602012</v>
      </c>
      <c r="C7260" t="s">
        <v>5596</v>
      </c>
      <c r="D7260" t="s">
        <v>358</v>
      </c>
      <c r="E7260">
        <v>79</v>
      </c>
      <c r="F7260">
        <v>1</v>
      </c>
      <c r="G7260">
        <v>42489</v>
      </c>
      <c r="H7260">
        <v>7376</v>
      </c>
      <c r="I7260">
        <v>2964</v>
      </c>
      <c r="J7260">
        <v>335</v>
      </c>
      <c r="K7260">
        <v>202</v>
      </c>
      <c r="L7260">
        <v>1637</v>
      </c>
      <c r="M7260">
        <v>255</v>
      </c>
      <c r="N7260">
        <v>290</v>
      </c>
      <c r="O7260">
        <v>0</v>
      </c>
      <c r="P7260">
        <v>1035011</v>
      </c>
      <c r="Q7260">
        <v>0</v>
      </c>
      <c r="R7260">
        <v>1035051</v>
      </c>
      <c r="S7260">
        <v>0</v>
      </c>
      <c r="U7260" t="s">
        <v>125</v>
      </c>
      <c r="V7260">
        <v>110321</v>
      </c>
      <c r="W7260" t="s">
        <v>391</v>
      </c>
      <c r="X7260" t="s">
        <v>392</v>
      </c>
      <c r="Y7260" t="s">
        <v>143</v>
      </c>
      <c r="AB7260">
        <v>0</v>
      </c>
      <c r="AC7260" t="s">
        <v>285</v>
      </c>
      <c r="AD7260">
        <v>0</v>
      </c>
      <c r="AE7260" t="s">
        <v>5597</v>
      </c>
      <c r="AK7260">
        <v>2</v>
      </c>
      <c r="AO7260">
        <v>2</v>
      </c>
    </row>
    <row r="7261" spans="1:41" customFormat="1" ht="14.25">
      <c r="A7261" t="s">
        <v>86</v>
      </c>
      <c r="B7261">
        <v>23602013</v>
      </c>
      <c r="C7261" t="s">
        <v>5596</v>
      </c>
      <c r="D7261" t="s">
        <v>358</v>
      </c>
      <c r="E7261">
        <v>79</v>
      </c>
      <c r="F7261">
        <v>1</v>
      </c>
      <c r="G7261">
        <v>42489</v>
      </c>
      <c r="H7261">
        <v>7376</v>
      </c>
      <c r="I7261">
        <v>2964</v>
      </c>
      <c r="J7261">
        <v>335</v>
      </c>
      <c r="K7261">
        <v>202</v>
      </c>
      <c r="L7261">
        <v>1637</v>
      </c>
      <c r="M7261">
        <v>255</v>
      </c>
      <c r="N7261">
        <v>290</v>
      </c>
      <c r="O7261">
        <v>0</v>
      </c>
      <c r="P7261">
        <v>1035011</v>
      </c>
      <c r="Q7261">
        <v>0</v>
      </c>
      <c r="R7261">
        <v>1035051</v>
      </c>
      <c r="S7261">
        <v>0</v>
      </c>
      <c r="U7261" t="s">
        <v>125</v>
      </c>
      <c r="V7261">
        <v>110321</v>
      </c>
      <c r="W7261" t="s">
        <v>391</v>
      </c>
      <c r="X7261" t="s">
        <v>392</v>
      </c>
      <c r="Y7261" t="s">
        <v>143</v>
      </c>
      <c r="AB7261">
        <v>0</v>
      </c>
      <c r="AC7261" t="s">
        <v>285</v>
      </c>
      <c r="AD7261">
        <v>0</v>
      </c>
      <c r="AE7261" t="s">
        <v>5597</v>
      </c>
      <c r="AK7261">
        <v>2</v>
      </c>
      <c r="AO7261">
        <v>2</v>
      </c>
    </row>
    <row r="7262" spans="1:41" customFormat="1" ht="14.25">
      <c r="A7262" t="s">
        <v>86</v>
      </c>
      <c r="B7262">
        <v>23602014</v>
      </c>
      <c r="C7262" t="s">
        <v>5598</v>
      </c>
      <c r="D7262" t="s">
        <v>105</v>
      </c>
      <c r="E7262">
        <v>79</v>
      </c>
      <c r="F7262">
        <v>1</v>
      </c>
      <c r="G7262">
        <v>42489</v>
      </c>
      <c r="H7262">
        <v>7376</v>
      </c>
      <c r="I7262">
        <v>2964</v>
      </c>
      <c r="J7262">
        <v>335</v>
      </c>
      <c r="K7262">
        <v>202</v>
      </c>
      <c r="L7262">
        <v>1637</v>
      </c>
      <c r="M7262">
        <v>255</v>
      </c>
      <c r="N7262">
        <v>290</v>
      </c>
      <c r="O7262">
        <v>0</v>
      </c>
      <c r="P7262">
        <v>1019011</v>
      </c>
      <c r="Q7262">
        <v>0</v>
      </c>
      <c r="R7262">
        <v>1019101</v>
      </c>
      <c r="S7262">
        <v>0</v>
      </c>
      <c r="U7262" t="s">
        <v>125</v>
      </c>
      <c r="V7262">
        <v>110191</v>
      </c>
      <c r="W7262" t="s">
        <v>396</v>
      </c>
      <c r="X7262" t="s">
        <v>397</v>
      </c>
      <c r="Y7262" t="s">
        <v>143</v>
      </c>
      <c r="AB7262">
        <v>0</v>
      </c>
      <c r="AC7262" t="s">
        <v>285</v>
      </c>
      <c r="AD7262">
        <v>0</v>
      </c>
      <c r="AE7262" t="s">
        <v>5599</v>
      </c>
      <c r="AK7262">
        <v>1</v>
      </c>
      <c r="AO7262">
        <v>2</v>
      </c>
    </row>
    <row r="7263" spans="1:41" customFormat="1" ht="14.25">
      <c r="A7263" t="s">
        <v>86</v>
      </c>
      <c r="B7263">
        <v>23602015</v>
      </c>
      <c r="C7263" t="s">
        <v>5598</v>
      </c>
      <c r="D7263" t="s">
        <v>105</v>
      </c>
      <c r="E7263">
        <v>79</v>
      </c>
      <c r="F7263">
        <v>1</v>
      </c>
      <c r="G7263">
        <v>42489</v>
      </c>
      <c r="H7263">
        <v>7376</v>
      </c>
      <c r="I7263">
        <v>2964</v>
      </c>
      <c r="J7263">
        <v>335</v>
      </c>
      <c r="K7263">
        <v>202</v>
      </c>
      <c r="L7263">
        <v>1637</v>
      </c>
      <c r="M7263">
        <v>255</v>
      </c>
      <c r="N7263">
        <v>290</v>
      </c>
      <c r="O7263">
        <v>0</v>
      </c>
      <c r="P7263">
        <v>1019011</v>
      </c>
      <c r="Q7263">
        <v>0</v>
      </c>
      <c r="R7263">
        <v>1019101</v>
      </c>
      <c r="S7263">
        <v>0</v>
      </c>
      <c r="U7263" t="s">
        <v>125</v>
      </c>
      <c r="V7263">
        <v>110191</v>
      </c>
      <c r="W7263" t="s">
        <v>396</v>
      </c>
      <c r="X7263" t="s">
        <v>397</v>
      </c>
      <c r="Y7263" t="s">
        <v>143</v>
      </c>
      <c r="AB7263">
        <v>0</v>
      </c>
      <c r="AC7263" t="s">
        <v>285</v>
      </c>
      <c r="AD7263">
        <v>0</v>
      </c>
      <c r="AK7263">
        <v>0</v>
      </c>
      <c r="AO7263">
        <v>2</v>
      </c>
    </row>
    <row r="7264" spans="1:41" customFormat="1" ht="14.25">
      <c r="A7264" t="s">
        <v>86</v>
      </c>
      <c r="B7264">
        <v>23602016</v>
      </c>
      <c r="C7264" t="s">
        <v>5596</v>
      </c>
      <c r="D7264" t="s">
        <v>358</v>
      </c>
      <c r="E7264">
        <v>79</v>
      </c>
      <c r="F7264">
        <v>1</v>
      </c>
      <c r="G7264">
        <v>42489</v>
      </c>
      <c r="H7264">
        <v>7376</v>
      </c>
      <c r="I7264">
        <v>2964</v>
      </c>
      <c r="J7264">
        <v>335</v>
      </c>
      <c r="K7264">
        <v>202</v>
      </c>
      <c r="L7264">
        <v>1637</v>
      </c>
      <c r="M7264">
        <v>255</v>
      </c>
      <c r="N7264">
        <v>290</v>
      </c>
      <c r="O7264">
        <v>0</v>
      </c>
      <c r="P7264">
        <v>1035011</v>
      </c>
      <c r="Q7264">
        <v>0</v>
      </c>
      <c r="R7264">
        <v>1035051</v>
      </c>
      <c r="S7264">
        <v>0</v>
      </c>
      <c r="U7264" t="s">
        <v>125</v>
      </c>
      <c r="V7264">
        <v>110321</v>
      </c>
      <c r="W7264" t="s">
        <v>391</v>
      </c>
      <c r="X7264" t="s">
        <v>392</v>
      </c>
      <c r="Y7264" t="s">
        <v>143</v>
      </c>
      <c r="AB7264">
        <v>0</v>
      </c>
      <c r="AC7264" t="s">
        <v>285</v>
      </c>
      <c r="AD7264">
        <v>0</v>
      </c>
      <c r="AK7264">
        <v>0</v>
      </c>
      <c r="AO7264">
        <v>2</v>
      </c>
    </row>
    <row r="7265" spans="1:41" customFormat="1" ht="14.25">
      <c r="A7265" t="s">
        <v>86</v>
      </c>
      <c r="B7265">
        <v>23603011</v>
      </c>
      <c r="C7265" t="s">
        <v>5600</v>
      </c>
      <c r="D7265" t="s">
        <v>91</v>
      </c>
      <c r="E7265">
        <v>80</v>
      </c>
      <c r="F7265">
        <v>1</v>
      </c>
      <c r="G7265">
        <v>58676</v>
      </c>
      <c r="H7265">
        <v>10262</v>
      </c>
      <c r="I7265">
        <v>3704</v>
      </c>
      <c r="J7265">
        <v>362</v>
      </c>
      <c r="K7265">
        <v>282</v>
      </c>
      <c r="L7265">
        <v>1737</v>
      </c>
      <c r="M7265">
        <v>255</v>
      </c>
      <c r="N7265">
        <v>305</v>
      </c>
      <c r="O7265">
        <v>0</v>
      </c>
      <c r="P7265">
        <v>1010201</v>
      </c>
      <c r="Q7265">
        <v>1010221</v>
      </c>
      <c r="R7265">
        <v>1010211</v>
      </c>
      <c r="S7265">
        <v>0</v>
      </c>
      <c r="U7265" t="s">
        <v>125</v>
      </c>
      <c r="V7265">
        <v>110101</v>
      </c>
      <c r="W7265" t="s">
        <v>130</v>
      </c>
      <c r="X7265" t="s">
        <v>131</v>
      </c>
      <c r="Y7265" t="s">
        <v>143</v>
      </c>
      <c r="AB7265">
        <v>0</v>
      </c>
      <c r="AC7265" t="s">
        <v>285</v>
      </c>
      <c r="AD7265">
        <v>0</v>
      </c>
      <c r="AE7265" t="s">
        <v>4027</v>
      </c>
      <c r="AK7265">
        <v>0</v>
      </c>
      <c r="AM7265">
        <v>2</v>
      </c>
      <c r="AO7265">
        <v>2</v>
      </c>
    </row>
    <row r="7266" spans="1:41" customFormat="1" ht="14.25">
      <c r="A7266" t="s">
        <v>86</v>
      </c>
      <c r="B7266">
        <v>23603012</v>
      </c>
      <c r="C7266" t="s">
        <v>5601</v>
      </c>
      <c r="D7266" t="s">
        <v>347</v>
      </c>
      <c r="E7266">
        <v>80</v>
      </c>
      <c r="F7266">
        <v>1</v>
      </c>
      <c r="G7266">
        <v>44439</v>
      </c>
      <c r="H7266">
        <v>7687</v>
      </c>
      <c r="I7266">
        <v>2995</v>
      </c>
      <c r="J7266">
        <v>335</v>
      </c>
      <c r="K7266">
        <v>237</v>
      </c>
      <c r="L7266">
        <v>1637</v>
      </c>
      <c r="M7266">
        <v>255</v>
      </c>
      <c r="N7266">
        <v>290</v>
      </c>
      <c r="O7266">
        <v>0</v>
      </c>
      <c r="P7266">
        <v>1020011</v>
      </c>
      <c r="Q7266">
        <v>1020081</v>
      </c>
      <c r="R7266">
        <v>0</v>
      </c>
      <c r="S7266">
        <v>0</v>
      </c>
      <c r="U7266" t="s">
        <v>125</v>
      </c>
      <c r="V7266">
        <v>110201</v>
      </c>
      <c r="W7266" t="s">
        <v>2924</v>
      </c>
      <c r="X7266" t="s">
        <v>3006</v>
      </c>
      <c r="Y7266" t="s">
        <v>143</v>
      </c>
      <c r="AB7266">
        <v>0</v>
      </c>
      <c r="AD7266">
        <v>0</v>
      </c>
      <c r="AE7266" t="s">
        <v>5004</v>
      </c>
      <c r="AK7266">
        <v>3</v>
      </c>
      <c r="AO7266">
        <v>2</v>
      </c>
    </row>
    <row r="7267" spans="1:41" customFormat="1" ht="14.25">
      <c r="A7267" t="s">
        <v>86</v>
      </c>
      <c r="B7267">
        <v>23603013</v>
      </c>
      <c r="C7267" t="s">
        <v>5601</v>
      </c>
      <c r="D7267" t="s">
        <v>347</v>
      </c>
      <c r="E7267">
        <v>80</v>
      </c>
      <c r="F7267">
        <v>1</v>
      </c>
      <c r="G7267">
        <v>44439</v>
      </c>
      <c r="H7267">
        <v>7687</v>
      </c>
      <c r="I7267">
        <v>2995</v>
      </c>
      <c r="J7267">
        <v>335</v>
      </c>
      <c r="K7267">
        <v>237</v>
      </c>
      <c r="L7267">
        <v>1637</v>
      </c>
      <c r="M7267">
        <v>255</v>
      </c>
      <c r="N7267">
        <v>290</v>
      </c>
      <c r="O7267">
        <v>0</v>
      </c>
      <c r="P7267">
        <v>1020011</v>
      </c>
      <c r="Q7267">
        <v>1020081</v>
      </c>
      <c r="R7267">
        <v>0</v>
      </c>
      <c r="S7267">
        <v>0</v>
      </c>
      <c r="U7267" t="s">
        <v>125</v>
      </c>
      <c r="V7267">
        <v>110201</v>
      </c>
      <c r="W7267" t="s">
        <v>2924</v>
      </c>
      <c r="X7267" t="s">
        <v>3006</v>
      </c>
      <c r="Y7267" t="s">
        <v>143</v>
      </c>
      <c r="AB7267">
        <v>0</v>
      </c>
      <c r="AD7267">
        <v>0</v>
      </c>
      <c r="AE7267" t="s">
        <v>5004</v>
      </c>
      <c r="AK7267">
        <v>3</v>
      </c>
      <c r="AO7267">
        <v>2</v>
      </c>
    </row>
    <row r="7268" spans="1:41" customFormat="1" ht="14.25">
      <c r="A7268" t="s">
        <v>86</v>
      </c>
      <c r="B7268">
        <v>23603014</v>
      </c>
      <c r="C7268" t="s">
        <v>5601</v>
      </c>
      <c r="D7268" t="s">
        <v>347</v>
      </c>
      <c r="E7268">
        <v>80</v>
      </c>
      <c r="F7268">
        <v>1</v>
      </c>
      <c r="G7268">
        <v>44439</v>
      </c>
      <c r="H7268">
        <v>7687</v>
      </c>
      <c r="I7268">
        <v>2995</v>
      </c>
      <c r="J7268">
        <v>335</v>
      </c>
      <c r="K7268">
        <v>237</v>
      </c>
      <c r="L7268">
        <v>1637</v>
      </c>
      <c r="M7268">
        <v>255</v>
      </c>
      <c r="N7268">
        <v>290</v>
      </c>
      <c r="O7268">
        <v>0</v>
      </c>
      <c r="P7268">
        <v>1020011</v>
      </c>
      <c r="Q7268">
        <v>1020081</v>
      </c>
      <c r="R7268">
        <v>0</v>
      </c>
      <c r="S7268">
        <v>0</v>
      </c>
      <c r="U7268" t="s">
        <v>125</v>
      </c>
      <c r="V7268">
        <v>110201</v>
      </c>
      <c r="W7268" t="s">
        <v>2924</v>
      </c>
      <c r="X7268" t="s">
        <v>3006</v>
      </c>
      <c r="Y7268" t="s">
        <v>143</v>
      </c>
      <c r="AB7268">
        <v>0</v>
      </c>
      <c r="AD7268">
        <v>0</v>
      </c>
      <c r="AK7268">
        <v>0</v>
      </c>
      <c r="AO7268">
        <v>2</v>
      </c>
    </row>
    <row r="7269" spans="1:41" customFormat="1" ht="14.25">
      <c r="A7269" t="s">
        <v>86</v>
      </c>
      <c r="B7269">
        <v>23603015</v>
      </c>
      <c r="C7269" t="s">
        <v>5602</v>
      </c>
      <c r="D7269" t="s">
        <v>103</v>
      </c>
      <c r="E7269">
        <v>80</v>
      </c>
      <c r="F7269">
        <v>1</v>
      </c>
      <c r="G7269">
        <v>50679</v>
      </c>
      <c r="H7269">
        <v>9098</v>
      </c>
      <c r="I7269">
        <v>3190</v>
      </c>
      <c r="J7269">
        <v>347</v>
      </c>
      <c r="K7269">
        <v>252</v>
      </c>
      <c r="L7269">
        <v>1637</v>
      </c>
      <c r="M7269">
        <v>255</v>
      </c>
      <c r="N7269">
        <v>290</v>
      </c>
      <c r="O7269">
        <v>0</v>
      </c>
      <c r="P7269">
        <v>1006011</v>
      </c>
      <c r="Q7269">
        <v>0</v>
      </c>
      <c r="R7269">
        <v>1006051</v>
      </c>
      <c r="S7269">
        <v>0</v>
      </c>
      <c r="U7269" t="s">
        <v>125</v>
      </c>
      <c r="V7269">
        <v>110061</v>
      </c>
      <c r="W7269" t="s">
        <v>2927</v>
      </c>
      <c r="X7269" t="s">
        <v>3001</v>
      </c>
      <c r="Y7269" t="s">
        <v>143</v>
      </c>
      <c r="AB7269">
        <v>0</v>
      </c>
      <c r="AC7269" s="10" t="s">
        <v>5603</v>
      </c>
      <c r="AD7269">
        <v>0</v>
      </c>
      <c r="AE7269" t="s">
        <v>5604</v>
      </c>
      <c r="AK7269">
        <v>1</v>
      </c>
      <c r="AM7269">
        <v>2</v>
      </c>
      <c r="AO7269">
        <v>2</v>
      </c>
    </row>
    <row r="7270" spans="1:41" customFormat="1" ht="14.25">
      <c r="A7270" t="s">
        <v>86</v>
      </c>
      <c r="B7270">
        <v>23603016</v>
      </c>
      <c r="C7270" t="s">
        <v>5602</v>
      </c>
      <c r="D7270" t="s">
        <v>103</v>
      </c>
      <c r="E7270">
        <v>80</v>
      </c>
      <c r="F7270">
        <v>1</v>
      </c>
      <c r="G7270">
        <v>50679</v>
      </c>
      <c r="H7270">
        <v>9098</v>
      </c>
      <c r="I7270">
        <v>3190</v>
      </c>
      <c r="J7270">
        <v>347</v>
      </c>
      <c r="K7270">
        <v>252</v>
      </c>
      <c r="L7270">
        <v>1637</v>
      </c>
      <c r="M7270">
        <v>255</v>
      </c>
      <c r="N7270">
        <v>290</v>
      </c>
      <c r="O7270">
        <v>0</v>
      </c>
      <c r="P7270">
        <v>1006011</v>
      </c>
      <c r="Q7270">
        <v>0</v>
      </c>
      <c r="R7270">
        <v>1006051</v>
      </c>
      <c r="S7270">
        <v>0</v>
      </c>
      <c r="U7270" t="s">
        <v>125</v>
      </c>
      <c r="V7270">
        <v>110061</v>
      </c>
      <c r="W7270" t="s">
        <v>2927</v>
      </c>
      <c r="X7270" t="s">
        <v>3001</v>
      </c>
      <c r="Y7270" t="s">
        <v>143</v>
      </c>
      <c r="AB7270">
        <v>0</v>
      </c>
      <c r="AC7270" t="s">
        <v>285</v>
      </c>
      <c r="AD7270">
        <v>0</v>
      </c>
      <c r="AK7270">
        <v>0</v>
      </c>
      <c r="AM7270">
        <v>2</v>
      </c>
      <c r="AO7270">
        <v>2</v>
      </c>
    </row>
    <row r="7271" spans="1:41" customFormat="1" ht="14.25">
      <c r="A7271" t="s">
        <v>86</v>
      </c>
      <c r="B7271">
        <v>23604011</v>
      </c>
      <c r="C7271" t="s">
        <v>5605</v>
      </c>
      <c r="D7271" t="s">
        <v>187</v>
      </c>
      <c r="E7271">
        <v>80</v>
      </c>
      <c r="F7271">
        <v>1</v>
      </c>
      <c r="G7271">
        <v>64065</v>
      </c>
      <c r="H7271">
        <v>11244</v>
      </c>
      <c r="I7271">
        <v>3915</v>
      </c>
      <c r="J7271">
        <v>362</v>
      </c>
      <c r="K7271">
        <v>282</v>
      </c>
      <c r="L7271">
        <v>1737</v>
      </c>
      <c r="M7271">
        <v>255</v>
      </c>
      <c r="N7271">
        <v>305</v>
      </c>
      <c r="O7271">
        <v>0</v>
      </c>
      <c r="P7271">
        <v>21011</v>
      </c>
      <c r="Q7271">
        <v>21021</v>
      </c>
      <c r="R7271">
        <v>21031</v>
      </c>
      <c r="S7271">
        <v>0</v>
      </c>
      <c r="U7271" t="s">
        <v>125</v>
      </c>
      <c r="V7271">
        <v>1002111</v>
      </c>
      <c r="W7271" t="s">
        <v>189</v>
      </c>
      <c r="X7271" t="s">
        <v>4607</v>
      </c>
      <c r="Y7271" t="s">
        <v>143</v>
      </c>
      <c r="AB7271">
        <v>21</v>
      </c>
      <c r="AC7271" t="s">
        <v>285</v>
      </c>
      <c r="AD7271">
        <v>0</v>
      </c>
      <c r="AE7271" t="s">
        <v>4608</v>
      </c>
      <c r="AK7271">
        <v>0</v>
      </c>
      <c r="AM7271">
        <v>2</v>
      </c>
      <c r="AO7271">
        <v>1</v>
      </c>
    </row>
    <row r="7272" spans="1:41" customFormat="1" ht="14.25">
      <c r="A7272" t="s">
        <v>86</v>
      </c>
      <c r="B7272">
        <v>23604012</v>
      </c>
      <c r="C7272" t="s">
        <v>5606</v>
      </c>
      <c r="D7272" t="s">
        <v>237</v>
      </c>
      <c r="E7272">
        <v>80</v>
      </c>
      <c r="F7272">
        <v>1</v>
      </c>
      <c r="G7272">
        <v>55147</v>
      </c>
      <c r="H7272">
        <v>9952</v>
      </c>
      <c r="I7272">
        <v>3360</v>
      </c>
      <c r="J7272">
        <v>347</v>
      </c>
      <c r="K7272">
        <v>252</v>
      </c>
      <c r="L7272">
        <v>1637</v>
      </c>
      <c r="M7272">
        <v>255</v>
      </c>
      <c r="N7272">
        <v>290</v>
      </c>
      <c r="O7272">
        <v>0</v>
      </c>
      <c r="P7272">
        <v>24011</v>
      </c>
      <c r="Q7272">
        <v>24021</v>
      </c>
      <c r="R7272">
        <v>24031</v>
      </c>
      <c r="S7272">
        <v>0</v>
      </c>
      <c r="U7272" t="s">
        <v>125</v>
      </c>
      <c r="V7272">
        <v>1002411</v>
      </c>
      <c r="W7272" t="s">
        <v>239</v>
      </c>
      <c r="X7272" t="s">
        <v>4469</v>
      </c>
      <c r="Y7272" t="s">
        <v>143</v>
      </c>
      <c r="AB7272">
        <v>24</v>
      </c>
      <c r="AC7272" t="s">
        <v>285</v>
      </c>
      <c r="AD7272">
        <v>0</v>
      </c>
      <c r="AE7272" t="s">
        <v>5607</v>
      </c>
      <c r="AK7272">
        <v>1</v>
      </c>
      <c r="AO7272">
        <v>1</v>
      </c>
    </row>
    <row r="7273" spans="1:41" customFormat="1" ht="14.25">
      <c r="A7273" t="s">
        <v>86</v>
      </c>
      <c r="B7273">
        <v>23604013</v>
      </c>
      <c r="C7273" t="s">
        <v>5608</v>
      </c>
      <c r="D7273" t="s">
        <v>240</v>
      </c>
      <c r="E7273">
        <v>80</v>
      </c>
      <c r="F7273">
        <v>1</v>
      </c>
      <c r="G7273">
        <v>55147</v>
      </c>
      <c r="H7273">
        <v>9952</v>
      </c>
      <c r="I7273">
        <v>3360</v>
      </c>
      <c r="J7273">
        <v>347</v>
      </c>
      <c r="K7273">
        <v>252</v>
      </c>
      <c r="L7273">
        <v>1637</v>
      </c>
      <c r="M7273">
        <v>255</v>
      </c>
      <c r="N7273">
        <v>290</v>
      </c>
      <c r="O7273">
        <v>0</v>
      </c>
      <c r="P7273">
        <v>25011</v>
      </c>
      <c r="Q7273">
        <v>25021</v>
      </c>
      <c r="R7273">
        <v>25031</v>
      </c>
      <c r="S7273">
        <v>0</v>
      </c>
      <c r="U7273" t="s">
        <v>125</v>
      </c>
      <c r="V7273">
        <v>1002511</v>
      </c>
      <c r="W7273" t="s">
        <v>242</v>
      </c>
      <c r="X7273" t="s">
        <v>4467</v>
      </c>
      <c r="Y7273" t="s">
        <v>143</v>
      </c>
      <c r="AB7273">
        <v>25</v>
      </c>
      <c r="AC7273" t="s">
        <v>285</v>
      </c>
      <c r="AD7273">
        <v>0</v>
      </c>
      <c r="AK7273">
        <v>0</v>
      </c>
      <c r="AO7273">
        <v>1</v>
      </c>
    </row>
    <row r="7274" spans="1:41" customFormat="1" ht="14.25">
      <c r="A7274" t="s">
        <v>86</v>
      </c>
      <c r="B7274">
        <v>23604014</v>
      </c>
      <c r="C7274" t="s">
        <v>5609</v>
      </c>
      <c r="D7274" t="s">
        <v>193</v>
      </c>
      <c r="E7274">
        <v>80</v>
      </c>
      <c r="F7274">
        <v>1</v>
      </c>
      <c r="G7274">
        <v>55147</v>
      </c>
      <c r="H7274">
        <v>9952</v>
      </c>
      <c r="I7274">
        <v>3360</v>
      </c>
      <c r="J7274">
        <v>347</v>
      </c>
      <c r="K7274">
        <v>252</v>
      </c>
      <c r="L7274">
        <v>1637</v>
      </c>
      <c r="M7274">
        <v>255</v>
      </c>
      <c r="N7274">
        <v>290</v>
      </c>
      <c r="O7274">
        <v>0</v>
      </c>
      <c r="P7274">
        <v>26011</v>
      </c>
      <c r="Q7274">
        <v>26021</v>
      </c>
      <c r="R7274">
        <v>26351</v>
      </c>
      <c r="S7274">
        <v>0</v>
      </c>
      <c r="U7274" t="s">
        <v>4612</v>
      </c>
      <c r="V7274">
        <v>1002611</v>
      </c>
      <c r="W7274" t="s">
        <v>195</v>
      </c>
      <c r="X7274" t="s">
        <v>461</v>
      </c>
      <c r="Y7274" t="s">
        <v>143</v>
      </c>
      <c r="AB7274">
        <v>26</v>
      </c>
      <c r="AC7274" t="s">
        <v>285</v>
      </c>
      <c r="AD7274">
        <v>0</v>
      </c>
      <c r="AE7274" s="52" t="s">
        <v>5610</v>
      </c>
      <c r="AK7274">
        <v>3</v>
      </c>
      <c r="AO7274">
        <v>1</v>
      </c>
    </row>
    <row r="7275" spans="1:41" customFormat="1" ht="14.25">
      <c r="A7275" t="s">
        <v>86</v>
      </c>
      <c r="B7275">
        <v>23604015</v>
      </c>
      <c r="C7275" t="s">
        <v>5611</v>
      </c>
      <c r="D7275" t="s">
        <v>252</v>
      </c>
      <c r="E7275">
        <v>80</v>
      </c>
      <c r="F7275">
        <v>1</v>
      </c>
      <c r="G7275">
        <v>55147</v>
      </c>
      <c r="H7275">
        <v>9952</v>
      </c>
      <c r="I7275">
        <v>3360</v>
      </c>
      <c r="J7275">
        <v>347</v>
      </c>
      <c r="K7275">
        <v>252</v>
      </c>
      <c r="L7275">
        <v>1637</v>
      </c>
      <c r="M7275">
        <v>255</v>
      </c>
      <c r="N7275">
        <v>290</v>
      </c>
      <c r="O7275">
        <v>0</v>
      </c>
      <c r="P7275">
        <v>35011</v>
      </c>
      <c r="Q7275">
        <v>35051</v>
      </c>
      <c r="R7275">
        <v>35031</v>
      </c>
      <c r="S7275">
        <v>0</v>
      </c>
      <c r="U7275" t="s">
        <v>125</v>
      </c>
      <c r="V7275">
        <v>1003511</v>
      </c>
      <c r="W7275" t="s">
        <v>254</v>
      </c>
      <c r="X7275" t="s">
        <v>473</v>
      </c>
      <c r="Y7275" t="s">
        <v>143</v>
      </c>
      <c r="AB7275">
        <v>35</v>
      </c>
      <c r="AC7275" t="s">
        <v>285</v>
      </c>
      <c r="AD7275">
        <v>0</v>
      </c>
      <c r="AE7275" t="s">
        <v>5612</v>
      </c>
      <c r="AK7275">
        <v>2</v>
      </c>
      <c r="AO7275">
        <v>1</v>
      </c>
    </row>
    <row r="7276" spans="1:41" customFormat="1" ht="14.25">
      <c r="A7276" t="s">
        <v>86</v>
      </c>
      <c r="B7276">
        <v>23604016</v>
      </c>
      <c r="C7276" t="s">
        <v>5613</v>
      </c>
      <c r="D7276" t="s">
        <v>249</v>
      </c>
      <c r="E7276">
        <v>80</v>
      </c>
      <c r="F7276">
        <v>1</v>
      </c>
      <c r="G7276">
        <v>55147</v>
      </c>
      <c r="H7276">
        <v>9952</v>
      </c>
      <c r="I7276">
        <v>3360</v>
      </c>
      <c r="J7276">
        <v>347</v>
      </c>
      <c r="K7276">
        <v>252</v>
      </c>
      <c r="L7276">
        <v>1637</v>
      </c>
      <c r="M7276">
        <v>255</v>
      </c>
      <c r="N7276">
        <v>290</v>
      </c>
      <c r="O7276">
        <v>0</v>
      </c>
      <c r="P7276">
        <v>32011</v>
      </c>
      <c r="Q7276">
        <v>32051</v>
      </c>
      <c r="R7276">
        <v>32031</v>
      </c>
      <c r="S7276">
        <v>0</v>
      </c>
      <c r="U7276" t="s">
        <v>125</v>
      </c>
      <c r="V7276">
        <v>1003211</v>
      </c>
      <c r="W7276" t="s">
        <v>251</v>
      </c>
      <c r="X7276" t="s">
        <v>470</v>
      </c>
      <c r="Y7276" t="s">
        <v>143</v>
      </c>
      <c r="AB7276">
        <v>32</v>
      </c>
      <c r="AC7276" t="s">
        <v>285</v>
      </c>
      <c r="AD7276">
        <v>0</v>
      </c>
      <c r="AE7276" t="s">
        <v>5614</v>
      </c>
      <c r="AK7276">
        <v>2</v>
      </c>
      <c r="AO7276">
        <v>1</v>
      </c>
    </row>
    <row r="7277" spans="1:41" customFormat="1" ht="14.25">
      <c r="A7277" t="s">
        <v>86</v>
      </c>
      <c r="B7277">
        <v>23605011</v>
      </c>
      <c r="C7277" t="s">
        <v>5615</v>
      </c>
      <c r="D7277" t="s">
        <v>124</v>
      </c>
      <c r="E7277">
        <v>80</v>
      </c>
      <c r="F7277">
        <v>1</v>
      </c>
      <c r="G7277">
        <v>66201</v>
      </c>
      <c r="H7277">
        <v>11556</v>
      </c>
      <c r="I7277">
        <v>3915</v>
      </c>
      <c r="J7277">
        <v>362</v>
      </c>
      <c r="K7277">
        <v>282</v>
      </c>
      <c r="L7277">
        <v>1737</v>
      </c>
      <c r="M7277">
        <v>255</v>
      </c>
      <c r="N7277">
        <v>305</v>
      </c>
      <c r="O7277">
        <v>0</v>
      </c>
      <c r="P7277">
        <v>1011051</v>
      </c>
      <c r="Q7277">
        <v>0</v>
      </c>
      <c r="R7277">
        <v>1011061</v>
      </c>
      <c r="S7277">
        <v>0</v>
      </c>
      <c r="U7277" t="s">
        <v>125</v>
      </c>
      <c r="V7277">
        <v>110111</v>
      </c>
      <c r="W7277" t="s">
        <v>126</v>
      </c>
      <c r="X7277" t="s">
        <v>5616</v>
      </c>
      <c r="Y7277" t="s">
        <v>143</v>
      </c>
      <c r="AB7277">
        <v>0</v>
      </c>
      <c r="AC7277" t="s">
        <v>285</v>
      </c>
      <c r="AD7277">
        <v>0</v>
      </c>
      <c r="AE7277" t="s">
        <v>2802</v>
      </c>
      <c r="AK7277">
        <v>0</v>
      </c>
      <c r="AM7277">
        <v>2</v>
      </c>
      <c r="AO7277">
        <v>2</v>
      </c>
    </row>
    <row r="7278" spans="1:41" customFormat="1" ht="14.25">
      <c r="A7278" t="s">
        <v>86</v>
      </c>
      <c r="B7278">
        <v>23605012</v>
      </c>
      <c r="C7278" t="s">
        <v>5617</v>
      </c>
      <c r="D7278" t="s">
        <v>103</v>
      </c>
      <c r="E7278">
        <v>80</v>
      </c>
      <c r="F7278">
        <v>1</v>
      </c>
      <c r="G7278">
        <v>56985</v>
      </c>
      <c r="H7278">
        <v>10228</v>
      </c>
      <c r="I7278">
        <v>3360</v>
      </c>
      <c r="J7278">
        <v>347</v>
      </c>
      <c r="K7278">
        <v>252</v>
      </c>
      <c r="L7278">
        <v>1637</v>
      </c>
      <c r="M7278">
        <v>255</v>
      </c>
      <c r="N7278">
        <v>290</v>
      </c>
      <c r="O7278">
        <v>0</v>
      </c>
      <c r="P7278">
        <v>1006011</v>
      </c>
      <c r="Q7278">
        <v>0</v>
      </c>
      <c r="R7278">
        <v>1006051</v>
      </c>
      <c r="S7278">
        <v>0</v>
      </c>
      <c r="U7278" t="s">
        <v>125</v>
      </c>
      <c r="V7278">
        <v>110061</v>
      </c>
      <c r="W7278" t="s">
        <v>2927</v>
      </c>
      <c r="X7278" t="s">
        <v>3001</v>
      </c>
      <c r="Y7278" t="s">
        <v>143</v>
      </c>
      <c r="AB7278">
        <v>0</v>
      </c>
      <c r="AC7278" t="s">
        <v>285</v>
      </c>
      <c r="AD7278">
        <v>0</v>
      </c>
      <c r="AK7278">
        <v>0</v>
      </c>
      <c r="AM7278">
        <v>2</v>
      </c>
      <c r="AO7278">
        <v>2</v>
      </c>
    </row>
    <row r="7279" spans="1:41" customFormat="1" ht="14.25">
      <c r="A7279" t="s">
        <v>86</v>
      </c>
      <c r="B7279">
        <v>23605013</v>
      </c>
      <c r="C7279" t="s">
        <v>5618</v>
      </c>
      <c r="D7279" t="s">
        <v>105</v>
      </c>
      <c r="E7279">
        <v>80</v>
      </c>
      <c r="F7279">
        <v>1</v>
      </c>
      <c r="G7279">
        <v>49813</v>
      </c>
      <c r="H7279">
        <v>8617</v>
      </c>
      <c r="I7279">
        <v>3151</v>
      </c>
      <c r="J7279">
        <v>335</v>
      </c>
      <c r="K7279">
        <v>237</v>
      </c>
      <c r="L7279">
        <v>1637</v>
      </c>
      <c r="M7279">
        <v>255</v>
      </c>
      <c r="N7279">
        <v>290</v>
      </c>
      <c r="O7279">
        <v>0</v>
      </c>
      <c r="P7279">
        <v>1019011</v>
      </c>
      <c r="Q7279">
        <v>0</v>
      </c>
      <c r="R7279">
        <v>1019101</v>
      </c>
      <c r="S7279">
        <v>0</v>
      </c>
      <c r="U7279" t="s">
        <v>125</v>
      </c>
      <c r="V7279">
        <v>110191</v>
      </c>
      <c r="W7279" t="s">
        <v>396</v>
      </c>
      <c r="X7279" t="s">
        <v>397</v>
      </c>
      <c r="Y7279" t="s">
        <v>143</v>
      </c>
      <c r="AB7279">
        <v>0</v>
      </c>
      <c r="AC7279" s="10" t="s">
        <v>5603</v>
      </c>
      <c r="AD7279">
        <v>0</v>
      </c>
      <c r="AE7279" t="s">
        <v>5619</v>
      </c>
      <c r="AK7279">
        <v>3</v>
      </c>
      <c r="AO7279">
        <v>2</v>
      </c>
    </row>
    <row r="7280" spans="1:41" customFormat="1" ht="14.25">
      <c r="A7280" t="s">
        <v>86</v>
      </c>
      <c r="B7280">
        <v>23605014</v>
      </c>
      <c r="C7280" t="s">
        <v>5620</v>
      </c>
      <c r="D7280" t="s">
        <v>347</v>
      </c>
      <c r="E7280">
        <v>80</v>
      </c>
      <c r="F7280">
        <v>1</v>
      </c>
      <c r="G7280">
        <v>49813</v>
      </c>
      <c r="H7280">
        <v>8617</v>
      </c>
      <c r="I7280">
        <v>3151</v>
      </c>
      <c r="J7280">
        <v>335</v>
      </c>
      <c r="K7280">
        <v>237</v>
      </c>
      <c r="L7280">
        <v>1677</v>
      </c>
      <c r="M7280">
        <v>255</v>
      </c>
      <c r="N7280">
        <v>295</v>
      </c>
      <c r="O7280">
        <v>0</v>
      </c>
      <c r="P7280">
        <v>1020011</v>
      </c>
      <c r="Q7280">
        <v>1020081</v>
      </c>
      <c r="R7280">
        <v>0</v>
      </c>
      <c r="S7280">
        <v>0</v>
      </c>
      <c r="U7280" t="s">
        <v>125</v>
      </c>
      <c r="V7280">
        <v>110201</v>
      </c>
      <c r="W7280" t="s">
        <v>2924</v>
      </c>
      <c r="X7280" t="s">
        <v>3006</v>
      </c>
      <c r="Y7280" t="s">
        <v>143</v>
      </c>
      <c r="AB7280">
        <v>0</v>
      </c>
      <c r="AD7280">
        <v>0</v>
      </c>
      <c r="AK7280">
        <v>0</v>
      </c>
      <c r="AO7280">
        <v>2</v>
      </c>
    </row>
    <row r="7281" spans="1:41" customFormat="1" ht="14.25">
      <c r="A7281" t="s">
        <v>86</v>
      </c>
      <c r="B7281">
        <v>23605015</v>
      </c>
      <c r="C7281" t="s">
        <v>5618</v>
      </c>
      <c r="D7281" t="s">
        <v>105</v>
      </c>
      <c r="E7281">
        <v>80</v>
      </c>
      <c r="F7281">
        <v>1</v>
      </c>
      <c r="G7281">
        <v>49813</v>
      </c>
      <c r="H7281">
        <v>8617</v>
      </c>
      <c r="I7281">
        <v>3151</v>
      </c>
      <c r="J7281">
        <v>335</v>
      </c>
      <c r="K7281">
        <v>237</v>
      </c>
      <c r="L7281">
        <v>1677</v>
      </c>
      <c r="M7281">
        <v>255</v>
      </c>
      <c r="N7281">
        <v>295</v>
      </c>
      <c r="O7281">
        <v>0</v>
      </c>
      <c r="P7281">
        <v>1019011</v>
      </c>
      <c r="Q7281">
        <v>0</v>
      </c>
      <c r="R7281">
        <v>1019101</v>
      </c>
      <c r="S7281">
        <v>0</v>
      </c>
      <c r="U7281" t="s">
        <v>125</v>
      </c>
      <c r="V7281">
        <v>110191</v>
      </c>
      <c r="W7281" t="s">
        <v>396</v>
      </c>
      <c r="X7281" t="s">
        <v>397</v>
      </c>
      <c r="Y7281" t="s">
        <v>143</v>
      </c>
      <c r="AB7281">
        <v>0</v>
      </c>
      <c r="AC7281" t="s">
        <v>285</v>
      </c>
      <c r="AD7281">
        <v>0</v>
      </c>
      <c r="AK7281">
        <v>0</v>
      </c>
      <c r="AO7281">
        <v>2</v>
      </c>
    </row>
    <row r="7282" spans="1:41" customFormat="1" ht="14.25">
      <c r="A7282" t="s">
        <v>86</v>
      </c>
      <c r="B7282">
        <v>23605016</v>
      </c>
      <c r="C7282" t="s">
        <v>5620</v>
      </c>
      <c r="D7282" t="s">
        <v>347</v>
      </c>
      <c r="E7282">
        <v>80</v>
      </c>
      <c r="F7282">
        <v>1</v>
      </c>
      <c r="G7282">
        <v>49813</v>
      </c>
      <c r="H7282">
        <v>8617</v>
      </c>
      <c r="I7282">
        <v>3151</v>
      </c>
      <c r="J7282">
        <v>335</v>
      </c>
      <c r="K7282">
        <v>237</v>
      </c>
      <c r="L7282">
        <v>1677</v>
      </c>
      <c r="M7282">
        <v>255</v>
      </c>
      <c r="N7282">
        <v>295</v>
      </c>
      <c r="O7282">
        <v>0</v>
      </c>
      <c r="P7282">
        <v>1020011</v>
      </c>
      <c r="Q7282">
        <v>1020081</v>
      </c>
      <c r="R7282">
        <v>0</v>
      </c>
      <c r="S7282">
        <v>0</v>
      </c>
      <c r="U7282" t="s">
        <v>125</v>
      </c>
      <c r="V7282">
        <v>110201</v>
      </c>
      <c r="W7282" t="s">
        <v>2924</v>
      </c>
      <c r="X7282" t="s">
        <v>3006</v>
      </c>
      <c r="Y7282" t="s">
        <v>143</v>
      </c>
      <c r="AB7282">
        <v>0</v>
      </c>
      <c r="AD7282">
        <v>0</v>
      </c>
      <c r="AE7282" t="s">
        <v>5621</v>
      </c>
      <c r="AK7282">
        <v>1</v>
      </c>
      <c r="AO7282">
        <v>2</v>
      </c>
    </row>
    <row r="7283" spans="1:41">
      <c r="A7283" s="5" t="s">
        <v>86</v>
      </c>
      <c r="B7283" s="112">
        <v>23607011</v>
      </c>
      <c r="C7283" s="10" t="s">
        <v>5622</v>
      </c>
      <c r="D7283" t="s">
        <v>101</v>
      </c>
      <c r="E7283">
        <v>80</v>
      </c>
      <c r="F7283">
        <v>1</v>
      </c>
      <c r="G7283" s="70">
        <v>104106</v>
      </c>
      <c r="H7283">
        <v>11244</v>
      </c>
      <c r="I7283">
        <v>3915</v>
      </c>
      <c r="J7283">
        <v>362</v>
      </c>
      <c r="K7283">
        <v>282</v>
      </c>
      <c r="L7283">
        <v>1320</v>
      </c>
      <c r="M7283">
        <v>100</v>
      </c>
      <c r="N7283">
        <v>100</v>
      </c>
      <c r="O7283" s="5">
        <v>0</v>
      </c>
      <c r="P7283" s="5">
        <v>1002011</v>
      </c>
      <c r="Q7283" s="5">
        <v>1002091</v>
      </c>
      <c r="U7283" s="5" t="s">
        <v>125</v>
      </c>
      <c r="V7283" s="5">
        <v>110022</v>
      </c>
      <c r="W7283" s="5" t="s">
        <v>375</v>
      </c>
      <c r="X7283" s="5" t="s">
        <v>376</v>
      </c>
      <c r="Y7283" s="19" t="s">
        <v>143</v>
      </c>
      <c r="Z7283" s="5">
        <v>1</v>
      </c>
      <c r="AC7283" s="5" t="s">
        <v>304</v>
      </c>
      <c r="AE7283" s="20" t="s">
        <v>4541</v>
      </c>
      <c r="AK7283" s="5">
        <v>4</v>
      </c>
      <c r="AL7283" s="5" t="s">
        <v>576</v>
      </c>
      <c r="AO7283" s="5">
        <v>2</v>
      </c>
    </row>
    <row r="7284" spans="1:41">
      <c r="A7284" s="5" t="s">
        <v>86</v>
      </c>
      <c r="B7284" s="112">
        <v>23607012</v>
      </c>
      <c r="C7284" s="10" t="s">
        <v>5623</v>
      </c>
      <c r="D7284" s="10" t="s">
        <v>87</v>
      </c>
      <c r="E7284">
        <v>80</v>
      </c>
      <c r="F7284" s="5">
        <v>1</v>
      </c>
      <c r="G7284" s="3">
        <v>112114</v>
      </c>
      <c r="H7284" s="3">
        <v>9995</v>
      </c>
      <c r="I7284" s="3">
        <v>3915</v>
      </c>
      <c r="J7284" s="3">
        <v>362</v>
      </c>
      <c r="K7284" s="3">
        <v>282</v>
      </c>
      <c r="L7284" s="3">
        <v>1434</v>
      </c>
      <c r="M7284" s="3">
        <v>151</v>
      </c>
      <c r="N7284" s="3">
        <v>201</v>
      </c>
      <c r="O7284" s="5">
        <v>0</v>
      </c>
      <c r="P7284" s="5">
        <v>1001051</v>
      </c>
      <c r="Q7284" s="5">
        <v>1001061</v>
      </c>
      <c r="U7284" s="5" t="s">
        <v>125</v>
      </c>
      <c r="V7284" s="5">
        <v>110013</v>
      </c>
      <c r="W7284" s="7">
        <v>313100100</v>
      </c>
      <c r="X7284" s="5">
        <v>321100101</v>
      </c>
      <c r="Y7284" s="7" t="s">
        <v>143</v>
      </c>
      <c r="Z7284" s="5">
        <v>1</v>
      </c>
      <c r="AC7284" s="4" t="s">
        <v>329</v>
      </c>
      <c r="AE7284" s="20" t="s">
        <v>5128</v>
      </c>
      <c r="AM7284" s="5">
        <v>2</v>
      </c>
      <c r="AO7284" s="5">
        <v>2</v>
      </c>
    </row>
    <row r="7285" spans="1:41" customFormat="1" ht="14.25">
      <c r="A7285" t="s">
        <v>86</v>
      </c>
      <c r="B7285">
        <v>23701011</v>
      </c>
      <c r="C7285" t="s">
        <v>5624</v>
      </c>
      <c r="D7285" t="s">
        <v>344</v>
      </c>
      <c r="E7285">
        <v>81</v>
      </c>
      <c r="F7285">
        <v>1</v>
      </c>
      <c r="G7285">
        <v>44946</v>
      </c>
      <c r="H7285">
        <v>8015</v>
      </c>
      <c r="I7285">
        <v>3268</v>
      </c>
      <c r="J7285">
        <v>335</v>
      </c>
      <c r="K7285">
        <v>237</v>
      </c>
      <c r="L7285">
        <v>1637</v>
      </c>
      <c r="M7285">
        <v>255</v>
      </c>
      <c r="N7285">
        <v>290</v>
      </c>
      <c r="O7285">
        <v>0</v>
      </c>
      <c r="P7285">
        <v>1025011</v>
      </c>
      <c r="Q7285">
        <v>0</v>
      </c>
      <c r="R7285">
        <v>0</v>
      </c>
      <c r="S7285">
        <v>0</v>
      </c>
      <c r="U7285" t="s">
        <v>125</v>
      </c>
      <c r="V7285">
        <v>110251</v>
      </c>
      <c r="W7285" t="s">
        <v>394</v>
      </c>
      <c r="X7285" t="s">
        <v>395</v>
      </c>
      <c r="Y7285" t="s">
        <v>143</v>
      </c>
      <c r="AB7285">
        <v>0</v>
      </c>
      <c r="AD7285">
        <v>0</v>
      </c>
      <c r="AK7285">
        <v>0</v>
      </c>
      <c r="AO7285">
        <v>2</v>
      </c>
    </row>
    <row r="7286" spans="1:41" customFormat="1" ht="14.25">
      <c r="A7286" t="s">
        <v>86</v>
      </c>
      <c r="B7286">
        <v>23701012</v>
      </c>
      <c r="C7286" t="s">
        <v>5624</v>
      </c>
      <c r="D7286" t="s">
        <v>344</v>
      </c>
      <c r="E7286">
        <v>81</v>
      </c>
      <c r="F7286">
        <v>1</v>
      </c>
      <c r="G7286">
        <v>44946</v>
      </c>
      <c r="H7286">
        <v>8015</v>
      </c>
      <c r="I7286">
        <v>3268</v>
      </c>
      <c r="J7286">
        <v>335</v>
      </c>
      <c r="K7286">
        <v>237</v>
      </c>
      <c r="L7286">
        <v>1637</v>
      </c>
      <c r="M7286">
        <v>255</v>
      </c>
      <c r="N7286">
        <v>290</v>
      </c>
      <c r="O7286">
        <v>0</v>
      </c>
      <c r="P7286">
        <v>1025011</v>
      </c>
      <c r="Q7286">
        <v>0</v>
      </c>
      <c r="R7286">
        <v>0</v>
      </c>
      <c r="S7286">
        <v>0</v>
      </c>
      <c r="U7286" t="s">
        <v>125</v>
      </c>
      <c r="V7286">
        <v>110251</v>
      </c>
      <c r="W7286" t="s">
        <v>394</v>
      </c>
      <c r="X7286" t="s">
        <v>395</v>
      </c>
      <c r="Y7286" t="s">
        <v>143</v>
      </c>
      <c r="AB7286">
        <v>0</v>
      </c>
      <c r="AD7286">
        <v>0</v>
      </c>
      <c r="AE7286" t="s">
        <v>4697</v>
      </c>
      <c r="AK7286">
        <v>2</v>
      </c>
      <c r="AO7286">
        <v>2</v>
      </c>
    </row>
    <row r="7287" spans="1:41" customFormat="1" ht="14.25">
      <c r="A7287" t="s">
        <v>86</v>
      </c>
      <c r="B7287">
        <v>23701013</v>
      </c>
      <c r="C7287" t="s">
        <v>5624</v>
      </c>
      <c r="D7287" t="s">
        <v>344</v>
      </c>
      <c r="E7287">
        <v>81</v>
      </c>
      <c r="F7287">
        <v>1</v>
      </c>
      <c r="G7287">
        <v>44946</v>
      </c>
      <c r="H7287">
        <v>8015</v>
      </c>
      <c r="I7287">
        <v>3268</v>
      </c>
      <c r="J7287">
        <v>335</v>
      </c>
      <c r="K7287">
        <v>237</v>
      </c>
      <c r="L7287">
        <v>1637</v>
      </c>
      <c r="M7287">
        <v>255</v>
      </c>
      <c r="N7287">
        <v>290</v>
      </c>
      <c r="O7287">
        <v>0</v>
      </c>
      <c r="P7287">
        <v>1025011</v>
      </c>
      <c r="Q7287">
        <v>0</v>
      </c>
      <c r="R7287">
        <v>0</v>
      </c>
      <c r="S7287">
        <v>0</v>
      </c>
      <c r="U7287" t="s">
        <v>125</v>
      </c>
      <c r="V7287">
        <v>110251</v>
      </c>
      <c r="W7287" t="s">
        <v>394</v>
      </c>
      <c r="X7287" t="s">
        <v>395</v>
      </c>
      <c r="Y7287" t="s">
        <v>143</v>
      </c>
      <c r="AB7287">
        <v>0</v>
      </c>
      <c r="AD7287">
        <v>0</v>
      </c>
      <c r="AE7287" t="s">
        <v>4697</v>
      </c>
      <c r="AK7287">
        <v>2</v>
      </c>
      <c r="AO7287">
        <v>2</v>
      </c>
    </row>
    <row r="7288" spans="1:41" customFormat="1" ht="14.25">
      <c r="A7288" t="s">
        <v>86</v>
      </c>
      <c r="B7288">
        <v>23701014</v>
      </c>
      <c r="C7288" t="s">
        <v>5624</v>
      </c>
      <c r="D7288" t="s">
        <v>344</v>
      </c>
      <c r="E7288">
        <v>81</v>
      </c>
      <c r="F7288">
        <v>1</v>
      </c>
      <c r="G7288">
        <v>44946</v>
      </c>
      <c r="H7288">
        <v>8015</v>
      </c>
      <c r="I7288">
        <v>3268</v>
      </c>
      <c r="J7288">
        <v>335</v>
      </c>
      <c r="K7288">
        <v>237</v>
      </c>
      <c r="L7288">
        <v>1637</v>
      </c>
      <c r="M7288">
        <v>255</v>
      </c>
      <c r="N7288">
        <v>290</v>
      </c>
      <c r="O7288">
        <v>0</v>
      </c>
      <c r="P7288">
        <v>1025011</v>
      </c>
      <c r="Q7288">
        <v>0</v>
      </c>
      <c r="R7288">
        <v>0</v>
      </c>
      <c r="S7288">
        <v>0</v>
      </c>
      <c r="U7288" t="s">
        <v>125</v>
      </c>
      <c r="V7288">
        <v>110251</v>
      </c>
      <c r="W7288" t="s">
        <v>394</v>
      </c>
      <c r="X7288" t="s">
        <v>395</v>
      </c>
      <c r="Y7288" t="s">
        <v>143</v>
      </c>
      <c r="AB7288">
        <v>0</v>
      </c>
      <c r="AD7288">
        <v>0</v>
      </c>
      <c r="AK7288">
        <v>0</v>
      </c>
      <c r="AO7288">
        <v>2</v>
      </c>
    </row>
    <row r="7289" spans="1:41" customFormat="1" ht="14.25">
      <c r="A7289" t="s">
        <v>86</v>
      </c>
      <c r="B7289">
        <v>23701015</v>
      </c>
      <c r="C7289" t="s">
        <v>5624</v>
      </c>
      <c r="D7289" t="s">
        <v>344</v>
      </c>
      <c r="E7289">
        <v>81</v>
      </c>
      <c r="F7289">
        <v>1</v>
      </c>
      <c r="G7289">
        <v>44946</v>
      </c>
      <c r="H7289">
        <v>8015</v>
      </c>
      <c r="I7289">
        <v>3268</v>
      </c>
      <c r="J7289">
        <v>335</v>
      </c>
      <c r="K7289">
        <v>237</v>
      </c>
      <c r="L7289">
        <v>1637</v>
      </c>
      <c r="M7289">
        <v>255</v>
      </c>
      <c r="N7289">
        <v>290</v>
      </c>
      <c r="O7289">
        <v>0</v>
      </c>
      <c r="P7289">
        <v>1025011</v>
      </c>
      <c r="Q7289">
        <v>0</v>
      </c>
      <c r="R7289">
        <v>0</v>
      </c>
      <c r="S7289">
        <v>0</v>
      </c>
      <c r="U7289" t="s">
        <v>125</v>
      </c>
      <c r="V7289">
        <v>110251</v>
      </c>
      <c r="W7289" t="s">
        <v>394</v>
      </c>
      <c r="X7289" t="s">
        <v>395</v>
      </c>
      <c r="Y7289" t="s">
        <v>143</v>
      </c>
      <c r="AB7289">
        <v>0</v>
      </c>
      <c r="AD7289">
        <v>0</v>
      </c>
      <c r="AE7289" t="s">
        <v>4697</v>
      </c>
      <c r="AK7289">
        <v>2</v>
      </c>
      <c r="AO7289">
        <v>2</v>
      </c>
    </row>
    <row r="7290" spans="1:41" customFormat="1" ht="14.25">
      <c r="A7290" t="s">
        <v>86</v>
      </c>
      <c r="B7290">
        <v>23701016</v>
      </c>
      <c r="C7290" t="s">
        <v>5624</v>
      </c>
      <c r="D7290" t="s">
        <v>344</v>
      </c>
      <c r="E7290">
        <v>81</v>
      </c>
      <c r="F7290">
        <v>1</v>
      </c>
      <c r="G7290">
        <v>44946</v>
      </c>
      <c r="H7290">
        <v>8015</v>
      </c>
      <c r="I7290">
        <v>3268</v>
      </c>
      <c r="J7290">
        <v>335</v>
      </c>
      <c r="K7290">
        <v>237</v>
      </c>
      <c r="L7290">
        <v>1637</v>
      </c>
      <c r="M7290">
        <v>255</v>
      </c>
      <c r="N7290">
        <v>290</v>
      </c>
      <c r="O7290">
        <v>0</v>
      </c>
      <c r="P7290">
        <v>1025011</v>
      </c>
      <c r="Q7290">
        <v>0</v>
      </c>
      <c r="R7290">
        <v>0</v>
      </c>
      <c r="S7290">
        <v>0</v>
      </c>
      <c r="U7290" t="s">
        <v>125</v>
      </c>
      <c r="V7290">
        <v>110251</v>
      </c>
      <c r="W7290" t="s">
        <v>394</v>
      </c>
      <c r="X7290" t="s">
        <v>395</v>
      </c>
      <c r="Y7290" t="s">
        <v>143</v>
      </c>
      <c r="AB7290">
        <v>0</v>
      </c>
      <c r="AD7290">
        <v>0</v>
      </c>
      <c r="AK7290">
        <v>0</v>
      </c>
      <c r="AO7290">
        <v>2</v>
      </c>
    </row>
    <row r="7291" spans="1:41" customFormat="1" ht="14.25">
      <c r="A7291" t="s">
        <v>86</v>
      </c>
      <c r="B7291">
        <v>23702011</v>
      </c>
      <c r="C7291" t="s">
        <v>5625</v>
      </c>
      <c r="D7291" t="s">
        <v>102</v>
      </c>
      <c r="E7291">
        <v>82</v>
      </c>
      <c r="F7291">
        <v>1</v>
      </c>
      <c r="G7291">
        <v>54071</v>
      </c>
      <c r="H7291">
        <v>9968</v>
      </c>
      <c r="I7291">
        <v>3533</v>
      </c>
      <c r="J7291">
        <v>347</v>
      </c>
      <c r="K7291">
        <v>252</v>
      </c>
      <c r="L7291">
        <v>1737</v>
      </c>
      <c r="M7291">
        <v>255</v>
      </c>
      <c r="N7291">
        <v>305</v>
      </c>
      <c r="O7291">
        <v>0</v>
      </c>
      <c r="P7291">
        <v>1007011</v>
      </c>
      <c r="Q7291">
        <v>0</v>
      </c>
      <c r="R7291">
        <v>1007111</v>
      </c>
      <c r="S7291">
        <v>0</v>
      </c>
      <c r="U7291" t="s">
        <v>125</v>
      </c>
      <c r="V7291">
        <v>110071</v>
      </c>
      <c r="W7291" t="s">
        <v>401</v>
      </c>
      <c r="X7291" t="s">
        <v>3004</v>
      </c>
      <c r="Y7291" t="s">
        <v>143</v>
      </c>
      <c r="AB7291">
        <v>0</v>
      </c>
      <c r="AC7291" t="s">
        <v>285</v>
      </c>
      <c r="AD7291">
        <v>0</v>
      </c>
      <c r="AE7291" s="10" t="s">
        <v>5626</v>
      </c>
      <c r="AK7291">
        <v>1</v>
      </c>
      <c r="AO7291">
        <v>2</v>
      </c>
    </row>
    <row r="7292" spans="1:41" customFormat="1" ht="14.25">
      <c r="A7292" t="s">
        <v>86</v>
      </c>
      <c r="B7292">
        <v>23702012</v>
      </c>
      <c r="C7292" t="s">
        <v>5627</v>
      </c>
      <c r="D7292" t="s">
        <v>103</v>
      </c>
      <c r="E7292">
        <v>82</v>
      </c>
      <c r="F7292">
        <v>1</v>
      </c>
      <c r="G7292">
        <v>54071</v>
      </c>
      <c r="H7292">
        <v>9968</v>
      </c>
      <c r="I7292">
        <v>3533</v>
      </c>
      <c r="J7292">
        <v>347</v>
      </c>
      <c r="K7292">
        <v>252</v>
      </c>
      <c r="L7292">
        <v>1677</v>
      </c>
      <c r="M7292">
        <v>255</v>
      </c>
      <c r="N7292">
        <v>295</v>
      </c>
      <c r="O7292">
        <v>0</v>
      </c>
      <c r="P7292">
        <v>1006011</v>
      </c>
      <c r="Q7292">
        <v>0</v>
      </c>
      <c r="R7292">
        <v>1006051</v>
      </c>
      <c r="S7292">
        <v>0</v>
      </c>
      <c r="U7292" t="s">
        <v>125</v>
      </c>
      <c r="V7292">
        <v>110061</v>
      </c>
      <c r="W7292" t="s">
        <v>2927</v>
      </c>
      <c r="X7292" t="s">
        <v>3001</v>
      </c>
      <c r="Y7292" t="s">
        <v>143</v>
      </c>
      <c r="AB7292">
        <v>0</v>
      </c>
      <c r="AC7292" t="s">
        <v>285</v>
      </c>
      <c r="AD7292">
        <v>0</v>
      </c>
      <c r="AK7292">
        <v>0</v>
      </c>
      <c r="AM7292">
        <v>2</v>
      </c>
      <c r="AO7292">
        <v>2</v>
      </c>
    </row>
    <row r="7293" spans="1:41" customFormat="1" ht="14.25">
      <c r="A7293" t="s">
        <v>86</v>
      </c>
      <c r="B7293">
        <v>23702013</v>
      </c>
      <c r="C7293" t="s">
        <v>5627</v>
      </c>
      <c r="D7293" t="s">
        <v>103</v>
      </c>
      <c r="E7293">
        <v>82</v>
      </c>
      <c r="F7293">
        <v>1</v>
      </c>
      <c r="G7293">
        <v>54071</v>
      </c>
      <c r="H7293">
        <v>9968</v>
      </c>
      <c r="I7293">
        <v>3533</v>
      </c>
      <c r="J7293">
        <v>347</v>
      </c>
      <c r="K7293">
        <v>252</v>
      </c>
      <c r="L7293">
        <v>1677</v>
      </c>
      <c r="M7293">
        <v>255</v>
      </c>
      <c r="N7293">
        <v>295</v>
      </c>
      <c r="O7293">
        <v>0</v>
      </c>
      <c r="P7293">
        <v>1006011</v>
      </c>
      <c r="Q7293">
        <v>0</v>
      </c>
      <c r="R7293">
        <v>1006051</v>
      </c>
      <c r="S7293">
        <v>0</v>
      </c>
      <c r="U7293" t="s">
        <v>125</v>
      </c>
      <c r="V7293">
        <v>110061</v>
      </c>
      <c r="W7293" t="s">
        <v>2927</v>
      </c>
      <c r="X7293" t="s">
        <v>3001</v>
      </c>
      <c r="Y7293" t="s">
        <v>143</v>
      </c>
      <c r="AB7293">
        <v>0</v>
      </c>
      <c r="AC7293" t="s">
        <v>285</v>
      </c>
      <c r="AD7293">
        <v>0</v>
      </c>
      <c r="AE7293" t="s">
        <v>5628</v>
      </c>
      <c r="AK7293">
        <v>3</v>
      </c>
      <c r="AM7293">
        <v>2</v>
      </c>
      <c r="AO7293">
        <v>2</v>
      </c>
    </row>
    <row r="7294" spans="1:41" customFormat="1" ht="14.25">
      <c r="A7294" t="s">
        <v>86</v>
      </c>
      <c r="B7294">
        <v>23702014</v>
      </c>
      <c r="C7294" t="s">
        <v>5629</v>
      </c>
      <c r="D7294" t="s">
        <v>105</v>
      </c>
      <c r="E7294">
        <v>82</v>
      </c>
      <c r="F7294">
        <v>1</v>
      </c>
      <c r="G7294">
        <v>47159</v>
      </c>
      <c r="H7294">
        <v>8377</v>
      </c>
      <c r="I7294">
        <v>3309</v>
      </c>
      <c r="J7294">
        <v>335</v>
      </c>
      <c r="K7294">
        <v>237</v>
      </c>
      <c r="L7294">
        <v>1637</v>
      </c>
      <c r="M7294">
        <v>255</v>
      </c>
      <c r="N7294">
        <v>290</v>
      </c>
      <c r="O7294">
        <v>0</v>
      </c>
      <c r="P7294">
        <v>1019011</v>
      </c>
      <c r="Q7294">
        <v>0</v>
      </c>
      <c r="R7294">
        <v>1019101</v>
      </c>
      <c r="S7294">
        <v>0</v>
      </c>
      <c r="U7294" t="s">
        <v>125</v>
      </c>
      <c r="V7294">
        <v>110191</v>
      </c>
      <c r="W7294" t="s">
        <v>396</v>
      </c>
      <c r="X7294" t="s">
        <v>397</v>
      </c>
      <c r="Y7294" t="s">
        <v>143</v>
      </c>
      <c r="AB7294">
        <v>0</v>
      </c>
      <c r="AC7294" t="s">
        <v>285</v>
      </c>
      <c r="AD7294">
        <v>0</v>
      </c>
      <c r="AK7294">
        <v>0</v>
      </c>
      <c r="AO7294">
        <v>2</v>
      </c>
    </row>
    <row r="7295" spans="1:41" customFormat="1" ht="14.25">
      <c r="A7295" t="s">
        <v>86</v>
      </c>
      <c r="B7295">
        <v>23702015</v>
      </c>
      <c r="C7295" t="s">
        <v>5629</v>
      </c>
      <c r="D7295" t="s">
        <v>105</v>
      </c>
      <c r="E7295">
        <v>82</v>
      </c>
      <c r="F7295">
        <v>1</v>
      </c>
      <c r="G7295">
        <v>47159</v>
      </c>
      <c r="H7295">
        <v>8377</v>
      </c>
      <c r="I7295">
        <v>3309</v>
      </c>
      <c r="J7295">
        <v>335</v>
      </c>
      <c r="K7295">
        <v>237</v>
      </c>
      <c r="L7295">
        <v>1637</v>
      </c>
      <c r="M7295">
        <v>255</v>
      </c>
      <c r="N7295">
        <v>290</v>
      </c>
      <c r="O7295">
        <v>0</v>
      </c>
      <c r="P7295">
        <v>1019011</v>
      </c>
      <c r="Q7295">
        <v>0</v>
      </c>
      <c r="R7295">
        <v>1019101</v>
      </c>
      <c r="S7295">
        <v>0</v>
      </c>
      <c r="U7295" t="s">
        <v>125</v>
      </c>
      <c r="V7295">
        <v>110191</v>
      </c>
      <c r="W7295" t="s">
        <v>396</v>
      </c>
      <c r="X7295" t="s">
        <v>397</v>
      </c>
      <c r="Y7295" t="s">
        <v>143</v>
      </c>
      <c r="AB7295">
        <v>0</v>
      </c>
      <c r="AC7295" t="s">
        <v>285</v>
      </c>
      <c r="AD7295">
        <v>0</v>
      </c>
      <c r="AE7295" t="s">
        <v>5630</v>
      </c>
      <c r="AK7295">
        <v>3</v>
      </c>
      <c r="AO7295">
        <v>2</v>
      </c>
    </row>
    <row r="7296" spans="1:41" customFormat="1" ht="14.25">
      <c r="A7296" t="s">
        <v>86</v>
      </c>
      <c r="B7296">
        <v>23702016</v>
      </c>
      <c r="C7296" t="s">
        <v>5631</v>
      </c>
      <c r="D7296" t="s">
        <v>347</v>
      </c>
      <c r="E7296">
        <v>82</v>
      </c>
      <c r="F7296">
        <v>1</v>
      </c>
      <c r="G7296">
        <v>47159</v>
      </c>
      <c r="H7296">
        <v>8377</v>
      </c>
      <c r="I7296">
        <v>3309</v>
      </c>
      <c r="J7296">
        <v>335</v>
      </c>
      <c r="K7296">
        <v>237</v>
      </c>
      <c r="L7296">
        <v>1637</v>
      </c>
      <c r="M7296">
        <v>255</v>
      </c>
      <c r="N7296">
        <v>290</v>
      </c>
      <c r="O7296">
        <v>0</v>
      </c>
      <c r="P7296">
        <v>1020011</v>
      </c>
      <c r="Q7296">
        <v>1020081</v>
      </c>
      <c r="R7296">
        <v>0</v>
      </c>
      <c r="S7296">
        <v>0</v>
      </c>
      <c r="U7296" t="s">
        <v>125</v>
      </c>
      <c r="V7296">
        <v>110201</v>
      </c>
      <c r="W7296" t="s">
        <v>2924</v>
      </c>
      <c r="X7296" t="s">
        <v>3006</v>
      </c>
      <c r="Y7296" t="s">
        <v>143</v>
      </c>
      <c r="AB7296">
        <v>0</v>
      </c>
      <c r="AD7296">
        <v>0</v>
      </c>
      <c r="AK7296">
        <v>0</v>
      </c>
      <c r="AO7296">
        <v>2</v>
      </c>
    </row>
    <row r="7297" spans="1:41" customFormat="1" ht="14.25">
      <c r="A7297" t="s">
        <v>86</v>
      </c>
      <c r="B7297">
        <v>23703011</v>
      </c>
      <c r="C7297" t="s">
        <v>5632</v>
      </c>
      <c r="D7297" t="s">
        <v>98</v>
      </c>
      <c r="E7297">
        <v>82</v>
      </c>
      <c r="F7297">
        <v>1</v>
      </c>
      <c r="G7297">
        <v>65210</v>
      </c>
      <c r="H7297">
        <v>11611</v>
      </c>
      <c r="I7297">
        <v>4127</v>
      </c>
      <c r="J7297">
        <v>362</v>
      </c>
      <c r="K7297">
        <v>282</v>
      </c>
      <c r="L7297">
        <v>1737</v>
      </c>
      <c r="M7297">
        <v>255</v>
      </c>
      <c r="N7297">
        <v>305</v>
      </c>
      <c r="O7297">
        <v>0</v>
      </c>
      <c r="P7297">
        <v>1009081</v>
      </c>
      <c r="Q7297">
        <v>1009131</v>
      </c>
      <c r="R7297">
        <v>1009091</v>
      </c>
      <c r="S7297">
        <v>0</v>
      </c>
      <c r="U7297" t="s">
        <v>4022</v>
      </c>
      <c r="V7297">
        <v>110091</v>
      </c>
      <c r="W7297" t="s">
        <v>398</v>
      </c>
      <c r="X7297" t="s">
        <v>2622</v>
      </c>
      <c r="Y7297" t="s">
        <v>143</v>
      </c>
      <c r="AB7297">
        <v>0</v>
      </c>
      <c r="AC7297" t="s">
        <v>285</v>
      </c>
      <c r="AD7297">
        <v>0</v>
      </c>
      <c r="AE7297" t="s">
        <v>4642</v>
      </c>
      <c r="AK7297">
        <v>0</v>
      </c>
      <c r="AM7297">
        <v>2</v>
      </c>
      <c r="AO7297">
        <v>2</v>
      </c>
    </row>
    <row r="7298" spans="1:41" customFormat="1" ht="14.25">
      <c r="A7298" t="s">
        <v>86</v>
      </c>
      <c r="B7298">
        <v>23703012</v>
      </c>
      <c r="C7298" t="s">
        <v>5633</v>
      </c>
      <c r="D7298" t="s">
        <v>102</v>
      </c>
      <c r="E7298">
        <v>82</v>
      </c>
      <c r="F7298">
        <v>1</v>
      </c>
      <c r="G7298">
        <v>56002</v>
      </c>
      <c r="H7298">
        <v>10262</v>
      </c>
      <c r="I7298">
        <v>3533</v>
      </c>
      <c r="J7298">
        <v>347</v>
      </c>
      <c r="K7298">
        <v>252</v>
      </c>
      <c r="L7298">
        <v>1677</v>
      </c>
      <c r="M7298">
        <v>255</v>
      </c>
      <c r="N7298">
        <v>295</v>
      </c>
      <c r="O7298">
        <v>0</v>
      </c>
      <c r="P7298">
        <v>1007011</v>
      </c>
      <c r="R7298">
        <v>1007111</v>
      </c>
      <c r="S7298">
        <v>0</v>
      </c>
      <c r="U7298" t="s">
        <v>125</v>
      </c>
      <c r="V7298">
        <v>110071</v>
      </c>
      <c r="W7298" t="s">
        <v>401</v>
      </c>
      <c r="X7298" t="s">
        <v>3004</v>
      </c>
      <c r="Y7298" t="s">
        <v>143</v>
      </c>
      <c r="AB7298">
        <v>0</v>
      </c>
      <c r="AC7298" t="s">
        <v>285</v>
      </c>
      <c r="AD7298">
        <v>0</v>
      </c>
      <c r="AE7298" s="10" t="s">
        <v>5634</v>
      </c>
      <c r="AK7298">
        <v>1</v>
      </c>
      <c r="AO7298">
        <v>2</v>
      </c>
    </row>
    <row r="7299" spans="1:41" customFormat="1" ht="14.25">
      <c r="A7299" t="s">
        <v>86</v>
      </c>
      <c r="B7299">
        <v>23703013</v>
      </c>
      <c r="C7299" t="s">
        <v>5633</v>
      </c>
      <c r="D7299" t="s">
        <v>102</v>
      </c>
      <c r="E7299">
        <v>82</v>
      </c>
      <c r="F7299">
        <v>1</v>
      </c>
      <c r="G7299">
        <v>56002</v>
      </c>
      <c r="H7299">
        <v>10262</v>
      </c>
      <c r="I7299">
        <v>3533</v>
      </c>
      <c r="J7299">
        <v>347</v>
      </c>
      <c r="K7299">
        <v>252</v>
      </c>
      <c r="L7299">
        <v>1677</v>
      </c>
      <c r="M7299">
        <v>255</v>
      </c>
      <c r="N7299">
        <v>295</v>
      </c>
      <c r="O7299">
        <v>0</v>
      </c>
      <c r="P7299">
        <v>1007011</v>
      </c>
      <c r="Q7299">
        <v>1007121</v>
      </c>
      <c r="R7299">
        <v>1007111</v>
      </c>
      <c r="S7299">
        <v>0</v>
      </c>
      <c r="U7299" t="s">
        <v>125</v>
      </c>
      <c r="V7299">
        <v>110071</v>
      </c>
      <c r="W7299" t="s">
        <v>401</v>
      </c>
      <c r="X7299" t="s">
        <v>3004</v>
      </c>
      <c r="Y7299" t="s">
        <v>143</v>
      </c>
      <c r="AB7299">
        <v>0</v>
      </c>
      <c r="AC7299" t="s">
        <v>285</v>
      </c>
      <c r="AD7299">
        <v>0</v>
      </c>
      <c r="AK7299">
        <v>0</v>
      </c>
      <c r="AO7299">
        <v>2</v>
      </c>
    </row>
    <row r="7300" spans="1:41" customFormat="1" ht="14.25">
      <c r="A7300" t="s">
        <v>86</v>
      </c>
      <c r="B7300">
        <v>23703014</v>
      </c>
      <c r="C7300" t="s">
        <v>5635</v>
      </c>
      <c r="D7300" t="s">
        <v>103</v>
      </c>
      <c r="E7300">
        <v>82</v>
      </c>
      <c r="F7300">
        <v>1</v>
      </c>
      <c r="G7300">
        <v>56002</v>
      </c>
      <c r="H7300">
        <v>10262</v>
      </c>
      <c r="I7300">
        <v>3533</v>
      </c>
      <c r="J7300">
        <v>347</v>
      </c>
      <c r="K7300">
        <v>252</v>
      </c>
      <c r="L7300">
        <v>1677</v>
      </c>
      <c r="M7300">
        <v>255</v>
      </c>
      <c r="N7300">
        <v>295</v>
      </c>
      <c r="O7300">
        <v>0</v>
      </c>
      <c r="P7300">
        <v>1006011</v>
      </c>
      <c r="Q7300">
        <v>0</v>
      </c>
      <c r="R7300">
        <v>1006051</v>
      </c>
      <c r="S7300">
        <v>0</v>
      </c>
      <c r="U7300" t="s">
        <v>125</v>
      </c>
      <c r="V7300">
        <v>110061</v>
      </c>
      <c r="W7300" t="s">
        <v>2927</v>
      </c>
      <c r="X7300" t="s">
        <v>3001</v>
      </c>
      <c r="Y7300" t="s">
        <v>143</v>
      </c>
      <c r="AB7300">
        <v>0</v>
      </c>
      <c r="AC7300" s="10" t="s">
        <v>5603</v>
      </c>
      <c r="AD7300">
        <v>0</v>
      </c>
      <c r="AK7300">
        <v>0</v>
      </c>
      <c r="AM7300">
        <v>2</v>
      </c>
      <c r="AO7300">
        <v>2</v>
      </c>
    </row>
    <row r="7301" spans="1:41" customFormat="1" ht="14.25">
      <c r="A7301" t="s">
        <v>86</v>
      </c>
      <c r="B7301">
        <v>23703015</v>
      </c>
      <c r="C7301" t="s">
        <v>5635</v>
      </c>
      <c r="D7301" t="s">
        <v>103</v>
      </c>
      <c r="E7301">
        <v>82</v>
      </c>
      <c r="F7301">
        <v>1</v>
      </c>
      <c r="G7301">
        <v>56002</v>
      </c>
      <c r="H7301">
        <v>10262</v>
      </c>
      <c r="I7301">
        <v>3533</v>
      </c>
      <c r="J7301">
        <v>347</v>
      </c>
      <c r="K7301">
        <v>252</v>
      </c>
      <c r="L7301">
        <v>1677</v>
      </c>
      <c r="M7301">
        <v>255</v>
      </c>
      <c r="N7301">
        <v>295</v>
      </c>
      <c r="O7301">
        <v>0</v>
      </c>
      <c r="P7301">
        <v>1006011</v>
      </c>
      <c r="Q7301">
        <v>0</v>
      </c>
      <c r="R7301">
        <v>1006051</v>
      </c>
      <c r="S7301">
        <v>0</v>
      </c>
      <c r="U7301" t="s">
        <v>125</v>
      </c>
      <c r="V7301">
        <v>110061</v>
      </c>
      <c r="W7301" t="s">
        <v>2927</v>
      </c>
      <c r="X7301" t="s">
        <v>3001</v>
      </c>
      <c r="Y7301" t="s">
        <v>143</v>
      </c>
      <c r="AB7301">
        <v>0</v>
      </c>
      <c r="AC7301" t="s">
        <v>285</v>
      </c>
      <c r="AD7301">
        <v>0</v>
      </c>
      <c r="AE7301" t="s">
        <v>5636</v>
      </c>
      <c r="AK7301">
        <v>2</v>
      </c>
      <c r="AM7301">
        <v>2</v>
      </c>
      <c r="AO7301">
        <v>2</v>
      </c>
    </row>
    <row r="7302" spans="1:41" customFormat="1" ht="14.25">
      <c r="A7302" t="s">
        <v>86</v>
      </c>
      <c r="B7302">
        <v>23703016</v>
      </c>
      <c r="C7302" t="s">
        <v>5637</v>
      </c>
      <c r="D7302" t="s">
        <v>105</v>
      </c>
      <c r="E7302">
        <v>82</v>
      </c>
      <c r="F7302">
        <v>1</v>
      </c>
      <c r="G7302">
        <v>48844</v>
      </c>
      <c r="H7302">
        <v>8624</v>
      </c>
      <c r="I7302">
        <v>3309</v>
      </c>
      <c r="J7302">
        <v>335</v>
      </c>
      <c r="K7302">
        <v>237</v>
      </c>
      <c r="L7302">
        <v>1637</v>
      </c>
      <c r="M7302">
        <v>255</v>
      </c>
      <c r="N7302">
        <v>290</v>
      </c>
      <c r="O7302">
        <v>0</v>
      </c>
      <c r="P7302">
        <v>1019011</v>
      </c>
      <c r="Q7302">
        <v>0</v>
      </c>
      <c r="R7302">
        <v>1019101</v>
      </c>
      <c r="S7302">
        <v>0</v>
      </c>
      <c r="U7302" t="s">
        <v>125</v>
      </c>
      <c r="V7302">
        <v>110191</v>
      </c>
      <c r="W7302" t="s">
        <v>396</v>
      </c>
      <c r="X7302" t="s">
        <v>397</v>
      </c>
      <c r="Y7302" t="s">
        <v>143</v>
      </c>
      <c r="AB7302">
        <v>0</v>
      </c>
      <c r="AC7302" t="s">
        <v>285</v>
      </c>
      <c r="AD7302">
        <v>0</v>
      </c>
      <c r="AE7302" t="s">
        <v>5638</v>
      </c>
      <c r="AK7302">
        <v>2</v>
      </c>
      <c r="AO7302">
        <v>2</v>
      </c>
    </row>
    <row r="7303" spans="1:41" customFormat="1" ht="14.25">
      <c r="A7303" t="s">
        <v>86</v>
      </c>
      <c r="B7303">
        <v>23704011</v>
      </c>
      <c r="C7303" t="s">
        <v>5639</v>
      </c>
      <c r="D7303" t="s">
        <v>94</v>
      </c>
      <c r="E7303">
        <v>83</v>
      </c>
      <c r="F7303">
        <v>1</v>
      </c>
      <c r="G7303">
        <v>71719</v>
      </c>
      <c r="H7303">
        <v>12128</v>
      </c>
      <c r="I7303">
        <v>4184</v>
      </c>
      <c r="J7303">
        <v>362</v>
      </c>
      <c r="K7303">
        <v>282</v>
      </c>
      <c r="L7303">
        <v>1637</v>
      </c>
      <c r="M7303">
        <v>255</v>
      </c>
      <c r="N7303">
        <v>290</v>
      </c>
      <c r="O7303">
        <v>0</v>
      </c>
      <c r="P7303">
        <v>39011</v>
      </c>
      <c r="Q7303">
        <v>39021</v>
      </c>
      <c r="R7303">
        <v>39031</v>
      </c>
      <c r="S7303">
        <v>0</v>
      </c>
      <c r="U7303" t="s">
        <v>125</v>
      </c>
      <c r="V7303">
        <v>1003911</v>
      </c>
      <c r="W7303" t="s">
        <v>200</v>
      </c>
      <c r="X7303" t="s">
        <v>513</v>
      </c>
      <c r="Y7303" t="s">
        <v>143</v>
      </c>
      <c r="AB7303">
        <v>39</v>
      </c>
      <c r="AC7303" t="s">
        <v>285</v>
      </c>
      <c r="AD7303">
        <v>0</v>
      </c>
      <c r="AK7303">
        <v>0</v>
      </c>
      <c r="AO7303">
        <v>1</v>
      </c>
    </row>
    <row r="7304" spans="1:41" customFormat="1" ht="14.25">
      <c r="A7304" t="s">
        <v>86</v>
      </c>
      <c r="B7304">
        <v>23704012</v>
      </c>
      <c r="C7304" t="s">
        <v>5639</v>
      </c>
      <c r="D7304" t="s">
        <v>94</v>
      </c>
      <c r="E7304">
        <v>83</v>
      </c>
      <c r="F7304">
        <v>1</v>
      </c>
      <c r="G7304">
        <v>71719</v>
      </c>
      <c r="H7304">
        <v>12128</v>
      </c>
      <c r="I7304">
        <v>4184</v>
      </c>
      <c r="J7304">
        <v>362</v>
      </c>
      <c r="K7304">
        <v>282</v>
      </c>
      <c r="L7304">
        <v>1637</v>
      </c>
      <c r="M7304">
        <v>255</v>
      </c>
      <c r="N7304">
        <v>290</v>
      </c>
      <c r="O7304">
        <v>0</v>
      </c>
      <c r="P7304">
        <v>39011</v>
      </c>
      <c r="Q7304">
        <v>39021</v>
      </c>
      <c r="R7304">
        <v>39031</v>
      </c>
      <c r="S7304">
        <v>39041</v>
      </c>
      <c r="U7304" t="s">
        <v>4102</v>
      </c>
      <c r="V7304">
        <v>1003911</v>
      </c>
      <c r="W7304" t="s">
        <v>200</v>
      </c>
      <c r="X7304" t="s">
        <v>513</v>
      </c>
      <c r="Y7304" t="s">
        <v>143</v>
      </c>
      <c r="AB7304">
        <v>39</v>
      </c>
      <c r="AC7304" s="10" t="s">
        <v>5603</v>
      </c>
      <c r="AD7304">
        <v>0</v>
      </c>
      <c r="AK7304">
        <v>0</v>
      </c>
      <c r="AO7304">
        <v>1</v>
      </c>
    </row>
    <row r="7305" spans="1:41" customFormat="1" ht="14.25">
      <c r="A7305" t="s">
        <v>86</v>
      </c>
      <c r="B7305">
        <v>23704013</v>
      </c>
      <c r="C7305" t="s">
        <v>5639</v>
      </c>
      <c r="D7305" t="s">
        <v>94</v>
      </c>
      <c r="E7305">
        <v>83</v>
      </c>
      <c r="F7305">
        <v>1</v>
      </c>
      <c r="G7305">
        <v>71719</v>
      </c>
      <c r="H7305">
        <v>12128</v>
      </c>
      <c r="I7305">
        <v>4184</v>
      </c>
      <c r="J7305">
        <v>362</v>
      </c>
      <c r="K7305">
        <v>282</v>
      </c>
      <c r="L7305">
        <v>1637</v>
      </c>
      <c r="M7305">
        <v>255</v>
      </c>
      <c r="N7305">
        <v>290</v>
      </c>
      <c r="O7305">
        <v>0</v>
      </c>
      <c r="P7305">
        <v>39011</v>
      </c>
      <c r="Q7305">
        <v>39021</v>
      </c>
      <c r="R7305">
        <v>39031</v>
      </c>
      <c r="S7305">
        <v>0</v>
      </c>
      <c r="U7305" t="s">
        <v>125</v>
      </c>
      <c r="V7305">
        <v>1003911</v>
      </c>
      <c r="W7305" t="s">
        <v>200</v>
      </c>
      <c r="X7305" t="s">
        <v>513</v>
      </c>
      <c r="Y7305" t="s">
        <v>143</v>
      </c>
      <c r="AB7305">
        <v>39</v>
      </c>
      <c r="AC7305" t="s">
        <v>285</v>
      </c>
      <c r="AD7305">
        <v>0</v>
      </c>
      <c r="AK7305">
        <v>0</v>
      </c>
      <c r="AO7305">
        <v>1</v>
      </c>
    </row>
    <row r="7306" spans="1:41" customFormat="1" ht="14.25">
      <c r="A7306" t="s">
        <v>86</v>
      </c>
      <c r="B7306">
        <v>23704014</v>
      </c>
      <c r="C7306" t="s">
        <v>5639</v>
      </c>
      <c r="D7306" t="s">
        <v>94</v>
      </c>
      <c r="E7306">
        <v>83</v>
      </c>
      <c r="F7306">
        <v>1</v>
      </c>
      <c r="G7306">
        <v>71719</v>
      </c>
      <c r="H7306">
        <v>12128</v>
      </c>
      <c r="I7306">
        <v>4184</v>
      </c>
      <c r="J7306">
        <v>362</v>
      </c>
      <c r="K7306">
        <v>282</v>
      </c>
      <c r="L7306">
        <v>1637</v>
      </c>
      <c r="M7306">
        <v>255</v>
      </c>
      <c r="N7306">
        <v>290</v>
      </c>
      <c r="O7306">
        <v>0</v>
      </c>
      <c r="P7306">
        <v>39011</v>
      </c>
      <c r="Q7306">
        <v>39021</v>
      </c>
      <c r="R7306">
        <v>39031</v>
      </c>
      <c r="S7306">
        <v>0</v>
      </c>
      <c r="U7306" t="s">
        <v>125</v>
      </c>
      <c r="V7306">
        <v>1003911</v>
      </c>
      <c r="W7306" t="s">
        <v>200</v>
      </c>
      <c r="X7306" t="s">
        <v>513</v>
      </c>
      <c r="Y7306" t="s">
        <v>143</v>
      </c>
      <c r="AB7306">
        <v>39</v>
      </c>
      <c r="AC7306" s="10" t="s">
        <v>5603</v>
      </c>
      <c r="AD7306">
        <v>0</v>
      </c>
      <c r="AK7306">
        <v>0</v>
      </c>
      <c r="AO7306">
        <v>1</v>
      </c>
    </row>
    <row r="7307" spans="1:41" customFormat="1" ht="14.25">
      <c r="A7307" t="s">
        <v>86</v>
      </c>
      <c r="B7307">
        <v>23704015</v>
      </c>
      <c r="C7307" t="s">
        <v>5639</v>
      </c>
      <c r="D7307" t="s">
        <v>94</v>
      </c>
      <c r="E7307">
        <v>83</v>
      </c>
      <c r="F7307">
        <v>1</v>
      </c>
      <c r="G7307">
        <v>71719</v>
      </c>
      <c r="H7307">
        <v>12128</v>
      </c>
      <c r="I7307">
        <v>4184</v>
      </c>
      <c r="J7307">
        <v>362</v>
      </c>
      <c r="K7307">
        <v>282</v>
      </c>
      <c r="L7307">
        <v>1637</v>
      </c>
      <c r="M7307">
        <v>255</v>
      </c>
      <c r="N7307">
        <v>290</v>
      </c>
      <c r="O7307">
        <v>0</v>
      </c>
      <c r="P7307">
        <v>39011</v>
      </c>
      <c r="Q7307">
        <v>39021</v>
      </c>
      <c r="R7307">
        <v>39031</v>
      </c>
      <c r="S7307">
        <v>0</v>
      </c>
      <c r="U7307" t="s">
        <v>125</v>
      </c>
      <c r="V7307">
        <v>1003911</v>
      </c>
      <c r="W7307" t="s">
        <v>200</v>
      </c>
      <c r="X7307" t="s">
        <v>513</v>
      </c>
      <c r="Y7307" t="s">
        <v>143</v>
      </c>
      <c r="AB7307">
        <v>39</v>
      </c>
      <c r="AC7307" t="s">
        <v>285</v>
      </c>
      <c r="AD7307">
        <v>0</v>
      </c>
      <c r="AE7307" t="s">
        <v>5640</v>
      </c>
      <c r="AK7307">
        <v>3</v>
      </c>
      <c r="AO7307">
        <v>1</v>
      </c>
    </row>
    <row r="7308" spans="1:41" customFormat="1" ht="14.25">
      <c r="A7308" t="s">
        <v>86</v>
      </c>
      <c r="B7308">
        <v>23704016</v>
      </c>
      <c r="C7308" t="s">
        <v>5639</v>
      </c>
      <c r="D7308" t="s">
        <v>94</v>
      </c>
      <c r="E7308">
        <v>83</v>
      </c>
      <c r="F7308">
        <v>1</v>
      </c>
      <c r="G7308">
        <v>71719</v>
      </c>
      <c r="H7308">
        <v>12128</v>
      </c>
      <c r="I7308">
        <v>4184</v>
      </c>
      <c r="J7308">
        <v>362</v>
      </c>
      <c r="K7308">
        <v>282</v>
      </c>
      <c r="L7308">
        <v>1677</v>
      </c>
      <c r="M7308">
        <v>255</v>
      </c>
      <c r="N7308">
        <v>295</v>
      </c>
      <c r="O7308">
        <v>0</v>
      </c>
      <c r="P7308">
        <v>39011</v>
      </c>
      <c r="Q7308">
        <v>39021</v>
      </c>
      <c r="R7308">
        <v>39031</v>
      </c>
      <c r="S7308">
        <v>0</v>
      </c>
      <c r="U7308" t="s">
        <v>125</v>
      </c>
      <c r="V7308">
        <v>1003911</v>
      </c>
      <c r="W7308" t="s">
        <v>200</v>
      </c>
      <c r="X7308" t="s">
        <v>513</v>
      </c>
      <c r="Y7308" t="s">
        <v>143</v>
      </c>
      <c r="AB7308">
        <v>39</v>
      </c>
      <c r="AC7308" s="10" t="s">
        <v>5603</v>
      </c>
      <c r="AD7308">
        <v>0</v>
      </c>
      <c r="AK7308">
        <v>0</v>
      </c>
      <c r="AO7308">
        <v>1</v>
      </c>
    </row>
    <row r="7309" spans="1:41" customFormat="1" ht="14.25">
      <c r="A7309" t="s">
        <v>86</v>
      </c>
      <c r="B7309">
        <v>23705011</v>
      </c>
      <c r="C7309" t="s">
        <v>5641</v>
      </c>
      <c r="D7309" t="s">
        <v>344</v>
      </c>
      <c r="E7309">
        <v>83</v>
      </c>
      <c r="F7309">
        <v>1</v>
      </c>
      <c r="G7309">
        <v>55765</v>
      </c>
      <c r="H7309">
        <v>9248</v>
      </c>
      <c r="I7309">
        <v>3350</v>
      </c>
      <c r="J7309">
        <v>335</v>
      </c>
      <c r="K7309">
        <v>237</v>
      </c>
      <c r="L7309">
        <v>1677</v>
      </c>
      <c r="M7309">
        <v>255</v>
      </c>
      <c r="N7309">
        <v>295</v>
      </c>
      <c r="O7309">
        <v>0</v>
      </c>
      <c r="P7309">
        <v>1025011</v>
      </c>
      <c r="Q7309">
        <v>0</v>
      </c>
      <c r="R7309">
        <v>0</v>
      </c>
      <c r="S7309">
        <v>0</v>
      </c>
      <c r="U7309" t="s">
        <v>125</v>
      </c>
      <c r="V7309">
        <v>110251</v>
      </c>
      <c r="W7309" t="s">
        <v>394</v>
      </c>
      <c r="X7309" t="s">
        <v>395</v>
      </c>
      <c r="Y7309" t="s">
        <v>143</v>
      </c>
      <c r="AB7309">
        <v>0</v>
      </c>
      <c r="AD7309">
        <v>0</v>
      </c>
      <c r="AE7309" s="10" t="s">
        <v>5642</v>
      </c>
      <c r="AK7309">
        <v>1</v>
      </c>
      <c r="AO7309">
        <v>2</v>
      </c>
    </row>
    <row r="7310" spans="1:41" customFormat="1" ht="14.25">
      <c r="A7310" t="s">
        <v>86</v>
      </c>
      <c r="B7310">
        <v>23705012</v>
      </c>
      <c r="C7310" t="s">
        <v>5643</v>
      </c>
      <c r="D7310" t="s">
        <v>100</v>
      </c>
      <c r="E7310">
        <v>83</v>
      </c>
      <c r="F7310">
        <v>1</v>
      </c>
      <c r="G7310">
        <v>55765</v>
      </c>
      <c r="H7310">
        <v>9248</v>
      </c>
      <c r="I7310">
        <v>3350</v>
      </c>
      <c r="J7310">
        <v>335</v>
      </c>
      <c r="K7310">
        <v>237</v>
      </c>
      <c r="L7310">
        <v>1677</v>
      </c>
      <c r="M7310">
        <v>255</v>
      </c>
      <c r="N7310">
        <v>295</v>
      </c>
      <c r="O7310">
        <v>0</v>
      </c>
      <c r="P7310">
        <v>1021011</v>
      </c>
      <c r="Q7310">
        <v>0</v>
      </c>
      <c r="R7310">
        <v>1021061</v>
      </c>
      <c r="S7310">
        <v>0</v>
      </c>
      <c r="U7310" t="s">
        <v>125</v>
      </c>
      <c r="V7310">
        <v>110211</v>
      </c>
      <c r="W7310" t="s">
        <v>382</v>
      </c>
      <c r="X7310" t="s">
        <v>383</v>
      </c>
      <c r="Y7310" t="s">
        <v>143</v>
      </c>
      <c r="AB7310">
        <v>0</v>
      </c>
      <c r="AC7310" t="s">
        <v>285</v>
      </c>
      <c r="AD7310">
        <v>0</v>
      </c>
      <c r="AK7310">
        <v>0</v>
      </c>
      <c r="AO7310">
        <v>2</v>
      </c>
    </row>
    <row r="7311" spans="1:41" customFormat="1" ht="14.25">
      <c r="A7311" t="s">
        <v>86</v>
      </c>
      <c r="B7311">
        <v>23705013</v>
      </c>
      <c r="C7311" t="s">
        <v>5641</v>
      </c>
      <c r="D7311" t="s">
        <v>344</v>
      </c>
      <c r="E7311">
        <v>83</v>
      </c>
      <c r="F7311">
        <v>1</v>
      </c>
      <c r="G7311">
        <v>55765</v>
      </c>
      <c r="H7311">
        <v>9248</v>
      </c>
      <c r="I7311">
        <v>3350</v>
      </c>
      <c r="J7311">
        <v>335</v>
      </c>
      <c r="K7311">
        <v>237</v>
      </c>
      <c r="L7311">
        <v>1637</v>
      </c>
      <c r="M7311">
        <v>255</v>
      </c>
      <c r="N7311">
        <v>290</v>
      </c>
      <c r="O7311">
        <v>0</v>
      </c>
      <c r="P7311">
        <v>1025011</v>
      </c>
      <c r="Q7311">
        <v>0</v>
      </c>
      <c r="R7311">
        <v>0</v>
      </c>
      <c r="S7311">
        <v>0</v>
      </c>
      <c r="U7311" t="s">
        <v>125</v>
      </c>
      <c r="V7311">
        <v>110251</v>
      </c>
      <c r="W7311" t="s">
        <v>394</v>
      </c>
      <c r="X7311" t="s">
        <v>395</v>
      </c>
      <c r="Y7311" t="s">
        <v>143</v>
      </c>
      <c r="AB7311">
        <v>0</v>
      </c>
      <c r="AD7311">
        <v>0</v>
      </c>
      <c r="AE7311" t="s">
        <v>5198</v>
      </c>
      <c r="AK7311">
        <v>2</v>
      </c>
      <c r="AO7311">
        <v>2</v>
      </c>
    </row>
    <row r="7312" spans="1:41" customFormat="1" ht="14.25">
      <c r="A7312" t="s">
        <v>86</v>
      </c>
      <c r="B7312">
        <v>23705014</v>
      </c>
      <c r="C7312" t="s">
        <v>5643</v>
      </c>
      <c r="D7312" t="s">
        <v>100</v>
      </c>
      <c r="E7312">
        <v>83</v>
      </c>
      <c r="F7312">
        <v>1</v>
      </c>
      <c r="G7312">
        <v>55765</v>
      </c>
      <c r="H7312">
        <v>9248</v>
      </c>
      <c r="I7312">
        <v>3350</v>
      </c>
      <c r="J7312">
        <v>335</v>
      </c>
      <c r="K7312">
        <v>237</v>
      </c>
      <c r="L7312">
        <v>1637</v>
      </c>
      <c r="M7312">
        <v>255</v>
      </c>
      <c r="N7312">
        <v>290</v>
      </c>
      <c r="O7312">
        <v>0</v>
      </c>
      <c r="P7312">
        <v>1021011</v>
      </c>
      <c r="Q7312">
        <v>0</v>
      </c>
      <c r="R7312">
        <v>1021061</v>
      </c>
      <c r="S7312">
        <v>0</v>
      </c>
      <c r="U7312" t="s">
        <v>125</v>
      </c>
      <c r="V7312">
        <v>110211</v>
      </c>
      <c r="W7312" t="s">
        <v>382</v>
      </c>
      <c r="X7312" t="s">
        <v>383</v>
      </c>
      <c r="Y7312" t="s">
        <v>143</v>
      </c>
      <c r="AB7312">
        <v>0</v>
      </c>
      <c r="AC7312" t="s">
        <v>285</v>
      </c>
      <c r="AD7312">
        <v>0</v>
      </c>
      <c r="AE7312" t="s">
        <v>5644</v>
      </c>
      <c r="AK7312">
        <v>2</v>
      </c>
      <c r="AO7312">
        <v>2</v>
      </c>
    </row>
    <row r="7313" spans="1:41" customFormat="1" ht="14.25">
      <c r="A7313" t="s">
        <v>86</v>
      </c>
      <c r="B7313">
        <v>23705015</v>
      </c>
      <c r="C7313" t="s">
        <v>5645</v>
      </c>
      <c r="D7313" t="s">
        <v>342</v>
      </c>
      <c r="E7313">
        <v>83</v>
      </c>
      <c r="F7313">
        <v>1</v>
      </c>
      <c r="G7313">
        <v>74109</v>
      </c>
      <c r="H7313">
        <v>12465</v>
      </c>
      <c r="I7313">
        <v>4184</v>
      </c>
      <c r="J7313">
        <v>362</v>
      </c>
      <c r="K7313">
        <v>282</v>
      </c>
      <c r="L7313">
        <v>1637</v>
      </c>
      <c r="M7313">
        <v>255</v>
      </c>
      <c r="N7313">
        <v>290</v>
      </c>
      <c r="O7313">
        <v>0</v>
      </c>
      <c r="P7313">
        <v>1014011</v>
      </c>
      <c r="Q7313">
        <v>1014111</v>
      </c>
      <c r="R7313">
        <v>1014021</v>
      </c>
      <c r="S7313">
        <v>0</v>
      </c>
      <c r="U7313" t="s">
        <v>125</v>
      </c>
      <c r="V7313">
        <v>110141</v>
      </c>
      <c r="W7313" t="s">
        <v>380</v>
      </c>
      <c r="X7313" t="s">
        <v>381</v>
      </c>
      <c r="Y7313" t="s">
        <v>143</v>
      </c>
      <c r="AB7313">
        <v>0</v>
      </c>
      <c r="AC7313" t="s">
        <v>285</v>
      </c>
      <c r="AD7313">
        <v>0</v>
      </c>
      <c r="AE7313" t="s">
        <v>5646</v>
      </c>
      <c r="AK7313">
        <v>0</v>
      </c>
      <c r="AM7313">
        <v>2</v>
      </c>
      <c r="AO7313">
        <v>2</v>
      </c>
    </row>
    <row r="7314" spans="1:41" customFormat="1" ht="14.25">
      <c r="A7314" t="s">
        <v>86</v>
      </c>
      <c r="B7314">
        <v>23705016</v>
      </c>
      <c r="C7314" t="s">
        <v>5647</v>
      </c>
      <c r="D7314" t="s">
        <v>140</v>
      </c>
      <c r="E7314">
        <v>83</v>
      </c>
      <c r="F7314">
        <v>1</v>
      </c>
      <c r="G7314">
        <v>74109</v>
      </c>
      <c r="H7314">
        <v>12465</v>
      </c>
      <c r="I7314">
        <v>4184</v>
      </c>
      <c r="J7314">
        <v>362</v>
      </c>
      <c r="K7314">
        <v>282</v>
      </c>
      <c r="L7314">
        <v>1737</v>
      </c>
      <c r="M7314">
        <v>255</v>
      </c>
      <c r="N7314">
        <v>305</v>
      </c>
      <c r="O7314">
        <v>0</v>
      </c>
      <c r="P7314">
        <v>1004011</v>
      </c>
      <c r="Q7314">
        <v>1004181</v>
      </c>
      <c r="R7314">
        <v>1004131</v>
      </c>
      <c r="S7314">
        <v>0</v>
      </c>
      <c r="U7314" t="s">
        <v>125</v>
      </c>
      <c r="V7314">
        <v>110041</v>
      </c>
      <c r="W7314" t="s">
        <v>141</v>
      </c>
      <c r="X7314" t="s">
        <v>142</v>
      </c>
      <c r="Y7314" t="s">
        <v>143</v>
      </c>
      <c r="AB7314">
        <v>0</v>
      </c>
      <c r="AC7314" t="s">
        <v>285</v>
      </c>
      <c r="AD7314">
        <v>0</v>
      </c>
      <c r="AK7314">
        <v>0</v>
      </c>
      <c r="AO7314">
        <v>2</v>
      </c>
    </row>
    <row r="7315" spans="1:41" customFormat="1" ht="14.25">
      <c r="A7315" t="s">
        <v>86</v>
      </c>
      <c r="B7315">
        <v>23801011</v>
      </c>
      <c r="C7315" t="s">
        <v>5648</v>
      </c>
      <c r="D7315" t="s">
        <v>338</v>
      </c>
      <c r="E7315">
        <v>84</v>
      </c>
      <c r="F7315">
        <v>1</v>
      </c>
      <c r="G7315">
        <v>59352</v>
      </c>
      <c r="H7315">
        <v>10370</v>
      </c>
      <c r="I7315">
        <v>3824</v>
      </c>
      <c r="J7315">
        <v>354</v>
      </c>
      <c r="K7315">
        <v>266</v>
      </c>
      <c r="L7315">
        <v>1677</v>
      </c>
      <c r="M7315">
        <v>255</v>
      </c>
      <c r="N7315">
        <v>295</v>
      </c>
      <c r="O7315">
        <v>0</v>
      </c>
      <c r="P7315">
        <v>1023011</v>
      </c>
      <c r="Q7315">
        <v>0</v>
      </c>
      <c r="R7315">
        <v>0</v>
      </c>
      <c r="S7315">
        <v>0</v>
      </c>
      <c r="U7315" t="s">
        <v>125</v>
      </c>
      <c r="V7315">
        <v>110231</v>
      </c>
      <c r="W7315" t="s">
        <v>2946</v>
      </c>
      <c r="X7315" t="s">
        <v>5649</v>
      </c>
      <c r="Y7315" t="s">
        <v>143</v>
      </c>
      <c r="AB7315">
        <v>0</v>
      </c>
      <c r="AD7315">
        <v>0</v>
      </c>
      <c r="AK7315">
        <v>0</v>
      </c>
      <c r="AO7315">
        <v>2</v>
      </c>
    </row>
    <row r="7316" spans="1:41" customFormat="1" ht="14.25">
      <c r="A7316" t="s">
        <v>86</v>
      </c>
      <c r="B7316">
        <v>23801012</v>
      </c>
      <c r="C7316" t="s">
        <v>5648</v>
      </c>
      <c r="D7316" t="s">
        <v>338</v>
      </c>
      <c r="E7316">
        <v>84</v>
      </c>
      <c r="F7316">
        <v>1</v>
      </c>
      <c r="G7316">
        <v>59352</v>
      </c>
      <c r="H7316">
        <v>10370</v>
      </c>
      <c r="I7316">
        <v>3824</v>
      </c>
      <c r="J7316">
        <v>354</v>
      </c>
      <c r="K7316">
        <v>266</v>
      </c>
      <c r="L7316">
        <v>1677</v>
      </c>
      <c r="M7316">
        <v>255</v>
      </c>
      <c r="N7316">
        <v>295</v>
      </c>
      <c r="O7316">
        <v>0</v>
      </c>
      <c r="P7316">
        <v>1023011</v>
      </c>
      <c r="Q7316">
        <v>0</v>
      </c>
      <c r="R7316">
        <v>0</v>
      </c>
      <c r="S7316">
        <v>0</v>
      </c>
      <c r="U7316" t="s">
        <v>125</v>
      </c>
      <c r="V7316">
        <v>110231</v>
      </c>
      <c r="W7316" t="s">
        <v>2946</v>
      </c>
      <c r="X7316" t="s">
        <v>5649</v>
      </c>
      <c r="Y7316" t="s">
        <v>143</v>
      </c>
      <c r="AB7316">
        <v>0</v>
      </c>
      <c r="AD7316">
        <v>0</v>
      </c>
      <c r="AE7316" t="s">
        <v>5650</v>
      </c>
      <c r="AK7316">
        <v>1</v>
      </c>
      <c r="AO7316">
        <v>2</v>
      </c>
    </row>
    <row r="7317" spans="1:41" customFormat="1" ht="14.25">
      <c r="A7317" t="s">
        <v>86</v>
      </c>
      <c r="B7317">
        <v>23801013</v>
      </c>
      <c r="C7317" t="s">
        <v>5648</v>
      </c>
      <c r="D7317" t="s">
        <v>338</v>
      </c>
      <c r="E7317">
        <v>84</v>
      </c>
      <c r="F7317">
        <v>1</v>
      </c>
      <c r="G7317">
        <v>59352</v>
      </c>
      <c r="H7317">
        <v>10370</v>
      </c>
      <c r="I7317">
        <v>3824</v>
      </c>
      <c r="J7317">
        <v>354</v>
      </c>
      <c r="K7317">
        <v>266</v>
      </c>
      <c r="L7317">
        <v>1677</v>
      </c>
      <c r="M7317">
        <v>255</v>
      </c>
      <c r="N7317">
        <v>295</v>
      </c>
      <c r="O7317">
        <v>0</v>
      </c>
      <c r="P7317">
        <v>1023011</v>
      </c>
      <c r="Q7317">
        <v>0</v>
      </c>
      <c r="R7317">
        <v>0</v>
      </c>
      <c r="S7317">
        <v>0</v>
      </c>
      <c r="U7317" t="s">
        <v>125</v>
      </c>
      <c r="V7317">
        <v>110231</v>
      </c>
      <c r="W7317" t="s">
        <v>2946</v>
      </c>
      <c r="X7317" t="s">
        <v>5649</v>
      </c>
      <c r="Y7317" t="s">
        <v>143</v>
      </c>
      <c r="AB7317">
        <v>0</v>
      </c>
      <c r="AD7317">
        <v>0</v>
      </c>
      <c r="AK7317">
        <v>0</v>
      </c>
      <c r="AO7317">
        <v>2</v>
      </c>
    </row>
    <row r="7318" spans="1:41" customFormat="1" ht="14.25">
      <c r="A7318" t="s">
        <v>86</v>
      </c>
      <c r="B7318">
        <v>23801014</v>
      </c>
      <c r="C7318" t="s">
        <v>5648</v>
      </c>
      <c r="D7318" t="s">
        <v>338</v>
      </c>
      <c r="E7318">
        <v>84</v>
      </c>
      <c r="F7318">
        <v>1</v>
      </c>
      <c r="G7318">
        <v>59352</v>
      </c>
      <c r="H7318">
        <v>10370</v>
      </c>
      <c r="I7318">
        <v>3824</v>
      </c>
      <c r="J7318">
        <v>354</v>
      </c>
      <c r="K7318">
        <v>266</v>
      </c>
      <c r="L7318">
        <v>1677</v>
      </c>
      <c r="M7318">
        <v>255</v>
      </c>
      <c r="N7318">
        <v>295</v>
      </c>
      <c r="O7318">
        <v>0</v>
      </c>
      <c r="P7318">
        <v>1024011</v>
      </c>
      <c r="Q7318">
        <v>0</v>
      </c>
      <c r="R7318">
        <v>0</v>
      </c>
      <c r="S7318">
        <v>0</v>
      </c>
      <c r="U7318" t="s">
        <v>125</v>
      </c>
      <c r="V7318">
        <v>110241</v>
      </c>
      <c r="W7318">
        <v>313102400</v>
      </c>
      <c r="X7318">
        <v>321102401</v>
      </c>
      <c r="Y7318" t="s">
        <v>143</v>
      </c>
      <c r="AB7318">
        <v>0</v>
      </c>
      <c r="AD7318">
        <v>0</v>
      </c>
      <c r="AE7318" t="s">
        <v>5651</v>
      </c>
      <c r="AK7318">
        <v>3</v>
      </c>
      <c r="AO7318">
        <v>2</v>
      </c>
    </row>
    <row r="7319" spans="1:41" customFormat="1" ht="14.25">
      <c r="A7319" t="s">
        <v>86</v>
      </c>
      <c r="B7319">
        <v>23801015</v>
      </c>
      <c r="C7319" t="s">
        <v>5648</v>
      </c>
      <c r="D7319" t="s">
        <v>338</v>
      </c>
      <c r="E7319">
        <v>84</v>
      </c>
      <c r="F7319">
        <v>1</v>
      </c>
      <c r="G7319">
        <v>59352</v>
      </c>
      <c r="H7319">
        <v>10370</v>
      </c>
      <c r="I7319">
        <v>3824</v>
      </c>
      <c r="J7319">
        <v>354</v>
      </c>
      <c r="K7319">
        <v>266</v>
      </c>
      <c r="L7319">
        <v>1677</v>
      </c>
      <c r="M7319">
        <v>255</v>
      </c>
      <c r="N7319">
        <v>295</v>
      </c>
      <c r="O7319">
        <v>0</v>
      </c>
      <c r="P7319">
        <v>1024011</v>
      </c>
      <c r="Q7319">
        <v>0</v>
      </c>
      <c r="R7319">
        <v>0</v>
      </c>
      <c r="S7319">
        <v>0</v>
      </c>
      <c r="U7319" t="s">
        <v>125</v>
      </c>
      <c r="V7319">
        <v>110241</v>
      </c>
      <c r="W7319">
        <v>313102400</v>
      </c>
      <c r="X7319">
        <v>321102401</v>
      </c>
      <c r="Y7319" t="s">
        <v>143</v>
      </c>
      <c r="AB7319">
        <v>0</v>
      </c>
      <c r="AD7319">
        <v>0</v>
      </c>
      <c r="AE7319" t="s">
        <v>5651</v>
      </c>
      <c r="AK7319">
        <v>3</v>
      </c>
      <c r="AO7319">
        <v>2</v>
      </c>
    </row>
    <row r="7320" spans="1:41" customFormat="1" ht="14.25">
      <c r="A7320" t="s">
        <v>86</v>
      </c>
      <c r="B7320">
        <v>23801016</v>
      </c>
      <c r="C7320" t="s">
        <v>5648</v>
      </c>
      <c r="D7320" t="s">
        <v>338</v>
      </c>
      <c r="E7320">
        <v>84</v>
      </c>
      <c r="F7320">
        <v>1</v>
      </c>
      <c r="G7320">
        <v>59352</v>
      </c>
      <c r="H7320">
        <v>10370</v>
      </c>
      <c r="I7320">
        <v>3824</v>
      </c>
      <c r="J7320">
        <v>354</v>
      </c>
      <c r="K7320">
        <v>266</v>
      </c>
      <c r="L7320">
        <v>1737</v>
      </c>
      <c r="M7320">
        <v>255</v>
      </c>
      <c r="N7320">
        <v>305</v>
      </c>
      <c r="O7320">
        <v>0</v>
      </c>
      <c r="P7320">
        <v>1024011</v>
      </c>
      <c r="Q7320">
        <v>0</v>
      </c>
      <c r="R7320">
        <v>0</v>
      </c>
      <c r="S7320">
        <v>0</v>
      </c>
      <c r="U7320" t="s">
        <v>125</v>
      </c>
      <c r="V7320">
        <v>110241</v>
      </c>
      <c r="W7320">
        <v>313102400</v>
      </c>
      <c r="X7320">
        <v>321102401</v>
      </c>
      <c r="Y7320" t="s">
        <v>143</v>
      </c>
      <c r="AB7320">
        <v>0</v>
      </c>
      <c r="AD7320">
        <v>0</v>
      </c>
      <c r="AK7320">
        <v>0</v>
      </c>
      <c r="AO7320">
        <v>2</v>
      </c>
    </row>
    <row r="7321" spans="1:41" customFormat="1" ht="14.25">
      <c r="A7321" t="s">
        <v>86</v>
      </c>
      <c r="B7321">
        <v>23802011</v>
      </c>
      <c r="C7321" t="s">
        <v>5652</v>
      </c>
      <c r="D7321" t="s">
        <v>374</v>
      </c>
      <c r="E7321">
        <v>85</v>
      </c>
      <c r="F7321">
        <v>1</v>
      </c>
      <c r="G7321">
        <v>72219</v>
      </c>
      <c r="H7321">
        <v>12250</v>
      </c>
      <c r="I7321">
        <v>4517</v>
      </c>
      <c r="J7321">
        <v>369</v>
      </c>
      <c r="K7321">
        <v>296</v>
      </c>
      <c r="L7321">
        <v>1637</v>
      </c>
      <c r="M7321">
        <v>255</v>
      </c>
      <c r="N7321">
        <v>290</v>
      </c>
      <c r="O7321">
        <v>0</v>
      </c>
      <c r="P7321">
        <v>1036031</v>
      </c>
      <c r="Q7321">
        <v>1036051</v>
      </c>
      <c r="R7321">
        <v>1036041</v>
      </c>
      <c r="S7321">
        <v>0</v>
      </c>
      <c r="U7321" t="s">
        <v>125</v>
      </c>
      <c r="V7321">
        <v>110361</v>
      </c>
      <c r="W7321" t="s">
        <v>2988</v>
      </c>
      <c r="X7321" t="s">
        <v>2989</v>
      </c>
      <c r="Y7321" t="s">
        <v>143</v>
      </c>
      <c r="AB7321">
        <v>0</v>
      </c>
      <c r="AC7321" t="s">
        <v>285</v>
      </c>
      <c r="AD7321">
        <v>0</v>
      </c>
      <c r="AE7321" t="s">
        <v>4748</v>
      </c>
      <c r="AK7321">
        <v>0</v>
      </c>
      <c r="AM7321">
        <v>2</v>
      </c>
      <c r="AO7321">
        <v>2</v>
      </c>
    </row>
    <row r="7322" spans="1:41" customFormat="1" ht="14.25">
      <c r="A7322" t="s">
        <v>86</v>
      </c>
      <c r="B7322">
        <v>23802012</v>
      </c>
      <c r="C7322" t="s">
        <v>5653</v>
      </c>
      <c r="D7322" t="s">
        <v>105</v>
      </c>
      <c r="E7322">
        <v>85</v>
      </c>
      <c r="F7322">
        <v>1</v>
      </c>
      <c r="G7322">
        <v>54445</v>
      </c>
      <c r="H7322">
        <v>9118</v>
      </c>
      <c r="I7322">
        <v>3629</v>
      </c>
      <c r="J7322">
        <v>342</v>
      </c>
      <c r="K7322">
        <v>251</v>
      </c>
      <c r="L7322">
        <v>1637</v>
      </c>
      <c r="M7322">
        <v>255</v>
      </c>
      <c r="N7322">
        <v>290</v>
      </c>
      <c r="O7322">
        <v>0</v>
      </c>
      <c r="P7322">
        <v>1019011</v>
      </c>
      <c r="Q7322">
        <v>0</v>
      </c>
      <c r="R7322">
        <v>1019101</v>
      </c>
      <c r="S7322">
        <v>0</v>
      </c>
      <c r="U7322" t="s">
        <v>125</v>
      </c>
      <c r="V7322">
        <v>110191</v>
      </c>
      <c r="W7322" t="s">
        <v>396</v>
      </c>
      <c r="X7322" t="s">
        <v>397</v>
      </c>
      <c r="Y7322" t="s">
        <v>143</v>
      </c>
      <c r="AB7322">
        <v>0</v>
      </c>
      <c r="AC7322" t="s">
        <v>285</v>
      </c>
      <c r="AD7322">
        <v>0</v>
      </c>
      <c r="AE7322" t="s">
        <v>5654</v>
      </c>
      <c r="AK7322">
        <v>1</v>
      </c>
      <c r="AO7322">
        <v>2</v>
      </c>
    </row>
    <row r="7323" spans="1:41" customFormat="1" ht="14.25">
      <c r="A7323" t="s">
        <v>86</v>
      </c>
      <c r="B7323">
        <v>23802013</v>
      </c>
      <c r="C7323" t="s">
        <v>5653</v>
      </c>
      <c r="D7323" t="s">
        <v>105</v>
      </c>
      <c r="E7323">
        <v>85</v>
      </c>
      <c r="F7323">
        <v>1</v>
      </c>
      <c r="G7323">
        <v>54445</v>
      </c>
      <c r="H7323">
        <v>9118</v>
      </c>
      <c r="I7323">
        <v>3629</v>
      </c>
      <c r="J7323">
        <v>342</v>
      </c>
      <c r="K7323">
        <v>251</v>
      </c>
      <c r="L7323">
        <v>1637</v>
      </c>
      <c r="M7323">
        <v>255</v>
      </c>
      <c r="N7323">
        <v>290</v>
      </c>
      <c r="O7323">
        <v>0</v>
      </c>
      <c r="P7323">
        <v>1019011</v>
      </c>
      <c r="Q7323">
        <v>0</v>
      </c>
      <c r="R7323">
        <v>1019101</v>
      </c>
      <c r="S7323">
        <v>0</v>
      </c>
      <c r="U7323" t="s">
        <v>125</v>
      </c>
      <c r="V7323">
        <v>110191</v>
      </c>
      <c r="W7323" t="s">
        <v>396</v>
      </c>
      <c r="X7323" t="s">
        <v>397</v>
      </c>
      <c r="Y7323" t="s">
        <v>143</v>
      </c>
      <c r="AB7323">
        <v>0</v>
      </c>
      <c r="AC7323" s="10" t="s">
        <v>285</v>
      </c>
      <c r="AD7323">
        <v>0</v>
      </c>
      <c r="AE7323" t="s">
        <v>5655</v>
      </c>
      <c r="AK7323">
        <v>3</v>
      </c>
      <c r="AO7323">
        <v>2</v>
      </c>
    </row>
    <row r="7324" spans="1:41" customFormat="1" ht="14.25">
      <c r="A7324" t="s">
        <v>86</v>
      </c>
      <c r="B7324">
        <v>23802014</v>
      </c>
      <c r="C7324" t="s">
        <v>5656</v>
      </c>
      <c r="D7324" t="s">
        <v>103</v>
      </c>
      <c r="E7324">
        <v>85</v>
      </c>
      <c r="F7324">
        <v>1</v>
      </c>
      <c r="G7324">
        <v>62244</v>
      </c>
      <c r="H7324">
        <v>10839</v>
      </c>
      <c r="I7324">
        <v>3869</v>
      </c>
      <c r="J7324">
        <v>354</v>
      </c>
      <c r="K7324">
        <v>266</v>
      </c>
      <c r="L7324">
        <v>1637</v>
      </c>
      <c r="M7324">
        <v>255</v>
      </c>
      <c r="N7324">
        <v>290</v>
      </c>
      <c r="O7324">
        <v>0</v>
      </c>
      <c r="P7324">
        <v>1006011</v>
      </c>
      <c r="Q7324">
        <v>0</v>
      </c>
      <c r="R7324">
        <v>1006051</v>
      </c>
      <c r="S7324">
        <v>0</v>
      </c>
      <c r="U7324" t="s">
        <v>125</v>
      </c>
      <c r="V7324">
        <v>110061</v>
      </c>
      <c r="W7324" t="s">
        <v>2927</v>
      </c>
      <c r="X7324" t="s">
        <v>3001</v>
      </c>
      <c r="Y7324" t="s">
        <v>143</v>
      </c>
      <c r="AB7324">
        <v>0</v>
      </c>
      <c r="AC7324" t="s">
        <v>285</v>
      </c>
      <c r="AD7324">
        <v>0</v>
      </c>
      <c r="AK7324">
        <v>0</v>
      </c>
      <c r="AM7324">
        <v>2</v>
      </c>
      <c r="AO7324">
        <v>2</v>
      </c>
    </row>
    <row r="7325" spans="1:41" customFormat="1" ht="14.25">
      <c r="A7325" t="s">
        <v>86</v>
      </c>
      <c r="B7325">
        <v>23802015</v>
      </c>
      <c r="C7325" t="s">
        <v>5656</v>
      </c>
      <c r="D7325" t="s">
        <v>103</v>
      </c>
      <c r="E7325">
        <v>85</v>
      </c>
      <c r="F7325">
        <v>1</v>
      </c>
      <c r="G7325">
        <v>62244</v>
      </c>
      <c r="H7325">
        <v>10839</v>
      </c>
      <c r="I7325">
        <v>3869</v>
      </c>
      <c r="J7325">
        <v>354</v>
      </c>
      <c r="K7325">
        <v>266</v>
      </c>
      <c r="L7325">
        <v>1737</v>
      </c>
      <c r="M7325">
        <v>255</v>
      </c>
      <c r="N7325">
        <v>305</v>
      </c>
      <c r="O7325">
        <v>0</v>
      </c>
      <c r="P7325">
        <v>1006011</v>
      </c>
      <c r="Q7325">
        <v>0</v>
      </c>
      <c r="R7325">
        <v>1006051</v>
      </c>
      <c r="S7325">
        <v>0</v>
      </c>
      <c r="U7325" t="s">
        <v>125</v>
      </c>
      <c r="V7325">
        <v>110061</v>
      </c>
      <c r="W7325" t="s">
        <v>2927</v>
      </c>
      <c r="X7325" t="s">
        <v>3001</v>
      </c>
      <c r="Y7325" t="s">
        <v>143</v>
      </c>
      <c r="AB7325">
        <v>0</v>
      </c>
      <c r="AC7325" s="10" t="s">
        <v>5603</v>
      </c>
      <c r="AD7325">
        <v>0</v>
      </c>
      <c r="AE7325" t="s">
        <v>5657</v>
      </c>
      <c r="AK7325">
        <v>3</v>
      </c>
      <c r="AM7325">
        <v>2</v>
      </c>
      <c r="AO7325">
        <v>2</v>
      </c>
    </row>
    <row r="7326" spans="1:41" customFormat="1" ht="14.25">
      <c r="A7326" t="s">
        <v>86</v>
      </c>
      <c r="B7326">
        <v>23802016</v>
      </c>
      <c r="C7326" t="s">
        <v>5658</v>
      </c>
      <c r="D7326" t="s">
        <v>102</v>
      </c>
      <c r="E7326">
        <v>85</v>
      </c>
      <c r="F7326">
        <v>1</v>
      </c>
      <c r="G7326">
        <v>62244</v>
      </c>
      <c r="H7326">
        <v>10839</v>
      </c>
      <c r="I7326">
        <v>3869</v>
      </c>
      <c r="J7326">
        <v>354</v>
      </c>
      <c r="K7326">
        <v>266</v>
      </c>
      <c r="L7326">
        <v>1637</v>
      </c>
      <c r="M7326">
        <v>255</v>
      </c>
      <c r="N7326">
        <v>290</v>
      </c>
      <c r="O7326">
        <v>0</v>
      </c>
      <c r="P7326">
        <v>1007011</v>
      </c>
      <c r="Q7326">
        <v>1007121</v>
      </c>
      <c r="R7326">
        <v>1007111</v>
      </c>
      <c r="S7326">
        <v>0</v>
      </c>
      <c r="U7326" t="s">
        <v>125</v>
      </c>
      <c r="V7326">
        <v>110071</v>
      </c>
      <c r="W7326" t="s">
        <v>401</v>
      </c>
      <c r="X7326" t="s">
        <v>3004</v>
      </c>
      <c r="Y7326" t="s">
        <v>143</v>
      </c>
      <c r="AB7326">
        <v>0</v>
      </c>
      <c r="AC7326" t="s">
        <v>285</v>
      </c>
      <c r="AD7326">
        <v>0</v>
      </c>
      <c r="AK7326">
        <v>0</v>
      </c>
      <c r="AO7326">
        <v>2</v>
      </c>
    </row>
    <row r="7327" spans="1:41" customFormat="1" ht="14.25">
      <c r="A7327" t="s">
        <v>86</v>
      </c>
      <c r="B7327">
        <v>23803011</v>
      </c>
      <c r="C7327" t="s">
        <v>5659</v>
      </c>
      <c r="D7327" t="s">
        <v>1558</v>
      </c>
      <c r="E7327">
        <v>85</v>
      </c>
      <c r="F7327">
        <v>1</v>
      </c>
      <c r="G7327">
        <v>74799</v>
      </c>
      <c r="H7327">
        <v>12610</v>
      </c>
      <c r="I7327">
        <v>4517</v>
      </c>
      <c r="J7327">
        <v>369</v>
      </c>
      <c r="K7327">
        <v>296</v>
      </c>
      <c r="L7327">
        <v>1637</v>
      </c>
      <c r="M7327">
        <v>255</v>
      </c>
      <c r="N7327">
        <v>290</v>
      </c>
      <c r="O7327">
        <v>0</v>
      </c>
      <c r="P7327">
        <v>1008051</v>
      </c>
      <c r="Q7327">
        <v>1008071</v>
      </c>
      <c r="R7327">
        <v>1008061</v>
      </c>
      <c r="S7327">
        <v>0</v>
      </c>
      <c r="U7327" t="s">
        <v>125</v>
      </c>
      <c r="V7327">
        <v>110081</v>
      </c>
      <c r="W7327" t="s">
        <v>3066</v>
      </c>
      <c r="X7327" t="s">
        <v>3067</v>
      </c>
      <c r="Y7327" t="s">
        <v>143</v>
      </c>
      <c r="AB7327">
        <v>0</v>
      </c>
      <c r="AC7327" t="s">
        <v>285</v>
      </c>
      <c r="AD7327">
        <v>0</v>
      </c>
      <c r="AE7327" t="s">
        <v>4683</v>
      </c>
      <c r="AK7327">
        <v>0</v>
      </c>
      <c r="AM7327">
        <v>2</v>
      </c>
      <c r="AO7327">
        <v>2</v>
      </c>
    </row>
    <row r="7328" spans="1:41" customFormat="1" ht="14.25">
      <c r="A7328" t="s">
        <v>86</v>
      </c>
      <c r="B7328">
        <v>23803012</v>
      </c>
      <c r="C7328" t="s">
        <v>5660</v>
      </c>
      <c r="D7328" t="s">
        <v>102</v>
      </c>
      <c r="E7328">
        <v>85</v>
      </c>
      <c r="F7328">
        <v>1</v>
      </c>
      <c r="G7328">
        <v>64467</v>
      </c>
      <c r="H7328">
        <v>11158</v>
      </c>
      <c r="I7328">
        <v>3869</v>
      </c>
      <c r="J7328">
        <v>354</v>
      </c>
      <c r="K7328">
        <v>266</v>
      </c>
      <c r="L7328">
        <v>1637</v>
      </c>
      <c r="M7328">
        <v>255</v>
      </c>
      <c r="N7328">
        <v>290</v>
      </c>
      <c r="O7328">
        <v>0</v>
      </c>
      <c r="P7328">
        <v>1007011</v>
      </c>
      <c r="Q7328">
        <v>0</v>
      </c>
      <c r="R7328">
        <v>1007111</v>
      </c>
      <c r="S7328">
        <v>0</v>
      </c>
      <c r="U7328" t="s">
        <v>125</v>
      </c>
      <c r="V7328">
        <v>110071</v>
      </c>
      <c r="W7328" t="s">
        <v>401</v>
      </c>
      <c r="X7328" t="s">
        <v>3004</v>
      </c>
      <c r="Y7328" t="s">
        <v>143</v>
      </c>
      <c r="AB7328">
        <v>0</v>
      </c>
      <c r="AC7328" t="s">
        <v>285</v>
      </c>
      <c r="AD7328">
        <v>0</v>
      </c>
      <c r="AE7328" s="10" t="s">
        <v>5661</v>
      </c>
      <c r="AK7328">
        <v>2</v>
      </c>
      <c r="AO7328">
        <v>2</v>
      </c>
    </row>
    <row r="7329" spans="1:41" customFormat="1" ht="14.25">
      <c r="A7329" t="s">
        <v>86</v>
      </c>
      <c r="B7329">
        <v>23803013</v>
      </c>
      <c r="C7329" t="s">
        <v>5662</v>
      </c>
      <c r="D7329" t="s">
        <v>103</v>
      </c>
      <c r="E7329">
        <v>85</v>
      </c>
      <c r="F7329">
        <v>1</v>
      </c>
      <c r="G7329">
        <v>64467</v>
      </c>
      <c r="H7329">
        <v>11158</v>
      </c>
      <c r="I7329">
        <v>3869</v>
      </c>
      <c r="J7329">
        <v>354</v>
      </c>
      <c r="K7329">
        <v>266</v>
      </c>
      <c r="L7329">
        <v>1637</v>
      </c>
      <c r="M7329">
        <v>255</v>
      </c>
      <c r="N7329">
        <v>290</v>
      </c>
      <c r="O7329">
        <v>0</v>
      </c>
      <c r="P7329">
        <v>1006011</v>
      </c>
      <c r="Q7329">
        <v>0</v>
      </c>
      <c r="R7329">
        <v>1006051</v>
      </c>
      <c r="S7329">
        <v>0</v>
      </c>
      <c r="U7329" t="s">
        <v>125</v>
      </c>
      <c r="V7329">
        <v>110061</v>
      </c>
      <c r="W7329" t="s">
        <v>2927</v>
      </c>
      <c r="X7329" t="s">
        <v>3001</v>
      </c>
      <c r="Y7329" t="s">
        <v>143</v>
      </c>
      <c r="AB7329">
        <v>0</v>
      </c>
      <c r="AC7329" t="s">
        <v>285</v>
      </c>
      <c r="AD7329">
        <v>0</v>
      </c>
      <c r="AK7329">
        <v>0</v>
      </c>
      <c r="AM7329">
        <v>2</v>
      </c>
      <c r="AO7329">
        <v>2</v>
      </c>
    </row>
    <row r="7330" spans="1:41" customFormat="1" ht="14.25">
      <c r="A7330" t="s">
        <v>86</v>
      </c>
      <c r="B7330">
        <v>23803014</v>
      </c>
      <c r="C7330" t="s">
        <v>5662</v>
      </c>
      <c r="D7330" t="s">
        <v>103</v>
      </c>
      <c r="E7330">
        <v>85</v>
      </c>
      <c r="F7330">
        <v>1</v>
      </c>
      <c r="G7330">
        <v>64467</v>
      </c>
      <c r="H7330">
        <v>11158</v>
      </c>
      <c r="I7330">
        <v>3869</v>
      </c>
      <c r="J7330">
        <v>354</v>
      </c>
      <c r="K7330">
        <v>266</v>
      </c>
      <c r="L7330">
        <v>1637</v>
      </c>
      <c r="M7330">
        <v>255</v>
      </c>
      <c r="N7330">
        <v>290</v>
      </c>
      <c r="O7330">
        <v>0</v>
      </c>
      <c r="P7330">
        <v>1006011</v>
      </c>
      <c r="Q7330">
        <v>0</v>
      </c>
      <c r="R7330">
        <v>1006051</v>
      </c>
      <c r="S7330">
        <v>0</v>
      </c>
      <c r="U7330" t="s">
        <v>125</v>
      </c>
      <c r="V7330">
        <v>110061</v>
      </c>
      <c r="W7330" t="s">
        <v>2927</v>
      </c>
      <c r="X7330" t="s">
        <v>3001</v>
      </c>
      <c r="Y7330" t="s">
        <v>143</v>
      </c>
      <c r="AB7330">
        <v>0</v>
      </c>
      <c r="AC7330" s="10" t="s">
        <v>5603</v>
      </c>
      <c r="AD7330">
        <v>0</v>
      </c>
      <c r="AE7330" t="s">
        <v>5663</v>
      </c>
      <c r="AK7330">
        <v>2</v>
      </c>
      <c r="AM7330">
        <v>2</v>
      </c>
      <c r="AO7330">
        <v>2</v>
      </c>
    </row>
    <row r="7331" spans="1:41" customFormat="1" ht="14.25">
      <c r="A7331" t="s">
        <v>86</v>
      </c>
      <c r="B7331">
        <v>23803015</v>
      </c>
      <c r="C7331" t="s">
        <v>5660</v>
      </c>
      <c r="D7331" t="s">
        <v>102</v>
      </c>
      <c r="E7331">
        <v>85</v>
      </c>
      <c r="F7331">
        <v>1</v>
      </c>
      <c r="G7331">
        <v>64467</v>
      </c>
      <c r="H7331">
        <v>11158</v>
      </c>
      <c r="I7331">
        <v>3869</v>
      </c>
      <c r="J7331">
        <v>354</v>
      </c>
      <c r="K7331">
        <v>266</v>
      </c>
      <c r="L7331">
        <v>1737</v>
      </c>
      <c r="M7331">
        <v>255</v>
      </c>
      <c r="N7331">
        <v>305</v>
      </c>
      <c r="O7331">
        <v>0</v>
      </c>
      <c r="P7331">
        <v>1007011</v>
      </c>
      <c r="Q7331">
        <v>0</v>
      </c>
      <c r="R7331">
        <v>1007111</v>
      </c>
      <c r="S7331">
        <v>0</v>
      </c>
      <c r="U7331" t="s">
        <v>125</v>
      </c>
      <c r="V7331">
        <v>110071</v>
      </c>
      <c r="W7331" t="s">
        <v>401</v>
      </c>
      <c r="X7331" t="s">
        <v>3004</v>
      </c>
      <c r="Y7331" t="s">
        <v>143</v>
      </c>
      <c r="AB7331">
        <v>0</v>
      </c>
      <c r="AC7331" t="s">
        <v>285</v>
      </c>
      <c r="AD7331">
        <v>0</v>
      </c>
      <c r="AE7331" s="10" t="s">
        <v>5664</v>
      </c>
      <c r="AK7331">
        <v>1</v>
      </c>
      <c r="AO7331">
        <v>2</v>
      </c>
    </row>
    <row r="7332" spans="1:41" customFormat="1" ht="14.25">
      <c r="A7332" t="s">
        <v>86</v>
      </c>
      <c r="B7332">
        <v>23804011</v>
      </c>
      <c r="C7332" t="s">
        <v>5665</v>
      </c>
      <c r="D7332" t="s">
        <v>178</v>
      </c>
      <c r="E7332">
        <v>86</v>
      </c>
      <c r="F7332">
        <v>1</v>
      </c>
      <c r="G7332">
        <v>78301</v>
      </c>
      <c r="H7332">
        <v>13159</v>
      </c>
      <c r="I7332">
        <v>4871</v>
      </c>
      <c r="J7332">
        <v>369</v>
      </c>
      <c r="K7332">
        <v>296</v>
      </c>
      <c r="L7332">
        <v>1637</v>
      </c>
      <c r="M7332">
        <v>255</v>
      </c>
      <c r="N7332">
        <v>290</v>
      </c>
      <c r="O7332">
        <v>0</v>
      </c>
      <c r="P7332">
        <v>4011</v>
      </c>
      <c r="Q7332">
        <v>4021</v>
      </c>
      <c r="R7332">
        <v>4031</v>
      </c>
      <c r="S7332">
        <v>0</v>
      </c>
      <c r="U7332" t="s">
        <v>125</v>
      </c>
      <c r="V7332">
        <v>1000411</v>
      </c>
      <c r="W7332" t="s">
        <v>180</v>
      </c>
      <c r="X7332" t="s">
        <v>536</v>
      </c>
      <c r="Y7332" t="s">
        <v>143</v>
      </c>
      <c r="AB7332">
        <v>4</v>
      </c>
      <c r="AC7332" t="s">
        <v>285</v>
      </c>
      <c r="AD7332">
        <v>0</v>
      </c>
      <c r="AE7332" t="s">
        <v>2082</v>
      </c>
      <c r="AK7332">
        <v>0</v>
      </c>
      <c r="AO7332">
        <v>1</v>
      </c>
    </row>
    <row r="7333" spans="1:41" customFormat="1" ht="14.25">
      <c r="A7333" t="s">
        <v>86</v>
      </c>
      <c r="B7333">
        <v>23804012</v>
      </c>
      <c r="C7333" t="s">
        <v>5666</v>
      </c>
      <c r="D7333" t="s">
        <v>201</v>
      </c>
      <c r="E7333">
        <v>86</v>
      </c>
      <c r="F7333">
        <v>1</v>
      </c>
      <c r="G7333">
        <v>67431</v>
      </c>
      <c r="H7333">
        <v>11637</v>
      </c>
      <c r="I7333">
        <v>4189</v>
      </c>
      <c r="J7333">
        <v>354</v>
      </c>
      <c r="K7333">
        <v>266</v>
      </c>
      <c r="L7333">
        <v>1637</v>
      </c>
      <c r="M7333">
        <v>255</v>
      </c>
      <c r="N7333">
        <v>290</v>
      </c>
      <c r="O7333">
        <v>0</v>
      </c>
      <c r="P7333">
        <v>41011</v>
      </c>
      <c r="Q7333">
        <v>41021</v>
      </c>
      <c r="R7333">
        <v>41031</v>
      </c>
      <c r="S7333">
        <v>0</v>
      </c>
      <c r="U7333" t="s">
        <v>125</v>
      </c>
      <c r="V7333">
        <v>1004111</v>
      </c>
      <c r="W7333" t="s">
        <v>203</v>
      </c>
      <c r="X7333" t="s">
        <v>482</v>
      </c>
      <c r="Y7333" t="s">
        <v>143</v>
      </c>
      <c r="AB7333">
        <v>41</v>
      </c>
      <c r="AC7333" t="s">
        <v>285</v>
      </c>
      <c r="AD7333">
        <v>1</v>
      </c>
      <c r="AE7333" t="s">
        <v>5667</v>
      </c>
      <c r="AK7333">
        <v>3</v>
      </c>
      <c r="AO7333">
        <v>1</v>
      </c>
    </row>
    <row r="7334" spans="1:41" customFormat="1" ht="14.25">
      <c r="A7334" t="s">
        <v>86</v>
      </c>
      <c r="B7334">
        <v>23804013</v>
      </c>
      <c r="C7334" t="s">
        <v>5668</v>
      </c>
      <c r="D7334" t="s">
        <v>207</v>
      </c>
      <c r="E7334">
        <v>86</v>
      </c>
      <c r="F7334">
        <v>1</v>
      </c>
      <c r="G7334">
        <v>67431</v>
      </c>
      <c r="H7334">
        <v>11637</v>
      </c>
      <c r="I7334">
        <v>4189</v>
      </c>
      <c r="J7334">
        <v>354</v>
      </c>
      <c r="K7334">
        <v>266</v>
      </c>
      <c r="L7334">
        <v>1637</v>
      </c>
      <c r="M7334">
        <v>255</v>
      </c>
      <c r="N7334">
        <v>290</v>
      </c>
      <c r="O7334">
        <v>0</v>
      </c>
      <c r="P7334">
        <v>6011</v>
      </c>
      <c r="Q7334">
        <v>6021</v>
      </c>
      <c r="R7334">
        <v>6031</v>
      </c>
      <c r="S7334">
        <v>6045</v>
      </c>
      <c r="U7334" t="s">
        <v>4102</v>
      </c>
      <c r="V7334">
        <v>1000611</v>
      </c>
      <c r="W7334" t="s">
        <v>209</v>
      </c>
      <c r="X7334" t="s">
        <v>544</v>
      </c>
      <c r="Y7334" t="s">
        <v>143</v>
      </c>
      <c r="AB7334">
        <v>6</v>
      </c>
      <c r="AC7334" t="s">
        <v>285</v>
      </c>
      <c r="AD7334">
        <v>0</v>
      </c>
      <c r="AK7334">
        <v>0</v>
      </c>
      <c r="AO7334">
        <v>1</v>
      </c>
    </row>
    <row r="7335" spans="1:41" customFormat="1" ht="14.25">
      <c r="A7335" t="s">
        <v>86</v>
      </c>
      <c r="B7335">
        <v>23804014</v>
      </c>
      <c r="C7335" t="s">
        <v>5669</v>
      </c>
      <c r="D7335" t="s">
        <v>159</v>
      </c>
      <c r="E7335">
        <v>86</v>
      </c>
      <c r="F7335">
        <v>1</v>
      </c>
      <c r="G7335">
        <v>67431</v>
      </c>
      <c r="H7335">
        <v>11637</v>
      </c>
      <c r="I7335">
        <v>4189</v>
      </c>
      <c r="J7335">
        <v>354</v>
      </c>
      <c r="K7335">
        <v>266</v>
      </c>
      <c r="L7335">
        <v>1637</v>
      </c>
      <c r="M7335">
        <v>255</v>
      </c>
      <c r="N7335">
        <v>290</v>
      </c>
      <c r="O7335">
        <v>0</v>
      </c>
      <c r="P7335">
        <v>12011</v>
      </c>
      <c r="Q7335">
        <v>12021</v>
      </c>
      <c r="R7335">
        <v>12031</v>
      </c>
      <c r="S7335">
        <v>0</v>
      </c>
      <c r="U7335" t="s">
        <v>125</v>
      </c>
      <c r="V7335">
        <v>1001211</v>
      </c>
      <c r="W7335" t="s">
        <v>161</v>
      </c>
      <c r="X7335" t="s">
        <v>548</v>
      </c>
      <c r="Y7335" t="s">
        <v>143</v>
      </c>
      <c r="AB7335">
        <v>12</v>
      </c>
      <c r="AC7335" t="s">
        <v>285</v>
      </c>
      <c r="AD7335">
        <v>0</v>
      </c>
      <c r="AE7335" t="s">
        <v>5670</v>
      </c>
      <c r="AK7335">
        <v>1</v>
      </c>
      <c r="AO7335">
        <v>1</v>
      </c>
    </row>
    <row r="7336" spans="1:41" customFormat="1" ht="14.25">
      <c r="A7336" t="s">
        <v>86</v>
      </c>
      <c r="B7336">
        <v>23805011</v>
      </c>
      <c r="C7336" t="s">
        <v>5671</v>
      </c>
      <c r="D7336" t="s">
        <v>99</v>
      </c>
      <c r="E7336">
        <v>86</v>
      </c>
      <c r="F7336">
        <v>1</v>
      </c>
      <c r="G7336">
        <v>80911</v>
      </c>
      <c r="H7336">
        <v>13525</v>
      </c>
      <c r="I7336">
        <v>4871</v>
      </c>
      <c r="J7336">
        <v>369</v>
      </c>
      <c r="K7336">
        <v>296</v>
      </c>
      <c r="L7336">
        <v>1637</v>
      </c>
      <c r="M7336">
        <v>255</v>
      </c>
      <c r="N7336">
        <v>290</v>
      </c>
      <c r="O7336">
        <v>0</v>
      </c>
      <c r="P7336">
        <v>1012011</v>
      </c>
      <c r="Q7336">
        <v>0</v>
      </c>
      <c r="R7336">
        <v>1012151</v>
      </c>
      <c r="S7336">
        <v>0</v>
      </c>
      <c r="U7336" t="s">
        <v>125</v>
      </c>
      <c r="V7336">
        <v>110121</v>
      </c>
      <c r="W7336" t="s">
        <v>2812</v>
      </c>
      <c r="X7336" t="s">
        <v>2813</v>
      </c>
      <c r="Y7336" t="s">
        <v>143</v>
      </c>
      <c r="AB7336">
        <v>0</v>
      </c>
      <c r="AC7336" t="s">
        <v>285</v>
      </c>
      <c r="AD7336">
        <v>0</v>
      </c>
      <c r="AE7336" t="s">
        <v>5672</v>
      </c>
      <c r="AK7336">
        <v>0</v>
      </c>
      <c r="AM7336">
        <v>2</v>
      </c>
      <c r="AO7336">
        <v>2</v>
      </c>
    </row>
    <row r="7337" spans="1:41" customFormat="1" ht="14.25">
      <c r="A7337" t="s">
        <v>86</v>
      </c>
      <c r="B7337">
        <v>23805012</v>
      </c>
      <c r="C7337" t="s">
        <v>5673</v>
      </c>
      <c r="D7337" t="s">
        <v>338</v>
      </c>
      <c r="E7337">
        <v>86</v>
      </c>
      <c r="F7337">
        <v>1</v>
      </c>
      <c r="G7337">
        <v>69679</v>
      </c>
      <c r="H7337">
        <v>11960</v>
      </c>
      <c r="I7337">
        <v>4189</v>
      </c>
      <c r="J7337">
        <v>354</v>
      </c>
      <c r="K7337">
        <v>266</v>
      </c>
      <c r="L7337">
        <v>1737</v>
      </c>
      <c r="M7337">
        <v>255</v>
      </c>
      <c r="N7337">
        <v>305</v>
      </c>
      <c r="O7337">
        <v>0</v>
      </c>
      <c r="P7337">
        <v>1023011</v>
      </c>
      <c r="Q7337">
        <v>0</v>
      </c>
      <c r="R7337">
        <v>0</v>
      </c>
      <c r="S7337">
        <v>0</v>
      </c>
      <c r="U7337" t="s">
        <v>125</v>
      </c>
      <c r="V7337">
        <v>110231</v>
      </c>
      <c r="W7337" t="s">
        <v>2946</v>
      </c>
      <c r="X7337" t="s">
        <v>5649</v>
      </c>
      <c r="Y7337" t="s">
        <v>143</v>
      </c>
      <c r="AB7337">
        <v>0</v>
      </c>
      <c r="AD7337">
        <v>0</v>
      </c>
      <c r="AE7337" t="s">
        <v>5674</v>
      </c>
      <c r="AK7337">
        <v>3</v>
      </c>
      <c r="AO7337">
        <v>2</v>
      </c>
    </row>
    <row r="7338" spans="1:41" customFormat="1" ht="14.25">
      <c r="A7338" t="s">
        <v>86</v>
      </c>
      <c r="B7338">
        <v>23805013</v>
      </c>
      <c r="C7338" t="s">
        <v>5673</v>
      </c>
      <c r="D7338" t="s">
        <v>338</v>
      </c>
      <c r="E7338">
        <v>86</v>
      </c>
      <c r="F7338">
        <v>1</v>
      </c>
      <c r="G7338">
        <v>69679</v>
      </c>
      <c r="H7338">
        <v>11960</v>
      </c>
      <c r="I7338">
        <v>4189</v>
      </c>
      <c r="J7338">
        <v>354</v>
      </c>
      <c r="K7338">
        <v>266</v>
      </c>
      <c r="L7338">
        <v>1637</v>
      </c>
      <c r="M7338">
        <v>255</v>
      </c>
      <c r="N7338">
        <v>290</v>
      </c>
      <c r="O7338">
        <v>0</v>
      </c>
      <c r="P7338">
        <v>1023011</v>
      </c>
      <c r="Q7338">
        <v>0</v>
      </c>
      <c r="R7338">
        <v>0</v>
      </c>
      <c r="S7338">
        <v>0</v>
      </c>
      <c r="U7338" t="s">
        <v>125</v>
      </c>
      <c r="V7338">
        <v>110231</v>
      </c>
      <c r="W7338" t="s">
        <v>2946</v>
      </c>
      <c r="X7338" t="s">
        <v>5649</v>
      </c>
      <c r="Y7338" t="s">
        <v>143</v>
      </c>
      <c r="AB7338">
        <v>0</v>
      </c>
      <c r="AD7338">
        <v>0</v>
      </c>
      <c r="AE7338" t="s">
        <v>5650</v>
      </c>
      <c r="AK7338">
        <v>1</v>
      </c>
      <c r="AO7338">
        <v>2</v>
      </c>
    </row>
    <row r="7339" spans="1:41" customFormat="1" ht="14.25">
      <c r="A7339" t="s">
        <v>86</v>
      </c>
      <c r="B7339">
        <v>23805014</v>
      </c>
      <c r="C7339" t="s">
        <v>5673</v>
      </c>
      <c r="D7339" t="s">
        <v>338</v>
      </c>
      <c r="E7339">
        <v>86</v>
      </c>
      <c r="F7339">
        <v>1</v>
      </c>
      <c r="G7339">
        <v>69679</v>
      </c>
      <c r="H7339">
        <v>11960</v>
      </c>
      <c r="I7339">
        <v>4189</v>
      </c>
      <c r="J7339">
        <v>354</v>
      </c>
      <c r="K7339">
        <v>266</v>
      </c>
      <c r="L7339">
        <v>1637</v>
      </c>
      <c r="M7339">
        <v>255</v>
      </c>
      <c r="N7339">
        <v>290</v>
      </c>
      <c r="O7339">
        <v>0</v>
      </c>
      <c r="P7339">
        <v>1023011</v>
      </c>
      <c r="Q7339">
        <v>0</v>
      </c>
      <c r="R7339">
        <v>0</v>
      </c>
      <c r="S7339">
        <v>0</v>
      </c>
      <c r="U7339" t="s">
        <v>125</v>
      </c>
      <c r="V7339">
        <v>110231</v>
      </c>
      <c r="W7339" t="s">
        <v>2946</v>
      </c>
      <c r="X7339" t="s">
        <v>5649</v>
      </c>
      <c r="Y7339" t="s">
        <v>143</v>
      </c>
      <c r="AB7339">
        <v>0</v>
      </c>
      <c r="AD7339">
        <v>0</v>
      </c>
      <c r="AE7339" t="s">
        <v>5674</v>
      </c>
      <c r="AK7339">
        <v>3</v>
      </c>
      <c r="AO7339">
        <v>2</v>
      </c>
    </row>
    <row r="7340" spans="1:41" customFormat="1" ht="14.25">
      <c r="A7340" t="s">
        <v>86</v>
      </c>
      <c r="B7340">
        <v>23805015</v>
      </c>
      <c r="C7340" t="s">
        <v>5673</v>
      </c>
      <c r="D7340" t="s">
        <v>338</v>
      </c>
      <c r="E7340">
        <v>86</v>
      </c>
      <c r="F7340">
        <v>1</v>
      </c>
      <c r="G7340">
        <v>69679</v>
      </c>
      <c r="H7340">
        <v>11960</v>
      </c>
      <c r="I7340">
        <v>4189</v>
      </c>
      <c r="J7340">
        <v>354</v>
      </c>
      <c r="K7340">
        <v>266</v>
      </c>
      <c r="L7340">
        <v>1637</v>
      </c>
      <c r="M7340">
        <v>255</v>
      </c>
      <c r="N7340">
        <v>290</v>
      </c>
      <c r="O7340">
        <v>0</v>
      </c>
      <c r="P7340">
        <v>1023011</v>
      </c>
      <c r="Q7340">
        <v>0</v>
      </c>
      <c r="R7340">
        <v>0</v>
      </c>
      <c r="S7340">
        <v>0</v>
      </c>
      <c r="U7340" t="s">
        <v>125</v>
      </c>
      <c r="V7340">
        <v>110231</v>
      </c>
      <c r="W7340" t="s">
        <v>2946</v>
      </c>
      <c r="X7340" t="s">
        <v>5649</v>
      </c>
      <c r="Y7340" t="s">
        <v>143</v>
      </c>
      <c r="AB7340">
        <v>0</v>
      </c>
      <c r="AD7340">
        <v>0</v>
      </c>
      <c r="AK7340">
        <v>0</v>
      </c>
      <c r="AO7340">
        <v>2</v>
      </c>
    </row>
    <row r="7341" spans="1:41">
      <c r="A7341" s="5" t="s">
        <v>86</v>
      </c>
      <c r="B7341" s="112">
        <v>23807011</v>
      </c>
      <c r="C7341" s="10" t="s">
        <v>5675</v>
      </c>
      <c r="D7341" t="s">
        <v>98</v>
      </c>
      <c r="E7341" s="5">
        <v>86</v>
      </c>
      <c r="F7341" s="5">
        <v>1</v>
      </c>
      <c r="G7341">
        <v>129653</v>
      </c>
      <c r="H7341">
        <v>11697</v>
      </c>
      <c r="I7341">
        <v>4871</v>
      </c>
      <c r="J7341">
        <v>369</v>
      </c>
      <c r="K7341">
        <v>296</v>
      </c>
      <c r="L7341">
        <v>1320</v>
      </c>
      <c r="M7341">
        <v>100</v>
      </c>
      <c r="N7341">
        <v>150</v>
      </c>
      <c r="O7341" s="5">
        <v>0</v>
      </c>
      <c r="P7341">
        <v>1009081</v>
      </c>
      <c r="Q7341">
        <v>1009101</v>
      </c>
      <c r="R7341">
        <v>1009091</v>
      </c>
      <c r="U7341" s="5" t="s">
        <v>4790</v>
      </c>
      <c r="V7341" s="5">
        <v>110092</v>
      </c>
      <c r="W7341" s="5" t="s">
        <v>398</v>
      </c>
      <c r="X7341" s="5" t="s">
        <v>2622</v>
      </c>
      <c r="Y7341" s="19" t="s">
        <v>399</v>
      </c>
      <c r="Z7341" s="5">
        <v>1</v>
      </c>
      <c r="AC7341" s="21" t="s">
        <v>285</v>
      </c>
      <c r="AD7341" s="21"/>
      <c r="AE7341" s="20" t="s">
        <v>4791</v>
      </c>
      <c r="AM7341" s="5">
        <v>2</v>
      </c>
      <c r="AO7341" s="5">
        <v>2</v>
      </c>
    </row>
    <row r="7342" spans="1:41">
      <c r="A7342" s="5" t="s">
        <v>86</v>
      </c>
      <c r="B7342" s="112">
        <v>23807012</v>
      </c>
      <c r="C7342" s="10" t="s">
        <v>5676</v>
      </c>
      <c r="D7342" s="10" t="s">
        <v>412</v>
      </c>
      <c r="E7342" s="5">
        <v>86</v>
      </c>
      <c r="F7342" s="5">
        <v>1</v>
      </c>
      <c r="G7342">
        <v>139441</v>
      </c>
      <c r="H7342">
        <v>11697</v>
      </c>
      <c r="I7342">
        <v>4871</v>
      </c>
      <c r="J7342">
        <v>369</v>
      </c>
      <c r="K7342">
        <v>296</v>
      </c>
      <c r="L7342">
        <v>1320</v>
      </c>
      <c r="M7342">
        <v>100</v>
      </c>
      <c r="N7342">
        <v>150</v>
      </c>
      <c r="O7342" s="5">
        <v>0</v>
      </c>
      <c r="P7342">
        <v>1008051</v>
      </c>
      <c r="Q7342"/>
      <c r="R7342">
        <v>1008061</v>
      </c>
      <c r="U7342" s="5" t="s">
        <v>125</v>
      </c>
      <c r="V7342" s="5">
        <v>110083</v>
      </c>
      <c r="W7342" s="5" t="s">
        <v>3066</v>
      </c>
      <c r="X7342" s="5" t="s">
        <v>3067</v>
      </c>
      <c r="Y7342" s="19" t="s">
        <v>127</v>
      </c>
      <c r="Z7342" s="5">
        <v>1</v>
      </c>
      <c r="AC7342" s="51" t="s">
        <v>5603</v>
      </c>
      <c r="AD7342" s="21"/>
      <c r="AE7342" s="20" t="s">
        <v>4720</v>
      </c>
      <c r="AM7342" s="5">
        <v>2</v>
      </c>
      <c r="AO7342" s="5">
        <v>2</v>
      </c>
    </row>
    <row r="7343" spans="1:41" customFormat="1" ht="14.25">
      <c r="A7343" t="s">
        <v>86</v>
      </c>
      <c r="B7343">
        <v>23901011</v>
      </c>
      <c r="C7343" t="s">
        <v>5677</v>
      </c>
      <c r="D7343" t="s">
        <v>140</v>
      </c>
      <c r="E7343">
        <v>87</v>
      </c>
      <c r="F7343">
        <v>1</v>
      </c>
      <c r="G7343">
        <v>71641</v>
      </c>
      <c r="H7343">
        <v>12304</v>
      </c>
      <c r="I7343">
        <v>4952</v>
      </c>
      <c r="J7343">
        <v>369</v>
      </c>
      <c r="K7343">
        <v>296</v>
      </c>
      <c r="L7343">
        <v>1637</v>
      </c>
      <c r="M7343">
        <v>255</v>
      </c>
      <c r="N7343">
        <v>290</v>
      </c>
      <c r="O7343">
        <v>0</v>
      </c>
      <c r="P7343">
        <v>1004011</v>
      </c>
      <c r="Q7343">
        <v>1004161</v>
      </c>
      <c r="R7343">
        <v>1004131</v>
      </c>
      <c r="S7343">
        <v>0</v>
      </c>
      <c r="U7343" t="s">
        <v>125</v>
      </c>
      <c r="V7343">
        <v>110041</v>
      </c>
      <c r="W7343" t="s">
        <v>141</v>
      </c>
      <c r="X7343" t="s">
        <v>142</v>
      </c>
      <c r="Y7343" t="s">
        <v>143</v>
      </c>
      <c r="AB7343">
        <v>0</v>
      </c>
      <c r="AC7343" t="s">
        <v>285</v>
      </c>
      <c r="AD7343">
        <v>0</v>
      </c>
      <c r="AE7343" t="s">
        <v>5678</v>
      </c>
      <c r="AK7343">
        <v>0</v>
      </c>
      <c r="AO7343">
        <v>2</v>
      </c>
    </row>
    <row r="7344" spans="1:41" customFormat="1" ht="14.25">
      <c r="A7344" t="s">
        <v>86</v>
      </c>
      <c r="B7344">
        <v>23901012</v>
      </c>
      <c r="C7344" t="s">
        <v>5679</v>
      </c>
      <c r="D7344" t="s">
        <v>100</v>
      </c>
      <c r="E7344">
        <v>87</v>
      </c>
      <c r="F7344">
        <v>1</v>
      </c>
      <c r="G7344">
        <v>53842</v>
      </c>
      <c r="H7344">
        <v>9137</v>
      </c>
      <c r="I7344">
        <v>3985</v>
      </c>
      <c r="J7344">
        <v>342</v>
      </c>
      <c r="K7344">
        <v>251</v>
      </c>
      <c r="L7344">
        <v>1637</v>
      </c>
      <c r="M7344">
        <v>255</v>
      </c>
      <c r="N7344">
        <v>290</v>
      </c>
      <c r="O7344">
        <v>0</v>
      </c>
      <c r="P7344">
        <v>1021011</v>
      </c>
      <c r="Q7344">
        <v>0</v>
      </c>
      <c r="R7344">
        <v>1021061</v>
      </c>
      <c r="S7344">
        <v>0</v>
      </c>
      <c r="U7344" t="s">
        <v>125</v>
      </c>
      <c r="V7344">
        <v>110211</v>
      </c>
      <c r="W7344" t="s">
        <v>382</v>
      </c>
      <c r="X7344" t="s">
        <v>383</v>
      </c>
      <c r="Y7344" t="s">
        <v>143</v>
      </c>
      <c r="AB7344">
        <v>0</v>
      </c>
      <c r="AC7344" t="s">
        <v>285</v>
      </c>
      <c r="AD7344">
        <v>0</v>
      </c>
      <c r="AE7344" t="s">
        <v>5680</v>
      </c>
      <c r="AK7344">
        <v>2</v>
      </c>
      <c r="AO7344">
        <v>2</v>
      </c>
    </row>
    <row r="7345" spans="1:41" customFormat="1" ht="14.25">
      <c r="A7345" t="s">
        <v>86</v>
      </c>
      <c r="B7345">
        <v>23901013</v>
      </c>
      <c r="C7345" t="s">
        <v>5679</v>
      </c>
      <c r="D7345" t="s">
        <v>100</v>
      </c>
      <c r="E7345">
        <v>87</v>
      </c>
      <c r="F7345">
        <v>1</v>
      </c>
      <c r="G7345">
        <v>53842</v>
      </c>
      <c r="H7345">
        <v>9137</v>
      </c>
      <c r="I7345">
        <v>3985</v>
      </c>
      <c r="J7345">
        <v>342</v>
      </c>
      <c r="K7345">
        <v>251</v>
      </c>
      <c r="L7345">
        <v>1737</v>
      </c>
      <c r="M7345">
        <v>255</v>
      </c>
      <c r="N7345">
        <v>305</v>
      </c>
      <c r="O7345">
        <v>0</v>
      </c>
      <c r="P7345">
        <v>1021011</v>
      </c>
      <c r="Q7345">
        <v>0</v>
      </c>
      <c r="R7345">
        <v>1021061</v>
      </c>
      <c r="S7345">
        <v>0</v>
      </c>
      <c r="U7345" t="s">
        <v>125</v>
      </c>
      <c r="V7345">
        <v>110211</v>
      </c>
      <c r="W7345" t="s">
        <v>382</v>
      </c>
      <c r="X7345" t="s">
        <v>383</v>
      </c>
      <c r="Y7345" t="s">
        <v>143</v>
      </c>
      <c r="AB7345">
        <v>0</v>
      </c>
      <c r="AC7345" t="s">
        <v>285</v>
      </c>
      <c r="AD7345">
        <v>0</v>
      </c>
      <c r="AE7345" t="s">
        <v>5680</v>
      </c>
      <c r="AK7345">
        <v>2</v>
      </c>
      <c r="AO7345">
        <v>2</v>
      </c>
    </row>
    <row r="7346" spans="1:41" customFormat="1" ht="14.25">
      <c r="A7346" t="s">
        <v>86</v>
      </c>
      <c r="B7346">
        <v>23901014</v>
      </c>
      <c r="C7346" t="s">
        <v>5679</v>
      </c>
      <c r="D7346" t="s">
        <v>100</v>
      </c>
      <c r="E7346">
        <v>87</v>
      </c>
      <c r="F7346">
        <v>1</v>
      </c>
      <c r="G7346">
        <v>53842</v>
      </c>
      <c r="H7346">
        <v>9137</v>
      </c>
      <c r="I7346">
        <v>3985</v>
      </c>
      <c r="J7346">
        <v>342</v>
      </c>
      <c r="K7346">
        <v>251</v>
      </c>
      <c r="L7346">
        <v>1677</v>
      </c>
      <c r="M7346">
        <v>255</v>
      </c>
      <c r="N7346">
        <v>295</v>
      </c>
      <c r="O7346">
        <v>0</v>
      </c>
      <c r="P7346">
        <v>1021011</v>
      </c>
      <c r="Q7346">
        <v>0</v>
      </c>
      <c r="R7346">
        <v>1021061</v>
      </c>
      <c r="S7346">
        <v>0</v>
      </c>
      <c r="U7346" t="s">
        <v>125</v>
      </c>
      <c r="V7346">
        <v>110211</v>
      </c>
      <c r="W7346" t="s">
        <v>382</v>
      </c>
      <c r="X7346" t="s">
        <v>383</v>
      </c>
      <c r="Y7346" t="s">
        <v>143</v>
      </c>
      <c r="AB7346">
        <v>0</v>
      </c>
      <c r="AC7346" t="s">
        <v>285</v>
      </c>
      <c r="AD7346">
        <v>0</v>
      </c>
      <c r="AK7346">
        <v>0</v>
      </c>
      <c r="AO7346">
        <v>2</v>
      </c>
    </row>
    <row r="7347" spans="1:41" customFormat="1" ht="14.25">
      <c r="A7347" t="s">
        <v>86</v>
      </c>
      <c r="B7347">
        <v>23901015</v>
      </c>
      <c r="C7347" t="s">
        <v>5679</v>
      </c>
      <c r="D7347" t="s">
        <v>100</v>
      </c>
      <c r="E7347">
        <v>87</v>
      </c>
      <c r="F7347">
        <v>1</v>
      </c>
      <c r="G7347">
        <v>53842</v>
      </c>
      <c r="H7347">
        <v>9137</v>
      </c>
      <c r="I7347">
        <v>3985</v>
      </c>
      <c r="J7347">
        <v>342</v>
      </c>
      <c r="K7347">
        <v>251</v>
      </c>
      <c r="L7347">
        <v>1677</v>
      </c>
      <c r="M7347">
        <v>255</v>
      </c>
      <c r="N7347">
        <v>295</v>
      </c>
      <c r="O7347">
        <v>0</v>
      </c>
      <c r="P7347">
        <v>1021011</v>
      </c>
      <c r="Q7347">
        <v>0</v>
      </c>
      <c r="R7347">
        <v>1021061</v>
      </c>
      <c r="S7347">
        <v>0</v>
      </c>
      <c r="U7347" t="s">
        <v>125</v>
      </c>
      <c r="V7347">
        <v>110211</v>
      </c>
      <c r="W7347" t="s">
        <v>382</v>
      </c>
      <c r="X7347" t="s">
        <v>383</v>
      </c>
      <c r="Y7347" t="s">
        <v>143</v>
      </c>
      <c r="AB7347">
        <v>0</v>
      </c>
      <c r="AC7347" t="s">
        <v>285</v>
      </c>
      <c r="AD7347">
        <v>0</v>
      </c>
      <c r="AE7347" t="s">
        <v>5680</v>
      </c>
      <c r="AK7347">
        <v>2</v>
      </c>
      <c r="AO7347">
        <v>2</v>
      </c>
    </row>
    <row r="7348" spans="1:41" customFormat="1" ht="14.25">
      <c r="A7348" t="s">
        <v>86</v>
      </c>
      <c r="B7348">
        <v>23901016</v>
      </c>
      <c r="C7348" t="s">
        <v>5679</v>
      </c>
      <c r="D7348" t="s">
        <v>100</v>
      </c>
      <c r="E7348">
        <v>87</v>
      </c>
      <c r="F7348">
        <v>1</v>
      </c>
      <c r="G7348">
        <v>53842</v>
      </c>
      <c r="H7348">
        <v>9137</v>
      </c>
      <c r="I7348">
        <v>3985</v>
      </c>
      <c r="J7348">
        <v>342</v>
      </c>
      <c r="K7348">
        <v>251</v>
      </c>
      <c r="L7348">
        <v>1677</v>
      </c>
      <c r="M7348">
        <v>255</v>
      </c>
      <c r="N7348">
        <v>295</v>
      </c>
      <c r="O7348">
        <v>0</v>
      </c>
      <c r="P7348">
        <v>1021011</v>
      </c>
      <c r="Q7348">
        <v>0</v>
      </c>
      <c r="R7348">
        <v>1021061</v>
      </c>
      <c r="S7348">
        <v>0</v>
      </c>
      <c r="U7348" t="s">
        <v>125</v>
      </c>
      <c r="V7348">
        <v>110211</v>
      </c>
      <c r="W7348" t="s">
        <v>382</v>
      </c>
      <c r="X7348" t="s">
        <v>383</v>
      </c>
      <c r="Y7348" t="s">
        <v>143</v>
      </c>
      <c r="AB7348">
        <v>0</v>
      </c>
      <c r="AC7348" t="s">
        <v>285</v>
      </c>
      <c r="AD7348">
        <v>0</v>
      </c>
      <c r="AK7348">
        <v>0</v>
      </c>
      <c r="AO7348">
        <v>2</v>
      </c>
    </row>
    <row r="7349" spans="1:41" customFormat="1" ht="14.25">
      <c r="A7349" t="s">
        <v>86</v>
      </c>
      <c r="B7349">
        <v>23902011</v>
      </c>
      <c r="C7349" t="s">
        <v>5681</v>
      </c>
      <c r="D7349" t="s">
        <v>95</v>
      </c>
      <c r="E7349">
        <v>87</v>
      </c>
      <c r="F7349">
        <v>1</v>
      </c>
      <c r="G7349">
        <v>74295</v>
      </c>
      <c r="H7349">
        <v>12676</v>
      </c>
      <c r="I7349">
        <v>4952</v>
      </c>
      <c r="J7349">
        <v>369</v>
      </c>
      <c r="K7349">
        <v>296</v>
      </c>
      <c r="L7349">
        <v>1677</v>
      </c>
      <c r="M7349">
        <v>255</v>
      </c>
      <c r="N7349">
        <v>295</v>
      </c>
      <c r="O7349">
        <v>0</v>
      </c>
      <c r="P7349">
        <v>40011</v>
      </c>
      <c r="Q7349">
        <v>40061</v>
      </c>
      <c r="R7349">
        <v>40071</v>
      </c>
      <c r="S7349">
        <v>0</v>
      </c>
      <c r="U7349" t="s">
        <v>125</v>
      </c>
      <c r="V7349">
        <v>110221</v>
      </c>
      <c r="W7349" t="s">
        <v>177</v>
      </c>
      <c r="X7349" t="s">
        <v>2760</v>
      </c>
      <c r="Y7349" t="s">
        <v>143</v>
      </c>
      <c r="AB7349">
        <v>40</v>
      </c>
      <c r="AC7349" t="s">
        <v>285</v>
      </c>
      <c r="AD7349">
        <v>1</v>
      </c>
      <c r="AE7349" t="s">
        <v>4859</v>
      </c>
      <c r="AK7349">
        <v>0</v>
      </c>
      <c r="AO7349">
        <v>1</v>
      </c>
    </row>
    <row r="7350" spans="1:41" customFormat="1" ht="14.25">
      <c r="A7350" t="s">
        <v>86</v>
      </c>
      <c r="B7350">
        <v>23902012</v>
      </c>
      <c r="C7350" t="s">
        <v>5682</v>
      </c>
      <c r="D7350" t="s">
        <v>334</v>
      </c>
      <c r="E7350">
        <v>87</v>
      </c>
      <c r="F7350">
        <v>1</v>
      </c>
      <c r="G7350">
        <v>55836</v>
      </c>
      <c r="H7350">
        <v>9414</v>
      </c>
      <c r="I7350">
        <v>3985</v>
      </c>
      <c r="J7350">
        <v>342</v>
      </c>
      <c r="K7350">
        <v>251</v>
      </c>
      <c r="L7350">
        <v>1637</v>
      </c>
      <c r="M7350">
        <v>255</v>
      </c>
      <c r="N7350">
        <v>290</v>
      </c>
      <c r="O7350">
        <v>0</v>
      </c>
      <c r="P7350">
        <v>1022011</v>
      </c>
      <c r="Q7350">
        <v>0</v>
      </c>
      <c r="R7350">
        <v>0</v>
      </c>
      <c r="S7350">
        <v>0</v>
      </c>
      <c r="U7350" t="s">
        <v>125</v>
      </c>
      <c r="V7350">
        <v>110431</v>
      </c>
      <c r="W7350" t="s">
        <v>2762</v>
      </c>
      <c r="X7350" t="s">
        <v>2763</v>
      </c>
      <c r="Y7350" t="s">
        <v>143</v>
      </c>
      <c r="AB7350">
        <v>0</v>
      </c>
      <c r="AD7350">
        <v>0</v>
      </c>
      <c r="AE7350" t="s">
        <v>5683</v>
      </c>
      <c r="AK7350">
        <v>1</v>
      </c>
      <c r="AO7350">
        <v>1</v>
      </c>
    </row>
    <row r="7351" spans="1:41" customFormat="1" ht="14.25">
      <c r="A7351" t="s">
        <v>86</v>
      </c>
      <c r="B7351">
        <v>23902013</v>
      </c>
      <c r="C7351" t="s">
        <v>5682</v>
      </c>
      <c r="D7351" t="s">
        <v>334</v>
      </c>
      <c r="E7351">
        <v>87</v>
      </c>
      <c r="F7351">
        <v>1</v>
      </c>
      <c r="G7351">
        <v>55836</v>
      </c>
      <c r="H7351">
        <v>9414</v>
      </c>
      <c r="I7351">
        <v>3985</v>
      </c>
      <c r="J7351">
        <v>342</v>
      </c>
      <c r="K7351">
        <v>251</v>
      </c>
      <c r="L7351">
        <v>1677</v>
      </c>
      <c r="M7351">
        <v>255</v>
      </c>
      <c r="N7351">
        <v>295</v>
      </c>
      <c r="O7351">
        <v>0</v>
      </c>
      <c r="P7351">
        <v>1022011</v>
      </c>
      <c r="Q7351">
        <v>0</v>
      </c>
      <c r="R7351">
        <v>0</v>
      </c>
      <c r="S7351">
        <v>0</v>
      </c>
      <c r="U7351" t="s">
        <v>125</v>
      </c>
      <c r="V7351">
        <v>110431</v>
      </c>
      <c r="W7351" t="s">
        <v>2762</v>
      </c>
      <c r="X7351" t="s">
        <v>2763</v>
      </c>
      <c r="Y7351" t="s">
        <v>143</v>
      </c>
      <c r="AB7351">
        <v>0</v>
      </c>
      <c r="AD7351">
        <v>0</v>
      </c>
      <c r="AK7351">
        <v>0</v>
      </c>
      <c r="AO7351">
        <v>1</v>
      </c>
    </row>
    <row r="7352" spans="1:41" customFormat="1" ht="14.25">
      <c r="A7352" t="s">
        <v>86</v>
      </c>
      <c r="B7352">
        <v>23902014</v>
      </c>
      <c r="C7352" t="s">
        <v>5684</v>
      </c>
      <c r="D7352" t="s">
        <v>366</v>
      </c>
      <c r="E7352">
        <v>87</v>
      </c>
      <c r="F7352">
        <v>1</v>
      </c>
      <c r="G7352">
        <v>55836</v>
      </c>
      <c r="H7352">
        <v>9414</v>
      </c>
      <c r="I7352">
        <v>3985</v>
      </c>
      <c r="J7352">
        <v>342</v>
      </c>
      <c r="K7352">
        <v>251</v>
      </c>
      <c r="L7352">
        <v>1637</v>
      </c>
      <c r="M7352">
        <v>255</v>
      </c>
      <c r="N7352">
        <v>290</v>
      </c>
      <c r="O7352">
        <v>0</v>
      </c>
      <c r="P7352">
        <v>1043011</v>
      </c>
      <c r="Q7352">
        <v>0</v>
      </c>
      <c r="R7352">
        <v>0</v>
      </c>
      <c r="S7352">
        <v>0</v>
      </c>
      <c r="U7352" t="s">
        <v>125</v>
      </c>
      <c r="V7352">
        <v>110432</v>
      </c>
      <c r="W7352" t="s">
        <v>2765</v>
      </c>
      <c r="X7352" t="s">
        <v>2766</v>
      </c>
      <c r="Y7352" t="s">
        <v>143</v>
      </c>
      <c r="AB7352">
        <v>0</v>
      </c>
      <c r="AD7352">
        <v>0</v>
      </c>
      <c r="AE7352" t="s">
        <v>5685</v>
      </c>
      <c r="AK7352">
        <v>3</v>
      </c>
      <c r="AO7352">
        <v>1</v>
      </c>
    </row>
    <row r="7353" spans="1:41" customFormat="1" ht="14.25">
      <c r="A7353" t="s">
        <v>86</v>
      </c>
      <c r="B7353">
        <v>23902015</v>
      </c>
      <c r="C7353" t="s">
        <v>5684</v>
      </c>
      <c r="D7353" t="s">
        <v>366</v>
      </c>
      <c r="E7353">
        <v>87</v>
      </c>
      <c r="F7353">
        <v>1</v>
      </c>
      <c r="G7353">
        <v>55836</v>
      </c>
      <c r="H7353">
        <v>9414</v>
      </c>
      <c r="I7353">
        <v>3985</v>
      </c>
      <c r="J7353">
        <v>342</v>
      </c>
      <c r="K7353">
        <v>251</v>
      </c>
      <c r="L7353">
        <v>1637</v>
      </c>
      <c r="M7353">
        <v>255</v>
      </c>
      <c r="N7353">
        <v>290</v>
      </c>
      <c r="O7353">
        <v>0</v>
      </c>
      <c r="P7353">
        <v>1043011</v>
      </c>
      <c r="Q7353">
        <v>0</v>
      </c>
      <c r="R7353">
        <v>0</v>
      </c>
      <c r="S7353">
        <v>0</v>
      </c>
      <c r="U7353" t="s">
        <v>125</v>
      </c>
      <c r="V7353">
        <v>110432</v>
      </c>
      <c r="W7353" t="s">
        <v>2765</v>
      </c>
      <c r="X7353" t="s">
        <v>2766</v>
      </c>
      <c r="Y7353" t="s">
        <v>143</v>
      </c>
      <c r="AB7353">
        <v>0</v>
      </c>
      <c r="AD7353">
        <v>0</v>
      </c>
      <c r="AK7353">
        <v>0</v>
      </c>
      <c r="AO7353">
        <v>1</v>
      </c>
    </row>
    <row r="7354" spans="1:41" customFormat="1" ht="14.25">
      <c r="A7354" t="s">
        <v>86</v>
      </c>
      <c r="B7354">
        <v>23902016</v>
      </c>
      <c r="C7354" t="s">
        <v>5684</v>
      </c>
      <c r="D7354" t="s">
        <v>366</v>
      </c>
      <c r="E7354">
        <v>87</v>
      </c>
      <c r="F7354">
        <v>1</v>
      </c>
      <c r="G7354">
        <v>55836</v>
      </c>
      <c r="H7354">
        <v>9414</v>
      </c>
      <c r="I7354">
        <v>3985</v>
      </c>
      <c r="J7354">
        <v>342</v>
      </c>
      <c r="K7354">
        <v>251</v>
      </c>
      <c r="L7354">
        <v>1677</v>
      </c>
      <c r="M7354">
        <v>255</v>
      </c>
      <c r="N7354">
        <v>295</v>
      </c>
      <c r="O7354">
        <v>0</v>
      </c>
      <c r="P7354">
        <v>1043011</v>
      </c>
      <c r="Q7354">
        <v>0</v>
      </c>
      <c r="R7354">
        <v>0</v>
      </c>
      <c r="S7354">
        <v>0</v>
      </c>
      <c r="U7354" t="s">
        <v>125</v>
      </c>
      <c r="V7354">
        <v>110432</v>
      </c>
      <c r="W7354" t="s">
        <v>2765</v>
      </c>
      <c r="X7354" t="s">
        <v>2766</v>
      </c>
      <c r="Y7354" t="s">
        <v>143</v>
      </c>
      <c r="AB7354">
        <v>0</v>
      </c>
      <c r="AD7354">
        <v>0</v>
      </c>
      <c r="AE7354" t="s">
        <v>5685</v>
      </c>
      <c r="AK7354">
        <v>3</v>
      </c>
      <c r="AO7354">
        <v>1</v>
      </c>
    </row>
    <row r="7355" spans="1:41" customFormat="1" ht="14.25">
      <c r="A7355" t="s">
        <v>86</v>
      </c>
      <c r="B7355">
        <v>23903011</v>
      </c>
      <c r="C7355" t="s">
        <v>5686</v>
      </c>
      <c r="D7355" t="s">
        <v>5594</v>
      </c>
      <c r="E7355">
        <v>88</v>
      </c>
      <c r="F7355">
        <v>1</v>
      </c>
      <c r="G7355">
        <v>77844</v>
      </c>
      <c r="H7355">
        <v>13235</v>
      </c>
      <c r="I7355">
        <v>5011</v>
      </c>
      <c r="J7355">
        <v>369</v>
      </c>
      <c r="K7355">
        <v>296</v>
      </c>
      <c r="L7355">
        <v>1637</v>
      </c>
      <c r="M7355">
        <v>255</v>
      </c>
      <c r="N7355">
        <v>290</v>
      </c>
      <c r="O7355">
        <v>0</v>
      </c>
      <c r="P7355">
        <v>1034011</v>
      </c>
      <c r="Q7355">
        <v>0</v>
      </c>
      <c r="R7355">
        <v>1034051</v>
      </c>
      <c r="S7355">
        <v>0</v>
      </c>
      <c r="U7355" t="s">
        <v>125</v>
      </c>
      <c r="V7355">
        <v>110341</v>
      </c>
      <c r="W7355" t="s">
        <v>388</v>
      </c>
      <c r="X7355" t="s">
        <v>389</v>
      </c>
      <c r="Y7355" t="s">
        <v>143</v>
      </c>
      <c r="AB7355">
        <v>0</v>
      </c>
      <c r="AC7355" t="s">
        <v>285</v>
      </c>
      <c r="AD7355">
        <v>0</v>
      </c>
      <c r="AE7355" t="s">
        <v>5595</v>
      </c>
      <c r="AK7355">
        <v>0</v>
      </c>
      <c r="AM7355">
        <v>2</v>
      </c>
      <c r="AO7355">
        <v>2</v>
      </c>
    </row>
    <row r="7356" spans="1:41" customFormat="1" ht="14.25">
      <c r="A7356" t="s">
        <v>86</v>
      </c>
      <c r="B7356">
        <v>23903012</v>
      </c>
      <c r="C7356" t="s">
        <v>5687</v>
      </c>
      <c r="D7356" t="s">
        <v>358</v>
      </c>
      <c r="E7356">
        <v>88</v>
      </c>
      <c r="F7356">
        <v>1</v>
      </c>
      <c r="G7356">
        <v>58422</v>
      </c>
      <c r="H7356">
        <v>9817</v>
      </c>
      <c r="I7356">
        <v>4028</v>
      </c>
      <c r="J7356">
        <v>342</v>
      </c>
      <c r="K7356">
        <v>251</v>
      </c>
      <c r="L7356">
        <v>1637</v>
      </c>
      <c r="M7356">
        <v>255</v>
      </c>
      <c r="N7356">
        <v>290</v>
      </c>
      <c r="O7356">
        <v>0</v>
      </c>
      <c r="P7356">
        <v>1035011</v>
      </c>
      <c r="Q7356">
        <v>0</v>
      </c>
      <c r="R7356">
        <v>1035051</v>
      </c>
      <c r="S7356">
        <v>0</v>
      </c>
      <c r="U7356" t="s">
        <v>125</v>
      </c>
      <c r="V7356">
        <v>110321</v>
      </c>
      <c r="W7356" t="s">
        <v>391</v>
      </c>
      <c r="X7356" t="s">
        <v>392</v>
      </c>
      <c r="Y7356" t="s">
        <v>143</v>
      </c>
      <c r="AB7356">
        <v>0</v>
      </c>
      <c r="AC7356" t="s">
        <v>285</v>
      </c>
      <c r="AD7356">
        <v>0</v>
      </c>
      <c r="AK7356">
        <v>0</v>
      </c>
      <c r="AO7356">
        <v>2</v>
      </c>
    </row>
    <row r="7357" spans="1:41" customFormat="1" ht="14.25">
      <c r="A7357" t="s">
        <v>86</v>
      </c>
      <c r="B7357">
        <v>23903013</v>
      </c>
      <c r="C7357" t="s">
        <v>5687</v>
      </c>
      <c r="D7357" t="s">
        <v>358</v>
      </c>
      <c r="E7357">
        <v>88</v>
      </c>
      <c r="F7357">
        <v>1</v>
      </c>
      <c r="G7357">
        <v>58422</v>
      </c>
      <c r="H7357">
        <v>9817</v>
      </c>
      <c r="I7357">
        <v>4028</v>
      </c>
      <c r="J7357">
        <v>342</v>
      </c>
      <c r="K7357">
        <v>251</v>
      </c>
      <c r="L7357">
        <v>1737</v>
      </c>
      <c r="M7357">
        <v>255</v>
      </c>
      <c r="N7357">
        <v>305</v>
      </c>
      <c r="O7357">
        <v>0</v>
      </c>
      <c r="P7357">
        <v>1035011</v>
      </c>
      <c r="Q7357">
        <v>0</v>
      </c>
      <c r="R7357">
        <v>1035051</v>
      </c>
      <c r="S7357">
        <v>0</v>
      </c>
      <c r="U7357" t="s">
        <v>125</v>
      </c>
      <c r="V7357">
        <v>110321</v>
      </c>
      <c r="W7357" t="s">
        <v>391</v>
      </c>
      <c r="X7357" t="s">
        <v>392</v>
      </c>
      <c r="Y7357" t="s">
        <v>143</v>
      </c>
      <c r="AB7357">
        <v>0</v>
      </c>
      <c r="AC7357" t="s">
        <v>285</v>
      </c>
      <c r="AD7357">
        <v>0</v>
      </c>
      <c r="AE7357" t="s">
        <v>5688</v>
      </c>
      <c r="AK7357">
        <v>3</v>
      </c>
      <c r="AO7357">
        <v>2</v>
      </c>
    </row>
    <row r="7358" spans="1:41" customFormat="1" ht="14.25">
      <c r="A7358" t="s">
        <v>86</v>
      </c>
      <c r="B7358">
        <v>23903014</v>
      </c>
      <c r="C7358" t="s">
        <v>5689</v>
      </c>
      <c r="D7358" t="s">
        <v>105</v>
      </c>
      <c r="E7358">
        <v>88</v>
      </c>
      <c r="F7358">
        <v>1</v>
      </c>
      <c r="G7358">
        <v>58422</v>
      </c>
      <c r="H7358">
        <v>9817</v>
      </c>
      <c r="I7358">
        <v>4028</v>
      </c>
      <c r="J7358">
        <v>342</v>
      </c>
      <c r="K7358">
        <v>251</v>
      </c>
      <c r="L7358">
        <v>1737</v>
      </c>
      <c r="M7358">
        <v>255</v>
      </c>
      <c r="N7358">
        <v>305</v>
      </c>
      <c r="O7358">
        <v>0</v>
      </c>
      <c r="P7358">
        <v>1019011</v>
      </c>
      <c r="Q7358">
        <v>0</v>
      </c>
      <c r="R7358">
        <v>1019101</v>
      </c>
      <c r="S7358">
        <v>0</v>
      </c>
      <c r="U7358" t="s">
        <v>125</v>
      </c>
      <c r="V7358">
        <v>110191</v>
      </c>
      <c r="W7358" t="s">
        <v>396</v>
      </c>
      <c r="X7358" t="s">
        <v>397</v>
      </c>
      <c r="Y7358" t="s">
        <v>143</v>
      </c>
      <c r="AB7358">
        <v>0</v>
      </c>
      <c r="AC7358" t="s">
        <v>285</v>
      </c>
      <c r="AD7358">
        <v>0</v>
      </c>
      <c r="AE7358" t="s">
        <v>5690</v>
      </c>
      <c r="AK7358">
        <v>1</v>
      </c>
      <c r="AO7358">
        <v>2</v>
      </c>
    </row>
    <row r="7359" spans="1:41" customFormat="1" ht="14.25">
      <c r="A7359" t="s">
        <v>86</v>
      </c>
      <c r="B7359">
        <v>23903015</v>
      </c>
      <c r="C7359" t="s">
        <v>5689</v>
      </c>
      <c r="D7359" t="s">
        <v>105</v>
      </c>
      <c r="E7359">
        <v>88</v>
      </c>
      <c r="F7359">
        <v>1</v>
      </c>
      <c r="G7359">
        <v>58422</v>
      </c>
      <c r="H7359">
        <v>9817</v>
      </c>
      <c r="I7359">
        <v>4028</v>
      </c>
      <c r="J7359">
        <v>342</v>
      </c>
      <c r="K7359">
        <v>251</v>
      </c>
      <c r="L7359">
        <v>1737</v>
      </c>
      <c r="M7359">
        <v>255</v>
      </c>
      <c r="N7359">
        <v>305</v>
      </c>
      <c r="O7359">
        <v>0</v>
      </c>
      <c r="P7359">
        <v>1019011</v>
      </c>
      <c r="Q7359">
        <v>0</v>
      </c>
      <c r="R7359">
        <v>1019101</v>
      </c>
      <c r="S7359">
        <v>0</v>
      </c>
      <c r="U7359" t="s">
        <v>125</v>
      </c>
      <c r="V7359">
        <v>110191</v>
      </c>
      <c r="W7359" t="s">
        <v>396</v>
      </c>
      <c r="X7359" t="s">
        <v>397</v>
      </c>
      <c r="Y7359" t="s">
        <v>143</v>
      </c>
      <c r="AB7359">
        <v>0</v>
      </c>
      <c r="AC7359" t="s">
        <v>285</v>
      </c>
      <c r="AD7359">
        <v>0</v>
      </c>
      <c r="AK7359">
        <v>0</v>
      </c>
      <c r="AO7359">
        <v>2</v>
      </c>
    </row>
    <row r="7360" spans="1:41" customFormat="1" ht="14.25">
      <c r="A7360" t="s">
        <v>86</v>
      </c>
      <c r="B7360">
        <v>23903016</v>
      </c>
      <c r="C7360" t="s">
        <v>5687</v>
      </c>
      <c r="D7360" t="s">
        <v>358</v>
      </c>
      <c r="E7360">
        <v>88</v>
      </c>
      <c r="F7360">
        <v>1</v>
      </c>
      <c r="G7360">
        <v>58422</v>
      </c>
      <c r="H7360">
        <v>9817</v>
      </c>
      <c r="I7360">
        <v>4028</v>
      </c>
      <c r="J7360">
        <v>342</v>
      </c>
      <c r="K7360">
        <v>251</v>
      </c>
      <c r="L7360">
        <v>1737</v>
      </c>
      <c r="M7360">
        <v>255</v>
      </c>
      <c r="N7360">
        <v>305</v>
      </c>
      <c r="O7360">
        <v>0</v>
      </c>
      <c r="P7360">
        <v>1035011</v>
      </c>
      <c r="Q7360">
        <v>0</v>
      </c>
      <c r="R7360">
        <v>1035051</v>
      </c>
      <c r="S7360">
        <v>0</v>
      </c>
      <c r="U7360" t="s">
        <v>125</v>
      </c>
      <c r="V7360">
        <v>110321</v>
      </c>
      <c r="W7360" t="s">
        <v>391</v>
      </c>
      <c r="X7360" t="s">
        <v>392</v>
      </c>
      <c r="Y7360" t="s">
        <v>143</v>
      </c>
      <c r="AB7360">
        <v>0</v>
      </c>
      <c r="AC7360" t="s">
        <v>285</v>
      </c>
      <c r="AD7360">
        <v>0</v>
      </c>
      <c r="AE7360" t="s">
        <v>5688</v>
      </c>
      <c r="AK7360">
        <v>3</v>
      </c>
      <c r="AO7360">
        <v>2</v>
      </c>
    </row>
    <row r="7361" spans="1:41" customFormat="1" ht="14.25">
      <c r="A7361" t="s">
        <v>86</v>
      </c>
      <c r="B7361">
        <v>23904011</v>
      </c>
      <c r="C7361" t="s">
        <v>5691</v>
      </c>
      <c r="D7361" t="s">
        <v>184</v>
      </c>
      <c r="E7361">
        <v>88</v>
      </c>
      <c r="F7361">
        <v>1</v>
      </c>
      <c r="G7361">
        <v>69240</v>
      </c>
      <c r="H7361">
        <v>8419</v>
      </c>
      <c r="I7361">
        <v>4302</v>
      </c>
      <c r="J7361">
        <v>354</v>
      </c>
      <c r="K7361">
        <v>266</v>
      </c>
      <c r="L7361">
        <v>1737</v>
      </c>
      <c r="M7361">
        <v>255</v>
      </c>
      <c r="N7361">
        <v>305</v>
      </c>
      <c r="O7361">
        <v>0</v>
      </c>
      <c r="P7361">
        <v>16011</v>
      </c>
      <c r="Q7361">
        <v>16021</v>
      </c>
      <c r="R7361">
        <v>16031</v>
      </c>
      <c r="S7361">
        <v>0</v>
      </c>
      <c r="U7361" t="s">
        <v>125</v>
      </c>
      <c r="V7361">
        <v>1001611</v>
      </c>
      <c r="W7361" t="s">
        <v>186</v>
      </c>
      <c r="X7361" t="s">
        <v>439</v>
      </c>
      <c r="Y7361" t="s">
        <v>143</v>
      </c>
      <c r="AB7361">
        <v>16</v>
      </c>
      <c r="AC7361" t="s">
        <v>285</v>
      </c>
      <c r="AD7361">
        <v>0</v>
      </c>
      <c r="AK7361">
        <v>0</v>
      </c>
      <c r="AO7361">
        <v>1</v>
      </c>
    </row>
    <row r="7362" spans="1:41" customFormat="1" ht="14.25">
      <c r="A7362" t="s">
        <v>86</v>
      </c>
      <c r="B7362">
        <v>23904012</v>
      </c>
      <c r="C7362" t="s">
        <v>5692</v>
      </c>
      <c r="D7362" t="s">
        <v>216</v>
      </c>
      <c r="E7362">
        <v>88</v>
      </c>
      <c r="F7362">
        <v>1</v>
      </c>
      <c r="G7362">
        <v>69240</v>
      </c>
      <c r="H7362">
        <v>8419</v>
      </c>
      <c r="I7362">
        <v>4302</v>
      </c>
      <c r="J7362">
        <v>354</v>
      </c>
      <c r="K7362">
        <v>266</v>
      </c>
      <c r="L7362">
        <v>1737</v>
      </c>
      <c r="M7362">
        <v>255</v>
      </c>
      <c r="N7362">
        <v>305</v>
      </c>
      <c r="O7362">
        <v>0</v>
      </c>
      <c r="P7362">
        <v>31011</v>
      </c>
      <c r="Q7362">
        <v>31021</v>
      </c>
      <c r="R7362">
        <v>31031</v>
      </c>
      <c r="S7362">
        <v>0</v>
      </c>
      <c r="U7362" t="s">
        <v>125</v>
      </c>
      <c r="V7362">
        <v>1003111</v>
      </c>
      <c r="W7362" t="s">
        <v>218</v>
      </c>
      <c r="X7362" t="s">
        <v>1519</v>
      </c>
      <c r="Y7362" t="s">
        <v>143</v>
      </c>
      <c r="AB7362">
        <v>31</v>
      </c>
      <c r="AC7362" t="s">
        <v>285</v>
      </c>
      <c r="AD7362">
        <v>0</v>
      </c>
      <c r="AE7362" t="s">
        <v>5693</v>
      </c>
      <c r="AK7362">
        <v>3</v>
      </c>
      <c r="AO7362">
        <v>1</v>
      </c>
    </row>
    <row r="7363" spans="1:41" customFormat="1" ht="14.25">
      <c r="A7363" t="s">
        <v>86</v>
      </c>
      <c r="B7363">
        <v>23904013</v>
      </c>
      <c r="C7363" t="s">
        <v>5694</v>
      </c>
      <c r="D7363" t="s">
        <v>213</v>
      </c>
      <c r="E7363">
        <v>88</v>
      </c>
      <c r="F7363">
        <v>1</v>
      </c>
      <c r="G7363">
        <v>69240</v>
      </c>
      <c r="H7363">
        <v>8419</v>
      </c>
      <c r="I7363">
        <v>4302</v>
      </c>
      <c r="J7363">
        <v>354</v>
      </c>
      <c r="K7363">
        <v>266</v>
      </c>
      <c r="L7363">
        <v>1737</v>
      </c>
      <c r="M7363">
        <v>255</v>
      </c>
      <c r="N7363">
        <v>305</v>
      </c>
      <c r="O7363">
        <v>0</v>
      </c>
      <c r="P7363">
        <v>30011</v>
      </c>
      <c r="Q7363">
        <v>30021</v>
      </c>
      <c r="R7363">
        <v>30031</v>
      </c>
      <c r="S7363">
        <v>0</v>
      </c>
      <c r="U7363" t="s">
        <v>125</v>
      </c>
      <c r="V7363">
        <v>1003011</v>
      </c>
      <c r="W7363" t="s">
        <v>215</v>
      </c>
      <c r="X7363" t="s">
        <v>2045</v>
      </c>
      <c r="Y7363" t="s">
        <v>143</v>
      </c>
      <c r="AB7363">
        <v>30</v>
      </c>
      <c r="AC7363" t="s">
        <v>285</v>
      </c>
      <c r="AD7363">
        <v>1</v>
      </c>
      <c r="AK7363">
        <v>0</v>
      </c>
      <c r="AO7363">
        <v>1</v>
      </c>
    </row>
    <row r="7364" spans="1:41" customFormat="1" ht="14.25">
      <c r="A7364" t="s">
        <v>86</v>
      </c>
      <c r="B7364">
        <v>23904014</v>
      </c>
      <c r="C7364" t="s">
        <v>5695</v>
      </c>
      <c r="D7364" t="s">
        <v>2659</v>
      </c>
      <c r="E7364">
        <v>88</v>
      </c>
      <c r="F7364">
        <v>1</v>
      </c>
      <c r="G7364">
        <v>69240</v>
      </c>
      <c r="H7364">
        <v>8419</v>
      </c>
      <c r="I7364">
        <v>4302</v>
      </c>
      <c r="J7364">
        <v>354</v>
      </c>
      <c r="K7364">
        <v>266</v>
      </c>
      <c r="L7364">
        <v>1677</v>
      </c>
      <c r="M7364">
        <v>255</v>
      </c>
      <c r="N7364">
        <v>295</v>
      </c>
      <c r="O7364">
        <v>0</v>
      </c>
      <c r="P7364">
        <v>22011</v>
      </c>
      <c r="Q7364">
        <v>22021</v>
      </c>
      <c r="R7364">
        <v>22031</v>
      </c>
      <c r="S7364">
        <v>0</v>
      </c>
      <c r="U7364" t="s">
        <v>125</v>
      </c>
      <c r="V7364">
        <v>1002211</v>
      </c>
      <c r="W7364" t="s">
        <v>236</v>
      </c>
      <c r="X7364" t="s">
        <v>2262</v>
      </c>
      <c r="Y7364" t="s">
        <v>143</v>
      </c>
      <c r="AB7364">
        <v>22</v>
      </c>
      <c r="AC7364" t="s">
        <v>285</v>
      </c>
      <c r="AD7364">
        <v>0</v>
      </c>
      <c r="AK7364">
        <v>0</v>
      </c>
      <c r="AO7364">
        <v>1</v>
      </c>
    </row>
    <row r="7365" spans="1:41" customFormat="1" ht="14.25">
      <c r="A7365" t="s">
        <v>86</v>
      </c>
      <c r="B7365">
        <v>23904021</v>
      </c>
      <c r="C7365" t="s">
        <v>5696</v>
      </c>
      <c r="D7365" t="s">
        <v>150</v>
      </c>
      <c r="E7365">
        <v>88</v>
      </c>
      <c r="F7365">
        <v>1</v>
      </c>
      <c r="G7365">
        <v>80528</v>
      </c>
      <c r="H7365">
        <v>9529</v>
      </c>
      <c r="I7365">
        <v>5011</v>
      </c>
      <c r="J7365">
        <v>369</v>
      </c>
      <c r="K7365">
        <v>296</v>
      </c>
      <c r="L7365">
        <v>1677</v>
      </c>
      <c r="M7365">
        <v>255</v>
      </c>
      <c r="N7365">
        <v>295</v>
      </c>
      <c r="O7365">
        <v>0</v>
      </c>
      <c r="P7365">
        <v>8011</v>
      </c>
      <c r="Q7365">
        <v>8021</v>
      </c>
      <c r="R7365">
        <v>8031</v>
      </c>
      <c r="S7365">
        <v>8051</v>
      </c>
      <c r="U7365" t="s">
        <v>4102</v>
      </c>
      <c r="V7365">
        <v>1000811</v>
      </c>
      <c r="W7365" t="s">
        <v>152</v>
      </c>
      <c r="X7365" t="s">
        <v>452</v>
      </c>
      <c r="Y7365" t="s">
        <v>143</v>
      </c>
      <c r="AB7365">
        <v>8</v>
      </c>
      <c r="AC7365" t="s">
        <v>285</v>
      </c>
      <c r="AD7365">
        <v>0</v>
      </c>
      <c r="AE7365" t="s">
        <v>5268</v>
      </c>
      <c r="AF7365">
        <v>8051</v>
      </c>
      <c r="AK7365">
        <v>1</v>
      </c>
      <c r="AO7365">
        <v>1</v>
      </c>
    </row>
    <row r="7366" spans="1:41" customFormat="1" ht="14.25">
      <c r="A7366" t="s">
        <v>86</v>
      </c>
      <c r="B7366">
        <v>23904022</v>
      </c>
      <c r="C7366" t="s">
        <v>5697</v>
      </c>
      <c r="D7366" t="s">
        <v>153</v>
      </c>
      <c r="E7366">
        <v>88</v>
      </c>
      <c r="F7366">
        <v>1</v>
      </c>
      <c r="G7366">
        <v>80528</v>
      </c>
      <c r="H7366">
        <v>9529</v>
      </c>
      <c r="I7366">
        <v>5011</v>
      </c>
      <c r="J7366">
        <v>369</v>
      </c>
      <c r="K7366">
        <v>296</v>
      </c>
      <c r="L7366">
        <v>1637</v>
      </c>
      <c r="M7366">
        <v>255</v>
      </c>
      <c r="N7366">
        <v>290</v>
      </c>
      <c r="O7366">
        <v>0</v>
      </c>
      <c r="P7366">
        <v>10011</v>
      </c>
      <c r="Q7366">
        <v>10021</v>
      </c>
      <c r="R7366">
        <v>10031</v>
      </c>
      <c r="S7366">
        <v>0</v>
      </c>
      <c r="U7366" t="s">
        <v>125</v>
      </c>
      <c r="V7366">
        <v>1001011</v>
      </c>
      <c r="W7366" t="s">
        <v>155</v>
      </c>
      <c r="X7366" t="s">
        <v>526</v>
      </c>
      <c r="Y7366" t="s">
        <v>143</v>
      </c>
      <c r="AB7366">
        <v>10</v>
      </c>
      <c r="AC7366" t="s">
        <v>285</v>
      </c>
      <c r="AD7366">
        <v>0</v>
      </c>
      <c r="AK7366">
        <v>0</v>
      </c>
      <c r="AM7366">
        <v>2</v>
      </c>
      <c r="AO7366">
        <v>1</v>
      </c>
    </row>
    <row r="7367" spans="1:41" customFormat="1" ht="14.25">
      <c r="A7367" t="s">
        <v>86</v>
      </c>
      <c r="B7367">
        <v>23905011</v>
      </c>
      <c r="C7367" t="s">
        <v>5698</v>
      </c>
      <c r="D7367" t="s">
        <v>344</v>
      </c>
      <c r="E7367">
        <v>88</v>
      </c>
      <c r="F7367">
        <v>1</v>
      </c>
      <c r="G7367">
        <v>62451</v>
      </c>
      <c r="H7367">
        <v>10378</v>
      </c>
      <c r="I7367">
        <v>4028</v>
      </c>
      <c r="J7367">
        <v>342</v>
      </c>
      <c r="K7367">
        <v>251</v>
      </c>
      <c r="L7367">
        <v>1637</v>
      </c>
      <c r="M7367">
        <v>255</v>
      </c>
      <c r="N7367">
        <v>290</v>
      </c>
      <c r="O7367">
        <v>0</v>
      </c>
      <c r="P7367">
        <v>1025011</v>
      </c>
      <c r="Q7367">
        <v>0</v>
      </c>
      <c r="R7367">
        <v>0</v>
      </c>
      <c r="S7367">
        <v>0</v>
      </c>
      <c r="U7367" t="s">
        <v>125</v>
      </c>
      <c r="V7367">
        <v>110251</v>
      </c>
      <c r="W7367" t="s">
        <v>394</v>
      </c>
      <c r="X7367" t="s">
        <v>395</v>
      </c>
      <c r="Y7367" t="s">
        <v>143</v>
      </c>
      <c r="AB7367">
        <v>0</v>
      </c>
      <c r="AD7367">
        <v>0</v>
      </c>
      <c r="AK7367">
        <v>0</v>
      </c>
      <c r="AO7367">
        <v>2</v>
      </c>
    </row>
    <row r="7368" spans="1:41" customFormat="1" ht="14.25">
      <c r="A7368" t="s">
        <v>86</v>
      </c>
      <c r="B7368">
        <v>23905012</v>
      </c>
      <c r="C7368" t="s">
        <v>5699</v>
      </c>
      <c r="D7368" t="s">
        <v>100</v>
      </c>
      <c r="E7368">
        <v>88</v>
      </c>
      <c r="F7368">
        <v>1</v>
      </c>
      <c r="G7368">
        <v>62451</v>
      </c>
      <c r="H7368">
        <v>10378</v>
      </c>
      <c r="I7368">
        <v>4028</v>
      </c>
      <c r="J7368">
        <v>342</v>
      </c>
      <c r="K7368">
        <v>251</v>
      </c>
      <c r="L7368">
        <v>1637</v>
      </c>
      <c r="M7368">
        <v>255</v>
      </c>
      <c r="N7368">
        <v>290</v>
      </c>
      <c r="O7368">
        <v>0</v>
      </c>
      <c r="P7368">
        <v>1021011</v>
      </c>
      <c r="Q7368">
        <v>0</v>
      </c>
      <c r="R7368">
        <v>1021061</v>
      </c>
      <c r="S7368">
        <v>0</v>
      </c>
      <c r="U7368" t="s">
        <v>125</v>
      </c>
      <c r="V7368">
        <v>110211</v>
      </c>
      <c r="W7368" t="s">
        <v>382</v>
      </c>
      <c r="X7368" t="s">
        <v>383</v>
      </c>
      <c r="Y7368" t="s">
        <v>143</v>
      </c>
      <c r="AB7368">
        <v>0</v>
      </c>
      <c r="AC7368" t="s">
        <v>285</v>
      </c>
      <c r="AD7368">
        <v>0</v>
      </c>
      <c r="AE7368" t="s">
        <v>5700</v>
      </c>
      <c r="AK7368">
        <v>1</v>
      </c>
      <c r="AO7368">
        <v>2</v>
      </c>
    </row>
    <row r="7369" spans="1:41" customFormat="1" ht="14.25">
      <c r="A7369" t="s">
        <v>86</v>
      </c>
      <c r="B7369">
        <v>23905013</v>
      </c>
      <c r="C7369" t="s">
        <v>5698</v>
      </c>
      <c r="D7369" t="s">
        <v>344</v>
      </c>
      <c r="E7369">
        <v>88</v>
      </c>
      <c r="F7369">
        <v>1</v>
      </c>
      <c r="G7369">
        <v>62451</v>
      </c>
      <c r="H7369">
        <v>10378</v>
      </c>
      <c r="I7369">
        <v>4028</v>
      </c>
      <c r="J7369">
        <v>342</v>
      </c>
      <c r="K7369">
        <v>251</v>
      </c>
      <c r="L7369">
        <v>1737</v>
      </c>
      <c r="M7369">
        <v>255</v>
      </c>
      <c r="N7369">
        <v>305</v>
      </c>
      <c r="O7369">
        <v>0</v>
      </c>
      <c r="P7369">
        <v>1025011</v>
      </c>
      <c r="Q7369">
        <v>0</v>
      </c>
      <c r="R7369">
        <v>0</v>
      </c>
      <c r="S7369">
        <v>0</v>
      </c>
      <c r="U7369" t="s">
        <v>125</v>
      </c>
      <c r="V7369">
        <v>110251</v>
      </c>
      <c r="W7369" t="s">
        <v>394</v>
      </c>
      <c r="X7369" t="s">
        <v>395</v>
      </c>
      <c r="Y7369" t="s">
        <v>143</v>
      </c>
      <c r="AB7369">
        <v>0</v>
      </c>
      <c r="AD7369">
        <v>0</v>
      </c>
      <c r="AE7369" t="s">
        <v>5701</v>
      </c>
      <c r="AK7369">
        <v>3</v>
      </c>
      <c r="AO7369">
        <v>2</v>
      </c>
    </row>
    <row r="7370" spans="1:41" customFormat="1" ht="14.25">
      <c r="A7370" t="s">
        <v>86</v>
      </c>
      <c r="B7370">
        <v>23905014</v>
      </c>
      <c r="C7370" t="s">
        <v>5699</v>
      </c>
      <c r="D7370" t="s">
        <v>100</v>
      </c>
      <c r="E7370">
        <v>88</v>
      </c>
      <c r="F7370">
        <v>1</v>
      </c>
      <c r="G7370">
        <v>62451</v>
      </c>
      <c r="H7370">
        <v>10378</v>
      </c>
      <c r="I7370">
        <v>4028</v>
      </c>
      <c r="J7370">
        <v>342</v>
      </c>
      <c r="K7370">
        <v>251</v>
      </c>
      <c r="L7370">
        <v>1637</v>
      </c>
      <c r="M7370">
        <v>255</v>
      </c>
      <c r="N7370">
        <v>290</v>
      </c>
      <c r="O7370">
        <v>0</v>
      </c>
      <c r="P7370">
        <v>1021011</v>
      </c>
      <c r="Q7370">
        <v>0</v>
      </c>
      <c r="R7370">
        <v>1021061</v>
      </c>
      <c r="S7370">
        <v>0</v>
      </c>
      <c r="U7370" t="s">
        <v>125</v>
      </c>
      <c r="V7370">
        <v>110211</v>
      </c>
      <c r="W7370" t="s">
        <v>382</v>
      </c>
      <c r="X7370" t="s">
        <v>383</v>
      </c>
      <c r="Y7370" t="s">
        <v>143</v>
      </c>
      <c r="AB7370">
        <v>0</v>
      </c>
      <c r="AC7370" t="s">
        <v>285</v>
      </c>
      <c r="AD7370">
        <v>0</v>
      </c>
      <c r="AE7370" t="s">
        <v>5702</v>
      </c>
      <c r="AK7370">
        <v>3</v>
      </c>
      <c r="AO7370">
        <v>2</v>
      </c>
    </row>
    <row r="7371" spans="1:41" customFormat="1" ht="14.25">
      <c r="A7371" t="s">
        <v>86</v>
      </c>
      <c r="B7371">
        <v>23905015</v>
      </c>
      <c r="C7371" t="s">
        <v>5703</v>
      </c>
      <c r="D7371" t="s">
        <v>342</v>
      </c>
      <c r="E7371">
        <v>88</v>
      </c>
      <c r="F7371">
        <v>1</v>
      </c>
      <c r="G7371">
        <v>83212</v>
      </c>
      <c r="H7371">
        <v>13991</v>
      </c>
      <c r="I7371">
        <v>5011</v>
      </c>
      <c r="J7371">
        <v>369</v>
      </c>
      <c r="K7371">
        <v>296</v>
      </c>
      <c r="L7371">
        <v>1637</v>
      </c>
      <c r="M7371">
        <v>255</v>
      </c>
      <c r="N7371">
        <v>290</v>
      </c>
      <c r="O7371">
        <v>0</v>
      </c>
      <c r="P7371">
        <v>1014011</v>
      </c>
      <c r="Q7371">
        <v>1014111</v>
      </c>
      <c r="R7371">
        <v>1014021</v>
      </c>
      <c r="S7371">
        <v>0</v>
      </c>
      <c r="U7371" t="s">
        <v>125</v>
      </c>
      <c r="V7371">
        <v>110141</v>
      </c>
      <c r="W7371" t="s">
        <v>380</v>
      </c>
      <c r="X7371" t="s">
        <v>381</v>
      </c>
      <c r="Y7371" t="s">
        <v>143</v>
      </c>
      <c r="AB7371">
        <v>0</v>
      </c>
      <c r="AC7371" t="s">
        <v>285</v>
      </c>
      <c r="AD7371">
        <v>0</v>
      </c>
      <c r="AE7371" t="s">
        <v>5646</v>
      </c>
      <c r="AK7371">
        <v>0</v>
      </c>
      <c r="AM7371">
        <v>2</v>
      </c>
      <c r="AO7371">
        <v>2</v>
      </c>
    </row>
    <row r="7372" spans="1:41" customFormat="1" ht="14.25">
      <c r="A7372" t="s">
        <v>86</v>
      </c>
      <c r="B7372">
        <v>23905016</v>
      </c>
      <c r="C7372" t="s">
        <v>5704</v>
      </c>
      <c r="D7372" t="s">
        <v>140</v>
      </c>
      <c r="E7372">
        <v>88</v>
      </c>
      <c r="F7372">
        <v>1</v>
      </c>
      <c r="G7372">
        <v>83212</v>
      </c>
      <c r="H7372">
        <v>13991</v>
      </c>
      <c r="I7372">
        <v>5011</v>
      </c>
      <c r="J7372">
        <v>369</v>
      </c>
      <c r="K7372">
        <v>296</v>
      </c>
      <c r="L7372">
        <v>1637</v>
      </c>
      <c r="M7372">
        <v>255</v>
      </c>
      <c r="N7372">
        <v>290</v>
      </c>
      <c r="O7372">
        <v>0</v>
      </c>
      <c r="P7372">
        <v>1004011</v>
      </c>
      <c r="Q7372">
        <v>1004181</v>
      </c>
      <c r="R7372">
        <v>1004131</v>
      </c>
      <c r="S7372">
        <v>0</v>
      </c>
      <c r="U7372" t="s">
        <v>125</v>
      </c>
      <c r="V7372">
        <v>110041</v>
      </c>
      <c r="W7372" t="s">
        <v>141</v>
      </c>
      <c r="X7372" t="s">
        <v>142</v>
      </c>
      <c r="Y7372" t="s">
        <v>143</v>
      </c>
      <c r="AB7372">
        <v>0</v>
      </c>
      <c r="AC7372" t="s">
        <v>285</v>
      </c>
      <c r="AD7372">
        <v>0</v>
      </c>
      <c r="AK7372">
        <v>0</v>
      </c>
      <c r="AO7372">
        <v>2</v>
      </c>
    </row>
    <row r="7373" spans="1:41" customFormat="1" ht="14.25">
      <c r="A7373" t="s">
        <v>86</v>
      </c>
      <c r="B7373">
        <v>24001011</v>
      </c>
      <c r="C7373" t="s">
        <v>5705</v>
      </c>
      <c r="D7373" t="s">
        <v>2840</v>
      </c>
      <c r="E7373">
        <v>89</v>
      </c>
      <c r="F7373">
        <v>1</v>
      </c>
      <c r="G7373">
        <v>67408</v>
      </c>
      <c r="H7373">
        <v>11413</v>
      </c>
      <c r="I7373">
        <v>4465</v>
      </c>
      <c r="J7373">
        <v>355</v>
      </c>
      <c r="K7373">
        <v>270</v>
      </c>
      <c r="L7373">
        <v>1637</v>
      </c>
      <c r="M7373">
        <v>255</v>
      </c>
      <c r="N7373">
        <v>290</v>
      </c>
      <c r="O7373">
        <v>0</v>
      </c>
      <c r="P7373">
        <v>1026041</v>
      </c>
      <c r="Q7373">
        <v>1026051</v>
      </c>
      <c r="R7373">
        <v>0</v>
      </c>
      <c r="S7373">
        <v>0</v>
      </c>
      <c r="U7373" t="s">
        <v>125</v>
      </c>
      <c r="V7373">
        <v>110261</v>
      </c>
      <c r="W7373" t="s">
        <v>2841</v>
      </c>
      <c r="X7373" t="s">
        <v>5706</v>
      </c>
      <c r="Y7373" t="s">
        <v>143</v>
      </c>
      <c r="AB7373">
        <v>0</v>
      </c>
      <c r="AD7373">
        <v>0</v>
      </c>
      <c r="AK7373">
        <v>0</v>
      </c>
      <c r="AO7373">
        <v>2</v>
      </c>
    </row>
    <row r="7374" spans="1:41" customFormat="1" ht="14.25">
      <c r="A7374" t="s">
        <v>86</v>
      </c>
      <c r="B7374">
        <v>24001012</v>
      </c>
      <c r="C7374" t="s">
        <v>5705</v>
      </c>
      <c r="D7374" t="s">
        <v>2840</v>
      </c>
      <c r="E7374">
        <v>89</v>
      </c>
      <c r="F7374">
        <v>1</v>
      </c>
      <c r="G7374">
        <v>67408</v>
      </c>
      <c r="H7374">
        <v>11413</v>
      </c>
      <c r="I7374">
        <v>4465</v>
      </c>
      <c r="J7374">
        <v>355</v>
      </c>
      <c r="K7374">
        <v>270</v>
      </c>
      <c r="L7374">
        <v>1637</v>
      </c>
      <c r="M7374">
        <v>255</v>
      </c>
      <c r="N7374">
        <v>290</v>
      </c>
      <c r="O7374">
        <v>0</v>
      </c>
      <c r="P7374">
        <v>1026041</v>
      </c>
      <c r="Q7374">
        <v>1026051</v>
      </c>
      <c r="R7374">
        <v>0</v>
      </c>
      <c r="S7374">
        <v>0</v>
      </c>
      <c r="U7374" t="s">
        <v>125</v>
      </c>
      <c r="V7374">
        <v>110261</v>
      </c>
      <c r="W7374" t="s">
        <v>2841</v>
      </c>
      <c r="X7374" t="s">
        <v>5706</v>
      </c>
      <c r="Y7374" t="s">
        <v>143</v>
      </c>
      <c r="AB7374">
        <v>0</v>
      </c>
      <c r="AD7374">
        <v>0</v>
      </c>
      <c r="AE7374" t="s">
        <v>5707</v>
      </c>
      <c r="AK7374">
        <v>2</v>
      </c>
      <c r="AO7374">
        <v>2</v>
      </c>
    </row>
    <row r="7375" spans="1:41" customFormat="1" ht="14.25">
      <c r="A7375" t="s">
        <v>86</v>
      </c>
      <c r="B7375">
        <v>24001013</v>
      </c>
      <c r="C7375" t="s">
        <v>5705</v>
      </c>
      <c r="D7375" t="s">
        <v>2840</v>
      </c>
      <c r="E7375">
        <v>89</v>
      </c>
      <c r="F7375">
        <v>1</v>
      </c>
      <c r="G7375">
        <v>67408</v>
      </c>
      <c r="H7375">
        <v>11413</v>
      </c>
      <c r="I7375">
        <v>4465</v>
      </c>
      <c r="J7375">
        <v>355</v>
      </c>
      <c r="K7375">
        <v>270</v>
      </c>
      <c r="L7375">
        <v>1737</v>
      </c>
      <c r="M7375">
        <v>255</v>
      </c>
      <c r="N7375">
        <v>305</v>
      </c>
      <c r="O7375">
        <v>0</v>
      </c>
      <c r="P7375">
        <v>1026041</v>
      </c>
      <c r="Q7375">
        <v>1026051</v>
      </c>
      <c r="R7375">
        <v>0</v>
      </c>
      <c r="S7375">
        <v>0</v>
      </c>
      <c r="U7375" t="s">
        <v>125</v>
      </c>
      <c r="V7375">
        <v>110261</v>
      </c>
      <c r="W7375" t="s">
        <v>2841</v>
      </c>
      <c r="X7375" t="s">
        <v>5706</v>
      </c>
      <c r="Y7375" t="s">
        <v>143</v>
      </c>
      <c r="AB7375">
        <v>0</v>
      </c>
      <c r="AD7375">
        <v>0</v>
      </c>
      <c r="AE7375" t="s">
        <v>5708</v>
      </c>
      <c r="AK7375">
        <v>1</v>
      </c>
      <c r="AO7375">
        <v>2</v>
      </c>
    </row>
    <row r="7376" spans="1:41" customFormat="1" ht="14.25">
      <c r="A7376" t="s">
        <v>86</v>
      </c>
      <c r="B7376">
        <v>24001014</v>
      </c>
      <c r="C7376" t="s">
        <v>5709</v>
      </c>
      <c r="D7376" t="s">
        <v>2843</v>
      </c>
      <c r="E7376">
        <v>89</v>
      </c>
      <c r="F7376">
        <v>1</v>
      </c>
      <c r="G7376">
        <v>67408</v>
      </c>
      <c r="H7376">
        <v>11413</v>
      </c>
      <c r="I7376">
        <v>4465</v>
      </c>
      <c r="J7376">
        <v>355</v>
      </c>
      <c r="K7376">
        <v>270</v>
      </c>
      <c r="L7376">
        <v>1637</v>
      </c>
      <c r="M7376">
        <v>255</v>
      </c>
      <c r="N7376">
        <v>290</v>
      </c>
      <c r="O7376">
        <v>0</v>
      </c>
      <c r="P7376">
        <v>1027031</v>
      </c>
      <c r="Q7376">
        <v>0</v>
      </c>
      <c r="R7376">
        <v>0</v>
      </c>
      <c r="S7376">
        <v>0</v>
      </c>
      <c r="U7376" t="s">
        <v>125</v>
      </c>
      <c r="V7376">
        <v>110271</v>
      </c>
      <c r="W7376" t="s">
        <v>2844</v>
      </c>
      <c r="X7376" t="s">
        <v>5710</v>
      </c>
      <c r="Y7376" t="s">
        <v>143</v>
      </c>
      <c r="AB7376">
        <v>0</v>
      </c>
      <c r="AD7376">
        <v>0</v>
      </c>
      <c r="AE7376" t="s">
        <v>5711</v>
      </c>
      <c r="AK7376">
        <v>2</v>
      </c>
      <c r="AO7376">
        <v>2</v>
      </c>
    </row>
    <row r="7377" spans="1:41" customFormat="1" ht="14.25">
      <c r="A7377" t="s">
        <v>86</v>
      </c>
      <c r="B7377">
        <v>24001015</v>
      </c>
      <c r="C7377" t="s">
        <v>5709</v>
      </c>
      <c r="D7377" t="s">
        <v>2843</v>
      </c>
      <c r="E7377">
        <v>89</v>
      </c>
      <c r="F7377">
        <v>1</v>
      </c>
      <c r="G7377">
        <v>67408</v>
      </c>
      <c r="H7377">
        <v>11413</v>
      </c>
      <c r="I7377">
        <v>4465</v>
      </c>
      <c r="J7377">
        <v>355</v>
      </c>
      <c r="K7377">
        <v>270</v>
      </c>
      <c r="L7377">
        <v>1637</v>
      </c>
      <c r="M7377">
        <v>255</v>
      </c>
      <c r="N7377">
        <v>290</v>
      </c>
      <c r="O7377">
        <v>0</v>
      </c>
      <c r="P7377">
        <v>1027031</v>
      </c>
      <c r="Q7377">
        <v>0</v>
      </c>
      <c r="R7377">
        <v>0</v>
      </c>
      <c r="S7377">
        <v>0</v>
      </c>
      <c r="U7377" t="s">
        <v>125</v>
      </c>
      <c r="V7377">
        <v>110271</v>
      </c>
      <c r="W7377" t="s">
        <v>2844</v>
      </c>
      <c r="X7377" t="s">
        <v>5710</v>
      </c>
      <c r="Y7377" t="s">
        <v>143</v>
      </c>
      <c r="AB7377">
        <v>0</v>
      </c>
      <c r="AD7377">
        <v>0</v>
      </c>
      <c r="AK7377">
        <v>0</v>
      </c>
      <c r="AO7377">
        <v>2</v>
      </c>
    </row>
    <row r="7378" spans="1:41" customFormat="1" ht="14.25">
      <c r="A7378" t="s">
        <v>86</v>
      </c>
      <c r="B7378">
        <v>24001016</v>
      </c>
      <c r="C7378" t="s">
        <v>5709</v>
      </c>
      <c r="D7378" t="s">
        <v>2843</v>
      </c>
      <c r="E7378">
        <v>89</v>
      </c>
      <c r="F7378">
        <v>1</v>
      </c>
      <c r="G7378">
        <v>67408</v>
      </c>
      <c r="H7378">
        <v>11413</v>
      </c>
      <c r="I7378">
        <v>4465</v>
      </c>
      <c r="J7378">
        <v>355</v>
      </c>
      <c r="K7378">
        <v>270</v>
      </c>
      <c r="L7378">
        <v>1677</v>
      </c>
      <c r="M7378">
        <v>255</v>
      </c>
      <c r="N7378">
        <v>295</v>
      </c>
      <c r="O7378">
        <v>0</v>
      </c>
      <c r="P7378">
        <v>1027031</v>
      </c>
      <c r="Q7378">
        <v>0</v>
      </c>
      <c r="R7378">
        <v>0</v>
      </c>
      <c r="S7378">
        <v>0</v>
      </c>
      <c r="U7378" t="s">
        <v>125</v>
      </c>
      <c r="V7378">
        <v>110271</v>
      </c>
      <c r="W7378" t="s">
        <v>2844</v>
      </c>
      <c r="X7378" t="s">
        <v>5710</v>
      </c>
      <c r="Y7378" t="s">
        <v>143</v>
      </c>
      <c r="AB7378">
        <v>0</v>
      </c>
      <c r="AD7378">
        <v>0</v>
      </c>
      <c r="AK7378">
        <v>0</v>
      </c>
      <c r="AO7378">
        <v>2</v>
      </c>
    </row>
    <row r="7379" spans="1:41" customFormat="1" ht="14.25">
      <c r="A7379" t="s">
        <v>86</v>
      </c>
      <c r="B7379">
        <v>24002011</v>
      </c>
      <c r="C7379" t="s">
        <v>5712</v>
      </c>
      <c r="D7379" t="s">
        <v>102</v>
      </c>
      <c r="E7379">
        <v>89</v>
      </c>
      <c r="F7379">
        <v>1</v>
      </c>
      <c r="G7379">
        <v>69904</v>
      </c>
      <c r="H7379">
        <v>11758</v>
      </c>
      <c r="I7379">
        <v>4465</v>
      </c>
      <c r="J7379">
        <v>355</v>
      </c>
      <c r="K7379">
        <v>270</v>
      </c>
      <c r="L7379">
        <v>1677</v>
      </c>
      <c r="M7379">
        <v>255</v>
      </c>
      <c r="N7379">
        <v>295</v>
      </c>
      <c r="O7379">
        <v>0</v>
      </c>
      <c r="P7379">
        <v>1007011</v>
      </c>
      <c r="Q7379">
        <v>0</v>
      </c>
      <c r="R7379">
        <v>1007111</v>
      </c>
      <c r="S7379">
        <v>0</v>
      </c>
      <c r="U7379" t="s">
        <v>125</v>
      </c>
      <c r="V7379">
        <v>110071</v>
      </c>
      <c r="W7379" t="s">
        <v>401</v>
      </c>
      <c r="X7379" t="s">
        <v>3004</v>
      </c>
      <c r="Y7379" t="s">
        <v>143</v>
      </c>
      <c r="AB7379">
        <v>0</v>
      </c>
      <c r="AC7379" t="s">
        <v>285</v>
      </c>
      <c r="AD7379">
        <v>0</v>
      </c>
      <c r="AE7379" s="10" t="s">
        <v>5626</v>
      </c>
      <c r="AK7379">
        <v>1</v>
      </c>
      <c r="AO7379">
        <v>2</v>
      </c>
    </row>
    <row r="7380" spans="1:41" customFormat="1" ht="14.25">
      <c r="A7380" t="s">
        <v>86</v>
      </c>
      <c r="B7380">
        <v>24002012</v>
      </c>
      <c r="C7380" t="s">
        <v>5713</v>
      </c>
      <c r="D7380" t="s">
        <v>103</v>
      </c>
      <c r="E7380">
        <v>89</v>
      </c>
      <c r="F7380">
        <v>1</v>
      </c>
      <c r="G7380">
        <v>69904</v>
      </c>
      <c r="H7380">
        <v>11758</v>
      </c>
      <c r="I7380">
        <v>4465</v>
      </c>
      <c r="J7380">
        <v>355</v>
      </c>
      <c r="K7380">
        <v>270</v>
      </c>
      <c r="L7380">
        <v>1677</v>
      </c>
      <c r="M7380">
        <v>255</v>
      </c>
      <c r="N7380">
        <v>295</v>
      </c>
      <c r="O7380">
        <v>0</v>
      </c>
      <c r="P7380">
        <v>1006011</v>
      </c>
      <c r="Q7380">
        <v>0</v>
      </c>
      <c r="R7380">
        <v>1006051</v>
      </c>
      <c r="S7380">
        <v>0</v>
      </c>
      <c r="U7380" t="s">
        <v>125</v>
      </c>
      <c r="V7380">
        <v>110061</v>
      </c>
      <c r="W7380" t="s">
        <v>2927</v>
      </c>
      <c r="X7380" t="s">
        <v>3001</v>
      </c>
      <c r="Y7380" t="s">
        <v>143</v>
      </c>
      <c r="AB7380">
        <v>0</v>
      </c>
      <c r="AC7380" t="s">
        <v>285</v>
      </c>
      <c r="AD7380">
        <v>0</v>
      </c>
      <c r="AK7380">
        <v>0</v>
      </c>
      <c r="AM7380">
        <v>2</v>
      </c>
      <c r="AO7380">
        <v>2</v>
      </c>
    </row>
    <row r="7381" spans="1:41" customFormat="1" ht="14.25">
      <c r="A7381" t="s">
        <v>86</v>
      </c>
      <c r="B7381">
        <v>24002013</v>
      </c>
      <c r="C7381" t="s">
        <v>5713</v>
      </c>
      <c r="D7381" t="s">
        <v>103</v>
      </c>
      <c r="E7381">
        <v>89</v>
      </c>
      <c r="F7381">
        <v>1</v>
      </c>
      <c r="G7381">
        <v>69904</v>
      </c>
      <c r="H7381">
        <v>11758</v>
      </c>
      <c r="I7381">
        <v>4465</v>
      </c>
      <c r="J7381">
        <v>355</v>
      </c>
      <c r="K7381">
        <v>270</v>
      </c>
      <c r="L7381">
        <v>1677</v>
      </c>
      <c r="M7381">
        <v>255</v>
      </c>
      <c r="N7381">
        <v>295</v>
      </c>
      <c r="O7381">
        <v>0</v>
      </c>
      <c r="P7381">
        <v>1006011</v>
      </c>
      <c r="Q7381">
        <v>0</v>
      </c>
      <c r="R7381">
        <v>1006051</v>
      </c>
      <c r="S7381">
        <v>0</v>
      </c>
      <c r="U7381" t="s">
        <v>125</v>
      </c>
      <c r="V7381">
        <v>110061</v>
      </c>
      <c r="W7381" t="s">
        <v>2927</v>
      </c>
      <c r="X7381" t="s">
        <v>3001</v>
      </c>
      <c r="Y7381" t="s">
        <v>143</v>
      </c>
      <c r="AB7381">
        <v>0</v>
      </c>
      <c r="AC7381" t="s">
        <v>285</v>
      </c>
      <c r="AD7381">
        <v>0</v>
      </c>
      <c r="AE7381" t="s">
        <v>5714</v>
      </c>
      <c r="AK7381">
        <v>3</v>
      </c>
      <c r="AM7381">
        <v>2</v>
      </c>
      <c r="AO7381">
        <v>2</v>
      </c>
    </row>
    <row r="7382" spans="1:41" customFormat="1" ht="14.25">
      <c r="A7382" t="s">
        <v>86</v>
      </c>
      <c r="B7382">
        <v>24002014</v>
      </c>
      <c r="C7382" t="s">
        <v>5715</v>
      </c>
      <c r="D7382" t="s">
        <v>105</v>
      </c>
      <c r="E7382">
        <v>89</v>
      </c>
      <c r="F7382">
        <v>1</v>
      </c>
      <c r="G7382">
        <v>61186</v>
      </c>
      <c r="H7382">
        <v>9885</v>
      </c>
      <c r="I7382">
        <v>4182</v>
      </c>
      <c r="J7382">
        <v>343</v>
      </c>
      <c r="K7382">
        <v>255</v>
      </c>
      <c r="L7382">
        <v>1637</v>
      </c>
      <c r="M7382">
        <v>255</v>
      </c>
      <c r="N7382">
        <v>290</v>
      </c>
      <c r="O7382">
        <v>0</v>
      </c>
      <c r="P7382">
        <v>1019011</v>
      </c>
      <c r="Q7382">
        <v>0</v>
      </c>
      <c r="R7382">
        <v>1019101</v>
      </c>
      <c r="S7382">
        <v>0</v>
      </c>
      <c r="U7382" t="s">
        <v>125</v>
      </c>
      <c r="V7382">
        <v>110191</v>
      </c>
      <c r="W7382" t="s">
        <v>396</v>
      </c>
      <c r="X7382" t="s">
        <v>397</v>
      </c>
      <c r="Y7382" t="s">
        <v>143</v>
      </c>
      <c r="AB7382">
        <v>0</v>
      </c>
      <c r="AC7382" t="s">
        <v>285</v>
      </c>
      <c r="AD7382">
        <v>0</v>
      </c>
      <c r="AE7382" t="s">
        <v>5716</v>
      </c>
      <c r="AK7382">
        <v>1</v>
      </c>
      <c r="AO7382">
        <v>2</v>
      </c>
    </row>
    <row r="7383" spans="1:41" customFormat="1" ht="14.25">
      <c r="A7383" t="s">
        <v>86</v>
      </c>
      <c r="B7383">
        <v>24002015</v>
      </c>
      <c r="C7383" t="s">
        <v>5715</v>
      </c>
      <c r="D7383" t="s">
        <v>105</v>
      </c>
      <c r="E7383">
        <v>89</v>
      </c>
      <c r="F7383">
        <v>1</v>
      </c>
      <c r="G7383">
        <v>61186</v>
      </c>
      <c r="H7383">
        <v>9885</v>
      </c>
      <c r="I7383">
        <v>4182</v>
      </c>
      <c r="J7383">
        <v>343</v>
      </c>
      <c r="K7383">
        <v>255</v>
      </c>
      <c r="L7383">
        <v>1637</v>
      </c>
      <c r="M7383">
        <v>255</v>
      </c>
      <c r="N7383">
        <v>290</v>
      </c>
      <c r="O7383">
        <v>0</v>
      </c>
      <c r="P7383">
        <v>1019011</v>
      </c>
      <c r="Q7383">
        <v>0</v>
      </c>
      <c r="R7383">
        <v>1019101</v>
      </c>
      <c r="S7383">
        <v>0</v>
      </c>
      <c r="U7383" t="s">
        <v>125</v>
      </c>
      <c r="V7383">
        <v>110191</v>
      </c>
      <c r="W7383" t="s">
        <v>396</v>
      </c>
      <c r="X7383" t="s">
        <v>397</v>
      </c>
      <c r="Y7383" t="s">
        <v>143</v>
      </c>
      <c r="AB7383">
        <v>0</v>
      </c>
      <c r="AC7383" t="s">
        <v>285</v>
      </c>
      <c r="AD7383">
        <v>0</v>
      </c>
      <c r="AK7383">
        <v>0</v>
      </c>
      <c r="AO7383">
        <v>2</v>
      </c>
    </row>
    <row r="7384" spans="1:41" customFormat="1" ht="14.25">
      <c r="A7384" t="s">
        <v>86</v>
      </c>
      <c r="B7384">
        <v>24002016</v>
      </c>
      <c r="C7384" t="s">
        <v>5717</v>
      </c>
      <c r="D7384" t="s">
        <v>347</v>
      </c>
      <c r="E7384">
        <v>89</v>
      </c>
      <c r="F7384">
        <v>1</v>
      </c>
      <c r="G7384">
        <v>61186</v>
      </c>
      <c r="H7384">
        <v>9885</v>
      </c>
      <c r="I7384">
        <v>4182</v>
      </c>
      <c r="J7384">
        <v>343</v>
      </c>
      <c r="K7384">
        <v>255</v>
      </c>
      <c r="L7384">
        <v>1677</v>
      </c>
      <c r="M7384">
        <v>255</v>
      </c>
      <c r="N7384">
        <v>295</v>
      </c>
      <c r="O7384">
        <v>0</v>
      </c>
      <c r="P7384">
        <v>1020011</v>
      </c>
      <c r="Q7384">
        <v>1020081</v>
      </c>
      <c r="R7384">
        <v>0</v>
      </c>
      <c r="S7384">
        <v>0</v>
      </c>
      <c r="U7384" t="s">
        <v>125</v>
      </c>
      <c r="V7384">
        <v>110201</v>
      </c>
      <c r="W7384" t="s">
        <v>2924</v>
      </c>
      <c r="X7384" t="s">
        <v>3006</v>
      </c>
      <c r="Y7384" t="s">
        <v>143</v>
      </c>
      <c r="AB7384">
        <v>0</v>
      </c>
      <c r="AD7384">
        <v>0</v>
      </c>
      <c r="AK7384">
        <v>0</v>
      </c>
      <c r="AO7384">
        <v>2</v>
      </c>
    </row>
    <row r="7385" spans="1:41" customFormat="1" ht="14.25">
      <c r="A7385" t="s">
        <v>86</v>
      </c>
      <c r="B7385">
        <v>24003011</v>
      </c>
      <c r="C7385" t="s">
        <v>5718</v>
      </c>
      <c r="D7385" t="s">
        <v>98</v>
      </c>
      <c r="E7385">
        <v>90</v>
      </c>
      <c r="F7385">
        <v>1</v>
      </c>
      <c r="G7385">
        <v>84819</v>
      </c>
      <c r="H7385">
        <v>13872</v>
      </c>
      <c r="I7385">
        <v>5255</v>
      </c>
      <c r="J7385">
        <v>370</v>
      </c>
      <c r="K7385">
        <v>300</v>
      </c>
      <c r="L7385">
        <v>1637</v>
      </c>
      <c r="M7385">
        <v>255</v>
      </c>
      <c r="N7385">
        <v>290</v>
      </c>
      <c r="O7385">
        <v>0</v>
      </c>
      <c r="P7385">
        <v>1009081</v>
      </c>
      <c r="Q7385">
        <v>1009131</v>
      </c>
      <c r="R7385">
        <v>1009091</v>
      </c>
      <c r="S7385">
        <v>0</v>
      </c>
      <c r="U7385" t="s">
        <v>4022</v>
      </c>
      <c r="V7385">
        <v>110091</v>
      </c>
      <c r="W7385" t="s">
        <v>398</v>
      </c>
      <c r="X7385" t="s">
        <v>2622</v>
      </c>
      <c r="Y7385" t="s">
        <v>143</v>
      </c>
      <c r="AB7385">
        <v>0</v>
      </c>
      <c r="AC7385" t="s">
        <v>285</v>
      </c>
      <c r="AD7385">
        <v>0</v>
      </c>
      <c r="AE7385" t="s">
        <v>4642</v>
      </c>
      <c r="AK7385">
        <v>0</v>
      </c>
      <c r="AM7385">
        <v>2</v>
      </c>
      <c r="AO7385">
        <v>2</v>
      </c>
    </row>
    <row r="7386" spans="1:41" customFormat="1" ht="14.25">
      <c r="A7386" t="s">
        <v>86</v>
      </c>
      <c r="B7386">
        <v>24003012</v>
      </c>
      <c r="C7386" t="s">
        <v>5719</v>
      </c>
      <c r="D7386" t="s">
        <v>102</v>
      </c>
      <c r="E7386">
        <v>90</v>
      </c>
      <c r="F7386">
        <v>1</v>
      </c>
      <c r="G7386">
        <v>73133</v>
      </c>
      <c r="H7386">
        <v>12264</v>
      </c>
      <c r="I7386">
        <v>4513</v>
      </c>
      <c r="J7386">
        <v>355</v>
      </c>
      <c r="K7386">
        <v>270</v>
      </c>
      <c r="L7386">
        <v>1637</v>
      </c>
      <c r="M7386">
        <v>255</v>
      </c>
      <c r="N7386">
        <v>290</v>
      </c>
      <c r="O7386">
        <v>0</v>
      </c>
      <c r="P7386">
        <v>1007011</v>
      </c>
      <c r="Q7386">
        <v>0</v>
      </c>
      <c r="R7386">
        <v>1007111</v>
      </c>
      <c r="S7386">
        <v>0</v>
      </c>
      <c r="U7386" t="s">
        <v>125</v>
      </c>
      <c r="V7386">
        <v>110071</v>
      </c>
      <c r="W7386" t="s">
        <v>401</v>
      </c>
      <c r="X7386" t="s">
        <v>3004</v>
      </c>
      <c r="Y7386" t="s">
        <v>143</v>
      </c>
      <c r="AB7386">
        <v>0</v>
      </c>
      <c r="AC7386" t="s">
        <v>285</v>
      </c>
      <c r="AD7386">
        <v>0</v>
      </c>
      <c r="AE7386" s="10" t="s">
        <v>5720</v>
      </c>
      <c r="AK7386">
        <v>1</v>
      </c>
      <c r="AO7386">
        <v>2</v>
      </c>
    </row>
    <row r="7387" spans="1:41" customFormat="1" ht="14.25">
      <c r="A7387" t="s">
        <v>86</v>
      </c>
      <c r="B7387">
        <v>24003013</v>
      </c>
      <c r="C7387" t="s">
        <v>5719</v>
      </c>
      <c r="D7387" t="s">
        <v>102</v>
      </c>
      <c r="E7387">
        <v>90</v>
      </c>
      <c r="F7387">
        <v>1</v>
      </c>
      <c r="G7387">
        <v>73133</v>
      </c>
      <c r="H7387">
        <v>12264</v>
      </c>
      <c r="I7387">
        <v>4513</v>
      </c>
      <c r="J7387">
        <v>355</v>
      </c>
      <c r="K7387">
        <v>270</v>
      </c>
      <c r="L7387">
        <v>1737</v>
      </c>
      <c r="M7387">
        <v>255</v>
      </c>
      <c r="N7387">
        <v>305</v>
      </c>
      <c r="O7387">
        <v>0</v>
      </c>
      <c r="P7387">
        <v>1007011</v>
      </c>
      <c r="Q7387">
        <v>0</v>
      </c>
      <c r="R7387">
        <v>1007111</v>
      </c>
      <c r="S7387">
        <v>0</v>
      </c>
      <c r="U7387" t="s">
        <v>125</v>
      </c>
      <c r="V7387">
        <v>110071</v>
      </c>
      <c r="W7387" t="s">
        <v>401</v>
      </c>
      <c r="X7387" t="s">
        <v>3004</v>
      </c>
      <c r="Y7387" t="s">
        <v>143</v>
      </c>
      <c r="AB7387">
        <v>0</v>
      </c>
      <c r="AC7387" t="s">
        <v>285</v>
      </c>
      <c r="AD7387">
        <v>0</v>
      </c>
      <c r="AE7387" s="10" t="s">
        <v>5721</v>
      </c>
      <c r="AK7387">
        <v>3</v>
      </c>
      <c r="AO7387">
        <v>2</v>
      </c>
    </row>
    <row r="7388" spans="1:41" customFormat="1" ht="14.25">
      <c r="A7388" t="s">
        <v>86</v>
      </c>
      <c r="B7388">
        <v>24003014</v>
      </c>
      <c r="C7388" t="s">
        <v>5722</v>
      </c>
      <c r="D7388" t="s">
        <v>103</v>
      </c>
      <c r="E7388">
        <v>90</v>
      </c>
      <c r="F7388">
        <v>1</v>
      </c>
      <c r="G7388">
        <v>73133</v>
      </c>
      <c r="H7388">
        <v>12264</v>
      </c>
      <c r="I7388">
        <v>4513</v>
      </c>
      <c r="J7388">
        <v>355</v>
      </c>
      <c r="K7388">
        <v>270</v>
      </c>
      <c r="L7388">
        <v>1637</v>
      </c>
      <c r="M7388">
        <v>255</v>
      </c>
      <c r="N7388">
        <v>290</v>
      </c>
      <c r="O7388">
        <v>0</v>
      </c>
      <c r="P7388">
        <v>1006011</v>
      </c>
      <c r="Q7388">
        <v>0</v>
      </c>
      <c r="R7388">
        <v>1006051</v>
      </c>
      <c r="S7388">
        <v>0</v>
      </c>
      <c r="U7388" t="s">
        <v>125</v>
      </c>
      <c r="V7388">
        <v>110061</v>
      </c>
      <c r="W7388" t="s">
        <v>2927</v>
      </c>
      <c r="X7388" t="s">
        <v>3001</v>
      </c>
      <c r="Y7388" t="s">
        <v>143</v>
      </c>
      <c r="AB7388">
        <v>0</v>
      </c>
      <c r="AC7388" s="10" t="s">
        <v>5603</v>
      </c>
      <c r="AD7388">
        <v>0</v>
      </c>
      <c r="AK7388">
        <v>0</v>
      </c>
      <c r="AM7388">
        <v>2</v>
      </c>
      <c r="AO7388">
        <v>2</v>
      </c>
    </row>
    <row r="7389" spans="1:41" customFormat="1" ht="14.25">
      <c r="A7389" t="s">
        <v>86</v>
      </c>
      <c r="B7389">
        <v>24003015</v>
      </c>
      <c r="C7389" t="s">
        <v>5722</v>
      </c>
      <c r="D7389" t="s">
        <v>103</v>
      </c>
      <c r="E7389">
        <v>90</v>
      </c>
      <c r="F7389">
        <v>1</v>
      </c>
      <c r="G7389">
        <v>73133</v>
      </c>
      <c r="H7389">
        <v>12264</v>
      </c>
      <c r="I7389">
        <v>4513</v>
      </c>
      <c r="J7389">
        <v>355</v>
      </c>
      <c r="K7389">
        <v>270</v>
      </c>
      <c r="L7389">
        <v>1637</v>
      </c>
      <c r="M7389">
        <v>255</v>
      </c>
      <c r="N7389">
        <v>290</v>
      </c>
      <c r="O7389">
        <v>0</v>
      </c>
      <c r="P7389">
        <v>1006011</v>
      </c>
      <c r="Q7389">
        <v>0</v>
      </c>
      <c r="R7389">
        <v>1006051</v>
      </c>
      <c r="S7389">
        <v>0</v>
      </c>
      <c r="U7389" t="s">
        <v>125</v>
      </c>
      <c r="V7389">
        <v>110061</v>
      </c>
      <c r="W7389" t="s">
        <v>2927</v>
      </c>
      <c r="X7389" t="s">
        <v>3001</v>
      </c>
      <c r="Y7389" t="s">
        <v>143</v>
      </c>
      <c r="AB7389">
        <v>0</v>
      </c>
      <c r="AC7389" t="s">
        <v>285</v>
      </c>
      <c r="AD7389">
        <v>0</v>
      </c>
      <c r="AK7389">
        <v>0</v>
      </c>
      <c r="AM7389">
        <v>2</v>
      </c>
      <c r="AO7389">
        <v>2</v>
      </c>
    </row>
    <row r="7390" spans="1:41" customFormat="1" ht="14.25">
      <c r="A7390" t="s">
        <v>86</v>
      </c>
      <c r="B7390">
        <v>24003016</v>
      </c>
      <c r="C7390" t="s">
        <v>5723</v>
      </c>
      <c r="D7390" t="s">
        <v>105</v>
      </c>
      <c r="E7390">
        <v>90</v>
      </c>
      <c r="F7390">
        <v>1</v>
      </c>
      <c r="G7390">
        <v>63971</v>
      </c>
      <c r="H7390">
        <v>10304</v>
      </c>
      <c r="I7390">
        <v>4227</v>
      </c>
      <c r="J7390">
        <v>343</v>
      </c>
      <c r="K7390">
        <v>255</v>
      </c>
      <c r="L7390">
        <v>1637</v>
      </c>
      <c r="M7390">
        <v>255</v>
      </c>
      <c r="N7390">
        <v>290</v>
      </c>
      <c r="O7390">
        <v>0</v>
      </c>
      <c r="P7390">
        <v>1019011</v>
      </c>
      <c r="Q7390">
        <v>0</v>
      </c>
      <c r="R7390">
        <v>1019101</v>
      </c>
      <c r="S7390">
        <v>0</v>
      </c>
      <c r="U7390" t="s">
        <v>125</v>
      </c>
      <c r="V7390">
        <v>110191</v>
      </c>
      <c r="W7390" t="s">
        <v>396</v>
      </c>
      <c r="X7390" t="s">
        <v>397</v>
      </c>
      <c r="Y7390" t="s">
        <v>143</v>
      </c>
      <c r="AB7390">
        <v>0</v>
      </c>
      <c r="AC7390" t="s">
        <v>285</v>
      </c>
      <c r="AD7390">
        <v>0</v>
      </c>
      <c r="AK7390">
        <v>0</v>
      </c>
      <c r="AO7390">
        <v>2</v>
      </c>
    </row>
    <row r="7391" spans="1:41" customFormat="1" ht="14.25">
      <c r="A7391" t="s">
        <v>86</v>
      </c>
      <c r="B7391">
        <v>24004011</v>
      </c>
      <c r="C7391" t="s">
        <v>5724</v>
      </c>
      <c r="D7391" t="s">
        <v>187</v>
      </c>
      <c r="E7391">
        <v>90</v>
      </c>
      <c r="F7391">
        <v>1</v>
      </c>
      <c r="G7391">
        <v>87744</v>
      </c>
      <c r="H7391">
        <v>14268</v>
      </c>
      <c r="I7391">
        <v>5255</v>
      </c>
      <c r="J7391">
        <v>370</v>
      </c>
      <c r="K7391">
        <v>300</v>
      </c>
      <c r="L7391">
        <v>1637</v>
      </c>
      <c r="M7391">
        <v>255</v>
      </c>
      <c r="N7391">
        <v>290</v>
      </c>
      <c r="O7391">
        <v>0</v>
      </c>
      <c r="P7391">
        <v>21011</v>
      </c>
      <c r="Q7391">
        <v>21021</v>
      </c>
      <c r="R7391">
        <v>21031</v>
      </c>
      <c r="S7391">
        <v>0</v>
      </c>
      <c r="U7391" t="s">
        <v>125</v>
      </c>
      <c r="V7391">
        <v>1002111</v>
      </c>
      <c r="W7391" t="s">
        <v>189</v>
      </c>
      <c r="X7391" t="s">
        <v>4607</v>
      </c>
      <c r="Y7391" t="s">
        <v>143</v>
      </c>
      <c r="AB7391">
        <v>21</v>
      </c>
      <c r="AC7391" t="s">
        <v>285</v>
      </c>
      <c r="AD7391">
        <v>0</v>
      </c>
      <c r="AE7391" t="s">
        <v>4608</v>
      </c>
      <c r="AK7391">
        <v>0</v>
      </c>
      <c r="AM7391">
        <v>2</v>
      </c>
      <c r="AO7391">
        <v>1</v>
      </c>
    </row>
    <row r="7392" spans="1:41" customFormat="1" ht="14.25">
      <c r="A7392" t="s">
        <v>86</v>
      </c>
      <c r="B7392">
        <v>24004012</v>
      </c>
      <c r="C7392" t="s">
        <v>5725</v>
      </c>
      <c r="D7392" t="s">
        <v>237</v>
      </c>
      <c r="E7392">
        <v>90</v>
      </c>
      <c r="F7392">
        <v>1</v>
      </c>
      <c r="G7392">
        <v>75655</v>
      </c>
      <c r="H7392">
        <v>12614</v>
      </c>
      <c r="I7392">
        <v>4513</v>
      </c>
      <c r="J7392">
        <v>355</v>
      </c>
      <c r="K7392">
        <v>270</v>
      </c>
      <c r="L7392">
        <v>1637</v>
      </c>
      <c r="M7392">
        <v>255</v>
      </c>
      <c r="N7392">
        <v>290</v>
      </c>
      <c r="O7392">
        <v>0</v>
      </c>
      <c r="P7392">
        <v>24011</v>
      </c>
      <c r="Q7392">
        <v>24021</v>
      </c>
      <c r="R7392">
        <v>24031</v>
      </c>
      <c r="S7392">
        <v>0</v>
      </c>
      <c r="U7392" t="s">
        <v>125</v>
      </c>
      <c r="V7392">
        <v>1002411</v>
      </c>
      <c r="W7392" t="s">
        <v>239</v>
      </c>
      <c r="X7392" t="s">
        <v>4469</v>
      </c>
      <c r="Y7392" t="s">
        <v>143</v>
      </c>
      <c r="AB7392">
        <v>24</v>
      </c>
      <c r="AC7392" t="s">
        <v>285</v>
      </c>
      <c r="AD7392">
        <v>0</v>
      </c>
      <c r="AE7392" t="s">
        <v>5726</v>
      </c>
      <c r="AK7392">
        <v>1</v>
      </c>
      <c r="AO7392">
        <v>1</v>
      </c>
    </row>
    <row r="7393" spans="1:41" customFormat="1" ht="14.25">
      <c r="A7393" t="s">
        <v>86</v>
      </c>
      <c r="B7393">
        <v>24004013</v>
      </c>
      <c r="C7393" t="s">
        <v>5727</v>
      </c>
      <c r="D7393" t="s">
        <v>240</v>
      </c>
      <c r="E7393">
        <v>90</v>
      </c>
      <c r="F7393">
        <v>1</v>
      </c>
      <c r="G7393">
        <v>75655</v>
      </c>
      <c r="H7393">
        <v>12614</v>
      </c>
      <c r="I7393">
        <v>4513</v>
      </c>
      <c r="J7393">
        <v>355</v>
      </c>
      <c r="K7393">
        <v>270</v>
      </c>
      <c r="L7393">
        <v>1737</v>
      </c>
      <c r="M7393">
        <v>255</v>
      </c>
      <c r="N7393">
        <v>305</v>
      </c>
      <c r="O7393">
        <v>0</v>
      </c>
      <c r="P7393">
        <v>25011</v>
      </c>
      <c r="Q7393">
        <v>25021</v>
      </c>
      <c r="R7393">
        <v>25031</v>
      </c>
      <c r="S7393">
        <v>0</v>
      </c>
      <c r="U7393" t="s">
        <v>125</v>
      </c>
      <c r="V7393">
        <v>1002511</v>
      </c>
      <c r="W7393" t="s">
        <v>242</v>
      </c>
      <c r="X7393" t="s">
        <v>4467</v>
      </c>
      <c r="Y7393" t="s">
        <v>143</v>
      </c>
      <c r="AB7393">
        <v>25</v>
      </c>
      <c r="AC7393" t="s">
        <v>285</v>
      </c>
      <c r="AD7393">
        <v>0</v>
      </c>
      <c r="AK7393">
        <v>0</v>
      </c>
      <c r="AO7393">
        <v>1</v>
      </c>
    </row>
    <row r="7394" spans="1:41" customFormat="1" ht="14.25">
      <c r="A7394" t="s">
        <v>86</v>
      </c>
      <c r="B7394">
        <v>24004014</v>
      </c>
      <c r="C7394" t="s">
        <v>5728</v>
      </c>
      <c r="D7394" t="s">
        <v>193</v>
      </c>
      <c r="E7394">
        <v>90</v>
      </c>
      <c r="F7394">
        <v>1</v>
      </c>
      <c r="G7394">
        <v>75655</v>
      </c>
      <c r="H7394">
        <v>12614</v>
      </c>
      <c r="I7394">
        <v>4513</v>
      </c>
      <c r="J7394">
        <v>355</v>
      </c>
      <c r="K7394">
        <v>270</v>
      </c>
      <c r="L7394">
        <v>1637</v>
      </c>
      <c r="M7394">
        <v>255</v>
      </c>
      <c r="N7394">
        <v>290</v>
      </c>
      <c r="O7394">
        <v>0</v>
      </c>
      <c r="P7394">
        <v>26011</v>
      </c>
      <c r="Q7394">
        <v>26021</v>
      </c>
      <c r="R7394">
        <v>26351</v>
      </c>
      <c r="S7394">
        <v>0</v>
      </c>
      <c r="U7394" t="s">
        <v>4612</v>
      </c>
      <c r="V7394">
        <v>1002611</v>
      </c>
      <c r="W7394" t="s">
        <v>195</v>
      </c>
      <c r="X7394" t="s">
        <v>461</v>
      </c>
      <c r="Y7394" t="s">
        <v>143</v>
      </c>
      <c r="AB7394">
        <v>26</v>
      </c>
      <c r="AC7394" t="s">
        <v>285</v>
      </c>
      <c r="AD7394">
        <v>0</v>
      </c>
      <c r="AE7394" s="52" t="s">
        <v>5610</v>
      </c>
      <c r="AK7394">
        <v>3</v>
      </c>
      <c r="AO7394">
        <v>1</v>
      </c>
    </row>
    <row r="7395" spans="1:41" customFormat="1" ht="14.25">
      <c r="A7395" t="s">
        <v>86</v>
      </c>
      <c r="B7395">
        <v>24004015</v>
      </c>
      <c r="C7395" t="s">
        <v>5729</v>
      </c>
      <c r="D7395" t="s">
        <v>252</v>
      </c>
      <c r="E7395">
        <v>90</v>
      </c>
      <c r="F7395">
        <v>1</v>
      </c>
      <c r="G7395">
        <v>75655</v>
      </c>
      <c r="H7395">
        <v>12614</v>
      </c>
      <c r="I7395">
        <v>4513</v>
      </c>
      <c r="J7395">
        <v>355</v>
      </c>
      <c r="K7395">
        <v>270</v>
      </c>
      <c r="L7395">
        <v>1637</v>
      </c>
      <c r="M7395">
        <v>255</v>
      </c>
      <c r="N7395">
        <v>290</v>
      </c>
      <c r="O7395">
        <v>0</v>
      </c>
      <c r="P7395">
        <v>35011</v>
      </c>
      <c r="Q7395">
        <v>35051</v>
      </c>
      <c r="R7395">
        <v>35031</v>
      </c>
      <c r="S7395">
        <v>0</v>
      </c>
      <c r="U7395" t="s">
        <v>125</v>
      </c>
      <c r="V7395">
        <v>1003511</v>
      </c>
      <c r="W7395" t="s">
        <v>254</v>
      </c>
      <c r="X7395" t="s">
        <v>473</v>
      </c>
      <c r="Y7395" t="s">
        <v>143</v>
      </c>
      <c r="AB7395">
        <v>35</v>
      </c>
      <c r="AC7395" t="s">
        <v>285</v>
      </c>
      <c r="AD7395">
        <v>0</v>
      </c>
      <c r="AK7395">
        <v>0</v>
      </c>
      <c r="AO7395">
        <v>1</v>
      </c>
    </row>
    <row r="7396" spans="1:41" customFormat="1" ht="14.25">
      <c r="A7396" t="s">
        <v>86</v>
      </c>
      <c r="B7396">
        <v>24004016</v>
      </c>
      <c r="C7396" t="s">
        <v>5730</v>
      </c>
      <c r="D7396" t="s">
        <v>249</v>
      </c>
      <c r="E7396">
        <v>90</v>
      </c>
      <c r="F7396">
        <v>1</v>
      </c>
      <c r="G7396">
        <v>75655</v>
      </c>
      <c r="H7396">
        <v>12614</v>
      </c>
      <c r="I7396">
        <v>4513</v>
      </c>
      <c r="J7396">
        <v>355</v>
      </c>
      <c r="K7396">
        <v>270</v>
      </c>
      <c r="L7396">
        <v>1637</v>
      </c>
      <c r="M7396">
        <v>255</v>
      </c>
      <c r="N7396">
        <v>290</v>
      </c>
      <c r="O7396">
        <v>0</v>
      </c>
      <c r="P7396">
        <v>32011</v>
      </c>
      <c r="Q7396">
        <v>32051</v>
      </c>
      <c r="R7396">
        <v>32031</v>
      </c>
      <c r="S7396">
        <v>0</v>
      </c>
      <c r="U7396" t="s">
        <v>125</v>
      </c>
      <c r="V7396">
        <v>1003211</v>
      </c>
      <c r="W7396" t="s">
        <v>251</v>
      </c>
      <c r="X7396" t="s">
        <v>470</v>
      </c>
      <c r="Y7396" t="s">
        <v>143</v>
      </c>
      <c r="AB7396">
        <v>32</v>
      </c>
      <c r="AC7396" t="s">
        <v>285</v>
      </c>
      <c r="AD7396">
        <v>0</v>
      </c>
      <c r="AE7396" t="s">
        <v>5731</v>
      </c>
      <c r="AK7396">
        <v>1</v>
      </c>
      <c r="AO7396">
        <v>1</v>
      </c>
    </row>
    <row r="7397" spans="1:41" customFormat="1" ht="14.25">
      <c r="A7397" t="s">
        <v>86</v>
      </c>
      <c r="B7397">
        <v>24005011</v>
      </c>
      <c r="C7397" t="s">
        <v>5732</v>
      </c>
      <c r="D7397" t="s">
        <v>5733</v>
      </c>
      <c r="E7397">
        <v>90</v>
      </c>
      <c r="F7397">
        <v>1</v>
      </c>
      <c r="G7397">
        <v>95254</v>
      </c>
      <c r="H7397">
        <v>15588</v>
      </c>
      <c r="I7397">
        <v>5533</v>
      </c>
      <c r="J7397">
        <v>370</v>
      </c>
      <c r="K7397">
        <v>300</v>
      </c>
      <c r="L7397">
        <v>1637</v>
      </c>
      <c r="M7397">
        <v>255</v>
      </c>
      <c r="N7397">
        <v>290</v>
      </c>
      <c r="O7397">
        <v>0</v>
      </c>
      <c r="P7397">
        <v>1016101</v>
      </c>
      <c r="Q7397">
        <v>0</v>
      </c>
      <c r="R7397">
        <v>1016111</v>
      </c>
      <c r="S7397">
        <v>0</v>
      </c>
      <c r="U7397" t="s">
        <v>125</v>
      </c>
      <c r="V7397">
        <v>110161</v>
      </c>
      <c r="W7397" t="s">
        <v>2833</v>
      </c>
      <c r="X7397" t="s">
        <v>5734</v>
      </c>
      <c r="Y7397" t="s">
        <v>143</v>
      </c>
      <c r="AB7397">
        <v>0</v>
      </c>
      <c r="AC7397" t="s">
        <v>285</v>
      </c>
      <c r="AD7397">
        <v>0</v>
      </c>
      <c r="AE7397" t="s">
        <v>2953</v>
      </c>
      <c r="AK7397">
        <v>0</v>
      </c>
      <c r="AM7397">
        <v>2</v>
      </c>
      <c r="AO7397">
        <v>2</v>
      </c>
    </row>
    <row r="7398" spans="1:41" customFormat="1" ht="14.25">
      <c r="A7398" t="s">
        <v>86</v>
      </c>
      <c r="B7398">
        <v>24005012</v>
      </c>
      <c r="C7398" t="s">
        <v>5735</v>
      </c>
      <c r="D7398" t="s">
        <v>2840</v>
      </c>
      <c r="E7398">
        <v>90</v>
      </c>
      <c r="F7398">
        <v>1</v>
      </c>
      <c r="G7398">
        <v>81880</v>
      </c>
      <c r="H7398">
        <v>13760</v>
      </c>
      <c r="I7398">
        <v>4735</v>
      </c>
      <c r="J7398">
        <v>355</v>
      </c>
      <c r="K7398">
        <v>270</v>
      </c>
      <c r="L7398">
        <v>1637</v>
      </c>
      <c r="M7398">
        <v>255</v>
      </c>
      <c r="N7398">
        <v>290</v>
      </c>
      <c r="O7398">
        <v>0</v>
      </c>
      <c r="P7398">
        <v>1026041</v>
      </c>
      <c r="Q7398">
        <v>1026051</v>
      </c>
      <c r="R7398">
        <v>0</v>
      </c>
      <c r="S7398">
        <v>0</v>
      </c>
      <c r="U7398" t="s">
        <v>125</v>
      </c>
      <c r="V7398">
        <v>110261</v>
      </c>
      <c r="W7398" t="s">
        <v>2841</v>
      </c>
      <c r="X7398" t="s">
        <v>5706</v>
      </c>
      <c r="Y7398" t="s">
        <v>143</v>
      </c>
      <c r="AB7398">
        <v>0</v>
      </c>
      <c r="AD7398">
        <v>0</v>
      </c>
      <c r="AE7398" t="s">
        <v>5736</v>
      </c>
      <c r="AK7398">
        <v>3</v>
      </c>
      <c r="AO7398">
        <v>2</v>
      </c>
    </row>
    <row r="7399" spans="1:41" customFormat="1" ht="14.25">
      <c r="A7399" t="s">
        <v>86</v>
      </c>
      <c r="B7399">
        <v>24005013</v>
      </c>
      <c r="C7399" t="s">
        <v>5735</v>
      </c>
      <c r="D7399" t="s">
        <v>2840</v>
      </c>
      <c r="E7399">
        <v>90</v>
      </c>
      <c r="F7399">
        <v>1</v>
      </c>
      <c r="G7399">
        <v>81880</v>
      </c>
      <c r="H7399">
        <v>13760</v>
      </c>
      <c r="I7399">
        <v>4735</v>
      </c>
      <c r="J7399">
        <v>355</v>
      </c>
      <c r="K7399">
        <v>270</v>
      </c>
      <c r="L7399">
        <v>1737</v>
      </c>
      <c r="M7399">
        <v>255</v>
      </c>
      <c r="N7399">
        <v>305</v>
      </c>
      <c r="O7399">
        <v>0</v>
      </c>
      <c r="P7399">
        <v>1026041</v>
      </c>
      <c r="Q7399">
        <v>1026051</v>
      </c>
      <c r="R7399">
        <v>0</v>
      </c>
      <c r="S7399">
        <v>0</v>
      </c>
      <c r="U7399" t="s">
        <v>125</v>
      </c>
      <c r="V7399">
        <v>110261</v>
      </c>
      <c r="W7399" t="s">
        <v>2841</v>
      </c>
      <c r="X7399" t="s">
        <v>5706</v>
      </c>
      <c r="Y7399" t="s">
        <v>143</v>
      </c>
      <c r="AB7399">
        <v>0</v>
      </c>
      <c r="AD7399">
        <v>0</v>
      </c>
      <c r="AK7399">
        <v>0</v>
      </c>
      <c r="AO7399">
        <v>2</v>
      </c>
    </row>
    <row r="7400" spans="1:41" customFormat="1" ht="14.25">
      <c r="A7400" t="s">
        <v>86</v>
      </c>
      <c r="B7400">
        <v>24005014</v>
      </c>
      <c r="C7400" t="s">
        <v>5737</v>
      </c>
      <c r="D7400" t="s">
        <v>2843</v>
      </c>
      <c r="E7400">
        <v>90</v>
      </c>
      <c r="F7400">
        <v>1</v>
      </c>
      <c r="G7400">
        <v>81880</v>
      </c>
      <c r="H7400">
        <v>13760</v>
      </c>
      <c r="I7400">
        <v>4735</v>
      </c>
      <c r="J7400">
        <v>355</v>
      </c>
      <c r="K7400">
        <v>270</v>
      </c>
      <c r="L7400">
        <v>1637</v>
      </c>
      <c r="M7400">
        <v>255</v>
      </c>
      <c r="N7400">
        <v>290</v>
      </c>
      <c r="O7400">
        <v>0</v>
      </c>
      <c r="P7400">
        <v>1027031</v>
      </c>
      <c r="Q7400">
        <v>0</v>
      </c>
      <c r="R7400">
        <v>0</v>
      </c>
      <c r="S7400">
        <v>0</v>
      </c>
      <c r="U7400" t="s">
        <v>125</v>
      </c>
      <c r="V7400">
        <v>110271</v>
      </c>
      <c r="W7400" t="s">
        <v>2844</v>
      </c>
      <c r="X7400" t="s">
        <v>5710</v>
      </c>
      <c r="Y7400" t="s">
        <v>143</v>
      </c>
      <c r="AB7400">
        <v>0</v>
      </c>
      <c r="AD7400">
        <v>0</v>
      </c>
      <c r="AE7400" t="s">
        <v>5738</v>
      </c>
      <c r="AK7400">
        <v>3</v>
      </c>
      <c r="AO7400">
        <v>2</v>
      </c>
    </row>
    <row r="7401" spans="1:41" customFormat="1" ht="14.25">
      <c r="A7401" t="s">
        <v>86</v>
      </c>
      <c r="B7401">
        <v>24005015</v>
      </c>
      <c r="C7401" t="s">
        <v>5737</v>
      </c>
      <c r="D7401" t="s">
        <v>2843</v>
      </c>
      <c r="E7401">
        <v>90</v>
      </c>
      <c r="F7401">
        <v>1</v>
      </c>
      <c r="G7401">
        <v>81880</v>
      </c>
      <c r="H7401">
        <v>13760</v>
      </c>
      <c r="I7401">
        <v>4735</v>
      </c>
      <c r="J7401">
        <v>355</v>
      </c>
      <c r="K7401">
        <v>270</v>
      </c>
      <c r="L7401">
        <v>1637</v>
      </c>
      <c r="M7401">
        <v>255</v>
      </c>
      <c r="N7401">
        <v>290</v>
      </c>
      <c r="O7401">
        <v>0</v>
      </c>
      <c r="P7401">
        <v>1027031</v>
      </c>
      <c r="Q7401">
        <v>0</v>
      </c>
      <c r="R7401">
        <v>0</v>
      </c>
      <c r="S7401">
        <v>0</v>
      </c>
      <c r="U7401" t="s">
        <v>125</v>
      </c>
      <c r="V7401">
        <v>110271</v>
      </c>
      <c r="W7401" t="s">
        <v>2844</v>
      </c>
      <c r="X7401" t="s">
        <v>5710</v>
      </c>
      <c r="Y7401" t="s">
        <v>143</v>
      </c>
      <c r="AB7401">
        <v>0</v>
      </c>
      <c r="AD7401">
        <v>0</v>
      </c>
      <c r="AK7401">
        <v>0</v>
      </c>
      <c r="AO7401">
        <v>2</v>
      </c>
    </row>
    <row r="7402" spans="1:41" customFormat="1" ht="14.25">
      <c r="A7402" t="s">
        <v>86</v>
      </c>
      <c r="B7402">
        <v>24005016</v>
      </c>
      <c r="C7402" t="s">
        <v>5737</v>
      </c>
      <c r="D7402" t="s">
        <v>2843</v>
      </c>
      <c r="E7402">
        <v>90</v>
      </c>
      <c r="F7402">
        <v>1</v>
      </c>
      <c r="G7402">
        <v>81880</v>
      </c>
      <c r="H7402">
        <v>13760</v>
      </c>
      <c r="I7402">
        <v>4735</v>
      </c>
      <c r="J7402">
        <v>355</v>
      </c>
      <c r="K7402">
        <v>270</v>
      </c>
      <c r="L7402">
        <v>1637</v>
      </c>
      <c r="M7402">
        <v>255</v>
      </c>
      <c r="N7402">
        <v>290</v>
      </c>
      <c r="O7402">
        <v>0</v>
      </c>
      <c r="P7402">
        <v>1027031</v>
      </c>
      <c r="Q7402">
        <v>0</v>
      </c>
      <c r="R7402">
        <v>0</v>
      </c>
      <c r="S7402">
        <v>0</v>
      </c>
      <c r="U7402" t="s">
        <v>125</v>
      </c>
      <c r="V7402">
        <v>110271</v>
      </c>
      <c r="W7402" t="s">
        <v>2844</v>
      </c>
      <c r="X7402" t="s">
        <v>5710</v>
      </c>
      <c r="Y7402" t="s">
        <v>143</v>
      </c>
      <c r="AB7402">
        <v>0</v>
      </c>
      <c r="AD7402">
        <v>0</v>
      </c>
      <c r="AE7402" t="s">
        <v>5739</v>
      </c>
      <c r="AK7402">
        <v>1</v>
      </c>
      <c r="AO7402">
        <v>2</v>
      </c>
    </row>
    <row r="7403" spans="1:41" s="4" customFormat="1">
      <c r="A7403" s="4" t="s">
        <v>86</v>
      </c>
      <c r="B7403" s="112">
        <v>24007011</v>
      </c>
      <c r="C7403" s="61" t="s">
        <v>5740</v>
      </c>
      <c r="D7403" s="3" t="s">
        <v>342</v>
      </c>
      <c r="E7403" s="3">
        <v>90</v>
      </c>
      <c r="F7403" s="4">
        <v>1</v>
      </c>
      <c r="G7403" s="3">
        <v>167079</v>
      </c>
      <c r="H7403" s="3">
        <v>13481</v>
      </c>
      <c r="I7403" s="3">
        <v>5533</v>
      </c>
      <c r="J7403" s="3">
        <v>370</v>
      </c>
      <c r="K7403" s="3">
        <v>300</v>
      </c>
      <c r="L7403" s="3">
        <v>1411</v>
      </c>
      <c r="M7403" s="3">
        <v>145</v>
      </c>
      <c r="N7403" s="3">
        <v>195</v>
      </c>
      <c r="O7403" s="4">
        <v>0</v>
      </c>
      <c r="P7403" s="4">
        <v>1014011</v>
      </c>
      <c r="Q7403" s="4">
        <v>1014021</v>
      </c>
      <c r="U7403" s="4" t="s">
        <v>125</v>
      </c>
      <c r="V7403" s="4">
        <v>110142</v>
      </c>
      <c r="W7403" s="4" t="s">
        <v>380</v>
      </c>
      <c r="X7403" s="4" t="s">
        <v>381</v>
      </c>
      <c r="Y7403" s="71" t="s">
        <v>143</v>
      </c>
      <c r="Z7403" s="4">
        <v>1</v>
      </c>
      <c r="AC7403" s="4" t="s">
        <v>304</v>
      </c>
      <c r="AE7403" s="72" t="s">
        <v>5062</v>
      </c>
      <c r="AF7403" s="72"/>
      <c r="AI7403" s="76"/>
      <c r="AM7403" s="4">
        <v>2</v>
      </c>
      <c r="AO7403" s="4">
        <v>2</v>
      </c>
    </row>
    <row r="7404" spans="1:41">
      <c r="A7404" s="5" t="s">
        <v>86</v>
      </c>
      <c r="B7404" s="112">
        <v>24007012</v>
      </c>
      <c r="C7404" s="10" t="s">
        <v>5741</v>
      </c>
      <c r="D7404" t="s">
        <v>140</v>
      </c>
      <c r="E7404" s="5">
        <v>90</v>
      </c>
      <c r="F7404" s="5">
        <v>1</v>
      </c>
      <c r="G7404">
        <v>155556</v>
      </c>
      <c r="H7404">
        <v>15166</v>
      </c>
      <c r="I7404">
        <v>5533</v>
      </c>
      <c r="J7404">
        <v>370</v>
      </c>
      <c r="K7404">
        <v>300</v>
      </c>
      <c r="L7404">
        <v>1320</v>
      </c>
      <c r="M7404">
        <v>100</v>
      </c>
      <c r="N7404">
        <v>100</v>
      </c>
      <c r="O7404" s="5">
        <v>0</v>
      </c>
      <c r="P7404" s="5">
        <v>1004011</v>
      </c>
      <c r="Q7404" s="107">
        <v>1004131</v>
      </c>
      <c r="U7404" s="5" t="s">
        <v>125</v>
      </c>
      <c r="V7404" s="5">
        <v>110043</v>
      </c>
      <c r="W7404" s="5" t="s">
        <v>141</v>
      </c>
      <c r="X7404" s="5" t="s">
        <v>142</v>
      </c>
      <c r="Y7404" s="19" t="s">
        <v>143</v>
      </c>
      <c r="Z7404" s="5">
        <v>1</v>
      </c>
      <c r="AC7404" s="5" t="s">
        <v>329</v>
      </c>
      <c r="AE7404" s="20" t="s">
        <v>4649</v>
      </c>
      <c r="AO7404" s="5">
        <v>2</v>
      </c>
    </row>
    <row r="7405" spans="1:41" customFormat="1" ht="14.25">
      <c r="A7405" t="s">
        <v>86</v>
      </c>
      <c r="B7405">
        <v>24101011</v>
      </c>
      <c r="C7405" t="s">
        <v>5742</v>
      </c>
      <c r="D7405" t="s">
        <v>344</v>
      </c>
      <c r="E7405">
        <v>91</v>
      </c>
      <c r="F7405">
        <v>1</v>
      </c>
      <c r="G7405">
        <v>64326</v>
      </c>
      <c r="H7405">
        <v>10659</v>
      </c>
      <c r="I7405">
        <v>4598</v>
      </c>
      <c r="J7405">
        <v>345</v>
      </c>
      <c r="K7405">
        <v>260</v>
      </c>
      <c r="L7405">
        <v>1637</v>
      </c>
      <c r="M7405">
        <v>255</v>
      </c>
      <c r="N7405">
        <v>290</v>
      </c>
      <c r="O7405">
        <v>0</v>
      </c>
      <c r="P7405">
        <v>1025011</v>
      </c>
      <c r="Q7405">
        <v>0</v>
      </c>
      <c r="R7405">
        <v>0</v>
      </c>
      <c r="S7405">
        <v>0</v>
      </c>
      <c r="U7405" t="s">
        <v>125</v>
      </c>
      <c r="V7405">
        <v>110251</v>
      </c>
      <c r="W7405" t="s">
        <v>394</v>
      </c>
      <c r="X7405" t="s">
        <v>395</v>
      </c>
      <c r="Y7405" t="s">
        <v>143</v>
      </c>
      <c r="AB7405">
        <v>0</v>
      </c>
      <c r="AD7405">
        <v>0</v>
      </c>
      <c r="AE7405" t="s">
        <v>4949</v>
      </c>
      <c r="AK7405">
        <v>2</v>
      </c>
      <c r="AO7405">
        <v>2</v>
      </c>
    </row>
    <row r="7406" spans="1:41" customFormat="1" ht="14.25">
      <c r="A7406" t="s">
        <v>86</v>
      </c>
      <c r="B7406">
        <v>24101012</v>
      </c>
      <c r="C7406" t="s">
        <v>5742</v>
      </c>
      <c r="D7406" t="s">
        <v>344</v>
      </c>
      <c r="E7406">
        <v>91</v>
      </c>
      <c r="F7406">
        <v>1</v>
      </c>
      <c r="G7406">
        <v>64326</v>
      </c>
      <c r="H7406">
        <v>10659</v>
      </c>
      <c r="I7406">
        <v>4598</v>
      </c>
      <c r="J7406">
        <v>345</v>
      </c>
      <c r="K7406">
        <v>260</v>
      </c>
      <c r="L7406">
        <v>1637</v>
      </c>
      <c r="M7406">
        <v>255</v>
      </c>
      <c r="N7406">
        <v>290</v>
      </c>
      <c r="O7406">
        <v>0</v>
      </c>
      <c r="P7406">
        <v>1025011</v>
      </c>
      <c r="Q7406">
        <v>0</v>
      </c>
      <c r="R7406">
        <v>0</v>
      </c>
      <c r="S7406">
        <v>0</v>
      </c>
      <c r="U7406" t="s">
        <v>125</v>
      </c>
      <c r="V7406">
        <v>110251</v>
      </c>
      <c r="W7406" t="s">
        <v>394</v>
      </c>
      <c r="X7406" t="s">
        <v>395</v>
      </c>
      <c r="Y7406" t="s">
        <v>143</v>
      </c>
      <c r="AB7406">
        <v>0</v>
      </c>
      <c r="AD7406">
        <v>0</v>
      </c>
      <c r="AK7406">
        <v>0</v>
      </c>
      <c r="AO7406">
        <v>2</v>
      </c>
    </row>
    <row r="7407" spans="1:41" customFormat="1" ht="14.25">
      <c r="A7407" t="s">
        <v>86</v>
      </c>
      <c r="B7407">
        <v>24101013</v>
      </c>
      <c r="C7407" t="s">
        <v>5742</v>
      </c>
      <c r="D7407" t="s">
        <v>344</v>
      </c>
      <c r="E7407">
        <v>91</v>
      </c>
      <c r="F7407">
        <v>1</v>
      </c>
      <c r="G7407">
        <v>64326</v>
      </c>
      <c r="H7407">
        <v>10659</v>
      </c>
      <c r="I7407">
        <v>4598</v>
      </c>
      <c r="J7407">
        <v>345</v>
      </c>
      <c r="K7407">
        <v>260</v>
      </c>
      <c r="L7407">
        <v>1737</v>
      </c>
      <c r="M7407">
        <v>255</v>
      </c>
      <c r="N7407">
        <v>305</v>
      </c>
      <c r="O7407">
        <v>0</v>
      </c>
      <c r="P7407">
        <v>1025011</v>
      </c>
      <c r="Q7407">
        <v>0</v>
      </c>
      <c r="R7407">
        <v>0</v>
      </c>
      <c r="S7407">
        <v>0</v>
      </c>
      <c r="U7407" t="s">
        <v>125</v>
      </c>
      <c r="V7407">
        <v>110251</v>
      </c>
      <c r="W7407" t="s">
        <v>394</v>
      </c>
      <c r="X7407" t="s">
        <v>395</v>
      </c>
      <c r="Y7407" t="s">
        <v>143</v>
      </c>
      <c r="AB7407">
        <v>0</v>
      </c>
      <c r="AD7407">
        <v>0</v>
      </c>
      <c r="AE7407" t="s">
        <v>4949</v>
      </c>
      <c r="AK7407">
        <v>2</v>
      </c>
      <c r="AO7407">
        <v>2</v>
      </c>
    </row>
    <row r="7408" spans="1:41" customFormat="1" ht="14.25">
      <c r="A7408" t="s">
        <v>86</v>
      </c>
      <c r="B7408">
        <v>24101014</v>
      </c>
      <c r="C7408" t="s">
        <v>5742</v>
      </c>
      <c r="D7408" t="s">
        <v>344</v>
      </c>
      <c r="E7408">
        <v>91</v>
      </c>
      <c r="F7408">
        <v>1</v>
      </c>
      <c r="G7408">
        <v>64326</v>
      </c>
      <c r="H7408">
        <v>10659</v>
      </c>
      <c r="I7408">
        <v>4598</v>
      </c>
      <c r="J7408">
        <v>345</v>
      </c>
      <c r="K7408">
        <v>260</v>
      </c>
      <c r="L7408">
        <v>1637</v>
      </c>
      <c r="M7408">
        <v>255</v>
      </c>
      <c r="N7408">
        <v>290</v>
      </c>
      <c r="O7408">
        <v>0</v>
      </c>
      <c r="P7408">
        <v>1025011</v>
      </c>
      <c r="Q7408">
        <v>0</v>
      </c>
      <c r="R7408">
        <v>0</v>
      </c>
      <c r="S7408">
        <v>0</v>
      </c>
      <c r="U7408" t="s">
        <v>125</v>
      </c>
      <c r="V7408">
        <v>110251</v>
      </c>
      <c r="W7408" t="s">
        <v>394</v>
      </c>
      <c r="X7408" t="s">
        <v>395</v>
      </c>
      <c r="Y7408" t="s">
        <v>143</v>
      </c>
      <c r="AB7408">
        <v>0</v>
      </c>
      <c r="AD7408">
        <v>0</v>
      </c>
      <c r="AK7408">
        <v>0</v>
      </c>
      <c r="AO7408">
        <v>2</v>
      </c>
    </row>
    <row r="7409" spans="1:41" customFormat="1" ht="14.25">
      <c r="A7409" t="s">
        <v>86</v>
      </c>
      <c r="B7409">
        <v>24101015</v>
      </c>
      <c r="C7409" t="s">
        <v>5742</v>
      </c>
      <c r="D7409" t="s">
        <v>344</v>
      </c>
      <c r="E7409">
        <v>91</v>
      </c>
      <c r="F7409">
        <v>1</v>
      </c>
      <c r="G7409">
        <v>64326</v>
      </c>
      <c r="H7409">
        <v>10659</v>
      </c>
      <c r="I7409">
        <v>4598</v>
      </c>
      <c r="J7409">
        <v>345</v>
      </c>
      <c r="K7409">
        <v>260</v>
      </c>
      <c r="L7409">
        <v>1637</v>
      </c>
      <c r="M7409">
        <v>255</v>
      </c>
      <c r="N7409">
        <v>290</v>
      </c>
      <c r="O7409">
        <v>0</v>
      </c>
      <c r="P7409">
        <v>1025011</v>
      </c>
      <c r="Q7409">
        <v>0</v>
      </c>
      <c r="R7409">
        <v>0</v>
      </c>
      <c r="S7409">
        <v>0</v>
      </c>
      <c r="U7409" t="s">
        <v>125</v>
      </c>
      <c r="V7409">
        <v>110251</v>
      </c>
      <c r="W7409" t="s">
        <v>394</v>
      </c>
      <c r="X7409" t="s">
        <v>395</v>
      </c>
      <c r="Y7409" t="s">
        <v>143</v>
      </c>
      <c r="AB7409">
        <v>0</v>
      </c>
      <c r="AD7409">
        <v>0</v>
      </c>
      <c r="AK7409">
        <v>0</v>
      </c>
      <c r="AO7409">
        <v>2</v>
      </c>
    </row>
    <row r="7410" spans="1:41" customFormat="1" ht="14.25">
      <c r="A7410" t="s">
        <v>86</v>
      </c>
      <c r="B7410">
        <v>24101016</v>
      </c>
      <c r="C7410" t="s">
        <v>5742</v>
      </c>
      <c r="D7410" t="s">
        <v>344</v>
      </c>
      <c r="E7410">
        <v>91</v>
      </c>
      <c r="F7410">
        <v>1</v>
      </c>
      <c r="G7410">
        <v>64326</v>
      </c>
      <c r="H7410">
        <v>10659</v>
      </c>
      <c r="I7410">
        <v>4598</v>
      </c>
      <c r="J7410">
        <v>345</v>
      </c>
      <c r="K7410">
        <v>260</v>
      </c>
      <c r="L7410">
        <v>1677</v>
      </c>
      <c r="M7410">
        <v>255</v>
      </c>
      <c r="N7410">
        <v>295</v>
      </c>
      <c r="O7410">
        <v>0</v>
      </c>
      <c r="P7410">
        <v>1025011</v>
      </c>
      <c r="Q7410">
        <v>0</v>
      </c>
      <c r="R7410">
        <v>0</v>
      </c>
      <c r="S7410">
        <v>0</v>
      </c>
      <c r="U7410" t="s">
        <v>125</v>
      </c>
      <c r="V7410">
        <v>110251</v>
      </c>
      <c r="W7410" t="s">
        <v>394</v>
      </c>
      <c r="X7410" t="s">
        <v>395</v>
      </c>
      <c r="Y7410" t="s">
        <v>143</v>
      </c>
      <c r="AB7410">
        <v>0</v>
      </c>
      <c r="AD7410">
        <v>0</v>
      </c>
      <c r="AK7410">
        <v>0</v>
      </c>
      <c r="AO7410">
        <v>2</v>
      </c>
    </row>
    <row r="7411" spans="1:41" customFormat="1" ht="14.25">
      <c r="A7411" t="s">
        <v>86</v>
      </c>
      <c r="B7411">
        <v>24102011</v>
      </c>
      <c r="C7411" t="s">
        <v>5743</v>
      </c>
      <c r="D7411" t="s">
        <v>91</v>
      </c>
      <c r="E7411">
        <v>91</v>
      </c>
      <c r="F7411">
        <v>1</v>
      </c>
      <c r="G7411">
        <v>88904</v>
      </c>
      <c r="H7411">
        <v>14817</v>
      </c>
      <c r="I7411">
        <v>5735</v>
      </c>
      <c r="J7411">
        <v>372</v>
      </c>
      <c r="K7411">
        <v>305</v>
      </c>
      <c r="L7411">
        <v>1677</v>
      </c>
      <c r="M7411">
        <v>255</v>
      </c>
      <c r="N7411">
        <v>295</v>
      </c>
      <c r="O7411">
        <v>0</v>
      </c>
      <c r="P7411">
        <v>1010201</v>
      </c>
      <c r="Q7411">
        <v>1010221</v>
      </c>
      <c r="R7411">
        <v>1010211</v>
      </c>
      <c r="S7411">
        <v>0</v>
      </c>
      <c r="U7411" t="s">
        <v>125</v>
      </c>
      <c r="V7411">
        <v>110101</v>
      </c>
      <c r="W7411" t="s">
        <v>130</v>
      </c>
      <c r="X7411" t="s">
        <v>131</v>
      </c>
      <c r="Y7411" t="s">
        <v>143</v>
      </c>
      <c r="AB7411">
        <v>0</v>
      </c>
      <c r="AC7411" t="s">
        <v>285</v>
      </c>
      <c r="AD7411">
        <v>0</v>
      </c>
      <c r="AE7411" t="s">
        <v>4027</v>
      </c>
      <c r="AK7411">
        <v>0</v>
      </c>
      <c r="AM7411">
        <v>2</v>
      </c>
      <c r="AO7411">
        <v>2</v>
      </c>
    </row>
    <row r="7412" spans="1:41" customFormat="1" ht="14.25">
      <c r="A7412" t="s">
        <v>86</v>
      </c>
      <c r="B7412">
        <v>24102012</v>
      </c>
      <c r="C7412" t="s">
        <v>5744</v>
      </c>
      <c r="D7412" t="s">
        <v>347</v>
      </c>
      <c r="E7412">
        <v>91</v>
      </c>
      <c r="F7412">
        <v>1</v>
      </c>
      <c r="G7412">
        <v>66709</v>
      </c>
      <c r="H7412">
        <v>10982</v>
      </c>
      <c r="I7412">
        <v>4598</v>
      </c>
      <c r="J7412">
        <v>345</v>
      </c>
      <c r="K7412">
        <v>260</v>
      </c>
      <c r="L7412">
        <v>1677</v>
      </c>
      <c r="M7412">
        <v>255</v>
      </c>
      <c r="N7412">
        <v>295</v>
      </c>
      <c r="O7412">
        <v>0</v>
      </c>
      <c r="P7412">
        <v>1020011</v>
      </c>
      <c r="Q7412">
        <v>1020081</v>
      </c>
      <c r="R7412">
        <v>0</v>
      </c>
      <c r="S7412">
        <v>0</v>
      </c>
      <c r="U7412" t="s">
        <v>125</v>
      </c>
      <c r="V7412">
        <v>110201</v>
      </c>
      <c r="W7412" t="s">
        <v>2924</v>
      </c>
      <c r="X7412" t="s">
        <v>3006</v>
      </c>
      <c r="Y7412" t="s">
        <v>143</v>
      </c>
      <c r="AB7412">
        <v>0</v>
      </c>
      <c r="AD7412">
        <v>0</v>
      </c>
      <c r="AK7412">
        <v>0</v>
      </c>
      <c r="AO7412">
        <v>2</v>
      </c>
    </row>
    <row r="7413" spans="1:41" customFormat="1" ht="14.25">
      <c r="A7413" t="s">
        <v>86</v>
      </c>
      <c r="B7413">
        <v>24102013</v>
      </c>
      <c r="C7413" t="s">
        <v>5744</v>
      </c>
      <c r="D7413" t="s">
        <v>347</v>
      </c>
      <c r="E7413">
        <v>91</v>
      </c>
      <c r="F7413">
        <v>1</v>
      </c>
      <c r="G7413">
        <v>66709</v>
      </c>
      <c r="H7413">
        <v>10982</v>
      </c>
      <c r="I7413">
        <v>4598</v>
      </c>
      <c r="J7413">
        <v>345</v>
      </c>
      <c r="K7413">
        <v>260</v>
      </c>
      <c r="L7413">
        <v>1677</v>
      </c>
      <c r="M7413">
        <v>255</v>
      </c>
      <c r="N7413">
        <v>295</v>
      </c>
      <c r="O7413">
        <v>0</v>
      </c>
      <c r="P7413">
        <v>1020011</v>
      </c>
      <c r="Q7413">
        <v>1020081</v>
      </c>
      <c r="R7413">
        <v>0</v>
      </c>
      <c r="S7413">
        <v>0</v>
      </c>
      <c r="U7413" t="s">
        <v>125</v>
      </c>
      <c r="V7413">
        <v>110201</v>
      </c>
      <c r="W7413" t="s">
        <v>2924</v>
      </c>
      <c r="X7413" t="s">
        <v>3006</v>
      </c>
      <c r="Y7413" t="s">
        <v>143</v>
      </c>
      <c r="AB7413">
        <v>0</v>
      </c>
      <c r="AD7413">
        <v>0</v>
      </c>
      <c r="AE7413" t="s">
        <v>5004</v>
      </c>
      <c r="AK7413">
        <v>3</v>
      </c>
      <c r="AO7413">
        <v>2</v>
      </c>
    </row>
    <row r="7414" spans="1:41" customFormat="1" ht="14.25">
      <c r="A7414" t="s">
        <v>86</v>
      </c>
      <c r="B7414">
        <v>24102014</v>
      </c>
      <c r="C7414" t="s">
        <v>5744</v>
      </c>
      <c r="D7414" t="s">
        <v>347</v>
      </c>
      <c r="E7414">
        <v>91</v>
      </c>
      <c r="F7414">
        <v>1</v>
      </c>
      <c r="G7414">
        <v>66709</v>
      </c>
      <c r="H7414">
        <v>10982</v>
      </c>
      <c r="I7414">
        <v>4598</v>
      </c>
      <c r="J7414">
        <v>345</v>
      </c>
      <c r="K7414">
        <v>260</v>
      </c>
      <c r="L7414">
        <v>1637</v>
      </c>
      <c r="M7414">
        <v>255</v>
      </c>
      <c r="N7414">
        <v>290</v>
      </c>
      <c r="O7414">
        <v>0</v>
      </c>
      <c r="P7414">
        <v>1020011</v>
      </c>
      <c r="Q7414">
        <v>1020081</v>
      </c>
      <c r="R7414">
        <v>0</v>
      </c>
      <c r="S7414">
        <v>0</v>
      </c>
      <c r="U7414" t="s">
        <v>125</v>
      </c>
      <c r="V7414">
        <v>110201</v>
      </c>
      <c r="W7414" t="s">
        <v>2924</v>
      </c>
      <c r="X7414" t="s">
        <v>3006</v>
      </c>
      <c r="Y7414" t="s">
        <v>143</v>
      </c>
      <c r="AB7414">
        <v>0</v>
      </c>
      <c r="AD7414">
        <v>0</v>
      </c>
      <c r="AK7414">
        <v>0</v>
      </c>
      <c r="AO7414">
        <v>2</v>
      </c>
    </row>
    <row r="7415" spans="1:41" customFormat="1" ht="14.25">
      <c r="A7415" t="s">
        <v>86</v>
      </c>
      <c r="B7415">
        <v>24102015</v>
      </c>
      <c r="C7415" t="s">
        <v>5745</v>
      </c>
      <c r="D7415" t="s">
        <v>103</v>
      </c>
      <c r="E7415">
        <v>91</v>
      </c>
      <c r="F7415">
        <v>1</v>
      </c>
      <c r="G7415">
        <v>76445</v>
      </c>
      <c r="H7415">
        <v>13090</v>
      </c>
      <c r="I7415">
        <v>4913</v>
      </c>
      <c r="J7415">
        <v>357</v>
      </c>
      <c r="K7415">
        <v>275</v>
      </c>
      <c r="L7415">
        <v>1637</v>
      </c>
      <c r="M7415">
        <v>255</v>
      </c>
      <c r="N7415">
        <v>290</v>
      </c>
      <c r="O7415">
        <v>0</v>
      </c>
      <c r="P7415">
        <v>1006011</v>
      </c>
      <c r="Q7415">
        <v>0</v>
      </c>
      <c r="R7415">
        <v>1006051</v>
      </c>
      <c r="S7415">
        <v>0</v>
      </c>
      <c r="U7415" t="s">
        <v>125</v>
      </c>
      <c r="V7415">
        <v>110061</v>
      </c>
      <c r="W7415" t="s">
        <v>2927</v>
      </c>
      <c r="X7415" t="s">
        <v>3001</v>
      </c>
      <c r="Y7415" t="s">
        <v>143</v>
      </c>
      <c r="AB7415">
        <v>0</v>
      </c>
      <c r="AC7415" t="s">
        <v>285</v>
      </c>
      <c r="AD7415">
        <v>0</v>
      </c>
      <c r="AE7415" t="s">
        <v>5746</v>
      </c>
      <c r="AK7415">
        <v>3</v>
      </c>
      <c r="AM7415">
        <v>2</v>
      </c>
      <c r="AO7415">
        <v>2</v>
      </c>
    </row>
    <row r="7416" spans="1:41" customFormat="1" ht="14.25">
      <c r="A7416" t="s">
        <v>86</v>
      </c>
      <c r="B7416">
        <v>24102016</v>
      </c>
      <c r="C7416" t="s">
        <v>5745</v>
      </c>
      <c r="D7416" t="s">
        <v>103</v>
      </c>
      <c r="E7416">
        <v>91</v>
      </c>
      <c r="F7416">
        <v>1</v>
      </c>
      <c r="G7416">
        <v>76445</v>
      </c>
      <c r="H7416">
        <v>13090</v>
      </c>
      <c r="I7416">
        <v>4913</v>
      </c>
      <c r="J7416">
        <v>357</v>
      </c>
      <c r="K7416">
        <v>275</v>
      </c>
      <c r="L7416">
        <v>1677</v>
      </c>
      <c r="M7416">
        <v>255</v>
      </c>
      <c r="N7416">
        <v>295</v>
      </c>
      <c r="O7416">
        <v>0</v>
      </c>
      <c r="P7416">
        <v>1006011</v>
      </c>
      <c r="Q7416">
        <v>0</v>
      </c>
      <c r="R7416">
        <v>1006051</v>
      </c>
      <c r="S7416">
        <v>0</v>
      </c>
      <c r="U7416" t="s">
        <v>125</v>
      </c>
      <c r="V7416">
        <v>110061</v>
      </c>
      <c r="W7416" t="s">
        <v>2927</v>
      </c>
      <c r="X7416" t="s">
        <v>3001</v>
      </c>
      <c r="Y7416" t="s">
        <v>143</v>
      </c>
      <c r="AB7416">
        <v>0</v>
      </c>
      <c r="AC7416" s="10" t="s">
        <v>5603</v>
      </c>
      <c r="AD7416">
        <v>0</v>
      </c>
      <c r="AK7416">
        <v>0</v>
      </c>
      <c r="AM7416">
        <v>2</v>
      </c>
      <c r="AO7416">
        <v>2</v>
      </c>
    </row>
    <row r="7417" spans="1:41" customFormat="1" ht="14.25">
      <c r="A7417" t="s">
        <v>86</v>
      </c>
      <c r="B7417">
        <v>24103011</v>
      </c>
      <c r="C7417" t="s">
        <v>5747</v>
      </c>
      <c r="D7417" t="s">
        <v>374</v>
      </c>
      <c r="E7417">
        <v>91</v>
      </c>
      <c r="F7417">
        <v>1</v>
      </c>
      <c r="G7417">
        <v>92079</v>
      </c>
      <c r="H7417">
        <v>15253</v>
      </c>
      <c r="I7417">
        <v>5735</v>
      </c>
      <c r="J7417">
        <v>372</v>
      </c>
      <c r="K7417">
        <v>305</v>
      </c>
      <c r="L7417">
        <v>1637</v>
      </c>
      <c r="M7417">
        <v>255</v>
      </c>
      <c r="N7417">
        <v>290</v>
      </c>
      <c r="O7417">
        <v>0</v>
      </c>
      <c r="P7417">
        <v>1036031</v>
      </c>
      <c r="Q7417">
        <v>1036051</v>
      </c>
      <c r="R7417">
        <v>1036041</v>
      </c>
      <c r="S7417">
        <v>0</v>
      </c>
      <c r="U7417" t="s">
        <v>125</v>
      </c>
      <c r="V7417">
        <v>110361</v>
      </c>
      <c r="W7417" t="s">
        <v>2988</v>
      </c>
      <c r="X7417" t="s">
        <v>2989</v>
      </c>
      <c r="Y7417" t="s">
        <v>143</v>
      </c>
      <c r="AB7417">
        <v>0</v>
      </c>
      <c r="AC7417" t="s">
        <v>285</v>
      </c>
      <c r="AD7417">
        <v>0</v>
      </c>
      <c r="AE7417" t="s">
        <v>4748</v>
      </c>
      <c r="AK7417">
        <v>0</v>
      </c>
      <c r="AM7417">
        <v>2</v>
      </c>
      <c r="AO7417">
        <v>2</v>
      </c>
    </row>
    <row r="7418" spans="1:41" customFormat="1" ht="14.25">
      <c r="A7418" t="s">
        <v>86</v>
      </c>
      <c r="B7418">
        <v>24103012</v>
      </c>
      <c r="C7418" t="s">
        <v>5748</v>
      </c>
      <c r="D7418" t="s">
        <v>105</v>
      </c>
      <c r="E7418">
        <v>91</v>
      </c>
      <c r="F7418">
        <v>1</v>
      </c>
      <c r="G7418">
        <v>69091</v>
      </c>
      <c r="H7418">
        <v>11305</v>
      </c>
      <c r="I7418">
        <v>4598</v>
      </c>
      <c r="J7418">
        <v>345</v>
      </c>
      <c r="K7418">
        <v>260</v>
      </c>
      <c r="L7418">
        <v>1637</v>
      </c>
      <c r="M7418">
        <v>255</v>
      </c>
      <c r="N7418">
        <v>290</v>
      </c>
      <c r="O7418">
        <v>0</v>
      </c>
      <c r="P7418">
        <v>1019011</v>
      </c>
      <c r="Q7418">
        <v>0</v>
      </c>
      <c r="R7418">
        <v>1019101</v>
      </c>
      <c r="S7418">
        <v>0</v>
      </c>
      <c r="U7418" t="s">
        <v>125</v>
      </c>
      <c r="V7418">
        <v>110191</v>
      </c>
      <c r="W7418" t="s">
        <v>396</v>
      </c>
      <c r="X7418" t="s">
        <v>397</v>
      </c>
      <c r="Y7418" t="s">
        <v>143</v>
      </c>
      <c r="AB7418">
        <v>0</v>
      </c>
      <c r="AC7418" t="s">
        <v>285</v>
      </c>
      <c r="AD7418">
        <v>0</v>
      </c>
      <c r="AK7418">
        <v>0</v>
      </c>
      <c r="AO7418">
        <v>2</v>
      </c>
    </row>
    <row r="7419" spans="1:41" customFormat="1" ht="14.25">
      <c r="A7419" t="s">
        <v>86</v>
      </c>
      <c r="B7419">
        <v>24103013</v>
      </c>
      <c r="C7419" t="s">
        <v>5748</v>
      </c>
      <c r="D7419" t="s">
        <v>105</v>
      </c>
      <c r="E7419">
        <v>91</v>
      </c>
      <c r="F7419">
        <v>1</v>
      </c>
      <c r="G7419">
        <v>69091</v>
      </c>
      <c r="H7419">
        <v>11305</v>
      </c>
      <c r="I7419">
        <v>4598</v>
      </c>
      <c r="J7419">
        <v>345</v>
      </c>
      <c r="K7419">
        <v>260</v>
      </c>
      <c r="L7419">
        <v>1637</v>
      </c>
      <c r="M7419">
        <v>255</v>
      </c>
      <c r="N7419">
        <v>290</v>
      </c>
      <c r="O7419">
        <v>0</v>
      </c>
      <c r="P7419">
        <v>1019011</v>
      </c>
      <c r="Q7419">
        <v>0</v>
      </c>
      <c r="R7419">
        <v>1019101</v>
      </c>
      <c r="S7419">
        <v>0</v>
      </c>
      <c r="U7419" t="s">
        <v>125</v>
      </c>
      <c r="V7419">
        <v>110191</v>
      </c>
      <c r="W7419" t="s">
        <v>396</v>
      </c>
      <c r="X7419" t="s">
        <v>397</v>
      </c>
      <c r="Y7419" t="s">
        <v>143</v>
      </c>
      <c r="AB7419">
        <v>0</v>
      </c>
      <c r="AC7419" t="s">
        <v>285</v>
      </c>
      <c r="AD7419">
        <v>0</v>
      </c>
      <c r="AE7419" t="s">
        <v>5619</v>
      </c>
      <c r="AK7419">
        <v>3</v>
      </c>
      <c r="AO7419">
        <v>2</v>
      </c>
    </row>
    <row r="7420" spans="1:41" customFormat="1" ht="14.25">
      <c r="A7420" t="s">
        <v>86</v>
      </c>
      <c r="B7420">
        <v>24103014</v>
      </c>
      <c r="C7420" t="s">
        <v>5749</v>
      </c>
      <c r="D7420" t="s">
        <v>103</v>
      </c>
      <c r="E7420">
        <v>91</v>
      </c>
      <c r="F7420">
        <v>1</v>
      </c>
      <c r="G7420">
        <v>79175</v>
      </c>
      <c r="H7420">
        <v>13475</v>
      </c>
      <c r="I7420">
        <v>4913</v>
      </c>
      <c r="J7420">
        <v>357</v>
      </c>
      <c r="K7420">
        <v>275</v>
      </c>
      <c r="L7420">
        <v>1637</v>
      </c>
      <c r="M7420">
        <v>255</v>
      </c>
      <c r="N7420">
        <v>290</v>
      </c>
      <c r="O7420">
        <v>0</v>
      </c>
      <c r="P7420">
        <v>1006011</v>
      </c>
      <c r="Q7420">
        <v>0</v>
      </c>
      <c r="R7420">
        <v>1006051</v>
      </c>
      <c r="S7420">
        <v>0</v>
      </c>
      <c r="U7420" t="s">
        <v>125</v>
      </c>
      <c r="V7420">
        <v>110061</v>
      </c>
      <c r="W7420" t="s">
        <v>2927</v>
      </c>
      <c r="X7420" t="s">
        <v>3001</v>
      </c>
      <c r="Y7420" t="s">
        <v>143</v>
      </c>
      <c r="AB7420">
        <v>0</v>
      </c>
      <c r="AC7420" t="s">
        <v>285</v>
      </c>
      <c r="AD7420">
        <v>0</v>
      </c>
      <c r="AK7420">
        <v>0</v>
      </c>
      <c r="AM7420">
        <v>2</v>
      </c>
      <c r="AO7420">
        <v>2</v>
      </c>
    </row>
    <row r="7421" spans="1:41" customFormat="1" ht="14.25">
      <c r="A7421" t="s">
        <v>86</v>
      </c>
      <c r="B7421">
        <v>24103015</v>
      </c>
      <c r="C7421" t="s">
        <v>5749</v>
      </c>
      <c r="D7421" t="s">
        <v>103</v>
      </c>
      <c r="E7421">
        <v>91</v>
      </c>
      <c r="F7421">
        <v>1</v>
      </c>
      <c r="G7421">
        <v>79175</v>
      </c>
      <c r="H7421">
        <v>13475</v>
      </c>
      <c r="I7421">
        <v>4913</v>
      </c>
      <c r="J7421">
        <v>357</v>
      </c>
      <c r="K7421">
        <v>275</v>
      </c>
      <c r="L7421">
        <v>1637</v>
      </c>
      <c r="M7421">
        <v>255</v>
      </c>
      <c r="N7421">
        <v>290</v>
      </c>
      <c r="O7421">
        <v>0</v>
      </c>
      <c r="P7421">
        <v>1006011</v>
      </c>
      <c r="Q7421">
        <v>0</v>
      </c>
      <c r="R7421">
        <v>1006051</v>
      </c>
      <c r="S7421">
        <v>0</v>
      </c>
      <c r="U7421" t="s">
        <v>125</v>
      </c>
      <c r="V7421">
        <v>110061</v>
      </c>
      <c r="W7421" t="s">
        <v>2927</v>
      </c>
      <c r="X7421" t="s">
        <v>3001</v>
      </c>
      <c r="Y7421" t="s">
        <v>143</v>
      </c>
      <c r="AB7421">
        <v>0</v>
      </c>
      <c r="AC7421" s="10" t="s">
        <v>5603</v>
      </c>
      <c r="AD7421">
        <v>0</v>
      </c>
      <c r="AE7421" t="s">
        <v>5750</v>
      </c>
      <c r="AK7421">
        <v>1</v>
      </c>
      <c r="AM7421">
        <v>2</v>
      </c>
      <c r="AO7421">
        <v>2</v>
      </c>
    </row>
    <row r="7422" spans="1:41" customFormat="1" ht="14.25">
      <c r="A7422" t="s">
        <v>86</v>
      </c>
      <c r="B7422">
        <v>24103016</v>
      </c>
      <c r="C7422" t="s">
        <v>5751</v>
      </c>
      <c r="D7422" t="s">
        <v>102</v>
      </c>
      <c r="E7422">
        <v>91</v>
      </c>
      <c r="F7422">
        <v>1</v>
      </c>
      <c r="G7422">
        <v>79175</v>
      </c>
      <c r="H7422">
        <v>13475</v>
      </c>
      <c r="I7422">
        <v>4913</v>
      </c>
      <c r="J7422">
        <v>357</v>
      </c>
      <c r="K7422">
        <v>275</v>
      </c>
      <c r="L7422">
        <v>1637</v>
      </c>
      <c r="M7422">
        <v>255</v>
      </c>
      <c r="N7422">
        <v>290</v>
      </c>
      <c r="O7422">
        <v>0</v>
      </c>
      <c r="P7422">
        <v>1007011</v>
      </c>
      <c r="Q7422">
        <v>0</v>
      </c>
      <c r="R7422">
        <v>1007111</v>
      </c>
      <c r="S7422">
        <v>0</v>
      </c>
      <c r="U7422" t="s">
        <v>125</v>
      </c>
      <c r="V7422">
        <v>110071</v>
      </c>
      <c r="W7422" t="s">
        <v>401</v>
      </c>
      <c r="X7422" t="s">
        <v>3004</v>
      </c>
      <c r="Y7422" t="s">
        <v>143</v>
      </c>
      <c r="AB7422">
        <v>0</v>
      </c>
      <c r="AC7422" t="s">
        <v>285</v>
      </c>
      <c r="AD7422">
        <v>0</v>
      </c>
      <c r="AE7422" s="10" t="s">
        <v>5626</v>
      </c>
      <c r="AK7422">
        <v>1</v>
      </c>
      <c r="AO7422">
        <v>2</v>
      </c>
    </row>
    <row r="7423" spans="1:41" customFormat="1" ht="14.25">
      <c r="A7423" t="s">
        <v>86</v>
      </c>
      <c r="B7423">
        <v>24104011</v>
      </c>
      <c r="C7423" t="s">
        <v>5752</v>
      </c>
      <c r="D7423" t="s">
        <v>94</v>
      </c>
      <c r="E7423">
        <v>91</v>
      </c>
      <c r="F7423">
        <v>1</v>
      </c>
      <c r="G7423">
        <v>95254</v>
      </c>
      <c r="H7423">
        <v>15688</v>
      </c>
      <c r="I7423">
        <v>5735</v>
      </c>
      <c r="J7423">
        <v>372</v>
      </c>
      <c r="K7423">
        <v>305</v>
      </c>
      <c r="L7423">
        <v>1737</v>
      </c>
      <c r="M7423">
        <v>255</v>
      </c>
      <c r="N7423">
        <v>305</v>
      </c>
      <c r="O7423">
        <v>0</v>
      </c>
      <c r="P7423">
        <v>39011</v>
      </c>
      <c r="Q7423">
        <v>39021</v>
      </c>
      <c r="R7423">
        <v>39031</v>
      </c>
      <c r="S7423">
        <v>0</v>
      </c>
      <c r="U7423" t="s">
        <v>125</v>
      </c>
      <c r="V7423">
        <v>1003911</v>
      </c>
      <c r="W7423" t="s">
        <v>200</v>
      </c>
      <c r="X7423" t="s">
        <v>513</v>
      </c>
      <c r="Y7423" t="s">
        <v>143</v>
      </c>
      <c r="AB7423">
        <v>39</v>
      </c>
      <c r="AC7423" t="s">
        <v>285</v>
      </c>
      <c r="AD7423">
        <v>0</v>
      </c>
      <c r="AK7423">
        <v>0</v>
      </c>
      <c r="AO7423">
        <v>1</v>
      </c>
    </row>
    <row r="7424" spans="1:41" customFormat="1" ht="14.25">
      <c r="A7424" t="s">
        <v>86</v>
      </c>
      <c r="B7424">
        <v>24104012</v>
      </c>
      <c r="C7424" t="s">
        <v>5752</v>
      </c>
      <c r="D7424" t="s">
        <v>94</v>
      </c>
      <c r="E7424">
        <v>91</v>
      </c>
      <c r="F7424">
        <v>1</v>
      </c>
      <c r="G7424">
        <v>95254</v>
      </c>
      <c r="H7424">
        <v>15688</v>
      </c>
      <c r="I7424">
        <v>5735</v>
      </c>
      <c r="J7424">
        <v>372</v>
      </c>
      <c r="K7424">
        <v>305</v>
      </c>
      <c r="L7424">
        <v>1737</v>
      </c>
      <c r="M7424">
        <v>255</v>
      </c>
      <c r="N7424">
        <v>305</v>
      </c>
      <c r="O7424">
        <v>0</v>
      </c>
      <c r="P7424">
        <v>39011</v>
      </c>
      <c r="Q7424">
        <v>39021</v>
      </c>
      <c r="R7424">
        <v>39031</v>
      </c>
      <c r="S7424">
        <v>0</v>
      </c>
      <c r="U7424" t="s">
        <v>125</v>
      </c>
      <c r="V7424">
        <v>1003911</v>
      </c>
      <c r="W7424" t="s">
        <v>200</v>
      </c>
      <c r="X7424" t="s">
        <v>513</v>
      </c>
      <c r="Y7424" t="s">
        <v>143</v>
      </c>
      <c r="AB7424">
        <v>39</v>
      </c>
      <c r="AC7424" s="10" t="s">
        <v>5603</v>
      </c>
      <c r="AD7424">
        <v>0</v>
      </c>
      <c r="AE7424" t="s">
        <v>4932</v>
      </c>
      <c r="AK7424">
        <v>3</v>
      </c>
      <c r="AO7424">
        <v>1</v>
      </c>
    </row>
    <row r="7425" spans="1:41" customFormat="1" ht="14.25">
      <c r="A7425" t="s">
        <v>86</v>
      </c>
      <c r="B7425">
        <v>24104013</v>
      </c>
      <c r="C7425" t="s">
        <v>5752</v>
      </c>
      <c r="D7425" t="s">
        <v>94</v>
      </c>
      <c r="E7425">
        <v>91</v>
      </c>
      <c r="F7425">
        <v>1</v>
      </c>
      <c r="G7425">
        <v>95254</v>
      </c>
      <c r="H7425">
        <v>15688</v>
      </c>
      <c r="I7425">
        <v>5735</v>
      </c>
      <c r="J7425">
        <v>372</v>
      </c>
      <c r="K7425">
        <v>305</v>
      </c>
      <c r="L7425">
        <v>1737</v>
      </c>
      <c r="M7425">
        <v>255</v>
      </c>
      <c r="N7425">
        <v>305</v>
      </c>
      <c r="O7425">
        <v>0</v>
      </c>
      <c r="P7425">
        <v>39011</v>
      </c>
      <c r="Q7425">
        <v>39021</v>
      </c>
      <c r="R7425">
        <v>39031</v>
      </c>
      <c r="S7425">
        <v>0</v>
      </c>
      <c r="U7425" t="s">
        <v>125</v>
      </c>
      <c r="V7425">
        <v>1003911</v>
      </c>
      <c r="W7425" t="s">
        <v>200</v>
      </c>
      <c r="X7425" t="s">
        <v>513</v>
      </c>
      <c r="Y7425" t="s">
        <v>143</v>
      </c>
      <c r="AB7425">
        <v>39</v>
      </c>
      <c r="AC7425" t="s">
        <v>285</v>
      </c>
      <c r="AD7425">
        <v>0</v>
      </c>
      <c r="AK7425">
        <v>0</v>
      </c>
      <c r="AO7425">
        <v>1</v>
      </c>
    </row>
    <row r="7426" spans="1:41" customFormat="1" ht="14.25">
      <c r="A7426" t="s">
        <v>86</v>
      </c>
      <c r="B7426">
        <v>24104014</v>
      </c>
      <c r="C7426" t="s">
        <v>5752</v>
      </c>
      <c r="D7426" t="s">
        <v>94</v>
      </c>
      <c r="E7426">
        <v>91</v>
      </c>
      <c r="F7426">
        <v>1</v>
      </c>
      <c r="G7426">
        <v>95254</v>
      </c>
      <c r="H7426">
        <v>15688</v>
      </c>
      <c r="I7426">
        <v>5735</v>
      </c>
      <c r="J7426">
        <v>372</v>
      </c>
      <c r="K7426">
        <v>305</v>
      </c>
      <c r="L7426">
        <v>1637</v>
      </c>
      <c r="M7426">
        <v>255</v>
      </c>
      <c r="N7426">
        <v>290</v>
      </c>
      <c r="O7426">
        <v>0</v>
      </c>
      <c r="P7426">
        <v>39011</v>
      </c>
      <c r="Q7426">
        <v>39021</v>
      </c>
      <c r="R7426">
        <v>39031</v>
      </c>
      <c r="S7426">
        <v>0</v>
      </c>
      <c r="U7426" t="s">
        <v>125</v>
      </c>
      <c r="V7426">
        <v>1003911</v>
      </c>
      <c r="W7426" t="s">
        <v>200</v>
      </c>
      <c r="X7426" t="s">
        <v>513</v>
      </c>
      <c r="Y7426" t="s">
        <v>143</v>
      </c>
      <c r="AB7426">
        <v>39</v>
      </c>
      <c r="AC7426" s="10" t="s">
        <v>5603</v>
      </c>
      <c r="AD7426">
        <v>0</v>
      </c>
      <c r="AK7426">
        <v>0</v>
      </c>
      <c r="AO7426">
        <v>1</v>
      </c>
    </row>
    <row r="7427" spans="1:41" customFormat="1" ht="14.25">
      <c r="A7427" t="s">
        <v>86</v>
      </c>
      <c r="B7427">
        <v>24104015</v>
      </c>
      <c r="C7427" t="s">
        <v>5752</v>
      </c>
      <c r="D7427" t="s">
        <v>94</v>
      </c>
      <c r="E7427">
        <v>91</v>
      </c>
      <c r="F7427">
        <v>1</v>
      </c>
      <c r="G7427">
        <v>95254</v>
      </c>
      <c r="H7427">
        <v>15688</v>
      </c>
      <c r="I7427">
        <v>5735</v>
      </c>
      <c r="J7427">
        <v>372</v>
      </c>
      <c r="K7427">
        <v>305</v>
      </c>
      <c r="L7427">
        <v>1637</v>
      </c>
      <c r="M7427">
        <v>255</v>
      </c>
      <c r="N7427">
        <v>290</v>
      </c>
      <c r="O7427">
        <v>0</v>
      </c>
      <c r="P7427">
        <v>39011</v>
      </c>
      <c r="Q7427">
        <v>39021</v>
      </c>
      <c r="R7427">
        <v>39031</v>
      </c>
      <c r="S7427">
        <v>39041</v>
      </c>
      <c r="U7427" t="s">
        <v>4102</v>
      </c>
      <c r="V7427">
        <v>1003911</v>
      </c>
      <c r="W7427" t="s">
        <v>200</v>
      </c>
      <c r="X7427" t="s">
        <v>513</v>
      </c>
      <c r="Y7427" t="s">
        <v>143</v>
      </c>
      <c r="AB7427">
        <v>39</v>
      </c>
      <c r="AC7427" t="s">
        <v>285</v>
      </c>
      <c r="AD7427">
        <v>0</v>
      </c>
      <c r="AK7427">
        <v>0</v>
      </c>
      <c r="AO7427">
        <v>1</v>
      </c>
    </row>
    <row r="7428" spans="1:41" customFormat="1" ht="14.25">
      <c r="A7428" t="s">
        <v>86</v>
      </c>
      <c r="B7428">
        <v>24104016</v>
      </c>
      <c r="C7428" t="s">
        <v>5752</v>
      </c>
      <c r="D7428" t="s">
        <v>94</v>
      </c>
      <c r="E7428">
        <v>91</v>
      </c>
      <c r="F7428">
        <v>1</v>
      </c>
      <c r="G7428">
        <v>95254</v>
      </c>
      <c r="H7428">
        <v>15688</v>
      </c>
      <c r="I7428">
        <v>5735</v>
      </c>
      <c r="J7428">
        <v>372</v>
      </c>
      <c r="K7428">
        <v>305</v>
      </c>
      <c r="L7428">
        <v>1637</v>
      </c>
      <c r="M7428">
        <v>255</v>
      </c>
      <c r="N7428">
        <v>290</v>
      </c>
      <c r="O7428">
        <v>0</v>
      </c>
      <c r="P7428">
        <v>39011</v>
      </c>
      <c r="Q7428">
        <v>39021</v>
      </c>
      <c r="R7428">
        <v>39031</v>
      </c>
      <c r="S7428">
        <v>0</v>
      </c>
      <c r="U7428" t="s">
        <v>125</v>
      </c>
      <c r="V7428">
        <v>1003911</v>
      </c>
      <c r="W7428" t="s">
        <v>200</v>
      </c>
      <c r="X7428" t="s">
        <v>513</v>
      </c>
      <c r="Y7428" t="s">
        <v>143</v>
      </c>
      <c r="AB7428">
        <v>39</v>
      </c>
      <c r="AC7428" s="10" t="s">
        <v>5603</v>
      </c>
      <c r="AD7428">
        <v>0</v>
      </c>
      <c r="AK7428">
        <v>0</v>
      </c>
      <c r="AO7428">
        <v>1</v>
      </c>
    </row>
    <row r="7429" spans="1:41" customFormat="1" ht="14.25">
      <c r="A7429" t="s">
        <v>86</v>
      </c>
      <c r="B7429">
        <v>24105011</v>
      </c>
      <c r="C7429" t="s">
        <v>5753</v>
      </c>
      <c r="D7429" t="s">
        <v>344</v>
      </c>
      <c r="E7429">
        <v>92</v>
      </c>
      <c r="F7429">
        <v>1</v>
      </c>
      <c r="G7429">
        <v>74652</v>
      </c>
      <c r="H7429">
        <v>12713</v>
      </c>
      <c r="I7429">
        <v>4652</v>
      </c>
      <c r="J7429">
        <v>345</v>
      </c>
      <c r="K7429">
        <v>260</v>
      </c>
      <c r="L7429">
        <v>1677</v>
      </c>
      <c r="M7429">
        <v>255</v>
      </c>
      <c r="N7429">
        <v>295</v>
      </c>
      <c r="O7429">
        <v>0</v>
      </c>
      <c r="P7429">
        <v>1025011</v>
      </c>
      <c r="Q7429">
        <v>0</v>
      </c>
      <c r="R7429">
        <v>0</v>
      </c>
      <c r="S7429">
        <v>0</v>
      </c>
      <c r="U7429" t="s">
        <v>125</v>
      </c>
      <c r="V7429">
        <v>110251</v>
      </c>
      <c r="W7429" t="s">
        <v>394</v>
      </c>
      <c r="X7429" t="s">
        <v>395</v>
      </c>
      <c r="Y7429" t="s">
        <v>143</v>
      </c>
      <c r="AB7429">
        <v>0</v>
      </c>
      <c r="AD7429">
        <v>0</v>
      </c>
      <c r="AE7429" s="10" t="s">
        <v>5642</v>
      </c>
      <c r="AK7429">
        <v>1</v>
      </c>
      <c r="AO7429">
        <v>2</v>
      </c>
    </row>
    <row r="7430" spans="1:41" customFormat="1" ht="14.25">
      <c r="A7430" t="s">
        <v>86</v>
      </c>
      <c r="B7430">
        <v>24105012</v>
      </c>
      <c r="C7430" t="s">
        <v>5754</v>
      </c>
      <c r="D7430" t="s">
        <v>100</v>
      </c>
      <c r="E7430">
        <v>92</v>
      </c>
      <c r="F7430">
        <v>1</v>
      </c>
      <c r="G7430">
        <v>74652</v>
      </c>
      <c r="H7430">
        <v>12713</v>
      </c>
      <c r="I7430">
        <v>4652</v>
      </c>
      <c r="J7430">
        <v>345</v>
      </c>
      <c r="K7430">
        <v>260</v>
      </c>
      <c r="L7430">
        <v>1677</v>
      </c>
      <c r="M7430">
        <v>255</v>
      </c>
      <c r="N7430">
        <v>295</v>
      </c>
      <c r="O7430">
        <v>0</v>
      </c>
      <c r="P7430">
        <v>1021011</v>
      </c>
      <c r="Q7430">
        <v>0</v>
      </c>
      <c r="R7430">
        <v>1021061</v>
      </c>
      <c r="S7430">
        <v>0</v>
      </c>
      <c r="U7430" t="s">
        <v>125</v>
      </c>
      <c r="V7430">
        <v>110211</v>
      </c>
      <c r="W7430" t="s">
        <v>382</v>
      </c>
      <c r="X7430" t="s">
        <v>383</v>
      </c>
      <c r="Y7430" t="s">
        <v>143</v>
      </c>
      <c r="AB7430">
        <v>0</v>
      </c>
      <c r="AC7430" t="s">
        <v>285</v>
      </c>
      <c r="AD7430">
        <v>0</v>
      </c>
      <c r="AK7430">
        <v>0</v>
      </c>
      <c r="AO7430">
        <v>2</v>
      </c>
    </row>
    <row r="7431" spans="1:41" customFormat="1" ht="14.25">
      <c r="A7431" t="s">
        <v>86</v>
      </c>
      <c r="B7431">
        <v>24105013</v>
      </c>
      <c r="C7431" t="s">
        <v>5753</v>
      </c>
      <c r="D7431" t="s">
        <v>344</v>
      </c>
      <c r="E7431">
        <v>92</v>
      </c>
      <c r="F7431">
        <v>1</v>
      </c>
      <c r="G7431">
        <v>74652</v>
      </c>
      <c r="H7431">
        <v>12713</v>
      </c>
      <c r="I7431">
        <v>4652</v>
      </c>
      <c r="J7431">
        <v>345</v>
      </c>
      <c r="K7431">
        <v>260</v>
      </c>
      <c r="L7431">
        <v>1737</v>
      </c>
      <c r="M7431">
        <v>255</v>
      </c>
      <c r="N7431">
        <v>305</v>
      </c>
      <c r="O7431">
        <v>0</v>
      </c>
      <c r="P7431">
        <v>1025011</v>
      </c>
      <c r="Q7431">
        <v>0</v>
      </c>
      <c r="R7431">
        <v>0</v>
      </c>
      <c r="S7431">
        <v>0</v>
      </c>
      <c r="U7431" t="s">
        <v>125</v>
      </c>
      <c r="V7431">
        <v>110251</v>
      </c>
      <c r="W7431" t="s">
        <v>394</v>
      </c>
      <c r="X7431" t="s">
        <v>395</v>
      </c>
      <c r="Y7431" t="s">
        <v>143</v>
      </c>
      <c r="AB7431">
        <v>0</v>
      </c>
      <c r="AD7431">
        <v>0</v>
      </c>
      <c r="AE7431" t="s">
        <v>5701</v>
      </c>
      <c r="AK7431">
        <v>3</v>
      </c>
      <c r="AO7431">
        <v>2</v>
      </c>
    </row>
    <row r="7432" spans="1:41" customFormat="1" ht="14.25">
      <c r="A7432" t="s">
        <v>86</v>
      </c>
      <c r="B7432">
        <v>24105014</v>
      </c>
      <c r="C7432" t="s">
        <v>5754</v>
      </c>
      <c r="D7432" t="s">
        <v>100</v>
      </c>
      <c r="E7432">
        <v>92</v>
      </c>
      <c r="F7432">
        <v>1</v>
      </c>
      <c r="G7432">
        <v>74652</v>
      </c>
      <c r="H7432">
        <v>12713</v>
      </c>
      <c r="I7432">
        <v>4652</v>
      </c>
      <c r="J7432">
        <v>345</v>
      </c>
      <c r="K7432">
        <v>260</v>
      </c>
      <c r="L7432">
        <v>1637</v>
      </c>
      <c r="M7432">
        <v>255</v>
      </c>
      <c r="N7432">
        <v>290</v>
      </c>
      <c r="O7432">
        <v>0</v>
      </c>
      <c r="P7432">
        <v>1021011</v>
      </c>
      <c r="Q7432">
        <v>0</v>
      </c>
      <c r="R7432">
        <v>1021061</v>
      </c>
      <c r="S7432">
        <v>0</v>
      </c>
      <c r="U7432" t="s">
        <v>125</v>
      </c>
      <c r="V7432">
        <v>110211</v>
      </c>
      <c r="W7432" t="s">
        <v>382</v>
      </c>
      <c r="X7432" t="s">
        <v>383</v>
      </c>
      <c r="Y7432" t="s">
        <v>143</v>
      </c>
      <c r="AB7432">
        <v>0</v>
      </c>
      <c r="AC7432" t="s">
        <v>285</v>
      </c>
      <c r="AD7432">
        <v>0</v>
      </c>
      <c r="AK7432">
        <v>0</v>
      </c>
      <c r="AO7432">
        <v>2</v>
      </c>
    </row>
    <row r="7433" spans="1:41" customFormat="1" ht="14.25">
      <c r="A7433" t="s">
        <v>86</v>
      </c>
      <c r="B7433">
        <v>24105015</v>
      </c>
      <c r="C7433" t="s">
        <v>5755</v>
      </c>
      <c r="D7433" t="s">
        <v>342</v>
      </c>
      <c r="E7433">
        <v>92</v>
      </c>
      <c r="F7433">
        <v>1</v>
      </c>
      <c r="G7433">
        <v>99631</v>
      </c>
      <c r="H7433">
        <v>17112</v>
      </c>
      <c r="I7433">
        <v>5808</v>
      </c>
      <c r="J7433">
        <v>372</v>
      </c>
      <c r="K7433">
        <v>305</v>
      </c>
      <c r="L7433">
        <v>1637</v>
      </c>
      <c r="M7433">
        <v>255</v>
      </c>
      <c r="N7433">
        <v>290</v>
      </c>
      <c r="O7433">
        <v>0</v>
      </c>
      <c r="P7433">
        <v>1014011</v>
      </c>
      <c r="Q7433">
        <v>1014111</v>
      </c>
      <c r="R7433">
        <v>1014021</v>
      </c>
      <c r="S7433">
        <v>0</v>
      </c>
      <c r="U7433" t="s">
        <v>125</v>
      </c>
      <c r="V7433">
        <v>110141</v>
      </c>
      <c r="W7433" t="s">
        <v>380</v>
      </c>
      <c r="X7433" t="s">
        <v>381</v>
      </c>
      <c r="Y7433" t="s">
        <v>143</v>
      </c>
      <c r="AB7433">
        <v>0</v>
      </c>
      <c r="AC7433" t="s">
        <v>285</v>
      </c>
      <c r="AD7433">
        <v>0</v>
      </c>
      <c r="AE7433" t="s">
        <v>5756</v>
      </c>
      <c r="AK7433">
        <v>1</v>
      </c>
      <c r="AM7433">
        <v>2</v>
      </c>
      <c r="AO7433">
        <v>2</v>
      </c>
    </row>
    <row r="7434" spans="1:41" customFormat="1" ht="14.25">
      <c r="A7434" t="s">
        <v>86</v>
      </c>
      <c r="B7434">
        <v>24105016</v>
      </c>
      <c r="C7434" t="s">
        <v>5757</v>
      </c>
      <c r="D7434" t="s">
        <v>140</v>
      </c>
      <c r="E7434">
        <v>92</v>
      </c>
      <c r="F7434">
        <v>1</v>
      </c>
      <c r="G7434">
        <v>99631</v>
      </c>
      <c r="H7434">
        <v>17112</v>
      </c>
      <c r="I7434">
        <v>5808</v>
      </c>
      <c r="J7434">
        <v>372</v>
      </c>
      <c r="K7434">
        <v>305</v>
      </c>
      <c r="L7434">
        <v>1637</v>
      </c>
      <c r="M7434">
        <v>255</v>
      </c>
      <c r="N7434">
        <v>290</v>
      </c>
      <c r="O7434">
        <v>0</v>
      </c>
      <c r="P7434">
        <v>1004011</v>
      </c>
      <c r="Q7434">
        <v>1004181</v>
      </c>
      <c r="R7434">
        <v>1004131</v>
      </c>
      <c r="S7434">
        <v>0</v>
      </c>
      <c r="U7434" t="s">
        <v>125</v>
      </c>
      <c r="V7434">
        <v>110041</v>
      </c>
      <c r="W7434" t="s">
        <v>141</v>
      </c>
      <c r="X7434" t="s">
        <v>142</v>
      </c>
      <c r="Y7434" t="s">
        <v>143</v>
      </c>
      <c r="AB7434">
        <v>0</v>
      </c>
      <c r="AC7434" t="s">
        <v>285</v>
      </c>
      <c r="AD7434">
        <v>0</v>
      </c>
      <c r="AK7434">
        <v>0</v>
      </c>
      <c r="AO7434">
        <v>2</v>
      </c>
    </row>
    <row r="7435" spans="1:41" customFormat="1" ht="14.25">
      <c r="A7435" t="s">
        <v>86</v>
      </c>
      <c r="B7435">
        <v>24201011</v>
      </c>
      <c r="C7435" t="s">
        <v>5758</v>
      </c>
      <c r="D7435" t="s">
        <v>2840</v>
      </c>
      <c r="E7435">
        <v>92</v>
      </c>
      <c r="F7435">
        <v>1</v>
      </c>
      <c r="G7435">
        <v>78201</v>
      </c>
      <c r="H7435">
        <v>13952</v>
      </c>
      <c r="I7435">
        <v>5193</v>
      </c>
      <c r="J7435">
        <v>362</v>
      </c>
      <c r="K7435">
        <v>288</v>
      </c>
      <c r="L7435">
        <v>1637</v>
      </c>
      <c r="M7435">
        <v>255</v>
      </c>
      <c r="N7435">
        <v>290</v>
      </c>
      <c r="O7435">
        <v>0</v>
      </c>
      <c r="P7435">
        <v>1026041</v>
      </c>
      <c r="Q7435">
        <v>1026051</v>
      </c>
      <c r="R7435">
        <v>0</v>
      </c>
      <c r="S7435">
        <v>0</v>
      </c>
      <c r="U7435" t="s">
        <v>125</v>
      </c>
      <c r="V7435">
        <v>110261</v>
      </c>
      <c r="W7435" t="s">
        <v>2841</v>
      </c>
      <c r="X7435" t="s">
        <v>5706</v>
      </c>
      <c r="Y7435" t="s">
        <v>143</v>
      </c>
      <c r="AB7435">
        <v>0</v>
      </c>
      <c r="AD7435">
        <v>0</v>
      </c>
      <c r="AE7435" t="s">
        <v>5759</v>
      </c>
      <c r="AK7435">
        <v>1</v>
      </c>
      <c r="AO7435">
        <v>2</v>
      </c>
    </row>
    <row r="7436" spans="1:41" customFormat="1" ht="14.25">
      <c r="A7436" t="s">
        <v>86</v>
      </c>
      <c r="B7436">
        <v>24201012</v>
      </c>
      <c r="C7436" t="s">
        <v>5758</v>
      </c>
      <c r="D7436" t="s">
        <v>2840</v>
      </c>
      <c r="E7436">
        <v>92</v>
      </c>
      <c r="F7436">
        <v>1</v>
      </c>
      <c r="G7436">
        <v>78201</v>
      </c>
      <c r="H7436">
        <v>13952</v>
      </c>
      <c r="I7436">
        <v>5193</v>
      </c>
      <c r="J7436">
        <v>362</v>
      </c>
      <c r="K7436">
        <v>288</v>
      </c>
      <c r="L7436">
        <v>1637</v>
      </c>
      <c r="M7436">
        <v>255</v>
      </c>
      <c r="N7436">
        <v>290</v>
      </c>
      <c r="O7436">
        <v>0</v>
      </c>
      <c r="P7436">
        <v>1026041</v>
      </c>
      <c r="Q7436">
        <v>1026051</v>
      </c>
      <c r="R7436">
        <v>0</v>
      </c>
      <c r="S7436">
        <v>0</v>
      </c>
      <c r="U7436" t="s">
        <v>125</v>
      </c>
      <c r="V7436">
        <v>110261</v>
      </c>
      <c r="W7436" t="s">
        <v>2841</v>
      </c>
      <c r="X7436" t="s">
        <v>5706</v>
      </c>
      <c r="Y7436" t="s">
        <v>143</v>
      </c>
      <c r="AB7436">
        <v>0</v>
      </c>
      <c r="AD7436">
        <v>0</v>
      </c>
      <c r="AK7436">
        <v>0</v>
      </c>
      <c r="AO7436">
        <v>2</v>
      </c>
    </row>
    <row r="7437" spans="1:41" customFormat="1" ht="14.25">
      <c r="A7437" t="s">
        <v>86</v>
      </c>
      <c r="B7437">
        <v>24201013</v>
      </c>
      <c r="C7437" t="s">
        <v>5758</v>
      </c>
      <c r="D7437" t="s">
        <v>2840</v>
      </c>
      <c r="E7437">
        <v>92</v>
      </c>
      <c r="F7437">
        <v>1</v>
      </c>
      <c r="G7437">
        <v>78201</v>
      </c>
      <c r="H7437">
        <v>13952</v>
      </c>
      <c r="I7437">
        <v>5193</v>
      </c>
      <c r="J7437">
        <v>362</v>
      </c>
      <c r="K7437">
        <v>288</v>
      </c>
      <c r="L7437">
        <v>1737</v>
      </c>
      <c r="M7437">
        <v>255</v>
      </c>
      <c r="N7437">
        <v>305</v>
      </c>
      <c r="O7437">
        <v>0</v>
      </c>
      <c r="P7437">
        <v>1026041</v>
      </c>
      <c r="Q7437">
        <v>1026051</v>
      </c>
      <c r="R7437">
        <v>0</v>
      </c>
      <c r="S7437">
        <v>0</v>
      </c>
      <c r="U7437" t="s">
        <v>125</v>
      </c>
      <c r="V7437">
        <v>110261</v>
      </c>
      <c r="W7437" t="s">
        <v>2841</v>
      </c>
      <c r="X7437" t="s">
        <v>5706</v>
      </c>
      <c r="Y7437" t="s">
        <v>143</v>
      </c>
      <c r="AB7437">
        <v>0</v>
      </c>
      <c r="AD7437">
        <v>0</v>
      </c>
      <c r="AK7437">
        <v>0</v>
      </c>
      <c r="AO7437">
        <v>2</v>
      </c>
    </row>
    <row r="7438" spans="1:41" customFormat="1" ht="14.25">
      <c r="A7438" t="s">
        <v>86</v>
      </c>
      <c r="B7438">
        <v>24201014</v>
      </c>
      <c r="C7438" t="s">
        <v>5760</v>
      </c>
      <c r="D7438" t="s">
        <v>2843</v>
      </c>
      <c r="E7438">
        <v>92</v>
      </c>
      <c r="F7438">
        <v>1</v>
      </c>
      <c r="G7438">
        <v>78201</v>
      </c>
      <c r="H7438">
        <v>13952</v>
      </c>
      <c r="I7438">
        <v>5193</v>
      </c>
      <c r="J7438">
        <v>362</v>
      </c>
      <c r="K7438">
        <v>288</v>
      </c>
      <c r="L7438">
        <v>1637</v>
      </c>
      <c r="M7438">
        <v>255</v>
      </c>
      <c r="N7438">
        <v>290</v>
      </c>
      <c r="O7438">
        <v>0</v>
      </c>
      <c r="P7438">
        <v>1027031</v>
      </c>
      <c r="Q7438">
        <v>0</v>
      </c>
      <c r="R7438">
        <v>0</v>
      </c>
      <c r="S7438">
        <v>0</v>
      </c>
      <c r="U7438" t="s">
        <v>125</v>
      </c>
      <c r="V7438">
        <v>110271</v>
      </c>
      <c r="W7438" t="s">
        <v>2844</v>
      </c>
      <c r="X7438" t="s">
        <v>5710</v>
      </c>
      <c r="Y7438" t="s">
        <v>143</v>
      </c>
      <c r="AB7438">
        <v>0</v>
      </c>
      <c r="AD7438">
        <v>0</v>
      </c>
      <c r="AE7438" t="s">
        <v>5761</v>
      </c>
      <c r="AK7438">
        <v>1</v>
      </c>
      <c r="AO7438">
        <v>2</v>
      </c>
    </row>
    <row r="7439" spans="1:41" customFormat="1" ht="14.25">
      <c r="A7439" t="s">
        <v>86</v>
      </c>
      <c r="B7439">
        <v>24201015</v>
      </c>
      <c r="C7439" t="s">
        <v>5760</v>
      </c>
      <c r="D7439" t="s">
        <v>2843</v>
      </c>
      <c r="E7439">
        <v>92</v>
      </c>
      <c r="F7439">
        <v>1</v>
      </c>
      <c r="G7439">
        <v>78201</v>
      </c>
      <c r="H7439">
        <v>13952</v>
      </c>
      <c r="I7439">
        <v>5193</v>
      </c>
      <c r="J7439">
        <v>362</v>
      </c>
      <c r="K7439">
        <v>288</v>
      </c>
      <c r="L7439">
        <v>1637</v>
      </c>
      <c r="M7439">
        <v>255</v>
      </c>
      <c r="N7439">
        <v>290</v>
      </c>
      <c r="O7439">
        <v>0</v>
      </c>
      <c r="P7439">
        <v>1027031</v>
      </c>
      <c r="Q7439">
        <v>0</v>
      </c>
      <c r="R7439">
        <v>0</v>
      </c>
      <c r="S7439">
        <v>0</v>
      </c>
      <c r="U7439" t="s">
        <v>125</v>
      </c>
      <c r="V7439">
        <v>110271</v>
      </c>
      <c r="W7439" t="s">
        <v>2844</v>
      </c>
      <c r="X7439" t="s">
        <v>5710</v>
      </c>
      <c r="Y7439" t="s">
        <v>143</v>
      </c>
      <c r="AB7439">
        <v>0</v>
      </c>
      <c r="AD7439">
        <v>0</v>
      </c>
      <c r="AK7439">
        <v>0</v>
      </c>
      <c r="AO7439">
        <v>2</v>
      </c>
    </row>
    <row r="7440" spans="1:41" customFormat="1" ht="14.25">
      <c r="A7440" t="s">
        <v>86</v>
      </c>
      <c r="B7440">
        <v>24201016</v>
      </c>
      <c r="C7440" t="s">
        <v>5760</v>
      </c>
      <c r="D7440" t="s">
        <v>2843</v>
      </c>
      <c r="E7440">
        <v>92</v>
      </c>
      <c r="F7440">
        <v>1</v>
      </c>
      <c r="G7440">
        <v>78201</v>
      </c>
      <c r="H7440">
        <v>13952</v>
      </c>
      <c r="I7440">
        <v>5193</v>
      </c>
      <c r="J7440">
        <v>362</v>
      </c>
      <c r="K7440">
        <v>288</v>
      </c>
      <c r="L7440">
        <v>1637</v>
      </c>
      <c r="M7440">
        <v>255</v>
      </c>
      <c r="N7440">
        <v>290</v>
      </c>
      <c r="O7440">
        <v>0</v>
      </c>
      <c r="P7440">
        <v>1027031</v>
      </c>
      <c r="Q7440">
        <v>0</v>
      </c>
      <c r="R7440">
        <v>0</v>
      </c>
      <c r="S7440">
        <v>0</v>
      </c>
      <c r="U7440" t="s">
        <v>125</v>
      </c>
      <c r="V7440">
        <v>110271</v>
      </c>
      <c r="W7440" t="s">
        <v>2844</v>
      </c>
      <c r="X7440" t="s">
        <v>5710</v>
      </c>
      <c r="Y7440" t="s">
        <v>143</v>
      </c>
      <c r="AB7440">
        <v>0</v>
      </c>
      <c r="AD7440">
        <v>0</v>
      </c>
      <c r="AK7440">
        <v>0</v>
      </c>
      <c r="AO7440">
        <v>2</v>
      </c>
    </row>
    <row r="7441" spans="1:41" customFormat="1" ht="14.25">
      <c r="A7441" t="s">
        <v>86</v>
      </c>
      <c r="B7441">
        <v>24202011</v>
      </c>
      <c r="C7441" t="s">
        <v>5762</v>
      </c>
      <c r="D7441" t="s">
        <v>5594</v>
      </c>
      <c r="E7441">
        <v>92</v>
      </c>
      <c r="F7441">
        <v>1</v>
      </c>
      <c r="G7441">
        <v>94287</v>
      </c>
      <c r="H7441">
        <v>16253</v>
      </c>
      <c r="I7441">
        <v>6058</v>
      </c>
      <c r="J7441">
        <v>377</v>
      </c>
      <c r="K7441">
        <v>318</v>
      </c>
      <c r="L7441">
        <v>1637</v>
      </c>
      <c r="M7441">
        <v>255</v>
      </c>
      <c r="N7441">
        <v>290</v>
      </c>
      <c r="O7441">
        <v>0</v>
      </c>
      <c r="P7441">
        <v>1034011</v>
      </c>
      <c r="Q7441">
        <v>0</v>
      </c>
      <c r="R7441">
        <v>1034051</v>
      </c>
      <c r="S7441">
        <v>0</v>
      </c>
      <c r="U7441" t="s">
        <v>125</v>
      </c>
      <c r="V7441">
        <v>110341</v>
      </c>
      <c r="W7441" t="s">
        <v>388</v>
      </c>
      <c r="X7441" t="s">
        <v>389</v>
      </c>
      <c r="Y7441" t="s">
        <v>143</v>
      </c>
      <c r="AB7441">
        <v>0</v>
      </c>
      <c r="AC7441" t="s">
        <v>285</v>
      </c>
      <c r="AD7441">
        <v>0</v>
      </c>
      <c r="AE7441" t="s">
        <v>5595</v>
      </c>
      <c r="AK7441">
        <v>0</v>
      </c>
      <c r="AM7441">
        <v>2</v>
      </c>
      <c r="AO7441">
        <v>2</v>
      </c>
    </row>
    <row r="7442" spans="1:41" customFormat="1" ht="14.25">
      <c r="A7442" t="s">
        <v>86</v>
      </c>
      <c r="B7442">
        <v>24202012</v>
      </c>
      <c r="C7442" t="s">
        <v>5763</v>
      </c>
      <c r="D7442" t="s">
        <v>358</v>
      </c>
      <c r="E7442">
        <v>92</v>
      </c>
      <c r="F7442">
        <v>1</v>
      </c>
      <c r="G7442">
        <v>70801</v>
      </c>
      <c r="H7442">
        <v>12100</v>
      </c>
      <c r="I7442">
        <v>4862</v>
      </c>
      <c r="J7442">
        <v>350</v>
      </c>
      <c r="K7442">
        <v>273</v>
      </c>
      <c r="L7442">
        <v>1637</v>
      </c>
      <c r="M7442">
        <v>255</v>
      </c>
      <c r="N7442">
        <v>290</v>
      </c>
      <c r="O7442">
        <v>0</v>
      </c>
      <c r="P7442">
        <v>1035011</v>
      </c>
      <c r="Q7442">
        <v>0</v>
      </c>
      <c r="R7442">
        <v>1035051</v>
      </c>
      <c r="S7442">
        <v>0</v>
      </c>
      <c r="U7442" t="s">
        <v>125</v>
      </c>
      <c r="V7442">
        <v>110321</v>
      </c>
      <c r="W7442" t="s">
        <v>391</v>
      </c>
      <c r="X7442" t="s">
        <v>392</v>
      </c>
      <c r="Y7442" t="s">
        <v>143</v>
      </c>
      <c r="AB7442">
        <v>0</v>
      </c>
      <c r="AC7442" t="s">
        <v>285</v>
      </c>
      <c r="AD7442">
        <v>0</v>
      </c>
      <c r="AE7442" t="s">
        <v>5597</v>
      </c>
      <c r="AK7442">
        <v>2</v>
      </c>
      <c r="AO7442">
        <v>2</v>
      </c>
    </row>
    <row r="7443" spans="1:41" customFormat="1" ht="14.25">
      <c r="A7443" t="s">
        <v>86</v>
      </c>
      <c r="B7443">
        <v>24202013</v>
      </c>
      <c r="C7443" t="s">
        <v>5763</v>
      </c>
      <c r="D7443" t="s">
        <v>358</v>
      </c>
      <c r="E7443">
        <v>92</v>
      </c>
      <c r="F7443">
        <v>1</v>
      </c>
      <c r="G7443">
        <v>70801</v>
      </c>
      <c r="H7443">
        <v>12100</v>
      </c>
      <c r="I7443">
        <v>4862</v>
      </c>
      <c r="J7443">
        <v>350</v>
      </c>
      <c r="K7443">
        <v>273</v>
      </c>
      <c r="L7443">
        <v>1737</v>
      </c>
      <c r="M7443">
        <v>255</v>
      </c>
      <c r="N7443">
        <v>305</v>
      </c>
      <c r="O7443">
        <v>0</v>
      </c>
      <c r="P7443">
        <v>1035011</v>
      </c>
      <c r="Q7443">
        <v>0</v>
      </c>
      <c r="R7443">
        <v>1035051</v>
      </c>
      <c r="S7443">
        <v>0</v>
      </c>
      <c r="U7443" t="s">
        <v>125</v>
      </c>
      <c r="V7443">
        <v>110321</v>
      </c>
      <c r="W7443" t="s">
        <v>391</v>
      </c>
      <c r="X7443" t="s">
        <v>392</v>
      </c>
      <c r="Y7443" t="s">
        <v>143</v>
      </c>
      <c r="AB7443">
        <v>0</v>
      </c>
      <c r="AC7443" t="s">
        <v>285</v>
      </c>
      <c r="AD7443">
        <v>0</v>
      </c>
      <c r="AE7443" t="s">
        <v>5764</v>
      </c>
      <c r="AK7443">
        <v>3</v>
      </c>
      <c r="AO7443">
        <v>2</v>
      </c>
    </row>
    <row r="7444" spans="1:41" customFormat="1" ht="14.25">
      <c r="A7444" t="s">
        <v>86</v>
      </c>
      <c r="B7444">
        <v>24202014</v>
      </c>
      <c r="C7444" t="s">
        <v>5765</v>
      </c>
      <c r="D7444" t="s">
        <v>105</v>
      </c>
      <c r="E7444">
        <v>92</v>
      </c>
      <c r="F7444">
        <v>1</v>
      </c>
      <c r="G7444">
        <v>70801</v>
      </c>
      <c r="H7444">
        <v>12100</v>
      </c>
      <c r="I7444">
        <v>4862</v>
      </c>
      <c r="J7444">
        <v>350</v>
      </c>
      <c r="K7444">
        <v>273</v>
      </c>
      <c r="L7444">
        <v>1637</v>
      </c>
      <c r="M7444">
        <v>255</v>
      </c>
      <c r="N7444">
        <v>290</v>
      </c>
      <c r="O7444">
        <v>0</v>
      </c>
      <c r="P7444">
        <v>1019011</v>
      </c>
      <c r="Q7444">
        <v>0</v>
      </c>
      <c r="R7444">
        <v>1019101</v>
      </c>
      <c r="S7444">
        <v>0</v>
      </c>
      <c r="U7444" t="s">
        <v>125</v>
      </c>
      <c r="V7444">
        <v>110191</v>
      </c>
      <c r="W7444" t="s">
        <v>396</v>
      </c>
      <c r="X7444" t="s">
        <v>397</v>
      </c>
      <c r="Y7444" t="s">
        <v>143</v>
      </c>
      <c r="AB7444">
        <v>0</v>
      </c>
      <c r="AC7444" t="s">
        <v>285</v>
      </c>
      <c r="AD7444">
        <v>0</v>
      </c>
      <c r="AE7444" t="s">
        <v>5766</v>
      </c>
      <c r="AK7444">
        <v>2</v>
      </c>
      <c r="AO7444">
        <v>2</v>
      </c>
    </row>
    <row r="7445" spans="1:41" customFormat="1" ht="14.25">
      <c r="A7445" t="s">
        <v>86</v>
      </c>
      <c r="B7445">
        <v>24202015</v>
      </c>
      <c r="C7445" t="s">
        <v>5765</v>
      </c>
      <c r="D7445" t="s">
        <v>105</v>
      </c>
      <c r="E7445">
        <v>92</v>
      </c>
      <c r="F7445">
        <v>1</v>
      </c>
      <c r="G7445">
        <v>70801</v>
      </c>
      <c r="H7445">
        <v>12100</v>
      </c>
      <c r="I7445">
        <v>4862</v>
      </c>
      <c r="J7445">
        <v>350</v>
      </c>
      <c r="K7445">
        <v>273</v>
      </c>
      <c r="L7445">
        <v>1637</v>
      </c>
      <c r="M7445">
        <v>255</v>
      </c>
      <c r="N7445">
        <v>290</v>
      </c>
      <c r="O7445">
        <v>0</v>
      </c>
      <c r="P7445">
        <v>1019011</v>
      </c>
      <c r="Q7445">
        <v>0</v>
      </c>
      <c r="R7445">
        <v>1019101</v>
      </c>
      <c r="S7445">
        <v>0</v>
      </c>
      <c r="U7445" t="s">
        <v>125</v>
      </c>
      <c r="V7445">
        <v>110191</v>
      </c>
      <c r="W7445" t="s">
        <v>396</v>
      </c>
      <c r="X7445" t="s">
        <v>397</v>
      </c>
      <c r="Y7445" t="s">
        <v>143</v>
      </c>
      <c r="AB7445">
        <v>0</v>
      </c>
      <c r="AC7445" t="s">
        <v>285</v>
      </c>
      <c r="AD7445">
        <v>0</v>
      </c>
      <c r="AK7445">
        <v>0</v>
      </c>
      <c r="AO7445">
        <v>2</v>
      </c>
    </row>
    <row r="7446" spans="1:41" customFormat="1" ht="14.25">
      <c r="A7446" t="s">
        <v>86</v>
      </c>
      <c r="B7446">
        <v>24202016</v>
      </c>
      <c r="C7446" t="s">
        <v>5763</v>
      </c>
      <c r="D7446" t="s">
        <v>358</v>
      </c>
      <c r="E7446">
        <v>92</v>
      </c>
      <c r="F7446">
        <v>1</v>
      </c>
      <c r="G7446">
        <v>70801</v>
      </c>
      <c r="H7446">
        <v>12100</v>
      </c>
      <c r="I7446">
        <v>4862</v>
      </c>
      <c r="J7446">
        <v>350</v>
      </c>
      <c r="K7446">
        <v>273</v>
      </c>
      <c r="L7446">
        <v>1637</v>
      </c>
      <c r="M7446">
        <v>255</v>
      </c>
      <c r="N7446">
        <v>290</v>
      </c>
      <c r="O7446">
        <v>0</v>
      </c>
      <c r="P7446">
        <v>1035011</v>
      </c>
      <c r="Q7446">
        <v>0</v>
      </c>
      <c r="R7446">
        <v>1035051</v>
      </c>
      <c r="S7446">
        <v>0</v>
      </c>
      <c r="U7446" t="s">
        <v>125</v>
      </c>
      <c r="V7446">
        <v>110321</v>
      </c>
      <c r="W7446" t="s">
        <v>391</v>
      </c>
      <c r="X7446" t="s">
        <v>392</v>
      </c>
      <c r="Y7446" t="s">
        <v>143</v>
      </c>
      <c r="AB7446">
        <v>0</v>
      </c>
      <c r="AC7446" t="s">
        <v>285</v>
      </c>
      <c r="AD7446">
        <v>0</v>
      </c>
      <c r="AK7446">
        <v>0</v>
      </c>
      <c r="AO7446">
        <v>2</v>
      </c>
    </row>
    <row r="7447" spans="1:41" customFormat="1" ht="14.25">
      <c r="A7447" t="s">
        <v>86</v>
      </c>
      <c r="B7447">
        <v>24203011</v>
      </c>
      <c r="C7447" t="s">
        <v>5767</v>
      </c>
      <c r="D7447" t="s">
        <v>1558</v>
      </c>
      <c r="E7447">
        <v>93</v>
      </c>
      <c r="F7447">
        <v>1</v>
      </c>
      <c r="G7447">
        <v>98826</v>
      </c>
      <c r="H7447">
        <v>16966</v>
      </c>
      <c r="I7447">
        <v>6133</v>
      </c>
      <c r="J7447">
        <v>377</v>
      </c>
      <c r="K7447">
        <v>318</v>
      </c>
      <c r="L7447">
        <v>1637</v>
      </c>
      <c r="M7447">
        <v>255</v>
      </c>
      <c r="N7447">
        <v>290</v>
      </c>
      <c r="O7447">
        <v>0</v>
      </c>
      <c r="P7447">
        <v>1008051</v>
      </c>
      <c r="Q7447">
        <v>1008071</v>
      </c>
      <c r="R7447">
        <v>1008061</v>
      </c>
      <c r="S7447">
        <v>0</v>
      </c>
      <c r="U7447" t="s">
        <v>125</v>
      </c>
      <c r="V7447">
        <v>110081</v>
      </c>
      <c r="W7447" t="s">
        <v>3066</v>
      </c>
      <c r="X7447" t="s">
        <v>3067</v>
      </c>
      <c r="Y7447" t="s">
        <v>143</v>
      </c>
      <c r="AB7447">
        <v>0</v>
      </c>
      <c r="AC7447" t="s">
        <v>285</v>
      </c>
      <c r="AD7447">
        <v>0</v>
      </c>
      <c r="AE7447" t="s">
        <v>4683</v>
      </c>
      <c r="AK7447">
        <v>0</v>
      </c>
      <c r="AM7447">
        <v>2</v>
      </c>
      <c r="AO7447">
        <v>2</v>
      </c>
    </row>
    <row r="7448" spans="1:41" customFormat="1" ht="14.25">
      <c r="A7448" t="s">
        <v>86</v>
      </c>
      <c r="B7448">
        <v>24203012</v>
      </c>
      <c r="C7448" t="s">
        <v>5768</v>
      </c>
      <c r="D7448" t="s">
        <v>102</v>
      </c>
      <c r="E7448">
        <v>93</v>
      </c>
      <c r="F7448">
        <v>1</v>
      </c>
      <c r="G7448">
        <v>84937</v>
      </c>
      <c r="H7448">
        <v>15002</v>
      </c>
      <c r="I7448">
        <v>5252</v>
      </c>
      <c r="J7448">
        <v>362</v>
      </c>
      <c r="K7448">
        <v>288</v>
      </c>
      <c r="L7448">
        <v>1637</v>
      </c>
      <c r="M7448">
        <v>255</v>
      </c>
      <c r="N7448">
        <v>290</v>
      </c>
      <c r="O7448">
        <v>0</v>
      </c>
      <c r="P7448">
        <v>1007011</v>
      </c>
      <c r="Q7448">
        <v>1007121</v>
      </c>
      <c r="R7448">
        <v>1007111</v>
      </c>
      <c r="S7448">
        <v>0</v>
      </c>
      <c r="U7448" t="s">
        <v>125</v>
      </c>
      <c r="V7448">
        <v>110071</v>
      </c>
      <c r="W7448" t="s">
        <v>401</v>
      </c>
      <c r="X7448" t="s">
        <v>3004</v>
      </c>
      <c r="Y7448" t="s">
        <v>143</v>
      </c>
      <c r="AB7448">
        <v>0</v>
      </c>
      <c r="AC7448" t="s">
        <v>285</v>
      </c>
      <c r="AD7448">
        <v>0</v>
      </c>
      <c r="AK7448">
        <v>0</v>
      </c>
      <c r="AO7448">
        <v>2</v>
      </c>
    </row>
    <row r="7449" spans="1:41" customFormat="1" ht="14.25">
      <c r="A7449" t="s">
        <v>86</v>
      </c>
      <c r="B7449">
        <v>24203013</v>
      </c>
      <c r="C7449" t="s">
        <v>5769</v>
      </c>
      <c r="D7449" t="s">
        <v>103</v>
      </c>
      <c r="E7449">
        <v>93</v>
      </c>
      <c r="F7449">
        <v>1</v>
      </c>
      <c r="G7449">
        <v>84937</v>
      </c>
      <c r="H7449">
        <v>15002</v>
      </c>
      <c r="I7449">
        <v>5252</v>
      </c>
      <c r="J7449">
        <v>362</v>
      </c>
      <c r="K7449">
        <v>288</v>
      </c>
      <c r="L7449">
        <v>1737</v>
      </c>
      <c r="M7449">
        <v>255</v>
      </c>
      <c r="N7449">
        <v>305</v>
      </c>
      <c r="O7449">
        <v>0</v>
      </c>
      <c r="P7449">
        <v>1006011</v>
      </c>
      <c r="Q7449">
        <v>0</v>
      </c>
      <c r="R7449">
        <v>1006051</v>
      </c>
      <c r="S7449">
        <v>0</v>
      </c>
      <c r="U7449" t="s">
        <v>125</v>
      </c>
      <c r="V7449">
        <v>110061</v>
      </c>
      <c r="W7449" t="s">
        <v>2927</v>
      </c>
      <c r="X7449" t="s">
        <v>3001</v>
      </c>
      <c r="Y7449" t="s">
        <v>143</v>
      </c>
      <c r="AB7449">
        <v>0</v>
      </c>
      <c r="AC7449" t="s">
        <v>285</v>
      </c>
      <c r="AD7449">
        <v>0</v>
      </c>
      <c r="AE7449" t="s">
        <v>5714</v>
      </c>
      <c r="AK7449">
        <v>3</v>
      </c>
      <c r="AM7449">
        <v>2</v>
      </c>
      <c r="AO7449">
        <v>2</v>
      </c>
    </row>
    <row r="7450" spans="1:41" customFormat="1" ht="14.25">
      <c r="A7450" t="s">
        <v>86</v>
      </c>
      <c r="B7450">
        <v>24203014</v>
      </c>
      <c r="C7450" t="s">
        <v>5769</v>
      </c>
      <c r="D7450" t="s">
        <v>103</v>
      </c>
      <c r="E7450">
        <v>93</v>
      </c>
      <c r="F7450">
        <v>1</v>
      </c>
      <c r="G7450">
        <v>84937</v>
      </c>
      <c r="H7450">
        <v>15002</v>
      </c>
      <c r="I7450">
        <v>5252</v>
      </c>
      <c r="J7450">
        <v>362</v>
      </c>
      <c r="K7450">
        <v>288</v>
      </c>
      <c r="L7450">
        <v>1637</v>
      </c>
      <c r="M7450">
        <v>255</v>
      </c>
      <c r="N7450">
        <v>290</v>
      </c>
      <c r="O7450">
        <v>0</v>
      </c>
      <c r="P7450">
        <v>1006011</v>
      </c>
      <c r="Q7450">
        <v>0</v>
      </c>
      <c r="R7450">
        <v>1006051</v>
      </c>
      <c r="S7450">
        <v>0</v>
      </c>
      <c r="U7450" t="s">
        <v>125</v>
      </c>
      <c r="V7450">
        <v>110061</v>
      </c>
      <c r="W7450" t="s">
        <v>2927</v>
      </c>
      <c r="X7450" t="s">
        <v>3001</v>
      </c>
      <c r="Y7450" t="s">
        <v>143</v>
      </c>
      <c r="AB7450">
        <v>0</v>
      </c>
      <c r="AC7450" s="10" t="s">
        <v>5603</v>
      </c>
      <c r="AD7450">
        <v>0</v>
      </c>
      <c r="AK7450">
        <v>0</v>
      </c>
      <c r="AM7450">
        <v>2</v>
      </c>
      <c r="AO7450">
        <v>2</v>
      </c>
    </row>
    <row r="7451" spans="1:41" customFormat="1" ht="14.25">
      <c r="A7451" t="s">
        <v>86</v>
      </c>
      <c r="B7451">
        <v>24203015</v>
      </c>
      <c r="C7451" t="s">
        <v>5768</v>
      </c>
      <c r="D7451" t="s">
        <v>102</v>
      </c>
      <c r="E7451">
        <v>93</v>
      </c>
      <c r="F7451">
        <v>1</v>
      </c>
      <c r="G7451">
        <v>84937</v>
      </c>
      <c r="H7451">
        <v>15002</v>
      </c>
      <c r="I7451">
        <v>5252</v>
      </c>
      <c r="J7451">
        <v>362</v>
      </c>
      <c r="K7451">
        <v>288</v>
      </c>
      <c r="L7451">
        <v>1637</v>
      </c>
      <c r="M7451">
        <v>255</v>
      </c>
      <c r="N7451">
        <v>290</v>
      </c>
      <c r="O7451">
        <v>0</v>
      </c>
      <c r="P7451">
        <v>1007011</v>
      </c>
      <c r="Q7451">
        <v>0</v>
      </c>
      <c r="R7451">
        <v>1007111</v>
      </c>
      <c r="S7451">
        <v>0</v>
      </c>
      <c r="U7451" t="s">
        <v>125</v>
      </c>
      <c r="V7451">
        <v>110071</v>
      </c>
      <c r="W7451" t="s">
        <v>401</v>
      </c>
      <c r="X7451" t="s">
        <v>3004</v>
      </c>
      <c r="Y7451" t="s">
        <v>143</v>
      </c>
      <c r="AB7451">
        <v>0</v>
      </c>
      <c r="AC7451" t="s">
        <v>285</v>
      </c>
      <c r="AD7451">
        <v>0</v>
      </c>
      <c r="AE7451" s="10" t="s">
        <v>5720</v>
      </c>
      <c r="AK7451">
        <v>1</v>
      </c>
      <c r="AO7451">
        <v>2</v>
      </c>
    </row>
    <row r="7452" spans="1:41" customFormat="1" ht="14.25">
      <c r="A7452" t="s">
        <v>86</v>
      </c>
      <c r="B7452">
        <v>24204011</v>
      </c>
      <c r="C7452" t="s">
        <v>5770</v>
      </c>
      <c r="D7452" t="s">
        <v>178</v>
      </c>
      <c r="E7452">
        <v>93</v>
      </c>
      <c r="F7452">
        <v>1</v>
      </c>
      <c r="G7452">
        <v>102234</v>
      </c>
      <c r="H7452">
        <v>17451</v>
      </c>
      <c r="I7452">
        <v>6133</v>
      </c>
      <c r="J7452">
        <v>377</v>
      </c>
      <c r="K7452">
        <v>318</v>
      </c>
      <c r="L7452">
        <v>1677</v>
      </c>
      <c r="M7452">
        <v>255</v>
      </c>
      <c r="N7452">
        <v>295</v>
      </c>
      <c r="O7452">
        <v>0</v>
      </c>
      <c r="P7452">
        <v>4011</v>
      </c>
      <c r="Q7452">
        <v>4021</v>
      </c>
      <c r="R7452">
        <v>4031</v>
      </c>
      <c r="S7452">
        <v>0</v>
      </c>
      <c r="U7452" t="s">
        <v>125</v>
      </c>
      <c r="V7452">
        <v>1000411</v>
      </c>
      <c r="W7452" t="s">
        <v>180</v>
      </c>
      <c r="X7452" t="s">
        <v>536</v>
      </c>
      <c r="Y7452" t="s">
        <v>143</v>
      </c>
      <c r="AB7452">
        <v>4</v>
      </c>
      <c r="AC7452" t="s">
        <v>285</v>
      </c>
      <c r="AD7452">
        <v>0</v>
      </c>
      <c r="AE7452" t="s">
        <v>5771</v>
      </c>
      <c r="AK7452">
        <v>1</v>
      </c>
      <c r="AO7452">
        <v>1</v>
      </c>
    </row>
    <row r="7453" spans="1:41" customFormat="1" ht="14.25">
      <c r="A7453" t="s">
        <v>86</v>
      </c>
      <c r="B7453">
        <v>24204012</v>
      </c>
      <c r="C7453" t="s">
        <v>5772</v>
      </c>
      <c r="D7453" t="s">
        <v>201</v>
      </c>
      <c r="E7453">
        <v>93</v>
      </c>
      <c r="F7453">
        <v>1</v>
      </c>
      <c r="G7453">
        <v>87866</v>
      </c>
      <c r="H7453">
        <v>15431</v>
      </c>
      <c r="I7453">
        <v>5252</v>
      </c>
      <c r="J7453">
        <v>362</v>
      </c>
      <c r="K7453">
        <v>288</v>
      </c>
      <c r="L7453">
        <v>1677</v>
      </c>
      <c r="M7453">
        <v>255</v>
      </c>
      <c r="N7453">
        <v>295</v>
      </c>
      <c r="O7453">
        <v>0</v>
      </c>
      <c r="P7453">
        <v>41011</v>
      </c>
      <c r="Q7453">
        <v>41021</v>
      </c>
      <c r="R7453">
        <v>41031</v>
      </c>
      <c r="S7453">
        <v>0</v>
      </c>
      <c r="U7453" t="s">
        <v>125</v>
      </c>
      <c r="V7453">
        <v>1004111</v>
      </c>
      <c r="W7453" t="s">
        <v>203</v>
      </c>
      <c r="X7453" t="s">
        <v>482</v>
      </c>
      <c r="Y7453" t="s">
        <v>143</v>
      </c>
      <c r="AB7453">
        <v>41</v>
      </c>
      <c r="AC7453" t="s">
        <v>285</v>
      </c>
      <c r="AD7453">
        <v>1</v>
      </c>
      <c r="AK7453">
        <v>0</v>
      </c>
      <c r="AO7453">
        <v>1</v>
      </c>
    </row>
    <row r="7454" spans="1:41" customFormat="1" ht="14.25">
      <c r="A7454" t="s">
        <v>86</v>
      </c>
      <c r="B7454">
        <v>24204013</v>
      </c>
      <c r="C7454" t="s">
        <v>5773</v>
      </c>
      <c r="D7454" t="s">
        <v>207</v>
      </c>
      <c r="E7454">
        <v>93</v>
      </c>
      <c r="F7454">
        <v>1</v>
      </c>
      <c r="G7454">
        <v>87866</v>
      </c>
      <c r="H7454">
        <v>15431</v>
      </c>
      <c r="I7454">
        <v>5252</v>
      </c>
      <c r="J7454">
        <v>362</v>
      </c>
      <c r="K7454">
        <v>288</v>
      </c>
      <c r="L7454">
        <v>1677</v>
      </c>
      <c r="M7454">
        <v>255</v>
      </c>
      <c r="N7454">
        <v>295</v>
      </c>
      <c r="O7454">
        <v>0</v>
      </c>
      <c r="P7454">
        <v>6011</v>
      </c>
      <c r="Q7454">
        <v>6021</v>
      </c>
      <c r="R7454">
        <v>6031</v>
      </c>
      <c r="S7454">
        <v>6045</v>
      </c>
      <c r="U7454" t="s">
        <v>4102</v>
      </c>
      <c r="V7454">
        <v>1000611</v>
      </c>
      <c r="W7454" t="s">
        <v>209</v>
      </c>
      <c r="X7454" t="s">
        <v>544</v>
      </c>
      <c r="Y7454" t="s">
        <v>143</v>
      </c>
      <c r="AB7454">
        <v>6</v>
      </c>
      <c r="AC7454" t="s">
        <v>285</v>
      </c>
      <c r="AD7454">
        <v>0</v>
      </c>
      <c r="AE7454" t="s">
        <v>5774</v>
      </c>
      <c r="AF7454">
        <v>6045</v>
      </c>
      <c r="AK7454">
        <v>1</v>
      </c>
      <c r="AO7454">
        <v>1</v>
      </c>
    </row>
    <row r="7455" spans="1:41" customFormat="1" ht="14.25">
      <c r="A7455" t="s">
        <v>86</v>
      </c>
      <c r="B7455">
        <v>24204014</v>
      </c>
      <c r="C7455" t="s">
        <v>5775</v>
      </c>
      <c r="D7455" t="s">
        <v>159</v>
      </c>
      <c r="E7455">
        <v>93</v>
      </c>
      <c r="F7455">
        <v>1</v>
      </c>
      <c r="G7455">
        <v>87866</v>
      </c>
      <c r="H7455">
        <v>15431</v>
      </c>
      <c r="I7455">
        <v>5252</v>
      </c>
      <c r="J7455">
        <v>362</v>
      </c>
      <c r="K7455">
        <v>288</v>
      </c>
      <c r="L7455">
        <v>1637</v>
      </c>
      <c r="M7455">
        <v>255</v>
      </c>
      <c r="N7455">
        <v>290</v>
      </c>
      <c r="O7455">
        <v>0</v>
      </c>
      <c r="P7455">
        <v>12011</v>
      </c>
      <c r="Q7455">
        <v>12021</v>
      </c>
      <c r="R7455">
        <v>12031</v>
      </c>
      <c r="S7455">
        <v>0</v>
      </c>
      <c r="U7455" t="s">
        <v>125</v>
      </c>
      <c r="V7455">
        <v>1001211</v>
      </c>
      <c r="W7455" t="s">
        <v>161</v>
      </c>
      <c r="X7455" t="s">
        <v>548</v>
      </c>
      <c r="Y7455" t="s">
        <v>143</v>
      </c>
      <c r="AB7455">
        <v>12</v>
      </c>
      <c r="AC7455" t="s">
        <v>285</v>
      </c>
      <c r="AD7455">
        <v>0</v>
      </c>
      <c r="AK7455">
        <v>0</v>
      </c>
      <c r="AO7455">
        <v>1</v>
      </c>
    </row>
    <row r="7456" spans="1:41" customFormat="1" ht="14.25">
      <c r="A7456" t="s">
        <v>86</v>
      </c>
      <c r="B7456">
        <v>24205011</v>
      </c>
      <c r="C7456" t="s">
        <v>5776</v>
      </c>
      <c r="D7456" t="s">
        <v>2854</v>
      </c>
      <c r="E7456">
        <v>93</v>
      </c>
      <c r="F7456">
        <v>1</v>
      </c>
      <c r="G7456">
        <v>105641</v>
      </c>
      <c r="H7456">
        <v>17935</v>
      </c>
      <c r="I7456">
        <v>6133</v>
      </c>
      <c r="J7456">
        <v>377</v>
      </c>
      <c r="K7456">
        <v>318</v>
      </c>
      <c r="L7456">
        <v>1637</v>
      </c>
      <c r="M7456">
        <v>255</v>
      </c>
      <c r="N7456">
        <v>290</v>
      </c>
      <c r="O7456">
        <v>0</v>
      </c>
      <c r="P7456">
        <v>1017061</v>
      </c>
      <c r="Q7456">
        <v>0</v>
      </c>
      <c r="R7456">
        <v>1017091</v>
      </c>
      <c r="S7456">
        <v>0</v>
      </c>
      <c r="U7456" t="s">
        <v>125</v>
      </c>
      <c r="V7456">
        <v>110171</v>
      </c>
      <c r="W7456" t="s">
        <v>2856</v>
      </c>
      <c r="X7456" t="s">
        <v>5777</v>
      </c>
      <c r="Y7456" t="s">
        <v>143</v>
      </c>
      <c r="AB7456">
        <v>0</v>
      </c>
      <c r="AC7456" t="s">
        <v>285</v>
      </c>
      <c r="AD7456">
        <v>0</v>
      </c>
      <c r="AE7456" t="s">
        <v>5778</v>
      </c>
      <c r="AK7456">
        <v>0</v>
      </c>
      <c r="AM7456">
        <v>2</v>
      </c>
      <c r="AO7456">
        <v>2</v>
      </c>
    </row>
    <row r="7457" spans="1:41" customFormat="1" ht="14.25">
      <c r="A7457" t="s">
        <v>86</v>
      </c>
      <c r="B7457">
        <v>24205012</v>
      </c>
      <c r="C7457" t="s">
        <v>5779</v>
      </c>
      <c r="D7457" t="s">
        <v>2840</v>
      </c>
      <c r="E7457">
        <v>93</v>
      </c>
      <c r="F7457">
        <v>1</v>
      </c>
      <c r="G7457">
        <v>90795</v>
      </c>
      <c r="H7457">
        <v>15860</v>
      </c>
      <c r="I7457">
        <v>5252</v>
      </c>
      <c r="J7457">
        <v>362</v>
      </c>
      <c r="K7457">
        <v>288</v>
      </c>
      <c r="L7457">
        <v>1637</v>
      </c>
      <c r="M7457">
        <v>255</v>
      </c>
      <c r="N7457">
        <v>290</v>
      </c>
      <c r="O7457">
        <v>0</v>
      </c>
      <c r="P7457">
        <v>1026041</v>
      </c>
      <c r="Q7457">
        <v>1026051</v>
      </c>
      <c r="R7457">
        <v>0</v>
      </c>
      <c r="S7457">
        <v>0</v>
      </c>
      <c r="U7457" t="s">
        <v>125</v>
      </c>
      <c r="V7457">
        <v>110261</v>
      </c>
      <c r="W7457" t="s">
        <v>2841</v>
      </c>
      <c r="X7457" t="s">
        <v>5706</v>
      </c>
      <c r="Y7457" t="s">
        <v>143</v>
      </c>
      <c r="AB7457">
        <v>0</v>
      </c>
      <c r="AD7457">
        <v>0</v>
      </c>
      <c r="AE7457" t="s">
        <v>5707</v>
      </c>
      <c r="AK7457">
        <v>2</v>
      </c>
      <c r="AO7457">
        <v>2</v>
      </c>
    </row>
    <row r="7458" spans="1:41" customFormat="1" ht="14.25">
      <c r="A7458" t="s">
        <v>86</v>
      </c>
      <c r="B7458">
        <v>24205013</v>
      </c>
      <c r="C7458" t="s">
        <v>5779</v>
      </c>
      <c r="D7458" t="s">
        <v>2840</v>
      </c>
      <c r="E7458">
        <v>93</v>
      </c>
      <c r="F7458">
        <v>1</v>
      </c>
      <c r="G7458">
        <v>90795</v>
      </c>
      <c r="H7458">
        <v>15860</v>
      </c>
      <c r="I7458">
        <v>5252</v>
      </c>
      <c r="J7458">
        <v>362</v>
      </c>
      <c r="K7458">
        <v>288</v>
      </c>
      <c r="L7458">
        <v>1637</v>
      </c>
      <c r="M7458">
        <v>255</v>
      </c>
      <c r="N7458">
        <v>290</v>
      </c>
      <c r="O7458">
        <v>0</v>
      </c>
      <c r="P7458">
        <v>1026041</v>
      </c>
      <c r="Q7458">
        <v>1026051</v>
      </c>
      <c r="R7458">
        <v>0</v>
      </c>
      <c r="S7458">
        <v>0</v>
      </c>
      <c r="U7458" t="s">
        <v>125</v>
      </c>
      <c r="V7458">
        <v>110261</v>
      </c>
      <c r="W7458" t="s">
        <v>2841</v>
      </c>
      <c r="X7458" t="s">
        <v>5706</v>
      </c>
      <c r="Y7458" t="s">
        <v>143</v>
      </c>
      <c r="AB7458">
        <v>0</v>
      </c>
      <c r="AD7458">
        <v>0</v>
      </c>
      <c r="AE7458" t="s">
        <v>5707</v>
      </c>
      <c r="AK7458">
        <v>2</v>
      </c>
      <c r="AO7458">
        <v>2</v>
      </c>
    </row>
    <row r="7459" spans="1:41" customFormat="1" ht="14.25">
      <c r="A7459" t="s">
        <v>86</v>
      </c>
      <c r="B7459">
        <v>24205014</v>
      </c>
      <c r="C7459" t="s">
        <v>5779</v>
      </c>
      <c r="D7459" t="s">
        <v>2840</v>
      </c>
      <c r="E7459">
        <v>93</v>
      </c>
      <c r="F7459">
        <v>1</v>
      </c>
      <c r="G7459">
        <v>90795</v>
      </c>
      <c r="H7459">
        <v>15860</v>
      </c>
      <c r="I7459">
        <v>5252</v>
      </c>
      <c r="J7459">
        <v>362</v>
      </c>
      <c r="K7459">
        <v>288</v>
      </c>
      <c r="L7459">
        <v>1637</v>
      </c>
      <c r="M7459">
        <v>255</v>
      </c>
      <c r="N7459">
        <v>290</v>
      </c>
      <c r="O7459">
        <v>0</v>
      </c>
      <c r="P7459">
        <v>1026041</v>
      </c>
      <c r="Q7459">
        <v>1026051</v>
      </c>
      <c r="R7459">
        <v>0</v>
      </c>
      <c r="S7459">
        <v>0</v>
      </c>
      <c r="U7459" t="s">
        <v>125</v>
      </c>
      <c r="V7459">
        <v>110261</v>
      </c>
      <c r="W7459" t="s">
        <v>2841</v>
      </c>
      <c r="X7459" t="s">
        <v>5706</v>
      </c>
      <c r="Y7459" t="s">
        <v>143</v>
      </c>
      <c r="AB7459">
        <v>0</v>
      </c>
      <c r="AD7459">
        <v>0</v>
      </c>
      <c r="AK7459">
        <v>0</v>
      </c>
      <c r="AO7459">
        <v>2</v>
      </c>
    </row>
    <row r="7460" spans="1:41" customFormat="1" ht="14.25">
      <c r="A7460" t="s">
        <v>86</v>
      </c>
      <c r="B7460">
        <v>24205015</v>
      </c>
      <c r="C7460" t="s">
        <v>5780</v>
      </c>
      <c r="D7460" t="s">
        <v>2843</v>
      </c>
      <c r="E7460">
        <v>93</v>
      </c>
      <c r="F7460">
        <v>1</v>
      </c>
      <c r="G7460">
        <v>90795</v>
      </c>
      <c r="H7460">
        <v>15860</v>
      </c>
      <c r="I7460">
        <v>5252</v>
      </c>
      <c r="J7460">
        <v>362</v>
      </c>
      <c r="K7460">
        <v>288</v>
      </c>
      <c r="L7460">
        <v>1637</v>
      </c>
      <c r="M7460">
        <v>255</v>
      </c>
      <c r="N7460">
        <v>290</v>
      </c>
      <c r="O7460">
        <v>0</v>
      </c>
      <c r="P7460">
        <v>1027031</v>
      </c>
      <c r="Q7460">
        <v>0</v>
      </c>
      <c r="R7460">
        <v>0</v>
      </c>
      <c r="S7460">
        <v>0</v>
      </c>
      <c r="U7460" t="s">
        <v>125</v>
      </c>
      <c r="V7460">
        <v>110271</v>
      </c>
      <c r="W7460" t="s">
        <v>2844</v>
      </c>
      <c r="X7460" t="s">
        <v>5710</v>
      </c>
      <c r="Y7460" t="s">
        <v>143</v>
      </c>
      <c r="AB7460">
        <v>0</v>
      </c>
      <c r="AD7460">
        <v>0</v>
      </c>
      <c r="AE7460" t="s">
        <v>5781</v>
      </c>
      <c r="AK7460">
        <v>3</v>
      </c>
      <c r="AO7460">
        <v>2</v>
      </c>
    </row>
    <row r="7461" spans="1:41" customFormat="1" ht="14.25">
      <c r="A7461" t="s">
        <v>86</v>
      </c>
      <c r="B7461">
        <v>24205016</v>
      </c>
      <c r="C7461" t="s">
        <v>5780</v>
      </c>
      <c r="D7461" t="s">
        <v>2843</v>
      </c>
      <c r="E7461">
        <v>93</v>
      </c>
      <c r="F7461">
        <v>1</v>
      </c>
      <c r="G7461">
        <v>90795</v>
      </c>
      <c r="H7461">
        <v>15860</v>
      </c>
      <c r="I7461">
        <v>5252</v>
      </c>
      <c r="J7461">
        <v>362</v>
      </c>
      <c r="K7461">
        <v>288</v>
      </c>
      <c r="L7461">
        <v>1737</v>
      </c>
      <c r="M7461">
        <v>255</v>
      </c>
      <c r="N7461">
        <v>305</v>
      </c>
      <c r="O7461">
        <v>0</v>
      </c>
      <c r="P7461">
        <v>1027031</v>
      </c>
      <c r="Q7461">
        <v>0</v>
      </c>
      <c r="R7461">
        <v>0</v>
      </c>
      <c r="S7461">
        <v>0</v>
      </c>
      <c r="U7461" t="s">
        <v>125</v>
      </c>
      <c r="V7461">
        <v>110271</v>
      </c>
      <c r="W7461" t="s">
        <v>2844</v>
      </c>
      <c r="X7461" t="s">
        <v>5710</v>
      </c>
      <c r="Y7461" t="s">
        <v>143</v>
      </c>
      <c r="AB7461">
        <v>0</v>
      </c>
      <c r="AD7461">
        <v>0</v>
      </c>
      <c r="AK7461">
        <v>0</v>
      </c>
      <c r="AO7461">
        <v>2</v>
      </c>
    </row>
    <row r="7462" spans="1:41">
      <c r="A7462" s="5" t="s">
        <v>86</v>
      </c>
      <c r="B7462" s="112">
        <v>24207011</v>
      </c>
      <c r="C7462" s="10" t="s">
        <v>5782</v>
      </c>
      <c r="D7462" t="s">
        <v>90</v>
      </c>
      <c r="E7462" s="5">
        <v>93</v>
      </c>
      <c r="F7462" s="5">
        <v>1</v>
      </c>
      <c r="G7462" s="70">
        <v>175672</v>
      </c>
      <c r="H7462">
        <v>17451</v>
      </c>
      <c r="I7462">
        <v>6133</v>
      </c>
      <c r="J7462">
        <v>377</v>
      </c>
      <c r="K7462">
        <v>318</v>
      </c>
      <c r="L7462">
        <v>1320</v>
      </c>
      <c r="M7462">
        <v>100</v>
      </c>
      <c r="N7462">
        <v>100</v>
      </c>
      <c r="O7462" s="5">
        <v>0</v>
      </c>
      <c r="P7462" s="5">
        <v>1005011</v>
      </c>
      <c r="Q7462" s="81">
        <v>1005141</v>
      </c>
      <c r="U7462" s="5" t="s">
        <v>125</v>
      </c>
      <c r="V7462" s="5">
        <v>110052</v>
      </c>
      <c r="W7462" s="5" t="s">
        <v>385</v>
      </c>
      <c r="X7462" s="5" t="s">
        <v>386</v>
      </c>
      <c r="Y7462" s="19" t="s">
        <v>143</v>
      </c>
      <c r="Z7462" s="5">
        <v>1</v>
      </c>
      <c r="AC7462" s="5" t="s">
        <v>304</v>
      </c>
      <c r="AE7462" s="20" t="s">
        <v>4583</v>
      </c>
      <c r="AO7462" s="5">
        <v>2</v>
      </c>
    </row>
    <row r="7463" spans="1:41">
      <c r="A7463" s="5" t="s">
        <v>86</v>
      </c>
      <c r="B7463" s="112">
        <v>24207012</v>
      </c>
      <c r="C7463" s="5" t="s">
        <v>5783</v>
      </c>
      <c r="D7463" t="s">
        <v>91</v>
      </c>
      <c r="E7463">
        <v>93</v>
      </c>
      <c r="F7463" s="5">
        <v>1</v>
      </c>
      <c r="G7463" s="3">
        <v>188451</v>
      </c>
      <c r="H7463" s="3">
        <v>15512</v>
      </c>
      <c r="I7463" s="3">
        <v>6133</v>
      </c>
      <c r="J7463" s="3">
        <v>377</v>
      </c>
      <c r="K7463" s="3">
        <v>318</v>
      </c>
      <c r="L7463" s="3">
        <v>1328</v>
      </c>
      <c r="M7463" s="3">
        <v>104</v>
      </c>
      <c r="N7463" s="3">
        <v>154</v>
      </c>
      <c r="O7463" s="5">
        <v>0</v>
      </c>
      <c r="P7463" s="5">
        <v>1010201</v>
      </c>
      <c r="Q7463" s="5">
        <v>1010221</v>
      </c>
      <c r="R7463" s="5">
        <v>1010211</v>
      </c>
      <c r="U7463" s="5" t="s">
        <v>125</v>
      </c>
      <c r="V7463" s="5">
        <v>110102</v>
      </c>
      <c r="W7463" s="5" t="s">
        <v>130</v>
      </c>
      <c r="X7463" s="5" t="s">
        <v>131</v>
      </c>
      <c r="Y7463" s="19" t="s">
        <v>127</v>
      </c>
      <c r="Z7463" s="5">
        <v>1</v>
      </c>
      <c r="AC7463" s="5" t="s">
        <v>299</v>
      </c>
      <c r="AE7463" s="20" t="s">
        <v>4862</v>
      </c>
      <c r="AM7463" s="5">
        <v>2</v>
      </c>
      <c r="AO7463" s="5">
        <v>2</v>
      </c>
    </row>
    <row r="7464" spans="1:41" customFormat="1" ht="14.25">
      <c r="A7464" t="s">
        <v>86</v>
      </c>
      <c r="B7464">
        <v>24301011</v>
      </c>
      <c r="C7464" t="s">
        <v>5784</v>
      </c>
      <c r="D7464" t="s">
        <v>140</v>
      </c>
      <c r="E7464">
        <v>94</v>
      </c>
      <c r="F7464">
        <v>1</v>
      </c>
      <c r="G7464">
        <v>93377</v>
      </c>
      <c r="H7464">
        <v>16287</v>
      </c>
      <c r="I7464">
        <v>6238</v>
      </c>
      <c r="J7464">
        <v>377</v>
      </c>
      <c r="K7464">
        <v>318</v>
      </c>
      <c r="L7464">
        <v>1677</v>
      </c>
      <c r="M7464">
        <v>255</v>
      </c>
      <c r="N7464">
        <v>295</v>
      </c>
      <c r="O7464">
        <v>0</v>
      </c>
      <c r="P7464">
        <v>1004011</v>
      </c>
      <c r="Q7464">
        <v>1004161</v>
      </c>
      <c r="R7464">
        <v>1004131</v>
      </c>
      <c r="S7464">
        <v>0</v>
      </c>
      <c r="U7464" t="s">
        <v>125</v>
      </c>
      <c r="V7464">
        <v>110041</v>
      </c>
      <c r="W7464" t="s">
        <v>141</v>
      </c>
      <c r="X7464" t="s">
        <v>142</v>
      </c>
      <c r="Y7464" t="s">
        <v>143</v>
      </c>
      <c r="AB7464">
        <v>0</v>
      </c>
      <c r="AC7464" t="s">
        <v>285</v>
      </c>
      <c r="AD7464">
        <v>0</v>
      </c>
      <c r="AE7464" t="s">
        <v>5678</v>
      </c>
      <c r="AK7464">
        <v>0</v>
      </c>
      <c r="AO7464">
        <v>2</v>
      </c>
    </row>
    <row r="7465" spans="1:41" customFormat="1" ht="14.25">
      <c r="A7465" t="s">
        <v>86</v>
      </c>
      <c r="B7465">
        <v>24301012</v>
      </c>
      <c r="C7465" t="s">
        <v>5785</v>
      </c>
      <c r="D7465" t="s">
        <v>100</v>
      </c>
      <c r="E7465">
        <v>94</v>
      </c>
      <c r="F7465">
        <v>1</v>
      </c>
      <c r="G7465">
        <v>69992</v>
      </c>
      <c r="H7465">
        <v>12119</v>
      </c>
      <c r="I7465">
        <v>5002</v>
      </c>
      <c r="J7465">
        <v>350</v>
      </c>
      <c r="K7465">
        <v>273</v>
      </c>
      <c r="L7465">
        <v>1677</v>
      </c>
      <c r="M7465">
        <v>255</v>
      </c>
      <c r="N7465">
        <v>295</v>
      </c>
      <c r="O7465">
        <v>0</v>
      </c>
      <c r="P7465">
        <v>1021011</v>
      </c>
      <c r="Q7465">
        <v>0</v>
      </c>
      <c r="R7465">
        <v>1021061</v>
      </c>
      <c r="S7465">
        <v>0</v>
      </c>
      <c r="U7465" t="s">
        <v>125</v>
      </c>
      <c r="V7465">
        <v>110211</v>
      </c>
      <c r="W7465" t="s">
        <v>382</v>
      </c>
      <c r="X7465" t="s">
        <v>383</v>
      </c>
      <c r="Y7465" t="s">
        <v>143</v>
      </c>
      <c r="AB7465">
        <v>0</v>
      </c>
      <c r="AC7465" t="s">
        <v>285</v>
      </c>
      <c r="AD7465">
        <v>0</v>
      </c>
      <c r="AK7465">
        <v>0</v>
      </c>
      <c r="AO7465">
        <v>2</v>
      </c>
    </row>
    <row r="7466" spans="1:41" customFormat="1" ht="14.25">
      <c r="A7466" t="s">
        <v>86</v>
      </c>
      <c r="B7466">
        <v>24301013</v>
      </c>
      <c r="C7466" t="s">
        <v>5785</v>
      </c>
      <c r="D7466" t="s">
        <v>100</v>
      </c>
      <c r="E7466">
        <v>94</v>
      </c>
      <c r="F7466">
        <v>1</v>
      </c>
      <c r="G7466">
        <v>69992</v>
      </c>
      <c r="H7466">
        <v>12119</v>
      </c>
      <c r="I7466">
        <v>5002</v>
      </c>
      <c r="J7466">
        <v>350</v>
      </c>
      <c r="K7466">
        <v>273</v>
      </c>
      <c r="L7466">
        <v>1637</v>
      </c>
      <c r="M7466">
        <v>255</v>
      </c>
      <c r="N7466">
        <v>290</v>
      </c>
      <c r="O7466">
        <v>0</v>
      </c>
      <c r="P7466">
        <v>1021011</v>
      </c>
      <c r="Q7466">
        <v>0</v>
      </c>
      <c r="R7466">
        <v>1021061</v>
      </c>
      <c r="S7466">
        <v>0</v>
      </c>
      <c r="U7466" t="s">
        <v>125</v>
      </c>
      <c r="V7466">
        <v>110211</v>
      </c>
      <c r="W7466" t="s">
        <v>382</v>
      </c>
      <c r="X7466" t="s">
        <v>383</v>
      </c>
      <c r="Y7466" t="s">
        <v>143</v>
      </c>
      <c r="AB7466">
        <v>0</v>
      </c>
      <c r="AC7466" t="s">
        <v>285</v>
      </c>
      <c r="AD7466">
        <v>0</v>
      </c>
      <c r="AE7466" t="s">
        <v>5786</v>
      </c>
      <c r="AK7466">
        <v>1</v>
      </c>
      <c r="AO7466">
        <v>2</v>
      </c>
    </row>
    <row r="7467" spans="1:41" customFormat="1" ht="14.25">
      <c r="A7467" t="s">
        <v>86</v>
      </c>
      <c r="B7467">
        <v>24301014</v>
      </c>
      <c r="C7467" t="s">
        <v>5785</v>
      </c>
      <c r="D7467" t="s">
        <v>100</v>
      </c>
      <c r="E7467">
        <v>94</v>
      </c>
      <c r="F7467">
        <v>1</v>
      </c>
      <c r="G7467">
        <v>69992</v>
      </c>
      <c r="H7467">
        <v>12119</v>
      </c>
      <c r="I7467">
        <v>5002</v>
      </c>
      <c r="J7467">
        <v>350</v>
      </c>
      <c r="K7467">
        <v>273</v>
      </c>
      <c r="L7467">
        <v>1637</v>
      </c>
      <c r="M7467">
        <v>255</v>
      </c>
      <c r="N7467">
        <v>290</v>
      </c>
      <c r="O7467">
        <v>0</v>
      </c>
      <c r="P7467">
        <v>1021011</v>
      </c>
      <c r="Q7467">
        <v>0</v>
      </c>
      <c r="R7467">
        <v>1021061</v>
      </c>
      <c r="S7467">
        <v>0</v>
      </c>
      <c r="U7467" t="s">
        <v>125</v>
      </c>
      <c r="V7467">
        <v>110211</v>
      </c>
      <c r="W7467" t="s">
        <v>382</v>
      </c>
      <c r="X7467" t="s">
        <v>383</v>
      </c>
      <c r="Y7467" t="s">
        <v>143</v>
      </c>
      <c r="AB7467">
        <v>0</v>
      </c>
      <c r="AC7467" t="s">
        <v>285</v>
      </c>
      <c r="AD7467">
        <v>0</v>
      </c>
      <c r="AK7467">
        <v>0</v>
      </c>
      <c r="AO7467">
        <v>2</v>
      </c>
    </row>
    <row r="7468" spans="1:41" customFormat="1" ht="14.25">
      <c r="A7468" t="s">
        <v>86</v>
      </c>
      <c r="B7468">
        <v>24301015</v>
      </c>
      <c r="C7468" t="s">
        <v>5785</v>
      </c>
      <c r="D7468" t="s">
        <v>100</v>
      </c>
      <c r="E7468">
        <v>94</v>
      </c>
      <c r="F7468">
        <v>1</v>
      </c>
      <c r="G7468">
        <v>69992</v>
      </c>
      <c r="H7468">
        <v>12119</v>
      </c>
      <c r="I7468">
        <v>5002</v>
      </c>
      <c r="J7468">
        <v>350</v>
      </c>
      <c r="K7468">
        <v>273</v>
      </c>
      <c r="L7468">
        <v>1637</v>
      </c>
      <c r="M7468">
        <v>255</v>
      </c>
      <c r="N7468">
        <v>290</v>
      </c>
      <c r="O7468">
        <v>0</v>
      </c>
      <c r="P7468">
        <v>1021011</v>
      </c>
      <c r="Q7468">
        <v>0</v>
      </c>
      <c r="R7468">
        <v>1021061</v>
      </c>
      <c r="S7468">
        <v>0</v>
      </c>
      <c r="U7468" t="s">
        <v>125</v>
      </c>
      <c r="V7468">
        <v>110211</v>
      </c>
      <c r="W7468" t="s">
        <v>382</v>
      </c>
      <c r="X7468" t="s">
        <v>383</v>
      </c>
      <c r="Y7468" t="s">
        <v>143</v>
      </c>
      <c r="AB7468">
        <v>0</v>
      </c>
      <c r="AC7468" t="s">
        <v>285</v>
      </c>
      <c r="AD7468">
        <v>0</v>
      </c>
      <c r="AE7468" t="s">
        <v>5702</v>
      </c>
      <c r="AK7468">
        <v>3</v>
      </c>
      <c r="AO7468">
        <v>2</v>
      </c>
    </row>
    <row r="7469" spans="1:41" customFormat="1" ht="14.25">
      <c r="A7469" t="s">
        <v>86</v>
      </c>
      <c r="B7469">
        <v>24301016</v>
      </c>
      <c r="C7469" t="s">
        <v>5785</v>
      </c>
      <c r="D7469" t="s">
        <v>100</v>
      </c>
      <c r="E7469">
        <v>94</v>
      </c>
      <c r="F7469">
        <v>1</v>
      </c>
      <c r="G7469">
        <v>69992</v>
      </c>
      <c r="H7469">
        <v>12119</v>
      </c>
      <c r="I7469">
        <v>5002</v>
      </c>
      <c r="J7469">
        <v>350</v>
      </c>
      <c r="K7469">
        <v>273</v>
      </c>
      <c r="L7469">
        <v>1737</v>
      </c>
      <c r="M7469">
        <v>255</v>
      </c>
      <c r="N7469">
        <v>305</v>
      </c>
      <c r="O7469">
        <v>0</v>
      </c>
      <c r="P7469">
        <v>1021011</v>
      </c>
      <c r="Q7469">
        <v>0</v>
      </c>
      <c r="R7469">
        <v>1021061</v>
      </c>
      <c r="S7469">
        <v>0</v>
      </c>
      <c r="U7469" t="s">
        <v>125</v>
      </c>
      <c r="V7469">
        <v>110211</v>
      </c>
      <c r="W7469" t="s">
        <v>382</v>
      </c>
      <c r="X7469" t="s">
        <v>383</v>
      </c>
      <c r="Y7469" t="s">
        <v>143</v>
      </c>
      <c r="AB7469">
        <v>0</v>
      </c>
      <c r="AC7469" t="s">
        <v>285</v>
      </c>
      <c r="AD7469">
        <v>0</v>
      </c>
      <c r="AK7469">
        <v>0</v>
      </c>
      <c r="AO7469">
        <v>2</v>
      </c>
    </row>
    <row r="7470" spans="1:41" customFormat="1" ht="14.25">
      <c r="A7470" t="s">
        <v>86</v>
      </c>
      <c r="B7470">
        <v>24302011</v>
      </c>
      <c r="C7470" t="s">
        <v>5787</v>
      </c>
      <c r="D7470" t="s">
        <v>95</v>
      </c>
      <c r="E7470">
        <v>94</v>
      </c>
      <c r="F7470">
        <v>1</v>
      </c>
      <c r="G7470">
        <v>96836</v>
      </c>
      <c r="H7470">
        <v>16780</v>
      </c>
      <c r="I7470">
        <v>6238</v>
      </c>
      <c r="J7470">
        <v>377</v>
      </c>
      <c r="K7470">
        <v>318</v>
      </c>
      <c r="L7470">
        <v>1677</v>
      </c>
      <c r="M7470">
        <v>255</v>
      </c>
      <c r="N7470">
        <v>295</v>
      </c>
      <c r="O7470">
        <v>0</v>
      </c>
      <c r="P7470">
        <v>40011</v>
      </c>
      <c r="Q7470">
        <v>40061</v>
      </c>
      <c r="R7470">
        <v>40071</v>
      </c>
      <c r="S7470">
        <v>0</v>
      </c>
      <c r="U7470" t="s">
        <v>125</v>
      </c>
      <c r="V7470">
        <v>110221</v>
      </c>
      <c r="W7470" t="s">
        <v>177</v>
      </c>
      <c r="X7470" t="s">
        <v>2760</v>
      </c>
      <c r="Y7470" t="s">
        <v>143</v>
      </c>
      <c r="AB7470">
        <v>40</v>
      </c>
      <c r="AC7470" t="s">
        <v>285</v>
      </c>
      <c r="AD7470">
        <v>1</v>
      </c>
      <c r="AE7470" t="s">
        <v>4859</v>
      </c>
      <c r="AK7470">
        <v>0</v>
      </c>
      <c r="AO7470">
        <v>1</v>
      </c>
    </row>
    <row r="7471" spans="1:41" customFormat="1" ht="14.25">
      <c r="A7471" t="s">
        <v>86</v>
      </c>
      <c r="B7471">
        <v>24302012</v>
      </c>
      <c r="C7471" t="s">
        <v>5788</v>
      </c>
      <c r="D7471" t="s">
        <v>334</v>
      </c>
      <c r="E7471">
        <v>94</v>
      </c>
      <c r="F7471">
        <v>1</v>
      </c>
      <c r="G7471">
        <v>72584</v>
      </c>
      <c r="H7471">
        <v>12486</v>
      </c>
      <c r="I7471">
        <v>5002</v>
      </c>
      <c r="J7471">
        <v>350</v>
      </c>
      <c r="K7471">
        <v>273</v>
      </c>
      <c r="L7471">
        <v>1677</v>
      </c>
      <c r="M7471">
        <v>255</v>
      </c>
      <c r="N7471">
        <v>295</v>
      </c>
      <c r="O7471">
        <v>0</v>
      </c>
      <c r="P7471">
        <v>1022011</v>
      </c>
      <c r="Q7471">
        <v>0</v>
      </c>
      <c r="R7471">
        <v>0</v>
      </c>
      <c r="S7471">
        <v>0</v>
      </c>
      <c r="U7471" t="s">
        <v>125</v>
      </c>
      <c r="V7471">
        <v>110431</v>
      </c>
      <c r="W7471" t="s">
        <v>2762</v>
      </c>
      <c r="X7471" t="s">
        <v>2763</v>
      </c>
      <c r="Y7471" t="s">
        <v>143</v>
      </c>
      <c r="AB7471">
        <v>0</v>
      </c>
      <c r="AD7471">
        <v>0</v>
      </c>
      <c r="AK7471">
        <v>0</v>
      </c>
      <c r="AO7471">
        <v>1</v>
      </c>
    </row>
    <row r="7472" spans="1:41" customFormat="1" ht="14.25">
      <c r="A7472" t="s">
        <v>86</v>
      </c>
      <c r="B7472">
        <v>24302013</v>
      </c>
      <c r="C7472" t="s">
        <v>5788</v>
      </c>
      <c r="D7472" t="s">
        <v>334</v>
      </c>
      <c r="E7472">
        <v>94</v>
      </c>
      <c r="F7472">
        <v>1</v>
      </c>
      <c r="G7472">
        <v>72584</v>
      </c>
      <c r="H7472">
        <v>12486</v>
      </c>
      <c r="I7472">
        <v>5002</v>
      </c>
      <c r="J7472">
        <v>350</v>
      </c>
      <c r="K7472">
        <v>273</v>
      </c>
      <c r="L7472">
        <v>1677</v>
      </c>
      <c r="M7472">
        <v>255</v>
      </c>
      <c r="N7472">
        <v>295</v>
      </c>
      <c r="O7472">
        <v>0</v>
      </c>
      <c r="P7472">
        <v>1022011</v>
      </c>
      <c r="Q7472">
        <v>0</v>
      </c>
      <c r="R7472">
        <v>0</v>
      </c>
      <c r="S7472">
        <v>0</v>
      </c>
      <c r="U7472" t="s">
        <v>125</v>
      </c>
      <c r="V7472">
        <v>110431</v>
      </c>
      <c r="W7472" t="s">
        <v>2762</v>
      </c>
      <c r="X7472" t="s">
        <v>2763</v>
      </c>
      <c r="Y7472" t="s">
        <v>143</v>
      </c>
      <c r="AB7472">
        <v>0</v>
      </c>
      <c r="AD7472">
        <v>0</v>
      </c>
      <c r="AE7472" t="s">
        <v>5789</v>
      </c>
      <c r="AK7472">
        <v>3</v>
      </c>
      <c r="AO7472">
        <v>1</v>
      </c>
    </row>
    <row r="7473" spans="1:41" customFormat="1" ht="14.25">
      <c r="A7473" t="s">
        <v>86</v>
      </c>
      <c r="B7473">
        <v>24302014</v>
      </c>
      <c r="C7473" t="s">
        <v>5790</v>
      </c>
      <c r="D7473" t="s">
        <v>366</v>
      </c>
      <c r="E7473">
        <v>94</v>
      </c>
      <c r="F7473">
        <v>1</v>
      </c>
      <c r="G7473">
        <v>72584</v>
      </c>
      <c r="H7473">
        <v>12486</v>
      </c>
      <c r="I7473">
        <v>5002</v>
      </c>
      <c r="J7473">
        <v>350</v>
      </c>
      <c r="K7473">
        <v>273</v>
      </c>
      <c r="L7473">
        <v>1677</v>
      </c>
      <c r="M7473">
        <v>255</v>
      </c>
      <c r="N7473">
        <v>295</v>
      </c>
      <c r="O7473">
        <v>0</v>
      </c>
      <c r="P7473">
        <v>1043011</v>
      </c>
      <c r="Q7473">
        <v>0</v>
      </c>
      <c r="R7473">
        <v>0</v>
      </c>
      <c r="S7473">
        <v>0</v>
      </c>
      <c r="U7473" t="s">
        <v>125</v>
      </c>
      <c r="V7473">
        <v>110432</v>
      </c>
      <c r="W7473" t="s">
        <v>2765</v>
      </c>
      <c r="X7473" t="s">
        <v>2766</v>
      </c>
      <c r="Y7473" t="s">
        <v>143</v>
      </c>
      <c r="AB7473">
        <v>0</v>
      </c>
      <c r="AD7473">
        <v>0</v>
      </c>
      <c r="AE7473" t="s">
        <v>4855</v>
      </c>
      <c r="AK7473">
        <v>3</v>
      </c>
      <c r="AO7473">
        <v>1</v>
      </c>
    </row>
    <row r="7474" spans="1:41" customFormat="1" ht="14.25">
      <c r="A7474" t="s">
        <v>86</v>
      </c>
      <c r="B7474">
        <v>24302015</v>
      </c>
      <c r="C7474" t="s">
        <v>5790</v>
      </c>
      <c r="D7474" t="s">
        <v>366</v>
      </c>
      <c r="E7474">
        <v>94</v>
      </c>
      <c r="F7474">
        <v>1</v>
      </c>
      <c r="G7474">
        <v>72584</v>
      </c>
      <c r="H7474">
        <v>12486</v>
      </c>
      <c r="I7474">
        <v>5002</v>
      </c>
      <c r="J7474">
        <v>350</v>
      </c>
      <c r="K7474">
        <v>273</v>
      </c>
      <c r="L7474">
        <v>1637</v>
      </c>
      <c r="M7474">
        <v>255</v>
      </c>
      <c r="N7474">
        <v>290</v>
      </c>
      <c r="O7474">
        <v>0</v>
      </c>
      <c r="P7474">
        <v>1043011</v>
      </c>
      <c r="Q7474">
        <v>0</v>
      </c>
      <c r="R7474">
        <v>0</v>
      </c>
      <c r="S7474">
        <v>0</v>
      </c>
      <c r="U7474" t="s">
        <v>125</v>
      </c>
      <c r="V7474">
        <v>110432</v>
      </c>
      <c r="W7474" t="s">
        <v>2765</v>
      </c>
      <c r="X7474" t="s">
        <v>2766</v>
      </c>
      <c r="Y7474" t="s">
        <v>143</v>
      </c>
      <c r="AB7474">
        <v>0</v>
      </c>
      <c r="AD7474">
        <v>0</v>
      </c>
      <c r="AK7474">
        <v>0</v>
      </c>
      <c r="AO7474">
        <v>1</v>
      </c>
    </row>
    <row r="7475" spans="1:41" customFormat="1" ht="14.25">
      <c r="A7475" t="s">
        <v>86</v>
      </c>
      <c r="B7475">
        <v>24302016</v>
      </c>
      <c r="C7475" t="s">
        <v>5790</v>
      </c>
      <c r="D7475" t="s">
        <v>366</v>
      </c>
      <c r="E7475">
        <v>94</v>
      </c>
      <c r="F7475">
        <v>1</v>
      </c>
      <c r="G7475">
        <v>72584</v>
      </c>
      <c r="H7475">
        <v>12486</v>
      </c>
      <c r="I7475">
        <v>5002</v>
      </c>
      <c r="J7475">
        <v>350</v>
      </c>
      <c r="K7475">
        <v>273</v>
      </c>
      <c r="L7475">
        <v>1637</v>
      </c>
      <c r="M7475">
        <v>255</v>
      </c>
      <c r="N7475">
        <v>290</v>
      </c>
      <c r="O7475">
        <v>0</v>
      </c>
      <c r="P7475">
        <v>1043011</v>
      </c>
      <c r="Q7475">
        <v>0</v>
      </c>
      <c r="R7475">
        <v>0</v>
      </c>
      <c r="S7475">
        <v>0</v>
      </c>
      <c r="U7475" t="s">
        <v>125</v>
      </c>
      <c r="V7475">
        <v>110432</v>
      </c>
      <c r="W7475" t="s">
        <v>2765</v>
      </c>
      <c r="X7475" t="s">
        <v>2766</v>
      </c>
      <c r="Y7475" t="s">
        <v>143</v>
      </c>
      <c r="AB7475">
        <v>0</v>
      </c>
      <c r="AD7475">
        <v>0</v>
      </c>
      <c r="AK7475">
        <v>0</v>
      </c>
      <c r="AO7475">
        <v>1</v>
      </c>
    </row>
    <row r="7476" spans="1:41" customFormat="1" ht="14.25">
      <c r="A7476" t="s">
        <v>86</v>
      </c>
      <c r="B7476">
        <v>24303011</v>
      </c>
      <c r="C7476" t="s">
        <v>5791</v>
      </c>
      <c r="D7476" t="s">
        <v>102</v>
      </c>
      <c r="E7476">
        <v>94</v>
      </c>
      <c r="F7476">
        <v>1</v>
      </c>
      <c r="G7476">
        <v>86182</v>
      </c>
      <c r="H7476">
        <v>15279</v>
      </c>
      <c r="I7476">
        <v>5342</v>
      </c>
      <c r="J7476">
        <v>362</v>
      </c>
      <c r="K7476">
        <v>288</v>
      </c>
      <c r="L7476">
        <v>1637</v>
      </c>
      <c r="M7476">
        <v>255</v>
      </c>
      <c r="N7476">
        <v>290</v>
      </c>
      <c r="O7476">
        <v>0</v>
      </c>
      <c r="P7476">
        <v>1007011</v>
      </c>
      <c r="Q7476">
        <v>0</v>
      </c>
      <c r="R7476">
        <v>1007111</v>
      </c>
      <c r="S7476">
        <v>0</v>
      </c>
      <c r="U7476" t="s">
        <v>125</v>
      </c>
      <c r="V7476">
        <v>110071</v>
      </c>
      <c r="W7476" t="s">
        <v>401</v>
      </c>
      <c r="X7476" t="s">
        <v>3004</v>
      </c>
      <c r="Y7476" t="s">
        <v>143</v>
      </c>
      <c r="AB7476">
        <v>0</v>
      </c>
      <c r="AC7476" t="s">
        <v>285</v>
      </c>
      <c r="AD7476">
        <v>0</v>
      </c>
      <c r="AE7476" s="10" t="s">
        <v>5626</v>
      </c>
      <c r="AK7476">
        <v>1</v>
      </c>
      <c r="AO7476">
        <v>2</v>
      </c>
    </row>
    <row r="7477" spans="1:41" customFormat="1" ht="14.25">
      <c r="A7477" t="s">
        <v>86</v>
      </c>
      <c r="B7477">
        <v>24303012</v>
      </c>
      <c r="C7477" t="s">
        <v>5792</v>
      </c>
      <c r="D7477" t="s">
        <v>103</v>
      </c>
      <c r="E7477">
        <v>94</v>
      </c>
      <c r="F7477">
        <v>1</v>
      </c>
      <c r="G7477">
        <v>86182</v>
      </c>
      <c r="H7477">
        <v>15279</v>
      </c>
      <c r="I7477">
        <v>5342</v>
      </c>
      <c r="J7477">
        <v>362</v>
      </c>
      <c r="K7477">
        <v>288</v>
      </c>
      <c r="L7477">
        <v>1637</v>
      </c>
      <c r="M7477">
        <v>255</v>
      </c>
      <c r="N7477">
        <v>290</v>
      </c>
      <c r="O7477">
        <v>0</v>
      </c>
      <c r="P7477">
        <v>1006011</v>
      </c>
      <c r="Q7477">
        <v>0</v>
      </c>
      <c r="R7477">
        <v>1006051</v>
      </c>
      <c r="S7477">
        <v>0</v>
      </c>
      <c r="U7477" t="s">
        <v>125</v>
      </c>
      <c r="V7477">
        <v>110061</v>
      </c>
      <c r="W7477" t="s">
        <v>2927</v>
      </c>
      <c r="X7477" t="s">
        <v>3001</v>
      </c>
      <c r="Y7477" t="s">
        <v>143</v>
      </c>
      <c r="AB7477">
        <v>0</v>
      </c>
      <c r="AC7477" t="s">
        <v>285</v>
      </c>
      <c r="AD7477">
        <v>0</v>
      </c>
      <c r="AK7477">
        <v>0</v>
      </c>
      <c r="AM7477">
        <v>2</v>
      </c>
      <c r="AO7477">
        <v>2</v>
      </c>
    </row>
    <row r="7478" spans="1:41" customFormat="1" ht="14.25">
      <c r="A7478" t="s">
        <v>86</v>
      </c>
      <c r="B7478">
        <v>24303013</v>
      </c>
      <c r="C7478" t="s">
        <v>5792</v>
      </c>
      <c r="D7478" t="s">
        <v>103</v>
      </c>
      <c r="E7478">
        <v>94</v>
      </c>
      <c r="F7478">
        <v>1</v>
      </c>
      <c r="G7478">
        <v>86182</v>
      </c>
      <c r="H7478">
        <v>15279</v>
      </c>
      <c r="I7478">
        <v>5342</v>
      </c>
      <c r="J7478">
        <v>362</v>
      </c>
      <c r="K7478">
        <v>288</v>
      </c>
      <c r="L7478">
        <v>1637</v>
      </c>
      <c r="M7478">
        <v>255</v>
      </c>
      <c r="N7478">
        <v>290</v>
      </c>
      <c r="O7478">
        <v>0</v>
      </c>
      <c r="P7478">
        <v>1006011</v>
      </c>
      <c r="Q7478">
        <v>0</v>
      </c>
      <c r="R7478">
        <v>1006051</v>
      </c>
      <c r="S7478">
        <v>0</v>
      </c>
      <c r="U7478" t="s">
        <v>125</v>
      </c>
      <c r="V7478">
        <v>110061</v>
      </c>
      <c r="W7478" t="s">
        <v>2927</v>
      </c>
      <c r="X7478" t="s">
        <v>3001</v>
      </c>
      <c r="Y7478" t="s">
        <v>143</v>
      </c>
      <c r="AB7478">
        <v>0</v>
      </c>
      <c r="AC7478" t="s">
        <v>285</v>
      </c>
      <c r="AD7478">
        <v>0</v>
      </c>
      <c r="AK7478">
        <v>0</v>
      </c>
      <c r="AM7478">
        <v>2</v>
      </c>
      <c r="AO7478">
        <v>2</v>
      </c>
    </row>
    <row r="7479" spans="1:41" customFormat="1" ht="14.25">
      <c r="A7479" t="s">
        <v>86</v>
      </c>
      <c r="B7479">
        <v>24303014</v>
      </c>
      <c r="C7479" t="s">
        <v>5793</v>
      </c>
      <c r="D7479" t="s">
        <v>105</v>
      </c>
      <c r="E7479">
        <v>94</v>
      </c>
      <c r="F7479">
        <v>1</v>
      </c>
      <c r="G7479">
        <v>75177</v>
      </c>
      <c r="H7479">
        <v>12853</v>
      </c>
      <c r="I7479">
        <v>5002</v>
      </c>
      <c r="J7479">
        <v>350</v>
      </c>
      <c r="K7479">
        <v>273</v>
      </c>
      <c r="L7479">
        <v>1637</v>
      </c>
      <c r="M7479">
        <v>255</v>
      </c>
      <c r="N7479">
        <v>290</v>
      </c>
      <c r="O7479">
        <v>0</v>
      </c>
      <c r="P7479">
        <v>1019011</v>
      </c>
      <c r="Q7479">
        <v>0</v>
      </c>
      <c r="R7479">
        <v>1019101</v>
      </c>
      <c r="S7479">
        <v>0</v>
      </c>
      <c r="U7479" t="s">
        <v>125</v>
      </c>
      <c r="V7479">
        <v>110191</v>
      </c>
      <c r="W7479" t="s">
        <v>396</v>
      </c>
      <c r="X7479" t="s">
        <v>397</v>
      </c>
      <c r="Y7479" t="s">
        <v>143</v>
      </c>
      <c r="AB7479">
        <v>0</v>
      </c>
      <c r="AC7479" t="s">
        <v>285</v>
      </c>
      <c r="AD7479">
        <v>0</v>
      </c>
      <c r="AE7479" t="s">
        <v>5794</v>
      </c>
      <c r="AK7479">
        <v>2</v>
      </c>
      <c r="AO7479">
        <v>2</v>
      </c>
    </row>
    <row r="7480" spans="1:41" customFormat="1" ht="14.25">
      <c r="A7480" t="s">
        <v>86</v>
      </c>
      <c r="B7480">
        <v>24303015</v>
      </c>
      <c r="C7480" t="s">
        <v>5793</v>
      </c>
      <c r="D7480" t="s">
        <v>105</v>
      </c>
      <c r="E7480">
        <v>94</v>
      </c>
      <c r="F7480">
        <v>1</v>
      </c>
      <c r="G7480">
        <v>75177</v>
      </c>
      <c r="H7480">
        <v>12853</v>
      </c>
      <c r="I7480">
        <v>5002</v>
      </c>
      <c r="J7480">
        <v>350</v>
      </c>
      <c r="K7480">
        <v>273</v>
      </c>
      <c r="L7480">
        <v>1677</v>
      </c>
      <c r="M7480">
        <v>255</v>
      </c>
      <c r="N7480">
        <v>295</v>
      </c>
      <c r="O7480">
        <v>0</v>
      </c>
      <c r="P7480">
        <v>1019011</v>
      </c>
      <c r="Q7480">
        <v>0</v>
      </c>
      <c r="R7480">
        <v>1019101</v>
      </c>
      <c r="S7480">
        <v>0</v>
      </c>
      <c r="U7480" t="s">
        <v>125</v>
      </c>
      <c r="V7480">
        <v>110191</v>
      </c>
      <c r="W7480" t="s">
        <v>396</v>
      </c>
      <c r="X7480" t="s">
        <v>397</v>
      </c>
      <c r="Y7480" t="s">
        <v>143</v>
      </c>
      <c r="AB7480">
        <v>0</v>
      </c>
      <c r="AC7480" t="s">
        <v>285</v>
      </c>
      <c r="AD7480">
        <v>0</v>
      </c>
      <c r="AK7480">
        <v>0</v>
      </c>
      <c r="AO7480">
        <v>2</v>
      </c>
    </row>
    <row r="7481" spans="1:41" customFormat="1" ht="14.25">
      <c r="A7481" t="s">
        <v>86</v>
      </c>
      <c r="B7481">
        <v>24303016</v>
      </c>
      <c r="C7481" t="s">
        <v>5795</v>
      </c>
      <c r="D7481" t="s">
        <v>347</v>
      </c>
      <c r="E7481">
        <v>94</v>
      </c>
      <c r="F7481">
        <v>1</v>
      </c>
      <c r="G7481">
        <v>75177</v>
      </c>
      <c r="H7481">
        <v>12853</v>
      </c>
      <c r="I7481">
        <v>5002</v>
      </c>
      <c r="J7481">
        <v>350</v>
      </c>
      <c r="K7481">
        <v>273</v>
      </c>
      <c r="L7481">
        <v>1677</v>
      </c>
      <c r="M7481">
        <v>255</v>
      </c>
      <c r="N7481">
        <v>295</v>
      </c>
      <c r="O7481">
        <v>0</v>
      </c>
      <c r="P7481">
        <v>1020011</v>
      </c>
      <c r="Q7481">
        <v>1020081</v>
      </c>
      <c r="R7481">
        <v>0</v>
      </c>
      <c r="S7481">
        <v>0</v>
      </c>
      <c r="U7481" t="s">
        <v>125</v>
      </c>
      <c r="V7481">
        <v>110201</v>
      </c>
      <c r="W7481" t="s">
        <v>2924</v>
      </c>
      <c r="X7481" t="s">
        <v>3006</v>
      </c>
      <c r="Y7481" t="s">
        <v>143</v>
      </c>
      <c r="AB7481">
        <v>0</v>
      </c>
      <c r="AD7481">
        <v>0</v>
      </c>
      <c r="AE7481" t="s">
        <v>5796</v>
      </c>
      <c r="AK7481">
        <v>2</v>
      </c>
      <c r="AO7481">
        <v>2</v>
      </c>
    </row>
    <row r="7482" spans="1:41" customFormat="1" ht="14.25">
      <c r="A7482" t="s">
        <v>86</v>
      </c>
      <c r="B7482">
        <v>24304011</v>
      </c>
      <c r="C7482" t="s">
        <v>5797</v>
      </c>
      <c r="D7482" t="s">
        <v>184</v>
      </c>
      <c r="E7482">
        <v>95</v>
      </c>
      <c r="F7482">
        <v>1</v>
      </c>
      <c r="G7482">
        <v>90129</v>
      </c>
      <c r="H7482">
        <v>11147</v>
      </c>
      <c r="I7482">
        <v>5403</v>
      </c>
      <c r="J7482">
        <v>362</v>
      </c>
      <c r="K7482">
        <v>288</v>
      </c>
      <c r="L7482">
        <v>1677</v>
      </c>
      <c r="M7482">
        <v>255</v>
      </c>
      <c r="N7482">
        <v>295</v>
      </c>
      <c r="O7482">
        <v>0</v>
      </c>
      <c r="P7482">
        <v>16011</v>
      </c>
      <c r="Q7482">
        <v>16021</v>
      </c>
      <c r="R7482">
        <v>16031</v>
      </c>
      <c r="S7482">
        <v>0</v>
      </c>
      <c r="U7482" t="s">
        <v>125</v>
      </c>
      <c r="V7482">
        <v>1001611</v>
      </c>
      <c r="W7482" t="s">
        <v>186</v>
      </c>
      <c r="X7482" t="s">
        <v>439</v>
      </c>
      <c r="Y7482" t="s">
        <v>143</v>
      </c>
      <c r="AB7482">
        <v>16</v>
      </c>
      <c r="AC7482" t="s">
        <v>285</v>
      </c>
      <c r="AD7482">
        <v>0</v>
      </c>
      <c r="AK7482">
        <v>0</v>
      </c>
      <c r="AO7482">
        <v>1</v>
      </c>
    </row>
    <row r="7483" spans="1:41" customFormat="1" ht="14.25">
      <c r="A7483" t="s">
        <v>86</v>
      </c>
      <c r="B7483">
        <v>24304012</v>
      </c>
      <c r="C7483" t="s">
        <v>5798</v>
      </c>
      <c r="D7483" t="s">
        <v>216</v>
      </c>
      <c r="E7483">
        <v>95</v>
      </c>
      <c r="F7483">
        <v>1</v>
      </c>
      <c r="G7483">
        <v>90129</v>
      </c>
      <c r="H7483">
        <v>11147</v>
      </c>
      <c r="I7483">
        <v>5403</v>
      </c>
      <c r="J7483">
        <v>362</v>
      </c>
      <c r="K7483">
        <v>288</v>
      </c>
      <c r="L7483">
        <v>1637</v>
      </c>
      <c r="M7483">
        <v>255</v>
      </c>
      <c r="N7483">
        <v>290</v>
      </c>
      <c r="O7483">
        <v>0</v>
      </c>
      <c r="P7483">
        <v>31011</v>
      </c>
      <c r="Q7483">
        <v>31021</v>
      </c>
      <c r="R7483">
        <v>31031</v>
      </c>
      <c r="S7483">
        <v>0</v>
      </c>
      <c r="U7483" t="s">
        <v>125</v>
      </c>
      <c r="V7483">
        <v>1003111</v>
      </c>
      <c r="W7483" t="s">
        <v>218</v>
      </c>
      <c r="X7483" t="s">
        <v>1519</v>
      </c>
      <c r="Y7483" t="s">
        <v>143</v>
      </c>
      <c r="AB7483">
        <v>31</v>
      </c>
      <c r="AC7483" t="s">
        <v>285</v>
      </c>
      <c r="AD7483">
        <v>0</v>
      </c>
      <c r="AK7483">
        <v>0</v>
      </c>
      <c r="AO7483">
        <v>1</v>
      </c>
    </row>
    <row r="7484" spans="1:41" customFormat="1" ht="14.25">
      <c r="A7484" t="s">
        <v>86</v>
      </c>
      <c r="B7484">
        <v>24304013</v>
      </c>
      <c r="C7484" t="s">
        <v>5799</v>
      </c>
      <c r="D7484" t="s">
        <v>213</v>
      </c>
      <c r="E7484">
        <v>95</v>
      </c>
      <c r="F7484">
        <v>1</v>
      </c>
      <c r="G7484">
        <v>90129</v>
      </c>
      <c r="H7484">
        <v>11147</v>
      </c>
      <c r="I7484">
        <v>5403</v>
      </c>
      <c r="J7484">
        <v>362</v>
      </c>
      <c r="K7484">
        <v>288</v>
      </c>
      <c r="L7484">
        <v>1637</v>
      </c>
      <c r="M7484">
        <v>255</v>
      </c>
      <c r="N7484">
        <v>290</v>
      </c>
      <c r="O7484">
        <v>0</v>
      </c>
      <c r="P7484">
        <v>30011</v>
      </c>
      <c r="Q7484">
        <v>30021</v>
      </c>
      <c r="R7484">
        <v>30031</v>
      </c>
      <c r="S7484">
        <v>0</v>
      </c>
      <c r="U7484" t="s">
        <v>125</v>
      </c>
      <c r="V7484">
        <v>1003011</v>
      </c>
      <c r="W7484" t="s">
        <v>215</v>
      </c>
      <c r="X7484" t="s">
        <v>2045</v>
      </c>
      <c r="Y7484" t="s">
        <v>143</v>
      </c>
      <c r="AB7484">
        <v>30</v>
      </c>
      <c r="AC7484" t="s">
        <v>285</v>
      </c>
      <c r="AD7484">
        <v>1</v>
      </c>
      <c r="AE7484" t="s">
        <v>5800</v>
      </c>
      <c r="AK7484">
        <v>1</v>
      </c>
      <c r="AO7484">
        <v>1</v>
      </c>
    </row>
    <row r="7485" spans="1:41" customFormat="1" ht="14.25">
      <c r="A7485" t="s">
        <v>86</v>
      </c>
      <c r="B7485">
        <v>24304014</v>
      </c>
      <c r="C7485" t="s">
        <v>5801</v>
      </c>
      <c r="D7485" t="s">
        <v>2659</v>
      </c>
      <c r="E7485">
        <v>95</v>
      </c>
      <c r="F7485">
        <v>1</v>
      </c>
      <c r="G7485">
        <v>90129</v>
      </c>
      <c r="H7485">
        <v>11147</v>
      </c>
      <c r="I7485">
        <v>5403</v>
      </c>
      <c r="J7485">
        <v>362</v>
      </c>
      <c r="K7485">
        <v>288</v>
      </c>
      <c r="L7485">
        <v>1637</v>
      </c>
      <c r="M7485">
        <v>255</v>
      </c>
      <c r="N7485">
        <v>290</v>
      </c>
      <c r="O7485">
        <v>0</v>
      </c>
      <c r="P7485">
        <v>22011</v>
      </c>
      <c r="Q7485">
        <v>22021</v>
      </c>
      <c r="R7485">
        <v>22031</v>
      </c>
      <c r="S7485">
        <v>0</v>
      </c>
      <c r="U7485" t="s">
        <v>125</v>
      </c>
      <c r="V7485">
        <v>1002211</v>
      </c>
      <c r="W7485" t="s">
        <v>236</v>
      </c>
      <c r="X7485" t="s">
        <v>2262</v>
      </c>
      <c r="Y7485" t="s">
        <v>143</v>
      </c>
      <c r="AB7485">
        <v>22</v>
      </c>
      <c r="AC7485" t="s">
        <v>285</v>
      </c>
      <c r="AD7485">
        <v>0</v>
      </c>
      <c r="AK7485">
        <v>0</v>
      </c>
      <c r="AO7485">
        <v>1</v>
      </c>
    </row>
    <row r="7486" spans="1:41" customFormat="1" ht="14.25">
      <c r="A7486" t="s">
        <v>86</v>
      </c>
      <c r="B7486">
        <v>24304021</v>
      </c>
      <c r="C7486" t="s">
        <v>5802</v>
      </c>
      <c r="D7486" t="s">
        <v>150</v>
      </c>
      <c r="E7486">
        <v>95</v>
      </c>
      <c r="F7486">
        <v>1</v>
      </c>
      <c r="G7486">
        <v>104964</v>
      </c>
      <c r="H7486">
        <v>12607</v>
      </c>
      <c r="I7486">
        <v>6313</v>
      </c>
      <c r="J7486">
        <v>377</v>
      </c>
      <c r="K7486">
        <v>318</v>
      </c>
      <c r="L7486">
        <v>1737</v>
      </c>
      <c r="M7486">
        <v>255</v>
      </c>
      <c r="N7486">
        <v>305</v>
      </c>
      <c r="O7486">
        <v>0</v>
      </c>
      <c r="P7486">
        <v>8011</v>
      </c>
      <c r="Q7486">
        <v>8021</v>
      </c>
      <c r="R7486">
        <v>8031</v>
      </c>
      <c r="S7486">
        <v>8051</v>
      </c>
      <c r="U7486" t="s">
        <v>4102</v>
      </c>
      <c r="V7486">
        <v>1000811</v>
      </c>
      <c r="W7486" t="s">
        <v>152</v>
      </c>
      <c r="X7486" t="s">
        <v>452</v>
      </c>
      <c r="Y7486" t="s">
        <v>143</v>
      </c>
      <c r="AB7486">
        <v>8</v>
      </c>
      <c r="AC7486" t="s">
        <v>285</v>
      </c>
      <c r="AD7486">
        <v>0</v>
      </c>
      <c r="AE7486" t="s">
        <v>2231</v>
      </c>
      <c r="AF7486">
        <v>8051</v>
      </c>
      <c r="AK7486">
        <v>0</v>
      </c>
      <c r="AO7486">
        <v>1</v>
      </c>
    </row>
    <row r="7487" spans="1:41" customFormat="1" ht="14.25">
      <c r="A7487" t="s">
        <v>86</v>
      </c>
      <c r="B7487">
        <v>24304022</v>
      </c>
      <c r="C7487" t="s">
        <v>5803</v>
      </c>
      <c r="D7487" t="s">
        <v>153</v>
      </c>
      <c r="E7487">
        <v>95</v>
      </c>
      <c r="F7487">
        <v>1</v>
      </c>
      <c r="G7487">
        <v>104964</v>
      </c>
      <c r="H7487">
        <v>12607</v>
      </c>
      <c r="I7487">
        <v>6313</v>
      </c>
      <c r="J7487">
        <v>377</v>
      </c>
      <c r="K7487">
        <v>318</v>
      </c>
      <c r="L7487">
        <v>1677</v>
      </c>
      <c r="M7487">
        <v>255</v>
      </c>
      <c r="N7487">
        <v>295</v>
      </c>
      <c r="O7487">
        <v>0</v>
      </c>
      <c r="P7487">
        <v>10011</v>
      </c>
      <c r="Q7487">
        <v>10021</v>
      </c>
      <c r="R7487">
        <v>10031</v>
      </c>
      <c r="S7487">
        <v>0</v>
      </c>
      <c r="U7487" t="s">
        <v>125</v>
      </c>
      <c r="V7487">
        <v>1001011</v>
      </c>
      <c r="W7487" t="s">
        <v>155</v>
      </c>
      <c r="X7487" t="s">
        <v>526</v>
      </c>
      <c r="Y7487" t="s">
        <v>143</v>
      </c>
      <c r="AB7487">
        <v>10</v>
      </c>
      <c r="AC7487" t="s">
        <v>285</v>
      </c>
      <c r="AD7487">
        <v>0</v>
      </c>
      <c r="AE7487" t="s">
        <v>5804</v>
      </c>
      <c r="AK7487">
        <v>3</v>
      </c>
      <c r="AM7487">
        <v>2</v>
      </c>
      <c r="AO7487">
        <v>1</v>
      </c>
    </row>
    <row r="7488" spans="1:41" customFormat="1" ht="14.25">
      <c r="A7488" t="s">
        <v>86</v>
      </c>
      <c r="B7488">
        <v>24305011</v>
      </c>
      <c r="C7488" t="s">
        <v>5805</v>
      </c>
      <c r="D7488" t="s">
        <v>344</v>
      </c>
      <c r="E7488">
        <v>95</v>
      </c>
      <c r="F7488">
        <v>1</v>
      </c>
      <c r="G7488">
        <v>81187</v>
      </c>
      <c r="H7488">
        <v>13762</v>
      </c>
      <c r="I7488">
        <v>5058</v>
      </c>
      <c r="J7488">
        <v>350</v>
      </c>
      <c r="K7488">
        <v>273</v>
      </c>
      <c r="L7488">
        <v>1677</v>
      </c>
      <c r="M7488">
        <v>255</v>
      </c>
      <c r="N7488">
        <v>295</v>
      </c>
      <c r="O7488">
        <v>0</v>
      </c>
      <c r="P7488">
        <v>1025011</v>
      </c>
      <c r="Q7488">
        <v>0</v>
      </c>
      <c r="R7488">
        <v>0</v>
      </c>
      <c r="S7488">
        <v>0</v>
      </c>
      <c r="U7488" t="s">
        <v>125</v>
      </c>
      <c r="V7488">
        <v>110251</v>
      </c>
      <c r="W7488" t="s">
        <v>394</v>
      </c>
      <c r="X7488" t="s">
        <v>395</v>
      </c>
      <c r="Y7488" t="s">
        <v>143</v>
      </c>
      <c r="AB7488">
        <v>0</v>
      </c>
      <c r="AD7488">
        <v>0</v>
      </c>
      <c r="AK7488">
        <v>0</v>
      </c>
      <c r="AO7488">
        <v>2</v>
      </c>
    </row>
    <row r="7489" spans="1:41" customFormat="1" ht="14.25">
      <c r="A7489" t="s">
        <v>86</v>
      </c>
      <c r="B7489">
        <v>24305012</v>
      </c>
      <c r="C7489" t="s">
        <v>5806</v>
      </c>
      <c r="D7489" t="s">
        <v>100</v>
      </c>
      <c r="E7489">
        <v>95</v>
      </c>
      <c r="F7489">
        <v>1</v>
      </c>
      <c r="G7489">
        <v>81187</v>
      </c>
      <c r="H7489">
        <v>13762</v>
      </c>
      <c r="I7489">
        <v>5058</v>
      </c>
      <c r="J7489">
        <v>350</v>
      </c>
      <c r="K7489">
        <v>273</v>
      </c>
      <c r="L7489">
        <v>1677</v>
      </c>
      <c r="M7489">
        <v>255</v>
      </c>
      <c r="N7489">
        <v>295</v>
      </c>
      <c r="O7489">
        <v>0</v>
      </c>
      <c r="P7489">
        <v>1021011</v>
      </c>
      <c r="Q7489">
        <v>0</v>
      </c>
      <c r="R7489">
        <v>1021061</v>
      </c>
      <c r="S7489">
        <v>0</v>
      </c>
      <c r="U7489" t="s">
        <v>125</v>
      </c>
      <c r="V7489">
        <v>110211</v>
      </c>
      <c r="W7489" t="s">
        <v>382</v>
      </c>
      <c r="X7489" t="s">
        <v>383</v>
      </c>
      <c r="Y7489" t="s">
        <v>143</v>
      </c>
      <c r="AB7489">
        <v>0</v>
      </c>
      <c r="AC7489" t="s">
        <v>285</v>
      </c>
      <c r="AD7489">
        <v>0</v>
      </c>
      <c r="AE7489" t="s">
        <v>5702</v>
      </c>
      <c r="AK7489">
        <v>3</v>
      </c>
      <c r="AO7489">
        <v>2</v>
      </c>
    </row>
    <row r="7490" spans="1:41" customFormat="1" ht="14.25">
      <c r="A7490" t="s">
        <v>86</v>
      </c>
      <c r="B7490">
        <v>24305013</v>
      </c>
      <c r="C7490" t="s">
        <v>5805</v>
      </c>
      <c r="D7490" t="s">
        <v>344</v>
      </c>
      <c r="E7490">
        <v>95</v>
      </c>
      <c r="F7490">
        <v>1</v>
      </c>
      <c r="G7490">
        <v>81187</v>
      </c>
      <c r="H7490">
        <v>13762</v>
      </c>
      <c r="I7490">
        <v>5058</v>
      </c>
      <c r="J7490">
        <v>350</v>
      </c>
      <c r="K7490">
        <v>273</v>
      </c>
      <c r="L7490">
        <v>1677</v>
      </c>
      <c r="M7490">
        <v>255</v>
      </c>
      <c r="N7490">
        <v>295</v>
      </c>
      <c r="O7490">
        <v>0</v>
      </c>
      <c r="P7490">
        <v>1025011</v>
      </c>
      <c r="Q7490">
        <v>0</v>
      </c>
      <c r="R7490">
        <v>0</v>
      </c>
      <c r="S7490">
        <v>0</v>
      </c>
      <c r="U7490" t="s">
        <v>125</v>
      </c>
      <c r="V7490">
        <v>110251</v>
      </c>
      <c r="W7490" t="s">
        <v>394</v>
      </c>
      <c r="X7490" t="s">
        <v>395</v>
      </c>
      <c r="Y7490" t="s">
        <v>143</v>
      </c>
      <c r="AB7490">
        <v>0</v>
      </c>
      <c r="AD7490">
        <v>0</v>
      </c>
      <c r="AE7490" t="s">
        <v>5701</v>
      </c>
      <c r="AK7490">
        <v>3</v>
      </c>
      <c r="AO7490">
        <v>2</v>
      </c>
    </row>
    <row r="7491" spans="1:41" customFormat="1" ht="14.25">
      <c r="A7491" t="s">
        <v>86</v>
      </c>
      <c r="B7491">
        <v>24305014</v>
      </c>
      <c r="C7491" t="s">
        <v>5806</v>
      </c>
      <c r="D7491" t="s">
        <v>100</v>
      </c>
      <c r="E7491">
        <v>95</v>
      </c>
      <c r="F7491">
        <v>1</v>
      </c>
      <c r="G7491">
        <v>81187</v>
      </c>
      <c r="H7491">
        <v>13762</v>
      </c>
      <c r="I7491">
        <v>5058</v>
      </c>
      <c r="J7491">
        <v>350</v>
      </c>
      <c r="K7491">
        <v>273</v>
      </c>
      <c r="L7491">
        <v>1677</v>
      </c>
      <c r="M7491">
        <v>255</v>
      </c>
      <c r="N7491">
        <v>295</v>
      </c>
      <c r="O7491">
        <v>0</v>
      </c>
      <c r="P7491">
        <v>1021011</v>
      </c>
      <c r="Q7491">
        <v>0</v>
      </c>
      <c r="R7491">
        <v>1021061</v>
      </c>
      <c r="S7491">
        <v>0</v>
      </c>
      <c r="U7491" t="s">
        <v>125</v>
      </c>
      <c r="V7491">
        <v>110211</v>
      </c>
      <c r="W7491" t="s">
        <v>382</v>
      </c>
      <c r="X7491" t="s">
        <v>383</v>
      </c>
      <c r="Y7491" t="s">
        <v>143</v>
      </c>
      <c r="AB7491">
        <v>0</v>
      </c>
      <c r="AC7491" t="s">
        <v>285</v>
      </c>
      <c r="AD7491">
        <v>0</v>
      </c>
      <c r="AK7491">
        <v>0</v>
      </c>
      <c r="AO7491">
        <v>2</v>
      </c>
    </row>
    <row r="7492" spans="1:41" customFormat="1" ht="14.25">
      <c r="A7492" t="s">
        <v>86</v>
      </c>
      <c r="B7492">
        <v>24305015</v>
      </c>
      <c r="C7492" t="s">
        <v>5807</v>
      </c>
      <c r="D7492" t="s">
        <v>342</v>
      </c>
      <c r="E7492">
        <v>95</v>
      </c>
      <c r="F7492">
        <v>1</v>
      </c>
      <c r="G7492">
        <v>108462</v>
      </c>
      <c r="H7492">
        <v>18511</v>
      </c>
      <c r="I7492">
        <v>6313</v>
      </c>
      <c r="J7492">
        <v>377</v>
      </c>
      <c r="K7492">
        <v>318</v>
      </c>
      <c r="L7492">
        <v>1737</v>
      </c>
      <c r="M7492">
        <v>255</v>
      </c>
      <c r="N7492">
        <v>305</v>
      </c>
      <c r="O7492">
        <v>0</v>
      </c>
      <c r="P7492">
        <v>1014011</v>
      </c>
      <c r="Q7492">
        <v>1014111</v>
      </c>
      <c r="R7492">
        <v>1014021</v>
      </c>
      <c r="S7492">
        <v>0</v>
      </c>
      <c r="U7492" t="s">
        <v>125</v>
      </c>
      <c r="V7492">
        <v>110141</v>
      </c>
      <c r="W7492" t="s">
        <v>380</v>
      </c>
      <c r="X7492" t="s">
        <v>381</v>
      </c>
      <c r="Y7492" t="s">
        <v>143</v>
      </c>
      <c r="AB7492">
        <v>0</v>
      </c>
      <c r="AC7492" t="s">
        <v>285</v>
      </c>
      <c r="AD7492">
        <v>0</v>
      </c>
      <c r="AE7492" t="s">
        <v>5646</v>
      </c>
      <c r="AK7492">
        <v>0</v>
      </c>
      <c r="AM7492">
        <v>2</v>
      </c>
      <c r="AO7492">
        <v>2</v>
      </c>
    </row>
    <row r="7493" spans="1:41" customFormat="1" ht="14.25">
      <c r="A7493" t="s">
        <v>86</v>
      </c>
      <c r="B7493">
        <v>24305016</v>
      </c>
      <c r="C7493" t="s">
        <v>5808</v>
      </c>
      <c r="D7493" t="s">
        <v>140</v>
      </c>
      <c r="E7493">
        <v>95</v>
      </c>
      <c r="F7493">
        <v>1</v>
      </c>
      <c r="G7493">
        <v>108462</v>
      </c>
      <c r="H7493">
        <v>18511</v>
      </c>
      <c r="I7493">
        <v>6313</v>
      </c>
      <c r="J7493">
        <v>377</v>
      </c>
      <c r="K7493">
        <v>318</v>
      </c>
      <c r="L7493">
        <v>1637</v>
      </c>
      <c r="M7493">
        <v>255</v>
      </c>
      <c r="N7493">
        <v>290</v>
      </c>
      <c r="O7493">
        <v>0</v>
      </c>
      <c r="P7493">
        <v>1004011</v>
      </c>
      <c r="Q7493">
        <v>1004181</v>
      </c>
      <c r="R7493">
        <v>1004131</v>
      </c>
      <c r="S7493">
        <v>0</v>
      </c>
      <c r="U7493" t="s">
        <v>125</v>
      </c>
      <c r="V7493">
        <v>110041</v>
      </c>
      <c r="W7493" t="s">
        <v>141</v>
      </c>
      <c r="X7493" t="s">
        <v>142</v>
      </c>
      <c r="Y7493" t="s">
        <v>143</v>
      </c>
      <c r="AB7493">
        <v>0</v>
      </c>
      <c r="AC7493" t="s">
        <v>285</v>
      </c>
      <c r="AD7493">
        <v>0</v>
      </c>
      <c r="AE7493" t="s">
        <v>5809</v>
      </c>
      <c r="AK7493">
        <v>1</v>
      </c>
      <c r="AO7493">
        <v>2</v>
      </c>
    </row>
    <row r="7494" spans="1:41" customFormat="1" ht="14.25">
      <c r="A7494" t="s">
        <v>86</v>
      </c>
      <c r="B7494">
        <v>24401011</v>
      </c>
      <c r="C7494" t="s">
        <v>5810</v>
      </c>
      <c r="D7494" t="s">
        <v>2840</v>
      </c>
      <c r="E7494">
        <v>96</v>
      </c>
      <c r="F7494">
        <v>1</v>
      </c>
      <c r="G7494">
        <v>82353</v>
      </c>
      <c r="H7494">
        <v>14864</v>
      </c>
      <c r="I7494">
        <v>5487</v>
      </c>
      <c r="J7494">
        <v>362</v>
      </c>
      <c r="K7494">
        <v>288</v>
      </c>
      <c r="L7494">
        <v>1637</v>
      </c>
      <c r="M7494">
        <v>255</v>
      </c>
      <c r="N7494">
        <v>290</v>
      </c>
      <c r="O7494">
        <v>0</v>
      </c>
      <c r="P7494">
        <v>1026041</v>
      </c>
      <c r="Q7494">
        <v>1026051</v>
      </c>
      <c r="R7494">
        <v>0</v>
      </c>
      <c r="S7494">
        <v>0</v>
      </c>
      <c r="U7494" t="s">
        <v>125</v>
      </c>
      <c r="V7494">
        <v>110261</v>
      </c>
      <c r="W7494" t="s">
        <v>2841</v>
      </c>
      <c r="X7494" t="s">
        <v>5706</v>
      </c>
      <c r="Y7494" t="s">
        <v>143</v>
      </c>
      <c r="AB7494">
        <v>0</v>
      </c>
      <c r="AD7494">
        <v>0</v>
      </c>
      <c r="AE7494" t="s">
        <v>5759</v>
      </c>
      <c r="AK7494">
        <v>1</v>
      </c>
      <c r="AO7494">
        <v>2</v>
      </c>
    </row>
    <row r="7495" spans="1:41" customFormat="1" ht="14.25">
      <c r="A7495" t="s">
        <v>86</v>
      </c>
      <c r="B7495">
        <v>24401012</v>
      </c>
      <c r="C7495" t="s">
        <v>5810</v>
      </c>
      <c r="D7495" t="s">
        <v>2840</v>
      </c>
      <c r="E7495">
        <v>96</v>
      </c>
      <c r="F7495">
        <v>1</v>
      </c>
      <c r="G7495">
        <v>82353</v>
      </c>
      <c r="H7495">
        <v>14864</v>
      </c>
      <c r="I7495">
        <v>5487</v>
      </c>
      <c r="J7495">
        <v>362</v>
      </c>
      <c r="K7495">
        <v>288</v>
      </c>
      <c r="L7495">
        <v>1637</v>
      </c>
      <c r="M7495">
        <v>255</v>
      </c>
      <c r="N7495">
        <v>290</v>
      </c>
      <c r="O7495">
        <v>0</v>
      </c>
      <c r="P7495">
        <v>1026041</v>
      </c>
      <c r="Q7495">
        <v>1026051</v>
      </c>
      <c r="R7495">
        <v>0</v>
      </c>
      <c r="S7495">
        <v>0</v>
      </c>
      <c r="U7495" t="s">
        <v>125</v>
      </c>
      <c r="V7495">
        <v>110261</v>
      </c>
      <c r="W7495" t="s">
        <v>2841</v>
      </c>
      <c r="X7495" t="s">
        <v>5706</v>
      </c>
      <c r="Y7495" t="s">
        <v>143</v>
      </c>
      <c r="AB7495">
        <v>0</v>
      </c>
      <c r="AD7495">
        <v>0</v>
      </c>
      <c r="AK7495">
        <v>0</v>
      </c>
      <c r="AO7495">
        <v>2</v>
      </c>
    </row>
    <row r="7496" spans="1:41" customFormat="1" ht="14.25">
      <c r="A7496" t="s">
        <v>86</v>
      </c>
      <c r="B7496">
        <v>24401013</v>
      </c>
      <c r="C7496" t="s">
        <v>5810</v>
      </c>
      <c r="D7496" t="s">
        <v>2840</v>
      </c>
      <c r="E7496">
        <v>96</v>
      </c>
      <c r="F7496">
        <v>1</v>
      </c>
      <c r="G7496">
        <v>82353</v>
      </c>
      <c r="H7496">
        <v>14864</v>
      </c>
      <c r="I7496">
        <v>5487</v>
      </c>
      <c r="J7496">
        <v>362</v>
      </c>
      <c r="K7496">
        <v>288</v>
      </c>
      <c r="L7496">
        <v>1637</v>
      </c>
      <c r="M7496">
        <v>255</v>
      </c>
      <c r="N7496">
        <v>290</v>
      </c>
      <c r="O7496">
        <v>0</v>
      </c>
      <c r="P7496">
        <v>1026041</v>
      </c>
      <c r="Q7496">
        <v>1026051</v>
      </c>
      <c r="R7496">
        <v>0</v>
      </c>
      <c r="S7496">
        <v>0</v>
      </c>
      <c r="U7496" t="s">
        <v>125</v>
      </c>
      <c r="V7496">
        <v>110261</v>
      </c>
      <c r="W7496" t="s">
        <v>2841</v>
      </c>
      <c r="X7496" t="s">
        <v>5706</v>
      </c>
      <c r="Y7496" t="s">
        <v>143</v>
      </c>
      <c r="AB7496">
        <v>0</v>
      </c>
      <c r="AD7496">
        <v>0</v>
      </c>
      <c r="AE7496" t="s">
        <v>5707</v>
      </c>
      <c r="AK7496">
        <v>2</v>
      </c>
      <c r="AO7496">
        <v>2</v>
      </c>
    </row>
    <row r="7497" spans="1:41" customFormat="1" ht="14.25">
      <c r="A7497" t="s">
        <v>86</v>
      </c>
      <c r="B7497">
        <v>24401014</v>
      </c>
      <c r="C7497" t="s">
        <v>5811</v>
      </c>
      <c r="D7497" t="s">
        <v>2843</v>
      </c>
      <c r="E7497">
        <v>96</v>
      </c>
      <c r="F7497">
        <v>1</v>
      </c>
      <c r="G7497">
        <v>82353</v>
      </c>
      <c r="H7497">
        <v>14864</v>
      </c>
      <c r="I7497">
        <v>5487</v>
      </c>
      <c r="J7497">
        <v>362</v>
      </c>
      <c r="K7497">
        <v>288</v>
      </c>
      <c r="L7497">
        <v>1737</v>
      </c>
      <c r="M7497">
        <v>255</v>
      </c>
      <c r="N7497">
        <v>305</v>
      </c>
      <c r="O7497">
        <v>0</v>
      </c>
      <c r="P7497">
        <v>1027031</v>
      </c>
      <c r="Q7497">
        <v>0</v>
      </c>
      <c r="R7497">
        <v>0</v>
      </c>
      <c r="S7497">
        <v>0</v>
      </c>
      <c r="U7497" t="s">
        <v>125</v>
      </c>
      <c r="V7497">
        <v>110271</v>
      </c>
      <c r="W7497" t="s">
        <v>2844</v>
      </c>
      <c r="X7497" t="s">
        <v>5710</v>
      </c>
      <c r="Y7497" t="s">
        <v>143</v>
      </c>
      <c r="AB7497">
        <v>0</v>
      </c>
      <c r="AD7497">
        <v>0</v>
      </c>
      <c r="AE7497" t="s">
        <v>5711</v>
      </c>
      <c r="AK7497">
        <v>2</v>
      </c>
      <c r="AO7497">
        <v>2</v>
      </c>
    </row>
    <row r="7498" spans="1:41" customFormat="1" ht="14.25">
      <c r="A7498" t="s">
        <v>86</v>
      </c>
      <c r="B7498">
        <v>24401015</v>
      </c>
      <c r="C7498" t="s">
        <v>5811</v>
      </c>
      <c r="D7498" t="s">
        <v>2843</v>
      </c>
      <c r="E7498">
        <v>96</v>
      </c>
      <c r="F7498">
        <v>1</v>
      </c>
      <c r="G7498">
        <v>82353</v>
      </c>
      <c r="H7498">
        <v>14864</v>
      </c>
      <c r="I7498">
        <v>5487</v>
      </c>
      <c r="J7498">
        <v>362</v>
      </c>
      <c r="K7498">
        <v>288</v>
      </c>
      <c r="L7498">
        <v>1637</v>
      </c>
      <c r="M7498">
        <v>255</v>
      </c>
      <c r="N7498">
        <v>290</v>
      </c>
      <c r="O7498">
        <v>0</v>
      </c>
      <c r="P7498">
        <v>1027031</v>
      </c>
      <c r="Q7498">
        <v>0</v>
      </c>
      <c r="R7498">
        <v>0</v>
      </c>
      <c r="S7498">
        <v>0</v>
      </c>
      <c r="U7498" t="s">
        <v>125</v>
      </c>
      <c r="V7498">
        <v>110271</v>
      </c>
      <c r="W7498" t="s">
        <v>2844</v>
      </c>
      <c r="X7498" t="s">
        <v>5710</v>
      </c>
      <c r="Y7498" t="s">
        <v>143</v>
      </c>
      <c r="AB7498">
        <v>0</v>
      </c>
      <c r="AD7498">
        <v>0</v>
      </c>
      <c r="AK7498">
        <v>0</v>
      </c>
      <c r="AO7498">
        <v>2</v>
      </c>
    </row>
    <row r="7499" spans="1:41" customFormat="1" ht="14.25">
      <c r="A7499" t="s">
        <v>86</v>
      </c>
      <c r="B7499">
        <v>24401016</v>
      </c>
      <c r="C7499" t="s">
        <v>5811</v>
      </c>
      <c r="D7499" t="s">
        <v>2843</v>
      </c>
      <c r="E7499">
        <v>96</v>
      </c>
      <c r="F7499">
        <v>1</v>
      </c>
      <c r="G7499">
        <v>82353</v>
      </c>
      <c r="H7499">
        <v>14864</v>
      </c>
      <c r="I7499">
        <v>5487</v>
      </c>
      <c r="J7499">
        <v>362</v>
      </c>
      <c r="K7499">
        <v>288</v>
      </c>
      <c r="L7499">
        <v>1637</v>
      </c>
      <c r="M7499">
        <v>255</v>
      </c>
      <c r="N7499">
        <v>290</v>
      </c>
      <c r="O7499">
        <v>0</v>
      </c>
      <c r="P7499">
        <v>1027031</v>
      </c>
      <c r="Q7499">
        <v>0</v>
      </c>
      <c r="R7499">
        <v>0</v>
      </c>
      <c r="S7499">
        <v>0</v>
      </c>
      <c r="U7499" t="s">
        <v>125</v>
      </c>
      <c r="V7499">
        <v>110271</v>
      </c>
      <c r="W7499" t="s">
        <v>2844</v>
      </c>
      <c r="X7499" t="s">
        <v>5710</v>
      </c>
      <c r="Y7499" t="s">
        <v>143</v>
      </c>
      <c r="AB7499">
        <v>0</v>
      </c>
      <c r="AD7499">
        <v>0</v>
      </c>
      <c r="AK7499">
        <v>0</v>
      </c>
      <c r="AO7499">
        <v>2</v>
      </c>
    </row>
    <row r="7500" spans="1:41" customFormat="1" ht="14.25">
      <c r="A7500" t="s">
        <v>86</v>
      </c>
      <c r="B7500">
        <v>24402011</v>
      </c>
      <c r="C7500" t="s">
        <v>5812</v>
      </c>
      <c r="D7500" t="s">
        <v>98</v>
      </c>
      <c r="E7500">
        <v>96</v>
      </c>
      <c r="F7500">
        <v>1</v>
      </c>
      <c r="G7500">
        <v>99540</v>
      </c>
      <c r="H7500">
        <v>17329</v>
      </c>
      <c r="I7500">
        <v>6418</v>
      </c>
      <c r="J7500">
        <v>377</v>
      </c>
      <c r="K7500">
        <v>318</v>
      </c>
      <c r="L7500">
        <v>1637</v>
      </c>
      <c r="M7500">
        <v>255</v>
      </c>
      <c r="N7500">
        <v>290</v>
      </c>
      <c r="O7500">
        <v>0</v>
      </c>
      <c r="P7500">
        <v>1009081</v>
      </c>
      <c r="Q7500">
        <v>1009131</v>
      </c>
      <c r="R7500">
        <v>1009091</v>
      </c>
      <c r="S7500">
        <v>0</v>
      </c>
      <c r="U7500" t="s">
        <v>4022</v>
      </c>
      <c r="V7500">
        <v>110091</v>
      </c>
      <c r="W7500" t="s">
        <v>398</v>
      </c>
      <c r="X7500" t="s">
        <v>2622</v>
      </c>
      <c r="Y7500" t="s">
        <v>143</v>
      </c>
      <c r="AB7500">
        <v>0</v>
      </c>
      <c r="AC7500" t="s">
        <v>285</v>
      </c>
      <c r="AD7500">
        <v>0</v>
      </c>
      <c r="AK7500">
        <v>0</v>
      </c>
      <c r="AM7500">
        <v>2</v>
      </c>
      <c r="AO7500">
        <v>2</v>
      </c>
    </row>
    <row r="7501" spans="1:41" customFormat="1" ht="14.25">
      <c r="A7501" t="s">
        <v>86</v>
      </c>
      <c r="B7501">
        <v>24402012</v>
      </c>
      <c r="C7501" t="s">
        <v>5813</v>
      </c>
      <c r="D7501" t="s">
        <v>102</v>
      </c>
      <c r="E7501">
        <v>96</v>
      </c>
      <c r="F7501">
        <v>1</v>
      </c>
      <c r="G7501">
        <v>85403</v>
      </c>
      <c r="H7501">
        <v>15315</v>
      </c>
      <c r="I7501">
        <v>5487</v>
      </c>
      <c r="J7501">
        <v>362</v>
      </c>
      <c r="K7501">
        <v>288</v>
      </c>
      <c r="L7501">
        <v>1637</v>
      </c>
      <c r="M7501">
        <v>255</v>
      </c>
      <c r="N7501">
        <v>290</v>
      </c>
      <c r="O7501">
        <v>0</v>
      </c>
      <c r="P7501">
        <v>1007011</v>
      </c>
      <c r="Q7501">
        <v>0</v>
      </c>
      <c r="R7501">
        <v>1007111</v>
      </c>
      <c r="S7501">
        <v>0</v>
      </c>
      <c r="U7501" t="s">
        <v>125</v>
      </c>
      <c r="V7501">
        <v>110071</v>
      </c>
      <c r="W7501" t="s">
        <v>401</v>
      </c>
      <c r="X7501" t="s">
        <v>3004</v>
      </c>
      <c r="Y7501" t="s">
        <v>143</v>
      </c>
      <c r="AB7501">
        <v>0</v>
      </c>
      <c r="AC7501" t="s">
        <v>285</v>
      </c>
      <c r="AD7501">
        <v>0</v>
      </c>
      <c r="AE7501" s="10" t="s">
        <v>5626</v>
      </c>
      <c r="AK7501">
        <v>1</v>
      </c>
      <c r="AO7501">
        <v>2</v>
      </c>
    </row>
    <row r="7502" spans="1:41" customFormat="1" ht="14.25">
      <c r="A7502" t="s">
        <v>86</v>
      </c>
      <c r="B7502">
        <v>24402013</v>
      </c>
      <c r="C7502" t="s">
        <v>5813</v>
      </c>
      <c r="D7502" t="s">
        <v>102</v>
      </c>
      <c r="E7502">
        <v>96</v>
      </c>
      <c r="F7502">
        <v>1</v>
      </c>
      <c r="G7502">
        <v>85403</v>
      </c>
      <c r="H7502">
        <v>15315</v>
      </c>
      <c r="I7502">
        <v>5487</v>
      </c>
      <c r="J7502">
        <v>362</v>
      </c>
      <c r="K7502">
        <v>288</v>
      </c>
      <c r="L7502">
        <v>1637</v>
      </c>
      <c r="M7502">
        <v>255</v>
      </c>
      <c r="N7502">
        <v>290</v>
      </c>
      <c r="O7502">
        <v>0</v>
      </c>
      <c r="P7502">
        <v>1007011</v>
      </c>
      <c r="Q7502">
        <v>1007121</v>
      </c>
      <c r="R7502">
        <v>1007111</v>
      </c>
      <c r="S7502">
        <v>0</v>
      </c>
      <c r="U7502" t="s">
        <v>125</v>
      </c>
      <c r="V7502">
        <v>110071</v>
      </c>
      <c r="W7502" t="s">
        <v>401</v>
      </c>
      <c r="X7502" t="s">
        <v>3004</v>
      </c>
      <c r="Y7502" t="s">
        <v>143</v>
      </c>
      <c r="AB7502">
        <v>0</v>
      </c>
      <c r="AC7502" t="s">
        <v>285</v>
      </c>
      <c r="AD7502">
        <v>0</v>
      </c>
      <c r="AK7502">
        <v>0</v>
      </c>
      <c r="AO7502">
        <v>2</v>
      </c>
    </row>
    <row r="7503" spans="1:41" customFormat="1" ht="14.25">
      <c r="A7503" t="s">
        <v>86</v>
      </c>
      <c r="B7503">
        <v>24402014</v>
      </c>
      <c r="C7503" t="s">
        <v>5814</v>
      </c>
      <c r="D7503" t="s">
        <v>103</v>
      </c>
      <c r="E7503">
        <v>96</v>
      </c>
      <c r="F7503">
        <v>1</v>
      </c>
      <c r="G7503">
        <v>85403</v>
      </c>
      <c r="H7503">
        <v>15315</v>
      </c>
      <c r="I7503">
        <v>5487</v>
      </c>
      <c r="J7503">
        <v>362</v>
      </c>
      <c r="K7503">
        <v>288</v>
      </c>
      <c r="L7503">
        <v>1737</v>
      </c>
      <c r="M7503">
        <v>255</v>
      </c>
      <c r="N7503">
        <v>305</v>
      </c>
      <c r="O7503">
        <v>0</v>
      </c>
      <c r="P7503">
        <v>1006011</v>
      </c>
      <c r="Q7503">
        <v>0</v>
      </c>
      <c r="R7503">
        <v>1006051</v>
      </c>
      <c r="S7503">
        <v>0</v>
      </c>
      <c r="U7503" t="s">
        <v>125</v>
      </c>
      <c r="V7503">
        <v>110061</v>
      </c>
      <c r="W7503" t="s">
        <v>2927</v>
      </c>
      <c r="X7503" t="s">
        <v>3001</v>
      </c>
      <c r="Y7503" t="s">
        <v>143</v>
      </c>
      <c r="AB7503">
        <v>0</v>
      </c>
      <c r="AC7503" s="10" t="s">
        <v>5603</v>
      </c>
      <c r="AD7503">
        <v>0</v>
      </c>
      <c r="AE7503" t="s">
        <v>5750</v>
      </c>
      <c r="AK7503">
        <v>1</v>
      </c>
      <c r="AM7503">
        <v>2</v>
      </c>
      <c r="AO7503">
        <v>2</v>
      </c>
    </row>
    <row r="7504" spans="1:41" customFormat="1" ht="14.25">
      <c r="A7504" t="s">
        <v>86</v>
      </c>
      <c r="B7504">
        <v>24402015</v>
      </c>
      <c r="C7504" t="s">
        <v>5814</v>
      </c>
      <c r="D7504" t="s">
        <v>103</v>
      </c>
      <c r="E7504">
        <v>96</v>
      </c>
      <c r="F7504">
        <v>1</v>
      </c>
      <c r="G7504">
        <v>85403</v>
      </c>
      <c r="H7504">
        <v>15315</v>
      </c>
      <c r="I7504">
        <v>5487</v>
      </c>
      <c r="J7504">
        <v>362</v>
      </c>
      <c r="K7504">
        <v>288</v>
      </c>
      <c r="L7504">
        <v>1637</v>
      </c>
      <c r="M7504">
        <v>255</v>
      </c>
      <c r="N7504">
        <v>290</v>
      </c>
      <c r="O7504">
        <v>0</v>
      </c>
      <c r="P7504">
        <v>1006011</v>
      </c>
      <c r="Q7504">
        <v>0</v>
      </c>
      <c r="R7504">
        <v>1006051</v>
      </c>
      <c r="S7504">
        <v>0</v>
      </c>
      <c r="U7504" t="s">
        <v>125</v>
      </c>
      <c r="V7504">
        <v>110061</v>
      </c>
      <c r="W7504" t="s">
        <v>2927</v>
      </c>
      <c r="X7504" t="s">
        <v>3001</v>
      </c>
      <c r="Y7504" t="s">
        <v>143</v>
      </c>
      <c r="AB7504">
        <v>0</v>
      </c>
      <c r="AC7504" t="s">
        <v>285</v>
      </c>
      <c r="AD7504">
        <v>0</v>
      </c>
      <c r="AE7504" t="s">
        <v>5815</v>
      </c>
      <c r="AK7504">
        <v>3</v>
      </c>
      <c r="AM7504">
        <v>2</v>
      </c>
      <c r="AO7504">
        <v>2</v>
      </c>
    </row>
    <row r="7505" spans="1:41" customFormat="1" ht="14.25">
      <c r="A7505" t="s">
        <v>86</v>
      </c>
      <c r="B7505">
        <v>24402016</v>
      </c>
      <c r="C7505" t="s">
        <v>5816</v>
      </c>
      <c r="D7505" t="s">
        <v>105</v>
      </c>
      <c r="E7505">
        <v>96</v>
      </c>
      <c r="F7505">
        <v>1</v>
      </c>
      <c r="G7505">
        <v>74394</v>
      </c>
      <c r="H7505">
        <v>12869</v>
      </c>
      <c r="I7505">
        <v>5136</v>
      </c>
      <c r="J7505">
        <v>350</v>
      </c>
      <c r="K7505">
        <v>273</v>
      </c>
      <c r="L7505">
        <v>1637</v>
      </c>
      <c r="M7505">
        <v>255</v>
      </c>
      <c r="N7505">
        <v>290</v>
      </c>
      <c r="O7505">
        <v>0</v>
      </c>
      <c r="P7505">
        <v>1019011</v>
      </c>
      <c r="Q7505">
        <v>0</v>
      </c>
      <c r="R7505">
        <v>1019101</v>
      </c>
      <c r="S7505">
        <v>0</v>
      </c>
      <c r="U7505" t="s">
        <v>125</v>
      </c>
      <c r="V7505">
        <v>110191</v>
      </c>
      <c r="W7505" t="s">
        <v>396</v>
      </c>
      <c r="X7505" t="s">
        <v>397</v>
      </c>
      <c r="Y7505" t="s">
        <v>143</v>
      </c>
      <c r="AB7505">
        <v>0</v>
      </c>
      <c r="AC7505" t="s">
        <v>285</v>
      </c>
      <c r="AD7505">
        <v>0</v>
      </c>
      <c r="AK7505">
        <v>0</v>
      </c>
      <c r="AO7505">
        <v>2</v>
      </c>
    </row>
    <row r="7506" spans="1:41" customFormat="1" ht="14.25">
      <c r="A7506" t="s">
        <v>86</v>
      </c>
      <c r="B7506">
        <v>24403011</v>
      </c>
      <c r="C7506" t="s">
        <v>5817</v>
      </c>
      <c r="D7506" t="s">
        <v>374</v>
      </c>
      <c r="E7506">
        <v>96</v>
      </c>
      <c r="F7506">
        <v>1</v>
      </c>
      <c r="G7506">
        <v>103095</v>
      </c>
      <c r="H7506">
        <v>17839</v>
      </c>
      <c r="I7506">
        <v>6418</v>
      </c>
      <c r="J7506">
        <v>377</v>
      </c>
      <c r="K7506">
        <v>318</v>
      </c>
      <c r="L7506">
        <v>1637</v>
      </c>
      <c r="M7506">
        <v>255</v>
      </c>
      <c r="N7506">
        <v>290</v>
      </c>
      <c r="O7506">
        <v>0</v>
      </c>
      <c r="P7506">
        <v>1036031</v>
      </c>
      <c r="Q7506">
        <v>1036051</v>
      </c>
      <c r="R7506">
        <v>1036041</v>
      </c>
      <c r="S7506">
        <v>0</v>
      </c>
      <c r="U7506" t="s">
        <v>125</v>
      </c>
      <c r="V7506">
        <v>110361</v>
      </c>
      <c r="W7506" t="s">
        <v>2988</v>
      </c>
      <c r="X7506" t="s">
        <v>2989</v>
      </c>
      <c r="Y7506" t="s">
        <v>143</v>
      </c>
      <c r="AB7506">
        <v>0</v>
      </c>
      <c r="AC7506" t="s">
        <v>285</v>
      </c>
      <c r="AD7506">
        <v>0</v>
      </c>
      <c r="AK7506">
        <v>0</v>
      </c>
      <c r="AM7506">
        <v>2</v>
      </c>
      <c r="AO7506">
        <v>2</v>
      </c>
    </row>
    <row r="7507" spans="1:41" customFormat="1" ht="14.25">
      <c r="A7507" t="s">
        <v>86</v>
      </c>
      <c r="B7507">
        <v>24403012</v>
      </c>
      <c r="C7507" t="s">
        <v>5818</v>
      </c>
      <c r="D7507" t="s">
        <v>105</v>
      </c>
      <c r="E7507">
        <v>96</v>
      </c>
      <c r="F7507">
        <v>1</v>
      </c>
      <c r="G7507">
        <v>77051</v>
      </c>
      <c r="H7507">
        <v>13247</v>
      </c>
      <c r="I7507">
        <v>5136</v>
      </c>
      <c r="J7507">
        <v>350</v>
      </c>
      <c r="K7507">
        <v>273</v>
      </c>
      <c r="L7507">
        <v>1637</v>
      </c>
      <c r="M7507">
        <v>255</v>
      </c>
      <c r="N7507">
        <v>290</v>
      </c>
      <c r="O7507">
        <v>0</v>
      </c>
      <c r="P7507">
        <v>1019011</v>
      </c>
      <c r="Q7507">
        <v>0</v>
      </c>
      <c r="R7507">
        <v>1019101</v>
      </c>
      <c r="S7507">
        <v>0</v>
      </c>
      <c r="U7507" t="s">
        <v>125</v>
      </c>
      <c r="V7507">
        <v>110191</v>
      </c>
      <c r="W7507" t="s">
        <v>396</v>
      </c>
      <c r="X7507" t="s">
        <v>397</v>
      </c>
      <c r="Y7507" t="s">
        <v>143</v>
      </c>
      <c r="AB7507">
        <v>0</v>
      </c>
      <c r="AC7507" t="s">
        <v>285</v>
      </c>
      <c r="AD7507">
        <v>0</v>
      </c>
      <c r="AK7507">
        <v>0</v>
      </c>
      <c r="AO7507">
        <v>2</v>
      </c>
    </row>
    <row r="7508" spans="1:41" customFormat="1" ht="14.25">
      <c r="A7508" t="s">
        <v>86</v>
      </c>
      <c r="B7508">
        <v>24403013</v>
      </c>
      <c r="C7508" t="s">
        <v>5818</v>
      </c>
      <c r="D7508" t="s">
        <v>105</v>
      </c>
      <c r="E7508">
        <v>96</v>
      </c>
      <c r="F7508">
        <v>1</v>
      </c>
      <c r="G7508">
        <v>77051</v>
      </c>
      <c r="H7508">
        <v>13247</v>
      </c>
      <c r="I7508">
        <v>5136</v>
      </c>
      <c r="J7508">
        <v>350</v>
      </c>
      <c r="K7508">
        <v>273</v>
      </c>
      <c r="L7508">
        <v>1637</v>
      </c>
      <c r="M7508">
        <v>255</v>
      </c>
      <c r="N7508">
        <v>290</v>
      </c>
      <c r="O7508">
        <v>0</v>
      </c>
      <c r="P7508">
        <v>1019011</v>
      </c>
      <c r="Q7508">
        <v>0</v>
      </c>
      <c r="R7508">
        <v>1019101</v>
      </c>
      <c r="S7508">
        <v>0</v>
      </c>
      <c r="U7508" t="s">
        <v>125</v>
      </c>
      <c r="V7508">
        <v>110191</v>
      </c>
      <c r="W7508" t="s">
        <v>396</v>
      </c>
      <c r="X7508" t="s">
        <v>397</v>
      </c>
      <c r="Y7508" t="s">
        <v>143</v>
      </c>
      <c r="AB7508">
        <v>0</v>
      </c>
      <c r="AC7508" t="s">
        <v>285</v>
      </c>
      <c r="AD7508">
        <v>0</v>
      </c>
      <c r="AE7508" t="s">
        <v>5819</v>
      </c>
      <c r="AK7508">
        <v>3</v>
      </c>
      <c r="AO7508">
        <v>2</v>
      </c>
    </row>
    <row r="7509" spans="1:41" customFormat="1" ht="14.25">
      <c r="A7509" t="s">
        <v>86</v>
      </c>
      <c r="B7509">
        <v>24403014</v>
      </c>
      <c r="C7509" t="s">
        <v>5820</v>
      </c>
      <c r="D7509" t="s">
        <v>103</v>
      </c>
      <c r="E7509">
        <v>96</v>
      </c>
      <c r="F7509">
        <v>1</v>
      </c>
      <c r="G7509">
        <v>88453</v>
      </c>
      <c r="H7509">
        <v>15765</v>
      </c>
      <c r="I7509">
        <v>5487</v>
      </c>
      <c r="J7509">
        <v>362</v>
      </c>
      <c r="K7509">
        <v>288</v>
      </c>
      <c r="L7509">
        <v>1737</v>
      </c>
      <c r="M7509">
        <v>255</v>
      </c>
      <c r="N7509">
        <v>305</v>
      </c>
      <c r="O7509">
        <v>0</v>
      </c>
      <c r="P7509">
        <v>1006011</v>
      </c>
      <c r="Q7509">
        <v>0</v>
      </c>
      <c r="R7509">
        <v>1006051</v>
      </c>
      <c r="S7509">
        <v>0</v>
      </c>
      <c r="U7509" t="s">
        <v>125</v>
      </c>
      <c r="V7509">
        <v>110061</v>
      </c>
      <c r="W7509" t="s">
        <v>2927</v>
      </c>
      <c r="X7509" t="s">
        <v>3001</v>
      </c>
      <c r="Y7509" t="s">
        <v>143</v>
      </c>
      <c r="AB7509">
        <v>0</v>
      </c>
      <c r="AC7509" t="s">
        <v>285</v>
      </c>
      <c r="AD7509">
        <v>0</v>
      </c>
      <c r="AE7509" t="s">
        <v>5746</v>
      </c>
      <c r="AK7509">
        <v>3</v>
      </c>
      <c r="AM7509">
        <v>2</v>
      </c>
      <c r="AO7509">
        <v>2</v>
      </c>
    </row>
    <row r="7510" spans="1:41" customFormat="1" ht="14.25">
      <c r="A7510" t="s">
        <v>86</v>
      </c>
      <c r="B7510">
        <v>24403015</v>
      </c>
      <c r="C7510" t="s">
        <v>5820</v>
      </c>
      <c r="D7510" t="s">
        <v>103</v>
      </c>
      <c r="E7510">
        <v>96</v>
      </c>
      <c r="F7510">
        <v>1</v>
      </c>
      <c r="G7510">
        <v>88453</v>
      </c>
      <c r="H7510">
        <v>15765</v>
      </c>
      <c r="I7510">
        <v>5487</v>
      </c>
      <c r="J7510">
        <v>362</v>
      </c>
      <c r="K7510">
        <v>288</v>
      </c>
      <c r="L7510">
        <v>1637</v>
      </c>
      <c r="M7510">
        <v>255</v>
      </c>
      <c r="N7510">
        <v>290</v>
      </c>
      <c r="O7510">
        <v>0</v>
      </c>
      <c r="P7510">
        <v>1006011</v>
      </c>
      <c r="Q7510">
        <v>0</v>
      </c>
      <c r="R7510">
        <v>1006051</v>
      </c>
      <c r="S7510">
        <v>0</v>
      </c>
      <c r="U7510" t="s">
        <v>125</v>
      </c>
      <c r="V7510">
        <v>110061</v>
      </c>
      <c r="W7510" t="s">
        <v>2927</v>
      </c>
      <c r="X7510" t="s">
        <v>3001</v>
      </c>
      <c r="Y7510" t="s">
        <v>143</v>
      </c>
      <c r="AB7510">
        <v>0</v>
      </c>
      <c r="AC7510" s="10" t="s">
        <v>5603</v>
      </c>
      <c r="AD7510">
        <v>0</v>
      </c>
      <c r="AE7510" t="s">
        <v>5821</v>
      </c>
      <c r="AK7510">
        <v>1</v>
      </c>
      <c r="AM7510">
        <v>2</v>
      </c>
      <c r="AO7510">
        <v>2</v>
      </c>
    </row>
    <row r="7511" spans="1:41" customFormat="1" ht="14.25">
      <c r="A7511" t="s">
        <v>86</v>
      </c>
      <c r="B7511">
        <v>24403016</v>
      </c>
      <c r="C7511" t="s">
        <v>5822</v>
      </c>
      <c r="D7511" t="s">
        <v>102</v>
      </c>
      <c r="E7511">
        <v>96</v>
      </c>
      <c r="F7511">
        <v>1</v>
      </c>
      <c r="G7511">
        <v>88453</v>
      </c>
      <c r="H7511">
        <v>15765</v>
      </c>
      <c r="I7511">
        <v>5487</v>
      </c>
      <c r="J7511">
        <v>362</v>
      </c>
      <c r="K7511">
        <v>288</v>
      </c>
      <c r="L7511">
        <v>1637</v>
      </c>
      <c r="M7511">
        <v>255</v>
      </c>
      <c r="N7511">
        <v>290</v>
      </c>
      <c r="O7511">
        <v>0</v>
      </c>
      <c r="P7511">
        <v>1007011</v>
      </c>
      <c r="Q7511">
        <v>1007121</v>
      </c>
      <c r="R7511">
        <v>1007111</v>
      </c>
      <c r="S7511">
        <v>0</v>
      </c>
      <c r="U7511" t="s">
        <v>125</v>
      </c>
      <c r="V7511">
        <v>110071</v>
      </c>
      <c r="W7511" t="s">
        <v>401</v>
      </c>
      <c r="X7511" t="s">
        <v>3004</v>
      </c>
      <c r="Y7511" t="s">
        <v>143</v>
      </c>
      <c r="AB7511">
        <v>0</v>
      </c>
      <c r="AC7511" t="s">
        <v>285</v>
      </c>
      <c r="AD7511">
        <v>0</v>
      </c>
      <c r="AK7511">
        <v>0</v>
      </c>
      <c r="AO7511">
        <v>2</v>
      </c>
    </row>
    <row r="7512" spans="1:41" customFormat="1" ht="14.25">
      <c r="A7512" t="s">
        <v>86</v>
      </c>
      <c r="B7512">
        <v>24404011</v>
      </c>
      <c r="C7512" t="s">
        <v>5823</v>
      </c>
      <c r="D7512" t="s">
        <v>187</v>
      </c>
      <c r="E7512">
        <v>96</v>
      </c>
      <c r="F7512">
        <v>1</v>
      </c>
      <c r="G7512">
        <v>106650</v>
      </c>
      <c r="H7512">
        <v>18349</v>
      </c>
      <c r="I7512">
        <v>6418</v>
      </c>
      <c r="J7512">
        <v>377</v>
      </c>
      <c r="K7512">
        <v>318</v>
      </c>
      <c r="L7512">
        <v>1637</v>
      </c>
      <c r="M7512">
        <v>255</v>
      </c>
      <c r="N7512">
        <v>290</v>
      </c>
      <c r="O7512">
        <v>0</v>
      </c>
      <c r="P7512">
        <v>21011</v>
      </c>
      <c r="Q7512">
        <v>21021</v>
      </c>
      <c r="R7512">
        <v>21031</v>
      </c>
      <c r="S7512">
        <v>0</v>
      </c>
      <c r="U7512" t="s">
        <v>125</v>
      </c>
      <c r="V7512">
        <v>1002111</v>
      </c>
      <c r="W7512" t="s">
        <v>189</v>
      </c>
      <c r="X7512" t="s">
        <v>4607</v>
      </c>
      <c r="Y7512" t="s">
        <v>143</v>
      </c>
      <c r="AB7512">
        <v>21</v>
      </c>
      <c r="AC7512" t="s">
        <v>285</v>
      </c>
      <c r="AD7512">
        <v>0</v>
      </c>
      <c r="AK7512">
        <v>0</v>
      </c>
      <c r="AM7512">
        <v>2</v>
      </c>
      <c r="AO7512">
        <v>1</v>
      </c>
    </row>
    <row r="7513" spans="1:41" customFormat="1" ht="14.25">
      <c r="A7513" t="s">
        <v>86</v>
      </c>
      <c r="B7513">
        <v>24404012</v>
      </c>
      <c r="C7513" t="s">
        <v>5824</v>
      </c>
      <c r="D7513" t="s">
        <v>237</v>
      </c>
      <c r="E7513">
        <v>96</v>
      </c>
      <c r="F7513">
        <v>1</v>
      </c>
      <c r="G7513">
        <v>91503</v>
      </c>
      <c r="H7513">
        <v>16216</v>
      </c>
      <c r="I7513">
        <v>5487</v>
      </c>
      <c r="J7513">
        <v>362</v>
      </c>
      <c r="K7513">
        <v>288</v>
      </c>
      <c r="L7513">
        <v>1637</v>
      </c>
      <c r="M7513">
        <v>255</v>
      </c>
      <c r="N7513">
        <v>290</v>
      </c>
      <c r="O7513">
        <v>0</v>
      </c>
      <c r="P7513">
        <v>24011</v>
      </c>
      <c r="Q7513">
        <v>24021</v>
      </c>
      <c r="R7513">
        <v>24031</v>
      </c>
      <c r="S7513">
        <v>0</v>
      </c>
      <c r="U7513" t="s">
        <v>125</v>
      </c>
      <c r="V7513">
        <v>1002411</v>
      </c>
      <c r="W7513" t="s">
        <v>239</v>
      </c>
      <c r="X7513" t="s">
        <v>4469</v>
      </c>
      <c r="Y7513" t="s">
        <v>143</v>
      </c>
      <c r="AB7513">
        <v>24</v>
      </c>
      <c r="AC7513" t="s">
        <v>285</v>
      </c>
      <c r="AD7513">
        <v>0</v>
      </c>
      <c r="AK7513">
        <v>0</v>
      </c>
      <c r="AO7513">
        <v>1</v>
      </c>
    </row>
    <row r="7514" spans="1:41" customFormat="1" ht="14.25">
      <c r="A7514" t="s">
        <v>86</v>
      </c>
      <c r="B7514">
        <v>24404013</v>
      </c>
      <c r="C7514" t="s">
        <v>5825</v>
      </c>
      <c r="D7514" t="s">
        <v>240</v>
      </c>
      <c r="E7514">
        <v>96</v>
      </c>
      <c r="F7514">
        <v>1</v>
      </c>
      <c r="G7514">
        <v>91503</v>
      </c>
      <c r="H7514">
        <v>16216</v>
      </c>
      <c r="I7514">
        <v>5487</v>
      </c>
      <c r="J7514">
        <v>362</v>
      </c>
      <c r="K7514">
        <v>288</v>
      </c>
      <c r="L7514">
        <v>1637</v>
      </c>
      <c r="M7514">
        <v>255</v>
      </c>
      <c r="N7514">
        <v>290</v>
      </c>
      <c r="O7514">
        <v>0</v>
      </c>
      <c r="P7514">
        <v>25011</v>
      </c>
      <c r="Q7514">
        <v>25021</v>
      </c>
      <c r="R7514">
        <v>25031</v>
      </c>
      <c r="S7514">
        <v>0</v>
      </c>
      <c r="U7514" t="s">
        <v>125</v>
      </c>
      <c r="V7514">
        <v>1002511</v>
      </c>
      <c r="W7514" t="s">
        <v>242</v>
      </c>
      <c r="X7514" t="s">
        <v>4467</v>
      </c>
      <c r="Y7514" t="s">
        <v>143</v>
      </c>
      <c r="AB7514">
        <v>25</v>
      </c>
      <c r="AC7514" t="s">
        <v>285</v>
      </c>
      <c r="AD7514">
        <v>0</v>
      </c>
      <c r="AK7514">
        <v>0</v>
      </c>
      <c r="AO7514">
        <v>1</v>
      </c>
    </row>
    <row r="7515" spans="1:41" customFormat="1" ht="14.25">
      <c r="A7515" t="s">
        <v>86</v>
      </c>
      <c r="B7515">
        <v>24404014</v>
      </c>
      <c r="C7515" t="s">
        <v>5826</v>
      </c>
      <c r="D7515" t="s">
        <v>193</v>
      </c>
      <c r="E7515">
        <v>96</v>
      </c>
      <c r="F7515">
        <v>1</v>
      </c>
      <c r="G7515">
        <v>91503</v>
      </c>
      <c r="H7515">
        <v>16216</v>
      </c>
      <c r="I7515">
        <v>5487</v>
      </c>
      <c r="J7515">
        <v>362</v>
      </c>
      <c r="K7515">
        <v>288</v>
      </c>
      <c r="L7515">
        <v>1737</v>
      </c>
      <c r="M7515">
        <v>255</v>
      </c>
      <c r="N7515">
        <v>305</v>
      </c>
      <c r="O7515">
        <v>0</v>
      </c>
      <c r="P7515">
        <v>26011</v>
      </c>
      <c r="Q7515">
        <v>26021</v>
      </c>
      <c r="R7515">
        <v>26351</v>
      </c>
      <c r="S7515">
        <v>0</v>
      </c>
      <c r="U7515" t="s">
        <v>4612</v>
      </c>
      <c r="V7515">
        <v>1002611</v>
      </c>
      <c r="W7515" t="s">
        <v>195</v>
      </c>
      <c r="X7515" t="s">
        <v>461</v>
      </c>
      <c r="Y7515" t="s">
        <v>143</v>
      </c>
      <c r="AB7515">
        <v>26</v>
      </c>
      <c r="AC7515" t="s">
        <v>285</v>
      </c>
      <c r="AD7515">
        <v>0</v>
      </c>
      <c r="AE7515" s="52" t="s">
        <v>5610</v>
      </c>
      <c r="AK7515">
        <v>3</v>
      </c>
      <c r="AO7515">
        <v>1</v>
      </c>
    </row>
    <row r="7516" spans="1:41" customFormat="1" ht="14.25">
      <c r="A7516" t="s">
        <v>86</v>
      </c>
      <c r="B7516">
        <v>24404015</v>
      </c>
      <c r="C7516" t="s">
        <v>5827</v>
      </c>
      <c r="D7516" t="s">
        <v>252</v>
      </c>
      <c r="E7516">
        <v>96</v>
      </c>
      <c r="F7516">
        <v>1</v>
      </c>
      <c r="G7516">
        <v>91503</v>
      </c>
      <c r="H7516">
        <v>16216</v>
      </c>
      <c r="I7516">
        <v>5487</v>
      </c>
      <c r="J7516">
        <v>362</v>
      </c>
      <c r="K7516">
        <v>288</v>
      </c>
      <c r="L7516">
        <v>1677</v>
      </c>
      <c r="M7516">
        <v>255</v>
      </c>
      <c r="N7516">
        <v>295</v>
      </c>
      <c r="O7516">
        <v>0</v>
      </c>
      <c r="P7516">
        <v>35011</v>
      </c>
      <c r="Q7516">
        <v>35051</v>
      </c>
      <c r="R7516">
        <v>35031</v>
      </c>
      <c r="S7516">
        <v>0</v>
      </c>
      <c r="U7516" t="s">
        <v>125</v>
      </c>
      <c r="V7516">
        <v>1003511</v>
      </c>
      <c r="W7516" t="s">
        <v>254</v>
      </c>
      <c r="X7516" t="s">
        <v>473</v>
      </c>
      <c r="Y7516" t="s">
        <v>143</v>
      </c>
      <c r="AB7516">
        <v>35</v>
      </c>
      <c r="AC7516" t="s">
        <v>285</v>
      </c>
      <c r="AD7516">
        <v>0</v>
      </c>
      <c r="AE7516" t="s">
        <v>5828</v>
      </c>
      <c r="AK7516">
        <v>1</v>
      </c>
      <c r="AO7516">
        <v>1</v>
      </c>
    </row>
    <row r="7517" spans="1:41" customFormat="1" ht="14.25">
      <c r="A7517" t="s">
        <v>86</v>
      </c>
      <c r="B7517">
        <v>24404016</v>
      </c>
      <c r="C7517" t="s">
        <v>5829</v>
      </c>
      <c r="D7517" t="s">
        <v>249</v>
      </c>
      <c r="E7517">
        <v>96</v>
      </c>
      <c r="F7517">
        <v>1</v>
      </c>
      <c r="G7517">
        <v>91503</v>
      </c>
      <c r="H7517">
        <v>16216</v>
      </c>
      <c r="I7517">
        <v>5487</v>
      </c>
      <c r="J7517">
        <v>362</v>
      </c>
      <c r="K7517">
        <v>288</v>
      </c>
      <c r="L7517">
        <v>1677</v>
      </c>
      <c r="M7517">
        <v>255</v>
      </c>
      <c r="N7517">
        <v>295</v>
      </c>
      <c r="O7517">
        <v>0</v>
      </c>
      <c r="P7517">
        <v>32011</v>
      </c>
      <c r="Q7517">
        <v>32051</v>
      </c>
      <c r="R7517">
        <v>32031</v>
      </c>
      <c r="S7517">
        <v>0</v>
      </c>
      <c r="U7517" t="s">
        <v>125</v>
      </c>
      <c r="V7517">
        <v>1003211</v>
      </c>
      <c r="W7517" t="s">
        <v>251</v>
      </c>
      <c r="X7517" t="s">
        <v>470</v>
      </c>
      <c r="Y7517" t="s">
        <v>143</v>
      </c>
      <c r="AB7517">
        <v>32</v>
      </c>
      <c r="AC7517" t="s">
        <v>285</v>
      </c>
      <c r="AD7517">
        <v>0</v>
      </c>
      <c r="AE7517" t="s">
        <v>5731</v>
      </c>
      <c r="AK7517">
        <v>1</v>
      </c>
      <c r="AO7517">
        <v>1</v>
      </c>
    </row>
    <row r="7518" spans="1:41" customFormat="1" ht="14.25">
      <c r="A7518" t="s">
        <v>86</v>
      </c>
      <c r="B7518">
        <v>24405011</v>
      </c>
      <c r="C7518" t="s">
        <v>5830</v>
      </c>
      <c r="D7518" t="s">
        <v>416</v>
      </c>
      <c r="E7518">
        <v>96</v>
      </c>
      <c r="F7518">
        <v>1</v>
      </c>
      <c r="G7518">
        <v>110205</v>
      </c>
      <c r="H7518">
        <v>18858</v>
      </c>
      <c r="I7518">
        <v>6418</v>
      </c>
      <c r="J7518">
        <v>377</v>
      </c>
      <c r="K7518">
        <v>318</v>
      </c>
      <c r="L7518">
        <v>1677</v>
      </c>
      <c r="M7518">
        <v>255</v>
      </c>
      <c r="N7518">
        <v>295</v>
      </c>
      <c r="O7518">
        <v>0</v>
      </c>
      <c r="P7518">
        <v>1015081</v>
      </c>
      <c r="Q7518">
        <v>1015091</v>
      </c>
      <c r="R7518">
        <v>1015111</v>
      </c>
      <c r="S7518">
        <v>0</v>
      </c>
      <c r="U7518" t="s">
        <v>125</v>
      </c>
      <c r="V7518">
        <v>110151</v>
      </c>
      <c r="W7518" t="s">
        <v>2846</v>
      </c>
      <c r="X7518" t="s">
        <v>5831</v>
      </c>
      <c r="Y7518" t="s">
        <v>143</v>
      </c>
      <c r="AB7518">
        <v>0</v>
      </c>
      <c r="AC7518" t="s">
        <v>285</v>
      </c>
      <c r="AD7518">
        <v>0</v>
      </c>
      <c r="AK7518">
        <v>0</v>
      </c>
      <c r="AM7518">
        <v>2</v>
      </c>
      <c r="AO7518">
        <v>2</v>
      </c>
    </row>
    <row r="7519" spans="1:41" customFormat="1" ht="14.25">
      <c r="A7519" t="s">
        <v>86</v>
      </c>
      <c r="B7519">
        <v>24405012</v>
      </c>
      <c r="C7519" t="s">
        <v>5832</v>
      </c>
      <c r="D7519" t="s">
        <v>2840</v>
      </c>
      <c r="E7519">
        <v>96</v>
      </c>
      <c r="F7519">
        <v>1</v>
      </c>
      <c r="G7519">
        <v>94553</v>
      </c>
      <c r="H7519">
        <v>16666</v>
      </c>
      <c r="I7519">
        <v>5487</v>
      </c>
      <c r="J7519">
        <v>362</v>
      </c>
      <c r="K7519">
        <v>288</v>
      </c>
      <c r="L7519">
        <v>1677</v>
      </c>
      <c r="M7519">
        <v>255</v>
      </c>
      <c r="N7519">
        <v>295</v>
      </c>
      <c r="O7519">
        <v>0</v>
      </c>
      <c r="P7519">
        <v>1026041</v>
      </c>
      <c r="Q7519">
        <v>1026051</v>
      </c>
      <c r="R7519">
        <v>0</v>
      </c>
      <c r="S7519">
        <v>0</v>
      </c>
      <c r="U7519" t="s">
        <v>125</v>
      </c>
      <c r="V7519">
        <v>110261</v>
      </c>
      <c r="W7519" t="s">
        <v>2841</v>
      </c>
      <c r="X7519" t="s">
        <v>5706</v>
      </c>
      <c r="Y7519" t="s">
        <v>143</v>
      </c>
      <c r="AB7519">
        <v>0</v>
      </c>
      <c r="AD7519">
        <v>0</v>
      </c>
      <c r="AK7519">
        <v>0</v>
      </c>
      <c r="AO7519">
        <v>2</v>
      </c>
    </row>
    <row r="7520" spans="1:41" customFormat="1" ht="14.25">
      <c r="A7520" t="s">
        <v>86</v>
      </c>
      <c r="B7520">
        <v>24405013</v>
      </c>
      <c r="C7520" t="s">
        <v>5832</v>
      </c>
      <c r="D7520" t="s">
        <v>2840</v>
      </c>
      <c r="E7520">
        <v>96</v>
      </c>
      <c r="F7520">
        <v>1</v>
      </c>
      <c r="G7520">
        <v>94553</v>
      </c>
      <c r="H7520">
        <v>16666</v>
      </c>
      <c r="I7520">
        <v>5487</v>
      </c>
      <c r="J7520">
        <v>362</v>
      </c>
      <c r="K7520">
        <v>288</v>
      </c>
      <c r="L7520">
        <v>1637</v>
      </c>
      <c r="M7520">
        <v>255</v>
      </c>
      <c r="N7520">
        <v>290</v>
      </c>
      <c r="O7520">
        <v>0</v>
      </c>
      <c r="P7520">
        <v>1026041</v>
      </c>
      <c r="Q7520">
        <v>1026051</v>
      </c>
      <c r="R7520">
        <v>0</v>
      </c>
      <c r="S7520">
        <v>0</v>
      </c>
      <c r="U7520" t="s">
        <v>125</v>
      </c>
      <c r="V7520">
        <v>110261</v>
      </c>
      <c r="W7520" t="s">
        <v>2841</v>
      </c>
      <c r="X7520" t="s">
        <v>5706</v>
      </c>
      <c r="Y7520" t="s">
        <v>143</v>
      </c>
      <c r="AB7520">
        <v>0</v>
      </c>
      <c r="AD7520">
        <v>0</v>
      </c>
      <c r="AE7520" t="s">
        <v>5833</v>
      </c>
      <c r="AK7520">
        <v>3</v>
      </c>
      <c r="AO7520">
        <v>2</v>
      </c>
    </row>
    <row r="7521" spans="1:41" customFormat="1" ht="14.25">
      <c r="A7521" t="s">
        <v>86</v>
      </c>
      <c r="B7521">
        <v>24405014</v>
      </c>
      <c r="C7521" t="s">
        <v>5834</v>
      </c>
      <c r="D7521" t="s">
        <v>2843</v>
      </c>
      <c r="E7521">
        <v>96</v>
      </c>
      <c r="F7521">
        <v>1</v>
      </c>
      <c r="G7521">
        <v>94553</v>
      </c>
      <c r="H7521">
        <v>16666</v>
      </c>
      <c r="I7521">
        <v>5487</v>
      </c>
      <c r="J7521">
        <v>362</v>
      </c>
      <c r="K7521">
        <v>288</v>
      </c>
      <c r="L7521">
        <v>1677</v>
      </c>
      <c r="M7521">
        <v>255</v>
      </c>
      <c r="N7521">
        <v>295</v>
      </c>
      <c r="O7521">
        <v>0</v>
      </c>
      <c r="P7521">
        <v>1027031</v>
      </c>
      <c r="Q7521">
        <v>0</v>
      </c>
      <c r="R7521">
        <v>0</v>
      </c>
      <c r="S7521">
        <v>0</v>
      </c>
      <c r="U7521" t="s">
        <v>125</v>
      </c>
      <c r="V7521">
        <v>110271</v>
      </c>
      <c r="W7521" t="s">
        <v>2844</v>
      </c>
      <c r="X7521" t="s">
        <v>5710</v>
      </c>
      <c r="Y7521" t="s">
        <v>143</v>
      </c>
      <c r="AB7521">
        <v>0</v>
      </c>
      <c r="AD7521">
        <v>0</v>
      </c>
      <c r="AE7521" t="s">
        <v>5739</v>
      </c>
      <c r="AK7521">
        <v>1</v>
      </c>
      <c r="AO7521">
        <v>2</v>
      </c>
    </row>
    <row r="7522" spans="1:41" customFormat="1" ht="14.25">
      <c r="A7522" t="s">
        <v>86</v>
      </c>
      <c r="B7522">
        <v>24405015</v>
      </c>
      <c r="C7522" t="s">
        <v>5834</v>
      </c>
      <c r="D7522" t="s">
        <v>2843</v>
      </c>
      <c r="E7522">
        <v>96</v>
      </c>
      <c r="F7522">
        <v>1</v>
      </c>
      <c r="G7522">
        <v>94553</v>
      </c>
      <c r="H7522">
        <v>16666</v>
      </c>
      <c r="I7522">
        <v>5487</v>
      </c>
      <c r="J7522">
        <v>362</v>
      </c>
      <c r="K7522">
        <v>288</v>
      </c>
      <c r="L7522">
        <v>1637</v>
      </c>
      <c r="M7522">
        <v>255</v>
      </c>
      <c r="N7522">
        <v>290</v>
      </c>
      <c r="O7522">
        <v>0</v>
      </c>
      <c r="P7522">
        <v>1027031</v>
      </c>
      <c r="Q7522">
        <v>0</v>
      </c>
      <c r="R7522">
        <v>0</v>
      </c>
      <c r="S7522">
        <v>0</v>
      </c>
      <c r="U7522" t="s">
        <v>125</v>
      </c>
      <c r="V7522">
        <v>110271</v>
      </c>
      <c r="W7522" t="s">
        <v>2844</v>
      </c>
      <c r="X7522" t="s">
        <v>5710</v>
      </c>
      <c r="Y7522" t="s">
        <v>143</v>
      </c>
      <c r="AB7522">
        <v>0</v>
      </c>
      <c r="AD7522">
        <v>0</v>
      </c>
      <c r="AE7522" t="s">
        <v>5711</v>
      </c>
      <c r="AK7522">
        <v>2</v>
      </c>
      <c r="AO7522">
        <v>2</v>
      </c>
    </row>
    <row r="7523" spans="1:41" customFormat="1" ht="14.25">
      <c r="A7523" t="s">
        <v>86</v>
      </c>
      <c r="B7523">
        <v>24405016</v>
      </c>
      <c r="C7523" t="s">
        <v>5834</v>
      </c>
      <c r="D7523" t="s">
        <v>2843</v>
      </c>
      <c r="E7523">
        <v>96</v>
      </c>
      <c r="F7523">
        <v>1</v>
      </c>
      <c r="G7523">
        <v>94553</v>
      </c>
      <c r="H7523">
        <v>16666</v>
      </c>
      <c r="I7523">
        <v>5487</v>
      </c>
      <c r="J7523">
        <v>362</v>
      </c>
      <c r="K7523">
        <v>288</v>
      </c>
      <c r="L7523">
        <v>1637</v>
      </c>
      <c r="M7523">
        <v>255</v>
      </c>
      <c r="N7523">
        <v>290</v>
      </c>
      <c r="O7523">
        <v>0</v>
      </c>
      <c r="P7523">
        <v>1027031</v>
      </c>
      <c r="Q7523">
        <v>0</v>
      </c>
      <c r="R7523">
        <v>0</v>
      </c>
      <c r="S7523">
        <v>0</v>
      </c>
      <c r="U7523" t="s">
        <v>125</v>
      </c>
      <c r="V7523">
        <v>110271</v>
      </c>
      <c r="W7523" t="s">
        <v>2844</v>
      </c>
      <c r="X7523" t="s">
        <v>5710</v>
      </c>
      <c r="Y7523" t="s">
        <v>143</v>
      </c>
      <c r="AB7523">
        <v>0</v>
      </c>
      <c r="AD7523">
        <v>0</v>
      </c>
      <c r="AE7523" t="s">
        <v>5711</v>
      </c>
      <c r="AK7523">
        <v>2</v>
      </c>
      <c r="AO7523">
        <v>2</v>
      </c>
    </row>
    <row r="7524" spans="1:41" ht="14.25">
      <c r="A7524" s="5" t="s">
        <v>86</v>
      </c>
      <c r="B7524" s="112">
        <v>24407011</v>
      </c>
      <c r="C7524" s="5" t="s">
        <v>5835</v>
      </c>
      <c r="D7524" t="s">
        <v>90</v>
      </c>
      <c r="E7524">
        <v>96</v>
      </c>
      <c r="F7524" s="5">
        <v>1</v>
      </c>
      <c r="G7524" s="3">
        <v>186637</v>
      </c>
      <c r="H7524" s="3">
        <v>16310</v>
      </c>
      <c r="I7524" s="3">
        <v>6418</v>
      </c>
      <c r="J7524" s="3">
        <v>377</v>
      </c>
      <c r="K7524" s="3">
        <v>318</v>
      </c>
      <c r="L7524" s="3">
        <v>1350</v>
      </c>
      <c r="M7524" s="3">
        <v>116</v>
      </c>
      <c r="N7524" s="3">
        <v>166</v>
      </c>
      <c r="O7524" s="5">
        <v>0</v>
      </c>
      <c r="P7524" s="5">
        <v>1034041</v>
      </c>
      <c r="Q7524" s="5">
        <v>1034061</v>
      </c>
      <c r="R7524" s="5">
        <v>1034051</v>
      </c>
      <c r="U7524" s="5" t="s">
        <v>125</v>
      </c>
      <c r="V7524" s="5">
        <v>110342</v>
      </c>
      <c r="W7524" s="5" t="s">
        <v>388</v>
      </c>
      <c r="X7524" s="5" t="s">
        <v>389</v>
      </c>
      <c r="Y7524" s="19" t="s">
        <v>143</v>
      </c>
      <c r="Z7524" s="5">
        <v>1</v>
      </c>
      <c r="AC7524" s="5" t="s">
        <v>285</v>
      </c>
      <c r="AE7524" s="20" t="s">
        <v>4934</v>
      </c>
      <c r="AI7524" s="5"/>
      <c r="AM7524" s="5">
        <v>2</v>
      </c>
      <c r="AO7524" s="5">
        <v>2</v>
      </c>
    </row>
    <row r="7525" spans="1:41">
      <c r="A7525" s="5" t="s">
        <v>86</v>
      </c>
      <c r="B7525" s="112">
        <v>24407012</v>
      </c>
      <c r="C7525" s="10" t="s">
        <v>5836</v>
      </c>
      <c r="D7525" t="s">
        <v>374</v>
      </c>
      <c r="E7525">
        <v>96</v>
      </c>
      <c r="F7525" s="5">
        <v>1</v>
      </c>
      <c r="G7525">
        <v>199968</v>
      </c>
      <c r="H7525">
        <v>16310</v>
      </c>
      <c r="I7525">
        <v>6418</v>
      </c>
      <c r="J7525">
        <v>377</v>
      </c>
      <c r="K7525">
        <v>318</v>
      </c>
      <c r="L7525">
        <v>1358</v>
      </c>
      <c r="M7525">
        <v>123</v>
      </c>
      <c r="N7525">
        <v>173</v>
      </c>
      <c r="O7525" s="5">
        <v>0</v>
      </c>
      <c r="P7525">
        <v>1036031</v>
      </c>
      <c r="Q7525">
        <v>1036051</v>
      </c>
      <c r="R7525">
        <v>1036041</v>
      </c>
      <c r="U7525" s="5" t="s">
        <v>125</v>
      </c>
      <c r="V7525" s="5">
        <v>110362</v>
      </c>
      <c r="W7525" s="5" t="s">
        <v>2988</v>
      </c>
      <c r="X7525" s="5" t="s">
        <v>2989</v>
      </c>
      <c r="Y7525" s="19" t="s">
        <v>127</v>
      </c>
      <c r="Z7525" s="5">
        <v>1</v>
      </c>
      <c r="AC7525" s="51" t="s">
        <v>5603</v>
      </c>
      <c r="AD7525" s="21"/>
      <c r="AE7525" s="20" t="s">
        <v>4998</v>
      </c>
      <c r="AM7525" s="5">
        <v>2</v>
      </c>
      <c r="AO7525" s="5">
        <v>2</v>
      </c>
    </row>
    <row r="7526" spans="1:41" s="27" customFormat="1" ht="14.25">
      <c r="A7526" s="27" t="s">
        <v>86</v>
      </c>
      <c r="B7526" s="27">
        <v>24501011</v>
      </c>
      <c r="C7526" s="27" t="s">
        <v>7482</v>
      </c>
      <c r="D7526" s="27" t="s">
        <v>344</v>
      </c>
      <c r="E7526" s="27">
        <v>98</v>
      </c>
      <c r="F7526" s="27">
        <v>1</v>
      </c>
      <c r="G7526" s="27">
        <v>78492</v>
      </c>
      <c r="H7526" s="27">
        <v>13389</v>
      </c>
      <c r="I7526" s="27">
        <v>5391</v>
      </c>
      <c r="J7526" s="27">
        <v>395</v>
      </c>
      <c r="K7526" s="27">
        <v>308</v>
      </c>
      <c r="L7526" s="27">
        <v>1732</v>
      </c>
      <c r="M7526" s="27">
        <v>291</v>
      </c>
      <c r="N7526" s="27">
        <v>431</v>
      </c>
      <c r="O7526" s="27">
        <v>0</v>
      </c>
      <c r="P7526" s="27">
        <v>1025011</v>
      </c>
      <c r="Q7526" s="27">
        <v>0</v>
      </c>
      <c r="R7526" s="27">
        <v>0</v>
      </c>
      <c r="S7526" s="27">
        <v>0</v>
      </c>
      <c r="U7526" s="27" t="s">
        <v>125</v>
      </c>
      <c r="V7526" s="27">
        <v>110251</v>
      </c>
      <c r="W7526" s="27" t="s">
        <v>394</v>
      </c>
      <c r="X7526" s="27" t="s">
        <v>395</v>
      </c>
      <c r="Y7526" s="27" t="s">
        <v>143</v>
      </c>
      <c r="AB7526" s="27" t="s">
        <v>576</v>
      </c>
      <c r="AC7526" s="27" t="s">
        <v>576</v>
      </c>
      <c r="AD7526" s="27" t="s">
        <v>576</v>
      </c>
      <c r="AE7526" s="27" t="s">
        <v>576</v>
      </c>
      <c r="AF7526" s="27" t="s">
        <v>576</v>
      </c>
      <c r="AK7526" s="27" t="s">
        <v>576</v>
      </c>
      <c r="AM7526" s="27" t="s">
        <v>576</v>
      </c>
      <c r="AO7526" s="27">
        <v>2</v>
      </c>
    </row>
    <row r="7527" spans="1:41" customFormat="1" ht="14.25">
      <c r="A7527" t="s">
        <v>86</v>
      </c>
      <c r="B7527">
        <v>24501012</v>
      </c>
      <c r="C7527" t="s">
        <v>7482</v>
      </c>
      <c r="D7527" t="s">
        <v>344</v>
      </c>
      <c r="E7527">
        <v>98</v>
      </c>
      <c r="F7527">
        <v>1</v>
      </c>
      <c r="G7527">
        <v>78492</v>
      </c>
      <c r="H7527">
        <v>13389</v>
      </c>
      <c r="I7527">
        <v>5391</v>
      </c>
      <c r="J7527">
        <v>395</v>
      </c>
      <c r="K7527">
        <v>308</v>
      </c>
      <c r="L7527">
        <v>1732</v>
      </c>
      <c r="M7527">
        <v>291</v>
      </c>
      <c r="N7527">
        <v>431</v>
      </c>
      <c r="O7527">
        <v>0</v>
      </c>
      <c r="P7527">
        <v>1025011</v>
      </c>
      <c r="Q7527">
        <v>0</v>
      </c>
      <c r="R7527">
        <v>0</v>
      </c>
      <c r="S7527">
        <v>0</v>
      </c>
      <c r="U7527" t="s">
        <v>125</v>
      </c>
      <c r="V7527">
        <v>110251</v>
      </c>
      <c r="W7527" t="s">
        <v>394</v>
      </c>
      <c r="X7527" t="s">
        <v>395</v>
      </c>
      <c r="Y7527" t="s">
        <v>143</v>
      </c>
      <c r="AB7527" t="s">
        <v>576</v>
      </c>
      <c r="AC7527" t="s">
        <v>576</v>
      </c>
      <c r="AD7527" t="s">
        <v>576</v>
      </c>
      <c r="AE7527" t="s">
        <v>576</v>
      </c>
      <c r="AF7527" t="s">
        <v>576</v>
      </c>
      <c r="AK7527" t="s">
        <v>576</v>
      </c>
      <c r="AM7527" t="s">
        <v>576</v>
      </c>
      <c r="AO7527">
        <v>2</v>
      </c>
    </row>
    <row r="7528" spans="1:41" customFormat="1" ht="14.25">
      <c r="A7528" t="s">
        <v>86</v>
      </c>
      <c r="B7528">
        <v>24501013</v>
      </c>
      <c r="C7528" t="s">
        <v>7482</v>
      </c>
      <c r="D7528" t="s">
        <v>344</v>
      </c>
      <c r="E7528">
        <v>98</v>
      </c>
      <c r="F7528">
        <v>1</v>
      </c>
      <c r="G7528">
        <v>78492</v>
      </c>
      <c r="H7528">
        <v>13389</v>
      </c>
      <c r="I7528">
        <v>5391</v>
      </c>
      <c r="J7528">
        <v>395</v>
      </c>
      <c r="K7528">
        <v>308</v>
      </c>
      <c r="L7528">
        <v>1732</v>
      </c>
      <c r="M7528">
        <v>291</v>
      </c>
      <c r="N7528">
        <v>431</v>
      </c>
      <c r="O7528">
        <v>0</v>
      </c>
      <c r="P7528">
        <v>1025011</v>
      </c>
      <c r="Q7528">
        <v>0</v>
      </c>
      <c r="R7528">
        <v>0</v>
      </c>
      <c r="S7528">
        <v>0</v>
      </c>
      <c r="U7528" t="s">
        <v>125</v>
      </c>
      <c r="V7528">
        <v>110251</v>
      </c>
      <c r="W7528" t="s">
        <v>394</v>
      </c>
      <c r="X7528" t="s">
        <v>395</v>
      </c>
      <c r="Y7528" t="s">
        <v>143</v>
      </c>
      <c r="AB7528" t="s">
        <v>576</v>
      </c>
      <c r="AC7528" t="s">
        <v>576</v>
      </c>
      <c r="AD7528" t="s">
        <v>576</v>
      </c>
      <c r="AE7528" t="s">
        <v>4949</v>
      </c>
      <c r="AF7528" t="s">
        <v>576</v>
      </c>
      <c r="AK7528">
        <v>2</v>
      </c>
      <c r="AM7528" t="s">
        <v>576</v>
      </c>
      <c r="AO7528">
        <v>2</v>
      </c>
    </row>
    <row r="7529" spans="1:41" customFormat="1" ht="14.25">
      <c r="A7529" t="s">
        <v>86</v>
      </c>
      <c r="B7529">
        <v>24501014</v>
      </c>
      <c r="C7529" t="s">
        <v>7482</v>
      </c>
      <c r="D7529" t="s">
        <v>344</v>
      </c>
      <c r="E7529">
        <v>98</v>
      </c>
      <c r="F7529">
        <v>1</v>
      </c>
      <c r="G7529">
        <v>78492</v>
      </c>
      <c r="H7529">
        <v>13389</v>
      </c>
      <c r="I7529">
        <v>5391</v>
      </c>
      <c r="J7529">
        <v>395</v>
      </c>
      <c r="K7529">
        <v>308</v>
      </c>
      <c r="L7529">
        <v>1732</v>
      </c>
      <c r="M7529">
        <v>291</v>
      </c>
      <c r="N7529">
        <v>431</v>
      </c>
      <c r="O7529">
        <v>0</v>
      </c>
      <c r="P7529">
        <v>1025011</v>
      </c>
      <c r="Q7529">
        <v>0</v>
      </c>
      <c r="R7529">
        <v>0</v>
      </c>
      <c r="S7529">
        <v>0</v>
      </c>
      <c r="U7529" t="s">
        <v>125</v>
      </c>
      <c r="V7529">
        <v>110251</v>
      </c>
      <c r="W7529" t="s">
        <v>394</v>
      </c>
      <c r="X7529" t="s">
        <v>395</v>
      </c>
      <c r="Y7529" t="s">
        <v>143</v>
      </c>
      <c r="AB7529" t="s">
        <v>576</v>
      </c>
      <c r="AC7529" t="s">
        <v>576</v>
      </c>
      <c r="AD7529" t="s">
        <v>576</v>
      </c>
      <c r="AE7529" t="s">
        <v>5379</v>
      </c>
      <c r="AF7529" t="s">
        <v>576</v>
      </c>
      <c r="AK7529">
        <v>3</v>
      </c>
      <c r="AM7529" t="s">
        <v>576</v>
      </c>
      <c r="AO7529">
        <v>2</v>
      </c>
    </row>
    <row r="7530" spans="1:41" customFormat="1" ht="14.25">
      <c r="A7530" t="s">
        <v>86</v>
      </c>
      <c r="B7530">
        <v>24501015</v>
      </c>
      <c r="C7530" t="s">
        <v>7482</v>
      </c>
      <c r="D7530" t="s">
        <v>344</v>
      </c>
      <c r="E7530">
        <v>98</v>
      </c>
      <c r="F7530">
        <v>1</v>
      </c>
      <c r="G7530">
        <v>78492</v>
      </c>
      <c r="H7530">
        <v>13389</v>
      </c>
      <c r="I7530">
        <v>5391</v>
      </c>
      <c r="J7530">
        <v>395</v>
      </c>
      <c r="K7530">
        <v>308</v>
      </c>
      <c r="L7530">
        <v>1732</v>
      </c>
      <c r="M7530">
        <v>291</v>
      </c>
      <c r="N7530">
        <v>431</v>
      </c>
      <c r="O7530">
        <v>0</v>
      </c>
      <c r="P7530">
        <v>1025011</v>
      </c>
      <c r="Q7530">
        <v>0</v>
      </c>
      <c r="R7530">
        <v>0</v>
      </c>
      <c r="S7530">
        <v>0</v>
      </c>
      <c r="U7530" t="s">
        <v>125</v>
      </c>
      <c r="V7530">
        <v>110251</v>
      </c>
      <c r="W7530" t="s">
        <v>394</v>
      </c>
      <c r="X7530" t="s">
        <v>395</v>
      </c>
      <c r="Y7530" t="s">
        <v>143</v>
      </c>
      <c r="AB7530" t="s">
        <v>576</v>
      </c>
      <c r="AC7530" t="s">
        <v>576</v>
      </c>
      <c r="AD7530" t="s">
        <v>576</v>
      </c>
      <c r="AE7530" t="s">
        <v>4949</v>
      </c>
      <c r="AF7530" t="s">
        <v>576</v>
      </c>
      <c r="AK7530">
        <v>2</v>
      </c>
      <c r="AM7530" t="s">
        <v>576</v>
      </c>
      <c r="AO7530">
        <v>2</v>
      </c>
    </row>
    <row r="7531" spans="1:41" customFormat="1" ht="14.25">
      <c r="A7531" t="s">
        <v>86</v>
      </c>
      <c r="B7531">
        <v>24501016</v>
      </c>
      <c r="C7531" t="s">
        <v>7482</v>
      </c>
      <c r="D7531" t="s">
        <v>344</v>
      </c>
      <c r="E7531">
        <v>98</v>
      </c>
      <c r="F7531">
        <v>1</v>
      </c>
      <c r="G7531">
        <v>78492</v>
      </c>
      <c r="H7531">
        <v>13389</v>
      </c>
      <c r="I7531">
        <v>5391</v>
      </c>
      <c r="J7531">
        <v>395</v>
      </c>
      <c r="K7531">
        <v>308</v>
      </c>
      <c r="L7531">
        <v>1732</v>
      </c>
      <c r="M7531">
        <v>291</v>
      </c>
      <c r="N7531">
        <v>431</v>
      </c>
      <c r="O7531">
        <v>0</v>
      </c>
      <c r="P7531">
        <v>1025011</v>
      </c>
      <c r="Q7531">
        <v>0</v>
      </c>
      <c r="R7531">
        <v>0</v>
      </c>
      <c r="S7531">
        <v>0</v>
      </c>
      <c r="U7531" t="s">
        <v>125</v>
      </c>
      <c r="V7531">
        <v>110251</v>
      </c>
      <c r="W7531" t="s">
        <v>394</v>
      </c>
      <c r="X7531" t="s">
        <v>395</v>
      </c>
      <c r="Y7531" t="s">
        <v>143</v>
      </c>
      <c r="AB7531" t="s">
        <v>576</v>
      </c>
      <c r="AC7531" t="s">
        <v>576</v>
      </c>
      <c r="AD7531" t="s">
        <v>576</v>
      </c>
      <c r="AE7531" t="s">
        <v>576</v>
      </c>
      <c r="AF7531" t="s">
        <v>576</v>
      </c>
      <c r="AK7531" t="s">
        <v>576</v>
      </c>
      <c r="AM7531" t="s">
        <v>576</v>
      </c>
      <c r="AO7531">
        <v>2</v>
      </c>
    </row>
    <row r="7532" spans="1:41" customFormat="1" ht="14.25">
      <c r="A7532" t="s">
        <v>86</v>
      </c>
      <c r="B7532">
        <v>24502011</v>
      </c>
      <c r="C7532" t="s">
        <v>7483</v>
      </c>
      <c r="D7532" t="s">
        <v>5594</v>
      </c>
      <c r="E7532">
        <v>98</v>
      </c>
      <c r="F7532">
        <v>1</v>
      </c>
      <c r="G7532">
        <v>109040</v>
      </c>
      <c r="H7532">
        <v>18602</v>
      </c>
      <c r="I7532">
        <v>6751</v>
      </c>
      <c r="J7532">
        <v>427</v>
      </c>
      <c r="K7532">
        <v>368</v>
      </c>
      <c r="L7532">
        <v>1832</v>
      </c>
      <c r="M7532">
        <v>291</v>
      </c>
      <c r="N7532">
        <v>491</v>
      </c>
      <c r="O7532">
        <v>0</v>
      </c>
      <c r="P7532">
        <v>1034011</v>
      </c>
      <c r="Q7532">
        <v>0</v>
      </c>
      <c r="R7532">
        <v>1034051</v>
      </c>
      <c r="S7532">
        <v>0</v>
      </c>
      <c r="U7532" t="s">
        <v>125</v>
      </c>
      <c r="V7532">
        <v>110341</v>
      </c>
      <c r="W7532" t="s">
        <v>388</v>
      </c>
      <c r="X7532" t="s">
        <v>389</v>
      </c>
      <c r="Y7532" t="s">
        <v>143</v>
      </c>
      <c r="AB7532" t="s">
        <v>576</v>
      </c>
      <c r="AC7532" t="s">
        <v>285</v>
      </c>
      <c r="AD7532" t="s">
        <v>576</v>
      </c>
      <c r="AE7532" t="s">
        <v>7484</v>
      </c>
      <c r="AF7532" t="s">
        <v>576</v>
      </c>
      <c r="AK7532">
        <v>1</v>
      </c>
      <c r="AM7532">
        <v>2</v>
      </c>
      <c r="AO7532">
        <v>2</v>
      </c>
    </row>
    <row r="7533" spans="1:41" customFormat="1" ht="14.25">
      <c r="A7533" t="s">
        <v>86</v>
      </c>
      <c r="B7533">
        <v>24502012</v>
      </c>
      <c r="C7533" t="s">
        <v>7485</v>
      </c>
      <c r="D7533" t="s">
        <v>358</v>
      </c>
      <c r="E7533">
        <v>98</v>
      </c>
      <c r="F7533">
        <v>1</v>
      </c>
      <c r="G7533">
        <v>81270</v>
      </c>
      <c r="H7533">
        <v>13789</v>
      </c>
      <c r="I7533">
        <v>5391</v>
      </c>
      <c r="J7533">
        <v>395</v>
      </c>
      <c r="K7533">
        <v>308</v>
      </c>
      <c r="L7533">
        <v>1732</v>
      </c>
      <c r="M7533">
        <v>291</v>
      </c>
      <c r="N7533">
        <v>431</v>
      </c>
      <c r="O7533">
        <v>0</v>
      </c>
      <c r="P7533">
        <v>1035011</v>
      </c>
      <c r="Q7533">
        <v>0</v>
      </c>
      <c r="R7533">
        <v>1035051</v>
      </c>
      <c r="S7533">
        <v>0</v>
      </c>
      <c r="U7533" t="s">
        <v>125</v>
      </c>
      <c r="V7533">
        <v>110321</v>
      </c>
      <c r="W7533" t="s">
        <v>391</v>
      </c>
      <c r="X7533" t="s">
        <v>392</v>
      </c>
      <c r="Y7533" t="s">
        <v>143</v>
      </c>
      <c r="AB7533" t="s">
        <v>576</v>
      </c>
      <c r="AC7533" t="s">
        <v>285</v>
      </c>
      <c r="AD7533" t="s">
        <v>576</v>
      </c>
      <c r="AE7533" t="s">
        <v>7486</v>
      </c>
      <c r="AF7533" t="s">
        <v>576</v>
      </c>
      <c r="AK7533">
        <v>3</v>
      </c>
      <c r="AM7533" t="s">
        <v>576</v>
      </c>
      <c r="AO7533">
        <v>2</v>
      </c>
    </row>
    <row r="7534" spans="1:41" customFormat="1" ht="14.25">
      <c r="A7534" t="s">
        <v>86</v>
      </c>
      <c r="B7534">
        <v>24502013</v>
      </c>
      <c r="C7534" t="s">
        <v>7485</v>
      </c>
      <c r="D7534" t="s">
        <v>358</v>
      </c>
      <c r="E7534">
        <v>98</v>
      </c>
      <c r="F7534">
        <v>1</v>
      </c>
      <c r="G7534">
        <v>81270</v>
      </c>
      <c r="H7534">
        <v>13789</v>
      </c>
      <c r="I7534">
        <v>5391</v>
      </c>
      <c r="J7534">
        <v>395</v>
      </c>
      <c r="K7534">
        <v>308</v>
      </c>
      <c r="L7534">
        <v>1732</v>
      </c>
      <c r="M7534">
        <v>291</v>
      </c>
      <c r="N7534">
        <v>431</v>
      </c>
      <c r="O7534">
        <v>0</v>
      </c>
      <c r="P7534">
        <v>1035011</v>
      </c>
      <c r="Q7534">
        <v>0</v>
      </c>
      <c r="R7534">
        <v>1035051</v>
      </c>
      <c r="S7534">
        <v>0</v>
      </c>
      <c r="U7534" t="s">
        <v>125</v>
      </c>
      <c r="V7534">
        <v>110321</v>
      </c>
      <c r="W7534" t="s">
        <v>391</v>
      </c>
      <c r="X7534" t="s">
        <v>392</v>
      </c>
      <c r="Y7534" t="s">
        <v>143</v>
      </c>
      <c r="AB7534" t="s">
        <v>576</v>
      </c>
      <c r="AC7534" t="s">
        <v>285</v>
      </c>
      <c r="AD7534" t="s">
        <v>576</v>
      </c>
      <c r="AE7534" t="s">
        <v>576</v>
      </c>
      <c r="AF7534" t="s">
        <v>576</v>
      </c>
      <c r="AK7534" t="s">
        <v>576</v>
      </c>
      <c r="AM7534" t="s">
        <v>576</v>
      </c>
      <c r="AO7534">
        <v>2</v>
      </c>
    </row>
    <row r="7535" spans="1:41" customFormat="1" ht="14.25">
      <c r="A7535" t="s">
        <v>86</v>
      </c>
      <c r="B7535">
        <v>24502014</v>
      </c>
      <c r="C7535" t="s">
        <v>7487</v>
      </c>
      <c r="D7535" t="s">
        <v>105</v>
      </c>
      <c r="E7535">
        <v>98</v>
      </c>
      <c r="F7535">
        <v>1</v>
      </c>
      <c r="G7535">
        <v>81270</v>
      </c>
      <c r="H7535">
        <v>13789</v>
      </c>
      <c r="I7535">
        <v>5391</v>
      </c>
      <c r="J7535">
        <v>395</v>
      </c>
      <c r="K7535">
        <v>308</v>
      </c>
      <c r="L7535">
        <v>1732</v>
      </c>
      <c r="M7535">
        <v>291</v>
      </c>
      <c r="N7535">
        <v>431</v>
      </c>
      <c r="O7535">
        <v>0</v>
      </c>
      <c r="P7535">
        <v>1019011</v>
      </c>
      <c r="Q7535">
        <v>0</v>
      </c>
      <c r="R7535">
        <v>1019101</v>
      </c>
      <c r="S7535">
        <v>0</v>
      </c>
      <c r="U7535" t="s">
        <v>125</v>
      </c>
      <c r="V7535">
        <v>110191</v>
      </c>
      <c r="W7535" t="s">
        <v>396</v>
      </c>
      <c r="X7535" t="s">
        <v>397</v>
      </c>
      <c r="Y7535" t="s">
        <v>143</v>
      </c>
      <c r="AB7535" t="s">
        <v>576</v>
      </c>
      <c r="AC7535" t="s">
        <v>285</v>
      </c>
      <c r="AD7535" t="s">
        <v>576</v>
      </c>
      <c r="AE7535" t="s">
        <v>7488</v>
      </c>
      <c r="AF7535" t="s">
        <v>576</v>
      </c>
      <c r="AK7535">
        <v>3</v>
      </c>
      <c r="AM7535" t="s">
        <v>576</v>
      </c>
      <c r="AO7535">
        <v>2</v>
      </c>
    </row>
    <row r="7536" spans="1:41" customFormat="1" ht="14.25">
      <c r="A7536" t="s">
        <v>86</v>
      </c>
      <c r="B7536">
        <v>24502015</v>
      </c>
      <c r="C7536" t="s">
        <v>7487</v>
      </c>
      <c r="D7536" t="s">
        <v>105</v>
      </c>
      <c r="E7536">
        <v>98</v>
      </c>
      <c r="F7536">
        <v>1</v>
      </c>
      <c r="G7536">
        <v>81270</v>
      </c>
      <c r="H7536">
        <v>13789</v>
      </c>
      <c r="I7536">
        <v>5391</v>
      </c>
      <c r="J7536">
        <v>395</v>
      </c>
      <c r="K7536">
        <v>308</v>
      </c>
      <c r="L7536">
        <v>1732</v>
      </c>
      <c r="M7536">
        <v>291</v>
      </c>
      <c r="N7536">
        <v>431</v>
      </c>
      <c r="O7536">
        <v>0</v>
      </c>
      <c r="P7536">
        <v>1019011</v>
      </c>
      <c r="Q7536">
        <v>0</v>
      </c>
      <c r="R7536">
        <v>1019101</v>
      </c>
      <c r="S7536">
        <v>0</v>
      </c>
      <c r="U7536" t="s">
        <v>125</v>
      </c>
      <c r="V7536">
        <v>110191</v>
      </c>
      <c r="W7536" t="s">
        <v>396</v>
      </c>
      <c r="X7536" t="s">
        <v>397</v>
      </c>
      <c r="Y7536" t="s">
        <v>143</v>
      </c>
      <c r="AB7536" t="s">
        <v>576</v>
      </c>
      <c r="AC7536" t="s">
        <v>285</v>
      </c>
      <c r="AD7536" t="s">
        <v>576</v>
      </c>
      <c r="AE7536" t="s">
        <v>576</v>
      </c>
      <c r="AF7536" t="s">
        <v>576</v>
      </c>
      <c r="AK7536" t="s">
        <v>576</v>
      </c>
      <c r="AM7536" t="s">
        <v>576</v>
      </c>
      <c r="AO7536">
        <v>2</v>
      </c>
    </row>
    <row r="7537" spans="1:41" customFormat="1" ht="14.25">
      <c r="A7537" t="s">
        <v>86</v>
      </c>
      <c r="B7537">
        <v>24502016</v>
      </c>
      <c r="C7537" t="s">
        <v>7485</v>
      </c>
      <c r="D7537" t="s">
        <v>358</v>
      </c>
      <c r="E7537">
        <v>98</v>
      </c>
      <c r="F7537">
        <v>1</v>
      </c>
      <c r="G7537">
        <v>81270</v>
      </c>
      <c r="H7537">
        <v>13789</v>
      </c>
      <c r="I7537">
        <v>5391</v>
      </c>
      <c r="J7537">
        <v>395</v>
      </c>
      <c r="K7537">
        <v>308</v>
      </c>
      <c r="L7537">
        <v>1732</v>
      </c>
      <c r="M7537">
        <v>291</v>
      </c>
      <c r="N7537">
        <v>431</v>
      </c>
      <c r="O7537">
        <v>0</v>
      </c>
      <c r="P7537">
        <v>1035011</v>
      </c>
      <c r="Q7537">
        <v>0</v>
      </c>
      <c r="R7537">
        <v>1035051</v>
      </c>
      <c r="S7537">
        <v>0</v>
      </c>
      <c r="U7537" t="s">
        <v>125</v>
      </c>
      <c r="V7537">
        <v>110321</v>
      </c>
      <c r="W7537" t="s">
        <v>391</v>
      </c>
      <c r="X7537" t="s">
        <v>392</v>
      </c>
      <c r="Y7537" t="s">
        <v>143</v>
      </c>
      <c r="AB7537" t="s">
        <v>576</v>
      </c>
      <c r="AC7537" t="s">
        <v>285</v>
      </c>
      <c r="AD7537" t="s">
        <v>576</v>
      </c>
      <c r="AE7537" t="s">
        <v>576</v>
      </c>
      <c r="AF7537" t="s">
        <v>576</v>
      </c>
      <c r="AK7537" t="s">
        <v>576</v>
      </c>
      <c r="AM7537" t="s">
        <v>576</v>
      </c>
      <c r="AO7537">
        <v>2</v>
      </c>
    </row>
    <row r="7538" spans="1:41" customFormat="1" ht="14.25">
      <c r="A7538" t="s">
        <v>86</v>
      </c>
      <c r="B7538">
        <v>24503011</v>
      </c>
      <c r="C7538" t="s">
        <v>7489</v>
      </c>
      <c r="D7538" t="s">
        <v>91</v>
      </c>
      <c r="E7538">
        <v>98</v>
      </c>
      <c r="F7538">
        <v>1</v>
      </c>
      <c r="G7538">
        <v>112768</v>
      </c>
      <c r="H7538">
        <v>19141</v>
      </c>
      <c r="I7538">
        <v>6751</v>
      </c>
      <c r="J7538">
        <v>427</v>
      </c>
      <c r="K7538">
        <v>368</v>
      </c>
      <c r="L7538">
        <v>1832</v>
      </c>
      <c r="M7538">
        <v>291</v>
      </c>
      <c r="N7538">
        <v>491</v>
      </c>
      <c r="O7538">
        <v>0</v>
      </c>
      <c r="P7538">
        <v>1010201</v>
      </c>
      <c r="Q7538">
        <v>1010221</v>
      </c>
      <c r="R7538">
        <v>1010211</v>
      </c>
      <c r="S7538">
        <v>0</v>
      </c>
      <c r="U7538" t="s">
        <v>125</v>
      </c>
      <c r="V7538">
        <v>110101</v>
      </c>
      <c r="W7538" t="s">
        <v>130</v>
      </c>
      <c r="X7538" t="s">
        <v>131</v>
      </c>
      <c r="Y7538" t="s">
        <v>143</v>
      </c>
      <c r="AB7538" t="s">
        <v>576</v>
      </c>
      <c r="AC7538" t="s">
        <v>285</v>
      </c>
      <c r="AD7538" t="s">
        <v>576</v>
      </c>
      <c r="AE7538" t="s">
        <v>4027</v>
      </c>
      <c r="AF7538" t="s">
        <v>576</v>
      </c>
      <c r="AK7538" t="s">
        <v>576</v>
      </c>
      <c r="AM7538">
        <v>2</v>
      </c>
      <c r="AO7538">
        <v>2</v>
      </c>
    </row>
    <row r="7539" spans="1:41" customFormat="1" ht="14.25">
      <c r="A7539" t="s">
        <v>86</v>
      </c>
      <c r="B7539">
        <v>24503012</v>
      </c>
      <c r="C7539" t="s">
        <v>7490</v>
      </c>
      <c r="D7539" t="s">
        <v>347</v>
      </c>
      <c r="E7539">
        <v>98</v>
      </c>
      <c r="F7539">
        <v>1</v>
      </c>
      <c r="G7539">
        <v>84049</v>
      </c>
      <c r="H7539">
        <v>14189</v>
      </c>
      <c r="I7539">
        <v>5391</v>
      </c>
      <c r="J7539">
        <v>395</v>
      </c>
      <c r="K7539">
        <v>308</v>
      </c>
      <c r="L7539">
        <v>1732</v>
      </c>
      <c r="M7539">
        <v>291</v>
      </c>
      <c r="N7539">
        <v>431</v>
      </c>
      <c r="O7539">
        <v>0</v>
      </c>
      <c r="P7539">
        <v>1020011</v>
      </c>
      <c r="Q7539">
        <v>1020081</v>
      </c>
      <c r="R7539">
        <v>0</v>
      </c>
      <c r="S7539">
        <v>0</v>
      </c>
      <c r="U7539" t="s">
        <v>125</v>
      </c>
      <c r="V7539">
        <v>110201</v>
      </c>
      <c r="W7539" t="s">
        <v>2924</v>
      </c>
      <c r="X7539" t="s">
        <v>3006</v>
      </c>
      <c r="Y7539" t="s">
        <v>143</v>
      </c>
      <c r="AB7539" t="s">
        <v>576</v>
      </c>
      <c r="AC7539" t="s">
        <v>576</v>
      </c>
      <c r="AD7539" t="s">
        <v>576</v>
      </c>
      <c r="AE7539" t="s">
        <v>4867</v>
      </c>
      <c r="AF7539" t="s">
        <v>576</v>
      </c>
      <c r="AK7539">
        <v>3</v>
      </c>
      <c r="AM7539" t="s">
        <v>576</v>
      </c>
      <c r="AO7539">
        <v>2</v>
      </c>
    </row>
    <row r="7540" spans="1:41" customFormat="1" ht="14.25">
      <c r="A7540" t="s">
        <v>86</v>
      </c>
      <c r="B7540">
        <v>24503013</v>
      </c>
      <c r="C7540" t="s">
        <v>7490</v>
      </c>
      <c r="D7540" t="s">
        <v>347</v>
      </c>
      <c r="E7540">
        <v>98</v>
      </c>
      <c r="F7540">
        <v>1</v>
      </c>
      <c r="G7540">
        <v>84049</v>
      </c>
      <c r="H7540">
        <v>14189</v>
      </c>
      <c r="I7540">
        <v>5391</v>
      </c>
      <c r="J7540">
        <v>395</v>
      </c>
      <c r="K7540">
        <v>308</v>
      </c>
      <c r="L7540">
        <v>1732</v>
      </c>
      <c r="M7540">
        <v>291</v>
      </c>
      <c r="N7540">
        <v>431</v>
      </c>
      <c r="O7540">
        <v>0</v>
      </c>
      <c r="P7540">
        <v>1020011</v>
      </c>
      <c r="Q7540">
        <v>1020081</v>
      </c>
      <c r="R7540">
        <v>0</v>
      </c>
      <c r="S7540">
        <v>0</v>
      </c>
      <c r="U7540" t="s">
        <v>125</v>
      </c>
      <c r="V7540">
        <v>110201</v>
      </c>
      <c r="W7540" t="s">
        <v>2924</v>
      </c>
      <c r="X7540" t="s">
        <v>3006</v>
      </c>
      <c r="Y7540" t="s">
        <v>143</v>
      </c>
      <c r="AB7540" t="s">
        <v>576</v>
      </c>
      <c r="AC7540" t="s">
        <v>576</v>
      </c>
      <c r="AD7540" t="s">
        <v>576</v>
      </c>
      <c r="AE7540" t="s">
        <v>576</v>
      </c>
      <c r="AF7540" t="s">
        <v>576</v>
      </c>
      <c r="AK7540" t="s">
        <v>576</v>
      </c>
      <c r="AM7540" t="s">
        <v>576</v>
      </c>
      <c r="AO7540">
        <v>2</v>
      </c>
    </row>
    <row r="7541" spans="1:41" customFormat="1" ht="14.25">
      <c r="A7541" t="s">
        <v>86</v>
      </c>
      <c r="B7541">
        <v>24503014</v>
      </c>
      <c r="C7541" t="s">
        <v>7490</v>
      </c>
      <c r="D7541" t="s">
        <v>347</v>
      </c>
      <c r="E7541">
        <v>98</v>
      </c>
      <c r="F7541">
        <v>1</v>
      </c>
      <c r="G7541">
        <v>84049</v>
      </c>
      <c r="H7541">
        <v>14189</v>
      </c>
      <c r="I7541">
        <v>5391</v>
      </c>
      <c r="J7541">
        <v>395</v>
      </c>
      <c r="K7541">
        <v>308</v>
      </c>
      <c r="L7541">
        <v>1732</v>
      </c>
      <c r="M7541">
        <v>291</v>
      </c>
      <c r="N7541">
        <v>431</v>
      </c>
      <c r="O7541">
        <v>0</v>
      </c>
      <c r="P7541">
        <v>1020011</v>
      </c>
      <c r="Q7541">
        <v>1020081</v>
      </c>
      <c r="R7541">
        <v>0</v>
      </c>
      <c r="S7541">
        <v>0</v>
      </c>
      <c r="U7541" t="s">
        <v>125</v>
      </c>
      <c r="V7541">
        <v>110201</v>
      </c>
      <c r="W7541" t="s">
        <v>2924</v>
      </c>
      <c r="X7541" t="s">
        <v>3006</v>
      </c>
      <c r="Y7541" t="s">
        <v>143</v>
      </c>
      <c r="AB7541" t="s">
        <v>576</v>
      </c>
      <c r="AC7541" t="s">
        <v>576</v>
      </c>
      <c r="AD7541" t="s">
        <v>576</v>
      </c>
      <c r="AE7541" t="s">
        <v>576</v>
      </c>
      <c r="AF7541" t="s">
        <v>576</v>
      </c>
      <c r="AK7541" t="s">
        <v>576</v>
      </c>
      <c r="AM7541" t="s">
        <v>576</v>
      </c>
      <c r="AO7541">
        <v>2</v>
      </c>
    </row>
    <row r="7542" spans="1:41" customFormat="1" ht="14.25">
      <c r="A7542" t="s">
        <v>86</v>
      </c>
      <c r="B7542">
        <v>24503015</v>
      </c>
      <c r="C7542" t="s">
        <v>7491</v>
      </c>
      <c r="D7542" t="s">
        <v>103</v>
      </c>
      <c r="E7542">
        <v>98</v>
      </c>
      <c r="F7542">
        <v>1</v>
      </c>
      <c r="G7542">
        <v>96614</v>
      </c>
      <c r="H7542">
        <v>16908</v>
      </c>
      <c r="I7542">
        <v>5762</v>
      </c>
      <c r="J7542">
        <v>409</v>
      </c>
      <c r="K7542">
        <v>328</v>
      </c>
      <c r="L7542">
        <v>1772</v>
      </c>
      <c r="M7542">
        <v>291</v>
      </c>
      <c r="N7542">
        <v>451</v>
      </c>
      <c r="O7542">
        <v>0</v>
      </c>
      <c r="P7542">
        <v>1006011</v>
      </c>
      <c r="Q7542">
        <v>0</v>
      </c>
      <c r="R7542">
        <v>1006051</v>
      </c>
      <c r="S7542">
        <v>0</v>
      </c>
      <c r="U7542" t="s">
        <v>125</v>
      </c>
      <c r="V7542">
        <v>110061</v>
      </c>
      <c r="W7542" t="s">
        <v>2927</v>
      </c>
      <c r="X7542" t="s">
        <v>3001</v>
      </c>
      <c r="Y7542" t="s">
        <v>143</v>
      </c>
      <c r="AB7542" t="s">
        <v>576</v>
      </c>
      <c r="AC7542" t="s">
        <v>285</v>
      </c>
      <c r="AD7542" t="s">
        <v>576</v>
      </c>
      <c r="AE7542" t="s">
        <v>576</v>
      </c>
      <c r="AF7542" t="s">
        <v>576</v>
      </c>
      <c r="AK7542" t="s">
        <v>576</v>
      </c>
      <c r="AM7542">
        <v>2</v>
      </c>
      <c r="AO7542">
        <v>2</v>
      </c>
    </row>
    <row r="7543" spans="1:41" customFormat="1" ht="14.25">
      <c r="A7543" t="s">
        <v>86</v>
      </c>
      <c r="B7543">
        <v>24503016</v>
      </c>
      <c r="C7543" t="s">
        <v>7491</v>
      </c>
      <c r="D7543" t="s">
        <v>103</v>
      </c>
      <c r="E7543">
        <v>98</v>
      </c>
      <c r="F7543">
        <v>1</v>
      </c>
      <c r="G7543">
        <v>96614</v>
      </c>
      <c r="H7543">
        <v>16908</v>
      </c>
      <c r="I7543">
        <v>5762</v>
      </c>
      <c r="J7543">
        <v>409</v>
      </c>
      <c r="K7543">
        <v>328</v>
      </c>
      <c r="L7543">
        <v>1772</v>
      </c>
      <c r="M7543">
        <v>291</v>
      </c>
      <c r="N7543">
        <v>451</v>
      </c>
      <c r="O7543">
        <v>0</v>
      </c>
      <c r="P7543">
        <v>1006011</v>
      </c>
      <c r="Q7543">
        <v>0</v>
      </c>
      <c r="R7543">
        <v>1006051</v>
      </c>
      <c r="S7543">
        <v>0</v>
      </c>
      <c r="U7543" t="s">
        <v>125</v>
      </c>
      <c r="V7543">
        <v>110061</v>
      </c>
      <c r="W7543" t="s">
        <v>2927</v>
      </c>
      <c r="X7543" t="s">
        <v>3001</v>
      </c>
      <c r="Y7543" t="s">
        <v>143</v>
      </c>
      <c r="AB7543" t="s">
        <v>576</v>
      </c>
      <c r="AC7543" t="s">
        <v>285</v>
      </c>
      <c r="AD7543" t="s">
        <v>576</v>
      </c>
      <c r="AE7543" t="s">
        <v>7492</v>
      </c>
      <c r="AF7543" t="s">
        <v>576</v>
      </c>
      <c r="AK7543">
        <v>1</v>
      </c>
      <c r="AM7543">
        <v>2</v>
      </c>
      <c r="AO7543">
        <v>2</v>
      </c>
    </row>
    <row r="7544" spans="1:41" customFormat="1" ht="14.25">
      <c r="A7544" t="s">
        <v>86</v>
      </c>
      <c r="B7544">
        <v>24504011</v>
      </c>
      <c r="C7544" t="s">
        <v>7493</v>
      </c>
      <c r="D7544" t="s">
        <v>94</v>
      </c>
      <c r="E7544">
        <v>98</v>
      </c>
      <c r="F7544">
        <v>1</v>
      </c>
      <c r="G7544">
        <v>116496</v>
      </c>
      <c r="H7544">
        <v>19680</v>
      </c>
      <c r="I7544">
        <v>6751</v>
      </c>
      <c r="J7544">
        <v>427</v>
      </c>
      <c r="K7544">
        <v>368</v>
      </c>
      <c r="L7544">
        <v>1832</v>
      </c>
      <c r="M7544">
        <v>291</v>
      </c>
      <c r="N7544">
        <v>491</v>
      </c>
      <c r="O7544">
        <v>0</v>
      </c>
      <c r="P7544">
        <v>39011</v>
      </c>
      <c r="Q7544">
        <v>39021</v>
      </c>
      <c r="R7544">
        <v>39031</v>
      </c>
      <c r="S7544">
        <v>0</v>
      </c>
      <c r="U7544" t="s">
        <v>125</v>
      </c>
      <c r="V7544">
        <v>1003911</v>
      </c>
      <c r="W7544" t="s">
        <v>200</v>
      </c>
      <c r="X7544" t="s">
        <v>513</v>
      </c>
      <c r="Y7544" t="s">
        <v>143</v>
      </c>
      <c r="AB7544">
        <v>39</v>
      </c>
      <c r="AC7544" t="s">
        <v>285</v>
      </c>
      <c r="AD7544" t="s">
        <v>576</v>
      </c>
      <c r="AE7544" t="s">
        <v>576</v>
      </c>
      <c r="AF7544" t="s">
        <v>576</v>
      </c>
      <c r="AK7544" t="s">
        <v>576</v>
      </c>
      <c r="AM7544" t="s">
        <v>576</v>
      </c>
      <c r="AO7544">
        <v>1</v>
      </c>
    </row>
    <row r="7545" spans="1:41" customFormat="1" ht="14.25">
      <c r="A7545" t="s">
        <v>86</v>
      </c>
      <c r="B7545">
        <v>24504012</v>
      </c>
      <c r="C7545" t="s">
        <v>7493</v>
      </c>
      <c r="D7545" t="s">
        <v>94</v>
      </c>
      <c r="E7545">
        <v>98</v>
      </c>
      <c r="F7545">
        <v>1</v>
      </c>
      <c r="G7545">
        <v>116496</v>
      </c>
      <c r="H7545">
        <v>19680</v>
      </c>
      <c r="I7545">
        <v>6751</v>
      </c>
      <c r="J7545">
        <v>427</v>
      </c>
      <c r="K7545">
        <v>368</v>
      </c>
      <c r="L7545">
        <v>1832</v>
      </c>
      <c r="M7545">
        <v>291</v>
      </c>
      <c r="N7545">
        <v>491</v>
      </c>
      <c r="O7545">
        <v>0</v>
      </c>
      <c r="P7545">
        <v>39011</v>
      </c>
      <c r="Q7545">
        <v>39021</v>
      </c>
      <c r="R7545">
        <v>39031</v>
      </c>
      <c r="S7545">
        <v>0</v>
      </c>
      <c r="U7545" t="s">
        <v>125</v>
      </c>
      <c r="V7545">
        <v>1003911</v>
      </c>
      <c r="W7545" t="s">
        <v>200</v>
      </c>
      <c r="X7545" t="s">
        <v>513</v>
      </c>
      <c r="Y7545" t="s">
        <v>143</v>
      </c>
      <c r="AB7545">
        <v>39</v>
      </c>
      <c r="AC7545" t="s">
        <v>285</v>
      </c>
      <c r="AD7545" t="s">
        <v>576</v>
      </c>
      <c r="AE7545" t="s">
        <v>576</v>
      </c>
      <c r="AF7545" t="s">
        <v>576</v>
      </c>
      <c r="AK7545" t="s">
        <v>576</v>
      </c>
      <c r="AM7545" t="s">
        <v>576</v>
      </c>
      <c r="AO7545">
        <v>1</v>
      </c>
    </row>
    <row r="7546" spans="1:41" customFormat="1" ht="14.25">
      <c r="A7546" t="s">
        <v>86</v>
      </c>
      <c r="B7546">
        <v>24504013</v>
      </c>
      <c r="C7546" t="s">
        <v>7493</v>
      </c>
      <c r="D7546" t="s">
        <v>94</v>
      </c>
      <c r="E7546">
        <v>98</v>
      </c>
      <c r="F7546">
        <v>1</v>
      </c>
      <c r="G7546">
        <v>116496</v>
      </c>
      <c r="H7546">
        <v>19680</v>
      </c>
      <c r="I7546">
        <v>6751</v>
      </c>
      <c r="J7546">
        <v>427</v>
      </c>
      <c r="K7546">
        <v>368</v>
      </c>
      <c r="L7546">
        <v>1832</v>
      </c>
      <c r="M7546">
        <v>291</v>
      </c>
      <c r="N7546">
        <v>491</v>
      </c>
      <c r="O7546">
        <v>0</v>
      </c>
      <c r="P7546">
        <v>39011</v>
      </c>
      <c r="Q7546">
        <v>39021</v>
      </c>
      <c r="R7546">
        <v>39031</v>
      </c>
      <c r="S7546">
        <v>39041</v>
      </c>
      <c r="U7546" t="s">
        <v>4102</v>
      </c>
      <c r="V7546">
        <v>1003911</v>
      </c>
      <c r="W7546" t="s">
        <v>200</v>
      </c>
      <c r="X7546" t="s">
        <v>513</v>
      </c>
      <c r="Y7546" t="s">
        <v>143</v>
      </c>
      <c r="AB7546">
        <v>39</v>
      </c>
      <c r="AC7546" t="s">
        <v>285</v>
      </c>
      <c r="AD7546" t="s">
        <v>576</v>
      </c>
      <c r="AE7546" t="s">
        <v>576</v>
      </c>
      <c r="AF7546">
        <v>39041</v>
      </c>
      <c r="AK7546" t="s">
        <v>576</v>
      </c>
      <c r="AM7546" t="s">
        <v>576</v>
      </c>
      <c r="AO7546">
        <v>1</v>
      </c>
    </row>
    <row r="7547" spans="1:41" customFormat="1" ht="14.25">
      <c r="A7547" t="s">
        <v>86</v>
      </c>
      <c r="B7547">
        <v>24504014</v>
      </c>
      <c r="C7547" t="s">
        <v>7493</v>
      </c>
      <c r="D7547" t="s">
        <v>94</v>
      </c>
      <c r="E7547">
        <v>98</v>
      </c>
      <c r="F7547">
        <v>1</v>
      </c>
      <c r="G7547">
        <v>116496</v>
      </c>
      <c r="H7547">
        <v>19680</v>
      </c>
      <c r="I7547">
        <v>6751</v>
      </c>
      <c r="J7547">
        <v>427</v>
      </c>
      <c r="K7547">
        <v>368</v>
      </c>
      <c r="L7547">
        <v>1832</v>
      </c>
      <c r="M7547">
        <v>291</v>
      </c>
      <c r="N7547">
        <v>491</v>
      </c>
      <c r="O7547">
        <v>0</v>
      </c>
      <c r="P7547">
        <v>39011</v>
      </c>
      <c r="Q7547">
        <v>39021</v>
      </c>
      <c r="R7547">
        <v>39031</v>
      </c>
      <c r="S7547">
        <v>0</v>
      </c>
      <c r="U7547" t="s">
        <v>125</v>
      </c>
      <c r="V7547">
        <v>1003911</v>
      </c>
      <c r="W7547" t="s">
        <v>200</v>
      </c>
      <c r="X7547" t="s">
        <v>513</v>
      </c>
      <c r="Y7547" t="s">
        <v>143</v>
      </c>
      <c r="AB7547">
        <v>39</v>
      </c>
      <c r="AC7547" t="s">
        <v>285</v>
      </c>
      <c r="AD7547" t="s">
        <v>576</v>
      </c>
      <c r="AE7547" t="s">
        <v>576</v>
      </c>
      <c r="AF7547" t="s">
        <v>576</v>
      </c>
      <c r="AK7547" t="s">
        <v>576</v>
      </c>
      <c r="AM7547" t="s">
        <v>576</v>
      </c>
      <c r="AO7547">
        <v>1</v>
      </c>
    </row>
    <row r="7548" spans="1:41" customFormat="1" ht="14.25">
      <c r="A7548" t="s">
        <v>86</v>
      </c>
      <c r="B7548">
        <v>24504015</v>
      </c>
      <c r="C7548" t="s">
        <v>7493</v>
      </c>
      <c r="D7548" t="s">
        <v>94</v>
      </c>
      <c r="E7548">
        <v>98</v>
      </c>
      <c r="F7548">
        <v>1</v>
      </c>
      <c r="G7548">
        <v>116496</v>
      </c>
      <c r="H7548">
        <v>19680</v>
      </c>
      <c r="I7548">
        <v>6751</v>
      </c>
      <c r="J7548">
        <v>427</v>
      </c>
      <c r="K7548">
        <v>368</v>
      </c>
      <c r="L7548">
        <v>1832</v>
      </c>
      <c r="M7548">
        <v>291</v>
      </c>
      <c r="N7548">
        <v>491</v>
      </c>
      <c r="O7548">
        <v>0</v>
      </c>
      <c r="P7548">
        <v>39011</v>
      </c>
      <c r="Q7548">
        <v>39021</v>
      </c>
      <c r="R7548">
        <v>39031</v>
      </c>
      <c r="S7548">
        <v>0</v>
      </c>
      <c r="U7548" t="s">
        <v>125</v>
      </c>
      <c r="V7548">
        <v>1003911</v>
      </c>
      <c r="W7548" t="s">
        <v>200</v>
      </c>
      <c r="X7548" t="s">
        <v>513</v>
      </c>
      <c r="Y7548" t="s">
        <v>143</v>
      </c>
      <c r="AB7548">
        <v>39</v>
      </c>
      <c r="AC7548" t="s">
        <v>285</v>
      </c>
      <c r="AD7548" t="s">
        <v>576</v>
      </c>
      <c r="AE7548" t="s">
        <v>576</v>
      </c>
      <c r="AF7548" t="s">
        <v>576</v>
      </c>
      <c r="AK7548" t="s">
        <v>576</v>
      </c>
      <c r="AM7548" t="s">
        <v>576</v>
      </c>
      <c r="AO7548">
        <v>1</v>
      </c>
    </row>
    <row r="7549" spans="1:41" customFormat="1" ht="14.25">
      <c r="A7549" t="s">
        <v>86</v>
      </c>
      <c r="B7549">
        <v>24504016</v>
      </c>
      <c r="C7549" t="s">
        <v>7493</v>
      </c>
      <c r="D7549" t="s">
        <v>94</v>
      </c>
      <c r="E7549">
        <v>98</v>
      </c>
      <c r="F7549">
        <v>1</v>
      </c>
      <c r="G7549">
        <v>116496</v>
      </c>
      <c r="H7549">
        <v>19680</v>
      </c>
      <c r="I7549">
        <v>6751</v>
      </c>
      <c r="J7549">
        <v>427</v>
      </c>
      <c r="K7549">
        <v>368</v>
      </c>
      <c r="L7549">
        <v>1832</v>
      </c>
      <c r="M7549">
        <v>291</v>
      </c>
      <c r="N7549">
        <v>491</v>
      </c>
      <c r="O7549">
        <v>0</v>
      </c>
      <c r="P7549">
        <v>39011</v>
      </c>
      <c r="Q7549">
        <v>39021</v>
      </c>
      <c r="R7549">
        <v>39031</v>
      </c>
      <c r="S7549">
        <v>0</v>
      </c>
      <c r="U7549" t="s">
        <v>125</v>
      </c>
      <c r="V7549">
        <v>1003911</v>
      </c>
      <c r="W7549" t="s">
        <v>200</v>
      </c>
      <c r="X7549" t="s">
        <v>513</v>
      </c>
      <c r="Y7549" t="s">
        <v>143</v>
      </c>
      <c r="AB7549">
        <v>39</v>
      </c>
      <c r="AC7549" t="s">
        <v>285</v>
      </c>
      <c r="AD7549" t="s">
        <v>576</v>
      </c>
      <c r="AE7549" t="s">
        <v>4816</v>
      </c>
      <c r="AF7549" t="s">
        <v>576</v>
      </c>
      <c r="AK7549">
        <v>3</v>
      </c>
      <c r="AM7549" t="s">
        <v>576</v>
      </c>
      <c r="AO7549">
        <v>1</v>
      </c>
    </row>
    <row r="7550" spans="1:41" customFormat="1" ht="14.25">
      <c r="A7550" t="s">
        <v>86</v>
      </c>
      <c r="B7550">
        <v>24505011</v>
      </c>
      <c r="C7550" t="s">
        <v>7494</v>
      </c>
      <c r="D7550" t="s">
        <v>344</v>
      </c>
      <c r="E7550">
        <v>98</v>
      </c>
      <c r="F7550">
        <v>1</v>
      </c>
      <c r="G7550">
        <v>89605</v>
      </c>
      <c r="H7550">
        <v>14988</v>
      </c>
      <c r="I7550">
        <v>5391</v>
      </c>
      <c r="J7550">
        <v>395</v>
      </c>
      <c r="K7550">
        <v>308</v>
      </c>
      <c r="L7550">
        <v>1732</v>
      </c>
      <c r="M7550">
        <v>291</v>
      </c>
      <c r="N7550">
        <v>431</v>
      </c>
      <c r="O7550">
        <v>0</v>
      </c>
      <c r="P7550">
        <v>1025011</v>
      </c>
      <c r="Q7550">
        <v>0</v>
      </c>
      <c r="R7550">
        <v>0</v>
      </c>
      <c r="S7550">
        <v>0</v>
      </c>
      <c r="U7550" t="s">
        <v>125</v>
      </c>
      <c r="V7550">
        <v>110251</v>
      </c>
      <c r="W7550" t="s">
        <v>394</v>
      </c>
      <c r="X7550" t="s">
        <v>395</v>
      </c>
      <c r="Y7550" t="s">
        <v>143</v>
      </c>
      <c r="AB7550" t="s">
        <v>576</v>
      </c>
      <c r="AC7550" t="s">
        <v>576</v>
      </c>
      <c r="AD7550" t="s">
        <v>576</v>
      </c>
      <c r="AE7550" t="s">
        <v>4697</v>
      </c>
      <c r="AF7550" t="s">
        <v>576</v>
      </c>
      <c r="AK7550">
        <v>2</v>
      </c>
      <c r="AM7550" t="s">
        <v>576</v>
      </c>
      <c r="AO7550">
        <v>2</v>
      </c>
    </row>
    <row r="7551" spans="1:41" customFormat="1" ht="14.25">
      <c r="A7551" t="s">
        <v>86</v>
      </c>
      <c r="B7551">
        <v>24505012</v>
      </c>
      <c r="C7551" t="s">
        <v>7495</v>
      </c>
      <c r="D7551" t="s">
        <v>100</v>
      </c>
      <c r="E7551">
        <v>98</v>
      </c>
      <c r="F7551">
        <v>1</v>
      </c>
      <c r="G7551">
        <v>89605</v>
      </c>
      <c r="H7551">
        <v>14988</v>
      </c>
      <c r="I7551">
        <v>5391</v>
      </c>
      <c r="J7551">
        <v>395</v>
      </c>
      <c r="K7551">
        <v>308</v>
      </c>
      <c r="L7551">
        <v>1732</v>
      </c>
      <c r="M7551">
        <v>291</v>
      </c>
      <c r="N7551">
        <v>431</v>
      </c>
      <c r="O7551">
        <v>0</v>
      </c>
      <c r="P7551">
        <v>1021011</v>
      </c>
      <c r="Q7551">
        <v>0</v>
      </c>
      <c r="R7551">
        <v>1021061</v>
      </c>
      <c r="S7551">
        <v>0</v>
      </c>
      <c r="U7551" t="s">
        <v>125</v>
      </c>
      <c r="V7551">
        <v>110211</v>
      </c>
      <c r="W7551" t="s">
        <v>382</v>
      </c>
      <c r="X7551" t="s">
        <v>383</v>
      </c>
      <c r="Y7551" t="s">
        <v>143</v>
      </c>
      <c r="AB7551" t="s">
        <v>576</v>
      </c>
      <c r="AC7551" t="s">
        <v>285</v>
      </c>
      <c r="AD7551" t="s">
        <v>576</v>
      </c>
      <c r="AE7551" t="s">
        <v>5680</v>
      </c>
      <c r="AF7551" t="s">
        <v>576</v>
      </c>
      <c r="AK7551">
        <v>2</v>
      </c>
      <c r="AM7551" t="s">
        <v>576</v>
      </c>
      <c r="AO7551">
        <v>2</v>
      </c>
    </row>
    <row r="7552" spans="1:41" customFormat="1" ht="14.25">
      <c r="A7552" t="s">
        <v>86</v>
      </c>
      <c r="B7552">
        <v>24505013</v>
      </c>
      <c r="C7552" t="s">
        <v>7494</v>
      </c>
      <c r="D7552" t="s">
        <v>344</v>
      </c>
      <c r="E7552">
        <v>98</v>
      </c>
      <c r="F7552">
        <v>1</v>
      </c>
      <c r="G7552">
        <v>89605</v>
      </c>
      <c r="H7552">
        <v>14988</v>
      </c>
      <c r="I7552">
        <v>5391</v>
      </c>
      <c r="J7552">
        <v>395</v>
      </c>
      <c r="K7552">
        <v>308</v>
      </c>
      <c r="L7552">
        <v>1732</v>
      </c>
      <c r="M7552">
        <v>291</v>
      </c>
      <c r="N7552">
        <v>431</v>
      </c>
      <c r="O7552">
        <v>0</v>
      </c>
      <c r="P7552">
        <v>1025011</v>
      </c>
      <c r="Q7552">
        <v>0</v>
      </c>
      <c r="R7552">
        <v>0</v>
      </c>
      <c r="S7552">
        <v>0</v>
      </c>
      <c r="U7552" t="s">
        <v>125</v>
      </c>
      <c r="V7552">
        <v>110251</v>
      </c>
      <c r="W7552" t="s">
        <v>394</v>
      </c>
      <c r="X7552" t="s">
        <v>395</v>
      </c>
      <c r="Y7552" t="s">
        <v>143</v>
      </c>
      <c r="AB7552" t="s">
        <v>576</v>
      </c>
      <c r="AC7552" t="s">
        <v>576</v>
      </c>
      <c r="AD7552" t="s">
        <v>576</v>
      </c>
      <c r="AE7552" t="s">
        <v>4697</v>
      </c>
      <c r="AF7552" t="s">
        <v>576</v>
      </c>
      <c r="AK7552">
        <v>2</v>
      </c>
      <c r="AM7552" t="s">
        <v>576</v>
      </c>
      <c r="AO7552">
        <v>2</v>
      </c>
    </row>
    <row r="7553" spans="1:41" customFormat="1" ht="14.25">
      <c r="A7553" t="s">
        <v>86</v>
      </c>
      <c r="B7553">
        <v>24505014</v>
      </c>
      <c r="C7553" t="s">
        <v>7495</v>
      </c>
      <c r="D7553" t="s">
        <v>100</v>
      </c>
      <c r="E7553">
        <v>98</v>
      </c>
      <c r="F7553">
        <v>1</v>
      </c>
      <c r="G7553">
        <v>89605</v>
      </c>
      <c r="H7553">
        <v>14988</v>
      </c>
      <c r="I7553">
        <v>5391</v>
      </c>
      <c r="J7553">
        <v>395</v>
      </c>
      <c r="K7553">
        <v>308</v>
      </c>
      <c r="L7553">
        <v>1732</v>
      </c>
      <c r="M7553">
        <v>291</v>
      </c>
      <c r="N7553">
        <v>431</v>
      </c>
      <c r="O7553">
        <v>0</v>
      </c>
      <c r="P7553">
        <v>1021011</v>
      </c>
      <c r="Q7553">
        <v>0</v>
      </c>
      <c r="R7553">
        <v>1021061</v>
      </c>
      <c r="S7553">
        <v>0</v>
      </c>
      <c r="U7553" t="s">
        <v>125</v>
      </c>
      <c r="V7553">
        <v>110211</v>
      </c>
      <c r="W7553" t="s">
        <v>382</v>
      </c>
      <c r="X7553" t="s">
        <v>383</v>
      </c>
      <c r="Y7553" t="s">
        <v>143</v>
      </c>
      <c r="AB7553" t="s">
        <v>576</v>
      </c>
      <c r="AC7553" t="s">
        <v>285</v>
      </c>
      <c r="AD7553" t="s">
        <v>576</v>
      </c>
      <c r="AE7553" t="s">
        <v>7496</v>
      </c>
      <c r="AF7553" t="s">
        <v>576</v>
      </c>
      <c r="AK7553">
        <v>1</v>
      </c>
      <c r="AM7553" t="s">
        <v>576</v>
      </c>
      <c r="AO7553">
        <v>2</v>
      </c>
    </row>
    <row r="7554" spans="1:41" customFormat="1" ht="14.25">
      <c r="A7554" t="s">
        <v>86</v>
      </c>
      <c r="B7554">
        <v>24505015</v>
      </c>
      <c r="C7554" t="s">
        <v>7497</v>
      </c>
      <c r="D7554" t="s">
        <v>342</v>
      </c>
      <c r="E7554">
        <v>98</v>
      </c>
      <c r="F7554">
        <v>1</v>
      </c>
      <c r="G7554">
        <v>120224</v>
      </c>
      <c r="H7554">
        <v>20220</v>
      </c>
      <c r="I7554">
        <v>6751</v>
      </c>
      <c r="J7554">
        <v>427</v>
      </c>
      <c r="K7554">
        <v>368</v>
      </c>
      <c r="L7554">
        <v>1832</v>
      </c>
      <c r="M7554">
        <v>291</v>
      </c>
      <c r="N7554">
        <v>491</v>
      </c>
      <c r="O7554">
        <v>0</v>
      </c>
      <c r="P7554">
        <v>1014011</v>
      </c>
      <c r="Q7554">
        <v>1014111</v>
      </c>
      <c r="R7554">
        <v>1014021</v>
      </c>
      <c r="S7554">
        <v>0</v>
      </c>
      <c r="U7554" t="s">
        <v>125</v>
      </c>
      <c r="V7554">
        <v>110141</v>
      </c>
      <c r="W7554" t="s">
        <v>380</v>
      </c>
      <c r="X7554" t="s">
        <v>381</v>
      </c>
      <c r="Y7554" t="s">
        <v>143</v>
      </c>
      <c r="AB7554" t="s">
        <v>576</v>
      </c>
      <c r="AC7554" t="s">
        <v>285</v>
      </c>
      <c r="AD7554" t="s">
        <v>576</v>
      </c>
      <c r="AE7554" t="s">
        <v>5646</v>
      </c>
      <c r="AF7554" t="s">
        <v>576</v>
      </c>
      <c r="AK7554" t="s">
        <v>576</v>
      </c>
      <c r="AM7554">
        <v>2</v>
      </c>
      <c r="AO7554">
        <v>2</v>
      </c>
    </row>
    <row r="7555" spans="1:41" customFormat="1" ht="14.25">
      <c r="A7555" t="s">
        <v>86</v>
      </c>
      <c r="B7555">
        <v>24505016</v>
      </c>
      <c r="C7555" t="s">
        <v>7498</v>
      </c>
      <c r="D7555" t="s">
        <v>140</v>
      </c>
      <c r="E7555">
        <v>98</v>
      </c>
      <c r="F7555">
        <v>1</v>
      </c>
      <c r="G7555">
        <v>120224</v>
      </c>
      <c r="H7555">
        <v>20220</v>
      </c>
      <c r="I7555">
        <v>6751</v>
      </c>
      <c r="J7555">
        <v>427</v>
      </c>
      <c r="K7555">
        <v>368</v>
      </c>
      <c r="L7555">
        <v>1832</v>
      </c>
      <c r="M7555">
        <v>291</v>
      </c>
      <c r="N7555">
        <v>491</v>
      </c>
      <c r="O7555">
        <v>0</v>
      </c>
      <c r="P7555">
        <v>1004011</v>
      </c>
      <c r="Q7555">
        <v>1004181</v>
      </c>
      <c r="R7555">
        <v>1004131</v>
      </c>
      <c r="S7555">
        <v>0</v>
      </c>
      <c r="U7555" t="s">
        <v>125</v>
      </c>
      <c r="V7555">
        <v>110041</v>
      </c>
      <c r="W7555" t="s">
        <v>141</v>
      </c>
      <c r="X7555" t="s">
        <v>142</v>
      </c>
      <c r="Y7555" t="s">
        <v>143</v>
      </c>
      <c r="AB7555" t="s">
        <v>576</v>
      </c>
      <c r="AC7555" t="s">
        <v>285</v>
      </c>
      <c r="AD7555" t="s">
        <v>576</v>
      </c>
      <c r="AE7555" t="s">
        <v>576</v>
      </c>
      <c r="AF7555" t="s">
        <v>576</v>
      </c>
      <c r="AK7555" t="s">
        <v>576</v>
      </c>
      <c r="AM7555" t="s">
        <v>576</v>
      </c>
      <c r="AO7555">
        <v>2</v>
      </c>
    </row>
    <row r="7556" spans="1:41" customFormat="1" ht="14.25">
      <c r="A7556" t="s">
        <v>86</v>
      </c>
      <c r="B7556">
        <v>24601011</v>
      </c>
      <c r="C7556" t="s">
        <v>7499</v>
      </c>
      <c r="D7556" t="s">
        <v>103</v>
      </c>
      <c r="E7556">
        <v>100</v>
      </c>
      <c r="F7556">
        <v>1</v>
      </c>
      <c r="G7556">
        <v>96200</v>
      </c>
      <c r="H7556">
        <v>16602</v>
      </c>
      <c r="I7556">
        <v>5887</v>
      </c>
      <c r="J7556">
        <v>409</v>
      </c>
      <c r="K7556">
        <v>328</v>
      </c>
      <c r="L7556">
        <v>1772</v>
      </c>
      <c r="M7556">
        <v>291</v>
      </c>
      <c r="N7556">
        <v>451</v>
      </c>
      <c r="O7556">
        <v>0</v>
      </c>
      <c r="P7556">
        <v>1006011</v>
      </c>
      <c r="Q7556">
        <v>0</v>
      </c>
      <c r="R7556">
        <v>1006051</v>
      </c>
      <c r="S7556">
        <v>0</v>
      </c>
      <c r="U7556" t="s">
        <v>125</v>
      </c>
      <c r="V7556">
        <v>110061</v>
      </c>
      <c r="W7556" t="s">
        <v>2927</v>
      </c>
      <c r="X7556" t="s">
        <v>3001</v>
      </c>
      <c r="Y7556" t="s">
        <v>143</v>
      </c>
      <c r="AB7556" t="s">
        <v>576</v>
      </c>
      <c r="AC7556" t="s">
        <v>285</v>
      </c>
      <c r="AD7556" t="s">
        <v>576</v>
      </c>
      <c r="AE7556" t="s">
        <v>576</v>
      </c>
      <c r="AF7556" t="s">
        <v>576</v>
      </c>
      <c r="AK7556" t="s">
        <v>576</v>
      </c>
      <c r="AM7556">
        <v>2</v>
      </c>
      <c r="AO7556">
        <v>2</v>
      </c>
    </row>
    <row r="7557" spans="1:41" customFormat="1" ht="14.25">
      <c r="A7557" t="s">
        <v>86</v>
      </c>
      <c r="B7557">
        <v>24601012</v>
      </c>
      <c r="C7557" t="s">
        <v>7500</v>
      </c>
      <c r="D7557" t="s">
        <v>105</v>
      </c>
      <c r="E7557">
        <v>100</v>
      </c>
      <c r="F7557">
        <v>1</v>
      </c>
      <c r="G7557">
        <v>83588</v>
      </c>
      <c r="H7557">
        <v>13916</v>
      </c>
      <c r="I7557">
        <v>5504</v>
      </c>
      <c r="J7557">
        <v>395</v>
      </c>
      <c r="K7557">
        <v>308</v>
      </c>
      <c r="L7557">
        <v>1732</v>
      </c>
      <c r="M7557">
        <v>291</v>
      </c>
      <c r="N7557">
        <v>431</v>
      </c>
      <c r="O7557">
        <v>0</v>
      </c>
      <c r="P7557">
        <v>1019011</v>
      </c>
      <c r="Q7557">
        <v>0</v>
      </c>
      <c r="R7557">
        <v>1019101</v>
      </c>
      <c r="S7557">
        <v>0</v>
      </c>
      <c r="U7557" t="s">
        <v>125</v>
      </c>
      <c r="V7557">
        <v>110191</v>
      </c>
      <c r="W7557" t="s">
        <v>396</v>
      </c>
      <c r="X7557" t="s">
        <v>397</v>
      </c>
      <c r="Y7557" t="s">
        <v>143</v>
      </c>
      <c r="AB7557" t="s">
        <v>576</v>
      </c>
      <c r="AC7557" t="s">
        <v>285</v>
      </c>
      <c r="AD7557" t="s">
        <v>576</v>
      </c>
      <c r="AE7557" t="s">
        <v>5599</v>
      </c>
      <c r="AF7557" t="s">
        <v>576</v>
      </c>
      <c r="AK7557">
        <v>1</v>
      </c>
      <c r="AM7557" t="s">
        <v>576</v>
      </c>
      <c r="AO7557">
        <v>2</v>
      </c>
    </row>
    <row r="7558" spans="1:41" customFormat="1" ht="14.25">
      <c r="A7558" t="s">
        <v>86</v>
      </c>
      <c r="B7558">
        <v>24601013</v>
      </c>
      <c r="C7558" t="s">
        <v>7500</v>
      </c>
      <c r="D7558" t="s">
        <v>105</v>
      </c>
      <c r="E7558">
        <v>100</v>
      </c>
      <c r="F7558">
        <v>1</v>
      </c>
      <c r="G7558">
        <v>83588</v>
      </c>
      <c r="H7558">
        <v>13916</v>
      </c>
      <c r="I7558">
        <v>5504</v>
      </c>
      <c r="J7558">
        <v>395</v>
      </c>
      <c r="K7558">
        <v>308</v>
      </c>
      <c r="L7558">
        <v>1732</v>
      </c>
      <c r="M7558">
        <v>291</v>
      </c>
      <c r="N7558">
        <v>431</v>
      </c>
      <c r="O7558">
        <v>0</v>
      </c>
      <c r="P7558">
        <v>1019011</v>
      </c>
      <c r="Q7558">
        <v>0</v>
      </c>
      <c r="R7558">
        <v>1019101</v>
      </c>
      <c r="S7558">
        <v>0</v>
      </c>
      <c r="U7558" t="s">
        <v>125</v>
      </c>
      <c r="V7558">
        <v>110191</v>
      </c>
      <c r="W7558" t="s">
        <v>396</v>
      </c>
      <c r="X7558" t="s">
        <v>397</v>
      </c>
      <c r="Y7558" t="s">
        <v>143</v>
      </c>
      <c r="AB7558" t="s">
        <v>576</v>
      </c>
      <c r="AC7558" t="s">
        <v>285</v>
      </c>
      <c r="AD7558" t="s">
        <v>576</v>
      </c>
      <c r="AE7558" t="s">
        <v>5599</v>
      </c>
      <c r="AF7558" t="s">
        <v>576</v>
      </c>
      <c r="AK7558">
        <v>1</v>
      </c>
      <c r="AM7558" t="s">
        <v>576</v>
      </c>
      <c r="AO7558">
        <v>2</v>
      </c>
    </row>
    <row r="7559" spans="1:41" customFormat="1" ht="14.25">
      <c r="A7559" t="s">
        <v>86</v>
      </c>
      <c r="B7559">
        <v>24601014</v>
      </c>
      <c r="C7559" t="s">
        <v>7499</v>
      </c>
      <c r="D7559" t="s">
        <v>103</v>
      </c>
      <c r="E7559">
        <v>100</v>
      </c>
      <c r="F7559">
        <v>1</v>
      </c>
      <c r="G7559">
        <v>96200</v>
      </c>
      <c r="H7559">
        <v>16602</v>
      </c>
      <c r="I7559">
        <v>5887</v>
      </c>
      <c r="J7559">
        <v>409</v>
      </c>
      <c r="K7559">
        <v>328</v>
      </c>
      <c r="L7559">
        <v>1772</v>
      </c>
      <c r="M7559">
        <v>291</v>
      </c>
      <c r="N7559">
        <v>451</v>
      </c>
      <c r="O7559">
        <v>0</v>
      </c>
      <c r="P7559">
        <v>1006011</v>
      </c>
      <c r="Q7559">
        <v>0</v>
      </c>
      <c r="R7559">
        <v>1006051</v>
      </c>
      <c r="S7559">
        <v>0</v>
      </c>
      <c r="U7559" t="s">
        <v>125</v>
      </c>
      <c r="V7559">
        <v>110061</v>
      </c>
      <c r="W7559" t="s">
        <v>2927</v>
      </c>
      <c r="X7559" t="s">
        <v>3001</v>
      </c>
      <c r="Y7559" t="s">
        <v>143</v>
      </c>
      <c r="AB7559" t="s">
        <v>576</v>
      </c>
      <c r="AC7559" t="s">
        <v>285</v>
      </c>
      <c r="AD7559" t="s">
        <v>576</v>
      </c>
      <c r="AE7559" t="s">
        <v>5714</v>
      </c>
      <c r="AF7559" t="s">
        <v>576</v>
      </c>
      <c r="AK7559">
        <v>3</v>
      </c>
      <c r="AM7559">
        <v>2</v>
      </c>
      <c r="AO7559">
        <v>2</v>
      </c>
    </row>
    <row r="7560" spans="1:41" customFormat="1" ht="14.25">
      <c r="A7560" t="s">
        <v>86</v>
      </c>
      <c r="B7560">
        <v>24601015</v>
      </c>
      <c r="C7560" t="s">
        <v>7501</v>
      </c>
      <c r="D7560" t="s">
        <v>347</v>
      </c>
      <c r="E7560">
        <v>100</v>
      </c>
      <c r="F7560">
        <v>1</v>
      </c>
      <c r="G7560">
        <v>83588</v>
      </c>
      <c r="H7560">
        <v>13916</v>
      </c>
      <c r="I7560">
        <v>5504</v>
      </c>
      <c r="J7560">
        <v>395</v>
      </c>
      <c r="K7560">
        <v>308</v>
      </c>
      <c r="L7560">
        <v>1732</v>
      </c>
      <c r="M7560">
        <v>291</v>
      </c>
      <c r="N7560">
        <v>431</v>
      </c>
      <c r="O7560">
        <v>0</v>
      </c>
      <c r="P7560">
        <v>1020011</v>
      </c>
      <c r="Q7560">
        <v>1020081</v>
      </c>
      <c r="R7560">
        <v>0</v>
      </c>
      <c r="S7560">
        <v>0</v>
      </c>
      <c r="U7560" t="s">
        <v>125</v>
      </c>
      <c r="V7560">
        <v>110201</v>
      </c>
      <c r="W7560" t="s">
        <v>2924</v>
      </c>
      <c r="X7560" t="s">
        <v>3006</v>
      </c>
      <c r="Y7560" t="s">
        <v>143</v>
      </c>
      <c r="AB7560" t="s">
        <v>576</v>
      </c>
      <c r="AC7560" t="s">
        <v>576</v>
      </c>
      <c r="AD7560" t="s">
        <v>576</v>
      </c>
      <c r="AE7560" t="s">
        <v>576</v>
      </c>
      <c r="AF7560" t="s">
        <v>576</v>
      </c>
      <c r="AK7560" t="s">
        <v>576</v>
      </c>
      <c r="AM7560" t="s">
        <v>576</v>
      </c>
      <c r="AO7560">
        <v>2</v>
      </c>
    </row>
    <row r="7561" spans="1:41" customFormat="1" ht="14.25">
      <c r="A7561" t="s">
        <v>86</v>
      </c>
      <c r="B7561">
        <v>24601016</v>
      </c>
      <c r="C7561" t="s">
        <v>7501</v>
      </c>
      <c r="D7561" t="s">
        <v>347</v>
      </c>
      <c r="E7561">
        <v>100</v>
      </c>
      <c r="F7561">
        <v>1</v>
      </c>
      <c r="G7561">
        <v>83588</v>
      </c>
      <c r="H7561">
        <v>13916</v>
      </c>
      <c r="I7561">
        <v>5504</v>
      </c>
      <c r="J7561">
        <v>395</v>
      </c>
      <c r="K7561">
        <v>308</v>
      </c>
      <c r="L7561">
        <v>1732</v>
      </c>
      <c r="M7561">
        <v>291</v>
      </c>
      <c r="N7561">
        <v>431</v>
      </c>
      <c r="O7561">
        <v>0</v>
      </c>
      <c r="P7561">
        <v>1020011</v>
      </c>
      <c r="Q7561">
        <v>1020081</v>
      </c>
      <c r="R7561">
        <v>0</v>
      </c>
      <c r="S7561">
        <v>0</v>
      </c>
      <c r="U7561" t="s">
        <v>125</v>
      </c>
      <c r="V7561">
        <v>110201</v>
      </c>
      <c r="W7561" t="s">
        <v>2924</v>
      </c>
      <c r="X7561" t="s">
        <v>3006</v>
      </c>
      <c r="Y7561" t="s">
        <v>143</v>
      </c>
      <c r="AB7561" t="s">
        <v>576</v>
      </c>
      <c r="AC7561" t="s">
        <v>576</v>
      </c>
      <c r="AD7561" t="s">
        <v>576</v>
      </c>
      <c r="AE7561" t="s">
        <v>576</v>
      </c>
      <c r="AF7561" t="s">
        <v>576</v>
      </c>
      <c r="AK7561" t="s">
        <v>576</v>
      </c>
      <c r="AM7561" t="s">
        <v>576</v>
      </c>
      <c r="AO7561">
        <v>2</v>
      </c>
    </row>
    <row r="7562" spans="1:41" customFormat="1" ht="14.25">
      <c r="A7562" t="s">
        <v>86</v>
      </c>
      <c r="B7562">
        <v>24602011</v>
      </c>
      <c r="C7562" t="s">
        <v>7502</v>
      </c>
      <c r="D7562" t="s">
        <v>95</v>
      </c>
      <c r="E7562">
        <v>100</v>
      </c>
      <c r="F7562">
        <v>1</v>
      </c>
      <c r="G7562">
        <v>116239</v>
      </c>
      <c r="H7562">
        <v>19362</v>
      </c>
      <c r="I7562">
        <v>6907</v>
      </c>
      <c r="J7562">
        <v>427</v>
      </c>
      <c r="K7562">
        <v>368</v>
      </c>
      <c r="L7562">
        <v>1832</v>
      </c>
      <c r="M7562">
        <v>291</v>
      </c>
      <c r="N7562">
        <v>491</v>
      </c>
      <c r="O7562">
        <v>0</v>
      </c>
      <c r="P7562">
        <v>40011</v>
      </c>
      <c r="Q7562">
        <v>40061</v>
      </c>
      <c r="R7562">
        <v>40071</v>
      </c>
      <c r="S7562">
        <v>0</v>
      </c>
      <c r="U7562" t="s">
        <v>125</v>
      </c>
      <c r="V7562">
        <v>110221</v>
      </c>
      <c r="W7562" t="s">
        <v>177</v>
      </c>
      <c r="X7562" t="s">
        <v>2760</v>
      </c>
      <c r="Y7562" t="s">
        <v>143</v>
      </c>
      <c r="AB7562">
        <v>40</v>
      </c>
      <c r="AC7562" t="s">
        <v>285</v>
      </c>
      <c r="AD7562">
        <v>1</v>
      </c>
      <c r="AE7562" t="s">
        <v>4859</v>
      </c>
      <c r="AF7562" t="s">
        <v>576</v>
      </c>
      <c r="AK7562" t="s">
        <v>576</v>
      </c>
      <c r="AM7562" t="s">
        <v>576</v>
      </c>
      <c r="AO7562">
        <v>1</v>
      </c>
    </row>
    <row r="7563" spans="1:41" customFormat="1" ht="14.25">
      <c r="A7563" t="s">
        <v>86</v>
      </c>
      <c r="B7563">
        <v>24602012</v>
      </c>
      <c r="C7563" t="s">
        <v>7503</v>
      </c>
      <c r="D7563" t="s">
        <v>334</v>
      </c>
      <c r="E7563">
        <v>100</v>
      </c>
      <c r="F7563">
        <v>1</v>
      </c>
      <c r="G7563">
        <v>86422</v>
      </c>
      <c r="H7563">
        <v>14325</v>
      </c>
      <c r="I7563">
        <v>5504</v>
      </c>
      <c r="J7563">
        <v>395</v>
      </c>
      <c r="K7563">
        <v>308</v>
      </c>
      <c r="L7563">
        <v>1732</v>
      </c>
      <c r="M7563">
        <v>291</v>
      </c>
      <c r="N7563">
        <v>431</v>
      </c>
      <c r="O7563">
        <v>0</v>
      </c>
      <c r="P7563">
        <v>1022011</v>
      </c>
      <c r="Q7563">
        <v>0</v>
      </c>
      <c r="R7563">
        <v>0</v>
      </c>
      <c r="S7563">
        <v>0</v>
      </c>
      <c r="U7563" t="s">
        <v>125</v>
      </c>
      <c r="V7563">
        <v>110431</v>
      </c>
      <c r="W7563" t="s">
        <v>2762</v>
      </c>
      <c r="X7563" t="s">
        <v>2763</v>
      </c>
      <c r="Y7563" t="s">
        <v>143</v>
      </c>
      <c r="AB7563" t="s">
        <v>576</v>
      </c>
      <c r="AC7563" t="s">
        <v>576</v>
      </c>
      <c r="AD7563" t="s">
        <v>576</v>
      </c>
      <c r="AE7563" t="s">
        <v>576</v>
      </c>
      <c r="AF7563" t="s">
        <v>576</v>
      </c>
      <c r="AK7563" t="s">
        <v>576</v>
      </c>
      <c r="AM7563" t="s">
        <v>576</v>
      </c>
      <c r="AO7563">
        <v>1</v>
      </c>
    </row>
    <row r="7564" spans="1:41" customFormat="1" ht="14.25">
      <c r="A7564" t="s">
        <v>86</v>
      </c>
      <c r="B7564">
        <v>24602013</v>
      </c>
      <c r="C7564" t="s">
        <v>7503</v>
      </c>
      <c r="D7564" t="s">
        <v>334</v>
      </c>
      <c r="E7564">
        <v>100</v>
      </c>
      <c r="F7564">
        <v>1</v>
      </c>
      <c r="G7564">
        <v>86422</v>
      </c>
      <c r="H7564">
        <v>14325</v>
      </c>
      <c r="I7564">
        <v>5504</v>
      </c>
      <c r="J7564">
        <v>395</v>
      </c>
      <c r="K7564">
        <v>308</v>
      </c>
      <c r="L7564">
        <v>1732</v>
      </c>
      <c r="M7564">
        <v>291</v>
      </c>
      <c r="N7564">
        <v>431</v>
      </c>
      <c r="O7564">
        <v>0</v>
      </c>
      <c r="P7564">
        <v>1022011</v>
      </c>
      <c r="Q7564">
        <v>0</v>
      </c>
      <c r="R7564">
        <v>0</v>
      </c>
      <c r="S7564">
        <v>0</v>
      </c>
      <c r="U7564" t="s">
        <v>125</v>
      </c>
      <c r="V7564">
        <v>110431</v>
      </c>
      <c r="W7564" t="s">
        <v>2762</v>
      </c>
      <c r="X7564" t="s">
        <v>2763</v>
      </c>
      <c r="Y7564" t="s">
        <v>143</v>
      </c>
      <c r="AB7564" t="s">
        <v>576</v>
      </c>
      <c r="AC7564" t="s">
        <v>576</v>
      </c>
      <c r="AD7564" t="s">
        <v>576</v>
      </c>
      <c r="AE7564" t="s">
        <v>5215</v>
      </c>
      <c r="AF7564" t="s">
        <v>576</v>
      </c>
      <c r="AK7564">
        <v>2</v>
      </c>
      <c r="AM7564" t="s">
        <v>576</v>
      </c>
      <c r="AO7564">
        <v>1</v>
      </c>
    </row>
    <row r="7565" spans="1:41" customFormat="1" ht="14.25">
      <c r="A7565" t="s">
        <v>86</v>
      </c>
      <c r="B7565">
        <v>24602014</v>
      </c>
      <c r="C7565" t="s">
        <v>7504</v>
      </c>
      <c r="D7565" t="s">
        <v>366</v>
      </c>
      <c r="E7565">
        <v>100</v>
      </c>
      <c r="F7565">
        <v>1</v>
      </c>
      <c r="G7565">
        <v>86422</v>
      </c>
      <c r="H7565">
        <v>14325</v>
      </c>
      <c r="I7565">
        <v>5504</v>
      </c>
      <c r="J7565">
        <v>395</v>
      </c>
      <c r="K7565">
        <v>308</v>
      </c>
      <c r="L7565">
        <v>1732</v>
      </c>
      <c r="M7565">
        <v>291</v>
      </c>
      <c r="N7565">
        <v>431</v>
      </c>
      <c r="O7565">
        <v>0</v>
      </c>
      <c r="P7565">
        <v>1043011</v>
      </c>
      <c r="Q7565">
        <v>0</v>
      </c>
      <c r="R7565">
        <v>0</v>
      </c>
      <c r="S7565">
        <v>0</v>
      </c>
      <c r="U7565" t="s">
        <v>125</v>
      </c>
      <c r="V7565">
        <v>110432</v>
      </c>
      <c r="W7565" t="s">
        <v>2765</v>
      </c>
      <c r="X7565" t="s">
        <v>2766</v>
      </c>
      <c r="Y7565" t="s">
        <v>143</v>
      </c>
      <c r="AB7565" t="s">
        <v>576</v>
      </c>
      <c r="AC7565" t="s">
        <v>576</v>
      </c>
      <c r="AD7565" t="s">
        <v>576</v>
      </c>
      <c r="AE7565" t="s">
        <v>5218</v>
      </c>
      <c r="AF7565" t="s">
        <v>576</v>
      </c>
      <c r="AK7565">
        <v>2</v>
      </c>
      <c r="AM7565" t="s">
        <v>576</v>
      </c>
      <c r="AO7565">
        <v>1</v>
      </c>
    </row>
    <row r="7566" spans="1:41" customFormat="1" ht="14.25">
      <c r="A7566" t="s">
        <v>86</v>
      </c>
      <c r="B7566">
        <v>24602015</v>
      </c>
      <c r="C7566" t="s">
        <v>7504</v>
      </c>
      <c r="D7566" t="s">
        <v>366</v>
      </c>
      <c r="E7566">
        <v>100</v>
      </c>
      <c r="F7566">
        <v>1</v>
      </c>
      <c r="G7566">
        <v>86422</v>
      </c>
      <c r="H7566">
        <v>14325</v>
      </c>
      <c r="I7566">
        <v>5504</v>
      </c>
      <c r="J7566">
        <v>395</v>
      </c>
      <c r="K7566">
        <v>308</v>
      </c>
      <c r="L7566">
        <v>1732</v>
      </c>
      <c r="M7566">
        <v>291</v>
      </c>
      <c r="N7566">
        <v>431</v>
      </c>
      <c r="O7566">
        <v>0</v>
      </c>
      <c r="P7566">
        <v>1043011</v>
      </c>
      <c r="Q7566">
        <v>0</v>
      </c>
      <c r="R7566">
        <v>0</v>
      </c>
      <c r="S7566">
        <v>0</v>
      </c>
      <c r="U7566" t="s">
        <v>125</v>
      </c>
      <c r="V7566">
        <v>110432</v>
      </c>
      <c r="W7566" t="s">
        <v>2765</v>
      </c>
      <c r="X7566" t="s">
        <v>2766</v>
      </c>
      <c r="Y7566" t="s">
        <v>143</v>
      </c>
      <c r="AB7566" t="s">
        <v>576</v>
      </c>
      <c r="AC7566" t="s">
        <v>576</v>
      </c>
      <c r="AD7566" t="s">
        <v>576</v>
      </c>
      <c r="AE7566" t="s">
        <v>576</v>
      </c>
      <c r="AF7566" t="s">
        <v>576</v>
      </c>
      <c r="AK7566" t="s">
        <v>576</v>
      </c>
      <c r="AM7566" t="s">
        <v>576</v>
      </c>
      <c r="AO7566">
        <v>1</v>
      </c>
    </row>
    <row r="7567" spans="1:41" customFormat="1" ht="14.25">
      <c r="A7567" t="s">
        <v>86</v>
      </c>
      <c r="B7567">
        <v>24602016</v>
      </c>
      <c r="C7567" t="s">
        <v>7504</v>
      </c>
      <c r="D7567" t="s">
        <v>366</v>
      </c>
      <c r="E7567">
        <v>100</v>
      </c>
      <c r="F7567">
        <v>1</v>
      </c>
      <c r="G7567">
        <v>86422</v>
      </c>
      <c r="H7567">
        <v>14325</v>
      </c>
      <c r="I7567">
        <v>5504</v>
      </c>
      <c r="J7567">
        <v>395</v>
      </c>
      <c r="K7567">
        <v>308</v>
      </c>
      <c r="L7567">
        <v>1732</v>
      </c>
      <c r="M7567">
        <v>291</v>
      </c>
      <c r="N7567">
        <v>431</v>
      </c>
      <c r="O7567">
        <v>0</v>
      </c>
      <c r="P7567">
        <v>1043011</v>
      </c>
      <c r="Q7567">
        <v>0</v>
      </c>
      <c r="R7567">
        <v>0</v>
      </c>
      <c r="S7567">
        <v>0</v>
      </c>
      <c r="U7567" t="s">
        <v>125</v>
      </c>
      <c r="V7567">
        <v>110432</v>
      </c>
      <c r="W7567" t="s">
        <v>2765</v>
      </c>
      <c r="X7567" t="s">
        <v>2766</v>
      </c>
      <c r="Y7567" t="s">
        <v>143</v>
      </c>
      <c r="AB7567" t="s">
        <v>576</v>
      </c>
      <c r="AC7567" t="s">
        <v>576</v>
      </c>
      <c r="AD7567" t="s">
        <v>576</v>
      </c>
      <c r="AE7567" t="s">
        <v>576</v>
      </c>
      <c r="AF7567" t="s">
        <v>576</v>
      </c>
      <c r="AK7567" t="s">
        <v>576</v>
      </c>
      <c r="AM7567" t="s">
        <v>576</v>
      </c>
      <c r="AO7567">
        <v>1</v>
      </c>
    </row>
    <row r="7568" spans="1:41" customFormat="1" ht="14.25">
      <c r="A7568" t="s">
        <v>86</v>
      </c>
      <c r="B7568">
        <v>24603011</v>
      </c>
      <c r="C7568" t="s">
        <v>7505</v>
      </c>
      <c r="D7568" t="s">
        <v>5594</v>
      </c>
      <c r="E7568">
        <v>100</v>
      </c>
      <c r="F7568">
        <v>1</v>
      </c>
      <c r="G7568">
        <v>120050</v>
      </c>
      <c r="H7568">
        <v>19915</v>
      </c>
      <c r="I7568">
        <v>6907</v>
      </c>
      <c r="J7568">
        <v>427</v>
      </c>
      <c r="K7568">
        <v>368</v>
      </c>
      <c r="L7568">
        <v>1832</v>
      </c>
      <c r="M7568">
        <v>291</v>
      </c>
      <c r="N7568">
        <v>491</v>
      </c>
      <c r="O7568">
        <v>0</v>
      </c>
      <c r="P7568">
        <v>1034011</v>
      </c>
      <c r="Q7568">
        <v>0</v>
      </c>
      <c r="R7568">
        <v>1034051</v>
      </c>
      <c r="S7568">
        <v>0</v>
      </c>
      <c r="U7568" t="s">
        <v>125</v>
      </c>
      <c r="V7568">
        <v>110341</v>
      </c>
      <c r="W7568" t="s">
        <v>388</v>
      </c>
      <c r="X7568" t="s">
        <v>389</v>
      </c>
      <c r="Y7568" t="s">
        <v>143</v>
      </c>
      <c r="AB7568" t="s">
        <v>576</v>
      </c>
      <c r="AC7568" t="s">
        <v>285</v>
      </c>
      <c r="AD7568" t="s">
        <v>576</v>
      </c>
      <c r="AE7568" t="s">
        <v>5595</v>
      </c>
      <c r="AF7568" t="s">
        <v>576</v>
      </c>
      <c r="AK7568" t="s">
        <v>576</v>
      </c>
      <c r="AM7568">
        <v>2</v>
      </c>
      <c r="AO7568">
        <v>2</v>
      </c>
    </row>
    <row r="7569" spans="1:41" customFormat="1" ht="14.25">
      <c r="A7569" t="s">
        <v>86</v>
      </c>
      <c r="B7569">
        <v>24603012</v>
      </c>
      <c r="C7569" t="s">
        <v>7506</v>
      </c>
      <c r="D7569" t="s">
        <v>358</v>
      </c>
      <c r="E7569">
        <v>100</v>
      </c>
      <c r="F7569">
        <v>1</v>
      </c>
      <c r="G7569">
        <v>89255</v>
      </c>
      <c r="H7569">
        <v>14734</v>
      </c>
      <c r="I7569">
        <v>5504</v>
      </c>
      <c r="J7569">
        <v>395</v>
      </c>
      <c r="K7569">
        <v>308</v>
      </c>
      <c r="L7569">
        <v>1732</v>
      </c>
      <c r="M7569">
        <v>291</v>
      </c>
      <c r="N7569">
        <v>431</v>
      </c>
      <c r="O7569">
        <v>0</v>
      </c>
      <c r="P7569">
        <v>1035011</v>
      </c>
      <c r="Q7569">
        <v>0</v>
      </c>
      <c r="R7569">
        <v>1035051</v>
      </c>
      <c r="S7569">
        <v>0</v>
      </c>
      <c r="U7569" t="s">
        <v>125</v>
      </c>
      <c r="V7569">
        <v>110321</v>
      </c>
      <c r="W7569" t="s">
        <v>391</v>
      </c>
      <c r="X7569" t="s">
        <v>392</v>
      </c>
      <c r="Y7569" t="s">
        <v>143</v>
      </c>
      <c r="AB7569" t="s">
        <v>576</v>
      </c>
      <c r="AC7569" t="s">
        <v>285</v>
      </c>
      <c r="AD7569" t="s">
        <v>576</v>
      </c>
      <c r="AE7569" t="s">
        <v>7507</v>
      </c>
      <c r="AF7569" t="s">
        <v>576</v>
      </c>
      <c r="AK7569">
        <v>3</v>
      </c>
      <c r="AM7569" t="s">
        <v>576</v>
      </c>
      <c r="AO7569">
        <v>2</v>
      </c>
    </row>
    <row r="7570" spans="1:41" customFormat="1" ht="14.25">
      <c r="A7570" t="s">
        <v>86</v>
      </c>
      <c r="B7570">
        <v>24603013</v>
      </c>
      <c r="C7570" t="s">
        <v>7506</v>
      </c>
      <c r="D7570" t="s">
        <v>358</v>
      </c>
      <c r="E7570">
        <v>100</v>
      </c>
      <c r="F7570">
        <v>1</v>
      </c>
      <c r="G7570">
        <v>89255</v>
      </c>
      <c r="H7570">
        <v>14734</v>
      </c>
      <c r="I7570">
        <v>5504</v>
      </c>
      <c r="J7570">
        <v>395</v>
      </c>
      <c r="K7570">
        <v>308</v>
      </c>
      <c r="L7570">
        <v>1732</v>
      </c>
      <c r="M7570">
        <v>291</v>
      </c>
      <c r="N7570">
        <v>431</v>
      </c>
      <c r="O7570">
        <v>0</v>
      </c>
      <c r="P7570">
        <v>1035011</v>
      </c>
      <c r="Q7570">
        <v>0</v>
      </c>
      <c r="R7570">
        <v>1035051</v>
      </c>
      <c r="S7570">
        <v>0</v>
      </c>
      <c r="U7570" t="s">
        <v>125</v>
      </c>
      <c r="V7570">
        <v>110321</v>
      </c>
      <c r="W7570" t="s">
        <v>391</v>
      </c>
      <c r="X7570" t="s">
        <v>392</v>
      </c>
      <c r="Y7570" t="s">
        <v>143</v>
      </c>
      <c r="AB7570" t="s">
        <v>576</v>
      </c>
      <c r="AC7570" t="s">
        <v>285</v>
      </c>
      <c r="AD7570" t="s">
        <v>576</v>
      </c>
      <c r="AE7570" t="s">
        <v>7507</v>
      </c>
      <c r="AF7570" t="s">
        <v>576</v>
      </c>
      <c r="AK7570">
        <v>3</v>
      </c>
      <c r="AM7570" t="s">
        <v>576</v>
      </c>
      <c r="AO7570">
        <v>2</v>
      </c>
    </row>
    <row r="7571" spans="1:41" customFormat="1" ht="14.25">
      <c r="A7571" t="s">
        <v>86</v>
      </c>
      <c r="B7571">
        <v>24603014</v>
      </c>
      <c r="C7571" t="s">
        <v>7508</v>
      </c>
      <c r="D7571" t="s">
        <v>105</v>
      </c>
      <c r="E7571">
        <v>100</v>
      </c>
      <c r="F7571">
        <v>1</v>
      </c>
      <c r="G7571">
        <v>89255</v>
      </c>
      <c r="H7571">
        <v>14734</v>
      </c>
      <c r="I7571">
        <v>5504</v>
      </c>
      <c r="J7571">
        <v>395</v>
      </c>
      <c r="K7571">
        <v>308</v>
      </c>
      <c r="L7571">
        <v>1732</v>
      </c>
      <c r="M7571">
        <v>291</v>
      </c>
      <c r="N7571">
        <v>431</v>
      </c>
      <c r="O7571">
        <v>0</v>
      </c>
      <c r="P7571">
        <v>1019011</v>
      </c>
      <c r="Q7571">
        <v>0</v>
      </c>
      <c r="R7571">
        <v>1019101</v>
      </c>
      <c r="S7571">
        <v>0</v>
      </c>
      <c r="U7571" t="s">
        <v>125</v>
      </c>
      <c r="V7571">
        <v>110191</v>
      </c>
      <c r="W7571" t="s">
        <v>396</v>
      </c>
      <c r="X7571" t="s">
        <v>397</v>
      </c>
      <c r="Y7571" t="s">
        <v>143</v>
      </c>
      <c r="AB7571" t="s">
        <v>576</v>
      </c>
      <c r="AC7571" t="s">
        <v>285</v>
      </c>
      <c r="AD7571" t="s">
        <v>576</v>
      </c>
      <c r="AE7571" t="s">
        <v>5599</v>
      </c>
      <c r="AF7571" t="s">
        <v>576</v>
      </c>
      <c r="AK7571">
        <v>1</v>
      </c>
      <c r="AM7571" t="s">
        <v>576</v>
      </c>
      <c r="AO7571">
        <v>2</v>
      </c>
    </row>
    <row r="7572" spans="1:41" customFormat="1" ht="14.25">
      <c r="A7572" t="s">
        <v>86</v>
      </c>
      <c r="B7572">
        <v>24603015</v>
      </c>
      <c r="C7572" t="s">
        <v>7508</v>
      </c>
      <c r="D7572" t="s">
        <v>105</v>
      </c>
      <c r="E7572">
        <v>100</v>
      </c>
      <c r="F7572">
        <v>1</v>
      </c>
      <c r="G7572">
        <v>89255</v>
      </c>
      <c r="H7572">
        <v>14734</v>
      </c>
      <c r="I7572">
        <v>5504</v>
      </c>
      <c r="J7572">
        <v>395</v>
      </c>
      <c r="K7572">
        <v>308</v>
      </c>
      <c r="L7572">
        <v>1732</v>
      </c>
      <c r="M7572">
        <v>291</v>
      </c>
      <c r="N7572">
        <v>431</v>
      </c>
      <c r="O7572">
        <v>0</v>
      </c>
      <c r="P7572">
        <v>1019011</v>
      </c>
      <c r="Q7572">
        <v>0</v>
      </c>
      <c r="R7572">
        <v>1019101</v>
      </c>
      <c r="S7572">
        <v>0</v>
      </c>
      <c r="U7572" t="s">
        <v>125</v>
      </c>
      <c r="V7572">
        <v>110191</v>
      </c>
      <c r="W7572" t="s">
        <v>396</v>
      </c>
      <c r="X7572" t="s">
        <v>397</v>
      </c>
      <c r="Y7572" t="s">
        <v>143</v>
      </c>
      <c r="AB7572" t="s">
        <v>576</v>
      </c>
      <c r="AC7572" t="s">
        <v>285</v>
      </c>
      <c r="AD7572" t="s">
        <v>576</v>
      </c>
      <c r="AE7572" t="s">
        <v>576</v>
      </c>
      <c r="AF7572" t="s">
        <v>576</v>
      </c>
      <c r="AK7572" t="s">
        <v>576</v>
      </c>
      <c r="AM7572" t="s">
        <v>576</v>
      </c>
      <c r="AO7572">
        <v>2</v>
      </c>
    </row>
    <row r="7573" spans="1:41" customFormat="1" ht="14.25">
      <c r="A7573" t="s">
        <v>86</v>
      </c>
      <c r="B7573">
        <v>24603016</v>
      </c>
      <c r="C7573" t="s">
        <v>7506</v>
      </c>
      <c r="D7573" t="s">
        <v>358</v>
      </c>
      <c r="E7573">
        <v>100</v>
      </c>
      <c r="F7573">
        <v>1</v>
      </c>
      <c r="G7573">
        <v>89255</v>
      </c>
      <c r="H7573">
        <v>14734</v>
      </c>
      <c r="I7573">
        <v>5504</v>
      </c>
      <c r="J7573">
        <v>395</v>
      </c>
      <c r="K7573">
        <v>308</v>
      </c>
      <c r="L7573">
        <v>1732</v>
      </c>
      <c r="M7573">
        <v>291</v>
      </c>
      <c r="N7573">
        <v>431</v>
      </c>
      <c r="O7573">
        <v>0</v>
      </c>
      <c r="P7573">
        <v>1035011</v>
      </c>
      <c r="Q7573">
        <v>0</v>
      </c>
      <c r="R7573">
        <v>1035051</v>
      </c>
      <c r="S7573">
        <v>0</v>
      </c>
      <c r="U7573" t="s">
        <v>125</v>
      </c>
      <c r="V7573">
        <v>110321</v>
      </c>
      <c r="W7573" t="s">
        <v>391</v>
      </c>
      <c r="X7573" t="s">
        <v>392</v>
      </c>
      <c r="Y7573" t="s">
        <v>143</v>
      </c>
      <c r="AB7573" t="s">
        <v>576</v>
      </c>
      <c r="AC7573" t="s">
        <v>285</v>
      </c>
      <c r="AD7573" t="s">
        <v>576</v>
      </c>
      <c r="AE7573" t="s">
        <v>576</v>
      </c>
      <c r="AF7573" t="s">
        <v>576</v>
      </c>
      <c r="AK7573" t="s">
        <v>576</v>
      </c>
      <c r="AM7573" t="s">
        <v>576</v>
      </c>
      <c r="AO7573">
        <v>2</v>
      </c>
    </row>
    <row r="7574" spans="1:41" customFormat="1" ht="14.25">
      <c r="A7574" t="s">
        <v>86</v>
      </c>
      <c r="B7574">
        <v>24604011</v>
      </c>
      <c r="C7574" t="s">
        <v>7509</v>
      </c>
      <c r="D7574" t="s">
        <v>178</v>
      </c>
      <c r="E7574">
        <v>100</v>
      </c>
      <c r="F7574">
        <v>1</v>
      </c>
      <c r="G7574">
        <v>123861</v>
      </c>
      <c r="H7574">
        <v>20468</v>
      </c>
      <c r="I7574">
        <v>6907</v>
      </c>
      <c r="J7574">
        <v>427</v>
      </c>
      <c r="K7574">
        <v>368</v>
      </c>
      <c r="L7574">
        <v>1832</v>
      </c>
      <c r="M7574">
        <v>291</v>
      </c>
      <c r="N7574">
        <v>491</v>
      </c>
      <c r="O7574">
        <v>0</v>
      </c>
      <c r="P7574">
        <v>4011</v>
      </c>
      <c r="Q7574">
        <v>4021</v>
      </c>
      <c r="R7574">
        <v>4031</v>
      </c>
      <c r="S7574">
        <v>0</v>
      </c>
      <c r="U7574" t="s">
        <v>125</v>
      </c>
      <c r="V7574">
        <v>1000411</v>
      </c>
      <c r="W7574" t="s">
        <v>180</v>
      </c>
      <c r="X7574" t="s">
        <v>536</v>
      </c>
      <c r="Y7574" t="s">
        <v>143</v>
      </c>
      <c r="AB7574">
        <v>4</v>
      </c>
      <c r="AC7574" t="s">
        <v>285</v>
      </c>
      <c r="AD7574" t="s">
        <v>576</v>
      </c>
      <c r="AE7574" t="s">
        <v>2082</v>
      </c>
      <c r="AF7574" t="s">
        <v>576</v>
      </c>
      <c r="AK7574" t="s">
        <v>576</v>
      </c>
      <c r="AM7574" t="s">
        <v>576</v>
      </c>
      <c r="AO7574">
        <v>1</v>
      </c>
    </row>
    <row r="7575" spans="1:41" customFormat="1" ht="14.25">
      <c r="A7575" t="s">
        <v>86</v>
      </c>
      <c r="B7575">
        <v>24604012</v>
      </c>
      <c r="C7575" t="s">
        <v>7510</v>
      </c>
      <c r="D7575" t="s">
        <v>201</v>
      </c>
      <c r="E7575">
        <v>100</v>
      </c>
      <c r="F7575">
        <v>1</v>
      </c>
      <c r="G7575">
        <v>105983</v>
      </c>
      <c r="H7575">
        <v>18067</v>
      </c>
      <c r="I7575">
        <v>5887</v>
      </c>
      <c r="J7575">
        <v>409</v>
      </c>
      <c r="K7575">
        <v>328</v>
      </c>
      <c r="L7575">
        <v>1772</v>
      </c>
      <c r="M7575">
        <v>291</v>
      </c>
      <c r="N7575">
        <v>451</v>
      </c>
      <c r="O7575">
        <v>0</v>
      </c>
      <c r="P7575">
        <v>41011</v>
      </c>
      <c r="Q7575">
        <v>41021</v>
      </c>
      <c r="R7575">
        <v>41031</v>
      </c>
      <c r="S7575">
        <v>0</v>
      </c>
      <c r="U7575" t="s">
        <v>125</v>
      </c>
      <c r="V7575">
        <v>1004111</v>
      </c>
      <c r="W7575" t="s">
        <v>203</v>
      </c>
      <c r="X7575" t="s">
        <v>482</v>
      </c>
      <c r="Y7575" t="s">
        <v>143</v>
      </c>
      <c r="AB7575">
        <v>41</v>
      </c>
      <c r="AC7575" t="s">
        <v>285</v>
      </c>
      <c r="AD7575">
        <v>1</v>
      </c>
      <c r="AE7575" t="s">
        <v>7511</v>
      </c>
      <c r="AF7575" t="s">
        <v>576</v>
      </c>
      <c r="AK7575">
        <v>1</v>
      </c>
      <c r="AM7575" t="s">
        <v>576</v>
      </c>
      <c r="AO7575">
        <v>1</v>
      </c>
    </row>
    <row r="7576" spans="1:41" customFormat="1" ht="14.25">
      <c r="A7576" t="s">
        <v>86</v>
      </c>
      <c r="B7576">
        <v>24604013</v>
      </c>
      <c r="C7576" t="s">
        <v>7512</v>
      </c>
      <c r="D7576" t="s">
        <v>207</v>
      </c>
      <c r="E7576">
        <v>100</v>
      </c>
      <c r="F7576">
        <v>1</v>
      </c>
      <c r="G7576">
        <v>105983</v>
      </c>
      <c r="H7576">
        <v>18067</v>
      </c>
      <c r="I7576">
        <v>5887</v>
      </c>
      <c r="J7576">
        <v>409</v>
      </c>
      <c r="K7576">
        <v>328</v>
      </c>
      <c r="L7576">
        <v>1772</v>
      </c>
      <c r="M7576">
        <v>291</v>
      </c>
      <c r="N7576">
        <v>451</v>
      </c>
      <c r="O7576">
        <v>0</v>
      </c>
      <c r="P7576">
        <v>6011</v>
      </c>
      <c r="Q7576">
        <v>6021</v>
      </c>
      <c r="R7576">
        <v>6031</v>
      </c>
      <c r="S7576">
        <v>6045</v>
      </c>
      <c r="U7576" t="s">
        <v>4102</v>
      </c>
      <c r="V7576">
        <v>1000611</v>
      </c>
      <c r="W7576" t="s">
        <v>209</v>
      </c>
      <c r="X7576" t="s">
        <v>544</v>
      </c>
      <c r="Y7576" t="s">
        <v>143</v>
      </c>
      <c r="AB7576">
        <v>6</v>
      </c>
      <c r="AC7576" t="s">
        <v>285</v>
      </c>
      <c r="AD7576" t="s">
        <v>576</v>
      </c>
      <c r="AE7576" t="s">
        <v>576</v>
      </c>
      <c r="AF7576">
        <v>6045</v>
      </c>
      <c r="AK7576" t="s">
        <v>576</v>
      </c>
      <c r="AM7576" t="s">
        <v>576</v>
      </c>
      <c r="AO7576">
        <v>1</v>
      </c>
    </row>
    <row r="7577" spans="1:41" customFormat="1" ht="14.25">
      <c r="A7577" t="s">
        <v>86</v>
      </c>
      <c r="B7577">
        <v>24604014</v>
      </c>
      <c r="C7577" t="s">
        <v>7513</v>
      </c>
      <c r="D7577" t="s">
        <v>159</v>
      </c>
      <c r="E7577">
        <v>100</v>
      </c>
      <c r="F7577">
        <v>1</v>
      </c>
      <c r="G7577">
        <v>105983</v>
      </c>
      <c r="H7577">
        <v>18067</v>
      </c>
      <c r="I7577">
        <v>5887</v>
      </c>
      <c r="J7577">
        <v>409</v>
      </c>
      <c r="K7577">
        <v>328</v>
      </c>
      <c r="L7577">
        <v>1772</v>
      </c>
      <c r="M7577">
        <v>291</v>
      </c>
      <c r="N7577">
        <v>451</v>
      </c>
      <c r="O7577">
        <v>0</v>
      </c>
      <c r="P7577">
        <v>12011</v>
      </c>
      <c r="Q7577">
        <v>12021</v>
      </c>
      <c r="R7577">
        <v>12031</v>
      </c>
      <c r="S7577">
        <v>0</v>
      </c>
      <c r="U7577" t="s">
        <v>125</v>
      </c>
      <c r="V7577">
        <v>1001211</v>
      </c>
      <c r="W7577" t="s">
        <v>161</v>
      </c>
      <c r="X7577" t="s">
        <v>548</v>
      </c>
      <c r="Y7577" t="s">
        <v>143</v>
      </c>
      <c r="AB7577">
        <v>12</v>
      </c>
      <c r="AC7577" t="s">
        <v>285</v>
      </c>
      <c r="AD7577" t="s">
        <v>576</v>
      </c>
      <c r="AE7577" t="s">
        <v>7514</v>
      </c>
      <c r="AF7577" t="s">
        <v>576</v>
      </c>
      <c r="AK7577">
        <v>3</v>
      </c>
      <c r="AM7577" t="s">
        <v>576</v>
      </c>
      <c r="AO7577">
        <v>1</v>
      </c>
    </row>
    <row r="7578" spans="1:41" customFormat="1" ht="14.25">
      <c r="A7578" t="s">
        <v>86</v>
      </c>
      <c r="B7578">
        <v>24605011</v>
      </c>
      <c r="C7578" t="s">
        <v>7515</v>
      </c>
      <c r="D7578" t="s">
        <v>5733</v>
      </c>
      <c r="E7578">
        <v>100</v>
      </c>
      <c r="F7578">
        <v>1</v>
      </c>
      <c r="G7578">
        <v>127672</v>
      </c>
      <c r="H7578">
        <v>21021</v>
      </c>
      <c r="I7578">
        <v>6907</v>
      </c>
      <c r="J7578">
        <v>427</v>
      </c>
      <c r="K7578">
        <v>368</v>
      </c>
      <c r="L7578">
        <v>1832</v>
      </c>
      <c r="M7578">
        <v>291</v>
      </c>
      <c r="N7578">
        <v>491</v>
      </c>
      <c r="O7578">
        <v>0</v>
      </c>
      <c r="P7578">
        <v>1016101</v>
      </c>
      <c r="Q7578">
        <v>0</v>
      </c>
      <c r="R7578">
        <v>1016111</v>
      </c>
      <c r="S7578">
        <v>0</v>
      </c>
      <c r="U7578" t="s">
        <v>125</v>
      </c>
      <c r="V7578">
        <v>110161</v>
      </c>
      <c r="W7578" t="s">
        <v>2833</v>
      </c>
      <c r="X7578" t="s">
        <v>5734</v>
      </c>
      <c r="Y7578" t="s">
        <v>143</v>
      </c>
      <c r="AB7578" t="s">
        <v>576</v>
      </c>
      <c r="AC7578" t="s">
        <v>285</v>
      </c>
      <c r="AD7578" t="s">
        <v>576</v>
      </c>
      <c r="AE7578" t="s">
        <v>2953</v>
      </c>
      <c r="AF7578" t="s">
        <v>576</v>
      </c>
      <c r="AK7578" t="s">
        <v>576</v>
      </c>
      <c r="AM7578">
        <v>2</v>
      </c>
      <c r="AO7578">
        <v>2</v>
      </c>
    </row>
    <row r="7579" spans="1:41" customFormat="1" ht="14.25">
      <c r="A7579" t="s">
        <v>86</v>
      </c>
      <c r="B7579">
        <v>24605012</v>
      </c>
      <c r="C7579" t="s">
        <v>7516</v>
      </c>
      <c r="D7579" t="s">
        <v>2854</v>
      </c>
      <c r="E7579">
        <v>100</v>
      </c>
      <c r="F7579">
        <v>1</v>
      </c>
      <c r="G7579">
        <v>127672</v>
      </c>
      <c r="H7579">
        <v>21021</v>
      </c>
      <c r="I7579">
        <v>6907</v>
      </c>
      <c r="J7579">
        <v>427</v>
      </c>
      <c r="K7579">
        <v>368</v>
      </c>
      <c r="L7579">
        <v>1832</v>
      </c>
      <c r="M7579">
        <v>291</v>
      </c>
      <c r="N7579">
        <v>491</v>
      </c>
      <c r="O7579">
        <v>0</v>
      </c>
      <c r="P7579">
        <v>1017061</v>
      </c>
      <c r="Q7579">
        <v>0</v>
      </c>
      <c r="R7579">
        <v>1017091</v>
      </c>
      <c r="S7579">
        <v>0</v>
      </c>
      <c r="U7579" t="s">
        <v>125</v>
      </c>
      <c r="V7579">
        <v>110171</v>
      </c>
      <c r="W7579" t="s">
        <v>2856</v>
      </c>
      <c r="X7579" t="s">
        <v>5777</v>
      </c>
      <c r="Y7579" t="s">
        <v>143</v>
      </c>
      <c r="AB7579" t="s">
        <v>576</v>
      </c>
      <c r="AC7579" t="s">
        <v>285</v>
      </c>
      <c r="AD7579" t="s">
        <v>576</v>
      </c>
      <c r="AE7579" t="s">
        <v>576</v>
      </c>
      <c r="AF7579" t="s">
        <v>576</v>
      </c>
      <c r="AK7579" t="s">
        <v>576</v>
      </c>
      <c r="AM7579">
        <v>2</v>
      </c>
      <c r="AO7579">
        <v>2</v>
      </c>
    </row>
    <row r="7580" spans="1:41" customFormat="1" ht="14.25">
      <c r="A7580" t="s">
        <v>86</v>
      </c>
      <c r="B7580">
        <v>24605013</v>
      </c>
      <c r="C7580" t="s">
        <v>7517</v>
      </c>
      <c r="D7580" t="s">
        <v>2840</v>
      </c>
      <c r="E7580">
        <v>100</v>
      </c>
      <c r="F7580">
        <v>1</v>
      </c>
      <c r="G7580">
        <v>109244</v>
      </c>
      <c r="H7580">
        <v>18555</v>
      </c>
      <c r="I7580">
        <v>5887</v>
      </c>
      <c r="J7580">
        <v>409</v>
      </c>
      <c r="K7580">
        <v>328</v>
      </c>
      <c r="L7580">
        <v>1772</v>
      </c>
      <c r="M7580">
        <v>291</v>
      </c>
      <c r="N7580">
        <v>451</v>
      </c>
      <c r="O7580">
        <v>0</v>
      </c>
      <c r="P7580">
        <v>1026041</v>
      </c>
      <c r="Q7580">
        <v>1026051</v>
      </c>
      <c r="R7580">
        <v>0</v>
      </c>
      <c r="S7580">
        <v>0</v>
      </c>
      <c r="U7580" t="s">
        <v>125</v>
      </c>
      <c r="V7580">
        <v>110261</v>
      </c>
      <c r="W7580" t="s">
        <v>2841</v>
      </c>
      <c r="X7580" t="s">
        <v>5706</v>
      </c>
      <c r="Y7580" t="s">
        <v>143</v>
      </c>
      <c r="AB7580" t="s">
        <v>576</v>
      </c>
      <c r="AC7580" t="s">
        <v>576</v>
      </c>
      <c r="AD7580" t="s">
        <v>576</v>
      </c>
      <c r="AE7580" t="s">
        <v>576</v>
      </c>
      <c r="AF7580" t="s">
        <v>576</v>
      </c>
      <c r="AK7580" t="s">
        <v>576</v>
      </c>
      <c r="AM7580" t="s">
        <v>576</v>
      </c>
      <c r="AO7580">
        <v>2</v>
      </c>
    </row>
    <row r="7581" spans="1:41" customFormat="1" ht="14.25">
      <c r="A7581" t="s">
        <v>86</v>
      </c>
      <c r="B7581">
        <v>24605014</v>
      </c>
      <c r="C7581" t="s">
        <v>7517</v>
      </c>
      <c r="D7581" t="s">
        <v>2840</v>
      </c>
      <c r="E7581">
        <v>100</v>
      </c>
      <c r="F7581">
        <v>1</v>
      </c>
      <c r="G7581">
        <v>109244</v>
      </c>
      <c r="H7581">
        <v>18555</v>
      </c>
      <c r="I7581">
        <v>5887</v>
      </c>
      <c r="J7581">
        <v>409</v>
      </c>
      <c r="K7581">
        <v>328</v>
      </c>
      <c r="L7581">
        <v>1772</v>
      </c>
      <c r="M7581">
        <v>291</v>
      </c>
      <c r="N7581">
        <v>451</v>
      </c>
      <c r="O7581">
        <v>0</v>
      </c>
      <c r="P7581">
        <v>1026041</v>
      </c>
      <c r="Q7581">
        <v>1026051</v>
      </c>
      <c r="R7581">
        <v>0</v>
      </c>
      <c r="S7581">
        <v>0</v>
      </c>
      <c r="U7581" t="s">
        <v>125</v>
      </c>
      <c r="V7581">
        <v>110261</v>
      </c>
      <c r="W7581" t="s">
        <v>2841</v>
      </c>
      <c r="X7581" t="s">
        <v>5706</v>
      </c>
      <c r="Y7581" t="s">
        <v>143</v>
      </c>
      <c r="AB7581" t="s">
        <v>576</v>
      </c>
      <c r="AC7581" t="s">
        <v>576</v>
      </c>
      <c r="AD7581" t="s">
        <v>576</v>
      </c>
      <c r="AE7581" t="s">
        <v>7518</v>
      </c>
      <c r="AF7581" t="s">
        <v>576</v>
      </c>
      <c r="AK7581">
        <v>2</v>
      </c>
      <c r="AM7581" t="s">
        <v>576</v>
      </c>
      <c r="AO7581">
        <v>2</v>
      </c>
    </row>
    <row r="7582" spans="1:41" customFormat="1" ht="14.25">
      <c r="A7582" t="s">
        <v>86</v>
      </c>
      <c r="B7582">
        <v>24605015</v>
      </c>
      <c r="C7582" t="s">
        <v>7519</v>
      </c>
      <c r="D7582" t="s">
        <v>2843</v>
      </c>
      <c r="E7582">
        <v>100</v>
      </c>
      <c r="F7582">
        <v>1</v>
      </c>
      <c r="G7582">
        <v>109244</v>
      </c>
      <c r="H7582">
        <v>18555</v>
      </c>
      <c r="I7582">
        <v>5887</v>
      </c>
      <c r="J7582">
        <v>409</v>
      </c>
      <c r="K7582">
        <v>328</v>
      </c>
      <c r="L7582">
        <v>1772</v>
      </c>
      <c r="M7582">
        <v>291</v>
      </c>
      <c r="N7582">
        <v>451</v>
      </c>
      <c r="O7582">
        <v>0</v>
      </c>
      <c r="P7582">
        <v>1027031</v>
      </c>
      <c r="Q7582">
        <v>0</v>
      </c>
      <c r="R7582">
        <v>0</v>
      </c>
      <c r="S7582">
        <v>0</v>
      </c>
      <c r="U7582" t="s">
        <v>125</v>
      </c>
      <c r="V7582">
        <v>110271</v>
      </c>
      <c r="W7582" t="s">
        <v>2844</v>
      </c>
      <c r="X7582" t="s">
        <v>5710</v>
      </c>
      <c r="Y7582" t="s">
        <v>143</v>
      </c>
      <c r="AB7582" t="s">
        <v>576</v>
      </c>
      <c r="AC7582" t="s">
        <v>576</v>
      </c>
      <c r="AD7582" t="s">
        <v>576</v>
      </c>
      <c r="AE7582" t="s">
        <v>7520</v>
      </c>
      <c r="AF7582" t="s">
        <v>576</v>
      </c>
      <c r="AK7582">
        <v>3</v>
      </c>
      <c r="AM7582" t="s">
        <v>576</v>
      </c>
      <c r="AO7582">
        <v>2</v>
      </c>
    </row>
    <row r="7583" spans="1:41" customFormat="1" ht="14.25">
      <c r="A7583" t="s">
        <v>86</v>
      </c>
      <c r="B7583">
        <v>24605016</v>
      </c>
      <c r="C7583" t="s">
        <v>7519</v>
      </c>
      <c r="D7583" t="s">
        <v>2843</v>
      </c>
      <c r="E7583">
        <v>100</v>
      </c>
      <c r="F7583">
        <v>1</v>
      </c>
      <c r="G7583">
        <v>109244</v>
      </c>
      <c r="H7583">
        <v>18555</v>
      </c>
      <c r="I7583">
        <v>5887</v>
      </c>
      <c r="J7583">
        <v>409</v>
      </c>
      <c r="K7583">
        <v>328</v>
      </c>
      <c r="L7583">
        <v>1772</v>
      </c>
      <c r="M7583">
        <v>291</v>
      </c>
      <c r="N7583">
        <v>451</v>
      </c>
      <c r="O7583">
        <v>0</v>
      </c>
      <c r="P7583">
        <v>1027031</v>
      </c>
      <c r="Q7583">
        <v>0</v>
      </c>
      <c r="R7583">
        <v>0</v>
      </c>
      <c r="S7583">
        <v>0</v>
      </c>
      <c r="U7583" t="s">
        <v>125</v>
      </c>
      <c r="V7583">
        <v>110271</v>
      </c>
      <c r="W7583" t="s">
        <v>2844</v>
      </c>
      <c r="X7583" t="s">
        <v>5710</v>
      </c>
      <c r="Y7583" t="s">
        <v>143</v>
      </c>
      <c r="AB7583" t="s">
        <v>576</v>
      </c>
      <c r="AC7583" t="s">
        <v>576</v>
      </c>
      <c r="AD7583" t="s">
        <v>576</v>
      </c>
      <c r="AE7583" t="s">
        <v>7521</v>
      </c>
      <c r="AF7583" t="s">
        <v>576</v>
      </c>
      <c r="AK7583">
        <v>2</v>
      </c>
      <c r="AM7583" t="s">
        <v>576</v>
      </c>
      <c r="AO7583">
        <v>2</v>
      </c>
    </row>
    <row r="7584" spans="1:41" customFormat="1" ht="14.25">
      <c r="A7584" t="s">
        <v>86</v>
      </c>
      <c r="B7584">
        <v>24701011</v>
      </c>
      <c r="C7584" t="s">
        <v>7522</v>
      </c>
      <c r="D7584" t="s">
        <v>140</v>
      </c>
      <c r="E7584">
        <v>103</v>
      </c>
      <c r="F7584">
        <v>1</v>
      </c>
      <c r="G7584">
        <v>130981</v>
      </c>
      <c r="H7584">
        <v>20924</v>
      </c>
      <c r="I7584">
        <v>7505</v>
      </c>
      <c r="J7584">
        <v>427</v>
      </c>
      <c r="K7584">
        <v>368</v>
      </c>
      <c r="L7584">
        <v>1832</v>
      </c>
      <c r="M7584">
        <v>291</v>
      </c>
      <c r="N7584">
        <v>491</v>
      </c>
      <c r="O7584">
        <v>0</v>
      </c>
      <c r="P7584">
        <v>1004011</v>
      </c>
      <c r="Q7584">
        <v>1004161</v>
      </c>
      <c r="R7584">
        <v>1004131</v>
      </c>
      <c r="S7584">
        <v>0</v>
      </c>
      <c r="U7584" t="s">
        <v>125</v>
      </c>
      <c r="V7584">
        <v>110041</v>
      </c>
      <c r="W7584" t="s">
        <v>141</v>
      </c>
      <c r="X7584" t="s">
        <v>142</v>
      </c>
      <c r="Y7584" t="s">
        <v>143</v>
      </c>
      <c r="AB7584" t="s">
        <v>576</v>
      </c>
      <c r="AC7584" t="s">
        <v>285</v>
      </c>
      <c r="AD7584" t="s">
        <v>576</v>
      </c>
      <c r="AE7584" t="s">
        <v>5678</v>
      </c>
      <c r="AF7584" t="s">
        <v>576</v>
      </c>
      <c r="AK7584" t="s">
        <v>576</v>
      </c>
      <c r="AM7584" t="s">
        <v>576</v>
      </c>
      <c r="AO7584">
        <v>2</v>
      </c>
    </row>
    <row r="7585" spans="1:41" customFormat="1" ht="14.25">
      <c r="A7585" t="s">
        <v>86</v>
      </c>
      <c r="B7585">
        <v>24701012</v>
      </c>
      <c r="C7585" t="s">
        <v>7523</v>
      </c>
      <c r="D7585" t="s">
        <v>100</v>
      </c>
      <c r="E7585">
        <v>103</v>
      </c>
      <c r="F7585">
        <v>1</v>
      </c>
      <c r="G7585">
        <v>96997</v>
      </c>
      <c r="H7585">
        <v>15392</v>
      </c>
      <c r="I7585">
        <v>5944</v>
      </c>
      <c r="J7585">
        <v>395</v>
      </c>
      <c r="K7585">
        <v>308</v>
      </c>
      <c r="L7585">
        <v>1732</v>
      </c>
      <c r="M7585">
        <v>291</v>
      </c>
      <c r="N7585">
        <v>431</v>
      </c>
      <c r="O7585">
        <v>0</v>
      </c>
      <c r="P7585">
        <v>1021011</v>
      </c>
      <c r="Q7585">
        <v>0</v>
      </c>
      <c r="R7585">
        <v>1021061</v>
      </c>
      <c r="S7585">
        <v>0</v>
      </c>
      <c r="U7585" t="s">
        <v>125</v>
      </c>
      <c r="V7585">
        <v>110211</v>
      </c>
      <c r="W7585" t="s">
        <v>382</v>
      </c>
      <c r="X7585" t="s">
        <v>383</v>
      </c>
      <c r="Y7585" t="s">
        <v>143</v>
      </c>
      <c r="AB7585" t="s">
        <v>576</v>
      </c>
      <c r="AC7585" t="s">
        <v>285</v>
      </c>
      <c r="AD7585" t="s">
        <v>576</v>
      </c>
      <c r="AE7585" t="s">
        <v>5700</v>
      </c>
      <c r="AF7585" t="s">
        <v>576</v>
      </c>
      <c r="AK7585">
        <v>1</v>
      </c>
      <c r="AM7585" t="s">
        <v>576</v>
      </c>
      <c r="AO7585">
        <v>2</v>
      </c>
    </row>
    <row r="7586" spans="1:41" customFormat="1" ht="14.25">
      <c r="A7586" t="s">
        <v>86</v>
      </c>
      <c r="B7586">
        <v>24701013</v>
      </c>
      <c r="C7586" t="s">
        <v>7523</v>
      </c>
      <c r="D7586" t="s">
        <v>100</v>
      </c>
      <c r="E7586">
        <v>103</v>
      </c>
      <c r="F7586">
        <v>1</v>
      </c>
      <c r="G7586">
        <v>96997</v>
      </c>
      <c r="H7586">
        <v>15392</v>
      </c>
      <c r="I7586">
        <v>5944</v>
      </c>
      <c r="J7586">
        <v>395</v>
      </c>
      <c r="K7586">
        <v>308</v>
      </c>
      <c r="L7586">
        <v>1732</v>
      </c>
      <c r="M7586">
        <v>291</v>
      </c>
      <c r="N7586">
        <v>431</v>
      </c>
      <c r="O7586">
        <v>0</v>
      </c>
      <c r="P7586">
        <v>1021011</v>
      </c>
      <c r="Q7586">
        <v>0</v>
      </c>
      <c r="R7586">
        <v>1021061</v>
      </c>
      <c r="S7586">
        <v>0</v>
      </c>
      <c r="U7586" t="s">
        <v>125</v>
      </c>
      <c r="V7586">
        <v>110211</v>
      </c>
      <c r="W7586" t="s">
        <v>382</v>
      </c>
      <c r="X7586" t="s">
        <v>383</v>
      </c>
      <c r="Y7586" t="s">
        <v>143</v>
      </c>
      <c r="AB7586" t="s">
        <v>576</v>
      </c>
      <c r="AC7586" t="s">
        <v>285</v>
      </c>
      <c r="AD7586" t="s">
        <v>576</v>
      </c>
      <c r="AE7586" t="s">
        <v>576</v>
      </c>
      <c r="AF7586" t="s">
        <v>576</v>
      </c>
      <c r="AK7586" t="s">
        <v>576</v>
      </c>
      <c r="AM7586" t="s">
        <v>576</v>
      </c>
      <c r="AO7586">
        <v>2</v>
      </c>
    </row>
    <row r="7587" spans="1:41" customFormat="1" ht="14.25">
      <c r="A7587" t="s">
        <v>86</v>
      </c>
      <c r="B7587">
        <v>24701014</v>
      </c>
      <c r="C7587" t="s">
        <v>7523</v>
      </c>
      <c r="D7587" t="s">
        <v>100</v>
      </c>
      <c r="E7587">
        <v>103</v>
      </c>
      <c r="F7587">
        <v>1</v>
      </c>
      <c r="G7587">
        <v>96997</v>
      </c>
      <c r="H7587">
        <v>15392</v>
      </c>
      <c r="I7587">
        <v>5944</v>
      </c>
      <c r="J7587">
        <v>395</v>
      </c>
      <c r="K7587">
        <v>308</v>
      </c>
      <c r="L7587">
        <v>1732</v>
      </c>
      <c r="M7587">
        <v>291</v>
      </c>
      <c r="N7587">
        <v>431</v>
      </c>
      <c r="O7587">
        <v>0</v>
      </c>
      <c r="P7587">
        <v>1021011</v>
      </c>
      <c r="Q7587">
        <v>0</v>
      </c>
      <c r="R7587">
        <v>1021061</v>
      </c>
      <c r="S7587">
        <v>0</v>
      </c>
      <c r="U7587" t="s">
        <v>125</v>
      </c>
      <c r="V7587">
        <v>110211</v>
      </c>
      <c r="W7587" t="s">
        <v>382</v>
      </c>
      <c r="X7587" t="s">
        <v>383</v>
      </c>
      <c r="Y7587" t="s">
        <v>143</v>
      </c>
      <c r="AB7587" t="s">
        <v>576</v>
      </c>
      <c r="AC7587" t="s">
        <v>285</v>
      </c>
      <c r="AD7587" t="s">
        <v>576</v>
      </c>
      <c r="AE7587" t="s">
        <v>5680</v>
      </c>
      <c r="AF7587" t="s">
        <v>576</v>
      </c>
      <c r="AK7587">
        <v>2</v>
      </c>
      <c r="AM7587" t="s">
        <v>576</v>
      </c>
      <c r="AO7587">
        <v>2</v>
      </c>
    </row>
    <row r="7588" spans="1:41" customFormat="1" ht="14.25">
      <c r="A7588" t="s">
        <v>86</v>
      </c>
      <c r="B7588">
        <v>24701015</v>
      </c>
      <c r="C7588" t="s">
        <v>7523</v>
      </c>
      <c r="D7588" t="s">
        <v>100</v>
      </c>
      <c r="E7588">
        <v>103</v>
      </c>
      <c r="F7588">
        <v>1</v>
      </c>
      <c r="G7588">
        <v>96997</v>
      </c>
      <c r="H7588">
        <v>15392</v>
      </c>
      <c r="I7588">
        <v>5944</v>
      </c>
      <c r="J7588">
        <v>395</v>
      </c>
      <c r="K7588">
        <v>308</v>
      </c>
      <c r="L7588">
        <v>1732</v>
      </c>
      <c r="M7588">
        <v>291</v>
      </c>
      <c r="N7588">
        <v>431</v>
      </c>
      <c r="O7588">
        <v>0</v>
      </c>
      <c r="P7588">
        <v>1021011</v>
      </c>
      <c r="Q7588">
        <v>0</v>
      </c>
      <c r="R7588">
        <v>1021061</v>
      </c>
      <c r="S7588">
        <v>0</v>
      </c>
      <c r="U7588" t="s">
        <v>125</v>
      </c>
      <c r="V7588">
        <v>110211</v>
      </c>
      <c r="W7588" t="s">
        <v>382</v>
      </c>
      <c r="X7588" t="s">
        <v>383</v>
      </c>
      <c r="Y7588" t="s">
        <v>143</v>
      </c>
      <c r="AB7588" t="s">
        <v>576</v>
      </c>
      <c r="AC7588" t="s">
        <v>285</v>
      </c>
      <c r="AD7588" t="s">
        <v>576</v>
      </c>
      <c r="AE7588" t="s">
        <v>576</v>
      </c>
      <c r="AF7588" t="s">
        <v>576</v>
      </c>
      <c r="AK7588" t="s">
        <v>576</v>
      </c>
      <c r="AM7588" t="s">
        <v>576</v>
      </c>
      <c r="AO7588">
        <v>2</v>
      </c>
    </row>
    <row r="7589" spans="1:41" customFormat="1" ht="14.25">
      <c r="A7589" t="s">
        <v>86</v>
      </c>
      <c r="B7589">
        <v>24701016</v>
      </c>
      <c r="C7589" t="s">
        <v>7523</v>
      </c>
      <c r="D7589" t="s">
        <v>100</v>
      </c>
      <c r="E7589">
        <v>103</v>
      </c>
      <c r="F7589">
        <v>1</v>
      </c>
      <c r="G7589">
        <v>96997</v>
      </c>
      <c r="H7589">
        <v>15392</v>
      </c>
      <c r="I7589">
        <v>5944</v>
      </c>
      <c r="J7589">
        <v>395</v>
      </c>
      <c r="K7589">
        <v>308</v>
      </c>
      <c r="L7589">
        <v>1732</v>
      </c>
      <c r="M7589">
        <v>291</v>
      </c>
      <c r="N7589">
        <v>431</v>
      </c>
      <c r="O7589">
        <v>0</v>
      </c>
      <c r="P7589">
        <v>1021011</v>
      </c>
      <c r="Q7589">
        <v>0</v>
      </c>
      <c r="R7589">
        <v>1021061</v>
      </c>
      <c r="S7589">
        <v>0</v>
      </c>
      <c r="U7589" t="s">
        <v>125</v>
      </c>
      <c r="V7589">
        <v>110211</v>
      </c>
      <c r="W7589" t="s">
        <v>382</v>
      </c>
      <c r="X7589" t="s">
        <v>383</v>
      </c>
      <c r="Y7589" t="s">
        <v>143</v>
      </c>
      <c r="AB7589" t="s">
        <v>576</v>
      </c>
      <c r="AC7589" t="s">
        <v>285</v>
      </c>
      <c r="AD7589" t="s">
        <v>576</v>
      </c>
      <c r="AE7589" t="s">
        <v>5680</v>
      </c>
      <c r="AF7589" t="s">
        <v>576</v>
      </c>
      <c r="AK7589">
        <v>2</v>
      </c>
      <c r="AM7589" t="s">
        <v>576</v>
      </c>
      <c r="AO7589">
        <v>2</v>
      </c>
    </row>
    <row r="7590" spans="1:41" customFormat="1" ht="14.25">
      <c r="A7590" t="s">
        <v>86</v>
      </c>
      <c r="B7590">
        <v>24702011</v>
      </c>
      <c r="C7590" t="s">
        <v>7524</v>
      </c>
      <c r="D7590" t="s">
        <v>91</v>
      </c>
      <c r="E7590">
        <v>103</v>
      </c>
      <c r="F7590">
        <v>1</v>
      </c>
      <c r="G7590">
        <v>135241</v>
      </c>
      <c r="H7590">
        <v>21530</v>
      </c>
      <c r="I7590">
        <v>7505</v>
      </c>
      <c r="J7590">
        <v>427</v>
      </c>
      <c r="K7590">
        <v>368</v>
      </c>
      <c r="L7590">
        <v>1832</v>
      </c>
      <c r="M7590">
        <v>291</v>
      </c>
      <c r="N7590">
        <v>491</v>
      </c>
      <c r="O7590">
        <v>0</v>
      </c>
      <c r="P7590">
        <v>1010201</v>
      </c>
      <c r="Q7590">
        <v>1010221</v>
      </c>
      <c r="R7590">
        <v>1010211</v>
      </c>
      <c r="S7590">
        <v>0</v>
      </c>
      <c r="U7590" t="s">
        <v>125</v>
      </c>
      <c r="V7590">
        <v>110101</v>
      </c>
      <c r="W7590" t="s">
        <v>130</v>
      </c>
      <c r="X7590" t="s">
        <v>131</v>
      </c>
      <c r="Y7590" t="s">
        <v>143</v>
      </c>
      <c r="AB7590" t="s">
        <v>576</v>
      </c>
      <c r="AC7590" t="s">
        <v>285</v>
      </c>
      <c r="AD7590" t="s">
        <v>576</v>
      </c>
      <c r="AE7590" t="s">
        <v>4027</v>
      </c>
      <c r="AF7590" t="s">
        <v>576</v>
      </c>
      <c r="AK7590" t="s">
        <v>576</v>
      </c>
      <c r="AM7590">
        <v>2</v>
      </c>
      <c r="AO7590">
        <v>2</v>
      </c>
    </row>
    <row r="7591" spans="1:41" customFormat="1" ht="14.25">
      <c r="A7591" t="s">
        <v>86</v>
      </c>
      <c r="B7591">
        <v>24702012</v>
      </c>
      <c r="C7591" t="s">
        <v>7525</v>
      </c>
      <c r="D7591" t="s">
        <v>347</v>
      </c>
      <c r="E7591">
        <v>103</v>
      </c>
      <c r="F7591">
        <v>1</v>
      </c>
      <c r="G7591">
        <v>100152</v>
      </c>
      <c r="H7591">
        <v>15838</v>
      </c>
      <c r="I7591">
        <v>5944</v>
      </c>
      <c r="J7591">
        <v>395</v>
      </c>
      <c r="K7591">
        <v>308</v>
      </c>
      <c r="L7591">
        <v>1732</v>
      </c>
      <c r="M7591">
        <v>291</v>
      </c>
      <c r="N7591">
        <v>431</v>
      </c>
      <c r="O7591">
        <v>0</v>
      </c>
      <c r="P7591">
        <v>1020011</v>
      </c>
      <c r="Q7591">
        <v>1020081</v>
      </c>
      <c r="R7591">
        <v>0</v>
      </c>
      <c r="S7591">
        <v>0</v>
      </c>
      <c r="U7591" t="s">
        <v>125</v>
      </c>
      <c r="V7591">
        <v>110201</v>
      </c>
      <c r="W7591" t="s">
        <v>2924</v>
      </c>
      <c r="X7591" t="s">
        <v>3006</v>
      </c>
      <c r="Y7591" t="s">
        <v>143</v>
      </c>
      <c r="AB7591" t="s">
        <v>576</v>
      </c>
      <c r="AC7591" t="s">
        <v>576</v>
      </c>
      <c r="AD7591" t="s">
        <v>576</v>
      </c>
      <c r="AE7591" t="s">
        <v>576</v>
      </c>
      <c r="AF7591" t="s">
        <v>576</v>
      </c>
      <c r="AK7591" t="s">
        <v>576</v>
      </c>
      <c r="AM7591" t="s">
        <v>576</v>
      </c>
      <c r="AO7591">
        <v>2</v>
      </c>
    </row>
    <row r="7592" spans="1:41" customFormat="1" ht="14.25">
      <c r="A7592" t="s">
        <v>86</v>
      </c>
      <c r="B7592">
        <v>24702013</v>
      </c>
      <c r="C7592" t="s">
        <v>7525</v>
      </c>
      <c r="D7592" t="s">
        <v>347</v>
      </c>
      <c r="E7592">
        <v>103</v>
      </c>
      <c r="F7592">
        <v>1</v>
      </c>
      <c r="G7592">
        <v>100152</v>
      </c>
      <c r="H7592">
        <v>15838</v>
      </c>
      <c r="I7592">
        <v>5944</v>
      </c>
      <c r="J7592">
        <v>395</v>
      </c>
      <c r="K7592">
        <v>308</v>
      </c>
      <c r="L7592">
        <v>1732</v>
      </c>
      <c r="M7592">
        <v>291</v>
      </c>
      <c r="N7592">
        <v>431</v>
      </c>
      <c r="O7592">
        <v>0</v>
      </c>
      <c r="P7592">
        <v>1020011</v>
      </c>
      <c r="Q7592">
        <v>1020081</v>
      </c>
      <c r="R7592">
        <v>0</v>
      </c>
      <c r="S7592">
        <v>0</v>
      </c>
      <c r="U7592" t="s">
        <v>125</v>
      </c>
      <c r="V7592">
        <v>110201</v>
      </c>
      <c r="W7592" t="s">
        <v>2924</v>
      </c>
      <c r="X7592" t="s">
        <v>3006</v>
      </c>
      <c r="Y7592" t="s">
        <v>143</v>
      </c>
      <c r="AB7592" t="s">
        <v>576</v>
      </c>
      <c r="AC7592" t="s">
        <v>576</v>
      </c>
      <c r="AD7592" t="s">
        <v>576</v>
      </c>
      <c r="AE7592" t="s">
        <v>5400</v>
      </c>
      <c r="AF7592" t="s">
        <v>576</v>
      </c>
      <c r="AK7592">
        <v>3</v>
      </c>
      <c r="AM7592" t="s">
        <v>576</v>
      </c>
      <c r="AO7592">
        <v>2</v>
      </c>
    </row>
    <row r="7593" spans="1:41" customFormat="1" ht="14.25">
      <c r="A7593" t="s">
        <v>86</v>
      </c>
      <c r="B7593">
        <v>24702014</v>
      </c>
      <c r="C7593" t="s">
        <v>7525</v>
      </c>
      <c r="D7593" t="s">
        <v>347</v>
      </c>
      <c r="E7593">
        <v>103</v>
      </c>
      <c r="F7593">
        <v>1</v>
      </c>
      <c r="G7593">
        <v>100152</v>
      </c>
      <c r="H7593">
        <v>15838</v>
      </c>
      <c r="I7593">
        <v>5944</v>
      </c>
      <c r="J7593">
        <v>395</v>
      </c>
      <c r="K7593">
        <v>308</v>
      </c>
      <c r="L7593">
        <v>1732</v>
      </c>
      <c r="M7593">
        <v>291</v>
      </c>
      <c r="N7593">
        <v>431</v>
      </c>
      <c r="O7593">
        <v>0</v>
      </c>
      <c r="P7593">
        <v>1020011</v>
      </c>
      <c r="Q7593">
        <v>1020081</v>
      </c>
      <c r="R7593">
        <v>0</v>
      </c>
      <c r="S7593">
        <v>0</v>
      </c>
      <c r="U7593" t="s">
        <v>125</v>
      </c>
      <c r="V7593">
        <v>110201</v>
      </c>
      <c r="W7593" t="s">
        <v>2924</v>
      </c>
      <c r="X7593" t="s">
        <v>3006</v>
      </c>
      <c r="Y7593" t="s">
        <v>143</v>
      </c>
      <c r="AB7593" t="s">
        <v>576</v>
      </c>
      <c r="AC7593" t="s">
        <v>576</v>
      </c>
      <c r="AD7593" t="s">
        <v>576</v>
      </c>
      <c r="AE7593" t="s">
        <v>576</v>
      </c>
      <c r="AF7593" t="s">
        <v>576</v>
      </c>
      <c r="AK7593" t="s">
        <v>576</v>
      </c>
      <c r="AM7593" t="s">
        <v>576</v>
      </c>
      <c r="AO7593">
        <v>2</v>
      </c>
    </row>
    <row r="7594" spans="1:41" customFormat="1" ht="14.25">
      <c r="A7594" t="s">
        <v>86</v>
      </c>
      <c r="B7594">
        <v>24702015</v>
      </c>
      <c r="C7594" t="s">
        <v>7526</v>
      </c>
      <c r="D7594" t="s">
        <v>103</v>
      </c>
      <c r="E7594">
        <v>103</v>
      </c>
      <c r="F7594">
        <v>1</v>
      </c>
      <c r="G7594">
        <v>115505</v>
      </c>
      <c r="H7594">
        <v>18965</v>
      </c>
      <c r="I7594">
        <v>6366</v>
      </c>
      <c r="J7594">
        <v>409</v>
      </c>
      <c r="K7594">
        <v>328</v>
      </c>
      <c r="L7594">
        <v>1772</v>
      </c>
      <c r="M7594">
        <v>291</v>
      </c>
      <c r="N7594">
        <v>451</v>
      </c>
      <c r="O7594">
        <v>0</v>
      </c>
      <c r="P7594">
        <v>1006011</v>
      </c>
      <c r="Q7594">
        <v>0</v>
      </c>
      <c r="R7594">
        <v>1006051</v>
      </c>
      <c r="S7594">
        <v>0</v>
      </c>
      <c r="U7594" t="s">
        <v>125</v>
      </c>
      <c r="V7594">
        <v>110061</v>
      </c>
      <c r="W7594" t="s">
        <v>2927</v>
      </c>
      <c r="X7594" t="s">
        <v>3001</v>
      </c>
      <c r="Y7594" t="s">
        <v>143</v>
      </c>
      <c r="AB7594" t="s">
        <v>576</v>
      </c>
      <c r="AC7594" t="s">
        <v>285</v>
      </c>
      <c r="AD7594" t="s">
        <v>576</v>
      </c>
      <c r="AE7594" t="s">
        <v>576</v>
      </c>
      <c r="AF7594" t="s">
        <v>576</v>
      </c>
      <c r="AK7594" t="s">
        <v>576</v>
      </c>
      <c r="AM7594">
        <v>2</v>
      </c>
      <c r="AO7594">
        <v>2</v>
      </c>
    </row>
    <row r="7595" spans="1:41" customFormat="1" ht="14.25">
      <c r="A7595" t="s">
        <v>86</v>
      </c>
      <c r="B7595">
        <v>24702016</v>
      </c>
      <c r="C7595" t="s">
        <v>7526</v>
      </c>
      <c r="D7595" t="s">
        <v>103</v>
      </c>
      <c r="E7595">
        <v>103</v>
      </c>
      <c r="F7595">
        <v>1</v>
      </c>
      <c r="G7595">
        <v>115505</v>
      </c>
      <c r="H7595">
        <v>18965</v>
      </c>
      <c r="I7595">
        <v>6366</v>
      </c>
      <c r="J7595">
        <v>409</v>
      </c>
      <c r="K7595">
        <v>328</v>
      </c>
      <c r="L7595">
        <v>1772</v>
      </c>
      <c r="M7595">
        <v>291</v>
      </c>
      <c r="N7595">
        <v>451</v>
      </c>
      <c r="O7595">
        <v>0</v>
      </c>
      <c r="P7595">
        <v>1006011</v>
      </c>
      <c r="Q7595">
        <v>0</v>
      </c>
      <c r="R7595">
        <v>1006051</v>
      </c>
      <c r="S7595">
        <v>0</v>
      </c>
      <c r="U7595" t="s">
        <v>125</v>
      </c>
      <c r="V7595">
        <v>110061</v>
      </c>
      <c r="W7595" t="s">
        <v>2927</v>
      </c>
      <c r="X7595" t="s">
        <v>3001</v>
      </c>
      <c r="Y7595" t="s">
        <v>143</v>
      </c>
      <c r="AB7595" t="s">
        <v>576</v>
      </c>
      <c r="AC7595" t="s">
        <v>285</v>
      </c>
      <c r="AD7595" t="s">
        <v>576</v>
      </c>
      <c r="AE7595" t="s">
        <v>5714</v>
      </c>
      <c r="AF7595" t="s">
        <v>576</v>
      </c>
      <c r="AK7595">
        <v>3</v>
      </c>
      <c r="AM7595">
        <v>2</v>
      </c>
      <c r="AO7595">
        <v>2</v>
      </c>
    </row>
    <row r="7596" spans="1:41" customFormat="1" ht="14.25">
      <c r="A7596" t="s">
        <v>86</v>
      </c>
      <c r="B7596">
        <v>24703011</v>
      </c>
      <c r="C7596" t="s">
        <v>7527</v>
      </c>
      <c r="D7596" t="s">
        <v>98</v>
      </c>
      <c r="E7596">
        <v>103</v>
      </c>
      <c r="F7596">
        <v>1</v>
      </c>
      <c r="G7596">
        <v>139500</v>
      </c>
      <c r="H7596">
        <v>22137</v>
      </c>
      <c r="I7596">
        <v>7505</v>
      </c>
      <c r="J7596">
        <v>427</v>
      </c>
      <c r="K7596">
        <v>368</v>
      </c>
      <c r="L7596">
        <v>1832</v>
      </c>
      <c r="M7596">
        <v>291</v>
      </c>
      <c r="N7596">
        <v>491</v>
      </c>
      <c r="O7596">
        <v>0</v>
      </c>
      <c r="P7596">
        <v>1009081</v>
      </c>
      <c r="Q7596">
        <v>1009131</v>
      </c>
      <c r="R7596">
        <v>1009091</v>
      </c>
      <c r="S7596">
        <v>0</v>
      </c>
      <c r="U7596" t="s">
        <v>4022</v>
      </c>
      <c r="V7596">
        <v>110091</v>
      </c>
      <c r="W7596" t="s">
        <v>398</v>
      </c>
      <c r="X7596" t="s">
        <v>2622</v>
      </c>
      <c r="Y7596" t="s">
        <v>143</v>
      </c>
      <c r="AB7596" t="s">
        <v>576</v>
      </c>
      <c r="AC7596" t="s">
        <v>285</v>
      </c>
      <c r="AD7596" t="s">
        <v>576</v>
      </c>
      <c r="AE7596" t="s">
        <v>4642</v>
      </c>
      <c r="AF7596" t="s">
        <v>576</v>
      </c>
      <c r="AK7596" t="s">
        <v>576</v>
      </c>
      <c r="AM7596">
        <v>2</v>
      </c>
      <c r="AO7596">
        <v>2</v>
      </c>
    </row>
    <row r="7597" spans="1:41" customFormat="1" ht="14.25">
      <c r="A7597" t="s">
        <v>86</v>
      </c>
      <c r="B7597">
        <v>24703012</v>
      </c>
      <c r="C7597" t="s">
        <v>7528</v>
      </c>
      <c r="D7597" t="s">
        <v>102</v>
      </c>
      <c r="E7597">
        <v>103</v>
      </c>
      <c r="F7597">
        <v>1</v>
      </c>
      <c r="G7597">
        <v>119143</v>
      </c>
      <c r="H7597">
        <v>19500</v>
      </c>
      <c r="I7597">
        <v>6366</v>
      </c>
      <c r="J7597">
        <v>409</v>
      </c>
      <c r="K7597">
        <v>328</v>
      </c>
      <c r="L7597">
        <v>1772</v>
      </c>
      <c r="M7597">
        <v>291</v>
      </c>
      <c r="N7597">
        <v>451</v>
      </c>
      <c r="O7597">
        <v>0</v>
      </c>
      <c r="P7597">
        <v>1007011</v>
      </c>
      <c r="Q7597">
        <v>0</v>
      </c>
      <c r="R7597">
        <v>1007111</v>
      </c>
      <c r="S7597">
        <v>0</v>
      </c>
      <c r="U7597" t="s">
        <v>125</v>
      </c>
      <c r="V7597">
        <v>110071</v>
      </c>
      <c r="W7597" t="s">
        <v>401</v>
      </c>
      <c r="X7597" t="s">
        <v>3004</v>
      </c>
      <c r="Y7597" t="s">
        <v>143</v>
      </c>
      <c r="AB7597" t="s">
        <v>576</v>
      </c>
      <c r="AC7597" t="s">
        <v>285</v>
      </c>
      <c r="AD7597" t="s">
        <v>576</v>
      </c>
      <c r="AE7597" t="s">
        <v>5238</v>
      </c>
      <c r="AF7597" t="s">
        <v>576</v>
      </c>
      <c r="AK7597">
        <v>1</v>
      </c>
      <c r="AM7597" t="s">
        <v>576</v>
      </c>
      <c r="AO7597">
        <v>2</v>
      </c>
    </row>
    <row r="7598" spans="1:41" customFormat="1" ht="14.25">
      <c r="A7598" t="s">
        <v>86</v>
      </c>
      <c r="B7598">
        <v>24703013</v>
      </c>
      <c r="C7598" t="s">
        <v>7528</v>
      </c>
      <c r="D7598" t="s">
        <v>102</v>
      </c>
      <c r="E7598">
        <v>103</v>
      </c>
      <c r="F7598">
        <v>1</v>
      </c>
      <c r="G7598">
        <v>119143</v>
      </c>
      <c r="H7598">
        <v>19500</v>
      </c>
      <c r="I7598">
        <v>6366</v>
      </c>
      <c r="J7598">
        <v>409</v>
      </c>
      <c r="K7598">
        <v>328</v>
      </c>
      <c r="L7598">
        <v>1772</v>
      </c>
      <c r="M7598">
        <v>291</v>
      </c>
      <c r="N7598">
        <v>451</v>
      </c>
      <c r="O7598">
        <v>0</v>
      </c>
      <c r="P7598">
        <v>1007011</v>
      </c>
      <c r="Q7598">
        <v>0</v>
      </c>
      <c r="R7598">
        <v>1007111</v>
      </c>
      <c r="S7598">
        <v>0</v>
      </c>
      <c r="U7598" t="s">
        <v>125</v>
      </c>
      <c r="V7598">
        <v>110071</v>
      </c>
      <c r="W7598" t="s">
        <v>401</v>
      </c>
      <c r="X7598" t="s">
        <v>3004</v>
      </c>
      <c r="Y7598" t="s">
        <v>143</v>
      </c>
      <c r="AB7598" t="s">
        <v>576</v>
      </c>
      <c r="AC7598" t="s">
        <v>285</v>
      </c>
      <c r="AD7598" t="s">
        <v>576</v>
      </c>
      <c r="AE7598" t="s">
        <v>5238</v>
      </c>
      <c r="AF7598" t="s">
        <v>576</v>
      </c>
      <c r="AK7598">
        <v>1</v>
      </c>
      <c r="AM7598" t="s">
        <v>576</v>
      </c>
      <c r="AO7598">
        <v>2</v>
      </c>
    </row>
    <row r="7599" spans="1:41" customFormat="1" ht="14.25">
      <c r="A7599" t="s">
        <v>86</v>
      </c>
      <c r="B7599">
        <v>24703014</v>
      </c>
      <c r="C7599" t="s">
        <v>7529</v>
      </c>
      <c r="D7599" t="s">
        <v>103</v>
      </c>
      <c r="E7599">
        <v>103</v>
      </c>
      <c r="F7599">
        <v>1</v>
      </c>
      <c r="G7599">
        <v>119143</v>
      </c>
      <c r="H7599">
        <v>19500</v>
      </c>
      <c r="I7599">
        <v>6366</v>
      </c>
      <c r="J7599">
        <v>409</v>
      </c>
      <c r="K7599">
        <v>328</v>
      </c>
      <c r="L7599">
        <v>1772</v>
      </c>
      <c r="M7599">
        <v>291</v>
      </c>
      <c r="N7599">
        <v>451</v>
      </c>
      <c r="O7599">
        <v>0</v>
      </c>
      <c r="P7599">
        <v>1006011</v>
      </c>
      <c r="Q7599">
        <v>0</v>
      </c>
      <c r="R7599">
        <v>1006051</v>
      </c>
      <c r="S7599">
        <v>0</v>
      </c>
      <c r="U7599" t="s">
        <v>125</v>
      </c>
      <c r="V7599">
        <v>110061</v>
      </c>
      <c r="W7599" t="s">
        <v>2927</v>
      </c>
      <c r="X7599" t="s">
        <v>3001</v>
      </c>
      <c r="Y7599" t="s">
        <v>143</v>
      </c>
      <c r="AB7599" t="s">
        <v>576</v>
      </c>
      <c r="AC7599" t="s">
        <v>285</v>
      </c>
      <c r="AD7599" t="s">
        <v>576</v>
      </c>
      <c r="AE7599" t="s">
        <v>576</v>
      </c>
      <c r="AF7599" t="s">
        <v>576</v>
      </c>
      <c r="AK7599" t="s">
        <v>576</v>
      </c>
      <c r="AM7599">
        <v>2</v>
      </c>
      <c r="AO7599">
        <v>2</v>
      </c>
    </row>
    <row r="7600" spans="1:41" customFormat="1" ht="14.25">
      <c r="A7600" t="s">
        <v>86</v>
      </c>
      <c r="B7600">
        <v>24703015</v>
      </c>
      <c r="C7600" t="s">
        <v>7529</v>
      </c>
      <c r="D7600" t="s">
        <v>103</v>
      </c>
      <c r="E7600">
        <v>103</v>
      </c>
      <c r="F7600">
        <v>1</v>
      </c>
      <c r="G7600">
        <v>119143</v>
      </c>
      <c r="H7600">
        <v>19500</v>
      </c>
      <c r="I7600">
        <v>6366</v>
      </c>
      <c r="J7600">
        <v>409</v>
      </c>
      <c r="K7600">
        <v>328</v>
      </c>
      <c r="L7600">
        <v>1772</v>
      </c>
      <c r="M7600">
        <v>291</v>
      </c>
      <c r="N7600">
        <v>451</v>
      </c>
      <c r="O7600">
        <v>0</v>
      </c>
      <c r="P7600">
        <v>1006011</v>
      </c>
      <c r="Q7600">
        <v>0</v>
      </c>
      <c r="R7600">
        <v>1006051</v>
      </c>
      <c r="S7600">
        <v>0</v>
      </c>
      <c r="U7600" t="s">
        <v>125</v>
      </c>
      <c r="V7600">
        <v>110061</v>
      </c>
      <c r="W7600" t="s">
        <v>2927</v>
      </c>
      <c r="X7600" t="s">
        <v>3001</v>
      </c>
      <c r="Y7600" t="s">
        <v>143</v>
      </c>
      <c r="AB7600" t="s">
        <v>576</v>
      </c>
      <c r="AC7600" t="s">
        <v>285</v>
      </c>
      <c r="AD7600" t="s">
        <v>576</v>
      </c>
      <c r="AE7600" t="s">
        <v>5815</v>
      </c>
      <c r="AF7600" t="s">
        <v>576</v>
      </c>
      <c r="AK7600">
        <v>3</v>
      </c>
      <c r="AM7600">
        <v>2</v>
      </c>
      <c r="AO7600">
        <v>2</v>
      </c>
    </row>
    <row r="7601" spans="1:41" customFormat="1" ht="14.25">
      <c r="A7601" t="s">
        <v>86</v>
      </c>
      <c r="B7601">
        <v>24703016</v>
      </c>
      <c r="C7601" t="s">
        <v>7530</v>
      </c>
      <c r="D7601" t="s">
        <v>105</v>
      </c>
      <c r="E7601">
        <v>103</v>
      </c>
      <c r="F7601">
        <v>1</v>
      </c>
      <c r="G7601">
        <v>103306</v>
      </c>
      <c r="H7601">
        <v>16284</v>
      </c>
      <c r="I7601">
        <v>5944</v>
      </c>
      <c r="J7601">
        <v>395</v>
      </c>
      <c r="K7601">
        <v>308</v>
      </c>
      <c r="L7601">
        <v>1732</v>
      </c>
      <c r="M7601">
        <v>291</v>
      </c>
      <c r="N7601">
        <v>431</v>
      </c>
      <c r="O7601">
        <v>0</v>
      </c>
      <c r="P7601">
        <v>1019011</v>
      </c>
      <c r="Q7601">
        <v>0</v>
      </c>
      <c r="R7601">
        <v>1019101</v>
      </c>
      <c r="S7601">
        <v>0</v>
      </c>
      <c r="U7601" t="s">
        <v>125</v>
      </c>
      <c r="V7601">
        <v>110191</v>
      </c>
      <c r="W7601" t="s">
        <v>396</v>
      </c>
      <c r="X7601" t="s">
        <v>397</v>
      </c>
      <c r="Y7601" t="s">
        <v>143</v>
      </c>
      <c r="AB7601" t="s">
        <v>576</v>
      </c>
      <c r="AC7601" t="s">
        <v>285</v>
      </c>
      <c r="AD7601" t="s">
        <v>576</v>
      </c>
      <c r="AE7601" t="s">
        <v>576</v>
      </c>
      <c r="AF7601" t="s">
        <v>576</v>
      </c>
      <c r="AK7601" t="s">
        <v>576</v>
      </c>
      <c r="AM7601" t="s">
        <v>576</v>
      </c>
      <c r="AO7601">
        <v>2</v>
      </c>
    </row>
    <row r="7602" spans="1:41" customFormat="1" ht="14.25">
      <c r="A7602" t="s">
        <v>86</v>
      </c>
      <c r="B7602">
        <v>24704011</v>
      </c>
      <c r="C7602" t="s">
        <v>7531</v>
      </c>
      <c r="D7602" t="s">
        <v>184</v>
      </c>
      <c r="E7602">
        <v>103</v>
      </c>
      <c r="F7602">
        <v>1</v>
      </c>
      <c r="G7602">
        <v>122781</v>
      </c>
      <c r="H7602">
        <v>20034</v>
      </c>
      <c r="I7602">
        <v>6366</v>
      </c>
      <c r="J7602">
        <v>409</v>
      </c>
      <c r="K7602">
        <v>328</v>
      </c>
      <c r="L7602">
        <v>1772</v>
      </c>
      <c r="M7602">
        <v>291</v>
      </c>
      <c r="N7602">
        <v>451</v>
      </c>
      <c r="O7602">
        <v>0</v>
      </c>
      <c r="P7602">
        <v>16011</v>
      </c>
      <c r="Q7602">
        <v>16021</v>
      </c>
      <c r="R7602">
        <v>16031</v>
      </c>
      <c r="S7602">
        <v>0</v>
      </c>
      <c r="U7602" t="s">
        <v>125</v>
      </c>
      <c r="V7602">
        <v>1001611</v>
      </c>
      <c r="W7602" t="s">
        <v>186</v>
      </c>
      <c r="X7602" t="s">
        <v>439</v>
      </c>
      <c r="Y7602" t="s">
        <v>143</v>
      </c>
      <c r="AB7602">
        <v>16</v>
      </c>
      <c r="AC7602" t="s">
        <v>285</v>
      </c>
      <c r="AD7602" t="s">
        <v>576</v>
      </c>
      <c r="AE7602" t="s">
        <v>576</v>
      </c>
      <c r="AF7602" t="s">
        <v>576</v>
      </c>
      <c r="AK7602" t="s">
        <v>576</v>
      </c>
      <c r="AM7602" t="s">
        <v>576</v>
      </c>
      <c r="AO7602">
        <v>1</v>
      </c>
    </row>
    <row r="7603" spans="1:41" customFormat="1" ht="14.25">
      <c r="A7603" t="s">
        <v>86</v>
      </c>
      <c r="B7603">
        <v>24704012</v>
      </c>
      <c r="C7603" t="s">
        <v>7532</v>
      </c>
      <c r="D7603" t="s">
        <v>216</v>
      </c>
      <c r="E7603">
        <v>103</v>
      </c>
      <c r="F7603">
        <v>1</v>
      </c>
      <c r="G7603">
        <v>122781</v>
      </c>
      <c r="H7603">
        <v>20034</v>
      </c>
      <c r="I7603">
        <v>6366</v>
      </c>
      <c r="J7603">
        <v>409</v>
      </c>
      <c r="K7603">
        <v>328</v>
      </c>
      <c r="L7603">
        <v>1772</v>
      </c>
      <c r="M7603">
        <v>291</v>
      </c>
      <c r="N7603">
        <v>451</v>
      </c>
      <c r="O7603">
        <v>0</v>
      </c>
      <c r="P7603">
        <v>31011</v>
      </c>
      <c r="Q7603">
        <v>31021</v>
      </c>
      <c r="R7603">
        <v>31031</v>
      </c>
      <c r="S7603">
        <v>0</v>
      </c>
      <c r="U7603" t="s">
        <v>125</v>
      </c>
      <c r="V7603">
        <v>1003111</v>
      </c>
      <c r="W7603" t="s">
        <v>218</v>
      </c>
      <c r="X7603" t="s">
        <v>1519</v>
      </c>
      <c r="Y7603" t="s">
        <v>143</v>
      </c>
      <c r="AB7603">
        <v>31</v>
      </c>
      <c r="AC7603" t="s">
        <v>285</v>
      </c>
      <c r="AD7603" t="s">
        <v>576</v>
      </c>
      <c r="AE7603" t="s">
        <v>7533</v>
      </c>
      <c r="AF7603" t="s">
        <v>576</v>
      </c>
      <c r="AK7603">
        <v>2</v>
      </c>
      <c r="AM7603" t="s">
        <v>576</v>
      </c>
      <c r="AO7603">
        <v>1</v>
      </c>
    </row>
    <row r="7604" spans="1:41" customFormat="1" ht="14.25">
      <c r="A7604" t="s">
        <v>86</v>
      </c>
      <c r="B7604">
        <v>24704013</v>
      </c>
      <c r="C7604" t="s">
        <v>7534</v>
      </c>
      <c r="D7604" t="s">
        <v>213</v>
      </c>
      <c r="E7604">
        <v>103</v>
      </c>
      <c r="F7604">
        <v>1</v>
      </c>
      <c r="G7604">
        <v>122781</v>
      </c>
      <c r="H7604">
        <v>20034</v>
      </c>
      <c r="I7604">
        <v>6366</v>
      </c>
      <c r="J7604">
        <v>409</v>
      </c>
      <c r="K7604">
        <v>328</v>
      </c>
      <c r="L7604">
        <v>1772</v>
      </c>
      <c r="M7604">
        <v>291</v>
      </c>
      <c r="N7604">
        <v>451</v>
      </c>
      <c r="O7604">
        <v>0</v>
      </c>
      <c r="P7604">
        <v>30011</v>
      </c>
      <c r="Q7604">
        <v>30021</v>
      </c>
      <c r="R7604">
        <v>30031</v>
      </c>
      <c r="S7604">
        <v>0</v>
      </c>
      <c r="U7604" t="s">
        <v>125</v>
      </c>
      <c r="V7604">
        <v>1003011</v>
      </c>
      <c r="W7604" t="s">
        <v>215</v>
      </c>
      <c r="X7604" t="s">
        <v>2045</v>
      </c>
      <c r="Y7604" t="s">
        <v>143</v>
      </c>
      <c r="AB7604">
        <v>30</v>
      </c>
      <c r="AC7604" t="s">
        <v>285</v>
      </c>
      <c r="AD7604">
        <v>1</v>
      </c>
      <c r="AE7604" t="s">
        <v>7535</v>
      </c>
      <c r="AF7604" t="s">
        <v>576</v>
      </c>
      <c r="AK7604">
        <v>2</v>
      </c>
      <c r="AM7604" t="s">
        <v>576</v>
      </c>
      <c r="AO7604">
        <v>1</v>
      </c>
    </row>
    <row r="7605" spans="1:41" customFormat="1" ht="14.25">
      <c r="A7605" t="s">
        <v>86</v>
      </c>
      <c r="B7605">
        <v>24704014</v>
      </c>
      <c r="C7605" t="s">
        <v>7536</v>
      </c>
      <c r="D7605" t="s">
        <v>2659</v>
      </c>
      <c r="E7605">
        <v>103</v>
      </c>
      <c r="F7605">
        <v>1</v>
      </c>
      <c r="G7605">
        <v>122781</v>
      </c>
      <c r="H7605">
        <v>20034</v>
      </c>
      <c r="I7605">
        <v>6366</v>
      </c>
      <c r="J7605">
        <v>409</v>
      </c>
      <c r="K7605">
        <v>328</v>
      </c>
      <c r="L7605">
        <v>1772</v>
      </c>
      <c r="M7605">
        <v>291</v>
      </c>
      <c r="N7605">
        <v>451</v>
      </c>
      <c r="O7605">
        <v>0</v>
      </c>
      <c r="P7605">
        <v>22011</v>
      </c>
      <c r="Q7605">
        <v>22021</v>
      </c>
      <c r="R7605">
        <v>22031</v>
      </c>
      <c r="S7605">
        <v>0</v>
      </c>
      <c r="U7605" t="s">
        <v>125</v>
      </c>
      <c r="V7605">
        <v>1002211</v>
      </c>
      <c r="W7605" t="s">
        <v>236</v>
      </c>
      <c r="X7605" t="s">
        <v>2262</v>
      </c>
      <c r="Y7605" t="s">
        <v>143</v>
      </c>
      <c r="AB7605">
        <v>22</v>
      </c>
      <c r="AC7605" t="s">
        <v>285</v>
      </c>
      <c r="AD7605" t="s">
        <v>576</v>
      </c>
      <c r="AE7605" t="s">
        <v>576</v>
      </c>
      <c r="AF7605" t="s">
        <v>576</v>
      </c>
      <c r="AK7605" t="s">
        <v>576</v>
      </c>
      <c r="AM7605" t="s">
        <v>576</v>
      </c>
      <c r="AO7605">
        <v>1</v>
      </c>
    </row>
    <row r="7606" spans="1:41" customFormat="1" ht="14.25">
      <c r="A7606" t="s">
        <v>86</v>
      </c>
      <c r="B7606">
        <v>24704021</v>
      </c>
      <c r="C7606" t="s">
        <v>7537</v>
      </c>
      <c r="D7606" t="s">
        <v>150</v>
      </c>
      <c r="E7606">
        <v>103</v>
      </c>
      <c r="F7606">
        <v>1</v>
      </c>
      <c r="G7606">
        <v>143760</v>
      </c>
      <c r="H7606">
        <v>22743</v>
      </c>
      <c r="I7606">
        <v>7505</v>
      </c>
      <c r="J7606">
        <v>427</v>
      </c>
      <c r="K7606">
        <v>368</v>
      </c>
      <c r="L7606">
        <v>1832</v>
      </c>
      <c r="M7606">
        <v>291</v>
      </c>
      <c r="N7606">
        <v>491</v>
      </c>
      <c r="O7606">
        <v>0</v>
      </c>
      <c r="P7606">
        <v>8011</v>
      </c>
      <c r="Q7606">
        <v>8021</v>
      </c>
      <c r="R7606">
        <v>8031</v>
      </c>
      <c r="S7606">
        <v>8051</v>
      </c>
      <c r="U7606" t="s">
        <v>4102</v>
      </c>
      <c r="V7606">
        <v>1000811</v>
      </c>
      <c r="W7606" t="s">
        <v>152</v>
      </c>
      <c r="X7606" t="s">
        <v>452</v>
      </c>
      <c r="Y7606" t="s">
        <v>143</v>
      </c>
      <c r="AB7606">
        <v>8</v>
      </c>
      <c r="AC7606" t="s">
        <v>285</v>
      </c>
      <c r="AD7606" t="s">
        <v>576</v>
      </c>
      <c r="AE7606" t="s">
        <v>2231</v>
      </c>
      <c r="AF7606">
        <v>8051</v>
      </c>
      <c r="AK7606" t="s">
        <v>576</v>
      </c>
      <c r="AM7606" t="s">
        <v>576</v>
      </c>
      <c r="AO7606">
        <v>1</v>
      </c>
    </row>
    <row r="7607" spans="1:41" customFormat="1" ht="14.25">
      <c r="A7607" t="s">
        <v>86</v>
      </c>
      <c r="B7607">
        <v>24704022</v>
      </c>
      <c r="C7607" t="s">
        <v>7538</v>
      </c>
      <c r="D7607" t="s">
        <v>153</v>
      </c>
      <c r="E7607">
        <v>103</v>
      </c>
      <c r="F7607">
        <v>1</v>
      </c>
      <c r="G7607">
        <v>143760</v>
      </c>
      <c r="H7607">
        <v>22743</v>
      </c>
      <c r="I7607">
        <v>7505</v>
      </c>
      <c r="J7607">
        <v>427</v>
      </c>
      <c r="K7607">
        <v>368</v>
      </c>
      <c r="L7607">
        <v>1832</v>
      </c>
      <c r="M7607">
        <v>291</v>
      </c>
      <c r="N7607">
        <v>491</v>
      </c>
      <c r="O7607">
        <v>0</v>
      </c>
      <c r="P7607">
        <v>10011</v>
      </c>
      <c r="Q7607">
        <v>10021</v>
      </c>
      <c r="R7607">
        <v>10031</v>
      </c>
      <c r="S7607">
        <v>0</v>
      </c>
      <c r="U7607" t="s">
        <v>125</v>
      </c>
      <c r="V7607">
        <v>1001011</v>
      </c>
      <c r="W7607" t="s">
        <v>155</v>
      </c>
      <c r="X7607" t="s">
        <v>526</v>
      </c>
      <c r="Y7607" t="s">
        <v>143</v>
      </c>
      <c r="AB7607">
        <v>10</v>
      </c>
      <c r="AC7607" t="s">
        <v>285</v>
      </c>
      <c r="AD7607" t="s">
        <v>576</v>
      </c>
      <c r="AE7607" t="s">
        <v>7539</v>
      </c>
      <c r="AF7607" t="s">
        <v>576</v>
      </c>
      <c r="AK7607">
        <v>1</v>
      </c>
      <c r="AM7607">
        <v>2</v>
      </c>
      <c r="AO7607">
        <v>1</v>
      </c>
    </row>
    <row r="7608" spans="1:41" customFormat="1" ht="14.25">
      <c r="A7608" t="s">
        <v>86</v>
      </c>
      <c r="B7608">
        <v>24705011</v>
      </c>
      <c r="C7608" t="s">
        <v>7540</v>
      </c>
      <c r="D7608" t="s">
        <v>344</v>
      </c>
      <c r="E7608">
        <v>103</v>
      </c>
      <c r="F7608">
        <v>1</v>
      </c>
      <c r="G7608">
        <v>109615</v>
      </c>
      <c r="H7608">
        <v>17176</v>
      </c>
      <c r="I7608">
        <v>5944</v>
      </c>
      <c r="J7608">
        <v>395</v>
      </c>
      <c r="K7608">
        <v>308</v>
      </c>
      <c r="L7608">
        <v>1732</v>
      </c>
      <c r="M7608">
        <v>291</v>
      </c>
      <c r="N7608">
        <v>431</v>
      </c>
      <c r="O7608">
        <v>0</v>
      </c>
      <c r="P7608">
        <v>1025011</v>
      </c>
      <c r="Q7608">
        <v>0</v>
      </c>
      <c r="R7608">
        <v>0</v>
      </c>
      <c r="S7608">
        <v>0</v>
      </c>
      <c r="U7608" t="s">
        <v>125</v>
      </c>
      <c r="V7608">
        <v>110251</v>
      </c>
      <c r="W7608" t="s">
        <v>394</v>
      </c>
      <c r="X7608" t="s">
        <v>395</v>
      </c>
      <c r="Y7608" t="s">
        <v>143</v>
      </c>
      <c r="AB7608" t="s">
        <v>576</v>
      </c>
      <c r="AC7608" t="s">
        <v>576</v>
      </c>
      <c r="AD7608" t="s">
        <v>576</v>
      </c>
      <c r="AE7608" t="s">
        <v>576</v>
      </c>
      <c r="AF7608" t="s">
        <v>576</v>
      </c>
      <c r="AK7608" t="s">
        <v>576</v>
      </c>
      <c r="AM7608" t="s">
        <v>576</v>
      </c>
      <c r="AO7608">
        <v>2</v>
      </c>
    </row>
    <row r="7609" spans="1:41" customFormat="1" ht="14.25">
      <c r="A7609" t="s">
        <v>86</v>
      </c>
      <c r="B7609">
        <v>24705012</v>
      </c>
      <c r="C7609" t="s">
        <v>7541</v>
      </c>
      <c r="D7609" t="s">
        <v>100</v>
      </c>
      <c r="E7609">
        <v>103</v>
      </c>
      <c r="F7609">
        <v>1</v>
      </c>
      <c r="G7609">
        <v>109615</v>
      </c>
      <c r="H7609">
        <v>17176</v>
      </c>
      <c r="I7609">
        <v>5944</v>
      </c>
      <c r="J7609">
        <v>395</v>
      </c>
      <c r="K7609">
        <v>308</v>
      </c>
      <c r="L7609">
        <v>1732</v>
      </c>
      <c r="M7609">
        <v>291</v>
      </c>
      <c r="N7609">
        <v>431</v>
      </c>
      <c r="O7609">
        <v>0</v>
      </c>
      <c r="P7609">
        <v>1021011</v>
      </c>
      <c r="Q7609">
        <v>0</v>
      </c>
      <c r="R7609">
        <v>1021061</v>
      </c>
      <c r="S7609">
        <v>0</v>
      </c>
      <c r="U7609" t="s">
        <v>125</v>
      </c>
      <c r="V7609">
        <v>110211</v>
      </c>
      <c r="W7609" t="s">
        <v>382</v>
      </c>
      <c r="X7609" t="s">
        <v>383</v>
      </c>
      <c r="Y7609" t="s">
        <v>143</v>
      </c>
      <c r="AB7609" t="s">
        <v>576</v>
      </c>
      <c r="AC7609" t="s">
        <v>285</v>
      </c>
      <c r="AD7609" t="s">
        <v>576</v>
      </c>
      <c r="AE7609" t="s">
        <v>5702</v>
      </c>
      <c r="AF7609" t="s">
        <v>576</v>
      </c>
      <c r="AK7609">
        <v>3</v>
      </c>
      <c r="AM7609" t="s">
        <v>576</v>
      </c>
      <c r="AO7609">
        <v>2</v>
      </c>
    </row>
    <row r="7610" spans="1:41" customFormat="1" ht="14.25">
      <c r="A7610" t="s">
        <v>86</v>
      </c>
      <c r="B7610">
        <v>24705013</v>
      </c>
      <c r="C7610" t="s">
        <v>7540</v>
      </c>
      <c r="D7610" t="s">
        <v>344</v>
      </c>
      <c r="E7610">
        <v>103</v>
      </c>
      <c r="F7610">
        <v>1</v>
      </c>
      <c r="G7610">
        <v>109615</v>
      </c>
      <c r="H7610">
        <v>17176</v>
      </c>
      <c r="I7610">
        <v>5944</v>
      </c>
      <c r="J7610">
        <v>395</v>
      </c>
      <c r="K7610">
        <v>308</v>
      </c>
      <c r="L7610">
        <v>1732</v>
      </c>
      <c r="M7610">
        <v>291</v>
      </c>
      <c r="N7610">
        <v>431</v>
      </c>
      <c r="O7610">
        <v>0</v>
      </c>
      <c r="P7610">
        <v>1025011</v>
      </c>
      <c r="Q7610">
        <v>0</v>
      </c>
      <c r="R7610">
        <v>0</v>
      </c>
      <c r="S7610">
        <v>0</v>
      </c>
      <c r="U7610" t="s">
        <v>125</v>
      </c>
      <c r="V7610">
        <v>110251</v>
      </c>
      <c r="W7610" t="s">
        <v>394</v>
      </c>
      <c r="X7610" t="s">
        <v>395</v>
      </c>
      <c r="Y7610" t="s">
        <v>143</v>
      </c>
      <c r="AB7610" t="s">
        <v>576</v>
      </c>
      <c r="AC7610" t="s">
        <v>576</v>
      </c>
      <c r="AD7610" t="s">
        <v>576</v>
      </c>
      <c r="AE7610" t="s">
        <v>5701</v>
      </c>
      <c r="AF7610" t="s">
        <v>576</v>
      </c>
      <c r="AK7610">
        <v>3</v>
      </c>
      <c r="AM7610" t="s">
        <v>576</v>
      </c>
      <c r="AO7610">
        <v>2</v>
      </c>
    </row>
    <row r="7611" spans="1:41" customFormat="1" ht="14.25">
      <c r="A7611" t="s">
        <v>86</v>
      </c>
      <c r="B7611">
        <v>24705014</v>
      </c>
      <c r="C7611" t="s">
        <v>7541</v>
      </c>
      <c r="D7611" t="s">
        <v>100</v>
      </c>
      <c r="E7611">
        <v>103</v>
      </c>
      <c r="F7611">
        <v>1</v>
      </c>
      <c r="G7611">
        <v>109615</v>
      </c>
      <c r="H7611">
        <v>17176</v>
      </c>
      <c r="I7611">
        <v>5944</v>
      </c>
      <c r="J7611">
        <v>395</v>
      </c>
      <c r="K7611">
        <v>308</v>
      </c>
      <c r="L7611">
        <v>1732</v>
      </c>
      <c r="M7611">
        <v>291</v>
      </c>
      <c r="N7611">
        <v>431</v>
      </c>
      <c r="O7611">
        <v>0</v>
      </c>
      <c r="P7611">
        <v>1021011</v>
      </c>
      <c r="Q7611">
        <v>0</v>
      </c>
      <c r="R7611">
        <v>1021061</v>
      </c>
      <c r="S7611">
        <v>0</v>
      </c>
      <c r="U7611" t="s">
        <v>125</v>
      </c>
      <c r="V7611">
        <v>110211</v>
      </c>
      <c r="W7611" t="s">
        <v>382</v>
      </c>
      <c r="X7611" t="s">
        <v>383</v>
      </c>
      <c r="Y7611" t="s">
        <v>143</v>
      </c>
      <c r="AB7611" t="s">
        <v>576</v>
      </c>
      <c r="AC7611" t="s">
        <v>285</v>
      </c>
      <c r="AD7611" t="s">
        <v>576</v>
      </c>
      <c r="AE7611" t="s">
        <v>576</v>
      </c>
      <c r="AF7611" t="s">
        <v>576</v>
      </c>
      <c r="AK7611" t="s">
        <v>576</v>
      </c>
      <c r="AM7611" t="s">
        <v>576</v>
      </c>
      <c r="AO7611">
        <v>2</v>
      </c>
    </row>
    <row r="7612" spans="1:41" customFormat="1" ht="14.25">
      <c r="A7612" t="s">
        <v>86</v>
      </c>
      <c r="B7612">
        <v>24705015</v>
      </c>
      <c r="C7612" t="s">
        <v>7542</v>
      </c>
      <c r="D7612" t="s">
        <v>342</v>
      </c>
      <c r="E7612">
        <v>103</v>
      </c>
      <c r="F7612">
        <v>1</v>
      </c>
      <c r="G7612">
        <v>148019</v>
      </c>
      <c r="H7612">
        <v>23350</v>
      </c>
      <c r="I7612">
        <v>7505</v>
      </c>
      <c r="J7612">
        <v>427</v>
      </c>
      <c r="K7612">
        <v>368</v>
      </c>
      <c r="L7612">
        <v>1832</v>
      </c>
      <c r="M7612">
        <v>291</v>
      </c>
      <c r="N7612">
        <v>491</v>
      </c>
      <c r="O7612">
        <v>0</v>
      </c>
      <c r="P7612">
        <v>1014011</v>
      </c>
      <c r="Q7612">
        <v>1014111</v>
      </c>
      <c r="R7612">
        <v>1014021</v>
      </c>
      <c r="S7612">
        <v>0</v>
      </c>
      <c r="U7612" t="s">
        <v>125</v>
      </c>
      <c r="V7612">
        <v>110141</v>
      </c>
      <c r="W7612" t="s">
        <v>380</v>
      </c>
      <c r="X7612" t="s">
        <v>381</v>
      </c>
      <c r="Y7612" t="s">
        <v>143</v>
      </c>
      <c r="AB7612" t="s">
        <v>576</v>
      </c>
      <c r="AC7612" t="s">
        <v>285</v>
      </c>
      <c r="AD7612" t="s">
        <v>576</v>
      </c>
      <c r="AE7612" t="s">
        <v>5646</v>
      </c>
      <c r="AF7612" t="s">
        <v>576</v>
      </c>
      <c r="AK7612" t="s">
        <v>576</v>
      </c>
      <c r="AM7612">
        <v>2</v>
      </c>
      <c r="AO7612">
        <v>2</v>
      </c>
    </row>
    <row r="7613" spans="1:41" customFormat="1" ht="14.25">
      <c r="A7613" t="s">
        <v>86</v>
      </c>
      <c r="B7613">
        <v>24705016</v>
      </c>
      <c r="C7613" t="s">
        <v>7543</v>
      </c>
      <c r="D7613" t="s">
        <v>140</v>
      </c>
      <c r="E7613">
        <v>103</v>
      </c>
      <c r="F7613">
        <v>1</v>
      </c>
      <c r="G7613">
        <v>148019</v>
      </c>
      <c r="H7613">
        <v>23350</v>
      </c>
      <c r="I7613">
        <v>7505</v>
      </c>
      <c r="J7613">
        <v>427</v>
      </c>
      <c r="K7613">
        <v>368</v>
      </c>
      <c r="L7613">
        <v>1832</v>
      </c>
      <c r="M7613">
        <v>291</v>
      </c>
      <c r="N7613">
        <v>491</v>
      </c>
      <c r="O7613">
        <v>0</v>
      </c>
      <c r="P7613">
        <v>1004011</v>
      </c>
      <c r="Q7613">
        <v>1004181</v>
      </c>
      <c r="R7613">
        <v>1004131</v>
      </c>
      <c r="S7613">
        <v>0</v>
      </c>
      <c r="U7613" t="s">
        <v>125</v>
      </c>
      <c r="V7613">
        <v>110041</v>
      </c>
      <c r="W7613" t="s">
        <v>141</v>
      </c>
      <c r="X7613" t="s">
        <v>142</v>
      </c>
      <c r="Y7613" t="s">
        <v>143</v>
      </c>
      <c r="AB7613" t="s">
        <v>576</v>
      </c>
      <c r="AC7613" t="s">
        <v>285</v>
      </c>
      <c r="AD7613" t="s">
        <v>576</v>
      </c>
      <c r="AE7613" t="s">
        <v>5809</v>
      </c>
      <c r="AF7613" t="s">
        <v>576</v>
      </c>
      <c r="AK7613">
        <v>1</v>
      </c>
      <c r="AM7613" t="s">
        <v>576</v>
      </c>
      <c r="AO7613">
        <v>2</v>
      </c>
    </row>
    <row r="7614" spans="1:41" customFormat="1" ht="14.25">
      <c r="A7614" t="s">
        <v>86</v>
      </c>
      <c r="B7614">
        <v>24801011</v>
      </c>
      <c r="C7614" t="s">
        <v>7544</v>
      </c>
      <c r="D7614" t="s">
        <v>338</v>
      </c>
      <c r="E7614">
        <v>105</v>
      </c>
      <c r="F7614">
        <v>1</v>
      </c>
      <c r="G7614">
        <v>121511</v>
      </c>
      <c r="H7614">
        <v>19694</v>
      </c>
      <c r="I7614">
        <v>6665</v>
      </c>
      <c r="J7614">
        <v>409</v>
      </c>
      <c r="K7614">
        <v>328</v>
      </c>
      <c r="L7614">
        <v>1772</v>
      </c>
      <c r="M7614">
        <v>291</v>
      </c>
      <c r="N7614">
        <v>451</v>
      </c>
      <c r="O7614">
        <v>0</v>
      </c>
      <c r="P7614">
        <v>1023011</v>
      </c>
      <c r="Q7614">
        <v>0</v>
      </c>
      <c r="R7614">
        <v>0</v>
      </c>
      <c r="S7614">
        <v>0</v>
      </c>
      <c r="U7614" t="s">
        <v>125</v>
      </c>
      <c r="V7614">
        <v>110231</v>
      </c>
      <c r="W7614" t="s">
        <v>2946</v>
      </c>
      <c r="X7614" t="s">
        <v>5649</v>
      </c>
      <c r="Y7614" t="s">
        <v>143</v>
      </c>
      <c r="AB7614" t="s">
        <v>576</v>
      </c>
      <c r="AC7614" t="s">
        <v>576</v>
      </c>
      <c r="AD7614" t="s">
        <v>576</v>
      </c>
      <c r="AE7614" t="s">
        <v>576</v>
      </c>
      <c r="AF7614" t="s">
        <v>576</v>
      </c>
      <c r="AK7614" t="s">
        <v>576</v>
      </c>
      <c r="AM7614" t="s">
        <v>576</v>
      </c>
      <c r="AO7614">
        <v>2</v>
      </c>
    </row>
    <row r="7615" spans="1:41" customFormat="1" ht="14.25">
      <c r="A7615" t="s">
        <v>86</v>
      </c>
      <c r="B7615">
        <v>24801012</v>
      </c>
      <c r="C7615" t="s">
        <v>7544</v>
      </c>
      <c r="D7615" t="s">
        <v>338</v>
      </c>
      <c r="E7615">
        <v>105</v>
      </c>
      <c r="F7615">
        <v>1</v>
      </c>
      <c r="G7615">
        <v>121511</v>
      </c>
      <c r="H7615">
        <v>19694</v>
      </c>
      <c r="I7615">
        <v>6665</v>
      </c>
      <c r="J7615">
        <v>409</v>
      </c>
      <c r="K7615">
        <v>328</v>
      </c>
      <c r="L7615">
        <v>1772</v>
      </c>
      <c r="M7615">
        <v>291</v>
      </c>
      <c r="N7615">
        <v>451</v>
      </c>
      <c r="O7615">
        <v>0</v>
      </c>
      <c r="P7615">
        <v>1023011</v>
      </c>
      <c r="Q7615">
        <v>0</v>
      </c>
      <c r="R7615">
        <v>0</v>
      </c>
      <c r="S7615">
        <v>0</v>
      </c>
      <c r="U7615" t="s">
        <v>125</v>
      </c>
      <c r="V7615">
        <v>110231</v>
      </c>
      <c r="W7615" t="s">
        <v>2946</v>
      </c>
      <c r="X7615" t="s">
        <v>5649</v>
      </c>
      <c r="Y7615" t="s">
        <v>143</v>
      </c>
      <c r="AB7615" t="s">
        <v>576</v>
      </c>
      <c r="AC7615" t="s">
        <v>576</v>
      </c>
      <c r="AD7615" t="s">
        <v>576</v>
      </c>
      <c r="AE7615" t="s">
        <v>7545</v>
      </c>
      <c r="AF7615" t="s">
        <v>576</v>
      </c>
      <c r="AK7615">
        <v>2</v>
      </c>
      <c r="AM7615" t="s">
        <v>576</v>
      </c>
      <c r="AO7615">
        <v>2</v>
      </c>
    </row>
    <row r="7616" spans="1:41" customFormat="1" ht="14.25">
      <c r="A7616" t="s">
        <v>86</v>
      </c>
      <c r="B7616">
        <v>24801013</v>
      </c>
      <c r="C7616" t="s">
        <v>7544</v>
      </c>
      <c r="D7616" t="s">
        <v>338</v>
      </c>
      <c r="E7616">
        <v>105</v>
      </c>
      <c r="F7616">
        <v>1</v>
      </c>
      <c r="G7616">
        <v>121511</v>
      </c>
      <c r="H7616">
        <v>19694</v>
      </c>
      <c r="I7616">
        <v>6665</v>
      </c>
      <c r="J7616">
        <v>409</v>
      </c>
      <c r="K7616">
        <v>328</v>
      </c>
      <c r="L7616">
        <v>1772</v>
      </c>
      <c r="M7616">
        <v>291</v>
      </c>
      <c r="N7616">
        <v>451</v>
      </c>
      <c r="O7616">
        <v>0</v>
      </c>
      <c r="P7616">
        <v>1023011</v>
      </c>
      <c r="Q7616">
        <v>0</v>
      </c>
      <c r="R7616">
        <v>0</v>
      </c>
      <c r="S7616">
        <v>0</v>
      </c>
      <c r="U7616" t="s">
        <v>125</v>
      </c>
      <c r="V7616">
        <v>110231</v>
      </c>
      <c r="W7616" t="s">
        <v>2946</v>
      </c>
      <c r="X7616" t="s">
        <v>5649</v>
      </c>
      <c r="Y7616" t="s">
        <v>143</v>
      </c>
      <c r="AB7616" t="s">
        <v>576</v>
      </c>
      <c r="AC7616" t="s">
        <v>576</v>
      </c>
      <c r="AD7616" t="s">
        <v>576</v>
      </c>
      <c r="AE7616" t="s">
        <v>7545</v>
      </c>
      <c r="AF7616" t="s">
        <v>576</v>
      </c>
      <c r="AK7616">
        <v>2</v>
      </c>
      <c r="AM7616" t="s">
        <v>576</v>
      </c>
      <c r="AO7616">
        <v>2</v>
      </c>
    </row>
    <row r="7617" spans="1:41" customFormat="1" ht="14.25">
      <c r="A7617" t="s">
        <v>86</v>
      </c>
      <c r="B7617">
        <v>24801014</v>
      </c>
      <c r="C7617" t="s">
        <v>7544</v>
      </c>
      <c r="D7617" t="s">
        <v>338</v>
      </c>
      <c r="E7617">
        <v>105</v>
      </c>
      <c r="F7617">
        <v>1</v>
      </c>
      <c r="G7617">
        <v>121511</v>
      </c>
      <c r="H7617">
        <v>19694</v>
      </c>
      <c r="I7617">
        <v>6665</v>
      </c>
      <c r="J7617">
        <v>409</v>
      </c>
      <c r="K7617">
        <v>328</v>
      </c>
      <c r="L7617">
        <v>1772</v>
      </c>
      <c r="M7617">
        <v>291</v>
      </c>
      <c r="N7617">
        <v>451</v>
      </c>
      <c r="O7617">
        <v>0</v>
      </c>
      <c r="P7617">
        <v>1024011</v>
      </c>
      <c r="Q7617">
        <v>0</v>
      </c>
      <c r="R7617">
        <v>0</v>
      </c>
      <c r="S7617">
        <v>0</v>
      </c>
      <c r="U7617" t="s">
        <v>125</v>
      </c>
      <c r="V7617">
        <v>110231</v>
      </c>
      <c r="W7617" t="s">
        <v>2946</v>
      </c>
      <c r="X7617" t="s">
        <v>5649</v>
      </c>
      <c r="Y7617" t="s">
        <v>143</v>
      </c>
      <c r="AB7617" t="s">
        <v>576</v>
      </c>
      <c r="AC7617" t="s">
        <v>576</v>
      </c>
      <c r="AD7617" t="s">
        <v>576</v>
      </c>
      <c r="AE7617" t="s">
        <v>7546</v>
      </c>
      <c r="AF7617" t="s">
        <v>576</v>
      </c>
      <c r="AK7617">
        <v>3</v>
      </c>
      <c r="AM7617" t="s">
        <v>576</v>
      </c>
      <c r="AO7617">
        <v>2</v>
      </c>
    </row>
    <row r="7618" spans="1:41" customFormat="1" ht="14.25">
      <c r="A7618" t="s">
        <v>86</v>
      </c>
      <c r="B7618">
        <v>24801015</v>
      </c>
      <c r="C7618" t="s">
        <v>7544</v>
      </c>
      <c r="D7618" t="s">
        <v>338</v>
      </c>
      <c r="E7618">
        <v>105</v>
      </c>
      <c r="F7618">
        <v>1</v>
      </c>
      <c r="G7618">
        <v>121511</v>
      </c>
      <c r="H7618">
        <v>19694</v>
      </c>
      <c r="I7618">
        <v>6665</v>
      </c>
      <c r="J7618">
        <v>409</v>
      </c>
      <c r="K7618">
        <v>328</v>
      </c>
      <c r="L7618">
        <v>1772</v>
      </c>
      <c r="M7618">
        <v>291</v>
      </c>
      <c r="N7618">
        <v>451</v>
      </c>
      <c r="O7618">
        <v>0</v>
      </c>
      <c r="P7618">
        <v>1024011</v>
      </c>
      <c r="Q7618">
        <v>0</v>
      </c>
      <c r="R7618">
        <v>0</v>
      </c>
      <c r="S7618">
        <v>0</v>
      </c>
      <c r="U7618" t="s">
        <v>125</v>
      </c>
      <c r="V7618">
        <v>110231</v>
      </c>
      <c r="W7618" t="s">
        <v>2946</v>
      </c>
      <c r="X7618" t="s">
        <v>5649</v>
      </c>
      <c r="Y7618" t="s">
        <v>143</v>
      </c>
      <c r="AB7618" t="s">
        <v>576</v>
      </c>
      <c r="AC7618" t="s">
        <v>576</v>
      </c>
      <c r="AD7618" t="s">
        <v>576</v>
      </c>
      <c r="AE7618" t="s">
        <v>576</v>
      </c>
      <c r="AF7618" t="s">
        <v>576</v>
      </c>
      <c r="AK7618" t="s">
        <v>576</v>
      </c>
      <c r="AM7618" t="s">
        <v>576</v>
      </c>
      <c r="AO7618">
        <v>2</v>
      </c>
    </row>
    <row r="7619" spans="1:41" customFormat="1" ht="14.25">
      <c r="A7619" t="s">
        <v>86</v>
      </c>
      <c r="B7619">
        <v>24801016</v>
      </c>
      <c r="C7619" t="s">
        <v>7544</v>
      </c>
      <c r="D7619" t="s">
        <v>338</v>
      </c>
      <c r="E7619">
        <v>105</v>
      </c>
      <c r="F7619">
        <v>1</v>
      </c>
      <c r="G7619">
        <v>121511</v>
      </c>
      <c r="H7619">
        <v>19694</v>
      </c>
      <c r="I7619">
        <v>6665</v>
      </c>
      <c r="J7619">
        <v>409</v>
      </c>
      <c r="K7619">
        <v>328</v>
      </c>
      <c r="L7619">
        <v>1772</v>
      </c>
      <c r="M7619">
        <v>291</v>
      </c>
      <c r="N7619">
        <v>451</v>
      </c>
      <c r="O7619">
        <v>0</v>
      </c>
      <c r="P7619">
        <v>1024011</v>
      </c>
      <c r="Q7619">
        <v>0</v>
      </c>
      <c r="R7619">
        <v>0</v>
      </c>
      <c r="S7619">
        <v>0</v>
      </c>
      <c r="U7619" t="s">
        <v>125</v>
      </c>
      <c r="V7619">
        <v>110231</v>
      </c>
      <c r="W7619" t="s">
        <v>2946</v>
      </c>
      <c r="X7619" t="s">
        <v>5649</v>
      </c>
      <c r="Y7619" t="s">
        <v>143</v>
      </c>
      <c r="AB7619" t="s">
        <v>576</v>
      </c>
      <c r="AC7619" t="s">
        <v>576</v>
      </c>
      <c r="AD7619" t="s">
        <v>576</v>
      </c>
      <c r="AE7619" t="s">
        <v>576</v>
      </c>
      <c r="AF7619" t="s">
        <v>576</v>
      </c>
      <c r="AK7619" t="s">
        <v>576</v>
      </c>
      <c r="AM7619" t="s">
        <v>576</v>
      </c>
      <c r="AO7619">
        <v>2</v>
      </c>
    </row>
    <row r="7620" spans="1:41" customFormat="1" ht="14.25">
      <c r="A7620" t="s">
        <v>86</v>
      </c>
      <c r="B7620">
        <v>24802011</v>
      </c>
      <c r="C7620" t="s">
        <v>7547</v>
      </c>
      <c r="D7620" t="s">
        <v>102</v>
      </c>
      <c r="E7620">
        <v>105</v>
      </c>
      <c r="F7620">
        <v>1</v>
      </c>
      <c r="G7620">
        <v>125308</v>
      </c>
      <c r="H7620">
        <v>20257</v>
      </c>
      <c r="I7620">
        <v>6665</v>
      </c>
      <c r="J7620">
        <v>409</v>
      </c>
      <c r="K7620">
        <v>328</v>
      </c>
      <c r="L7620">
        <v>1772</v>
      </c>
      <c r="M7620">
        <v>291</v>
      </c>
      <c r="N7620">
        <v>451</v>
      </c>
      <c r="O7620">
        <v>0</v>
      </c>
      <c r="P7620">
        <v>1007011</v>
      </c>
      <c r="Q7620">
        <v>0</v>
      </c>
      <c r="R7620">
        <v>1007111</v>
      </c>
      <c r="S7620">
        <v>0</v>
      </c>
      <c r="U7620" t="s">
        <v>125</v>
      </c>
      <c r="V7620">
        <v>110071</v>
      </c>
      <c r="W7620" t="s">
        <v>401</v>
      </c>
      <c r="X7620" t="s">
        <v>3004</v>
      </c>
      <c r="Y7620" t="s">
        <v>143</v>
      </c>
      <c r="AB7620" t="s">
        <v>576</v>
      </c>
      <c r="AC7620" t="s">
        <v>285</v>
      </c>
      <c r="AD7620" t="s">
        <v>576</v>
      </c>
      <c r="AE7620" t="s">
        <v>5071</v>
      </c>
      <c r="AF7620" t="s">
        <v>576</v>
      </c>
      <c r="AK7620">
        <v>1</v>
      </c>
      <c r="AM7620" t="s">
        <v>576</v>
      </c>
      <c r="AO7620">
        <v>2</v>
      </c>
    </row>
    <row r="7621" spans="1:41" customFormat="1" ht="14.25">
      <c r="A7621" t="s">
        <v>86</v>
      </c>
      <c r="B7621">
        <v>24802012</v>
      </c>
      <c r="C7621" t="s">
        <v>7548</v>
      </c>
      <c r="D7621" t="s">
        <v>103</v>
      </c>
      <c r="E7621">
        <v>105</v>
      </c>
      <c r="F7621">
        <v>1</v>
      </c>
      <c r="G7621">
        <v>125308</v>
      </c>
      <c r="H7621">
        <v>20257</v>
      </c>
      <c r="I7621">
        <v>6665</v>
      </c>
      <c r="J7621">
        <v>409</v>
      </c>
      <c r="K7621">
        <v>328</v>
      </c>
      <c r="L7621">
        <v>1772</v>
      </c>
      <c r="M7621">
        <v>291</v>
      </c>
      <c r="N7621">
        <v>451</v>
      </c>
      <c r="O7621">
        <v>0</v>
      </c>
      <c r="P7621">
        <v>1006011</v>
      </c>
      <c r="Q7621">
        <v>0</v>
      </c>
      <c r="R7621">
        <v>1006051</v>
      </c>
      <c r="S7621">
        <v>0</v>
      </c>
      <c r="U7621" t="s">
        <v>125</v>
      </c>
      <c r="V7621">
        <v>110061</v>
      </c>
      <c r="W7621" t="s">
        <v>2927</v>
      </c>
      <c r="X7621" t="s">
        <v>3001</v>
      </c>
      <c r="Y7621" t="s">
        <v>143</v>
      </c>
      <c r="AB7621" t="s">
        <v>576</v>
      </c>
      <c r="AC7621" t="s">
        <v>285</v>
      </c>
      <c r="AD7621" t="s">
        <v>576</v>
      </c>
      <c r="AE7621" t="s">
        <v>576</v>
      </c>
      <c r="AF7621" t="s">
        <v>576</v>
      </c>
      <c r="AK7621" t="s">
        <v>576</v>
      </c>
      <c r="AM7621">
        <v>2</v>
      </c>
      <c r="AO7621">
        <v>2</v>
      </c>
    </row>
    <row r="7622" spans="1:41" customFormat="1" ht="14.25">
      <c r="A7622" t="s">
        <v>86</v>
      </c>
      <c r="B7622">
        <v>24802013</v>
      </c>
      <c r="C7622" t="s">
        <v>7548</v>
      </c>
      <c r="D7622" t="s">
        <v>103</v>
      </c>
      <c r="E7622">
        <v>105</v>
      </c>
      <c r="F7622">
        <v>1</v>
      </c>
      <c r="G7622">
        <v>125308</v>
      </c>
      <c r="H7622">
        <v>20257</v>
      </c>
      <c r="I7622">
        <v>6665</v>
      </c>
      <c r="J7622">
        <v>409</v>
      </c>
      <c r="K7622">
        <v>328</v>
      </c>
      <c r="L7622">
        <v>1772</v>
      </c>
      <c r="M7622">
        <v>291</v>
      </c>
      <c r="N7622">
        <v>451</v>
      </c>
      <c r="O7622">
        <v>0</v>
      </c>
      <c r="P7622">
        <v>1006011</v>
      </c>
      <c r="Q7622">
        <v>0</v>
      </c>
      <c r="R7622">
        <v>1006051</v>
      </c>
      <c r="S7622">
        <v>0</v>
      </c>
      <c r="U7622" t="s">
        <v>125</v>
      </c>
      <c r="V7622">
        <v>110061</v>
      </c>
      <c r="W7622" t="s">
        <v>2927</v>
      </c>
      <c r="X7622" t="s">
        <v>3001</v>
      </c>
      <c r="Y7622" t="s">
        <v>143</v>
      </c>
      <c r="AB7622" t="s">
        <v>576</v>
      </c>
      <c r="AC7622" t="s">
        <v>285</v>
      </c>
      <c r="AD7622" t="s">
        <v>576</v>
      </c>
      <c r="AE7622" t="s">
        <v>576</v>
      </c>
      <c r="AF7622" t="s">
        <v>576</v>
      </c>
      <c r="AK7622" t="s">
        <v>576</v>
      </c>
      <c r="AM7622">
        <v>2</v>
      </c>
      <c r="AO7622">
        <v>2</v>
      </c>
    </row>
    <row r="7623" spans="1:41" customFormat="1" ht="14.25">
      <c r="A7623" t="s">
        <v>86</v>
      </c>
      <c r="B7623">
        <v>24802014</v>
      </c>
      <c r="C7623" t="s">
        <v>7549</v>
      </c>
      <c r="D7623" t="s">
        <v>105</v>
      </c>
      <c r="E7623">
        <v>105</v>
      </c>
      <c r="F7623">
        <v>1</v>
      </c>
      <c r="G7623">
        <v>108535</v>
      </c>
      <c r="H7623">
        <v>16900</v>
      </c>
      <c r="I7623">
        <v>6220</v>
      </c>
      <c r="J7623">
        <v>395</v>
      </c>
      <c r="K7623">
        <v>308</v>
      </c>
      <c r="L7623">
        <v>1732</v>
      </c>
      <c r="M7623">
        <v>291</v>
      </c>
      <c r="N7623">
        <v>431</v>
      </c>
      <c r="O7623">
        <v>0</v>
      </c>
      <c r="P7623">
        <v>1019011</v>
      </c>
      <c r="Q7623">
        <v>0</v>
      </c>
      <c r="R7623">
        <v>1019101</v>
      </c>
      <c r="S7623">
        <v>0</v>
      </c>
      <c r="U7623" t="s">
        <v>125</v>
      </c>
      <c r="V7623">
        <v>110191</v>
      </c>
      <c r="W7623" t="s">
        <v>396</v>
      </c>
      <c r="X7623" t="s">
        <v>397</v>
      </c>
      <c r="Y7623" t="s">
        <v>143</v>
      </c>
      <c r="AB7623" t="s">
        <v>576</v>
      </c>
      <c r="AC7623" t="s">
        <v>285</v>
      </c>
      <c r="AD7623" t="s">
        <v>576</v>
      </c>
      <c r="AE7623" t="s">
        <v>7550</v>
      </c>
      <c r="AF7623" t="s">
        <v>576</v>
      </c>
      <c r="AK7623">
        <v>3</v>
      </c>
      <c r="AM7623" t="s">
        <v>576</v>
      </c>
      <c r="AO7623">
        <v>2</v>
      </c>
    </row>
    <row r="7624" spans="1:41" customFormat="1" ht="14.25">
      <c r="A7624" t="s">
        <v>86</v>
      </c>
      <c r="B7624">
        <v>24802015</v>
      </c>
      <c r="C7624" t="s">
        <v>7549</v>
      </c>
      <c r="D7624" t="s">
        <v>105</v>
      </c>
      <c r="E7624">
        <v>105</v>
      </c>
      <c r="F7624">
        <v>1</v>
      </c>
      <c r="G7624">
        <v>108535</v>
      </c>
      <c r="H7624">
        <v>16900</v>
      </c>
      <c r="I7624">
        <v>6220</v>
      </c>
      <c r="J7624">
        <v>395</v>
      </c>
      <c r="K7624">
        <v>308</v>
      </c>
      <c r="L7624">
        <v>1732</v>
      </c>
      <c r="M7624">
        <v>291</v>
      </c>
      <c r="N7624">
        <v>431</v>
      </c>
      <c r="O7624">
        <v>0</v>
      </c>
      <c r="P7624">
        <v>1019011</v>
      </c>
      <c r="Q7624">
        <v>0</v>
      </c>
      <c r="R7624">
        <v>1019101</v>
      </c>
      <c r="S7624">
        <v>0</v>
      </c>
      <c r="U7624" t="s">
        <v>125</v>
      </c>
      <c r="V7624">
        <v>110191</v>
      </c>
      <c r="W7624" t="s">
        <v>396</v>
      </c>
      <c r="X7624" t="s">
        <v>397</v>
      </c>
      <c r="Y7624" t="s">
        <v>143</v>
      </c>
      <c r="AB7624" t="s">
        <v>576</v>
      </c>
      <c r="AC7624" t="s">
        <v>285</v>
      </c>
      <c r="AD7624" t="s">
        <v>576</v>
      </c>
      <c r="AE7624" t="s">
        <v>576</v>
      </c>
      <c r="AF7624" t="s">
        <v>576</v>
      </c>
      <c r="AK7624" t="s">
        <v>576</v>
      </c>
      <c r="AM7624" t="s">
        <v>576</v>
      </c>
      <c r="AO7624">
        <v>2</v>
      </c>
    </row>
    <row r="7625" spans="1:41" customFormat="1" ht="14.25">
      <c r="A7625" t="s">
        <v>86</v>
      </c>
      <c r="B7625">
        <v>24802016</v>
      </c>
      <c r="C7625" t="s">
        <v>7551</v>
      </c>
      <c r="D7625" t="s">
        <v>347</v>
      </c>
      <c r="E7625">
        <v>105</v>
      </c>
      <c r="F7625">
        <v>1</v>
      </c>
      <c r="G7625">
        <v>108535</v>
      </c>
      <c r="H7625">
        <v>16900</v>
      </c>
      <c r="I7625">
        <v>6220</v>
      </c>
      <c r="J7625">
        <v>395</v>
      </c>
      <c r="K7625">
        <v>308</v>
      </c>
      <c r="L7625">
        <v>1732</v>
      </c>
      <c r="M7625">
        <v>291</v>
      </c>
      <c r="N7625">
        <v>431</v>
      </c>
      <c r="O7625">
        <v>0</v>
      </c>
      <c r="P7625">
        <v>1020011</v>
      </c>
      <c r="Q7625">
        <v>1020081</v>
      </c>
      <c r="R7625">
        <v>0</v>
      </c>
      <c r="S7625">
        <v>0</v>
      </c>
      <c r="U7625" t="s">
        <v>125</v>
      </c>
      <c r="V7625">
        <v>110201</v>
      </c>
      <c r="W7625" t="s">
        <v>2924</v>
      </c>
      <c r="X7625" t="s">
        <v>3006</v>
      </c>
      <c r="Y7625" t="s">
        <v>143</v>
      </c>
      <c r="AB7625" t="s">
        <v>576</v>
      </c>
      <c r="AC7625" t="s">
        <v>576</v>
      </c>
      <c r="AD7625" t="s">
        <v>576</v>
      </c>
      <c r="AE7625" t="s">
        <v>5354</v>
      </c>
      <c r="AF7625" t="s">
        <v>576</v>
      </c>
      <c r="AK7625">
        <v>3</v>
      </c>
      <c r="AM7625" t="s">
        <v>576</v>
      </c>
      <c r="AO7625">
        <v>2</v>
      </c>
    </row>
    <row r="7626" spans="1:41" customFormat="1" ht="14.25">
      <c r="A7626" t="s">
        <v>86</v>
      </c>
      <c r="B7626">
        <v>24803011</v>
      </c>
      <c r="C7626" t="s">
        <v>7552</v>
      </c>
      <c r="D7626" t="s">
        <v>1558</v>
      </c>
      <c r="E7626">
        <v>105</v>
      </c>
      <c r="F7626">
        <v>1</v>
      </c>
      <c r="G7626">
        <v>151343</v>
      </c>
      <c r="H7626">
        <v>23641</v>
      </c>
      <c r="I7626">
        <v>7867</v>
      </c>
      <c r="J7626">
        <v>427</v>
      </c>
      <c r="K7626">
        <v>368</v>
      </c>
      <c r="L7626">
        <v>1832</v>
      </c>
      <c r="M7626">
        <v>291</v>
      </c>
      <c r="N7626">
        <v>491</v>
      </c>
      <c r="O7626">
        <v>0</v>
      </c>
      <c r="P7626">
        <v>1008051</v>
      </c>
      <c r="Q7626">
        <v>1008071</v>
      </c>
      <c r="R7626">
        <v>1008061</v>
      </c>
      <c r="S7626">
        <v>0</v>
      </c>
      <c r="U7626" t="s">
        <v>125</v>
      </c>
      <c r="V7626">
        <v>110081</v>
      </c>
      <c r="W7626" t="s">
        <v>3066</v>
      </c>
      <c r="X7626" t="s">
        <v>3067</v>
      </c>
      <c r="Y7626" t="s">
        <v>143</v>
      </c>
      <c r="AB7626" t="s">
        <v>576</v>
      </c>
      <c r="AC7626" t="s">
        <v>285</v>
      </c>
      <c r="AD7626" t="s">
        <v>576</v>
      </c>
      <c r="AE7626" t="s">
        <v>4683</v>
      </c>
      <c r="AF7626" t="s">
        <v>576</v>
      </c>
      <c r="AK7626" t="s">
        <v>576</v>
      </c>
      <c r="AM7626">
        <v>2</v>
      </c>
      <c r="AO7626">
        <v>2</v>
      </c>
    </row>
    <row r="7627" spans="1:41" customFormat="1" ht="14.25">
      <c r="A7627" t="s">
        <v>86</v>
      </c>
      <c r="B7627">
        <v>24803012</v>
      </c>
      <c r="C7627" t="s">
        <v>7553</v>
      </c>
      <c r="D7627" t="s">
        <v>102</v>
      </c>
      <c r="E7627">
        <v>105</v>
      </c>
      <c r="F7627">
        <v>1</v>
      </c>
      <c r="G7627">
        <v>129106</v>
      </c>
      <c r="H7627">
        <v>20819</v>
      </c>
      <c r="I7627">
        <v>6665</v>
      </c>
      <c r="J7627">
        <v>409</v>
      </c>
      <c r="K7627">
        <v>328</v>
      </c>
      <c r="L7627">
        <v>1772</v>
      </c>
      <c r="M7627">
        <v>291</v>
      </c>
      <c r="N7627">
        <v>451</v>
      </c>
      <c r="O7627">
        <v>0</v>
      </c>
      <c r="P7627">
        <v>1007011</v>
      </c>
      <c r="Q7627">
        <v>0</v>
      </c>
      <c r="R7627">
        <v>1007111</v>
      </c>
      <c r="S7627">
        <v>0</v>
      </c>
      <c r="U7627" t="s">
        <v>125</v>
      </c>
      <c r="V7627">
        <v>110071</v>
      </c>
      <c r="W7627" t="s">
        <v>401</v>
      </c>
      <c r="X7627" t="s">
        <v>3004</v>
      </c>
      <c r="Y7627" t="s">
        <v>143</v>
      </c>
      <c r="AB7627" t="s">
        <v>576</v>
      </c>
      <c r="AC7627" t="s">
        <v>285</v>
      </c>
      <c r="AD7627" t="s">
        <v>576</v>
      </c>
      <c r="AE7627" t="s">
        <v>4662</v>
      </c>
      <c r="AF7627" t="s">
        <v>576</v>
      </c>
      <c r="AK7627">
        <v>1</v>
      </c>
      <c r="AM7627" t="s">
        <v>576</v>
      </c>
      <c r="AO7627">
        <v>2</v>
      </c>
    </row>
    <row r="7628" spans="1:41" customFormat="1" ht="14.25">
      <c r="A7628" t="s">
        <v>86</v>
      </c>
      <c r="B7628">
        <v>24803013</v>
      </c>
      <c r="C7628" t="s">
        <v>7554</v>
      </c>
      <c r="D7628" t="s">
        <v>103</v>
      </c>
      <c r="E7628">
        <v>105</v>
      </c>
      <c r="F7628">
        <v>1</v>
      </c>
      <c r="G7628">
        <v>129106</v>
      </c>
      <c r="H7628">
        <v>20819</v>
      </c>
      <c r="I7628">
        <v>6665</v>
      </c>
      <c r="J7628">
        <v>409</v>
      </c>
      <c r="K7628">
        <v>328</v>
      </c>
      <c r="L7628">
        <v>1772</v>
      </c>
      <c r="M7628">
        <v>291</v>
      </c>
      <c r="N7628">
        <v>451</v>
      </c>
      <c r="O7628">
        <v>0</v>
      </c>
      <c r="P7628">
        <v>1006011</v>
      </c>
      <c r="Q7628">
        <v>0</v>
      </c>
      <c r="R7628">
        <v>1006051</v>
      </c>
      <c r="S7628">
        <v>0</v>
      </c>
      <c r="U7628" t="s">
        <v>125</v>
      </c>
      <c r="V7628">
        <v>110061</v>
      </c>
      <c r="W7628" t="s">
        <v>2927</v>
      </c>
      <c r="X7628" t="s">
        <v>3001</v>
      </c>
      <c r="Y7628" t="s">
        <v>143</v>
      </c>
      <c r="AB7628" t="s">
        <v>576</v>
      </c>
      <c r="AC7628" t="s">
        <v>285</v>
      </c>
      <c r="AD7628" t="s">
        <v>576</v>
      </c>
      <c r="AE7628" t="s">
        <v>576</v>
      </c>
      <c r="AF7628" t="s">
        <v>576</v>
      </c>
      <c r="AK7628" t="s">
        <v>576</v>
      </c>
      <c r="AM7628">
        <v>2</v>
      </c>
      <c r="AO7628">
        <v>2</v>
      </c>
    </row>
    <row r="7629" spans="1:41" customFormat="1" ht="14.25">
      <c r="A7629" t="s">
        <v>86</v>
      </c>
      <c r="B7629">
        <v>24803014</v>
      </c>
      <c r="C7629" t="s">
        <v>7554</v>
      </c>
      <c r="D7629" t="s">
        <v>103</v>
      </c>
      <c r="E7629">
        <v>105</v>
      </c>
      <c r="F7629">
        <v>1</v>
      </c>
      <c r="G7629">
        <v>129106</v>
      </c>
      <c r="H7629">
        <v>20819</v>
      </c>
      <c r="I7629">
        <v>6665</v>
      </c>
      <c r="J7629">
        <v>409</v>
      </c>
      <c r="K7629">
        <v>328</v>
      </c>
      <c r="L7629">
        <v>1772</v>
      </c>
      <c r="M7629">
        <v>291</v>
      </c>
      <c r="N7629">
        <v>451</v>
      </c>
      <c r="O7629">
        <v>0</v>
      </c>
      <c r="P7629">
        <v>1006011</v>
      </c>
      <c r="Q7629">
        <v>0</v>
      </c>
      <c r="R7629">
        <v>1006051</v>
      </c>
      <c r="S7629">
        <v>0</v>
      </c>
      <c r="U7629" t="s">
        <v>125</v>
      </c>
      <c r="V7629">
        <v>110061</v>
      </c>
      <c r="W7629" t="s">
        <v>2927</v>
      </c>
      <c r="X7629" t="s">
        <v>3001</v>
      </c>
      <c r="Y7629" t="s">
        <v>143</v>
      </c>
      <c r="AB7629" t="s">
        <v>576</v>
      </c>
      <c r="AC7629" t="s">
        <v>285</v>
      </c>
      <c r="AD7629" t="s">
        <v>576</v>
      </c>
      <c r="AE7629" t="s">
        <v>5746</v>
      </c>
      <c r="AF7629" t="s">
        <v>576</v>
      </c>
      <c r="AK7629">
        <v>3</v>
      </c>
      <c r="AM7629">
        <v>2</v>
      </c>
      <c r="AO7629">
        <v>2</v>
      </c>
    </row>
    <row r="7630" spans="1:41" customFormat="1" ht="14.25">
      <c r="A7630" t="s">
        <v>86</v>
      </c>
      <c r="B7630">
        <v>24803015</v>
      </c>
      <c r="C7630" t="s">
        <v>7553</v>
      </c>
      <c r="D7630" t="s">
        <v>102</v>
      </c>
      <c r="E7630">
        <v>105</v>
      </c>
      <c r="F7630">
        <v>1</v>
      </c>
      <c r="G7630">
        <v>129106</v>
      </c>
      <c r="H7630">
        <v>20819</v>
      </c>
      <c r="I7630">
        <v>6665</v>
      </c>
      <c r="J7630">
        <v>409</v>
      </c>
      <c r="K7630">
        <v>328</v>
      </c>
      <c r="L7630">
        <v>1772</v>
      </c>
      <c r="M7630">
        <v>291</v>
      </c>
      <c r="N7630">
        <v>451</v>
      </c>
      <c r="O7630">
        <v>0</v>
      </c>
      <c r="P7630">
        <v>1007011</v>
      </c>
      <c r="Q7630">
        <v>0</v>
      </c>
      <c r="R7630">
        <v>1007111</v>
      </c>
      <c r="S7630">
        <v>0</v>
      </c>
      <c r="U7630" t="s">
        <v>125</v>
      </c>
      <c r="V7630">
        <v>110071</v>
      </c>
      <c r="W7630" t="s">
        <v>401</v>
      </c>
      <c r="X7630" t="s">
        <v>3004</v>
      </c>
      <c r="Y7630" t="s">
        <v>143</v>
      </c>
      <c r="AB7630" t="s">
        <v>576</v>
      </c>
      <c r="AC7630" t="s">
        <v>285</v>
      </c>
      <c r="AD7630" t="s">
        <v>576</v>
      </c>
      <c r="AE7630" t="s">
        <v>576</v>
      </c>
      <c r="AF7630" t="s">
        <v>576</v>
      </c>
      <c r="AK7630" t="s">
        <v>576</v>
      </c>
      <c r="AM7630" t="s">
        <v>576</v>
      </c>
      <c r="AO7630">
        <v>2</v>
      </c>
    </row>
    <row r="7631" spans="1:41" customFormat="1" ht="14.25">
      <c r="A7631" t="s">
        <v>86</v>
      </c>
      <c r="B7631">
        <v>24804011</v>
      </c>
      <c r="C7631" t="s">
        <v>7555</v>
      </c>
      <c r="D7631" t="s">
        <v>187</v>
      </c>
      <c r="E7631">
        <v>105</v>
      </c>
      <c r="F7631">
        <v>1</v>
      </c>
      <c r="G7631">
        <v>155794</v>
      </c>
      <c r="H7631">
        <v>17379</v>
      </c>
      <c r="I7631">
        <v>7867</v>
      </c>
      <c r="J7631">
        <v>427</v>
      </c>
      <c r="K7631">
        <v>368</v>
      </c>
      <c r="L7631">
        <v>1832</v>
      </c>
      <c r="M7631">
        <v>291</v>
      </c>
      <c r="N7631">
        <v>491</v>
      </c>
      <c r="O7631">
        <v>0</v>
      </c>
      <c r="P7631">
        <v>21011</v>
      </c>
      <c r="Q7631">
        <v>21021</v>
      </c>
      <c r="R7631">
        <v>21031</v>
      </c>
      <c r="S7631">
        <v>0</v>
      </c>
      <c r="U7631" t="s">
        <v>125</v>
      </c>
      <c r="V7631">
        <v>1002111</v>
      </c>
      <c r="W7631" t="s">
        <v>189</v>
      </c>
      <c r="X7631" t="s">
        <v>4607</v>
      </c>
      <c r="Y7631" t="s">
        <v>143</v>
      </c>
      <c r="AB7631">
        <v>21</v>
      </c>
      <c r="AC7631" t="s">
        <v>285</v>
      </c>
      <c r="AD7631" t="s">
        <v>576</v>
      </c>
      <c r="AE7631" t="s">
        <v>4608</v>
      </c>
      <c r="AF7631" t="s">
        <v>576</v>
      </c>
      <c r="AK7631" t="s">
        <v>576</v>
      </c>
      <c r="AM7631">
        <v>2</v>
      </c>
      <c r="AO7631">
        <v>1</v>
      </c>
    </row>
    <row r="7632" spans="1:41" customFormat="1" ht="14.25">
      <c r="A7632" t="s">
        <v>86</v>
      </c>
      <c r="B7632">
        <v>24804012</v>
      </c>
      <c r="C7632" t="s">
        <v>7556</v>
      </c>
      <c r="D7632" t="s">
        <v>237</v>
      </c>
      <c r="E7632">
        <v>105</v>
      </c>
      <c r="F7632">
        <v>1</v>
      </c>
      <c r="G7632">
        <v>132903</v>
      </c>
      <c r="H7632">
        <v>15305</v>
      </c>
      <c r="I7632">
        <v>6665</v>
      </c>
      <c r="J7632">
        <v>409</v>
      </c>
      <c r="K7632">
        <v>328</v>
      </c>
      <c r="L7632">
        <v>1772</v>
      </c>
      <c r="M7632">
        <v>291</v>
      </c>
      <c r="N7632">
        <v>451</v>
      </c>
      <c r="O7632">
        <v>0</v>
      </c>
      <c r="P7632">
        <v>24011</v>
      </c>
      <c r="Q7632">
        <v>24021</v>
      </c>
      <c r="R7632">
        <v>24031</v>
      </c>
      <c r="S7632">
        <v>0</v>
      </c>
      <c r="U7632" t="s">
        <v>125</v>
      </c>
      <c r="V7632">
        <v>1002411</v>
      </c>
      <c r="W7632" t="s">
        <v>239</v>
      </c>
      <c r="X7632" t="s">
        <v>4469</v>
      </c>
      <c r="Y7632" t="s">
        <v>143</v>
      </c>
      <c r="AB7632">
        <v>24</v>
      </c>
      <c r="AC7632" t="s">
        <v>285</v>
      </c>
      <c r="AD7632" t="s">
        <v>576</v>
      </c>
      <c r="AE7632" t="s">
        <v>576</v>
      </c>
      <c r="AF7632" t="s">
        <v>576</v>
      </c>
      <c r="AK7632" t="s">
        <v>576</v>
      </c>
      <c r="AM7632" t="s">
        <v>576</v>
      </c>
      <c r="AO7632">
        <v>1</v>
      </c>
    </row>
    <row r="7633" spans="1:41" customFormat="1" ht="14.25">
      <c r="A7633" t="s">
        <v>86</v>
      </c>
      <c r="B7633">
        <v>24804013</v>
      </c>
      <c r="C7633" t="s">
        <v>7557</v>
      </c>
      <c r="D7633" t="s">
        <v>240</v>
      </c>
      <c r="E7633">
        <v>105</v>
      </c>
      <c r="F7633">
        <v>1</v>
      </c>
      <c r="G7633">
        <v>132903</v>
      </c>
      <c r="H7633">
        <v>15305</v>
      </c>
      <c r="I7633">
        <v>6665</v>
      </c>
      <c r="J7633">
        <v>409</v>
      </c>
      <c r="K7633">
        <v>328</v>
      </c>
      <c r="L7633">
        <v>1772</v>
      </c>
      <c r="M7633">
        <v>291</v>
      </c>
      <c r="N7633">
        <v>451</v>
      </c>
      <c r="O7633">
        <v>0</v>
      </c>
      <c r="P7633">
        <v>25011</v>
      </c>
      <c r="Q7633">
        <v>25021</v>
      </c>
      <c r="R7633">
        <v>25031</v>
      </c>
      <c r="S7633">
        <v>0</v>
      </c>
      <c r="U7633" t="s">
        <v>125</v>
      </c>
      <c r="V7633">
        <v>1002511</v>
      </c>
      <c r="W7633" t="s">
        <v>242</v>
      </c>
      <c r="X7633" t="s">
        <v>4467</v>
      </c>
      <c r="Y7633" t="s">
        <v>143</v>
      </c>
      <c r="AB7633">
        <v>25</v>
      </c>
      <c r="AC7633" t="s">
        <v>285</v>
      </c>
      <c r="AD7633" t="s">
        <v>576</v>
      </c>
      <c r="AE7633" t="s">
        <v>576</v>
      </c>
      <c r="AF7633" t="s">
        <v>576</v>
      </c>
      <c r="AK7633" t="s">
        <v>576</v>
      </c>
      <c r="AM7633" t="s">
        <v>576</v>
      </c>
      <c r="AO7633">
        <v>1</v>
      </c>
    </row>
    <row r="7634" spans="1:41" customFormat="1" ht="14.25">
      <c r="A7634" t="s">
        <v>86</v>
      </c>
      <c r="B7634">
        <v>24804014</v>
      </c>
      <c r="C7634" t="s">
        <v>7558</v>
      </c>
      <c r="D7634" t="s">
        <v>193</v>
      </c>
      <c r="E7634">
        <v>105</v>
      </c>
      <c r="F7634">
        <v>1</v>
      </c>
      <c r="G7634">
        <v>132903</v>
      </c>
      <c r="H7634">
        <v>15305</v>
      </c>
      <c r="I7634">
        <v>6665</v>
      </c>
      <c r="J7634">
        <v>409</v>
      </c>
      <c r="K7634">
        <v>328</v>
      </c>
      <c r="L7634">
        <v>1772</v>
      </c>
      <c r="M7634">
        <v>291</v>
      </c>
      <c r="N7634">
        <v>451</v>
      </c>
      <c r="O7634">
        <v>0</v>
      </c>
      <c r="P7634">
        <v>26011</v>
      </c>
      <c r="Q7634">
        <v>26021</v>
      </c>
      <c r="R7634">
        <v>26031</v>
      </c>
      <c r="S7634">
        <v>0</v>
      </c>
      <c r="U7634" t="s">
        <v>4612</v>
      </c>
      <c r="V7634">
        <v>1002611</v>
      </c>
      <c r="W7634" t="s">
        <v>195</v>
      </c>
      <c r="X7634" t="s">
        <v>461</v>
      </c>
      <c r="Y7634" t="s">
        <v>143</v>
      </c>
      <c r="AB7634">
        <v>26</v>
      </c>
      <c r="AC7634" t="s">
        <v>285</v>
      </c>
      <c r="AD7634" t="s">
        <v>576</v>
      </c>
      <c r="AE7634" t="s">
        <v>7559</v>
      </c>
      <c r="AF7634" t="s">
        <v>576</v>
      </c>
      <c r="AK7634">
        <v>3</v>
      </c>
      <c r="AM7634" t="s">
        <v>576</v>
      </c>
      <c r="AO7634">
        <v>1</v>
      </c>
    </row>
    <row r="7635" spans="1:41" customFormat="1" ht="14.25">
      <c r="A7635" t="s">
        <v>86</v>
      </c>
      <c r="B7635">
        <v>24804015</v>
      </c>
      <c r="C7635" t="s">
        <v>7560</v>
      </c>
      <c r="D7635" t="s">
        <v>252</v>
      </c>
      <c r="E7635">
        <v>105</v>
      </c>
      <c r="F7635">
        <v>1</v>
      </c>
      <c r="G7635">
        <v>132903</v>
      </c>
      <c r="H7635">
        <v>15305</v>
      </c>
      <c r="I7635">
        <v>6665</v>
      </c>
      <c r="J7635">
        <v>409</v>
      </c>
      <c r="K7635">
        <v>328</v>
      </c>
      <c r="L7635">
        <v>1772</v>
      </c>
      <c r="M7635">
        <v>291</v>
      </c>
      <c r="N7635">
        <v>451</v>
      </c>
      <c r="O7635">
        <v>0</v>
      </c>
      <c r="P7635">
        <v>35011</v>
      </c>
      <c r="Q7635">
        <v>35051</v>
      </c>
      <c r="R7635">
        <v>35031</v>
      </c>
      <c r="S7635">
        <v>0</v>
      </c>
      <c r="U7635" t="s">
        <v>125</v>
      </c>
      <c r="V7635">
        <v>1003511</v>
      </c>
      <c r="W7635" t="s">
        <v>254</v>
      </c>
      <c r="X7635" t="s">
        <v>473</v>
      </c>
      <c r="Y7635" t="s">
        <v>143</v>
      </c>
      <c r="AB7635">
        <v>35</v>
      </c>
      <c r="AC7635" t="s">
        <v>285</v>
      </c>
      <c r="AD7635" t="s">
        <v>576</v>
      </c>
      <c r="AE7635" t="s">
        <v>576</v>
      </c>
      <c r="AF7635" t="s">
        <v>576</v>
      </c>
      <c r="AK7635" t="s">
        <v>576</v>
      </c>
      <c r="AM7635" t="s">
        <v>576</v>
      </c>
      <c r="AO7635">
        <v>1</v>
      </c>
    </row>
    <row r="7636" spans="1:41" customFormat="1" ht="14.25">
      <c r="A7636" t="s">
        <v>86</v>
      </c>
      <c r="B7636">
        <v>24804016</v>
      </c>
      <c r="C7636" t="s">
        <v>7561</v>
      </c>
      <c r="D7636" t="s">
        <v>249</v>
      </c>
      <c r="E7636">
        <v>105</v>
      </c>
      <c r="F7636">
        <v>1</v>
      </c>
      <c r="G7636">
        <v>132903</v>
      </c>
      <c r="H7636">
        <v>15305</v>
      </c>
      <c r="I7636">
        <v>6665</v>
      </c>
      <c r="J7636">
        <v>409</v>
      </c>
      <c r="K7636">
        <v>328</v>
      </c>
      <c r="L7636">
        <v>1772</v>
      </c>
      <c r="M7636">
        <v>291</v>
      </c>
      <c r="N7636">
        <v>451</v>
      </c>
      <c r="O7636">
        <v>0</v>
      </c>
      <c r="P7636">
        <v>32011</v>
      </c>
      <c r="Q7636">
        <v>32051</v>
      </c>
      <c r="R7636">
        <v>32031</v>
      </c>
      <c r="S7636">
        <v>0</v>
      </c>
      <c r="U7636" t="s">
        <v>125</v>
      </c>
      <c r="V7636">
        <v>1003211</v>
      </c>
      <c r="W7636" t="s">
        <v>251</v>
      </c>
      <c r="X7636" t="s">
        <v>470</v>
      </c>
      <c r="Y7636" t="s">
        <v>143</v>
      </c>
      <c r="AB7636">
        <v>32</v>
      </c>
      <c r="AC7636" t="s">
        <v>285</v>
      </c>
      <c r="AD7636" t="s">
        <v>576</v>
      </c>
      <c r="AE7636" t="s">
        <v>7562</v>
      </c>
      <c r="AF7636" t="s">
        <v>576</v>
      </c>
      <c r="AK7636">
        <v>1</v>
      </c>
      <c r="AM7636" t="s">
        <v>576</v>
      </c>
      <c r="AO7636">
        <v>1</v>
      </c>
    </row>
    <row r="7637" spans="1:41" customFormat="1" ht="14.25">
      <c r="A7637" t="s">
        <v>86</v>
      </c>
      <c r="B7637">
        <v>24805011</v>
      </c>
      <c r="C7637" t="s">
        <v>7563</v>
      </c>
      <c r="D7637" t="s">
        <v>2854</v>
      </c>
      <c r="E7637">
        <v>105</v>
      </c>
      <c r="F7637">
        <v>1</v>
      </c>
      <c r="G7637">
        <v>160246</v>
      </c>
      <c r="H7637">
        <v>24919</v>
      </c>
      <c r="I7637">
        <v>7867</v>
      </c>
      <c r="J7637">
        <v>427</v>
      </c>
      <c r="K7637">
        <v>368</v>
      </c>
      <c r="L7637">
        <v>1832</v>
      </c>
      <c r="M7637">
        <v>291</v>
      </c>
      <c r="N7637">
        <v>491</v>
      </c>
      <c r="O7637">
        <v>0</v>
      </c>
      <c r="P7637">
        <v>1017061</v>
      </c>
      <c r="Q7637">
        <v>0</v>
      </c>
      <c r="R7637">
        <v>1017091</v>
      </c>
      <c r="S7637">
        <v>0</v>
      </c>
      <c r="U7637" t="s">
        <v>125</v>
      </c>
      <c r="V7637">
        <v>110171</v>
      </c>
      <c r="W7637" t="s">
        <v>2856</v>
      </c>
      <c r="X7637" t="s">
        <v>5777</v>
      </c>
      <c r="Y7637" t="s">
        <v>143</v>
      </c>
      <c r="AB7637" t="s">
        <v>576</v>
      </c>
      <c r="AC7637" t="s">
        <v>285</v>
      </c>
      <c r="AD7637" t="s">
        <v>576</v>
      </c>
      <c r="AE7637" t="s">
        <v>5778</v>
      </c>
      <c r="AF7637" t="s">
        <v>576</v>
      </c>
      <c r="AK7637" t="s">
        <v>576</v>
      </c>
      <c r="AM7637">
        <v>2</v>
      </c>
      <c r="AO7637">
        <v>2</v>
      </c>
    </row>
    <row r="7638" spans="1:41" customFormat="1" ht="14.25">
      <c r="A7638" t="s">
        <v>86</v>
      </c>
      <c r="B7638">
        <v>24805012</v>
      </c>
      <c r="C7638" t="s">
        <v>7564</v>
      </c>
      <c r="D7638" t="s">
        <v>416</v>
      </c>
      <c r="E7638">
        <v>105</v>
      </c>
      <c r="F7638">
        <v>1</v>
      </c>
      <c r="G7638">
        <v>160246</v>
      </c>
      <c r="H7638">
        <v>24919</v>
      </c>
      <c r="I7638">
        <v>7867</v>
      </c>
      <c r="J7638">
        <v>427</v>
      </c>
      <c r="K7638">
        <v>368</v>
      </c>
      <c r="L7638">
        <v>1832</v>
      </c>
      <c r="M7638">
        <v>291</v>
      </c>
      <c r="N7638">
        <v>491</v>
      </c>
      <c r="O7638">
        <v>0</v>
      </c>
      <c r="P7638">
        <v>1015081</v>
      </c>
      <c r="Q7638">
        <v>1015091</v>
      </c>
      <c r="R7638">
        <v>1015111</v>
      </c>
      <c r="S7638">
        <v>0</v>
      </c>
      <c r="U7638" t="s">
        <v>125</v>
      </c>
      <c r="V7638">
        <v>110151</v>
      </c>
      <c r="W7638" t="s">
        <v>2846</v>
      </c>
      <c r="X7638" t="s">
        <v>5831</v>
      </c>
      <c r="Y7638" t="s">
        <v>143</v>
      </c>
      <c r="AB7638" t="s">
        <v>576</v>
      </c>
      <c r="AC7638" t="s">
        <v>285</v>
      </c>
      <c r="AD7638" t="s">
        <v>576</v>
      </c>
      <c r="AE7638" t="s">
        <v>7565</v>
      </c>
      <c r="AF7638" t="s">
        <v>576</v>
      </c>
      <c r="AK7638">
        <v>3</v>
      </c>
      <c r="AM7638">
        <v>2</v>
      </c>
      <c r="AO7638">
        <v>2</v>
      </c>
    </row>
    <row r="7639" spans="1:41" customFormat="1" ht="14.25">
      <c r="A7639" t="s">
        <v>86</v>
      </c>
      <c r="B7639">
        <v>24805013</v>
      </c>
      <c r="C7639" t="s">
        <v>7566</v>
      </c>
      <c r="D7639" t="s">
        <v>2840</v>
      </c>
      <c r="E7639">
        <v>105</v>
      </c>
      <c r="F7639">
        <v>1</v>
      </c>
      <c r="G7639">
        <v>136700</v>
      </c>
      <c r="H7639">
        <v>21945</v>
      </c>
      <c r="I7639">
        <v>6665</v>
      </c>
      <c r="J7639">
        <v>409</v>
      </c>
      <c r="K7639">
        <v>328</v>
      </c>
      <c r="L7639">
        <v>1772</v>
      </c>
      <c r="M7639">
        <v>291</v>
      </c>
      <c r="N7639">
        <v>451</v>
      </c>
      <c r="O7639">
        <v>0</v>
      </c>
      <c r="P7639">
        <v>1026041</v>
      </c>
      <c r="Q7639">
        <v>1026051</v>
      </c>
      <c r="R7639">
        <v>0</v>
      </c>
      <c r="S7639">
        <v>0</v>
      </c>
      <c r="U7639" t="s">
        <v>125</v>
      </c>
      <c r="V7639">
        <v>110261</v>
      </c>
      <c r="W7639" t="s">
        <v>2841</v>
      </c>
      <c r="X7639" t="s">
        <v>5706</v>
      </c>
      <c r="Y7639" t="s">
        <v>143</v>
      </c>
      <c r="AB7639" t="s">
        <v>576</v>
      </c>
      <c r="AC7639" t="s">
        <v>576</v>
      </c>
      <c r="AD7639" t="s">
        <v>576</v>
      </c>
      <c r="AE7639" t="s">
        <v>576</v>
      </c>
      <c r="AF7639" t="s">
        <v>576</v>
      </c>
      <c r="AK7639" t="s">
        <v>576</v>
      </c>
      <c r="AM7639" t="s">
        <v>576</v>
      </c>
      <c r="AO7639">
        <v>2</v>
      </c>
    </row>
    <row r="7640" spans="1:41" customFormat="1" ht="14.25">
      <c r="A7640" t="s">
        <v>86</v>
      </c>
      <c r="B7640">
        <v>24805014</v>
      </c>
      <c r="C7640" t="s">
        <v>7566</v>
      </c>
      <c r="D7640" t="s">
        <v>2840</v>
      </c>
      <c r="E7640">
        <v>105</v>
      </c>
      <c r="F7640">
        <v>1</v>
      </c>
      <c r="G7640">
        <v>136700</v>
      </c>
      <c r="H7640">
        <v>21945</v>
      </c>
      <c r="I7640">
        <v>6665</v>
      </c>
      <c r="J7640">
        <v>409</v>
      </c>
      <c r="K7640">
        <v>328</v>
      </c>
      <c r="L7640">
        <v>1772</v>
      </c>
      <c r="M7640">
        <v>291</v>
      </c>
      <c r="N7640">
        <v>451</v>
      </c>
      <c r="O7640">
        <v>0</v>
      </c>
      <c r="P7640">
        <v>1026041</v>
      </c>
      <c r="Q7640">
        <v>1026051</v>
      </c>
      <c r="R7640">
        <v>0</v>
      </c>
      <c r="S7640">
        <v>0</v>
      </c>
      <c r="U7640" t="s">
        <v>125</v>
      </c>
      <c r="V7640">
        <v>110261</v>
      </c>
      <c r="W7640" t="s">
        <v>2841</v>
      </c>
      <c r="X7640" t="s">
        <v>5706</v>
      </c>
      <c r="Y7640" t="s">
        <v>143</v>
      </c>
      <c r="AB7640" t="s">
        <v>576</v>
      </c>
      <c r="AC7640" t="s">
        <v>576</v>
      </c>
      <c r="AD7640" t="s">
        <v>576</v>
      </c>
      <c r="AE7640" t="s">
        <v>5707</v>
      </c>
      <c r="AF7640" t="s">
        <v>576</v>
      </c>
      <c r="AK7640">
        <v>2</v>
      </c>
      <c r="AM7640" t="s">
        <v>576</v>
      </c>
      <c r="AO7640">
        <v>2</v>
      </c>
    </row>
    <row r="7641" spans="1:41" customFormat="1" ht="14.25">
      <c r="A7641" t="s">
        <v>86</v>
      </c>
      <c r="B7641">
        <v>24805015</v>
      </c>
      <c r="C7641" t="s">
        <v>7567</v>
      </c>
      <c r="D7641" t="s">
        <v>2843</v>
      </c>
      <c r="E7641">
        <v>105</v>
      </c>
      <c r="F7641">
        <v>1</v>
      </c>
      <c r="G7641">
        <v>136700</v>
      </c>
      <c r="H7641">
        <v>21945</v>
      </c>
      <c r="I7641">
        <v>6665</v>
      </c>
      <c r="J7641">
        <v>409</v>
      </c>
      <c r="K7641">
        <v>328</v>
      </c>
      <c r="L7641">
        <v>1772</v>
      </c>
      <c r="M7641">
        <v>291</v>
      </c>
      <c r="N7641">
        <v>451</v>
      </c>
      <c r="O7641">
        <v>0</v>
      </c>
      <c r="P7641">
        <v>1027031</v>
      </c>
      <c r="Q7641">
        <v>0</v>
      </c>
      <c r="R7641">
        <v>0</v>
      </c>
      <c r="S7641">
        <v>0</v>
      </c>
      <c r="U7641" t="s">
        <v>125</v>
      </c>
      <c r="V7641">
        <v>110271</v>
      </c>
      <c r="W7641" t="s">
        <v>2844</v>
      </c>
      <c r="X7641" t="s">
        <v>5710</v>
      </c>
      <c r="Y7641" t="s">
        <v>143</v>
      </c>
      <c r="AB7641" t="s">
        <v>576</v>
      </c>
      <c r="AC7641" t="s">
        <v>576</v>
      </c>
      <c r="AD7641" t="s">
        <v>576</v>
      </c>
      <c r="AE7641" t="s">
        <v>5711</v>
      </c>
      <c r="AF7641" t="s">
        <v>576</v>
      </c>
      <c r="AK7641">
        <v>2</v>
      </c>
      <c r="AM7641" t="s">
        <v>576</v>
      </c>
      <c r="AO7641">
        <v>2</v>
      </c>
    </row>
    <row r="7642" spans="1:41" customFormat="1" ht="14.25">
      <c r="A7642" t="s">
        <v>86</v>
      </c>
      <c r="B7642">
        <v>24805016</v>
      </c>
      <c r="C7642" t="s">
        <v>7567</v>
      </c>
      <c r="D7642" t="s">
        <v>2843</v>
      </c>
      <c r="E7642">
        <v>105</v>
      </c>
      <c r="F7642">
        <v>1</v>
      </c>
      <c r="G7642">
        <v>136700</v>
      </c>
      <c r="H7642">
        <v>21945</v>
      </c>
      <c r="I7642">
        <v>6665</v>
      </c>
      <c r="J7642">
        <v>409</v>
      </c>
      <c r="K7642">
        <v>328</v>
      </c>
      <c r="L7642">
        <v>1772</v>
      </c>
      <c r="M7642">
        <v>291</v>
      </c>
      <c r="N7642">
        <v>451</v>
      </c>
      <c r="O7642">
        <v>0</v>
      </c>
      <c r="P7642">
        <v>1027031</v>
      </c>
      <c r="Q7642">
        <v>0</v>
      </c>
      <c r="R7642">
        <v>0</v>
      </c>
      <c r="S7642">
        <v>0</v>
      </c>
      <c r="U7642" t="s">
        <v>125</v>
      </c>
      <c r="V7642">
        <v>110271</v>
      </c>
      <c r="W7642" t="s">
        <v>2844</v>
      </c>
      <c r="X7642" t="s">
        <v>5710</v>
      </c>
      <c r="Y7642" t="s">
        <v>143</v>
      </c>
      <c r="AB7642" t="s">
        <v>576</v>
      </c>
      <c r="AC7642" t="s">
        <v>576</v>
      </c>
      <c r="AD7642" t="s">
        <v>576</v>
      </c>
      <c r="AE7642" t="s">
        <v>576</v>
      </c>
      <c r="AF7642" t="s">
        <v>576</v>
      </c>
      <c r="AK7642" t="s">
        <v>576</v>
      </c>
      <c r="AM7642" t="s">
        <v>576</v>
      </c>
      <c r="AO7642">
        <v>2</v>
      </c>
    </row>
    <row r="7643" spans="1:41" customFormat="1" ht="14.25">
      <c r="A7643" t="s">
        <v>86</v>
      </c>
      <c r="B7643">
        <v>24901011</v>
      </c>
      <c r="C7643" t="s">
        <v>7568</v>
      </c>
      <c r="D7643" t="s">
        <v>344</v>
      </c>
      <c r="E7643">
        <v>107</v>
      </c>
      <c r="F7643">
        <v>1</v>
      </c>
      <c r="G7643">
        <v>111261</v>
      </c>
      <c r="H7643">
        <v>17022</v>
      </c>
      <c r="I7643">
        <v>6627</v>
      </c>
      <c r="J7643">
        <v>395</v>
      </c>
      <c r="K7643">
        <v>308</v>
      </c>
      <c r="L7643">
        <v>1732</v>
      </c>
      <c r="M7643">
        <v>291</v>
      </c>
      <c r="N7643">
        <v>431</v>
      </c>
      <c r="O7643">
        <v>0</v>
      </c>
      <c r="P7643">
        <v>1025011</v>
      </c>
      <c r="Q7643">
        <v>0</v>
      </c>
      <c r="R7643">
        <v>0</v>
      </c>
      <c r="S7643">
        <v>0</v>
      </c>
      <c r="U7643" t="s">
        <v>125</v>
      </c>
      <c r="V7643">
        <v>110251</v>
      </c>
      <c r="W7643" t="s">
        <v>394</v>
      </c>
      <c r="X7643" t="s">
        <v>395</v>
      </c>
      <c r="Y7643" t="s">
        <v>143</v>
      </c>
      <c r="AB7643" t="s">
        <v>576</v>
      </c>
      <c r="AC7643" t="s">
        <v>576</v>
      </c>
      <c r="AD7643" t="s">
        <v>576</v>
      </c>
      <c r="AE7643" t="s">
        <v>576</v>
      </c>
      <c r="AF7643" t="s">
        <v>576</v>
      </c>
      <c r="AK7643" t="s">
        <v>576</v>
      </c>
      <c r="AM7643" t="s">
        <v>576</v>
      </c>
      <c r="AO7643">
        <v>2</v>
      </c>
    </row>
    <row r="7644" spans="1:41" customFormat="1" ht="14.25">
      <c r="A7644" t="s">
        <v>86</v>
      </c>
      <c r="B7644">
        <v>24901012</v>
      </c>
      <c r="C7644" t="s">
        <v>7568</v>
      </c>
      <c r="D7644" t="s">
        <v>344</v>
      </c>
      <c r="E7644">
        <v>107</v>
      </c>
      <c r="F7644">
        <v>1</v>
      </c>
      <c r="G7644">
        <v>111261</v>
      </c>
      <c r="H7644">
        <v>17022</v>
      </c>
      <c r="I7644">
        <v>6627</v>
      </c>
      <c r="J7644">
        <v>395</v>
      </c>
      <c r="K7644">
        <v>308</v>
      </c>
      <c r="L7644">
        <v>1732</v>
      </c>
      <c r="M7644">
        <v>291</v>
      </c>
      <c r="N7644">
        <v>431</v>
      </c>
      <c r="O7644">
        <v>0</v>
      </c>
      <c r="P7644">
        <v>1025011</v>
      </c>
      <c r="Q7644">
        <v>0</v>
      </c>
      <c r="R7644">
        <v>0</v>
      </c>
      <c r="S7644">
        <v>0</v>
      </c>
      <c r="U7644" t="s">
        <v>125</v>
      </c>
      <c r="V7644">
        <v>110251</v>
      </c>
      <c r="W7644" t="s">
        <v>394</v>
      </c>
      <c r="X7644" t="s">
        <v>395</v>
      </c>
      <c r="Y7644" t="s">
        <v>143</v>
      </c>
      <c r="AB7644" t="s">
        <v>576</v>
      </c>
      <c r="AC7644" t="s">
        <v>576</v>
      </c>
      <c r="AD7644" t="s">
        <v>576</v>
      </c>
      <c r="AE7644" t="s">
        <v>576</v>
      </c>
      <c r="AF7644" t="s">
        <v>576</v>
      </c>
      <c r="AK7644" t="s">
        <v>576</v>
      </c>
      <c r="AM7644" t="s">
        <v>576</v>
      </c>
      <c r="AO7644">
        <v>2</v>
      </c>
    </row>
    <row r="7645" spans="1:41" customFormat="1" ht="14.25">
      <c r="A7645" t="s">
        <v>86</v>
      </c>
      <c r="B7645">
        <v>24901013</v>
      </c>
      <c r="C7645" t="s">
        <v>7568</v>
      </c>
      <c r="D7645" t="s">
        <v>344</v>
      </c>
      <c r="E7645">
        <v>107</v>
      </c>
      <c r="F7645">
        <v>1</v>
      </c>
      <c r="G7645">
        <v>111261</v>
      </c>
      <c r="H7645">
        <v>17022</v>
      </c>
      <c r="I7645">
        <v>6627</v>
      </c>
      <c r="J7645">
        <v>395</v>
      </c>
      <c r="K7645">
        <v>308</v>
      </c>
      <c r="L7645">
        <v>1732</v>
      </c>
      <c r="M7645">
        <v>291</v>
      </c>
      <c r="N7645">
        <v>431</v>
      </c>
      <c r="O7645">
        <v>0</v>
      </c>
      <c r="P7645">
        <v>1025011</v>
      </c>
      <c r="Q7645">
        <v>0</v>
      </c>
      <c r="R7645">
        <v>0</v>
      </c>
      <c r="S7645">
        <v>0</v>
      </c>
      <c r="U7645" t="s">
        <v>125</v>
      </c>
      <c r="V7645">
        <v>110251</v>
      </c>
      <c r="W7645" t="s">
        <v>394</v>
      </c>
      <c r="X7645" t="s">
        <v>395</v>
      </c>
      <c r="Y7645" t="s">
        <v>143</v>
      </c>
      <c r="AB7645" t="s">
        <v>576</v>
      </c>
      <c r="AC7645" t="s">
        <v>576</v>
      </c>
      <c r="AD7645" t="s">
        <v>576</v>
      </c>
      <c r="AE7645" t="s">
        <v>4882</v>
      </c>
      <c r="AF7645" t="s">
        <v>576</v>
      </c>
      <c r="AK7645">
        <v>2</v>
      </c>
      <c r="AM7645" t="s">
        <v>576</v>
      </c>
      <c r="AO7645">
        <v>2</v>
      </c>
    </row>
    <row r="7646" spans="1:41" customFormat="1" ht="14.25">
      <c r="A7646" t="s">
        <v>86</v>
      </c>
      <c r="B7646">
        <v>24901014</v>
      </c>
      <c r="C7646" t="s">
        <v>7568</v>
      </c>
      <c r="D7646" t="s">
        <v>344</v>
      </c>
      <c r="E7646">
        <v>107</v>
      </c>
      <c r="F7646">
        <v>1</v>
      </c>
      <c r="G7646">
        <v>111261</v>
      </c>
      <c r="H7646">
        <v>17022</v>
      </c>
      <c r="I7646">
        <v>6627</v>
      </c>
      <c r="J7646">
        <v>395</v>
      </c>
      <c r="K7646">
        <v>308</v>
      </c>
      <c r="L7646">
        <v>1732</v>
      </c>
      <c r="M7646">
        <v>291</v>
      </c>
      <c r="N7646">
        <v>431</v>
      </c>
      <c r="O7646">
        <v>0</v>
      </c>
      <c r="P7646">
        <v>1025011</v>
      </c>
      <c r="Q7646">
        <v>0</v>
      </c>
      <c r="R7646">
        <v>0</v>
      </c>
      <c r="S7646">
        <v>0</v>
      </c>
      <c r="U7646" t="s">
        <v>125</v>
      </c>
      <c r="V7646">
        <v>110251</v>
      </c>
      <c r="W7646" t="s">
        <v>394</v>
      </c>
      <c r="X7646" t="s">
        <v>395</v>
      </c>
      <c r="Y7646" t="s">
        <v>143</v>
      </c>
      <c r="AB7646" t="s">
        <v>576</v>
      </c>
      <c r="AC7646" t="s">
        <v>576</v>
      </c>
      <c r="AD7646" t="s">
        <v>576</v>
      </c>
      <c r="AE7646" t="s">
        <v>4882</v>
      </c>
      <c r="AF7646" t="s">
        <v>576</v>
      </c>
      <c r="AK7646">
        <v>2</v>
      </c>
      <c r="AM7646" t="s">
        <v>576</v>
      </c>
      <c r="AO7646">
        <v>2</v>
      </c>
    </row>
    <row r="7647" spans="1:41" customFormat="1" ht="14.25">
      <c r="A7647" t="s">
        <v>86</v>
      </c>
      <c r="B7647">
        <v>24901015</v>
      </c>
      <c r="C7647" t="s">
        <v>7568</v>
      </c>
      <c r="D7647" t="s">
        <v>344</v>
      </c>
      <c r="E7647">
        <v>107</v>
      </c>
      <c r="F7647">
        <v>1</v>
      </c>
      <c r="G7647">
        <v>111261</v>
      </c>
      <c r="H7647">
        <v>17022</v>
      </c>
      <c r="I7647">
        <v>6627</v>
      </c>
      <c r="J7647">
        <v>395</v>
      </c>
      <c r="K7647">
        <v>308</v>
      </c>
      <c r="L7647">
        <v>1732</v>
      </c>
      <c r="M7647">
        <v>291</v>
      </c>
      <c r="N7647">
        <v>431</v>
      </c>
      <c r="O7647">
        <v>0</v>
      </c>
      <c r="P7647">
        <v>1025011</v>
      </c>
      <c r="Q7647">
        <v>0</v>
      </c>
      <c r="R7647">
        <v>0</v>
      </c>
      <c r="S7647">
        <v>0</v>
      </c>
      <c r="U7647" t="s">
        <v>125</v>
      </c>
      <c r="V7647">
        <v>110251</v>
      </c>
      <c r="W7647" t="s">
        <v>394</v>
      </c>
      <c r="X7647" t="s">
        <v>395</v>
      </c>
      <c r="Y7647" t="s">
        <v>143</v>
      </c>
      <c r="AB7647" t="s">
        <v>576</v>
      </c>
      <c r="AC7647" t="s">
        <v>576</v>
      </c>
      <c r="AD7647" t="s">
        <v>576</v>
      </c>
      <c r="AE7647" t="s">
        <v>576</v>
      </c>
      <c r="AF7647" t="s">
        <v>576</v>
      </c>
      <c r="AK7647" t="s">
        <v>576</v>
      </c>
      <c r="AM7647" t="s">
        <v>576</v>
      </c>
      <c r="AO7647">
        <v>2</v>
      </c>
    </row>
    <row r="7648" spans="1:41" customFormat="1" ht="14.25">
      <c r="A7648" t="s">
        <v>86</v>
      </c>
      <c r="B7648">
        <v>24901016</v>
      </c>
      <c r="C7648" t="s">
        <v>7568</v>
      </c>
      <c r="D7648" t="s">
        <v>344</v>
      </c>
      <c r="E7648">
        <v>107</v>
      </c>
      <c r="F7648">
        <v>1</v>
      </c>
      <c r="G7648">
        <v>111261</v>
      </c>
      <c r="H7648">
        <v>17022</v>
      </c>
      <c r="I7648">
        <v>6627</v>
      </c>
      <c r="J7648">
        <v>395</v>
      </c>
      <c r="K7648">
        <v>308</v>
      </c>
      <c r="L7648">
        <v>1732</v>
      </c>
      <c r="M7648">
        <v>291</v>
      </c>
      <c r="N7648">
        <v>431</v>
      </c>
      <c r="O7648">
        <v>0</v>
      </c>
      <c r="P7648">
        <v>1025011</v>
      </c>
      <c r="Q7648">
        <v>0</v>
      </c>
      <c r="R7648">
        <v>0</v>
      </c>
      <c r="S7648">
        <v>0</v>
      </c>
      <c r="U7648" t="s">
        <v>125</v>
      </c>
      <c r="V7648">
        <v>110251</v>
      </c>
      <c r="W7648" t="s">
        <v>394</v>
      </c>
      <c r="X7648" t="s">
        <v>395</v>
      </c>
      <c r="Y7648" t="s">
        <v>143</v>
      </c>
      <c r="AB7648" t="s">
        <v>576</v>
      </c>
      <c r="AC7648" t="s">
        <v>576</v>
      </c>
      <c r="AD7648" t="s">
        <v>576</v>
      </c>
      <c r="AE7648" t="s">
        <v>7569</v>
      </c>
      <c r="AF7648" t="s">
        <v>576</v>
      </c>
      <c r="AK7648">
        <v>1</v>
      </c>
      <c r="AM7648" t="s">
        <v>576</v>
      </c>
      <c r="AO7648">
        <v>2</v>
      </c>
    </row>
    <row r="7649" spans="1:41" customFormat="1" ht="14.25">
      <c r="A7649" t="s">
        <v>86</v>
      </c>
      <c r="B7649">
        <v>24902011</v>
      </c>
      <c r="C7649" t="s">
        <v>7570</v>
      </c>
      <c r="D7649" t="s">
        <v>95</v>
      </c>
      <c r="E7649">
        <v>107</v>
      </c>
      <c r="F7649">
        <v>1</v>
      </c>
      <c r="G7649">
        <v>155419</v>
      </c>
      <c r="H7649">
        <v>23856</v>
      </c>
      <c r="I7649">
        <v>8365</v>
      </c>
      <c r="J7649">
        <v>427</v>
      </c>
      <c r="K7649">
        <v>368</v>
      </c>
      <c r="L7649">
        <v>1832</v>
      </c>
      <c r="M7649">
        <v>291</v>
      </c>
      <c r="N7649">
        <v>491</v>
      </c>
      <c r="O7649">
        <v>0</v>
      </c>
      <c r="P7649">
        <v>40011</v>
      </c>
      <c r="Q7649">
        <v>40061</v>
      </c>
      <c r="R7649">
        <v>40071</v>
      </c>
      <c r="S7649">
        <v>0</v>
      </c>
      <c r="U7649" t="s">
        <v>125</v>
      </c>
      <c r="V7649">
        <v>110221</v>
      </c>
      <c r="W7649" t="s">
        <v>177</v>
      </c>
      <c r="X7649" t="s">
        <v>2760</v>
      </c>
      <c r="Y7649" t="s">
        <v>143</v>
      </c>
      <c r="AB7649">
        <v>40</v>
      </c>
      <c r="AC7649" t="s">
        <v>285</v>
      </c>
      <c r="AD7649">
        <v>1</v>
      </c>
      <c r="AE7649" t="s">
        <v>4859</v>
      </c>
      <c r="AF7649" t="s">
        <v>576</v>
      </c>
      <c r="AK7649" t="s">
        <v>576</v>
      </c>
      <c r="AM7649" t="s">
        <v>576</v>
      </c>
      <c r="AO7649">
        <v>1</v>
      </c>
    </row>
    <row r="7650" spans="1:41" customFormat="1" ht="14.25">
      <c r="A7650" t="s">
        <v>86</v>
      </c>
      <c r="B7650">
        <v>24902012</v>
      </c>
      <c r="C7650" t="s">
        <v>7571</v>
      </c>
      <c r="D7650" t="s">
        <v>334</v>
      </c>
      <c r="E7650">
        <v>107</v>
      </c>
      <c r="F7650">
        <v>1</v>
      </c>
      <c r="G7650">
        <v>114607</v>
      </c>
      <c r="H7650">
        <v>17501</v>
      </c>
      <c r="I7650">
        <v>6627</v>
      </c>
      <c r="J7650">
        <v>395</v>
      </c>
      <c r="K7650">
        <v>308</v>
      </c>
      <c r="L7650">
        <v>1732</v>
      </c>
      <c r="M7650">
        <v>291</v>
      </c>
      <c r="N7650">
        <v>431</v>
      </c>
      <c r="O7650">
        <v>0</v>
      </c>
      <c r="P7650">
        <v>1022011</v>
      </c>
      <c r="Q7650">
        <v>0</v>
      </c>
      <c r="R7650">
        <v>0</v>
      </c>
      <c r="S7650">
        <v>0</v>
      </c>
      <c r="U7650" t="s">
        <v>125</v>
      </c>
      <c r="V7650">
        <v>110431</v>
      </c>
      <c r="W7650" t="s">
        <v>2762</v>
      </c>
      <c r="X7650" t="s">
        <v>2763</v>
      </c>
      <c r="Y7650" t="s">
        <v>143</v>
      </c>
      <c r="AB7650" t="s">
        <v>576</v>
      </c>
      <c r="AC7650" t="s">
        <v>576</v>
      </c>
      <c r="AD7650" t="s">
        <v>576</v>
      </c>
      <c r="AE7650" t="s">
        <v>7572</v>
      </c>
      <c r="AF7650" t="s">
        <v>576</v>
      </c>
      <c r="AK7650">
        <v>2</v>
      </c>
      <c r="AM7650" t="s">
        <v>576</v>
      </c>
      <c r="AO7650">
        <v>1</v>
      </c>
    </row>
    <row r="7651" spans="1:41" customFormat="1" ht="14.25">
      <c r="A7651" t="s">
        <v>86</v>
      </c>
      <c r="B7651">
        <v>24902013</v>
      </c>
      <c r="C7651" t="s">
        <v>7571</v>
      </c>
      <c r="D7651" t="s">
        <v>334</v>
      </c>
      <c r="E7651">
        <v>107</v>
      </c>
      <c r="F7651">
        <v>1</v>
      </c>
      <c r="G7651">
        <v>114607</v>
      </c>
      <c r="H7651">
        <v>17501</v>
      </c>
      <c r="I7651">
        <v>6627</v>
      </c>
      <c r="J7651">
        <v>395</v>
      </c>
      <c r="K7651">
        <v>308</v>
      </c>
      <c r="L7651">
        <v>1732</v>
      </c>
      <c r="M7651">
        <v>291</v>
      </c>
      <c r="N7651">
        <v>431</v>
      </c>
      <c r="O7651">
        <v>0</v>
      </c>
      <c r="P7651">
        <v>1022011</v>
      </c>
      <c r="Q7651">
        <v>0</v>
      </c>
      <c r="R7651">
        <v>0</v>
      </c>
      <c r="S7651">
        <v>0</v>
      </c>
      <c r="U7651" t="s">
        <v>125</v>
      </c>
      <c r="V7651">
        <v>110431</v>
      </c>
      <c r="W7651" t="s">
        <v>2762</v>
      </c>
      <c r="X7651" t="s">
        <v>2763</v>
      </c>
      <c r="Y7651" t="s">
        <v>143</v>
      </c>
      <c r="AB7651" t="s">
        <v>576</v>
      </c>
      <c r="AC7651" t="s">
        <v>576</v>
      </c>
      <c r="AD7651" t="s">
        <v>576</v>
      </c>
      <c r="AE7651" t="s">
        <v>7573</v>
      </c>
      <c r="AF7651" t="s">
        <v>576</v>
      </c>
      <c r="AK7651">
        <v>3</v>
      </c>
      <c r="AM7651" t="s">
        <v>576</v>
      </c>
      <c r="AO7651">
        <v>1</v>
      </c>
    </row>
    <row r="7652" spans="1:41" customFormat="1" ht="14.25">
      <c r="A7652" t="s">
        <v>86</v>
      </c>
      <c r="B7652">
        <v>24902014</v>
      </c>
      <c r="C7652" t="s">
        <v>7574</v>
      </c>
      <c r="D7652" t="s">
        <v>366</v>
      </c>
      <c r="E7652">
        <v>107</v>
      </c>
      <c r="F7652">
        <v>1</v>
      </c>
      <c r="G7652">
        <v>114607</v>
      </c>
      <c r="H7652">
        <v>17501</v>
      </c>
      <c r="I7652">
        <v>6627</v>
      </c>
      <c r="J7652">
        <v>395</v>
      </c>
      <c r="K7652">
        <v>308</v>
      </c>
      <c r="L7652">
        <v>1732</v>
      </c>
      <c r="M7652">
        <v>291</v>
      </c>
      <c r="N7652">
        <v>431</v>
      </c>
      <c r="O7652">
        <v>0</v>
      </c>
      <c r="P7652">
        <v>1043011</v>
      </c>
      <c r="Q7652">
        <v>0</v>
      </c>
      <c r="R7652">
        <v>0</v>
      </c>
      <c r="S7652">
        <v>0</v>
      </c>
      <c r="U7652" t="s">
        <v>125</v>
      </c>
      <c r="V7652">
        <v>110432</v>
      </c>
      <c r="W7652" t="s">
        <v>2765</v>
      </c>
      <c r="X7652" t="s">
        <v>2766</v>
      </c>
      <c r="Y7652" t="s">
        <v>143</v>
      </c>
      <c r="AB7652" t="s">
        <v>576</v>
      </c>
      <c r="AC7652" t="s">
        <v>576</v>
      </c>
      <c r="AD7652" t="s">
        <v>576</v>
      </c>
      <c r="AE7652" t="s">
        <v>7575</v>
      </c>
      <c r="AF7652" t="s">
        <v>576</v>
      </c>
      <c r="AK7652">
        <v>2</v>
      </c>
      <c r="AM7652" t="s">
        <v>576</v>
      </c>
      <c r="AO7652">
        <v>1</v>
      </c>
    </row>
    <row r="7653" spans="1:41" customFormat="1" ht="14.25">
      <c r="A7653" t="s">
        <v>86</v>
      </c>
      <c r="B7653">
        <v>24902015</v>
      </c>
      <c r="C7653" t="s">
        <v>7574</v>
      </c>
      <c r="D7653" t="s">
        <v>366</v>
      </c>
      <c r="E7653">
        <v>107</v>
      </c>
      <c r="F7653">
        <v>1</v>
      </c>
      <c r="G7653">
        <v>114607</v>
      </c>
      <c r="H7653">
        <v>17501</v>
      </c>
      <c r="I7653">
        <v>6627</v>
      </c>
      <c r="J7653">
        <v>395</v>
      </c>
      <c r="K7653">
        <v>308</v>
      </c>
      <c r="L7653">
        <v>1732</v>
      </c>
      <c r="M7653">
        <v>291</v>
      </c>
      <c r="N7653">
        <v>431</v>
      </c>
      <c r="O7653">
        <v>0</v>
      </c>
      <c r="P7653">
        <v>1043011</v>
      </c>
      <c r="Q7653">
        <v>0</v>
      </c>
      <c r="R7653">
        <v>0</v>
      </c>
      <c r="S7653">
        <v>0</v>
      </c>
      <c r="U7653" t="s">
        <v>125</v>
      </c>
      <c r="V7653">
        <v>110432</v>
      </c>
      <c r="W7653" t="s">
        <v>2765</v>
      </c>
      <c r="X7653" t="s">
        <v>2766</v>
      </c>
      <c r="Y7653" t="s">
        <v>143</v>
      </c>
      <c r="AB7653" t="s">
        <v>576</v>
      </c>
      <c r="AC7653" t="s">
        <v>576</v>
      </c>
      <c r="AD7653" t="s">
        <v>576</v>
      </c>
      <c r="AE7653" t="s">
        <v>576</v>
      </c>
      <c r="AF7653" t="s">
        <v>576</v>
      </c>
      <c r="AK7653" t="s">
        <v>576</v>
      </c>
      <c r="AM7653" t="s">
        <v>576</v>
      </c>
      <c r="AO7653">
        <v>1</v>
      </c>
    </row>
    <row r="7654" spans="1:41" customFormat="1" ht="14.25">
      <c r="A7654" t="s">
        <v>86</v>
      </c>
      <c r="B7654">
        <v>24902016</v>
      </c>
      <c r="C7654" t="s">
        <v>7574</v>
      </c>
      <c r="D7654" t="s">
        <v>366</v>
      </c>
      <c r="E7654">
        <v>107</v>
      </c>
      <c r="F7654">
        <v>1</v>
      </c>
      <c r="G7654">
        <v>114607</v>
      </c>
      <c r="H7654">
        <v>17501</v>
      </c>
      <c r="I7654">
        <v>6627</v>
      </c>
      <c r="J7654">
        <v>395</v>
      </c>
      <c r="K7654">
        <v>308</v>
      </c>
      <c r="L7654">
        <v>1732</v>
      </c>
      <c r="M7654">
        <v>291</v>
      </c>
      <c r="N7654">
        <v>431</v>
      </c>
      <c r="O7654">
        <v>0</v>
      </c>
      <c r="P7654">
        <v>1043011</v>
      </c>
      <c r="Q7654">
        <v>0</v>
      </c>
      <c r="R7654">
        <v>0</v>
      </c>
      <c r="S7654">
        <v>0</v>
      </c>
      <c r="U7654" t="s">
        <v>125</v>
      </c>
      <c r="V7654">
        <v>110432</v>
      </c>
      <c r="W7654" t="s">
        <v>2765</v>
      </c>
      <c r="X7654" t="s">
        <v>2766</v>
      </c>
      <c r="Y7654" t="s">
        <v>143</v>
      </c>
      <c r="AB7654" t="s">
        <v>576</v>
      </c>
      <c r="AC7654" t="s">
        <v>576</v>
      </c>
      <c r="AD7654" t="s">
        <v>576</v>
      </c>
      <c r="AE7654" t="s">
        <v>576</v>
      </c>
      <c r="AF7654" t="s">
        <v>576</v>
      </c>
      <c r="AK7654" t="s">
        <v>576</v>
      </c>
      <c r="AM7654" t="s">
        <v>576</v>
      </c>
      <c r="AO7654">
        <v>1</v>
      </c>
    </row>
    <row r="7655" spans="1:41" customFormat="1" ht="14.25">
      <c r="A7655" t="s">
        <v>86</v>
      </c>
      <c r="B7655">
        <v>24903011</v>
      </c>
      <c r="C7655" t="s">
        <v>7576</v>
      </c>
      <c r="D7655" t="s">
        <v>91</v>
      </c>
      <c r="E7655">
        <v>107</v>
      </c>
      <c r="F7655">
        <v>1</v>
      </c>
      <c r="G7655">
        <v>159957</v>
      </c>
      <c r="H7655">
        <v>24510</v>
      </c>
      <c r="I7655">
        <v>8365</v>
      </c>
      <c r="J7655">
        <v>427</v>
      </c>
      <c r="K7655">
        <v>368</v>
      </c>
      <c r="L7655">
        <v>1832</v>
      </c>
      <c r="M7655">
        <v>291</v>
      </c>
      <c r="N7655">
        <v>491</v>
      </c>
      <c r="O7655">
        <v>0</v>
      </c>
      <c r="P7655">
        <v>1010201</v>
      </c>
      <c r="Q7655">
        <v>1010221</v>
      </c>
      <c r="R7655">
        <v>1010211</v>
      </c>
      <c r="S7655">
        <v>0</v>
      </c>
      <c r="U7655" t="s">
        <v>125</v>
      </c>
      <c r="V7655">
        <v>110101</v>
      </c>
      <c r="W7655" t="s">
        <v>130</v>
      </c>
      <c r="X7655" t="s">
        <v>131</v>
      </c>
      <c r="Y7655" t="s">
        <v>143</v>
      </c>
      <c r="AB7655" t="s">
        <v>576</v>
      </c>
      <c r="AC7655" t="s">
        <v>285</v>
      </c>
      <c r="AD7655" t="s">
        <v>576</v>
      </c>
      <c r="AE7655" t="s">
        <v>4027</v>
      </c>
      <c r="AF7655" t="s">
        <v>576</v>
      </c>
      <c r="AK7655" t="s">
        <v>576</v>
      </c>
      <c r="AM7655">
        <v>2</v>
      </c>
      <c r="AO7655">
        <v>2</v>
      </c>
    </row>
    <row r="7656" spans="1:41" customFormat="1" ht="14.25">
      <c r="A7656" t="s">
        <v>86</v>
      </c>
      <c r="B7656">
        <v>24903012</v>
      </c>
      <c r="C7656" t="s">
        <v>7577</v>
      </c>
      <c r="D7656" t="s">
        <v>347</v>
      </c>
      <c r="E7656">
        <v>107</v>
      </c>
      <c r="F7656">
        <v>1</v>
      </c>
      <c r="G7656">
        <v>117953</v>
      </c>
      <c r="H7656">
        <v>17981</v>
      </c>
      <c r="I7656">
        <v>6627</v>
      </c>
      <c r="J7656">
        <v>395</v>
      </c>
      <c r="K7656">
        <v>308</v>
      </c>
      <c r="L7656">
        <v>1732</v>
      </c>
      <c r="M7656">
        <v>291</v>
      </c>
      <c r="N7656">
        <v>431</v>
      </c>
      <c r="O7656">
        <v>0</v>
      </c>
      <c r="P7656">
        <v>1020011</v>
      </c>
      <c r="Q7656">
        <v>1020081</v>
      </c>
      <c r="R7656">
        <v>0</v>
      </c>
      <c r="S7656">
        <v>0</v>
      </c>
      <c r="U7656" t="s">
        <v>125</v>
      </c>
      <c r="V7656">
        <v>110201</v>
      </c>
      <c r="W7656" t="s">
        <v>2924</v>
      </c>
      <c r="X7656" t="s">
        <v>3006</v>
      </c>
      <c r="Y7656" t="s">
        <v>143</v>
      </c>
      <c r="AB7656" t="s">
        <v>576</v>
      </c>
      <c r="AC7656" t="s">
        <v>576</v>
      </c>
      <c r="AD7656" t="s">
        <v>576</v>
      </c>
      <c r="AE7656" t="s">
        <v>5592</v>
      </c>
      <c r="AF7656" t="s">
        <v>576</v>
      </c>
      <c r="AK7656">
        <v>1</v>
      </c>
      <c r="AM7656" t="s">
        <v>576</v>
      </c>
      <c r="AO7656">
        <v>2</v>
      </c>
    </row>
    <row r="7657" spans="1:41" customFormat="1" ht="14.25">
      <c r="A7657" t="s">
        <v>86</v>
      </c>
      <c r="B7657">
        <v>24903013</v>
      </c>
      <c r="C7657" t="s">
        <v>7577</v>
      </c>
      <c r="D7657" t="s">
        <v>347</v>
      </c>
      <c r="E7657">
        <v>107</v>
      </c>
      <c r="F7657">
        <v>1</v>
      </c>
      <c r="G7657">
        <v>117953</v>
      </c>
      <c r="H7657">
        <v>17981</v>
      </c>
      <c r="I7657">
        <v>6627</v>
      </c>
      <c r="J7657">
        <v>395</v>
      </c>
      <c r="K7657">
        <v>308</v>
      </c>
      <c r="L7657">
        <v>1732</v>
      </c>
      <c r="M7657">
        <v>291</v>
      </c>
      <c r="N7657">
        <v>431</v>
      </c>
      <c r="O7657">
        <v>0</v>
      </c>
      <c r="P7657">
        <v>1020011</v>
      </c>
      <c r="Q7657">
        <v>1020081</v>
      </c>
      <c r="R7657">
        <v>0</v>
      </c>
      <c r="S7657">
        <v>0</v>
      </c>
      <c r="U7657" t="s">
        <v>125</v>
      </c>
      <c r="V7657">
        <v>110201</v>
      </c>
      <c r="W7657" t="s">
        <v>2924</v>
      </c>
      <c r="X7657" t="s">
        <v>3006</v>
      </c>
      <c r="Y7657" t="s">
        <v>143</v>
      </c>
      <c r="AB7657" t="s">
        <v>576</v>
      </c>
      <c r="AC7657" t="s">
        <v>576</v>
      </c>
      <c r="AD7657" t="s">
        <v>576</v>
      </c>
      <c r="AE7657" t="s">
        <v>576</v>
      </c>
      <c r="AF7657" t="s">
        <v>576</v>
      </c>
      <c r="AK7657" t="s">
        <v>576</v>
      </c>
      <c r="AM7657" t="s">
        <v>576</v>
      </c>
      <c r="AO7657">
        <v>2</v>
      </c>
    </row>
    <row r="7658" spans="1:41" customFormat="1" ht="14.25">
      <c r="A7658" t="s">
        <v>86</v>
      </c>
      <c r="B7658">
        <v>24903014</v>
      </c>
      <c r="C7658" t="s">
        <v>7577</v>
      </c>
      <c r="D7658" t="s">
        <v>347</v>
      </c>
      <c r="E7658">
        <v>107</v>
      </c>
      <c r="F7658">
        <v>1</v>
      </c>
      <c r="G7658">
        <v>117953</v>
      </c>
      <c r="H7658">
        <v>17981</v>
      </c>
      <c r="I7658">
        <v>6627</v>
      </c>
      <c r="J7658">
        <v>395</v>
      </c>
      <c r="K7658">
        <v>308</v>
      </c>
      <c r="L7658">
        <v>1732</v>
      </c>
      <c r="M7658">
        <v>291</v>
      </c>
      <c r="N7658">
        <v>431</v>
      </c>
      <c r="O7658">
        <v>0</v>
      </c>
      <c r="P7658">
        <v>1020011</v>
      </c>
      <c r="Q7658">
        <v>1020081</v>
      </c>
      <c r="R7658">
        <v>0</v>
      </c>
      <c r="S7658">
        <v>0</v>
      </c>
      <c r="U7658" t="s">
        <v>125</v>
      </c>
      <c r="V7658">
        <v>110201</v>
      </c>
      <c r="W7658" t="s">
        <v>2924</v>
      </c>
      <c r="X7658" t="s">
        <v>3006</v>
      </c>
      <c r="Y7658" t="s">
        <v>143</v>
      </c>
      <c r="AB7658" t="s">
        <v>576</v>
      </c>
      <c r="AC7658" t="s">
        <v>576</v>
      </c>
      <c r="AD7658" t="s">
        <v>576</v>
      </c>
      <c r="AE7658" t="s">
        <v>576</v>
      </c>
      <c r="AF7658" t="s">
        <v>576</v>
      </c>
      <c r="AK7658" t="s">
        <v>576</v>
      </c>
      <c r="AM7658" t="s">
        <v>576</v>
      </c>
      <c r="AO7658">
        <v>2</v>
      </c>
    </row>
    <row r="7659" spans="1:41" customFormat="1" ht="14.25">
      <c r="A7659" t="s">
        <v>86</v>
      </c>
      <c r="B7659">
        <v>24903015</v>
      </c>
      <c r="C7659" t="s">
        <v>7578</v>
      </c>
      <c r="D7659" t="s">
        <v>103</v>
      </c>
      <c r="E7659">
        <v>107</v>
      </c>
      <c r="F7659">
        <v>1</v>
      </c>
      <c r="G7659">
        <v>136314</v>
      </c>
      <c r="H7659">
        <v>21570</v>
      </c>
      <c r="I7659">
        <v>7106</v>
      </c>
      <c r="J7659">
        <v>409</v>
      </c>
      <c r="K7659">
        <v>328</v>
      </c>
      <c r="L7659">
        <v>1772</v>
      </c>
      <c r="M7659">
        <v>291</v>
      </c>
      <c r="N7659">
        <v>451</v>
      </c>
      <c r="O7659">
        <v>0</v>
      </c>
      <c r="P7659">
        <v>1006011</v>
      </c>
      <c r="Q7659">
        <v>0</v>
      </c>
      <c r="R7659">
        <v>1006051</v>
      </c>
      <c r="S7659">
        <v>0</v>
      </c>
      <c r="U7659" t="s">
        <v>125</v>
      </c>
      <c r="V7659">
        <v>110061</v>
      </c>
      <c r="W7659" t="s">
        <v>2927</v>
      </c>
      <c r="X7659" t="s">
        <v>3001</v>
      </c>
      <c r="Y7659" t="s">
        <v>143</v>
      </c>
      <c r="AB7659" t="s">
        <v>576</v>
      </c>
      <c r="AC7659" t="s">
        <v>285</v>
      </c>
      <c r="AD7659" t="s">
        <v>576</v>
      </c>
      <c r="AE7659" t="s">
        <v>5588</v>
      </c>
      <c r="AF7659" t="s">
        <v>576</v>
      </c>
      <c r="AK7659">
        <v>1</v>
      </c>
      <c r="AM7659">
        <v>2</v>
      </c>
      <c r="AO7659">
        <v>2</v>
      </c>
    </row>
    <row r="7660" spans="1:41" customFormat="1" ht="14.25">
      <c r="A7660" t="s">
        <v>86</v>
      </c>
      <c r="B7660">
        <v>24903016</v>
      </c>
      <c r="C7660" t="s">
        <v>7578</v>
      </c>
      <c r="D7660" t="s">
        <v>103</v>
      </c>
      <c r="E7660">
        <v>107</v>
      </c>
      <c r="F7660">
        <v>1</v>
      </c>
      <c r="G7660">
        <v>136314</v>
      </c>
      <c r="H7660">
        <v>21570</v>
      </c>
      <c r="I7660">
        <v>7106</v>
      </c>
      <c r="J7660">
        <v>409</v>
      </c>
      <c r="K7660">
        <v>328</v>
      </c>
      <c r="L7660">
        <v>1772</v>
      </c>
      <c r="M7660">
        <v>291</v>
      </c>
      <c r="N7660">
        <v>451</v>
      </c>
      <c r="O7660">
        <v>0</v>
      </c>
      <c r="P7660">
        <v>1006011</v>
      </c>
      <c r="Q7660">
        <v>0</v>
      </c>
      <c r="R7660">
        <v>1006051</v>
      </c>
      <c r="S7660">
        <v>0</v>
      </c>
      <c r="U7660" t="s">
        <v>125</v>
      </c>
      <c r="V7660">
        <v>110061</v>
      </c>
      <c r="W7660" t="s">
        <v>2927</v>
      </c>
      <c r="X7660" t="s">
        <v>3001</v>
      </c>
      <c r="Y7660" t="s">
        <v>143</v>
      </c>
      <c r="AB7660" t="s">
        <v>576</v>
      </c>
      <c r="AC7660" t="s">
        <v>285</v>
      </c>
      <c r="AD7660" t="s">
        <v>576</v>
      </c>
      <c r="AE7660" t="s">
        <v>576</v>
      </c>
      <c r="AF7660" t="s">
        <v>576</v>
      </c>
      <c r="AK7660" t="s">
        <v>576</v>
      </c>
      <c r="AM7660">
        <v>2</v>
      </c>
      <c r="AO7660">
        <v>2</v>
      </c>
    </row>
    <row r="7661" spans="1:41" customFormat="1" ht="14.25">
      <c r="A7661" t="s">
        <v>86</v>
      </c>
      <c r="B7661">
        <v>24904011</v>
      </c>
      <c r="C7661" t="s">
        <v>7579</v>
      </c>
      <c r="D7661" t="s">
        <v>94</v>
      </c>
      <c r="E7661">
        <v>107</v>
      </c>
      <c r="F7661">
        <v>1</v>
      </c>
      <c r="G7661">
        <v>164495</v>
      </c>
      <c r="H7661">
        <v>25163</v>
      </c>
      <c r="I7661">
        <v>8365</v>
      </c>
      <c r="J7661">
        <v>427</v>
      </c>
      <c r="K7661">
        <v>368</v>
      </c>
      <c r="L7661">
        <v>1832</v>
      </c>
      <c r="M7661">
        <v>291</v>
      </c>
      <c r="N7661">
        <v>491</v>
      </c>
      <c r="O7661">
        <v>0</v>
      </c>
      <c r="P7661">
        <v>39011</v>
      </c>
      <c r="Q7661">
        <v>39021</v>
      </c>
      <c r="R7661">
        <v>39031</v>
      </c>
      <c r="S7661">
        <v>0</v>
      </c>
      <c r="U7661" t="s">
        <v>125</v>
      </c>
      <c r="V7661">
        <v>1003911</v>
      </c>
      <c r="W7661" t="s">
        <v>200</v>
      </c>
      <c r="X7661" t="s">
        <v>513</v>
      </c>
      <c r="Y7661" t="s">
        <v>143</v>
      </c>
      <c r="AB7661">
        <v>39</v>
      </c>
      <c r="AC7661" t="s">
        <v>285</v>
      </c>
      <c r="AD7661" t="s">
        <v>576</v>
      </c>
      <c r="AE7661" t="s">
        <v>576</v>
      </c>
      <c r="AF7661" t="s">
        <v>576</v>
      </c>
      <c r="AK7661" t="s">
        <v>576</v>
      </c>
      <c r="AM7661" t="s">
        <v>576</v>
      </c>
      <c r="AO7661">
        <v>1</v>
      </c>
    </row>
    <row r="7662" spans="1:41" customFormat="1" ht="14.25">
      <c r="A7662" t="s">
        <v>86</v>
      </c>
      <c r="B7662">
        <v>24904012</v>
      </c>
      <c r="C7662" t="s">
        <v>7579</v>
      </c>
      <c r="D7662" t="s">
        <v>94</v>
      </c>
      <c r="E7662">
        <v>107</v>
      </c>
      <c r="F7662">
        <v>1</v>
      </c>
      <c r="G7662">
        <v>164495</v>
      </c>
      <c r="H7662">
        <v>25163</v>
      </c>
      <c r="I7662">
        <v>8365</v>
      </c>
      <c r="J7662">
        <v>427</v>
      </c>
      <c r="K7662">
        <v>368</v>
      </c>
      <c r="L7662">
        <v>1832</v>
      </c>
      <c r="M7662">
        <v>291</v>
      </c>
      <c r="N7662">
        <v>491</v>
      </c>
      <c r="O7662">
        <v>0</v>
      </c>
      <c r="P7662">
        <v>39011</v>
      </c>
      <c r="Q7662">
        <v>39021</v>
      </c>
      <c r="R7662">
        <v>39031</v>
      </c>
      <c r="S7662">
        <v>0</v>
      </c>
      <c r="U7662" t="s">
        <v>125</v>
      </c>
      <c r="V7662">
        <v>1003911</v>
      </c>
      <c r="W7662" t="s">
        <v>200</v>
      </c>
      <c r="X7662" t="s">
        <v>513</v>
      </c>
      <c r="Y7662" t="s">
        <v>143</v>
      </c>
      <c r="AB7662">
        <v>39</v>
      </c>
      <c r="AC7662" t="s">
        <v>285</v>
      </c>
      <c r="AD7662" t="s">
        <v>576</v>
      </c>
      <c r="AE7662" t="s">
        <v>576</v>
      </c>
      <c r="AF7662" t="s">
        <v>576</v>
      </c>
      <c r="AK7662" t="s">
        <v>576</v>
      </c>
      <c r="AM7662" t="s">
        <v>576</v>
      </c>
      <c r="AO7662">
        <v>1</v>
      </c>
    </row>
    <row r="7663" spans="1:41" customFormat="1" ht="14.25">
      <c r="A7663" t="s">
        <v>86</v>
      </c>
      <c r="B7663">
        <v>24904013</v>
      </c>
      <c r="C7663" t="s">
        <v>7579</v>
      </c>
      <c r="D7663" t="s">
        <v>94</v>
      </c>
      <c r="E7663">
        <v>107</v>
      </c>
      <c r="F7663">
        <v>1</v>
      </c>
      <c r="G7663">
        <v>164495</v>
      </c>
      <c r="H7663">
        <v>25163</v>
      </c>
      <c r="I7663">
        <v>8365</v>
      </c>
      <c r="J7663">
        <v>427</v>
      </c>
      <c r="K7663">
        <v>368</v>
      </c>
      <c r="L7663">
        <v>1832</v>
      </c>
      <c r="M7663">
        <v>291</v>
      </c>
      <c r="N7663">
        <v>491</v>
      </c>
      <c r="O7663">
        <v>0</v>
      </c>
      <c r="P7663">
        <v>39011</v>
      </c>
      <c r="Q7663">
        <v>39021</v>
      </c>
      <c r="R7663">
        <v>39031</v>
      </c>
      <c r="S7663">
        <v>0</v>
      </c>
      <c r="U7663" t="s">
        <v>125</v>
      </c>
      <c r="V7663">
        <v>1003911</v>
      </c>
      <c r="W7663" t="s">
        <v>200</v>
      </c>
      <c r="X7663" t="s">
        <v>513</v>
      </c>
      <c r="Y7663" t="s">
        <v>143</v>
      </c>
      <c r="AB7663">
        <v>39</v>
      </c>
      <c r="AC7663" t="s">
        <v>285</v>
      </c>
      <c r="AD7663" t="s">
        <v>576</v>
      </c>
      <c r="AE7663" t="s">
        <v>4816</v>
      </c>
      <c r="AF7663" t="s">
        <v>576</v>
      </c>
      <c r="AK7663">
        <v>3</v>
      </c>
      <c r="AM7663" t="s">
        <v>576</v>
      </c>
      <c r="AO7663">
        <v>1</v>
      </c>
    </row>
    <row r="7664" spans="1:41" customFormat="1" ht="14.25">
      <c r="A7664" t="s">
        <v>86</v>
      </c>
      <c r="B7664">
        <v>24904014</v>
      </c>
      <c r="C7664" t="s">
        <v>7579</v>
      </c>
      <c r="D7664" t="s">
        <v>94</v>
      </c>
      <c r="E7664">
        <v>107</v>
      </c>
      <c r="F7664">
        <v>1</v>
      </c>
      <c r="G7664">
        <v>164495</v>
      </c>
      <c r="H7664">
        <v>25163</v>
      </c>
      <c r="I7664">
        <v>8365</v>
      </c>
      <c r="J7664">
        <v>427</v>
      </c>
      <c r="K7664">
        <v>368</v>
      </c>
      <c r="L7664">
        <v>1832</v>
      </c>
      <c r="M7664">
        <v>291</v>
      </c>
      <c r="N7664">
        <v>491</v>
      </c>
      <c r="O7664">
        <v>0</v>
      </c>
      <c r="P7664">
        <v>39011</v>
      </c>
      <c r="Q7664">
        <v>39021</v>
      </c>
      <c r="R7664">
        <v>39031</v>
      </c>
      <c r="S7664">
        <v>0</v>
      </c>
      <c r="U7664" t="s">
        <v>125</v>
      </c>
      <c r="V7664">
        <v>1003911</v>
      </c>
      <c r="W7664" t="s">
        <v>200</v>
      </c>
      <c r="X7664" t="s">
        <v>513</v>
      </c>
      <c r="Y7664" t="s">
        <v>143</v>
      </c>
      <c r="AB7664">
        <v>39</v>
      </c>
      <c r="AC7664" t="s">
        <v>285</v>
      </c>
      <c r="AD7664" t="s">
        <v>576</v>
      </c>
      <c r="AE7664" t="s">
        <v>576</v>
      </c>
      <c r="AF7664" t="s">
        <v>576</v>
      </c>
      <c r="AK7664" t="s">
        <v>576</v>
      </c>
      <c r="AM7664" t="s">
        <v>576</v>
      </c>
      <c r="AO7664">
        <v>1</v>
      </c>
    </row>
    <row r="7665" spans="1:41" customFormat="1" ht="14.25">
      <c r="A7665" t="s">
        <v>86</v>
      </c>
      <c r="B7665">
        <v>24904015</v>
      </c>
      <c r="C7665" t="s">
        <v>7579</v>
      </c>
      <c r="D7665" t="s">
        <v>94</v>
      </c>
      <c r="E7665">
        <v>107</v>
      </c>
      <c r="F7665">
        <v>1</v>
      </c>
      <c r="G7665">
        <v>164495</v>
      </c>
      <c r="H7665">
        <v>25163</v>
      </c>
      <c r="I7665">
        <v>8365</v>
      </c>
      <c r="J7665">
        <v>427</v>
      </c>
      <c r="K7665">
        <v>368</v>
      </c>
      <c r="L7665">
        <v>1832</v>
      </c>
      <c r="M7665">
        <v>291</v>
      </c>
      <c r="N7665">
        <v>491</v>
      </c>
      <c r="O7665">
        <v>0</v>
      </c>
      <c r="P7665">
        <v>39011</v>
      </c>
      <c r="Q7665">
        <v>39021</v>
      </c>
      <c r="R7665">
        <v>39031</v>
      </c>
      <c r="S7665">
        <v>0</v>
      </c>
      <c r="U7665" t="s">
        <v>125</v>
      </c>
      <c r="V7665">
        <v>1003911</v>
      </c>
      <c r="W7665" t="s">
        <v>200</v>
      </c>
      <c r="X7665" t="s">
        <v>513</v>
      </c>
      <c r="Y7665" t="s">
        <v>143</v>
      </c>
      <c r="AB7665">
        <v>39</v>
      </c>
      <c r="AC7665" t="s">
        <v>285</v>
      </c>
      <c r="AD7665" t="s">
        <v>576</v>
      </c>
      <c r="AE7665" t="s">
        <v>576</v>
      </c>
      <c r="AF7665" t="s">
        <v>576</v>
      </c>
      <c r="AK7665" t="s">
        <v>576</v>
      </c>
      <c r="AM7665" t="s">
        <v>576</v>
      </c>
      <c r="AO7665">
        <v>1</v>
      </c>
    </row>
    <row r="7666" spans="1:41" customFormat="1" ht="14.25">
      <c r="A7666" t="s">
        <v>86</v>
      </c>
      <c r="B7666">
        <v>24904016</v>
      </c>
      <c r="C7666" t="s">
        <v>7579</v>
      </c>
      <c r="D7666" t="s">
        <v>94</v>
      </c>
      <c r="E7666">
        <v>107</v>
      </c>
      <c r="F7666">
        <v>1</v>
      </c>
      <c r="G7666">
        <v>164495</v>
      </c>
      <c r="H7666">
        <v>25163</v>
      </c>
      <c r="I7666">
        <v>8365</v>
      </c>
      <c r="J7666">
        <v>427</v>
      </c>
      <c r="K7666">
        <v>368</v>
      </c>
      <c r="L7666">
        <v>1832</v>
      </c>
      <c r="M7666">
        <v>291</v>
      </c>
      <c r="N7666">
        <v>491</v>
      </c>
      <c r="O7666">
        <v>0</v>
      </c>
      <c r="P7666">
        <v>39011</v>
      </c>
      <c r="Q7666">
        <v>39021</v>
      </c>
      <c r="R7666">
        <v>39031</v>
      </c>
      <c r="S7666">
        <v>39041</v>
      </c>
      <c r="U7666" t="s">
        <v>4102</v>
      </c>
      <c r="V7666">
        <v>1003911</v>
      </c>
      <c r="W7666" t="s">
        <v>200</v>
      </c>
      <c r="X7666" t="s">
        <v>513</v>
      </c>
      <c r="Y7666" t="s">
        <v>143</v>
      </c>
      <c r="AB7666">
        <v>39</v>
      </c>
      <c r="AC7666" t="s">
        <v>285</v>
      </c>
      <c r="AD7666" t="s">
        <v>576</v>
      </c>
      <c r="AE7666" t="s">
        <v>576</v>
      </c>
      <c r="AF7666">
        <v>39041</v>
      </c>
      <c r="AK7666" t="s">
        <v>576</v>
      </c>
      <c r="AM7666" t="s">
        <v>576</v>
      </c>
      <c r="AO7666">
        <v>1</v>
      </c>
    </row>
    <row r="7667" spans="1:41" customFormat="1" ht="14.25">
      <c r="A7667" t="s">
        <v>86</v>
      </c>
      <c r="B7667">
        <v>24905011</v>
      </c>
      <c r="C7667" t="s">
        <v>7580</v>
      </c>
      <c r="D7667" t="s">
        <v>344</v>
      </c>
      <c r="E7667">
        <v>107</v>
      </c>
      <c r="F7667">
        <v>1</v>
      </c>
      <c r="G7667">
        <v>124645</v>
      </c>
      <c r="H7667">
        <v>18940</v>
      </c>
      <c r="I7667">
        <v>6627</v>
      </c>
      <c r="J7667">
        <v>395</v>
      </c>
      <c r="K7667">
        <v>308</v>
      </c>
      <c r="L7667">
        <v>1732</v>
      </c>
      <c r="M7667">
        <v>291</v>
      </c>
      <c r="N7667">
        <v>431</v>
      </c>
      <c r="O7667">
        <v>0</v>
      </c>
      <c r="P7667">
        <v>1025011</v>
      </c>
      <c r="Q7667">
        <v>0</v>
      </c>
      <c r="R7667">
        <v>0</v>
      </c>
      <c r="S7667">
        <v>0</v>
      </c>
      <c r="U7667" t="s">
        <v>125</v>
      </c>
      <c r="V7667">
        <v>110251</v>
      </c>
      <c r="W7667" t="s">
        <v>394</v>
      </c>
      <c r="X7667" t="s">
        <v>395</v>
      </c>
      <c r="Y7667" t="s">
        <v>143</v>
      </c>
      <c r="AB7667" t="s">
        <v>576</v>
      </c>
      <c r="AC7667" t="s">
        <v>576</v>
      </c>
      <c r="AD7667" t="s">
        <v>576</v>
      </c>
      <c r="AE7667" t="s">
        <v>7581</v>
      </c>
      <c r="AF7667" t="s">
        <v>576</v>
      </c>
      <c r="AK7667">
        <v>3</v>
      </c>
      <c r="AM7667" t="s">
        <v>576</v>
      </c>
      <c r="AO7667">
        <v>2</v>
      </c>
    </row>
    <row r="7668" spans="1:41" customFormat="1" ht="14.25">
      <c r="A7668" t="s">
        <v>86</v>
      </c>
      <c r="B7668">
        <v>24905012</v>
      </c>
      <c r="C7668" t="s">
        <v>7582</v>
      </c>
      <c r="D7668" t="s">
        <v>100</v>
      </c>
      <c r="E7668">
        <v>107</v>
      </c>
      <c r="F7668">
        <v>1</v>
      </c>
      <c r="G7668">
        <v>124645</v>
      </c>
      <c r="H7668">
        <v>18940</v>
      </c>
      <c r="I7668">
        <v>6627</v>
      </c>
      <c r="J7668">
        <v>395</v>
      </c>
      <c r="K7668">
        <v>308</v>
      </c>
      <c r="L7668">
        <v>1732</v>
      </c>
      <c r="M7668">
        <v>291</v>
      </c>
      <c r="N7668">
        <v>431</v>
      </c>
      <c r="O7668">
        <v>0</v>
      </c>
      <c r="P7668">
        <v>1021011</v>
      </c>
      <c r="Q7668">
        <v>0</v>
      </c>
      <c r="R7668">
        <v>1021061</v>
      </c>
      <c r="S7668">
        <v>0</v>
      </c>
      <c r="U7668" t="s">
        <v>125</v>
      </c>
      <c r="V7668">
        <v>110211</v>
      </c>
      <c r="W7668" t="s">
        <v>382</v>
      </c>
      <c r="X7668" t="s">
        <v>383</v>
      </c>
      <c r="Y7668" t="s">
        <v>143</v>
      </c>
      <c r="AB7668" t="s">
        <v>576</v>
      </c>
      <c r="AC7668" t="s">
        <v>285</v>
      </c>
      <c r="AD7668" t="s">
        <v>576</v>
      </c>
      <c r="AE7668" t="s">
        <v>7583</v>
      </c>
      <c r="AF7668" t="s">
        <v>576</v>
      </c>
      <c r="AK7668">
        <v>3</v>
      </c>
      <c r="AM7668" t="s">
        <v>576</v>
      </c>
      <c r="AO7668">
        <v>2</v>
      </c>
    </row>
    <row r="7669" spans="1:41" customFormat="1" ht="14.25">
      <c r="A7669" t="s">
        <v>86</v>
      </c>
      <c r="B7669">
        <v>24905013</v>
      </c>
      <c r="C7669" t="s">
        <v>7580</v>
      </c>
      <c r="D7669" t="s">
        <v>344</v>
      </c>
      <c r="E7669">
        <v>107</v>
      </c>
      <c r="F7669">
        <v>1</v>
      </c>
      <c r="G7669">
        <v>124645</v>
      </c>
      <c r="H7669">
        <v>18940</v>
      </c>
      <c r="I7669">
        <v>6627</v>
      </c>
      <c r="J7669">
        <v>395</v>
      </c>
      <c r="K7669">
        <v>308</v>
      </c>
      <c r="L7669">
        <v>1732</v>
      </c>
      <c r="M7669">
        <v>291</v>
      </c>
      <c r="N7669">
        <v>431</v>
      </c>
      <c r="O7669">
        <v>0</v>
      </c>
      <c r="P7669">
        <v>1025011</v>
      </c>
      <c r="Q7669">
        <v>0</v>
      </c>
      <c r="R7669">
        <v>0</v>
      </c>
      <c r="S7669">
        <v>0</v>
      </c>
      <c r="U7669" t="s">
        <v>125</v>
      </c>
      <c r="V7669">
        <v>110251</v>
      </c>
      <c r="W7669" t="s">
        <v>394</v>
      </c>
      <c r="X7669" t="s">
        <v>395</v>
      </c>
      <c r="Y7669" t="s">
        <v>143</v>
      </c>
      <c r="AB7669" t="s">
        <v>576</v>
      </c>
      <c r="AC7669" t="s">
        <v>576</v>
      </c>
      <c r="AD7669" t="s">
        <v>576</v>
      </c>
      <c r="AE7669" t="s">
        <v>576</v>
      </c>
      <c r="AF7669" t="s">
        <v>576</v>
      </c>
      <c r="AK7669" t="s">
        <v>576</v>
      </c>
      <c r="AM7669" t="s">
        <v>576</v>
      </c>
      <c r="AO7669">
        <v>2</v>
      </c>
    </row>
    <row r="7670" spans="1:41" customFormat="1" ht="14.25">
      <c r="A7670" t="s">
        <v>86</v>
      </c>
      <c r="B7670">
        <v>24905014</v>
      </c>
      <c r="C7670" t="s">
        <v>7582</v>
      </c>
      <c r="D7670" t="s">
        <v>100</v>
      </c>
      <c r="E7670">
        <v>107</v>
      </c>
      <c r="F7670">
        <v>1</v>
      </c>
      <c r="G7670">
        <v>124645</v>
      </c>
      <c r="H7670">
        <v>18940</v>
      </c>
      <c r="I7670">
        <v>6627</v>
      </c>
      <c r="J7670">
        <v>395</v>
      </c>
      <c r="K7670">
        <v>308</v>
      </c>
      <c r="L7670">
        <v>1732</v>
      </c>
      <c r="M7670">
        <v>291</v>
      </c>
      <c r="N7670">
        <v>431</v>
      </c>
      <c r="O7670">
        <v>0</v>
      </c>
      <c r="P7670">
        <v>1021011</v>
      </c>
      <c r="Q7670">
        <v>0</v>
      </c>
      <c r="R7670">
        <v>1021061</v>
      </c>
      <c r="S7670">
        <v>0</v>
      </c>
      <c r="U7670" t="s">
        <v>125</v>
      </c>
      <c r="V7670">
        <v>110211</v>
      </c>
      <c r="W7670" t="s">
        <v>382</v>
      </c>
      <c r="X7670" t="s">
        <v>383</v>
      </c>
      <c r="Y7670" t="s">
        <v>143</v>
      </c>
      <c r="AB7670" t="s">
        <v>576</v>
      </c>
      <c r="AC7670" t="s">
        <v>285</v>
      </c>
      <c r="AD7670" t="s">
        <v>576</v>
      </c>
      <c r="AE7670" t="s">
        <v>5786</v>
      </c>
      <c r="AF7670" t="s">
        <v>576</v>
      </c>
      <c r="AK7670">
        <v>1</v>
      </c>
      <c r="AM7670" t="s">
        <v>576</v>
      </c>
      <c r="AO7670">
        <v>2</v>
      </c>
    </row>
    <row r="7671" spans="1:41" customFormat="1" ht="14.25">
      <c r="A7671" t="s">
        <v>86</v>
      </c>
      <c r="B7671">
        <v>24905015</v>
      </c>
      <c r="C7671" t="s">
        <v>7584</v>
      </c>
      <c r="D7671" t="s">
        <v>342</v>
      </c>
      <c r="E7671">
        <v>107</v>
      </c>
      <c r="F7671">
        <v>1</v>
      </c>
      <c r="G7671">
        <v>169033</v>
      </c>
      <c r="H7671">
        <v>25817</v>
      </c>
      <c r="I7671">
        <v>8365</v>
      </c>
      <c r="J7671">
        <v>427</v>
      </c>
      <c r="K7671">
        <v>368</v>
      </c>
      <c r="L7671">
        <v>1832</v>
      </c>
      <c r="M7671">
        <v>291</v>
      </c>
      <c r="N7671">
        <v>491</v>
      </c>
      <c r="O7671">
        <v>0</v>
      </c>
      <c r="P7671">
        <v>1014011</v>
      </c>
      <c r="Q7671">
        <v>1014111</v>
      </c>
      <c r="R7671">
        <v>1014021</v>
      </c>
      <c r="S7671">
        <v>0</v>
      </c>
      <c r="U7671" t="s">
        <v>125</v>
      </c>
      <c r="V7671">
        <v>110141</v>
      </c>
      <c r="W7671" t="s">
        <v>380</v>
      </c>
      <c r="X7671" t="s">
        <v>381</v>
      </c>
      <c r="Y7671" t="s">
        <v>143</v>
      </c>
      <c r="AB7671" t="s">
        <v>576</v>
      </c>
      <c r="AC7671" t="s">
        <v>285</v>
      </c>
      <c r="AD7671" t="s">
        <v>576</v>
      </c>
      <c r="AE7671" t="s">
        <v>5646</v>
      </c>
      <c r="AF7671" t="s">
        <v>576</v>
      </c>
      <c r="AK7671" t="s">
        <v>576</v>
      </c>
      <c r="AM7671">
        <v>2</v>
      </c>
      <c r="AO7671">
        <v>2</v>
      </c>
    </row>
    <row r="7672" spans="1:41" customFormat="1" ht="14.25">
      <c r="A7672" t="s">
        <v>86</v>
      </c>
      <c r="B7672">
        <v>24905016</v>
      </c>
      <c r="C7672" t="s">
        <v>7585</v>
      </c>
      <c r="D7672" t="s">
        <v>140</v>
      </c>
      <c r="E7672">
        <v>107</v>
      </c>
      <c r="F7672">
        <v>1</v>
      </c>
      <c r="G7672">
        <v>169033</v>
      </c>
      <c r="H7672">
        <v>25817</v>
      </c>
      <c r="I7672">
        <v>8365</v>
      </c>
      <c r="J7672">
        <v>427</v>
      </c>
      <c r="K7672">
        <v>368</v>
      </c>
      <c r="L7672">
        <v>1832</v>
      </c>
      <c r="M7672">
        <v>291</v>
      </c>
      <c r="N7672">
        <v>491</v>
      </c>
      <c r="O7672">
        <v>0</v>
      </c>
      <c r="P7672">
        <v>1004011</v>
      </c>
      <c r="Q7672">
        <v>1004181</v>
      </c>
      <c r="R7672">
        <v>1004131</v>
      </c>
      <c r="S7672">
        <v>0</v>
      </c>
      <c r="U7672" t="s">
        <v>125</v>
      </c>
      <c r="V7672">
        <v>110041</v>
      </c>
      <c r="W7672" t="s">
        <v>141</v>
      </c>
      <c r="X7672" t="s">
        <v>142</v>
      </c>
      <c r="Y7672" t="s">
        <v>143</v>
      </c>
      <c r="AB7672" t="s">
        <v>576</v>
      </c>
      <c r="AC7672" t="s">
        <v>285</v>
      </c>
      <c r="AD7672" t="s">
        <v>576</v>
      </c>
      <c r="AE7672" t="s">
        <v>576</v>
      </c>
      <c r="AF7672" t="s">
        <v>576</v>
      </c>
      <c r="AK7672" t="s">
        <v>576</v>
      </c>
      <c r="AM7672" t="s">
        <v>576</v>
      </c>
      <c r="AO7672">
        <v>2</v>
      </c>
    </row>
    <row r="7673" spans="1:41" customFormat="1" ht="14.25">
      <c r="A7673" t="s">
        <v>86</v>
      </c>
      <c r="B7673">
        <v>25001011</v>
      </c>
      <c r="C7673" t="s">
        <v>7586</v>
      </c>
      <c r="D7673" t="s">
        <v>2840</v>
      </c>
      <c r="E7673">
        <v>109</v>
      </c>
      <c r="F7673">
        <v>1</v>
      </c>
      <c r="G7673">
        <v>135822</v>
      </c>
      <c r="H7673">
        <v>21160</v>
      </c>
      <c r="I7673">
        <v>7235</v>
      </c>
      <c r="J7673">
        <v>409</v>
      </c>
      <c r="K7673">
        <v>328</v>
      </c>
      <c r="L7673">
        <v>1772</v>
      </c>
      <c r="M7673">
        <v>291</v>
      </c>
      <c r="N7673">
        <v>451</v>
      </c>
      <c r="O7673">
        <v>0</v>
      </c>
      <c r="P7673">
        <v>1026041</v>
      </c>
      <c r="Q7673">
        <v>1026051</v>
      </c>
      <c r="R7673">
        <v>0</v>
      </c>
      <c r="S7673">
        <v>0</v>
      </c>
      <c r="U7673" t="s">
        <v>125</v>
      </c>
      <c r="V7673">
        <v>110261</v>
      </c>
      <c r="W7673" t="s">
        <v>2841</v>
      </c>
      <c r="X7673" t="s">
        <v>5706</v>
      </c>
      <c r="Y7673" t="s">
        <v>143</v>
      </c>
      <c r="AB7673" t="s">
        <v>576</v>
      </c>
      <c r="AC7673" t="s">
        <v>576</v>
      </c>
      <c r="AD7673" t="s">
        <v>576</v>
      </c>
      <c r="AE7673" t="s">
        <v>576</v>
      </c>
      <c r="AF7673" t="s">
        <v>576</v>
      </c>
      <c r="AK7673" t="s">
        <v>576</v>
      </c>
      <c r="AM7673" t="s">
        <v>576</v>
      </c>
      <c r="AO7673">
        <v>2</v>
      </c>
    </row>
    <row r="7674" spans="1:41" customFormat="1" ht="14.25">
      <c r="A7674" t="s">
        <v>86</v>
      </c>
      <c r="B7674">
        <v>25001012</v>
      </c>
      <c r="C7674" t="s">
        <v>7586</v>
      </c>
      <c r="D7674" t="s">
        <v>2840</v>
      </c>
      <c r="E7674">
        <v>109</v>
      </c>
      <c r="F7674">
        <v>1</v>
      </c>
      <c r="G7674">
        <v>135822</v>
      </c>
      <c r="H7674">
        <v>21160</v>
      </c>
      <c r="I7674">
        <v>7235</v>
      </c>
      <c r="J7674">
        <v>409</v>
      </c>
      <c r="K7674">
        <v>328</v>
      </c>
      <c r="L7674">
        <v>1772</v>
      </c>
      <c r="M7674">
        <v>291</v>
      </c>
      <c r="N7674">
        <v>451</v>
      </c>
      <c r="O7674">
        <v>0</v>
      </c>
      <c r="P7674">
        <v>1026041</v>
      </c>
      <c r="Q7674">
        <v>1026051</v>
      </c>
      <c r="R7674">
        <v>0</v>
      </c>
      <c r="S7674">
        <v>0</v>
      </c>
      <c r="U7674" t="s">
        <v>125</v>
      </c>
      <c r="V7674">
        <v>110261</v>
      </c>
      <c r="W7674" t="s">
        <v>2841</v>
      </c>
      <c r="X7674" t="s">
        <v>5706</v>
      </c>
      <c r="Y7674" t="s">
        <v>143</v>
      </c>
      <c r="AB7674" t="s">
        <v>576</v>
      </c>
      <c r="AC7674" t="s">
        <v>576</v>
      </c>
      <c r="AD7674" t="s">
        <v>576</v>
      </c>
      <c r="AE7674" t="s">
        <v>7587</v>
      </c>
      <c r="AF7674" t="s">
        <v>576</v>
      </c>
      <c r="AK7674">
        <v>2</v>
      </c>
      <c r="AM7674" t="s">
        <v>576</v>
      </c>
      <c r="AO7674">
        <v>2</v>
      </c>
    </row>
    <row r="7675" spans="1:41" customFormat="1" ht="14.25">
      <c r="A7675" t="s">
        <v>86</v>
      </c>
      <c r="B7675">
        <v>25001013</v>
      </c>
      <c r="C7675" t="s">
        <v>7586</v>
      </c>
      <c r="D7675" t="s">
        <v>2840</v>
      </c>
      <c r="E7675">
        <v>109</v>
      </c>
      <c r="F7675">
        <v>1</v>
      </c>
      <c r="G7675">
        <v>135822</v>
      </c>
      <c r="H7675">
        <v>21160</v>
      </c>
      <c r="I7675">
        <v>7235</v>
      </c>
      <c r="J7675">
        <v>409</v>
      </c>
      <c r="K7675">
        <v>328</v>
      </c>
      <c r="L7675">
        <v>1772</v>
      </c>
      <c r="M7675">
        <v>291</v>
      </c>
      <c r="N7675">
        <v>451</v>
      </c>
      <c r="O7675">
        <v>0</v>
      </c>
      <c r="P7675">
        <v>1026041</v>
      </c>
      <c r="Q7675">
        <v>1026051</v>
      </c>
      <c r="R7675">
        <v>0</v>
      </c>
      <c r="S7675">
        <v>0</v>
      </c>
      <c r="U7675" t="s">
        <v>125</v>
      </c>
      <c r="V7675">
        <v>110261</v>
      </c>
      <c r="W7675" t="s">
        <v>2841</v>
      </c>
      <c r="X7675" t="s">
        <v>5706</v>
      </c>
      <c r="Y7675" t="s">
        <v>143</v>
      </c>
      <c r="AB7675" t="s">
        <v>576</v>
      </c>
      <c r="AC7675" t="s">
        <v>576</v>
      </c>
      <c r="AD7675" t="s">
        <v>576</v>
      </c>
      <c r="AE7675" t="s">
        <v>576</v>
      </c>
      <c r="AF7675" t="s">
        <v>576</v>
      </c>
      <c r="AK7675" t="s">
        <v>576</v>
      </c>
      <c r="AM7675" t="s">
        <v>576</v>
      </c>
      <c r="AO7675">
        <v>2</v>
      </c>
    </row>
    <row r="7676" spans="1:41" customFormat="1" ht="14.25">
      <c r="A7676" t="s">
        <v>86</v>
      </c>
      <c r="B7676">
        <v>25001014</v>
      </c>
      <c r="C7676" t="s">
        <v>7588</v>
      </c>
      <c r="D7676" t="s">
        <v>2843</v>
      </c>
      <c r="E7676">
        <v>109</v>
      </c>
      <c r="F7676">
        <v>1</v>
      </c>
      <c r="G7676">
        <v>135822</v>
      </c>
      <c r="H7676">
        <v>21160</v>
      </c>
      <c r="I7676">
        <v>7235</v>
      </c>
      <c r="J7676">
        <v>409</v>
      </c>
      <c r="K7676">
        <v>328</v>
      </c>
      <c r="L7676">
        <v>1772</v>
      </c>
      <c r="M7676">
        <v>291</v>
      </c>
      <c r="N7676">
        <v>451</v>
      </c>
      <c r="O7676">
        <v>0</v>
      </c>
      <c r="P7676">
        <v>1027031</v>
      </c>
      <c r="Q7676">
        <v>0</v>
      </c>
      <c r="R7676">
        <v>0</v>
      </c>
      <c r="S7676">
        <v>0</v>
      </c>
      <c r="U7676" t="s">
        <v>125</v>
      </c>
      <c r="V7676">
        <v>110271</v>
      </c>
      <c r="W7676" t="s">
        <v>2844</v>
      </c>
      <c r="X7676" t="s">
        <v>5710</v>
      </c>
      <c r="Y7676" t="s">
        <v>143</v>
      </c>
      <c r="AB7676" t="s">
        <v>576</v>
      </c>
      <c r="AC7676" t="s">
        <v>576</v>
      </c>
      <c r="AD7676" t="s">
        <v>576</v>
      </c>
      <c r="AE7676" t="s">
        <v>7589</v>
      </c>
      <c r="AF7676" t="s">
        <v>576</v>
      </c>
      <c r="AK7676">
        <v>2</v>
      </c>
      <c r="AM7676" t="s">
        <v>576</v>
      </c>
      <c r="AO7676">
        <v>2</v>
      </c>
    </row>
    <row r="7677" spans="1:41" customFormat="1" ht="14.25">
      <c r="A7677" t="s">
        <v>86</v>
      </c>
      <c r="B7677">
        <v>25001015</v>
      </c>
      <c r="C7677" t="s">
        <v>7588</v>
      </c>
      <c r="D7677" t="s">
        <v>2843</v>
      </c>
      <c r="E7677">
        <v>109</v>
      </c>
      <c r="F7677">
        <v>1</v>
      </c>
      <c r="G7677">
        <v>135822</v>
      </c>
      <c r="H7677">
        <v>21160</v>
      </c>
      <c r="I7677">
        <v>7235</v>
      </c>
      <c r="J7677">
        <v>409</v>
      </c>
      <c r="K7677">
        <v>328</v>
      </c>
      <c r="L7677">
        <v>1772</v>
      </c>
      <c r="M7677">
        <v>291</v>
      </c>
      <c r="N7677">
        <v>451</v>
      </c>
      <c r="O7677">
        <v>0</v>
      </c>
      <c r="P7677">
        <v>1027031</v>
      </c>
      <c r="Q7677">
        <v>0</v>
      </c>
      <c r="R7677">
        <v>0</v>
      </c>
      <c r="S7677">
        <v>0</v>
      </c>
      <c r="U7677" t="s">
        <v>125</v>
      </c>
      <c r="V7677">
        <v>110271</v>
      </c>
      <c r="W7677" t="s">
        <v>2844</v>
      </c>
      <c r="X7677" t="s">
        <v>5710</v>
      </c>
      <c r="Y7677" t="s">
        <v>143</v>
      </c>
      <c r="AB7677" t="s">
        <v>576</v>
      </c>
      <c r="AC7677" t="s">
        <v>576</v>
      </c>
      <c r="AD7677" t="s">
        <v>576</v>
      </c>
      <c r="AE7677" t="s">
        <v>576</v>
      </c>
      <c r="AF7677" t="s">
        <v>576</v>
      </c>
      <c r="AK7677" t="s">
        <v>576</v>
      </c>
      <c r="AM7677" t="s">
        <v>576</v>
      </c>
      <c r="AO7677">
        <v>2</v>
      </c>
    </row>
    <row r="7678" spans="1:41" customFormat="1" ht="14.25">
      <c r="A7678" t="s">
        <v>86</v>
      </c>
      <c r="B7678">
        <v>25001016</v>
      </c>
      <c r="C7678" t="s">
        <v>7588</v>
      </c>
      <c r="D7678" t="s">
        <v>2843</v>
      </c>
      <c r="E7678">
        <v>109</v>
      </c>
      <c r="F7678">
        <v>1</v>
      </c>
      <c r="G7678">
        <v>135822</v>
      </c>
      <c r="H7678">
        <v>21160</v>
      </c>
      <c r="I7678">
        <v>7235</v>
      </c>
      <c r="J7678">
        <v>409</v>
      </c>
      <c r="K7678">
        <v>328</v>
      </c>
      <c r="L7678">
        <v>1772</v>
      </c>
      <c r="M7678">
        <v>291</v>
      </c>
      <c r="N7678">
        <v>451</v>
      </c>
      <c r="O7678">
        <v>0</v>
      </c>
      <c r="P7678">
        <v>1027031</v>
      </c>
      <c r="Q7678">
        <v>0</v>
      </c>
      <c r="R7678">
        <v>0</v>
      </c>
      <c r="S7678">
        <v>0</v>
      </c>
      <c r="U7678" t="s">
        <v>125</v>
      </c>
      <c r="V7678">
        <v>110271</v>
      </c>
      <c r="W7678" t="s">
        <v>2844</v>
      </c>
      <c r="X7678" t="s">
        <v>5710</v>
      </c>
      <c r="Y7678" t="s">
        <v>143</v>
      </c>
      <c r="AB7678" t="s">
        <v>576</v>
      </c>
      <c r="AC7678" t="s">
        <v>576</v>
      </c>
      <c r="AD7678" t="s">
        <v>576</v>
      </c>
      <c r="AE7678" t="s">
        <v>7589</v>
      </c>
      <c r="AF7678" t="s">
        <v>576</v>
      </c>
      <c r="AK7678">
        <v>2</v>
      </c>
      <c r="AM7678" t="s">
        <v>576</v>
      </c>
      <c r="AO7678">
        <v>2</v>
      </c>
    </row>
    <row r="7679" spans="1:41" customFormat="1" ht="14.25">
      <c r="A7679" t="s">
        <v>86</v>
      </c>
      <c r="B7679">
        <v>25002011</v>
      </c>
      <c r="C7679" t="s">
        <v>7590</v>
      </c>
      <c r="D7679" t="s">
        <v>98</v>
      </c>
      <c r="E7679">
        <v>109</v>
      </c>
      <c r="F7679">
        <v>1</v>
      </c>
      <c r="G7679">
        <v>164164</v>
      </c>
      <c r="H7679">
        <v>24721</v>
      </c>
      <c r="I7679">
        <v>8527</v>
      </c>
      <c r="J7679">
        <v>427</v>
      </c>
      <c r="K7679">
        <v>368</v>
      </c>
      <c r="L7679">
        <v>1832</v>
      </c>
      <c r="M7679">
        <v>291</v>
      </c>
      <c r="N7679">
        <v>491</v>
      </c>
      <c r="O7679">
        <v>0</v>
      </c>
      <c r="P7679">
        <v>1009081</v>
      </c>
      <c r="Q7679">
        <v>1009131</v>
      </c>
      <c r="R7679">
        <v>1009091</v>
      </c>
      <c r="S7679">
        <v>0</v>
      </c>
      <c r="U7679" t="s">
        <v>4022</v>
      </c>
      <c r="V7679">
        <v>110091</v>
      </c>
      <c r="W7679" t="s">
        <v>398</v>
      </c>
      <c r="X7679" t="s">
        <v>2622</v>
      </c>
      <c r="Y7679" t="s">
        <v>143</v>
      </c>
      <c r="AB7679" t="s">
        <v>576</v>
      </c>
      <c r="AC7679" t="s">
        <v>285</v>
      </c>
      <c r="AD7679" t="s">
        <v>576</v>
      </c>
      <c r="AE7679" t="s">
        <v>4642</v>
      </c>
      <c r="AF7679" t="s">
        <v>576</v>
      </c>
      <c r="AK7679" t="s">
        <v>576</v>
      </c>
      <c r="AM7679">
        <v>2</v>
      </c>
      <c r="AO7679">
        <v>2</v>
      </c>
    </row>
    <row r="7680" spans="1:41" customFormat="1" ht="14.25">
      <c r="A7680" t="s">
        <v>86</v>
      </c>
      <c r="B7680">
        <v>25002012</v>
      </c>
      <c r="C7680" t="s">
        <v>7591</v>
      </c>
      <c r="D7680" t="s">
        <v>102</v>
      </c>
      <c r="E7680">
        <v>109</v>
      </c>
      <c r="F7680">
        <v>1</v>
      </c>
      <c r="G7680">
        <v>139759</v>
      </c>
      <c r="H7680">
        <v>21748</v>
      </c>
      <c r="I7680">
        <v>7235</v>
      </c>
      <c r="J7680">
        <v>409</v>
      </c>
      <c r="K7680">
        <v>328</v>
      </c>
      <c r="L7680">
        <v>1772</v>
      </c>
      <c r="M7680">
        <v>291</v>
      </c>
      <c r="N7680">
        <v>451</v>
      </c>
      <c r="O7680">
        <v>0</v>
      </c>
      <c r="P7680">
        <v>1007011</v>
      </c>
      <c r="Q7680">
        <v>0</v>
      </c>
      <c r="R7680">
        <v>1007111</v>
      </c>
      <c r="S7680">
        <v>0</v>
      </c>
      <c r="U7680" t="s">
        <v>125</v>
      </c>
      <c r="V7680">
        <v>110071</v>
      </c>
      <c r="W7680" t="s">
        <v>401</v>
      </c>
      <c r="X7680" t="s">
        <v>3004</v>
      </c>
      <c r="Y7680" t="s">
        <v>143</v>
      </c>
      <c r="AB7680" t="s">
        <v>576</v>
      </c>
      <c r="AC7680" t="s">
        <v>285</v>
      </c>
      <c r="AD7680" t="s">
        <v>576</v>
      </c>
      <c r="AE7680" t="s">
        <v>576</v>
      </c>
      <c r="AF7680" t="s">
        <v>576</v>
      </c>
      <c r="AK7680" t="s">
        <v>576</v>
      </c>
      <c r="AM7680" t="s">
        <v>576</v>
      </c>
      <c r="AO7680">
        <v>2</v>
      </c>
    </row>
    <row r="7681" spans="1:41" customFormat="1" ht="14.25">
      <c r="A7681" t="s">
        <v>86</v>
      </c>
      <c r="B7681">
        <v>25002013</v>
      </c>
      <c r="C7681" t="s">
        <v>7591</v>
      </c>
      <c r="D7681" t="s">
        <v>102</v>
      </c>
      <c r="E7681">
        <v>109</v>
      </c>
      <c r="F7681">
        <v>1</v>
      </c>
      <c r="G7681">
        <v>139759</v>
      </c>
      <c r="H7681">
        <v>21748</v>
      </c>
      <c r="I7681">
        <v>7235</v>
      </c>
      <c r="J7681">
        <v>409</v>
      </c>
      <c r="K7681">
        <v>328</v>
      </c>
      <c r="L7681">
        <v>1772</v>
      </c>
      <c r="M7681">
        <v>291</v>
      </c>
      <c r="N7681">
        <v>451</v>
      </c>
      <c r="O7681">
        <v>0</v>
      </c>
      <c r="P7681">
        <v>1007011</v>
      </c>
      <c r="Q7681">
        <v>0</v>
      </c>
      <c r="R7681">
        <v>1007111</v>
      </c>
      <c r="S7681">
        <v>0</v>
      </c>
      <c r="U7681" t="s">
        <v>125</v>
      </c>
      <c r="V7681">
        <v>110071</v>
      </c>
      <c r="W7681" t="s">
        <v>401</v>
      </c>
      <c r="X7681" t="s">
        <v>3004</v>
      </c>
      <c r="Y7681" t="s">
        <v>143</v>
      </c>
      <c r="AB7681" t="s">
        <v>576</v>
      </c>
      <c r="AC7681" t="s">
        <v>285</v>
      </c>
      <c r="AD7681" t="s">
        <v>576</v>
      </c>
      <c r="AE7681" t="s">
        <v>5071</v>
      </c>
      <c r="AF7681" t="s">
        <v>576</v>
      </c>
      <c r="AK7681">
        <v>1</v>
      </c>
      <c r="AM7681" t="s">
        <v>576</v>
      </c>
      <c r="AO7681">
        <v>2</v>
      </c>
    </row>
    <row r="7682" spans="1:41" customFormat="1" ht="14.25">
      <c r="A7682" t="s">
        <v>86</v>
      </c>
      <c r="B7682">
        <v>25002014</v>
      </c>
      <c r="C7682" t="s">
        <v>7592</v>
      </c>
      <c r="D7682" t="s">
        <v>103</v>
      </c>
      <c r="E7682">
        <v>109</v>
      </c>
      <c r="F7682">
        <v>1</v>
      </c>
      <c r="G7682">
        <v>139759</v>
      </c>
      <c r="H7682">
        <v>21748</v>
      </c>
      <c r="I7682">
        <v>7235</v>
      </c>
      <c r="J7682">
        <v>409</v>
      </c>
      <c r="K7682">
        <v>328</v>
      </c>
      <c r="L7682">
        <v>1772</v>
      </c>
      <c r="M7682">
        <v>291</v>
      </c>
      <c r="N7682">
        <v>451</v>
      </c>
      <c r="O7682">
        <v>0</v>
      </c>
      <c r="P7682">
        <v>1006011</v>
      </c>
      <c r="Q7682">
        <v>0</v>
      </c>
      <c r="R7682">
        <v>1006051</v>
      </c>
      <c r="S7682">
        <v>0</v>
      </c>
      <c r="U7682" t="s">
        <v>125</v>
      </c>
      <c r="V7682">
        <v>110061</v>
      </c>
      <c r="W7682" t="s">
        <v>2927</v>
      </c>
      <c r="X7682" t="s">
        <v>3001</v>
      </c>
      <c r="Y7682" t="s">
        <v>143</v>
      </c>
      <c r="AB7682" t="s">
        <v>576</v>
      </c>
      <c r="AC7682" t="s">
        <v>285</v>
      </c>
      <c r="AD7682" t="s">
        <v>576</v>
      </c>
      <c r="AE7682" t="s">
        <v>576</v>
      </c>
      <c r="AF7682" t="s">
        <v>576</v>
      </c>
      <c r="AK7682" t="s">
        <v>576</v>
      </c>
      <c r="AM7682">
        <v>2</v>
      </c>
      <c r="AO7682">
        <v>2</v>
      </c>
    </row>
    <row r="7683" spans="1:41" customFormat="1" ht="14.25">
      <c r="A7683" t="s">
        <v>86</v>
      </c>
      <c r="B7683">
        <v>25002015</v>
      </c>
      <c r="C7683" t="s">
        <v>7592</v>
      </c>
      <c r="D7683" t="s">
        <v>103</v>
      </c>
      <c r="E7683">
        <v>109</v>
      </c>
      <c r="F7683">
        <v>1</v>
      </c>
      <c r="G7683">
        <v>139759</v>
      </c>
      <c r="H7683">
        <v>21748</v>
      </c>
      <c r="I7683">
        <v>7235</v>
      </c>
      <c r="J7683">
        <v>409</v>
      </c>
      <c r="K7683">
        <v>328</v>
      </c>
      <c r="L7683">
        <v>1772</v>
      </c>
      <c r="M7683">
        <v>291</v>
      </c>
      <c r="N7683">
        <v>451</v>
      </c>
      <c r="O7683">
        <v>0</v>
      </c>
      <c r="P7683">
        <v>1006011</v>
      </c>
      <c r="Q7683">
        <v>0</v>
      </c>
      <c r="R7683">
        <v>1006051</v>
      </c>
      <c r="S7683">
        <v>0</v>
      </c>
      <c r="U7683" t="s">
        <v>125</v>
      </c>
      <c r="V7683">
        <v>110061</v>
      </c>
      <c r="W7683" t="s">
        <v>2927</v>
      </c>
      <c r="X7683" t="s">
        <v>3001</v>
      </c>
      <c r="Y7683" t="s">
        <v>143</v>
      </c>
      <c r="AB7683" t="s">
        <v>576</v>
      </c>
      <c r="AC7683" t="s">
        <v>285</v>
      </c>
      <c r="AD7683" t="s">
        <v>576</v>
      </c>
      <c r="AE7683" t="s">
        <v>5628</v>
      </c>
      <c r="AF7683" t="s">
        <v>576</v>
      </c>
      <c r="AK7683">
        <v>3</v>
      </c>
      <c r="AM7683">
        <v>2</v>
      </c>
      <c r="AO7683">
        <v>2</v>
      </c>
    </row>
    <row r="7684" spans="1:41" customFormat="1" ht="14.25">
      <c r="A7684" t="s">
        <v>86</v>
      </c>
      <c r="B7684">
        <v>25002016</v>
      </c>
      <c r="C7684" t="s">
        <v>7593</v>
      </c>
      <c r="D7684" t="s">
        <v>105</v>
      </c>
      <c r="E7684">
        <v>109</v>
      </c>
      <c r="F7684">
        <v>1</v>
      </c>
      <c r="G7684">
        <v>120822</v>
      </c>
      <c r="H7684">
        <v>18113</v>
      </c>
      <c r="I7684">
        <v>6747</v>
      </c>
      <c r="J7684">
        <v>395</v>
      </c>
      <c r="K7684">
        <v>308</v>
      </c>
      <c r="L7684">
        <v>1732</v>
      </c>
      <c r="M7684">
        <v>291</v>
      </c>
      <c r="N7684">
        <v>431</v>
      </c>
      <c r="O7684">
        <v>0</v>
      </c>
      <c r="P7684">
        <v>1019011</v>
      </c>
      <c r="Q7684">
        <v>0</v>
      </c>
      <c r="R7684">
        <v>1019101</v>
      </c>
      <c r="S7684">
        <v>0</v>
      </c>
      <c r="U7684" t="s">
        <v>125</v>
      </c>
      <c r="V7684">
        <v>110191</v>
      </c>
      <c r="W7684" t="s">
        <v>396</v>
      </c>
      <c r="X7684" t="s">
        <v>397</v>
      </c>
      <c r="Y7684" t="s">
        <v>143</v>
      </c>
      <c r="AB7684" t="s">
        <v>576</v>
      </c>
      <c r="AC7684" t="s">
        <v>285</v>
      </c>
      <c r="AD7684" t="s">
        <v>576</v>
      </c>
      <c r="AE7684" t="s">
        <v>576</v>
      </c>
      <c r="AF7684" t="s">
        <v>576</v>
      </c>
      <c r="AK7684" t="s">
        <v>576</v>
      </c>
      <c r="AM7684" t="s">
        <v>576</v>
      </c>
      <c r="AO7684">
        <v>2</v>
      </c>
    </row>
    <row r="7685" spans="1:41" customFormat="1" ht="14.25">
      <c r="A7685" t="s">
        <v>86</v>
      </c>
      <c r="B7685">
        <v>25003011</v>
      </c>
      <c r="C7685" t="s">
        <v>7594</v>
      </c>
      <c r="D7685" t="s">
        <v>5594</v>
      </c>
      <c r="E7685">
        <v>109</v>
      </c>
      <c r="F7685">
        <v>1</v>
      </c>
      <c r="G7685">
        <v>168789</v>
      </c>
      <c r="H7685">
        <v>25389</v>
      </c>
      <c r="I7685">
        <v>8527</v>
      </c>
      <c r="J7685">
        <v>427</v>
      </c>
      <c r="K7685">
        <v>368</v>
      </c>
      <c r="L7685">
        <v>1832</v>
      </c>
      <c r="M7685">
        <v>291</v>
      </c>
      <c r="N7685">
        <v>491</v>
      </c>
      <c r="O7685">
        <v>0</v>
      </c>
      <c r="P7685">
        <v>1034011</v>
      </c>
      <c r="Q7685">
        <v>0</v>
      </c>
      <c r="R7685">
        <v>1034051</v>
      </c>
      <c r="S7685">
        <v>0</v>
      </c>
      <c r="U7685" t="s">
        <v>125</v>
      </c>
      <c r="V7685">
        <v>110341</v>
      </c>
      <c r="W7685" t="s">
        <v>388</v>
      </c>
      <c r="X7685" t="s">
        <v>389</v>
      </c>
      <c r="Y7685" t="s">
        <v>143</v>
      </c>
      <c r="AB7685" t="s">
        <v>576</v>
      </c>
      <c r="AC7685" t="s">
        <v>285</v>
      </c>
      <c r="AD7685" t="s">
        <v>576</v>
      </c>
      <c r="AE7685" t="s">
        <v>5595</v>
      </c>
      <c r="AF7685" t="s">
        <v>576</v>
      </c>
      <c r="AK7685" t="s">
        <v>576</v>
      </c>
      <c r="AM7685">
        <v>2</v>
      </c>
      <c r="AO7685">
        <v>2</v>
      </c>
    </row>
    <row r="7686" spans="1:41" customFormat="1" ht="14.25">
      <c r="A7686" t="s">
        <v>86</v>
      </c>
      <c r="B7686">
        <v>25003012</v>
      </c>
      <c r="C7686" t="s">
        <v>7595</v>
      </c>
      <c r="D7686" t="s">
        <v>358</v>
      </c>
      <c r="E7686">
        <v>109</v>
      </c>
      <c r="F7686">
        <v>1</v>
      </c>
      <c r="G7686">
        <v>124225</v>
      </c>
      <c r="H7686">
        <v>18602</v>
      </c>
      <c r="I7686">
        <v>6747</v>
      </c>
      <c r="J7686">
        <v>395</v>
      </c>
      <c r="K7686">
        <v>308</v>
      </c>
      <c r="L7686">
        <v>1732</v>
      </c>
      <c r="M7686">
        <v>291</v>
      </c>
      <c r="N7686">
        <v>431</v>
      </c>
      <c r="O7686">
        <v>0</v>
      </c>
      <c r="P7686">
        <v>1035011</v>
      </c>
      <c r="Q7686">
        <v>0</v>
      </c>
      <c r="R7686">
        <v>1035051</v>
      </c>
      <c r="S7686">
        <v>0</v>
      </c>
      <c r="U7686" t="s">
        <v>125</v>
      </c>
      <c r="V7686">
        <v>110321</v>
      </c>
      <c r="W7686" t="s">
        <v>391</v>
      </c>
      <c r="X7686" t="s">
        <v>392</v>
      </c>
      <c r="Y7686" t="s">
        <v>143</v>
      </c>
      <c r="AB7686" t="s">
        <v>576</v>
      </c>
      <c r="AC7686" t="s">
        <v>285</v>
      </c>
      <c r="AD7686" t="s">
        <v>576</v>
      </c>
      <c r="AE7686" t="s">
        <v>5597</v>
      </c>
      <c r="AF7686" t="s">
        <v>576</v>
      </c>
      <c r="AK7686">
        <v>2</v>
      </c>
      <c r="AM7686" t="s">
        <v>576</v>
      </c>
      <c r="AO7686">
        <v>2</v>
      </c>
    </row>
    <row r="7687" spans="1:41" customFormat="1" ht="14.25">
      <c r="A7687" t="s">
        <v>86</v>
      </c>
      <c r="B7687">
        <v>25003013</v>
      </c>
      <c r="C7687" t="s">
        <v>7595</v>
      </c>
      <c r="D7687" t="s">
        <v>358</v>
      </c>
      <c r="E7687">
        <v>109</v>
      </c>
      <c r="F7687">
        <v>1</v>
      </c>
      <c r="G7687">
        <v>124225</v>
      </c>
      <c r="H7687">
        <v>18602</v>
      </c>
      <c r="I7687">
        <v>6747</v>
      </c>
      <c r="J7687">
        <v>395</v>
      </c>
      <c r="K7687">
        <v>308</v>
      </c>
      <c r="L7687">
        <v>1732</v>
      </c>
      <c r="M7687">
        <v>291</v>
      </c>
      <c r="N7687">
        <v>431</v>
      </c>
      <c r="O7687">
        <v>0</v>
      </c>
      <c r="P7687">
        <v>1035011</v>
      </c>
      <c r="Q7687">
        <v>0</v>
      </c>
      <c r="R7687">
        <v>1035051</v>
      </c>
      <c r="S7687">
        <v>0</v>
      </c>
      <c r="U7687" t="s">
        <v>125</v>
      </c>
      <c r="V7687">
        <v>110321</v>
      </c>
      <c r="W7687" t="s">
        <v>391</v>
      </c>
      <c r="X7687" t="s">
        <v>392</v>
      </c>
      <c r="Y7687" t="s">
        <v>143</v>
      </c>
      <c r="AB7687" t="s">
        <v>576</v>
      </c>
      <c r="AC7687" t="s">
        <v>285</v>
      </c>
      <c r="AD7687" t="s">
        <v>576</v>
      </c>
      <c r="AE7687" t="s">
        <v>5597</v>
      </c>
      <c r="AF7687" t="s">
        <v>576</v>
      </c>
      <c r="AK7687">
        <v>2</v>
      </c>
      <c r="AM7687" t="s">
        <v>576</v>
      </c>
      <c r="AO7687">
        <v>2</v>
      </c>
    </row>
    <row r="7688" spans="1:41" customFormat="1" ht="14.25">
      <c r="A7688" t="s">
        <v>86</v>
      </c>
      <c r="B7688">
        <v>25003014</v>
      </c>
      <c r="C7688" t="s">
        <v>7596</v>
      </c>
      <c r="D7688" t="s">
        <v>105</v>
      </c>
      <c r="E7688">
        <v>109</v>
      </c>
      <c r="F7688">
        <v>1</v>
      </c>
      <c r="G7688">
        <v>124225</v>
      </c>
      <c r="H7688">
        <v>18602</v>
      </c>
      <c r="I7688">
        <v>6747</v>
      </c>
      <c r="J7688">
        <v>395</v>
      </c>
      <c r="K7688">
        <v>308</v>
      </c>
      <c r="L7688">
        <v>1732</v>
      </c>
      <c r="M7688">
        <v>291</v>
      </c>
      <c r="N7688">
        <v>431</v>
      </c>
      <c r="O7688">
        <v>0</v>
      </c>
      <c r="P7688">
        <v>1019011</v>
      </c>
      <c r="Q7688">
        <v>0</v>
      </c>
      <c r="R7688">
        <v>1019101</v>
      </c>
      <c r="S7688">
        <v>0</v>
      </c>
      <c r="U7688" t="s">
        <v>125</v>
      </c>
      <c r="V7688">
        <v>110191</v>
      </c>
      <c r="W7688" t="s">
        <v>396</v>
      </c>
      <c r="X7688" t="s">
        <v>397</v>
      </c>
      <c r="Y7688" t="s">
        <v>143</v>
      </c>
      <c r="AB7688" t="s">
        <v>576</v>
      </c>
      <c r="AC7688" t="s">
        <v>285</v>
      </c>
      <c r="AD7688" t="s">
        <v>576</v>
      </c>
      <c r="AE7688" t="s">
        <v>576</v>
      </c>
      <c r="AF7688" t="s">
        <v>576</v>
      </c>
      <c r="AK7688" t="s">
        <v>576</v>
      </c>
      <c r="AM7688" t="s">
        <v>576</v>
      </c>
      <c r="AO7688">
        <v>2</v>
      </c>
    </row>
    <row r="7689" spans="1:41" customFormat="1" ht="14.25">
      <c r="A7689" t="s">
        <v>86</v>
      </c>
      <c r="B7689">
        <v>25003015</v>
      </c>
      <c r="C7689" t="s">
        <v>7596</v>
      </c>
      <c r="D7689" t="s">
        <v>105</v>
      </c>
      <c r="E7689">
        <v>109</v>
      </c>
      <c r="F7689">
        <v>1</v>
      </c>
      <c r="G7689">
        <v>124225</v>
      </c>
      <c r="H7689">
        <v>18602</v>
      </c>
      <c r="I7689">
        <v>6747</v>
      </c>
      <c r="J7689">
        <v>395</v>
      </c>
      <c r="K7689">
        <v>308</v>
      </c>
      <c r="L7689">
        <v>1732</v>
      </c>
      <c r="M7689">
        <v>291</v>
      </c>
      <c r="N7689">
        <v>431</v>
      </c>
      <c r="O7689">
        <v>0</v>
      </c>
      <c r="P7689">
        <v>1019011</v>
      </c>
      <c r="Q7689">
        <v>0</v>
      </c>
      <c r="R7689">
        <v>1019101</v>
      </c>
      <c r="S7689">
        <v>0</v>
      </c>
      <c r="U7689" t="s">
        <v>125</v>
      </c>
      <c r="V7689">
        <v>110191</v>
      </c>
      <c r="W7689" t="s">
        <v>396</v>
      </c>
      <c r="X7689" t="s">
        <v>397</v>
      </c>
      <c r="Y7689" t="s">
        <v>143</v>
      </c>
      <c r="AB7689" t="s">
        <v>576</v>
      </c>
      <c r="AC7689" t="s">
        <v>285</v>
      </c>
      <c r="AD7689" t="s">
        <v>576</v>
      </c>
      <c r="AE7689" t="s">
        <v>576</v>
      </c>
      <c r="AF7689" t="s">
        <v>576</v>
      </c>
      <c r="AK7689" t="s">
        <v>576</v>
      </c>
      <c r="AM7689" t="s">
        <v>576</v>
      </c>
      <c r="AO7689">
        <v>2</v>
      </c>
    </row>
    <row r="7690" spans="1:41" customFormat="1" ht="14.25">
      <c r="A7690" t="s">
        <v>86</v>
      </c>
      <c r="B7690">
        <v>25003016</v>
      </c>
      <c r="C7690" t="s">
        <v>7595</v>
      </c>
      <c r="D7690" t="s">
        <v>358</v>
      </c>
      <c r="E7690">
        <v>109</v>
      </c>
      <c r="F7690">
        <v>1</v>
      </c>
      <c r="G7690">
        <v>124225</v>
      </c>
      <c r="H7690">
        <v>18602</v>
      </c>
      <c r="I7690">
        <v>6747</v>
      </c>
      <c r="J7690">
        <v>395</v>
      </c>
      <c r="K7690">
        <v>308</v>
      </c>
      <c r="L7690">
        <v>1732</v>
      </c>
      <c r="M7690">
        <v>291</v>
      </c>
      <c r="N7690">
        <v>431</v>
      </c>
      <c r="O7690">
        <v>0</v>
      </c>
      <c r="P7690">
        <v>1035011</v>
      </c>
      <c r="Q7690">
        <v>0</v>
      </c>
      <c r="R7690">
        <v>1035051</v>
      </c>
      <c r="S7690">
        <v>0</v>
      </c>
      <c r="U7690" t="s">
        <v>125</v>
      </c>
      <c r="V7690">
        <v>110321</v>
      </c>
      <c r="W7690" t="s">
        <v>391</v>
      </c>
      <c r="X7690" t="s">
        <v>392</v>
      </c>
      <c r="Y7690" t="s">
        <v>143</v>
      </c>
      <c r="AB7690" t="s">
        <v>576</v>
      </c>
      <c r="AC7690" t="s">
        <v>285</v>
      </c>
      <c r="AD7690" t="s">
        <v>576</v>
      </c>
      <c r="AE7690" t="s">
        <v>7597</v>
      </c>
      <c r="AF7690" t="s">
        <v>576</v>
      </c>
      <c r="AK7690">
        <v>1</v>
      </c>
      <c r="AM7690" t="s">
        <v>576</v>
      </c>
      <c r="AO7690">
        <v>2</v>
      </c>
    </row>
    <row r="7691" spans="1:41" customFormat="1" ht="14.25">
      <c r="A7691" t="s">
        <v>86</v>
      </c>
      <c r="B7691">
        <v>25004011</v>
      </c>
      <c r="C7691" t="s">
        <v>7598</v>
      </c>
      <c r="D7691" t="s">
        <v>178</v>
      </c>
      <c r="E7691">
        <v>109</v>
      </c>
      <c r="F7691">
        <v>1</v>
      </c>
      <c r="G7691">
        <v>173413</v>
      </c>
      <c r="H7691">
        <v>26057</v>
      </c>
      <c r="I7691">
        <v>8527</v>
      </c>
      <c r="J7691">
        <v>427</v>
      </c>
      <c r="K7691">
        <v>368</v>
      </c>
      <c r="L7691">
        <v>1832</v>
      </c>
      <c r="M7691">
        <v>291</v>
      </c>
      <c r="N7691">
        <v>491</v>
      </c>
      <c r="O7691">
        <v>0</v>
      </c>
      <c r="P7691">
        <v>4011</v>
      </c>
      <c r="Q7691">
        <v>4021</v>
      </c>
      <c r="R7691">
        <v>4031</v>
      </c>
      <c r="S7691">
        <v>0</v>
      </c>
      <c r="U7691" t="s">
        <v>125</v>
      </c>
      <c r="V7691">
        <v>1000411</v>
      </c>
      <c r="W7691" t="s">
        <v>180</v>
      </c>
      <c r="X7691" t="s">
        <v>536</v>
      </c>
      <c r="Y7691" t="s">
        <v>143</v>
      </c>
      <c r="AB7691">
        <v>4</v>
      </c>
      <c r="AC7691" t="s">
        <v>285</v>
      </c>
      <c r="AD7691" t="s">
        <v>576</v>
      </c>
      <c r="AE7691" t="s">
        <v>2082</v>
      </c>
      <c r="AF7691" t="s">
        <v>576</v>
      </c>
      <c r="AK7691" t="s">
        <v>576</v>
      </c>
      <c r="AM7691" t="s">
        <v>576</v>
      </c>
      <c r="AO7691">
        <v>1</v>
      </c>
    </row>
    <row r="7692" spans="1:41" customFormat="1" ht="14.25">
      <c r="A7692" t="s">
        <v>86</v>
      </c>
      <c r="B7692">
        <v>25004012</v>
      </c>
      <c r="C7692" t="s">
        <v>7599</v>
      </c>
      <c r="D7692" t="s">
        <v>201</v>
      </c>
      <c r="E7692">
        <v>109</v>
      </c>
      <c r="F7692">
        <v>1</v>
      </c>
      <c r="G7692">
        <v>147633</v>
      </c>
      <c r="H7692">
        <v>22924</v>
      </c>
      <c r="I7692">
        <v>7235</v>
      </c>
      <c r="J7692">
        <v>409</v>
      </c>
      <c r="K7692">
        <v>328</v>
      </c>
      <c r="L7692">
        <v>1772</v>
      </c>
      <c r="M7692">
        <v>291</v>
      </c>
      <c r="N7692">
        <v>451</v>
      </c>
      <c r="O7692">
        <v>0</v>
      </c>
      <c r="P7692">
        <v>41011</v>
      </c>
      <c r="Q7692">
        <v>41021</v>
      </c>
      <c r="R7692">
        <v>41031</v>
      </c>
      <c r="S7692">
        <v>0</v>
      </c>
      <c r="U7692" t="s">
        <v>125</v>
      </c>
      <c r="V7692">
        <v>1004111</v>
      </c>
      <c r="W7692" t="s">
        <v>203</v>
      </c>
      <c r="X7692" t="s">
        <v>482</v>
      </c>
      <c r="Y7692" t="s">
        <v>143</v>
      </c>
      <c r="AB7692">
        <v>41</v>
      </c>
      <c r="AC7692" t="s">
        <v>285</v>
      </c>
      <c r="AD7692">
        <v>1</v>
      </c>
      <c r="AE7692" t="s">
        <v>576</v>
      </c>
      <c r="AF7692" t="s">
        <v>576</v>
      </c>
      <c r="AK7692" t="s">
        <v>576</v>
      </c>
      <c r="AM7692" t="s">
        <v>576</v>
      </c>
      <c r="AO7692">
        <v>1</v>
      </c>
    </row>
    <row r="7693" spans="1:41" customFormat="1" ht="14.25">
      <c r="A7693" t="s">
        <v>86</v>
      </c>
      <c r="B7693">
        <v>25004013</v>
      </c>
      <c r="C7693" t="s">
        <v>7600</v>
      </c>
      <c r="D7693" t="s">
        <v>207</v>
      </c>
      <c r="E7693">
        <v>109</v>
      </c>
      <c r="F7693">
        <v>1</v>
      </c>
      <c r="G7693">
        <v>147633</v>
      </c>
      <c r="H7693">
        <v>22924</v>
      </c>
      <c r="I7693">
        <v>7235</v>
      </c>
      <c r="J7693">
        <v>409</v>
      </c>
      <c r="K7693">
        <v>328</v>
      </c>
      <c r="L7693">
        <v>1772</v>
      </c>
      <c r="M7693">
        <v>291</v>
      </c>
      <c r="N7693">
        <v>451</v>
      </c>
      <c r="O7693">
        <v>0</v>
      </c>
      <c r="P7693">
        <v>6011</v>
      </c>
      <c r="Q7693">
        <v>6021</v>
      </c>
      <c r="R7693">
        <v>6031</v>
      </c>
      <c r="S7693">
        <v>6045</v>
      </c>
      <c r="U7693" t="s">
        <v>4102</v>
      </c>
      <c r="V7693">
        <v>1000611</v>
      </c>
      <c r="W7693" t="s">
        <v>209</v>
      </c>
      <c r="X7693" t="s">
        <v>544</v>
      </c>
      <c r="Y7693" t="s">
        <v>143</v>
      </c>
      <c r="AB7693">
        <v>6</v>
      </c>
      <c r="AC7693" t="s">
        <v>285</v>
      </c>
      <c r="AD7693" t="s">
        <v>576</v>
      </c>
      <c r="AE7693" t="s">
        <v>5774</v>
      </c>
      <c r="AF7693">
        <v>6045</v>
      </c>
      <c r="AK7693">
        <v>1</v>
      </c>
      <c r="AM7693" t="s">
        <v>576</v>
      </c>
      <c r="AO7693">
        <v>1</v>
      </c>
    </row>
    <row r="7694" spans="1:41" customFormat="1" ht="14.25">
      <c r="A7694" t="s">
        <v>86</v>
      </c>
      <c r="B7694">
        <v>25004014</v>
      </c>
      <c r="C7694" t="s">
        <v>7601</v>
      </c>
      <c r="D7694" t="s">
        <v>159</v>
      </c>
      <c r="E7694">
        <v>109</v>
      </c>
      <c r="F7694">
        <v>1</v>
      </c>
      <c r="G7694">
        <v>147633</v>
      </c>
      <c r="H7694">
        <v>22924</v>
      </c>
      <c r="I7694">
        <v>7235</v>
      </c>
      <c r="J7694">
        <v>409</v>
      </c>
      <c r="K7694">
        <v>328</v>
      </c>
      <c r="L7694">
        <v>1772</v>
      </c>
      <c r="M7694">
        <v>291</v>
      </c>
      <c r="N7694">
        <v>451</v>
      </c>
      <c r="O7694">
        <v>0</v>
      </c>
      <c r="P7694">
        <v>12011</v>
      </c>
      <c r="Q7694">
        <v>12021</v>
      </c>
      <c r="R7694">
        <v>12031</v>
      </c>
      <c r="S7694">
        <v>0</v>
      </c>
      <c r="U7694" t="s">
        <v>125</v>
      </c>
      <c r="V7694">
        <v>1001211</v>
      </c>
      <c r="W7694" t="s">
        <v>161</v>
      </c>
      <c r="X7694" t="s">
        <v>548</v>
      </c>
      <c r="Y7694" t="s">
        <v>143</v>
      </c>
      <c r="AB7694">
        <v>12</v>
      </c>
      <c r="AC7694" t="s">
        <v>285</v>
      </c>
      <c r="AD7694" t="s">
        <v>576</v>
      </c>
      <c r="AE7694" t="s">
        <v>576</v>
      </c>
      <c r="AF7694" t="s">
        <v>576</v>
      </c>
      <c r="AK7694" t="s">
        <v>576</v>
      </c>
      <c r="AM7694" t="s">
        <v>576</v>
      </c>
      <c r="AO7694">
        <v>1</v>
      </c>
    </row>
    <row r="7695" spans="1:41" customFormat="1" ht="14.25">
      <c r="A7695" t="s">
        <v>86</v>
      </c>
      <c r="B7695">
        <v>25005011</v>
      </c>
      <c r="C7695" t="s">
        <v>7602</v>
      </c>
      <c r="D7695" t="s">
        <v>416</v>
      </c>
      <c r="E7695">
        <v>109</v>
      </c>
      <c r="F7695">
        <v>1</v>
      </c>
      <c r="G7695">
        <v>178037</v>
      </c>
      <c r="H7695">
        <v>26726</v>
      </c>
      <c r="I7695">
        <v>8527</v>
      </c>
      <c r="J7695">
        <v>427</v>
      </c>
      <c r="K7695">
        <v>368</v>
      </c>
      <c r="L7695">
        <v>1832</v>
      </c>
      <c r="M7695">
        <v>291</v>
      </c>
      <c r="N7695">
        <v>491</v>
      </c>
      <c r="O7695">
        <v>0</v>
      </c>
      <c r="P7695">
        <v>1015081</v>
      </c>
      <c r="Q7695">
        <v>1015091</v>
      </c>
      <c r="R7695">
        <v>1015111</v>
      </c>
      <c r="S7695">
        <v>0</v>
      </c>
      <c r="U7695" t="s">
        <v>125</v>
      </c>
      <c r="V7695">
        <v>110151</v>
      </c>
      <c r="W7695" t="s">
        <v>2846</v>
      </c>
      <c r="X7695" t="s">
        <v>5831</v>
      </c>
      <c r="Y7695" t="s">
        <v>143</v>
      </c>
      <c r="AB7695" t="s">
        <v>576</v>
      </c>
      <c r="AC7695" t="s">
        <v>285</v>
      </c>
      <c r="AD7695" t="s">
        <v>576</v>
      </c>
      <c r="AE7695" t="s">
        <v>2958</v>
      </c>
      <c r="AF7695" t="s">
        <v>576</v>
      </c>
      <c r="AK7695" t="s">
        <v>576</v>
      </c>
      <c r="AM7695">
        <v>2</v>
      </c>
      <c r="AO7695">
        <v>2</v>
      </c>
    </row>
    <row r="7696" spans="1:41" customFormat="1" ht="14.25">
      <c r="A7696" t="s">
        <v>86</v>
      </c>
      <c r="B7696">
        <v>25005012</v>
      </c>
      <c r="C7696" t="s">
        <v>7603</v>
      </c>
      <c r="D7696" t="s">
        <v>5733</v>
      </c>
      <c r="E7696">
        <v>109</v>
      </c>
      <c r="F7696">
        <v>1</v>
      </c>
      <c r="G7696">
        <v>178037</v>
      </c>
      <c r="H7696">
        <v>26726</v>
      </c>
      <c r="I7696">
        <v>8527</v>
      </c>
      <c r="J7696">
        <v>427</v>
      </c>
      <c r="K7696">
        <v>368</v>
      </c>
      <c r="L7696">
        <v>1832</v>
      </c>
      <c r="M7696">
        <v>291</v>
      </c>
      <c r="N7696">
        <v>491</v>
      </c>
      <c r="O7696">
        <v>0</v>
      </c>
      <c r="P7696">
        <v>1016101</v>
      </c>
      <c r="Q7696">
        <v>0</v>
      </c>
      <c r="R7696">
        <v>1016111</v>
      </c>
      <c r="S7696">
        <v>0</v>
      </c>
      <c r="U7696" t="s">
        <v>125</v>
      </c>
      <c r="V7696">
        <v>110161</v>
      </c>
      <c r="W7696" t="s">
        <v>2833</v>
      </c>
      <c r="X7696" t="s">
        <v>5734</v>
      </c>
      <c r="Y7696" t="s">
        <v>143</v>
      </c>
      <c r="AB7696" t="s">
        <v>576</v>
      </c>
      <c r="AC7696" t="s">
        <v>285</v>
      </c>
      <c r="AD7696" t="s">
        <v>576</v>
      </c>
      <c r="AE7696" t="s">
        <v>576</v>
      </c>
      <c r="AF7696" t="s">
        <v>576</v>
      </c>
      <c r="AK7696" t="s">
        <v>576</v>
      </c>
      <c r="AM7696">
        <v>2</v>
      </c>
      <c r="AO7696">
        <v>2</v>
      </c>
    </row>
    <row r="7697" spans="1:41" customFormat="1" ht="14.25">
      <c r="A7697" t="s">
        <v>86</v>
      </c>
      <c r="B7697">
        <v>25005013</v>
      </c>
      <c r="C7697" t="s">
        <v>7604</v>
      </c>
      <c r="D7697" t="s">
        <v>2840</v>
      </c>
      <c r="E7697">
        <v>109</v>
      </c>
      <c r="F7697">
        <v>1</v>
      </c>
      <c r="G7697">
        <v>151569</v>
      </c>
      <c r="H7697">
        <v>23512</v>
      </c>
      <c r="I7697">
        <v>7235</v>
      </c>
      <c r="J7697">
        <v>409</v>
      </c>
      <c r="K7697">
        <v>328</v>
      </c>
      <c r="L7697">
        <v>1772</v>
      </c>
      <c r="M7697">
        <v>291</v>
      </c>
      <c r="N7697">
        <v>451</v>
      </c>
      <c r="O7697">
        <v>0</v>
      </c>
      <c r="P7697">
        <v>1026041</v>
      </c>
      <c r="Q7697">
        <v>1026051</v>
      </c>
      <c r="R7697">
        <v>0</v>
      </c>
      <c r="S7697">
        <v>0</v>
      </c>
      <c r="U7697" t="s">
        <v>125</v>
      </c>
      <c r="V7697">
        <v>110261</v>
      </c>
      <c r="W7697" t="s">
        <v>2841</v>
      </c>
      <c r="X7697" t="s">
        <v>5706</v>
      </c>
      <c r="Y7697" t="s">
        <v>143</v>
      </c>
      <c r="AB7697" t="s">
        <v>576</v>
      </c>
      <c r="AC7697" t="s">
        <v>576</v>
      </c>
      <c r="AD7697" t="s">
        <v>576</v>
      </c>
      <c r="AE7697" t="s">
        <v>7587</v>
      </c>
      <c r="AF7697" t="s">
        <v>576</v>
      </c>
      <c r="AK7697">
        <v>2</v>
      </c>
      <c r="AM7697" t="s">
        <v>576</v>
      </c>
      <c r="AO7697">
        <v>2</v>
      </c>
    </row>
    <row r="7698" spans="1:41" customFormat="1" ht="14.25">
      <c r="A7698" t="s">
        <v>86</v>
      </c>
      <c r="B7698">
        <v>25005014</v>
      </c>
      <c r="C7698" t="s">
        <v>7604</v>
      </c>
      <c r="D7698" t="s">
        <v>2840</v>
      </c>
      <c r="E7698">
        <v>109</v>
      </c>
      <c r="F7698">
        <v>1</v>
      </c>
      <c r="G7698">
        <v>151569</v>
      </c>
      <c r="H7698">
        <v>23512</v>
      </c>
      <c r="I7698">
        <v>7235</v>
      </c>
      <c r="J7698">
        <v>409</v>
      </c>
      <c r="K7698">
        <v>328</v>
      </c>
      <c r="L7698">
        <v>1772</v>
      </c>
      <c r="M7698">
        <v>291</v>
      </c>
      <c r="N7698">
        <v>451</v>
      </c>
      <c r="O7698">
        <v>0</v>
      </c>
      <c r="P7698">
        <v>1026041</v>
      </c>
      <c r="Q7698">
        <v>1026051</v>
      </c>
      <c r="R7698">
        <v>0</v>
      </c>
      <c r="S7698">
        <v>0</v>
      </c>
      <c r="U7698" t="s">
        <v>125</v>
      </c>
      <c r="V7698">
        <v>110261</v>
      </c>
      <c r="W7698" t="s">
        <v>2841</v>
      </c>
      <c r="X7698" t="s">
        <v>5706</v>
      </c>
      <c r="Y7698" t="s">
        <v>143</v>
      </c>
      <c r="AB7698" t="s">
        <v>576</v>
      </c>
      <c r="AC7698" t="s">
        <v>576</v>
      </c>
      <c r="AD7698" t="s">
        <v>576</v>
      </c>
      <c r="AE7698" t="s">
        <v>7587</v>
      </c>
      <c r="AF7698" t="s">
        <v>576</v>
      </c>
      <c r="AK7698">
        <v>2</v>
      </c>
      <c r="AM7698" t="s">
        <v>576</v>
      </c>
      <c r="AO7698">
        <v>2</v>
      </c>
    </row>
    <row r="7699" spans="1:41" customFormat="1" ht="14.25">
      <c r="A7699" t="s">
        <v>86</v>
      </c>
      <c r="B7699">
        <v>25005015</v>
      </c>
      <c r="C7699" t="s">
        <v>7605</v>
      </c>
      <c r="D7699" t="s">
        <v>2843</v>
      </c>
      <c r="E7699">
        <v>109</v>
      </c>
      <c r="F7699">
        <v>1</v>
      </c>
      <c r="G7699">
        <v>151569</v>
      </c>
      <c r="H7699">
        <v>23512</v>
      </c>
      <c r="I7699">
        <v>7235</v>
      </c>
      <c r="J7699">
        <v>409</v>
      </c>
      <c r="K7699">
        <v>328</v>
      </c>
      <c r="L7699">
        <v>1772</v>
      </c>
      <c r="M7699">
        <v>291</v>
      </c>
      <c r="N7699">
        <v>451</v>
      </c>
      <c r="O7699">
        <v>0</v>
      </c>
      <c r="P7699">
        <v>1027031</v>
      </c>
      <c r="Q7699">
        <v>0</v>
      </c>
      <c r="R7699">
        <v>0</v>
      </c>
      <c r="S7699">
        <v>0</v>
      </c>
      <c r="U7699" t="s">
        <v>125</v>
      </c>
      <c r="V7699">
        <v>110271</v>
      </c>
      <c r="W7699" t="s">
        <v>2844</v>
      </c>
      <c r="X7699" t="s">
        <v>5710</v>
      </c>
      <c r="Y7699" t="s">
        <v>143</v>
      </c>
      <c r="AB7699" t="s">
        <v>576</v>
      </c>
      <c r="AC7699" t="s">
        <v>576</v>
      </c>
      <c r="AD7699" t="s">
        <v>576</v>
      </c>
      <c r="AE7699" t="s">
        <v>5781</v>
      </c>
      <c r="AF7699" t="s">
        <v>576</v>
      </c>
      <c r="AK7699">
        <v>3</v>
      </c>
      <c r="AM7699" t="s">
        <v>576</v>
      </c>
      <c r="AO7699">
        <v>2</v>
      </c>
    </row>
    <row r="7700" spans="1:41" customFormat="1" ht="14.25">
      <c r="A7700" t="s">
        <v>86</v>
      </c>
      <c r="B7700">
        <v>25005016</v>
      </c>
      <c r="C7700" t="s">
        <v>7605</v>
      </c>
      <c r="D7700" t="s">
        <v>2843</v>
      </c>
      <c r="E7700">
        <v>109</v>
      </c>
      <c r="F7700">
        <v>1</v>
      </c>
      <c r="G7700">
        <v>151569</v>
      </c>
      <c r="H7700">
        <v>23512</v>
      </c>
      <c r="I7700">
        <v>7235</v>
      </c>
      <c r="J7700">
        <v>409</v>
      </c>
      <c r="K7700">
        <v>328</v>
      </c>
      <c r="L7700">
        <v>1772</v>
      </c>
      <c r="M7700">
        <v>291</v>
      </c>
      <c r="N7700">
        <v>451</v>
      </c>
      <c r="O7700">
        <v>0</v>
      </c>
      <c r="P7700">
        <v>1027031</v>
      </c>
      <c r="Q7700">
        <v>0</v>
      </c>
      <c r="R7700">
        <v>0</v>
      </c>
      <c r="S7700">
        <v>0</v>
      </c>
      <c r="U7700" t="s">
        <v>125</v>
      </c>
      <c r="V7700">
        <v>110271</v>
      </c>
      <c r="W7700" t="s">
        <v>2844</v>
      </c>
      <c r="X7700" t="s">
        <v>5710</v>
      </c>
      <c r="Y7700" t="s">
        <v>143</v>
      </c>
      <c r="AB7700" t="s">
        <v>576</v>
      </c>
      <c r="AC7700" t="s">
        <v>576</v>
      </c>
      <c r="AD7700" t="s">
        <v>576</v>
      </c>
      <c r="AE7700" t="s">
        <v>5739</v>
      </c>
      <c r="AF7700" t="s">
        <v>576</v>
      </c>
      <c r="AK7700">
        <v>1</v>
      </c>
      <c r="AM7700" t="s">
        <v>576</v>
      </c>
      <c r="AO7700">
        <v>2</v>
      </c>
    </row>
    <row r="7701" spans="1:41" customFormat="1" ht="14.25">
      <c r="A7701" t="s">
        <v>86</v>
      </c>
      <c r="B7701">
        <v>25101011</v>
      </c>
      <c r="C7701" t="s">
        <v>7606</v>
      </c>
      <c r="D7701" t="s">
        <v>140</v>
      </c>
      <c r="E7701">
        <v>111</v>
      </c>
      <c r="F7701">
        <v>1</v>
      </c>
      <c r="G7701">
        <v>181771</v>
      </c>
      <c r="H7701">
        <v>26405</v>
      </c>
      <c r="I7701">
        <v>9151</v>
      </c>
      <c r="J7701">
        <v>427</v>
      </c>
      <c r="K7701">
        <v>368</v>
      </c>
      <c r="L7701">
        <v>1832</v>
      </c>
      <c r="M7701">
        <v>291</v>
      </c>
      <c r="N7701">
        <v>491</v>
      </c>
      <c r="O7701">
        <v>0</v>
      </c>
      <c r="P7701">
        <v>1004011</v>
      </c>
      <c r="Q7701">
        <v>1004161</v>
      </c>
      <c r="R7701">
        <v>1004131</v>
      </c>
      <c r="S7701">
        <v>0</v>
      </c>
      <c r="U7701" t="s">
        <v>125</v>
      </c>
      <c r="V7701">
        <v>110041</v>
      </c>
      <c r="W7701" t="s">
        <v>141</v>
      </c>
      <c r="X7701" t="s">
        <v>142</v>
      </c>
      <c r="Y7701" t="s">
        <v>143</v>
      </c>
      <c r="AB7701" t="s">
        <v>576</v>
      </c>
      <c r="AC7701" t="s">
        <v>285</v>
      </c>
      <c r="AD7701" t="s">
        <v>576</v>
      </c>
      <c r="AE7701" t="s">
        <v>5678</v>
      </c>
      <c r="AF7701" t="s">
        <v>576</v>
      </c>
      <c r="AK7701" t="s">
        <v>576</v>
      </c>
      <c r="AM7701" t="s">
        <v>576</v>
      </c>
      <c r="AO7701">
        <v>2</v>
      </c>
    </row>
    <row r="7702" spans="1:41" customFormat="1" ht="14.25">
      <c r="A7702" t="s">
        <v>86</v>
      </c>
      <c r="B7702">
        <v>25101012</v>
      </c>
      <c r="C7702" t="s">
        <v>7607</v>
      </c>
      <c r="D7702" t="s">
        <v>100</v>
      </c>
      <c r="E7702">
        <v>111</v>
      </c>
      <c r="F7702">
        <v>1</v>
      </c>
      <c r="G7702">
        <v>133567</v>
      </c>
      <c r="H7702">
        <v>19288</v>
      </c>
      <c r="I7702">
        <v>7213</v>
      </c>
      <c r="J7702">
        <v>395</v>
      </c>
      <c r="K7702">
        <v>308</v>
      </c>
      <c r="L7702">
        <v>1732</v>
      </c>
      <c r="M7702">
        <v>291</v>
      </c>
      <c r="N7702">
        <v>431</v>
      </c>
      <c r="O7702">
        <v>0</v>
      </c>
      <c r="P7702">
        <v>1021011</v>
      </c>
      <c r="Q7702">
        <v>0</v>
      </c>
      <c r="R7702">
        <v>1021061</v>
      </c>
      <c r="S7702">
        <v>0</v>
      </c>
      <c r="U7702" t="s">
        <v>125</v>
      </c>
      <c r="V7702">
        <v>110211</v>
      </c>
      <c r="W7702" t="s">
        <v>382</v>
      </c>
      <c r="X7702" t="s">
        <v>383</v>
      </c>
      <c r="Y7702" t="s">
        <v>143</v>
      </c>
      <c r="AB7702" t="s">
        <v>576</v>
      </c>
      <c r="AC7702" t="s">
        <v>285</v>
      </c>
      <c r="AD7702" t="s">
        <v>576</v>
      </c>
      <c r="AE7702" t="s">
        <v>576</v>
      </c>
      <c r="AF7702" t="s">
        <v>576</v>
      </c>
      <c r="AK7702" t="s">
        <v>576</v>
      </c>
      <c r="AM7702" t="s">
        <v>576</v>
      </c>
      <c r="AO7702">
        <v>2</v>
      </c>
    </row>
    <row r="7703" spans="1:41" customFormat="1" ht="14.25">
      <c r="A7703" t="s">
        <v>86</v>
      </c>
      <c r="B7703">
        <v>25101013</v>
      </c>
      <c r="C7703" t="s">
        <v>7607</v>
      </c>
      <c r="D7703" t="s">
        <v>100</v>
      </c>
      <c r="E7703">
        <v>111</v>
      </c>
      <c r="F7703">
        <v>1</v>
      </c>
      <c r="G7703">
        <v>133567</v>
      </c>
      <c r="H7703">
        <v>19288</v>
      </c>
      <c r="I7703">
        <v>7213</v>
      </c>
      <c r="J7703">
        <v>395</v>
      </c>
      <c r="K7703">
        <v>308</v>
      </c>
      <c r="L7703">
        <v>1732</v>
      </c>
      <c r="M7703">
        <v>291</v>
      </c>
      <c r="N7703">
        <v>431</v>
      </c>
      <c r="O7703">
        <v>0</v>
      </c>
      <c r="P7703">
        <v>1021011</v>
      </c>
      <c r="Q7703">
        <v>0</v>
      </c>
      <c r="R7703">
        <v>1021061</v>
      </c>
      <c r="S7703">
        <v>0</v>
      </c>
      <c r="U7703" t="s">
        <v>125</v>
      </c>
      <c r="V7703">
        <v>110211</v>
      </c>
      <c r="W7703" t="s">
        <v>382</v>
      </c>
      <c r="X7703" t="s">
        <v>383</v>
      </c>
      <c r="Y7703" t="s">
        <v>143</v>
      </c>
      <c r="AB7703" t="s">
        <v>576</v>
      </c>
      <c r="AC7703" t="s">
        <v>285</v>
      </c>
      <c r="AD7703" t="s">
        <v>576</v>
      </c>
      <c r="AE7703" t="s">
        <v>7608</v>
      </c>
      <c r="AF7703" t="s">
        <v>576</v>
      </c>
      <c r="AK7703">
        <v>3</v>
      </c>
      <c r="AM7703" t="s">
        <v>576</v>
      </c>
      <c r="AO7703">
        <v>2</v>
      </c>
    </row>
    <row r="7704" spans="1:41" customFormat="1" ht="14.25">
      <c r="A7704" t="s">
        <v>86</v>
      </c>
      <c r="B7704">
        <v>25101014</v>
      </c>
      <c r="C7704" t="s">
        <v>7607</v>
      </c>
      <c r="D7704" t="s">
        <v>100</v>
      </c>
      <c r="E7704">
        <v>111</v>
      </c>
      <c r="F7704">
        <v>1</v>
      </c>
      <c r="G7704">
        <v>133567</v>
      </c>
      <c r="H7704">
        <v>19288</v>
      </c>
      <c r="I7704">
        <v>7213</v>
      </c>
      <c r="J7704">
        <v>395</v>
      </c>
      <c r="K7704">
        <v>308</v>
      </c>
      <c r="L7704">
        <v>1732</v>
      </c>
      <c r="M7704">
        <v>291</v>
      </c>
      <c r="N7704">
        <v>431</v>
      </c>
      <c r="O7704">
        <v>0</v>
      </c>
      <c r="P7704">
        <v>1021011</v>
      </c>
      <c r="Q7704">
        <v>0</v>
      </c>
      <c r="R7704">
        <v>1021061</v>
      </c>
      <c r="S7704">
        <v>0</v>
      </c>
      <c r="U7704" t="s">
        <v>125</v>
      </c>
      <c r="V7704">
        <v>110211</v>
      </c>
      <c r="W7704" t="s">
        <v>382</v>
      </c>
      <c r="X7704" t="s">
        <v>383</v>
      </c>
      <c r="Y7704" t="s">
        <v>143</v>
      </c>
      <c r="AB7704" t="s">
        <v>576</v>
      </c>
      <c r="AC7704" t="s">
        <v>285</v>
      </c>
      <c r="AD7704" t="s">
        <v>576</v>
      </c>
      <c r="AE7704" t="s">
        <v>7608</v>
      </c>
      <c r="AF7704" t="s">
        <v>576</v>
      </c>
      <c r="AK7704">
        <v>3</v>
      </c>
      <c r="AM7704" t="s">
        <v>576</v>
      </c>
      <c r="AO7704">
        <v>2</v>
      </c>
    </row>
    <row r="7705" spans="1:41" customFormat="1" ht="14.25">
      <c r="A7705" t="s">
        <v>86</v>
      </c>
      <c r="B7705">
        <v>25101015</v>
      </c>
      <c r="C7705" t="s">
        <v>7607</v>
      </c>
      <c r="D7705" t="s">
        <v>100</v>
      </c>
      <c r="E7705">
        <v>111</v>
      </c>
      <c r="F7705">
        <v>1</v>
      </c>
      <c r="G7705">
        <v>133567</v>
      </c>
      <c r="H7705">
        <v>19288</v>
      </c>
      <c r="I7705">
        <v>7213</v>
      </c>
      <c r="J7705">
        <v>395</v>
      </c>
      <c r="K7705">
        <v>308</v>
      </c>
      <c r="L7705">
        <v>1732</v>
      </c>
      <c r="M7705">
        <v>291</v>
      </c>
      <c r="N7705">
        <v>431</v>
      </c>
      <c r="O7705">
        <v>0</v>
      </c>
      <c r="P7705">
        <v>1021011</v>
      </c>
      <c r="Q7705">
        <v>0</v>
      </c>
      <c r="R7705">
        <v>1021061</v>
      </c>
      <c r="S7705">
        <v>0</v>
      </c>
      <c r="U7705" t="s">
        <v>125</v>
      </c>
      <c r="V7705">
        <v>110211</v>
      </c>
      <c r="W7705" t="s">
        <v>382</v>
      </c>
      <c r="X7705" t="s">
        <v>383</v>
      </c>
      <c r="Y7705" t="s">
        <v>143</v>
      </c>
      <c r="AB7705" t="s">
        <v>576</v>
      </c>
      <c r="AC7705" t="s">
        <v>285</v>
      </c>
      <c r="AD7705" t="s">
        <v>576</v>
      </c>
      <c r="AE7705" t="s">
        <v>7609</v>
      </c>
      <c r="AF7705" t="s">
        <v>576</v>
      </c>
      <c r="AK7705">
        <v>1</v>
      </c>
      <c r="AM7705" t="s">
        <v>576</v>
      </c>
      <c r="AO7705">
        <v>2</v>
      </c>
    </row>
    <row r="7706" spans="1:41" customFormat="1" ht="14.25">
      <c r="A7706" t="s">
        <v>86</v>
      </c>
      <c r="B7706">
        <v>25101016</v>
      </c>
      <c r="C7706" t="s">
        <v>7607</v>
      </c>
      <c r="D7706" t="s">
        <v>100</v>
      </c>
      <c r="E7706">
        <v>111</v>
      </c>
      <c r="F7706">
        <v>1</v>
      </c>
      <c r="G7706">
        <v>133567</v>
      </c>
      <c r="H7706">
        <v>19288</v>
      </c>
      <c r="I7706">
        <v>7213</v>
      </c>
      <c r="J7706">
        <v>395</v>
      </c>
      <c r="K7706">
        <v>308</v>
      </c>
      <c r="L7706">
        <v>1732</v>
      </c>
      <c r="M7706">
        <v>291</v>
      </c>
      <c r="N7706">
        <v>431</v>
      </c>
      <c r="O7706">
        <v>0</v>
      </c>
      <c r="P7706">
        <v>1021011</v>
      </c>
      <c r="Q7706">
        <v>0</v>
      </c>
      <c r="R7706">
        <v>1021061</v>
      </c>
      <c r="S7706">
        <v>0</v>
      </c>
      <c r="U7706" t="s">
        <v>125</v>
      </c>
      <c r="V7706">
        <v>110211</v>
      </c>
      <c r="W7706" t="s">
        <v>382</v>
      </c>
      <c r="X7706" t="s">
        <v>383</v>
      </c>
      <c r="Y7706" t="s">
        <v>143</v>
      </c>
      <c r="AB7706" t="s">
        <v>576</v>
      </c>
      <c r="AC7706" t="s">
        <v>285</v>
      </c>
      <c r="AD7706" t="s">
        <v>576</v>
      </c>
      <c r="AE7706" t="s">
        <v>576</v>
      </c>
      <c r="AF7706" t="s">
        <v>576</v>
      </c>
      <c r="AK7706" t="s">
        <v>576</v>
      </c>
      <c r="AM7706" t="s">
        <v>576</v>
      </c>
      <c r="AO7706">
        <v>2</v>
      </c>
    </row>
    <row r="7707" spans="1:41" customFormat="1" ht="14.25">
      <c r="A7707" t="s">
        <v>86</v>
      </c>
      <c r="B7707">
        <v>25102011</v>
      </c>
      <c r="C7707" t="s">
        <v>7610</v>
      </c>
      <c r="D7707" t="s">
        <v>374</v>
      </c>
      <c r="E7707">
        <v>111</v>
      </c>
      <c r="F7707">
        <v>1</v>
      </c>
      <c r="G7707">
        <v>186856</v>
      </c>
      <c r="H7707">
        <v>27129</v>
      </c>
      <c r="I7707">
        <v>9151</v>
      </c>
      <c r="J7707">
        <v>427</v>
      </c>
      <c r="K7707">
        <v>368</v>
      </c>
      <c r="L7707">
        <v>1832</v>
      </c>
      <c r="M7707">
        <v>291</v>
      </c>
      <c r="N7707">
        <v>491</v>
      </c>
      <c r="O7707">
        <v>0</v>
      </c>
      <c r="P7707">
        <v>1036031</v>
      </c>
      <c r="Q7707">
        <v>1036051</v>
      </c>
      <c r="R7707">
        <v>1036041</v>
      </c>
      <c r="S7707">
        <v>0</v>
      </c>
      <c r="U7707" t="s">
        <v>125</v>
      </c>
      <c r="V7707">
        <v>110361</v>
      </c>
      <c r="W7707" t="s">
        <v>2988</v>
      </c>
      <c r="X7707" t="s">
        <v>2989</v>
      </c>
      <c r="Y7707" t="s">
        <v>143</v>
      </c>
      <c r="AB7707" t="s">
        <v>576</v>
      </c>
      <c r="AC7707" t="s">
        <v>285</v>
      </c>
      <c r="AD7707" t="s">
        <v>576</v>
      </c>
      <c r="AE7707" t="s">
        <v>4748</v>
      </c>
      <c r="AF7707" t="s">
        <v>576</v>
      </c>
      <c r="AK7707" t="s">
        <v>576</v>
      </c>
      <c r="AM7707">
        <v>2</v>
      </c>
      <c r="AO7707">
        <v>2</v>
      </c>
    </row>
    <row r="7708" spans="1:41" customFormat="1" ht="14.25">
      <c r="A7708" t="s">
        <v>86</v>
      </c>
      <c r="B7708">
        <v>25102012</v>
      </c>
      <c r="C7708" t="s">
        <v>7611</v>
      </c>
      <c r="D7708" t="s">
        <v>105</v>
      </c>
      <c r="E7708">
        <v>111</v>
      </c>
      <c r="F7708">
        <v>1</v>
      </c>
      <c r="G7708">
        <v>137303</v>
      </c>
      <c r="H7708">
        <v>19816</v>
      </c>
      <c r="I7708">
        <v>7213</v>
      </c>
      <c r="J7708">
        <v>395</v>
      </c>
      <c r="K7708">
        <v>308</v>
      </c>
      <c r="L7708">
        <v>1732</v>
      </c>
      <c r="M7708">
        <v>291</v>
      </c>
      <c r="N7708">
        <v>431</v>
      </c>
      <c r="O7708">
        <v>0</v>
      </c>
      <c r="P7708">
        <v>1019011</v>
      </c>
      <c r="Q7708">
        <v>0</v>
      </c>
      <c r="R7708">
        <v>1019101</v>
      </c>
      <c r="S7708">
        <v>0</v>
      </c>
      <c r="U7708" t="s">
        <v>125</v>
      </c>
      <c r="V7708">
        <v>110191</v>
      </c>
      <c r="W7708" t="s">
        <v>396</v>
      </c>
      <c r="X7708" t="s">
        <v>397</v>
      </c>
      <c r="Y7708" t="s">
        <v>143</v>
      </c>
      <c r="AB7708" t="s">
        <v>576</v>
      </c>
      <c r="AC7708" t="s">
        <v>285</v>
      </c>
      <c r="AD7708" t="s">
        <v>576</v>
      </c>
      <c r="AE7708" t="s">
        <v>576</v>
      </c>
      <c r="AF7708" t="s">
        <v>576</v>
      </c>
      <c r="AK7708" t="s">
        <v>576</v>
      </c>
      <c r="AM7708" t="s">
        <v>576</v>
      </c>
      <c r="AO7708">
        <v>2</v>
      </c>
    </row>
    <row r="7709" spans="1:41" customFormat="1" ht="14.25">
      <c r="A7709" t="s">
        <v>86</v>
      </c>
      <c r="B7709">
        <v>25102013</v>
      </c>
      <c r="C7709" t="s">
        <v>7611</v>
      </c>
      <c r="D7709" t="s">
        <v>105</v>
      </c>
      <c r="E7709">
        <v>111</v>
      </c>
      <c r="F7709">
        <v>1</v>
      </c>
      <c r="G7709">
        <v>137303</v>
      </c>
      <c r="H7709">
        <v>19816</v>
      </c>
      <c r="I7709">
        <v>7213</v>
      </c>
      <c r="J7709">
        <v>395</v>
      </c>
      <c r="K7709">
        <v>308</v>
      </c>
      <c r="L7709">
        <v>1732</v>
      </c>
      <c r="M7709">
        <v>291</v>
      </c>
      <c r="N7709">
        <v>431</v>
      </c>
      <c r="O7709">
        <v>0</v>
      </c>
      <c r="P7709">
        <v>1019011</v>
      </c>
      <c r="Q7709">
        <v>0</v>
      </c>
      <c r="R7709">
        <v>1019101</v>
      </c>
      <c r="S7709">
        <v>0</v>
      </c>
      <c r="U7709" t="s">
        <v>125</v>
      </c>
      <c r="V7709">
        <v>110191</v>
      </c>
      <c r="W7709" t="s">
        <v>396</v>
      </c>
      <c r="X7709" t="s">
        <v>397</v>
      </c>
      <c r="Y7709" t="s">
        <v>143</v>
      </c>
      <c r="AB7709" t="s">
        <v>576</v>
      </c>
      <c r="AC7709" t="s">
        <v>285</v>
      </c>
      <c r="AD7709" t="s">
        <v>576</v>
      </c>
      <c r="AE7709" t="s">
        <v>5619</v>
      </c>
      <c r="AF7709" t="s">
        <v>576</v>
      </c>
      <c r="AK7709">
        <v>3</v>
      </c>
      <c r="AM7709" t="s">
        <v>576</v>
      </c>
      <c r="AO7709">
        <v>2</v>
      </c>
    </row>
    <row r="7710" spans="1:41" customFormat="1" ht="14.25">
      <c r="A7710" t="s">
        <v>86</v>
      </c>
      <c r="B7710">
        <v>25102014</v>
      </c>
      <c r="C7710" t="s">
        <v>7612</v>
      </c>
      <c r="D7710" t="s">
        <v>103</v>
      </c>
      <c r="E7710">
        <v>111</v>
      </c>
      <c r="F7710">
        <v>1</v>
      </c>
      <c r="G7710">
        <v>158968</v>
      </c>
      <c r="H7710">
        <v>23842</v>
      </c>
      <c r="I7710">
        <v>7741</v>
      </c>
      <c r="J7710">
        <v>409</v>
      </c>
      <c r="K7710">
        <v>328</v>
      </c>
      <c r="L7710">
        <v>1772</v>
      </c>
      <c r="M7710">
        <v>291</v>
      </c>
      <c r="N7710">
        <v>451</v>
      </c>
      <c r="O7710">
        <v>0</v>
      </c>
      <c r="P7710">
        <v>1006011</v>
      </c>
      <c r="Q7710">
        <v>0</v>
      </c>
      <c r="R7710">
        <v>1006051</v>
      </c>
      <c r="S7710">
        <v>0</v>
      </c>
      <c r="U7710" t="s">
        <v>125</v>
      </c>
      <c r="V7710">
        <v>110061</v>
      </c>
      <c r="W7710" t="s">
        <v>2927</v>
      </c>
      <c r="X7710" t="s">
        <v>3001</v>
      </c>
      <c r="Y7710" t="s">
        <v>143</v>
      </c>
      <c r="AB7710" t="s">
        <v>576</v>
      </c>
      <c r="AC7710" t="s">
        <v>285</v>
      </c>
      <c r="AD7710" t="s">
        <v>576</v>
      </c>
      <c r="AE7710" t="s">
        <v>7613</v>
      </c>
      <c r="AF7710" t="s">
        <v>576</v>
      </c>
      <c r="AK7710">
        <v>1</v>
      </c>
      <c r="AM7710">
        <v>2</v>
      </c>
      <c r="AO7710">
        <v>2</v>
      </c>
    </row>
    <row r="7711" spans="1:41" customFormat="1" ht="14.25">
      <c r="A7711" t="s">
        <v>86</v>
      </c>
      <c r="B7711">
        <v>25102015</v>
      </c>
      <c r="C7711" t="s">
        <v>7612</v>
      </c>
      <c r="D7711" t="s">
        <v>103</v>
      </c>
      <c r="E7711">
        <v>111</v>
      </c>
      <c r="F7711">
        <v>1</v>
      </c>
      <c r="G7711">
        <v>158968</v>
      </c>
      <c r="H7711">
        <v>23842</v>
      </c>
      <c r="I7711">
        <v>7741</v>
      </c>
      <c r="J7711">
        <v>409</v>
      </c>
      <c r="K7711">
        <v>328</v>
      </c>
      <c r="L7711">
        <v>1772</v>
      </c>
      <c r="M7711">
        <v>291</v>
      </c>
      <c r="N7711">
        <v>451</v>
      </c>
      <c r="O7711">
        <v>0</v>
      </c>
      <c r="P7711">
        <v>1006011</v>
      </c>
      <c r="Q7711">
        <v>0</v>
      </c>
      <c r="R7711">
        <v>1006051</v>
      </c>
      <c r="S7711">
        <v>0</v>
      </c>
      <c r="U7711" t="s">
        <v>125</v>
      </c>
      <c r="V7711">
        <v>110061</v>
      </c>
      <c r="W7711" t="s">
        <v>2927</v>
      </c>
      <c r="X7711" t="s">
        <v>3001</v>
      </c>
      <c r="Y7711" t="s">
        <v>143</v>
      </c>
      <c r="AB7711" t="s">
        <v>576</v>
      </c>
      <c r="AC7711" t="s">
        <v>285</v>
      </c>
      <c r="AD7711" t="s">
        <v>576</v>
      </c>
      <c r="AE7711" t="s">
        <v>576</v>
      </c>
      <c r="AF7711" t="s">
        <v>576</v>
      </c>
      <c r="AK7711" t="s">
        <v>576</v>
      </c>
      <c r="AM7711">
        <v>2</v>
      </c>
      <c r="AO7711">
        <v>2</v>
      </c>
    </row>
    <row r="7712" spans="1:41" customFormat="1" ht="14.25">
      <c r="A7712" t="s">
        <v>86</v>
      </c>
      <c r="B7712">
        <v>25102016</v>
      </c>
      <c r="C7712" t="s">
        <v>7614</v>
      </c>
      <c r="D7712" t="s">
        <v>102</v>
      </c>
      <c r="E7712">
        <v>111</v>
      </c>
      <c r="F7712">
        <v>1</v>
      </c>
      <c r="G7712">
        <v>158968</v>
      </c>
      <c r="H7712">
        <v>23842</v>
      </c>
      <c r="I7712">
        <v>7741</v>
      </c>
      <c r="J7712">
        <v>409</v>
      </c>
      <c r="K7712">
        <v>328</v>
      </c>
      <c r="L7712">
        <v>1772</v>
      </c>
      <c r="M7712">
        <v>291</v>
      </c>
      <c r="N7712">
        <v>451</v>
      </c>
      <c r="O7712">
        <v>0</v>
      </c>
      <c r="P7712">
        <v>1007011</v>
      </c>
      <c r="Q7712">
        <v>0</v>
      </c>
      <c r="R7712">
        <v>1007111</v>
      </c>
      <c r="S7712">
        <v>0</v>
      </c>
      <c r="U7712" t="s">
        <v>125</v>
      </c>
      <c r="V7712">
        <v>110071</v>
      </c>
      <c r="W7712" t="s">
        <v>401</v>
      </c>
      <c r="X7712" t="s">
        <v>3004</v>
      </c>
      <c r="Y7712" t="s">
        <v>143</v>
      </c>
      <c r="AB7712" t="s">
        <v>576</v>
      </c>
      <c r="AC7712" t="s">
        <v>285</v>
      </c>
      <c r="AD7712" t="s">
        <v>576</v>
      </c>
      <c r="AE7712" t="s">
        <v>576</v>
      </c>
      <c r="AF7712" t="s">
        <v>576</v>
      </c>
      <c r="AK7712" t="s">
        <v>576</v>
      </c>
      <c r="AM7712" t="s">
        <v>576</v>
      </c>
      <c r="AO7712">
        <v>2</v>
      </c>
    </row>
    <row r="7713" spans="1:41" customFormat="1" ht="14.25">
      <c r="A7713" t="s">
        <v>86</v>
      </c>
      <c r="B7713">
        <v>25103011</v>
      </c>
      <c r="C7713" t="s">
        <v>7615</v>
      </c>
      <c r="D7713" t="s">
        <v>102</v>
      </c>
      <c r="E7713">
        <v>111</v>
      </c>
      <c r="F7713">
        <v>1</v>
      </c>
      <c r="G7713">
        <v>163294</v>
      </c>
      <c r="H7713">
        <v>24478</v>
      </c>
      <c r="I7713">
        <v>7741</v>
      </c>
      <c r="J7713">
        <v>409</v>
      </c>
      <c r="K7713">
        <v>328</v>
      </c>
      <c r="L7713">
        <v>1772</v>
      </c>
      <c r="M7713">
        <v>291</v>
      </c>
      <c r="N7713">
        <v>451</v>
      </c>
      <c r="O7713">
        <v>0</v>
      </c>
      <c r="P7713">
        <v>1007011</v>
      </c>
      <c r="Q7713">
        <v>0</v>
      </c>
      <c r="R7713">
        <v>1007111</v>
      </c>
      <c r="S7713">
        <v>0</v>
      </c>
      <c r="U7713" t="s">
        <v>125</v>
      </c>
      <c r="V7713">
        <v>110071</v>
      </c>
      <c r="W7713" t="s">
        <v>401</v>
      </c>
      <c r="X7713" t="s">
        <v>3004</v>
      </c>
      <c r="Y7713" t="s">
        <v>143</v>
      </c>
      <c r="AB7713" t="s">
        <v>576</v>
      </c>
      <c r="AC7713" t="s">
        <v>285</v>
      </c>
      <c r="AD7713" t="s">
        <v>576</v>
      </c>
      <c r="AE7713" t="s">
        <v>5071</v>
      </c>
      <c r="AF7713" t="s">
        <v>576</v>
      </c>
      <c r="AK7713">
        <v>1</v>
      </c>
      <c r="AM7713" t="s">
        <v>576</v>
      </c>
      <c r="AO7713">
        <v>2</v>
      </c>
    </row>
    <row r="7714" spans="1:41" customFormat="1" ht="14.25">
      <c r="A7714" t="s">
        <v>86</v>
      </c>
      <c r="B7714">
        <v>25103012</v>
      </c>
      <c r="C7714" t="s">
        <v>7616</v>
      </c>
      <c r="D7714" t="s">
        <v>103</v>
      </c>
      <c r="E7714">
        <v>111</v>
      </c>
      <c r="F7714">
        <v>1</v>
      </c>
      <c r="G7714">
        <v>163294</v>
      </c>
      <c r="H7714">
        <v>24478</v>
      </c>
      <c r="I7714">
        <v>7741</v>
      </c>
      <c r="J7714">
        <v>409</v>
      </c>
      <c r="K7714">
        <v>328</v>
      </c>
      <c r="L7714">
        <v>1772</v>
      </c>
      <c r="M7714">
        <v>291</v>
      </c>
      <c r="N7714">
        <v>451</v>
      </c>
      <c r="O7714">
        <v>0</v>
      </c>
      <c r="P7714">
        <v>1006011</v>
      </c>
      <c r="Q7714">
        <v>0</v>
      </c>
      <c r="R7714">
        <v>1006051</v>
      </c>
      <c r="S7714">
        <v>0</v>
      </c>
      <c r="U7714" t="s">
        <v>125</v>
      </c>
      <c r="V7714">
        <v>110061</v>
      </c>
      <c r="W7714" t="s">
        <v>2927</v>
      </c>
      <c r="X7714" t="s">
        <v>3001</v>
      </c>
      <c r="Y7714" t="s">
        <v>143</v>
      </c>
      <c r="AB7714" t="s">
        <v>576</v>
      </c>
      <c r="AC7714" t="s">
        <v>285</v>
      </c>
      <c r="AD7714" t="s">
        <v>576</v>
      </c>
      <c r="AE7714" t="s">
        <v>576</v>
      </c>
      <c r="AF7714" t="s">
        <v>576</v>
      </c>
      <c r="AK7714" t="s">
        <v>576</v>
      </c>
      <c r="AM7714">
        <v>2</v>
      </c>
      <c r="AO7714">
        <v>2</v>
      </c>
    </row>
    <row r="7715" spans="1:41" customFormat="1" ht="14.25">
      <c r="A7715" t="s">
        <v>86</v>
      </c>
      <c r="B7715">
        <v>25103013</v>
      </c>
      <c r="C7715" t="s">
        <v>7616</v>
      </c>
      <c r="D7715" t="s">
        <v>103</v>
      </c>
      <c r="E7715">
        <v>111</v>
      </c>
      <c r="F7715">
        <v>1</v>
      </c>
      <c r="G7715">
        <v>163294</v>
      </c>
      <c r="H7715">
        <v>24478</v>
      </c>
      <c r="I7715">
        <v>7741</v>
      </c>
      <c r="J7715">
        <v>409</v>
      </c>
      <c r="K7715">
        <v>328</v>
      </c>
      <c r="L7715">
        <v>1772</v>
      </c>
      <c r="M7715">
        <v>291</v>
      </c>
      <c r="N7715">
        <v>451</v>
      </c>
      <c r="O7715">
        <v>0</v>
      </c>
      <c r="P7715">
        <v>1006011</v>
      </c>
      <c r="Q7715">
        <v>0</v>
      </c>
      <c r="R7715">
        <v>1006051</v>
      </c>
      <c r="S7715">
        <v>0</v>
      </c>
      <c r="U7715" t="s">
        <v>125</v>
      </c>
      <c r="V7715">
        <v>110061</v>
      </c>
      <c r="W7715" t="s">
        <v>2927</v>
      </c>
      <c r="X7715" t="s">
        <v>3001</v>
      </c>
      <c r="Y7715" t="s">
        <v>143</v>
      </c>
      <c r="AB7715" t="s">
        <v>576</v>
      </c>
      <c r="AC7715" t="s">
        <v>285</v>
      </c>
      <c r="AD7715" t="s">
        <v>576</v>
      </c>
      <c r="AE7715" t="s">
        <v>7617</v>
      </c>
      <c r="AF7715" t="s">
        <v>576</v>
      </c>
      <c r="AK7715">
        <v>3</v>
      </c>
      <c r="AM7715">
        <v>2</v>
      </c>
      <c r="AO7715">
        <v>2</v>
      </c>
    </row>
    <row r="7716" spans="1:41" customFormat="1" ht="14.25">
      <c r="A7716" t="s">
        <v>86</v>
      </c>
      <c r="B7716">
        <v>25103014</v>
      </c>
      <c r="C7716" t="s">
        <v>7618</v>
      </c>
      <c r="D7716" t="s">
        <v>105</v>
      </c>
      <c r="E7716">
        <v>111</v>
      </c>
      <c r="F7716">
        <v>1</v>
      </c>
      <c r="G7716">
        <v>141040</v>
      </c>
      <c r="H7716">
        <v>20345</v>
      </c>
      <c r="I7716">
        <v>7213</v>
      </c>
      <c r="J7716">
        <v>395</v>
      </c>
      <c r="K7716">
        <v>308</v>
      </c>
      <c r="L7716">
        <v>1732</v>
      </c>
      <c r="M7716">
        <v>291</v>
      </c>
      <c r="N7716">
        <v>431</v>
      </c>
      <c r="O7716">
        <v>0</v>
      </c>
      <c r="P7716">
        <v>1019011</v>
      </c>
      <c r="Q7716">
        <v>0</v>
      </c>
      <c r="R7716">
        <v>1019101</v>
      </c>
      <c r="S7716">
        <v>0</v>
      </c>
      <c r="U7716" t="s">
        <v>125</v>
      </c>
      <c r="V7716">
        <v>110191</v>
      </c>
      <c r="W7716" t="s">
        <v>396</v>
      </c>
      <c r="X7716" t="s">
        <v>397</v>
      </c>
      <c r="Y7716" t="s">
        <v>143</v>
      </c>
      <c r="AB7716" t="s">
        <v>576</v>
      </c>
      <c r="AC7716" t="s">
        <v>285</v>
      </c>
      <c r="AD7716" t="s">
        <v>576</v>
      </c>
      <c r="AE7716" t="s">
        <v>7550</v>
      </c>
      <c r="AF7716" t="s">
        <v>576</v>
      </c>
      <c r="AK7716">
        <v>3</v>
      </c>
      <c r="AM7716" t="s">
        <v>576</v>
      </c>
      <c r="AO7716">
        <v>2</v>
      </c>
    </row>
    <row r="7717" spans="1:41" customFormat="1" ht="14.25">
      <c r="A7717" t="s">
        <v>86</v>
      </c>
      <c r="B7717">
        <v>25103015</v>
      </c>
      <c r="C7717" t="s">
        <v>7618</v>
      </c>
      <c r="D7717" t="s">
        <v>105</v>
      </c>
      <c r="E7717">
        <v>111</v>
      </c>
      <c r="F7717">
        <v>1</v>
      </c>
      <c r="G7717">
        <v>141040</v>
      </c>
      <c r="H7717">
        <v>20345</v>
      </c>
      <c r="I7717">
        <v>7213</v>
      </c>
      <c r="J7717">
        <v>395</v>
      </c>
      <c r="K7717">
        <v>308</v>
      </c>
      <c r="L7717">
        <v>1732</v>
      </c>
      <c r="M7717">
        <v>291</v>
      </c>
      <c r="N7717">
        <v>431</v>
      </c>
      <c r="O7717">
        <v>0</v>
      </c>
      <c r="P7717">
        <v>1019011</v>
      </c>
      <c r="Q7717">
        <v>0</v>
      </c>
      <c r="R7717">
        <v>1019101</v>
      </c>
      <c r="S7717">
        <v>0</v>
      </c>
      <c r="U7717" t="s">
        <v>125</v>
      </c>
      <c r="V7717">
        <v>110191</v>
      </c>
      <c r="W7717" t="s">
        <v>396</v>
      </c>
      <c r="X7717" t="s">
        <v>397</v>
      </c>
      <c r="Y7717" t="s">
        <v>143</v>
      </c>
      <c r="AB7717" t="s">
        <v>576</v>
      </c>
      <c r="AC7717" t="s">
        <v>285</v>
      </c>
      <c r="AD7717" t="s">
        <v>576</v>
      </c>
      <c r="AE7717" t="s">
        <v>576</v>
      </c>
      <c r="AF7717" t="s">
        <v>576</v>
      </c>
      <c r="AK7717" t="s">
        <v>576</v>
      </c>
      <c r="AM7717" t="s">
        <v>576</v>
      </c>
      <c r="AO7717">
        <v>2</v>
      </c>
    </row>
    <row r="7718" spans="1:41" customFormat="1" ht="14.25">
      <c r="A7718" t="s">
        <v>86</v>
      </c>
      <c r="B7718">
        <v>25103016</v>
      </c>
      <c r="C7718" t="s">
        <v>7619</v>
      </c>
      <c r="D7718" t="s">
        <v>347</v>
      </c>
      <c r="E7718">
        <v>111</v>
      </c>
      <c r="F7718">
        <v>1</v>
      </c>
      <c r="G7718">
        <v>141040</v>
      </c>
      <c r="H7718">
        <v>20345</v>
      </c>
      <c r="I7718">
        <v>7213</v>
      </c>
      <c r="J7718">
        <v>395</v>
      </c>
      <c r="K7718">
        <v>308</v>
      </c>
      <c r="L7718">
        <v>1732</v>
      </c>
      <c r="M7718">
        <v>291</v>
      </c>
      <c r="N7718">
        <v>431</v>
      </c>
      <c r="O7718">
        <v>0</v>
      </c>
      <c r="P7718">
        <v>1020011</v>
      </c>
      <c r="Q7718">
        <v>1020081</v>
      </c>
      <c r="R7718">
        <v>0</v>
      </c>
      <c r="S7718">
        <v>0</v>
      </c>
      <c r="U7718" t="s">
        <v>125</v>
      </c>
      <c r="V7718">
        <v>110201</v>
      </c>
      <c r="W7718" t="s">
        <v>2924</v>
      </c>
      <c r="X7718" t="s">
        <v>3006</v>
      </c>
      <c r="Y7718" t="s">
        <v>143</v>
      </c>
      <c r="AB7718" t="s">
        <v>576</v>
      </c>
      <c r="AC7718" t="s">
        <v>576</v>
      </c>
      <c r="AD7718" t="s">
        <v>576</v>
      </c>
      <c r="AE7718" t="s">
        <v>576</v>
      </c>
      <c r="AF7718" t="s">
        <v>576</v>
      </c>
      <c r="AK7718" t="s">
        <v>576</v>
      </c>
      <c r="AM7718" t="s">
        <v>576</v>
      </c>
      <c r="AO7718">
        <v>2</v>
      </c>
    </row>
    <row r="7719" spans="1:41" customFormat="1" ht="14.25">
      <c r="A7719" t="s">
        <v>86</v>
      </c>
      <c r="B7719">
        <v>25104011</v>
      </c>
      <c r="C7719" t="s">
        <v>7620</v>
      </c>
      <c r="D7719" t="s">
        <v>184</v>
      </c>
      <c r="E7719">
        <v>111</v>
      </c>
      <c r="F7719">
        <v>1</v>
      </c>
      <c r="G7719">
        <v>167620</v>
      </c>
      <c r="H7719">
        <v>25114</v>
      </c>
      <c r="I7719">
        <v>7741</v>
      </c>
      <c r="J7719">
        <v>409</v>
      </c>
      <c r="K7719">
        <v>328</v>
      </c>
      <c r="L7719">
        <v>1772</v>
      </c>
      <c r="M7719">
        <v>291</v>
      </c>
      <c r="N7719">
        <v>451</v>
      </c>
      <c r="O7719">
        <v>0</v>
      </c>
      <c r="P7719">
        <v>16011</v>
      </c>
      <c r="Q7719">
        <v>16021</v>
      </c>
      <c r="R7719">
        <v>16031</v>
      </c>
      <c r="S7719">
        <v>0</v>
      </c>
      <c r="U7719" t="s">
        <v>125</v>
      </c>
      <c r="V7719">
        <v>1001611</v>
      </c>
      <c r="W7719" t="s">
        <v>186</v>
      </c>
      <c r="X7719" t="s">
        <v>439</v>
      </c>
      <c r="Y7719" t="s">
        <v>143</v>
      </c>
      <c r="AB7719">
        <v>16</v>
      </c>
      <c r="AC7719" t="s">
        <v>285</v>
      </c>
      <c r="AD7719" t="s">
        <v>576</v>
      </c>
      <c r="AE7719" t="s">
        <v>576</v>
      </c>
      <c r="AF7719" t="s">
        <v>576</v>
      </c>
      <c r="AK7719" t="s">
        <v>576</v>
      </c>
      <c r="AM7719" t="s">
        <v>576</v>
      </c>
      <c r="AO7719">
        <v>1</v>
      </c>
    </row>
    <row r="7720" spans="1:41" customFormat="1" ht="14.25">
      <c r="A7720" t="s">
        <v>86</v>
      </c>
      <c r="B7720">
        <v>25104012</v>
      </c>
      <c r="C7720" t="s">
        <v>7621</v>
      </c>
      <c r="D7720" t="s">
        <v>216</v>
      </c>
      <c r="E7720">
        <v>111</v>
      </c>
      <c r="F7720">
        <v>1</v>
      </c>
      <c r="G7720">
        <v>167620</v>
      </c>
      <c r="H7720">
        <v>25114</v>
      </c>
      <c r="I7720">
        <v>7741</v>
      </c>
      <c r="J7720">
        <v>409</v>
      </c>
      <c r="K7720">
        <v>328</v>
      </c>
      <c r="L7720">
        <v>1772</v>
      </c>
      <c r="M7720">
        <v>291</v>
      </c>
      <c r="N7720">
        <v>451</v>
      </c>
      <c r="O7720">
        <v>0</v>
      </c>
      <c r="P7720">
        <v>31011</v>
      </c>
      <c r="Q7720">
        <v>31021</v>
      </c>
      <c r="R7720">
        <v>31031</v>
      </c>
      <c r="S7720">
        <v>0</v>
      </c>
      <c r="U7720" t="s">
        <v>125</v>
      </c>
      <c r="V7720">
        <v>1003111</v>
      </c>
      <c r="W7720" t="s">
        <v>218</v>
      </c>
      <c r="X7720" t="s">
        <v>1519</v>
      </c>
      <c r="Y7720" t="s">
        <v>143</v>
      </c>
      <c r="AB7720">
        <v>31</v>
      </c>
      <c r="AC7720" t="s">
        <v>285</v>
      </c>
      <c r="AD7720" t="s">
        <v>576</v>
      </c>
      <c r="AE7720" t="s">
        <v>7622</v>
      </c>
      <c r="AF7720" t="s">
        <v>576</v>
      </c>
      <c r="AK7720">
        <v>1</v>
      </c>
      <c r="AM7720" t="s">
        <v>576</v>
      </c>
      <c r="AO7720">
        <v>1</v>
      </c>
    </row>
    <row r="7721" spans="1:41" customFormat="1" ht="14.25">
      <c r="A7721" t="s">
        <v>86</v>
      </c>
      <c r="B7721">
        <v>25104013</v>
      </c>
      <c r="C7721" t="s">
        <v>7623</v>
      </c>
      <c r="D7721" t="s">
        <v>213</v>
      </c>
      <c r="E7721">
        <v>111</v>
      </c>
      <c r="F7721">
        <v>1</v>
      </c>
      <c r="G7721">
        <v>167620</v>
      </c>
      <c r="H7721">
        <v>25114</v>
      </c>
      <c r="I7721">
        <v>7741</v>
      </c>
      <c r="J7721">
        <v>409</v>
      </c>
      <c r="K7721">
        <v>328</v>
      </c>
      <c r="L7721">
        <v>1772</v>
      </c>
      <c r="M7721">
        <v>291</v>
      </c>
      <c r="N7721">
        <v>451</v>
      </c>
      <c r="O7721">
        <v>0</v>
      </c>
      <c r="P7721">
        <v>30011</v>
      </c>
      <c r="Q7721">
        <v>30021</v>
      </c>
      <c r="R7721">
        <v>30031</v>
      </c>
      <c r="S7721">
        <v>0</v>
      </c>
      <c r="U7721" t="s">
        <v>125</v>
      </c>
      <c r="V7721">
        <v>1003011</v>
      </c>
      <c r="W7721" t="s">
        <v>215</v>
      </c>
      <c r="X7721" t="s">
        <v>2045</v>
      </c>
      <c r="Y7721" t="s">
        <v>143</v>
      </c>
      <c r="AB7721">
        <v>30</v>
      </c>
      <c r="AC7721" t="s">
        <v>285</v>
      </c>
      <c r="AD7721">
        <v>1</v>
      </c>
      <c r="AE7721" t="s">
        <v>576</v>
      </c>
      <c r="AF7721" t="s">
        <v>576</v>
      </c>
      <c r="AK7721" t="s">
        <v>576</v>
      </c>
      <c r="AM7721" t="s">
        <v>576</v>
      </c>
      <c r="AO7721">
        <v>1</v>
      </c>
    </row>
    <row r="7722" spans="1:41" customFormat="1" ht="14.25">
      <c r="A7722" t="s">
        <v>86</v>
      </c>
      <c r="B7722">
        <v>25104014</v>
      </c>
      <c r="C7722" t="s">
        <v>7624</v>
      </c>
      <c r="D7722" t="s">
        <v>2659</v>
      </c>
      <c r="E7722">
        <v>111</v>
      </c>
      <c r="F7722">
        <v>1</v>
      </c>
      <c r="G7722">
        <v>167620</v>
      </c>
      <c r="H7722">
        <v>25114</v>
      </c>
      <c r="I7722">
        <v>7741</v>
      </c>
      <c r="J7722">
        <v>409</v>
      </c>
      <c r="K7722">
        <v>328</v>
      </c>
      <c r="L7722">
        <v>1772</v>
      </c>
      <c r="M7722">
        <v>291</v>
      </c>
      <c r="N7722">
        <v>451</v>
      </c>
      <c r="O7722">
        <v>0</v>
      </c>
      <c r="P7722">
        <v>22011</v>
      </c>
      <c r="Q7722">
        <v>22021</v>
      </c>
      <c r="R7722">
        <v>22031</v>
      </c>
      <c r="S7722">
        <v>0</v>
      </c>
      <c r="U7722" t="s">
        <v>125</v>
      </c>
      <c r="V7722">
        <v>1002211</v>
      </c>
      <c r="W7722" t="s">
        <v>236</v>
      </c>
      <c r="X7722" t="s">
        <v>2262</v>
      </c>
      <c r="Y7722" t="s">
        <v>143</v>
      </c>
      <c r="AB7722">
        <v>22</v>
      </c>
      <c r="AC7722" t="s">
        <v>285</v>
      </c>
      <c r="AD7722" t="s">
        <v>576</v>
      </c>
      <c r="AE7722" t="s">
        <v>7625</v>
      </c>
      <c r="AF7722" t="s">
        <v>576</v>
      </c>
      <c r="AK7722">
        <v>3</v>
      </c>
      <c r="AM7722" t="s">
        <v>576</v>
      </c>
      <c r="AO7722">
        <v>1</v>
      </c>
    </row>
    <row r="7723" spans="1:41" customFormat="1" ht="14.25">
      <c r="A7723" t="s">
        <v>86</v>
      </c>
      <c r="B7723">
        <v>25104021</v>
      </c>
      <c r="C7723" t="s">
        <v>7626</v>
      </c>
      <c r="D7723" t="s">
        <v>150</v>
      </c>
      <c r="E7723">
        <v>111</v>
      </c>
      <c r="F7723">
        <v>1</v>
      </c>
      <c r="G7723">
        <v>197025</v>
      </c>
      <c r="H7723">
        <v>28576</v>
      </c>
      <c r="I7723">
        <v>9151</v>
      </c>
      <c r="J7723">
        <v>427</v>
      </c>
      <c r="K7723">
        <v>368</v>
      </c>
      <c r="L7723">
        <v>1832</v>
      </c>
      <c r="M7723">
        <v>291</v>
      </c>
      <c r="N7723">
        <v>491</v>
      </c>
      <c r="O7723">
        <v>0</v>
      </c>
      <c r="P7723">
        <v>8011</v>
      </c>
      <c r="Q7723">
        <v>8021</v>
      </c>
      <c r="R7723">
        <v>8031</v>
      </c>
      <c r="S7723">
        <v>8051</v>
      </c>
      <c r="U7723" t="s">
        <v>4102</v>
      </c>
      <c r="V7723">
        <v>1000811</v>
      </c>
      <c r="W7723" t="s">
        <v>152</v>
      </c>
      <c r="X7723" t="s">
        <v>452</v>
      </c>
      <c r="Y7723" t="s">
        <v>143</v>
      </c>
      <c r="AB7723">
        <v>8</v>
      </c>
      <c r="AC7723" t="s">
        <v>285</v>
      </c>
      <c r="AD7723" t="s">
        <v>576</v>
      </c>
      <c r="AE7723" t="s">
        <v>2231</v>
      </c>
      <c r="AF7723">
        <v>8051</v>
      </c>
      <c r="AK7723" t="s">
        <v>576</v>
      </c>
      <c r="AM7723" t="s">
        <v>576</v>
      </c>
      <c r="AO7723">
        <v>1</v>
      </c>
    </row>
    <row r="7724" spans="1:41" customFormat="1" ht="14.25">
      <c r="A7724" t="s">
        <v>86</v>
      </c>
      <c r="B7724">
        <v>25104022</v>
      </c>
      <c r="C7724" t="s">
        <v>7627</v>
      </c>
      <c r="D7724" t="s">
        <v>153</v>
      </c>
      <c r="E7724">
        <v>111</v>
      </c>
      <c r="F7724">
        <v>1</v>
      </c>
      <c r="G7724">
        <v>197025</v>
      </c>
      <c r="H7724">
        <v>28576</v>
      </c>
      <c r="I7724">
        <v>9151</v>
      </c>
      <c r="J7724">
        <v>427</v>
      </c>
      <c r="K7724">
        <v>368</v>
      </c>
      <c r="L7724">
        <v>1832</v>
      </c>
      <c r="M7724">
        <v>291</v>
      </c>
      <c r="N7724">
        <v>491</v>
      </c>
      <c r="O7724">
        <v>0</v>
      </c>
      <c r="P7724">
        <v>10011</v>
      </c>
      <c r="Q7724">
        <v>10021</v>
      </c>
      <c r="R7724">
        <v>10031</v>
      </c>
      <c r="S7724">
        <v>0</v>
      </c>
      <c r="U7724" t="s">
        <v>125</v>
      </c>
      <c r="V7724">
        <v>1001011</v>
      </c>
      <c r="W7724" t="s">
        <v>155</v>
      </c>
      <c r="X7724" t="s">
        <v>526</v>
      </c>
      <c r="Y7724" t="s">
        <v>143</v>
      </c>
      <c r="AB7724">
        <v>10</v>
      </c>
      <c r="AC7724" t="s">
        <v>285</v>
      </c>
      <c r="AD7724" t="s">
        <v>576</v>
      </c>
      <c r="AE7724" t="s">
        <v>7628</v>
      </c>
      <c r="AF7724" t="s">
        <v>576</v>
      </c>
      <c r="AK7724">
        <v>3</v>
      </c>
      <c r="AM7724">
        <v>2</v>
      </c>
      <c r="AO7724">
        <v>1</v>
      </c>
    </row>
    <row r="7725" spans="1:41" customFormat="1" ht="14.25">
      <c r="A7725" t="s">
        <v>86</v>
      </c>
      <c r="B7725">
        <v>25105011</v>
      </c>
      <c r="C7725" t="s">
        <v>7629</v>
      </c>
      <c r="D7725" t="s">
        <v>344</v>
      </c>
      <c r="E7725">
        <v>111</v>
      </c>
      <c r="F7725">
        <v>1</v>
      </c>
      <c r="G7725">
        <v>148512</v>
      </c>
      <c r="H7725">
        <v>21402</v>
      </c>
      <c r="I7725">
        <v>7213</v>
      </c>
      <c r="J7725">
        <v>395</v>
      </c>
      <c r="K7725">
        <v>308</v>
      </c>
      <c r="L7725">
        <v>1732</v>
      </c>
      <c r="M7725">
        <v>291</v>
      </c>
      <c r="N7725">
        <v>431</v>
      </c>
      <c r="O7725">
        <v>0</v>
      </c>
      <c r="P7725">
        <v>1025011</v>
      </c>
      <c r="Q7725">
        <v>0</v>
      </c>
      <c r="R7725">
        <v>0</v>
      </c>
      <c r="S7725">
        <v>0</v>
      </c>
      <c r="U7725" t="s">
        <v>125</v>
      </c>
      <c r="V7725">
        <v>110251</v>
      </c>
      <c r="W7725" t="s">
        <v>394</v>
      </c>
      <c r="X7725" t="s">
        <v>395</v>
      </c>
      <c r="Y7725" t="s">
        <v>143</v>
      </c>
      <c r="AB7725" t="s">
        <v>576</v>
      </c>
      <c r="AC7725" t="s">
        <v>576</v>
      </c>
      <c r="AD7725" t="s">
        <v>576</v>
      </c>
      <c r="AE7725" t="s">
        <v>576</v>
      </c>
      <c r="AF7725" t="s">
        <v>576</v>
      </c>
      <c r="AK7725" t="s">
        <v>576</v>
      </c>
      <c r="AM7725" t="s">
        <v>576</v>
      </c>
      <c r="AO7725">
        <v>2</v>
      </c>
    </row>
    <row r="7726" spans="1:41" customFormat="1" ht="14.25">
      <c r="A7726" t="s">
        <v>86</v>
      </c>
      <c r="B7726">
        <v>25105012</v>
      </c>
      <c r="C7726" t="s">
        <v>7630</v>
      </c>
      <c r="D7726" t="s">
        <v>100</v>
      </c>
      <c r="E7726">
        <v>111</v>
      </c>
      <c r="F7726">
        <v>1</v>
      </c>
      <c r="G7726">
        <v>148512</v>
      </c>
      <c r="H7726">
        <v>21402</v>
      </c>
      <c r="I7726">
        <v>7213</v>
      </c>
      <c r="J7726">
        <v>395</v>
      </c>
      <c r="K7726">
        <v>308</v>
      </c>
      <c r="L7726">
        <v>1732</v>
      </c>
      <c r="M7726">
        <v>291</v>
      </c>
      <c r="N7726">
        <v>431</v>
      </c>
      <c r="O7726">
        <v>0</v>
      </c>
      <c r="P7726">
        <v>1021011</v>
      </c>
      <c r="Q7726">
        <v>0</v>
      </c>
      <c r="R7726">
        <v>1021061</v>
      </c>
      <c r="S7726">
        <v>0</v>
      </c>
      <c r="U7726" t="s">
        <v>125</v>
      </c>
      <c r="V7726">
        <v>110211</v>
      </c>
      <c r="W7726" t="s">
        <v>382</v>
      </c>
      <c r="X7726" t="s">
        <v>383</v>
      </c>
      <c r="Y7726" t="s">
        <v>143</v>
      </c>
      <c r="AB7726" t="s">
        <v>576</v>
      </c>
      <c r="AC7726" t="s">
        <v>285</v>
      </c>
      <c r="AD7726" t="s">
        <v>576</v>
      </c>
      <c r="AE7726" t="s">
        <v>5702</v>
      </c>
      <c r="AF7726" t="s">
        <v>576</v>
      </c>
      <c r="AK7726">
        <v>3</v>
      </c>
      <c r="AM7726" t="s">
        <v>576</v>
      </c>
      <c r="AO7726">
        <v>2</v>
      </c>
    </row>
    <row r="7727" spans="1:41" customFormat="1" ht="14.25">
      <c r="A7727" t="s">
        <v>86</v>
      </c>
      <c r="B7727">
        <v>25105013</v>
      </c>
      <c r="C7727" t="s">
        <v>7629</v>
      </c>
      <c r="D7727" t="s">
        <v>344</v>
      </c>
      <c r="E7727">
        <v>111</v>
      </c>
      <c r="F7727">
        <v>1</v>
      </c>
      <c r="G7727">
        <v>148512</v>
      </c>
      <c r="H7727">
        <v>21402</v>
      </c>
      <c r="I7727">
        <v>7213</v>
      </c>
      <c r="J7727">
        <v>395</v>
      </c>
      <c r="K7727">
        <v>308</v>
      </c>
      <c r="L7727">
        <v>1732</v>
      </c>
      <c r="M7727">
        <v>291</v>
      </c>
      <c r="N7727">
        <v>431</v>
      </c>
      <c r="O7727">
        <v>0</v>
      </c>
      <c r="P7727">
        <v>1025011</v>
      </c>
      <c r="Q7727">
        <v>0</v>
      </c>
      <c r="R7727">
        <v>0</v>
      </c>
      <c r="S7727">
        <v>0</v>
      </c>
      <c r="U7727" t="s">
        <v>125</v>
      </c>
      <c r="V7727">
        <v>110251</v>
      </c>
      <c r="W7727" t="s">
        <v>394</v>
      </c>
      <c r="X7727" t="s">
        <v>395</v>
      </c>
      <c r="Y7727" t="s">
        <v>143</v>
      </c>
      <c r="AB7727" t="s">
        <v>576</v>
      </c>
      <c r="AC7727" t="s">
        <v>576</v>
      </c>
      <c r="AD7727" t="s">
        <v>576</v>
      </c>
      <c r="AE7727" t="s">
        <v>4949</v>
      </c>
      <c r="AF7727" t="s">
        <v>576</v>
      </c>
      <c r="AK7727">
        <v>2</v>
      </c>
      <c r="AM7727" t="s">
        <v>576</v>
      </c>
      <c r="AO7727">
        <v>2</v>
      </c>
    </row>
    <row r="7728" spans="1:41" customFormat="1" ht="14.25">
      <c r="A7728" t="s">
        <v>86</v>
      </c>
      <c r="B7728">
        <v>25105014</v>
      </c>
      <c r="C7728" t="s">
        <v>7630</v>
      </c>
      <c r="D7728" t="s">
        <v>100</v>
      </c>
      <c r="E7728">
        <v>111</v>
      </c>
      <c r="F7728">
        <v>1</v>
      </c>
      <c r="G7728">
        <v>148512</v>
      </c>
      <c r="H7728">
        <v>21402</v>
      </c>
      <c r="I7728">
        <v>7213</v>
      </c>
      <c r="J7728">
        <v>395</v>
      </c>
      <c r="K7728">
        <v>308</v>
      </c>
      <c r="L7728">
        <v>1732</v>
      </c>
      <c r="M7728">
        <v>291</v>
      </c>
      <c r="N7728">
        <v>431</v>
      </c>
      <c r="O7728">
        <v>0</v>
      </c>
      <c r="P7728">
        <v>1021011</v>
      </c>
      <c r="Q7728">
        <v>0</v>
      </c>
      <c r="R7728">
        <v>1021061</v>
      </c>
      <c r="S7728">
        <v>0</v>
      </c>
      <c r="U7728" t="s">
        <v>125</v>
      </c>
      <c r="V7728">
        <v>110211</v>
      </c>
      <c r="W7728" t="s">
        <v>382</v>
      </c>
      <c r="X7728" t="s">
        <v>383</v>
      </c>
      <c r="Y7728" t="s">
        <v>143</v>
      </c>
      <c r="AB7728" t="s">
        <v>576</v>
      </c>
      <c r="AC7728" t="s">
        <v>285</v>
      </c>
      <c r="AD7728" t="s">
        <v>576</v>
      </c>
      <c r="AE7728" t="s">
        <v>7631</v>
      </c>
      <c r="AF7728" t="s">
        <v>576</v>
      </c>
      <c r="AK7728">
        <v>2</v>
      </c>
      <c r="AM7728" t="s">
        <v>576</v>
      </c>
      <c r="AO7728">
        <v>2</v>
      </c>
    </row>
    <row r="7729" spans="1:41" customFormat="1" ht="14.25">
      <c r="A7729" t="s">
        <v>86</v>
      </c>
      <c r="B7729">
        <v>25105015</v>
      </c>
      <c r="C7729" t="s">
        <v>7632</v>
      </c>
      <c r="D7729" t="s">
        <v>342</v>
      </c>
      <c r="E7729">
        <v>111</v>
      </c>
      <c r="F7729">
        <v>1</v>
      </c>
      <c r="G7729">
        <v>202109</v>
      </c>
      <c r="H7729">
        <v>29299</v>
      </c>
      <c r="I7729">
        <v>9151</v>
      </c>
      <c r="J7729">
        <v>427</v>
      </c>
      <c r="K7729">
        <v>368</v>
      </c>
      <c r="L7729">
        <v>1832</v>
      </c>
      <c r="M7729">
        <v>291</v>
      </c>
      <c r="N7729">
        <v>491</v>
      </c>
      <c r="O7729">
        <v>0</v>
      </c>
      <c r="P7729">
        <v>1014011</v>
      </c>
      <c r="Q7729">
        <v>1014111</v>
      </c>
      <c r="R7729">
        <v>1014021</v>
      </c>
      <c r="S7729">
        <v>0</v>
      </c>
      <c r="U7729" t="s">
        <v>125</v>
      </c>
      <c r="V7729">
        <v>110141</v>
      </c>
      <c r="W7729" t="s">
        <v>380</v>
      </c>
      <c r="X7729" t="s">
        <v>381</v>
      </c>
      <c r="Y7729" t="s">
        <v>143</v>
      </c>
      <c r="AB7729" t="s">
        <v>576</v>
      </c>
      <c r="AC7729" t="s">
        <v>285</v>
      </c>
      <c r="AD7729" t="s">
        <v>576</v>
      </c>
      <c r="AE7729" t="s">
        <v>5646</v>
      </c>
      <c r="AF7729" t="s">
        <v>576</v>
      </c>
      <c r="AK7729" t="s">
        <v>576</v>
      </c>
      <c r="AM7729">
        <v>2</v>
      </c>
      <c r="AO7729">
        <v>2</v>
      </c>
    </row>
    <row r="7730" spans="1:41" customFormat="1" ht="14.25">
      <c r="A7730" t="s">
        <v>86</v>
      </c>
      <c r="B7730">
        <v>25105016</v>
      </c>
      <c r="C7730" t="s">
        <v>7633</v>
      </c>
      <c r="D7730" t="s">
        <v>140</v>
      </c>
      <c r="E7730">
        <v>111</v>
      </c>
      <c r="F7730">
        <v>1</v>
      </c>
      <c r="G7730">
        <v>202109</v>
      </c>
      <c r="H7730">
        <v>29299</v>
      </c>
      <c r="I7730">
        <v>9151</v>
      </c>
      <c r="J7730">
        <v>427</v>
      </c>
      <c r="K7730">
        <v>368</v>
      </c>
      <c r="L7730">
        <v>1832</v>
      </c>
      <c r="M7730">
        <v>291</v>
      </c>
      <c r="N7730">
        <v>491</v>
      </c>
      <c r="O7730">
        <v>0</v>
      </c>
      <c r="P7730">
        <v>1004011</v>
      </c>
      <c r="Q7730">
        <v>1004181</v>
      </c>
      <c r="R7730">
        <v>1004131</v>
      </c>
      <c r="S7730">
        <v>0</v>
      </c>
      <c r="U7730" t="s">
        <v>125</v>
      </c>
      <c r="V7730">
        <v>110041</v>
      </c>
      <c r="W7730" t="s">
        <v>141</v>
      </c>
      <c r="X7730" t="s">
        <v>142</v>
      </c>
      <c r="Y7730" t="s">
        <v>143</v>
      </c>
      <c r="AB7730" t="s">
        <v>576</v>
      </c>
      <c r="AC7730" t="s">
        <v>285</v>
      </c>
      <c r="AD7730" t="s">
        <v>576</v>
      </c>
      <c r="AE7730" t="s">
        <v>5809</v>
      </c>
      <c r="AF7730" t="s">
        <v>576</v>
      </c>
      <c r="AK7730">
        <v>1</v>
      </c>
      <c r="AM7730" t="s">
        <v>576</v>
      </c>
      <c r="AO7730">
        <v>2</v>
      </c>
    </row>
    <row r="7731" spans="1:41" customFormat="1" ht="14.25">
      <c r="A7731" t="s">
        <v>86</v>
      </c>
      <c r="B7731">
        <v>25201011</v>
      </c>
      <c r="C7731" t="s">
        <v>7634</v>
      </c>
      <c r="D7731" t="s">
        <v>103</v>
      </c>
      <c r="E7731">
        <v>113</v>
      </c>
      <c r="F7731">
        <v>1</v>
      </c>
      <c r="G7731">
        <v>162813</v>
      </c>
      <c r="H7731">
        <v>24020</v>
      </c>
      <c r="I7731">
        <v>7881</v>
      </c>
      <c r="J7731">
        <v>409</v>
      </c>
      <c r="K7731">
        <v>328</v>
      </c>
      <c r="L7731">
        <v>1772</v>
      </c>
      <c r="M7731">
        <v>291</v>
      </c>
      <c r="N7731">
        <v>451</v>
      </c>
      <c r="O7731">
        <v>0</v>
      </c>
      <c r="P7731">
        <v>1006011</v>
      </c>
      <c r="Q7731">
        <v>0</v>
      </c>
      <c r="R7731">
        <v>1006051</v>
      </c>
      <c r="S7731">
        <v>0</v>
      </c>
      <c r="U7731" t="s">
        <v>125</v>
      </c>
      <c r="V7731">
        <v>110061</v>
      </c>
      <c r="W7731" t="s">
        <v>2927</v>
      </c>
      <c r="X7731" t="s">
        <v>3001</v>
      </c>
      <c r="Y7731" t="s">
        <v>143</v>
      </c>
      <c r="AB7731" t="s">
        <v>576</v>
      </c>
      <c r="AC7731" t="s">
        <v>285</v>
      </c>
      <c r="AD7731" t="s">
        <v>576</v>
      </c>
      <c r="AE7731" t="s">
        <v>576</v>
      </c>
      <c r="AF7731" t="s">
        <v>576</v>
      </c>
      <c r="AK7731" t="s">
        <v>576</v>
      </c>
      <c r="AM7731">
        <v>2</v>
      </c>
      <c r="AO7731">
        <v>2</v>
      </c>
    </row>
    <row r="7732" spans="1:41" customFormat="1" ht="14.25">
      <c r="A7732" t="s">
        <v>86</v>
      </c>
      <c r="B7732">
        <v>25201012</v>
      </c>
      <c r="C7732" t="s">
        <v>7635</v>
      </c>
      <c r="D7732" t="s">
        <v>105</v>
      </c>
      <c r="E7732">
        <v>113</v>
      </c>
      <c r="F7732">
        <v>1</v>
      </c>
      <c r="G7732">
        <v>140502</v>
      </c>
      <c r="H7732">
        <v>19950</v>
      </c>
      <c r="I7732">
        <v>7341</v>
      </c>
      <c r="J7732">
        <v>395</v>
      </c>
      <c r="K7732">
        <v>308</v>
      </c>
      <c r="L7732">
        <v>1732</v>
      </c>
      <c r="M7732">
        <v>291</v>
      </c>
      <c r="N7732">
        <v>431</v>
      </c>
      <c r="O7732">
        <v>0</v>
      </c>
      <c r="P7732">
        <v>1019011</v>
      </c>
      <c r="Q7732">
        <v>0</v>
      </c>
      <c r="R7732">
        <v>1019101</v>
      </c>
      <c r="S7732">
        <v>0</v>
      </c>
      <c r="U7732" t="s">
        <v>125</v>
      </c>
      <c r="V7732">
        <v>110191</v>
      </c>
      <c r="W7732" t="s">
        <v>396</v>
      </c>
      <c r="X7732" t="s">
        <v>397</v>
      </c>
      <c r="Y7732" t="s">
        <v>143</v>
      </c>
      <c r="AB7732" t="s">
        <v>576</v>
      </c>
      <c r="AC7732" t="s">
        <v>285</v>
      </c>
      <c r="AD7732" t="s">
        <v>576</v>
      </c>
      <c r="AE7732" t="s">
        <v>576</v>
      </c>
      <c r="AF7732" t="s">
        <v>576</v>
      </c>
      <c r="AK7732" t="s">
        <v>576</v>
      </c>
      <c r="AM7732" t="s">
        <v>576</v>
      </c>
      <c r="AO7732">
        <v>2</v>
      </c>
    </row>
    <row r="7733" spans="1:41" customFormat="1" ht="14.25">
      <c r="A7733" t="s">
        <v>86</v>
      </c>
      <c r="B7733">
        <v>25201013</v>
      </c>
      <c r="C7733" t="s">
        <v>7635</v>
      </c>
      <c r="D7733" t="s">
        <v>105</v>
      </c>
      <c r="E7733">
        <v>113</v>
      </c>
      <c r="F7733">
        <v>1</v>
      </c>
      <c r="G7733">
        <v>140502</v>
      </c>
      <c r="H7733">
        <v>19950</v>
      </c>
      <c r="I7733">
        <v>7341</v>
      </c>
      <c r="J7733">
        <v>395</v>
      </c>
      <c r="K7733">
        <v>308</v>
      </c>
      <c r="L7733">
        <v>1732</v>
      </c>
      <c r="M7733">
        <v>291</v>
      </c>
      <c r="N7733">
        <v>431</v>
      </c>
      <c r="O7733">
        <v>0</v>
      </c>
      <c r="P7733">
        <v>1019011</v>
      </c>
      <c r="Q7733">
        <v>0</v>
      </c>
      <c r="R7733">
        <v>1019101</v>
      </c>
      <c r="S7733">
        <v>0</v>
      </c>
      <c r="U7733" t="s">
        <v>125</v>
      </c>
      <c r="V7733">
        <v>110191</v>
      </c>
      <c r="W7733" t="s">
        <v>396</v>
      </c>
      <c r="X7733" t="s">
        <v>397</v>
      </c>
      <c r="Y7733" t="s">
        <v>143</v>
      </c>
      <c r="AB7733" t="s">
        <v>576</v>
      </c>
      <c r="AC7733" t="s">
        <v>285</v>
      </c>
      <c r="AD7733" t="s">
        <v>576</v>
      </c>
      <c r="AE7733" t="s">
        <v>7636</v>
      </c>
      <c r="AF7733" t="s">
        <v>576</v>
      </c>
      <c r="AK7733">
        <v>3</v>
      </c>
      <c r="AM7733" t="s">
        <v>576</v>
      </c>
      <c r="AO7733">
        <v>2</v>
      </c>
    </row>
    <row r="7734" spans="1:41" customFormat="1" ht="14.25">
      <c r="A7734" t="s">
        <v>86</v>
      </c>
      <c r="B7734">
        <v>25201014</v>
      </c>
      <c r="C7734" t="s">
        <v>7634</v>
      </c>
      <c r="D7734" t="s">
        <v>103</v>
      </c>
      <c r="E7734">
        <v>113</v>
      </c>
      <c r="F7734">
        <v>1</v>
      </c>
      <c r="G7734">
        <v>162813</v>
      </c>
      <c r="H7734">
        <v>24020</v>
      </c>
      <c r="I7734">
        <v>7881</v>
      </c>
      <c r="J7734">
        <v>409</v>
      </c>
      <c r="K7734">
        <v>328</v>
      </c>
      <c r="L7734">
        <v>1772</v>
      </c>
      <c r="M7734">
        <v>291</v>
      </c>
      <c r="N7734">
        <v>451</v>
      </c>
      <c r="O7734">
        <v>0</v>
      </c>
      <c r="P7734">
        <v>1006011</v>
      </c>
      <c r="Q7734">
        <v>0</v>
      </c>
      <c r="R7734">
        <v>1006051</v>
      </c>
      <c r="S7734">
        <v>0</v>
      </c>
      <c r="U7734" t="s">
        <v>125</v>
      </c>
      <c r="V7734">
        <v>110061</v>
      </c>
      <c r="W7734" t="s">
        <v>2927</v>
      </c>
      <c r="X7734" t="s">
        <v>3001</v>
      </c>
      <c r="Y7734" t="s">
        <v>143</v>
      </c>
      <c r="AB7734" t="s">
        <v>576</v>
      </c>
      <c r="AC7734" t="s">
        <v>285</v>
      </c>
      <c r="AD7734" t="s">
        <v>576</v>
      </c>
      <c r="AE7734" t="s">
        <v>576</v>
      </c>
      <c r="AF7734" t="s">
        <v>576</v>
      </c>
      <c r="AK7734" t="s">
        <v>576</v>
      </c>
      <c r="AM7734">
        <v>2</v>
      </c>
      <c r="AO7734">
        <v>2</v>
      </c>
    </row>
    <row r="7735" spans="1:41" customFormat="1" ht="14.25">
      <c r="A7735" t="s">
        <v>86</v>
      </c>
      <c r="B7735">
        <v>25201015</v>
      </c>
      <c r="C7735" t="s">
        <v>7637</v>
      </c>
      <c r="D7735" t="s">
        <v>347</v>
      </c>
      <c r="E7735">
        <v>113</v>
      </c>
      <c r="F7735">
        <v>1</v>
      </c>
      <c r="G7735">
        <v>140502</v>
      </c>
      <c r="H7735">
        <v>19950</v>
      </c>
      <c r="I7735">
        <v>7341</v>
      </c>
      <c r="J7735">
        <v>395</v>
      </c>
      <c r="K7735">
        <v>308</v>
      </c>
      <c r="L7735">
        <v>1732</v>
      </c>
      <c r="M7735">
        <v>291</v>
      </c>
      <c r="N7735">
        <v>431</v>
      </c>
      <c r="O7735">
        <v>0</v>
      </c>
      <c r="P7735">
        <v>1020011</v>
      </c>
      <c r="Q7735">
        <v>1020081</v>
      </c>
      <c r="R7735">
        <v>0</v>
      </c>
      <c r="S7735">
        <v>0</v>
      </c>
      <c r="U7735" t="s">
        <v>125</v>
      </c>
      <c r="V7735">
        <v>110201</v>
      </c>
      <c r="W7735" t="s">
        <v>2924</v>
      </c>
      <c r="X7735" t="s">
        <v>3006</v>
      </c>
      <c r="Y7735" t="s">
        <v>143</v>
      </c>
      <c r="AB7735" t="s">
        <v>576</v>
      </c>
      <c r="AC7735" t="s">
        <v>576</v>
      </c>
      <c r="AD7735" t="s">
        <v>576</v>
      </c>
      <c r="AE7735" t="s">
        <v>7638</v>
      </c>
      <c r="AF7735" t="s">
        <v>576</v>
      </c>
      <c r="AK7735">
        <v>3</v>
      </c>
      <c r="AM7735" t="s">
        <v>576</v>
      </c>
      <c r="AO7735">
        <v>2</v>
      </c>
    </row>
    <row r="7736" spans="1:41" customFormat="1" ht="14.25">
      <c r="A7736" t="s">
        <v>86</v>
      </c>
      <c r="B7736">
        <v>25201016</v>
      </c>
      <c r="C7736" t="s">
        <v>7637</v>
      </c>
      <c r="D7736" t="s">
        <v>347</v>
      </c>
      <c r="E7736">
        <v>113</v>
      </c>
      <c r="F7736">
        <v>1</v>
      </c>
      <c r="G7736">
        <v>140502</v>
      </c>
      <c r="H7736">
        <v>19950</v>
      </c>
      <c r="I7736">
        <v>7341</v>
      </c>
      <c r="J7736">
        <v>395</v>
      </c>
      <c r="K7736">
        <v>308</v>
      </c>
      <c r="L7736">
        <v>1732</v>
      </c>
      <c r="M7736">
        <v>291</v>
      </c>
      <c r="N7736">
        <v>431</v>
      </c>
      <c r="O7736">
        <v>0</v>
      </c>
      <c r="P7736">
        <v>1020011</v>
      </c>
      <c r="Q7736">
        <v>1020081</v>
      </c>
      <c r="R7736">
        <v>0</v>
      </c>
      <c r="S7736">
        <v>0</v>
      </c>
      <c r="U7736" t="s">
        <v>125</v>
      </c>
      <c r="V7736">
        <v>110201</v>
      </c>
      <c r="W7736" t="s">
        <v>2924</v>
      </c>
      <c r="X7736" t="s">
        <v>3006</v>
      </c>
      <c r="Y7736" t="s">
        <v>143</v>
      </c>
      <c r="AB7736" t="s">
        <v>576</v>
      </c>
      <c r="AC7736" t="s">
        <v>576</v>
      </c>
      <c r="AD7736" t="s">
        <v>576</v>
      </c>
      <c r="AE7736" t="s">
        <v>576</v>
      </c>
      <c r="AF7736" t="s">
        <v>576</v>
      </c>
      <c r="AK7736" t="s">
        <v>576</v>
      </c>
      <c r="AM7736" t="s">
        <v>576</v>
      </c>
      <c r="AO7736">
        <v>2</v>
      </c>
    </row>
    <row r="7737" spans="1:41" customFormat="1" ht="14.25">
      <c r="A7737" t="s">
        <v>86</v>
      </c>
      <c r="B7737">
        <v>25202011</v>
      </c>
      <c r="C7737" t="s">
        <v>7639</v>
      </c>
      <c r="D7737" t="s">
        <v>95</v>
      </c>
      <c r="E7737">
        <v>113</v>
      </c>
      <c r="F7737">
        <v>1</v>
      </c>
      <c r="G7737">
        <v>196732</v>
      </c>
      <c r="H7737">
        <v>28083</v>
      </c>
      <c r="I7737">
        <v>9327</v>
      </c>
      <c r="J7737">
        <v>427</v>
      </c>
      <c r="K7737">
        <v>368</v>
      </c>
      <c r="L7737">
        <v>1832</v>
      </c>
      <c r="M7737">
        <v>291</v>
      </c>
      <c r="N7737">
        <v>491</v>
      </c>
      <c r="O7737">
        <v>0</v>
      </c>
      <c r="P7737">
        <v>40011</v>
      </c>
      <c r="Q7737">
        <v>40061</v>
      </c>
      <c r="R7737">
        <v>40071</v>
      </c>
      <c r="S7737">
        <v>0</v>
      </c>
      <c r="U7737" t="s">
        <v>125</v>
      </c>
      <c r="V7737">
        <v>110221</v>
      </c>
      <c r="W7737" t="s">
        <v>177</v>
      </c>
      <c r="X7737" t="s">
        <v>2760</v>
      </c>
      <c r="Y7737" t="s">
        <v>143</v>
      </c>
      <c r="AB7737">
        <v>40</v>
      </c>
      <c r="AC7737" t="s">
        <v>285</v>
      </c>
      <c r="AD7737">
        <v>1</v>
      </c>
      <c r="AE7737" t="s">
        <v>4859</v>
      </c>
      <c r="AF7737" t="s">
        <v>576</v>
      </c>
      <c r="AK7737" t="s">
        <v>576</v>
      </c>
      <c r="AM7737" t="s">
        <v>576</v>
      </c>
      <c r="AO7737">
        <v>1</v>
      </c>
    </row>
    <row r="7738" spans="1:41" customFormat="1" ht="14.25">
      <c r="A7738" t="s">
        <v>86</v>
      </c>
      <c r="B7738">
        <v>25202012</v>
      </c>
      <c r="C7738" t="s">
        <v>7640</v>
      </c>
      <c r="D7738" t="s">
        <v>334</v>
      </c>
      <c r="E7738">
        <v>113</v>
      </c>
      <c r="F7738">
        <v>1</v>
      </c>
      <c r="G7738">
        <v>144299</v>
      </c>
      <c r="H7738">
        <v>20489</v>
      </c>
      <c r="I7738">
        <v>7341</v>
      </c>
      <c r="J7738">
        <v>395</v>
      </c>
      <c r="K7738">
        <v>308</v>
      </c>
      <c r="L7738">
        <v>1732</v>
      </c>
      <c r="M7738">
        <v>291</v>
      </c>
      <c r="N7738">
        <v>431</v>
      </c>
      <c r="O7738">
        <v>0</v>
      </c>
      <c r="P7738">
        <v>1022011</v>
      </c>
      <c r="Q7738">
        <v>0</v>
      </c>
      <c r="R7738">
        <v>0</v>
      </c>
      <c r="S7738">
        <v>0</v>
      </c>
      <c r="U7738" t="s">
        <v>125</v>
      </c>
      <c r="V7738">
        <v>110431</v>
      </c>
      <c r="W7738" t="s">
        <v>2762</v>
      </c>
      <c r="X7738" t="s">
        <v>2763</v>
      </c>
      <c r="Y7738" t="s">
        <v>143</v>
      </c>
      <c r="AB7738" t="s">
        <v>576</v>
      </c>
      <c r="AC7738" t="s">
        <v>576</v>
      </c>
      <c r="AD7738" t="s">
        <v>576</v>
      </c>
      <c r="AE7738" t="s">
        <v>576</v>
      </c>
      <c r="AF7738" t="s">
        <v>576</v>
      </c>
      <c r="AK7738" t="s">
        <v>576</v>
      </c>
      <c r="AM7738" t="s">
        <v>576</v>
      </c>
      <c r="AO7738">
        <v>1</v>
      </c>
    </row>
    <row r="7739" spans="1:41" customFormat="1" ht="14.25">
      <c r="A7739" t="s">
        <v>86</v>
      </c>
      <c r="B7739">
        <v>25202013</v>
      </c>
      <c r="C7739" t="s">
        <v>7640</v>
      </c>
      <c r="D7739" t="s">
        <v>334</v>
      </c>
      <c r="E7739">
        <v>113</v>
      </c>
      <c r="F7739">
        <v>1</v>
      </c>
      <c r="G7739">
        <v>144299</v>
      </c>
      <c r="H7739">
        <v>20489</v>
      </c>
      <c r="I7739">
        <v>7341</v>
      </c>
      <c r="J7739">
        <v>395</v>
      </c>
      <c r="K7739">
        <v>308</v>
      </c>
      <c r="L7739">
        <v>1732</v>
      </c>
      <c r="M7739">
        <v>291</v>
      </c>
      <c r="N7739">
        <v>431</v>
      </c>
      <c r="O7739">
        <v>0</v>
      </c>
      <c r="P7739">
        <v>1022011</v>
      </c>
      <c r="Q7739">
        <v>0</v>
      </c>
      <c r="R7739">
        <v>0</v>
      </c>
      <c r="S7739">
        <v>0</v>
      </c>
      <c r="U7739" t="s">
        <v>125</v>
      </c>
      <c r="V7739">
        <v>110431</v>
      </c>
      <c r="W7739" t="s">
        <v>2762</v>
      </c>
      <c r="X7739" t="s">
        <v>2763</v>
      </c>
      <c r="Y7739" t="s">
        <v>143</v>
      </c>
      <c r="AB7739" t="s">
        <v>576</v>
      </c>
      <c r="AC7739" t="s">
        <v>576</v>
      </c>
      <c r="AD7739" t="s">
        <v>576</v>
      </c>
      <c r="AE7739" t="s">
        <v>576</v>
      </c>
      <c r="AF7739" t="s">
        <v>576</v>
      </c>
      <c r="AK7739" t="s">
        <v>576</v>
      </c>
      <c r="AM7739" t="s">
        <v>576</v>
      </c>
      <c r="AO7739">
        <v>1</v>
      </c>
    </row>
    <row r="7740" spans="1:41" customFormat="1" ht="14.25">
      <c r="A7740" t="s">
        <v>86</v>
      </c>
      <c r="B7740">
        <v>25202014</v>
      </c>
      <c r="C7740" t="s">
        <v>7641</v>
      </c>
      <c r="D7740" t="s">
        <v>366</v>
      </c>
      <c r="E7740">
        <v>113</v>
      </c>
      <c r="F7740">
        <v>1</v>
      </c>
      <c r="G7740">
        <v>144299</v>
      </c>
      <c r="H7740">
        <v>20489</v>
      </c>
      <c r="I7740">
        <v>7341</v>
      </c>
      <c r="J7740">
        <v>395</v>
      </c>
      <c r="K7740">
        <v>308</v>
      </c>
      <c r="L7740">
        <v>1732</v>
      </c>
      <c r="M7740">
        <v>291</v>
      </c>
      <c r="N7740">
        <v>431</v>
      </c>
      <c r="O7740">
        <v>0</v>
      </c>
      <c r="P7740">
        <v>1043011</v>
      </c>
      <c r="Q7740">
        <v>0</v>
      </c>
      <c r="R7740">
        <v>0</v>
      </c>
      <c r="S7740">
        <v>0</v>
      </c>
      <c r="U7740" t="s">
        <v>125</v>
      </c>
      <c r="V7740">
        <v>110432</v>
      </c>
      <c r="W7740" t="s">
        <v>2765</v>
      </c>
      <c r="X7740" t="s">
        <v>2766</v>
      </c>
      <c r="Y7740" t="s">
        <v>143</v>
      </c>
      <c r="AB7740" t="s">
        <v>576</v>
      </c>
      <c r="AC7740" t="s">
        <v>576</v>
      </c>
      <c r="AD7740" t="s">
        <v>576</v>
      </c>
      <c r="AE7740" t="s">
        <v>7642</v>
      </c>
      <c r="AF7740" t="s">
        <v>576</v>
      </c>
      <c r="AK7740">
        <v>2</v>
      </c>
      <c r="AM7740" t="s">
        <v>576</v>
      </c>
      <c r="AO7740">
        <v>1</v>
      </c>
    </row>
    <row r="7741" spans="1:41" customFormat="1" ht="14.25">
      <c r="A7741" t="s">
        <v>86</v>
      </c>
      <c r="B7741">
        <v>25202015</v>
      </c>
      <c r="C7741" t="s">
        <v>7641</v>
      </c>
      <c r="D7741" t="s">
        <v>366</v>
      </c>
      <c r="E7741">
        <v>113</v>
      </c>
      <c r="F7741">
        <v>1</v>
      </c>
      <c r="G7741">
        <v>144299</v>
      </c>
      <c r="H7741">
        <v>20489</v>
      </c>
      <c r="I7741">
        <v>7341</v>
      </c>
      <c r="J7741">
        <v>395</v>
      </c>
      <c r="K7741">
        <v>308</v>
      </c>
      <c r="L7741">
        <v>1732</v>
      </c>
      <c r="M7741">
        <v>291</v>
      </c>
      <c r="N7741">
        <v>431</v>
      </c>
      <c r="O7741">
        <v>0</v>
      </c>
      <c r="P7741">
        <v>1043011</v>
      </c>
      <c r="Q7741">
        <v>0</v>
      </c>
      <c r="R7741">
        <v>0</v>
      </c>
      <c r="S7741">
        <v>0</v>
      </c>
      <c r="U7741" t="s">
        <v>125</v>
      </c>
      <c r="V7741">
        <v>110432</v>
      </c>
      <c r="W7741" t="s">
        <v>2765</v>
      </c>
      <c r="X7741" t="s">
        <v>2766</v>
      </c>
      <c r="Y7741" t="s">
        <v>143</v>
      </c>
      <c r="AB7741" t="s">
        <v>576</v>
      </c>
      <c r="AC7741" t="s">
        <v>576</v>
      </c>
      <c r="AD7741" t="s">
        <v>576</v>
      </c>
      <c r="AE7741" t="s">
        <v>7642</v>
      </c>
      <c r="AF7741" t="s">
        <v>576</v>
      </c>
      <c r="AK7741">
        <v>2</v>
      </c>
      <c r="AM7741" t="s">
        <v>576</v>
      </c>
      <c r="AO7741">
        <v>1</v>
      </c>
    </row>
    <row r="7742" spans="1:41" customFormat="1" ht="14.25">
      <c r="A7742" t="s">
        <v>86</v>
      </c>
      <c r="B7742">
        <v>25202016</v>
      </c>
      <c r="C7742" t="s">
        <v>7641</v>
      </c>
      <c r="D7742" t="s">
        <v>366</v>
      </c>
      <c r="E7742">
        <v>113</v>
      </c>
      <c r="F7742">
        <v>1</v>
      </c>
      <c r="G7742">
        <v>144299</v>
      </c>
      <c r="H7742">
        <v>20489</v>
      </c>
      <c r="I7742">
        <v>7341</v>
      </c>
      <c r="J7742">
        <v>395</v>
      </c>
      <c r="K7742">
        <v>308</v>
      </c>
      <c r="L7742">
        <v>1732</v>
      </c>
      <c r="M7742">
        <v>291</v>
      </c>
      <c r="N7742">
        <v>431</v>
      </c>
      <c r="O7742">
        <v>0</v>
      </c>
      <c r="P7742">
        <v>1043011</v>
      </c>
      <c r="Q7742">
        <v>0</v>
      </c>
      <c r="R7742">
        <v>0</v>
      </c>
      <c r="S7742">
        <v>0</v>
      </c>
      <c r="U7742" t="s">
        <v>125</v>
      </c>
      <c r="V7742">
        <v>110432</v>
      </c>
      <c r="W7742" t="s">
        <v>2765</v>
      </c>
      <c r="X7742" t="s">
        <v>2766</v>
      </c>
      <c r="Y7742" t="s">
        <v>143</v>
      </c>
      <c r="AB7742" t="s">
        <v>576</v>
      </c>
      <c r="AC7742" t="s">
        <v>576</v>
      </c>
      <c r="AD7742" t="s">
        <v>576</v>
      </c>
      <c r="AE7742" t="s">
        <v>7642</v>
      </c>
      <c r="AF7742" t="s">
        <v>576</v>
      </c>
      <c r="AK7742">
        <v>2</v>
      </c>
      <c r="AM7742" t="s">
        <v>576</v>
      </c>
      <c r="AO7742">
        <v>1</v>
      </c>
    </row>
    <row r="7743" spans="1:41" customFormat="1" ht="14.25">
      <c r="A7743" t="s">
        <v>86</v>
      </c>
      <c r="B7743">
        <v>25203011</v>
      </c>
      <c r="C7743" t="s">
        <v>7643</v>
      </c>
      <c r="D7743" t="s">
        <v>91</v>
      </c>
      <c r="E7743">
        <v>113</v>
      </c>
      <c r="F7743">
        <v>1</v>
      </c>
      <c r="G7743">
        <v>201909</v>
      </c>
      <c r="H7743">
        <v>28822</v>
      </c>
      <c r="I7743">
        <v>9327</v>
      </c>
      <c r="J7743">
        <v>427</v>
      </c>
      <c r="K7743">
        <v>368</v>
      </c>
      <c r="L7743">
        <v>1832</v>
      </c>
      <c r="M7743">
        <v>291</v>
      </c>
      <c r="N7743">
        <v>491</v>
      </c>
      <c r="O7743">
        <v>0</v>
      </c>
      <c r="P7743">
        <v>1010201</v>
      </c>
      <c r="Q7743">
        <v>1010221</v>
      </c>
      <c r="R7743">
        <v>1010211</v>
      </c>
      <c r="S7743">
        <v>0</v>
      </c>
      <c r="U7743" t="s">
        <v>125</v>
      </c>
      <c r="V7743">
        <v>110101</v>
      </c>
      <c r="W7743" t="s">
        <v>130</v>
      </c>
      <c r="X7743" t="s">
        <v>131</v>
      </c>
      <c r="Y7743" t="s">
        <v>143</v>
      </c>
      <c r="AB7743" t="s">
        <v>576</v>
      </c>
      <c r="AC7743" t="s">
        <v>285</v>
      </c>
      <c r="AD7743" t="s">
        <v>576</v>
      </c>
      <c r="AE7743" t="s">
        <v>4027</v>
      </c>
      <c r="AF7743" t="s">
        <v>576</v>
      </c>
      <c r="AK7743" t="s">
        <v>576</v>
      </c>
      <c r="AM7743">
        <v>2</v>
      </c>
      <c r="AO7743">
        <v>2</v>
      </c>
    </row>
    <row r="7744" spans="1:41" customFormat="1" ht="14.25">
      <c r="A7744" t="s">
        <v>86</v>
      </c>
      <c r="B7744">
        <v>25203012</v>
      </c>
      <c r="C7744" t="s">
        <v>7644</v>
      </c>
      <c r="D7744" t="s">
        <v>347</v>
      </c>
      <c r="E7744">
        <v>113</v>
      </c>
      <c r="F7744">
        <v>1</v>
      </c>
      <c r="G7744">
        <v>148097</v>
      </c>
      <c r="H7744">
        <v>21028</v>
      </c>
      <c r="I7744">
        <v>7341</v>
      </c>
      <c r="J7744">
        <v>395</v>
      </c>
      <c r="K7744">
        <v>308</v>
      </c>
      <c r="L7744">
        <v>1732</v>
      </c>
      <c r="M7744">
        <v>291</v>
      </c>
      <c r="N7744">
        <v>431</v>
      </c>
      <c r="O7744">
        <v>0</v>
      </c>
      <c r="P7744">
        <v>1020011</v>
      </c>
      <c r="Q7744">
        <v>1020081</v>
      </c>
      <c r="R7744">
        <v>0</v>
      </c>
      <c r="S7744">
        <v>0</v>
      </c>
      <c r="U7744" t="s">
        <v>125</v>
      </c>
      <c r="V7744">
        <v>110201</v>
      </c>
      <c r="W7744" t="s">
        <v>2924</v>
      </c>
      <c r="X7744" t="s">
        <v>3006</v>
      </c>
      <c r="Y7744" t="s">
        <v>143</v>
      </c>
      <c r="AB7744" t="s">
        <v>576</v>
      </c>
      <c r="AC7744" t="s">
        <v>576</v>
      </c>
      <c r="AD7744" t="s">
        <v>576</v>
      </c>
      <c r="AE7744" t="s">
        <v>576</v>
      </c>
      <c r="AF7744" t="s">
        <v>576</v>
      </c>
      <c r="AK7744" t="s">
        <v>576</v>
      </c>
      <c r="AM7744" t="s">
        <v>576</v>
      </c>
      <c r="AO7744">
        <v>2</v>
      </c>
    </row>
    <row r="7745" spans="1:41" customFormat="1" ht="14.25">
      <c r="A7745" t="s">
        <v>86</v>
      </c>
      <c r="B7745">
        <v>25203013</v>
      </c>
      <c r="C7745" t="s">
        <v>7644</v>
      </c>
      <c r="D7745" t="s">
        <v>347</v>
      </c>
      <c r="E7745">
        <v>113</v>
      </c>
      <c r="F7745">
        <v>1</v>
      </c>
      <c r="G7745">
        <v>148097</v>
      </c>
      <c r="H7745">
        <v>21028</v>
      </c>
      <c r="I7745">
        <v>7341</v>
      </c>
      <c r="J7745">
        <v>395</v>
      </c>
      <c r="K7745">
        <v>308</v>
      </c>
      <c r="L7745">
        <v>1732</v>
      </c>
      <c r="M7745">
        <v>291</v>
      </c>
      <c r="N7745">
        <v>431</v>
      </c>
      <c r="O7745">
        <v>0</v>
      </c>
      <c r="P7745">
        <v>1020011</v>
      </c>
      <c r="Q7745">
        <v>1020081</v>
      </c>
      <c r="R7745">
        <v>0</v>
      </c>
      <c r="S7745">
        <v>0</v>
      </c>
      <c r="U7745" t="s">
        <v>125</v>
      </c>
      <c r="V7745">
        <v>110201</v>
      </c>
      <c r="W7745" t="s">
        <v>2924</v>
      </c>
      <c r="X7745" t="s">
        <v>3006</v>
      </c>
      <c r="Y7745" t="s">
        <v>143</v>
      </c>
      <c r="AB7745" t="s">
        <v>576</v>
      </c>
      <c r="AC7745" t="s">
        <v>576</v>
      </c>
      <c r="AD7745" t="s">
        <v>576</v>
      </c>
      <c r="AE7745" t="s">
        <v>4796</v>
      </c>
      <c r="AF7745" t="s">
        <v>576</v>
      </c>
      <c r="AK7745">
        <v>1</v>
      </c>
      <c r="AM7745" t="s">
        <v>576</v>
      </c>
      <c r="AO7745">
        <v>2</v>
      </c>
    </row>
    <row r="7746" spans="1:41" customFormat="1" ht="14.25">
      <c r="A7746" t="s">
        <v>86</v>
      </c>
      <c r="B7746">
        <v>25203014</v>
      </c>
      <c r="C7746" t="s">
        <v>7644</v>
      </c>
      <c r="D7746" t="s">
        <v>347</v>
      </c>
      <c r="E7746">
        <v>113</v>
      </c>
      <c r="F7746">
        <v>1</v>
      </c>
      <c r="G7746">
        <v>148097</v>
      </c>
      <c r="H7746">
        <v>21028</v>
      </c>
      <c r="I7746">
        <v>7341</v>
      </c>
      <c r="J7746">
        <v>395</v>
      </c>
      <c r="K7746">
        <v>308</v>
      </c>
      <c r="L7746">
        <v>1732</v>
      </c>
      <c r="M7746">
        <v>291</v>
      </c>
      <c r="N7746">
        <v>431</v>
      </c>
      <c r="O7746">
        <v>0</v>
      </c>
      <c r="P7746">
        <v>1020011</v>
      </c>
      <c r="Q7746">
        <v>1020081</v>
      </c>
      <c r="R7746">
        <v>0</v>
      </c>
      <c r="S7746">
        <v>0</v>
      </c>
      <c r="U7746" t="s">
        <v>125</v>
      </c>
      <c r="V7746">
        <v>110201</v>
      </c>
      <c r="W7746" t="s">
        <v>2924</v>
      </c>
      <c r="X7746" t="s">
        <v>3006</v>
      </c>
      <c r="Y7746" t="s">
        <v>143</v>
      </c>
      <c r="AB7746" t="s">
        <v>576</v>
      </c>
      <c r="AC7746" t="s">
        <v>576</v>
      </c>
      <c r="AD7746" t="s">
        <v>576</v>
      </c>
      <c r="AE7746" t="s">
        <v>576</v>
      </c>
      <c r="AF7746" t="s">
        <v>576</v>
      </c>
      <c r="AK7746" t="s">
        <v>576</v>
      </c>
      <c r="AM7746" t="s">
        <v>576</v>
      </c>
      <c r="AO7746">
        <v>2</v>
      </c>
    </row>
    <row r="7747" spans="1:41" customFormat="1" ht="14.25">
      <c r="A7747" t="s">
        <v>86</v>
      </c>
      <c r="B7747">
        <v>25203015</v>
      </c>
      <c r="C7747" t="s">
        <v>7645</v>
      </c>
      <c r="D7747" t="s">
        <v>103</v>
      </c>
      <c r="E7747">
        <v>113</v>
      </c>
      <c r="F7747">
        <v>1</v>
      </c>
      <c r="G7747">
        <v>171614</v>
      </c>
      <c r="H7747">
        <v>25318</v>
      </c>
      <c r="I7747">
        <v>7881</v>
      </c>
      <c r="J7747">
        <v>409</v>
      </c>
      <c r="K7747">
        <v>328</v>
      </c>
      <c r="L7747">
        <v>1772</v>
      </c>
      <c r="M7747">
        <v>291</v>
      </c>
      <c r="N7747">
        <v>451</v>
      </c>
      <c r="O7747">
        <v>0</v>
      </c>
      <c r="P7747">
        <v>1006011</v>
      </c>
      <c r="Q7747">
        <v>0</v>
      </c>
      <c r="R7747">
        <v>1006051</v>
      </c>
      <c r="S7747">
        <v>0</v>
      </c>
      <c r="U7747" t="s">
        <v>125</v>
      </c>
      <c r="V7747">
        <v>110061</v>
      </c>
      <c r="W7747" t="s">
        <v>2927</v>
      </c>
      <c r="X7747" t="s">
        <v>3001</v>
      </c>
      <c r="Y7747" t="s">
        <v>143</v>
      </c>
      <c r="AB7747" t="s">
        <v>576</v>
      </c>
      <c r="AC7747" t="s">
        <v>285</v>
      </c>
      <c r="AD7747" t="s">
        <v>576</v>
      </c>
      <c r="AE7747" t="s">
        <v>5815</v>
      </c>
      <c r="AF7747" t="s">
        <v>576</v>
      </c>
      <c r="AK7747">
        <v>3</v>
      </c>
      <c r="AM7747">
        <v>2</v>
      </c>
      <c r="AO7747">
        <v>2</v>
      </c>
    </row>
    <row r="7748" spans="1:41" customFormat="1" ht="14.25">
      <c r="A7748" t="s">
        <v>86</v>
      </c>
      <c r="B7748">
        <v>25203016</v>
      </c>
      <c r="C7748" t="s">
        <v>7645</v>
      </c>
      <c r="D7748" t="s">
        <v>103</v>
      </c>
      <c r="E7748">
        <v>113</v>
      </c>
      <c r="F7748">
        <v>1</v>
      </c>
      <c r="G7748">
        <v>171614</v>
      </c>
      <c r="H7748">
        <v>25318</v>
      </c>
      <c r="I7748">
        <v>7881</v>
      </c>
      <c r="J7748">
        <v>409</v>
      </c>
      <c r="K7748">
        <v>328</v>
      </c>
      <c r="L7748">
        <v>1772</v>
      </c>
      <c r="M7748">
        <v>291</v>
      </c>
      <c r="N7748">
        <v>451</v>
      </c>
      <c r="O7748">
        <v>0</v>
      </c>
      <c r="P7748">
        <v>1006011</v>
      </c>
      <c r="Q7748">
        <v>0</v>
      </c>
      <c r="R7748">
        <v>1006051</v>
      </c>
      <c r="S7748">
        <v>0</v>
      </c>
      <c r="U7748" t="s">
        <v>125</v>
      </c>
      <c r="V7748">
        <v>110061</v>
      </c>
      <c r="W7748" t="s">
        <v>2927</v>
      </c>
      <c r="X7748" t="s">
        <v>3001</v>
      </c>
      <c r="Y7748" t="s">
        <v>143</v>
      </c>
      <c r="AB7748" t="s">
        <v>576</v>
      </c>
      <c r="AC7748" t="s">
        <v>285</v>
      </c>
      <c r="AD7748" t="s">
        <v>576</v>
      </c>
      <c r="AE7748" t="s">
        <v>5815</v>
      </c>
      <c r="AF7748" t="s">
        <v>576</v>
      </c>
      <c r="AK7748">
        <v>3</v>
      </c>
      <c r="AM7748">
        <v>2</v>
      </c>
      <c r="AO7748">
        <v>2</v>
      </c>
    </row>
    <row r="7749" spans="1:41" customFormat="1" ht="14.25">
      <c r="A7749" t="s">
        <v>86</v>
      </c>
      <c r="B7749">
        <v>25204011</v>
      </c>
      <c r="C7749" t="s">
        <v>7646</v>
      </c>
      <c r="D7749" t="s">
        <v>187</v>
      </c>
      <c r="E7749">
        <v>113</v>
      </c>
      <c r="F7749">
        <v>1</v>
      </c>
      <c r="G7749">
        <v>207086</v>
      </c>
      <c r="H7749">
        <v>21580</v>
      </c>
      <c r="I7749">
        <v>9327</v>
      </c>
      <c r="J7749">
        <v>427</v>
      </c>
      <c r="K7749">
        <v>368</v>
      </c>
      <c r="L7749">
        <v>1832</v>
      </c>
      <c r="M7749">
        <v>291</v>
      </c>
      <c r="N7749">
        <v>491</v>
      </c>
      <c r="O7749">
        <v>0</v>
      </c>
      <c r="P7749">
        <v>21011</v>
      </c>
      <c r="Q7749">
        <v>21021</v>
      </c>
      <c r="R7749">
        <v>21031</v>
      </c>
      <c r="S7749">
        <v>0</v>
      </c>
      <c r="U7749" t="s">
        <v>125</v>
      </c>
      <c r="V7749">
        <v>1002111</v>
      </c>
      <c r="W7749" t="s">
        <v>189</v>
      </c>
      <c r="X7749" t="s">
        <v>4607</v>
      </c>
      <c r="Y7749" t="s">
        <v>143</v>
      </c>
      <c r="AB7749">
        <v>21</v>
      </c>
      <c r="AC7749" t="s">
        <v>285</v>
      </c>
      <c r="AD7749" t="s">
        <v>576</v>
      </c>
      <c r="AE7749" t="s">
        <v>4608</v>
      </c>
      <c r="AF7749" t="s">
        <v>576</v>
      </c>
      <c r="AK7749" t="s">
        <v>576</v>
      </c>
      <c r="AM7749">
        <v>2</v>
      </c>
      <c r="AO7749">
        <v>1</v>
      </c>
    </row>
    <row r="7750" spans="1:41" customFormat="1" ht="14.25">
      <c r="A7750" t="s">
        <v>86</v>
      </c>
      <c r="B7750">
        <v>25204012</v>
      </c>
      <c r="C7750" t="s">
        <v>7647</v>
      </c>
      <c r="D7750" t="s">
        <v>237</v>
      </c>
      <c r="E7750">
        <v>113</v>
      </c>
      <c r="F7750">
        <v>1</v>
      </c>
      <c r="G7750">
        <v>176014</v>
      </c>
      <c r="H7750">
        <v>18956</v>
      </c>
      <c r="I7750">
        <v>7881</v>
      </c>
      <c r="J7750">
        <v>409</v>
      </c>
      <c r="K7750">
        <v>328</v>
      </c>
      <c r="L7750">
        <v>1772</v>
      </c>
      <c r="M7750">
        <v>291</v>
      </c>
      <c r="N7750">
        <v>451</v>
      </c>
      <c r="O7750">
        <v>0</v>
      </c>
      <c r="P7750">
        <v>24011</v>
      </c>
      <c r="Q7750">
        <v>24021</v>
      </c>
      <c r="R7750">
        <v>24031</v>
      </c>
      <c r="S7750">
        <v>0</v>
      </c>
      <c r="U7750" t="s">
        <v>125</v>
      </c>
      <c r="V7750">
        <v>1002411</v>
      </c>
      <c r="W7750" t="s">
        <v>239</v>
      </c>
      <c r="X7750" t="s">
        <v>4469</v>
      </c>
      <c r="Y7750" t="s">
        <v>143</v>
      </c>
      <c r="AB7750">
        <v>24</v>
      </c>
      <c r="AC7750" t="s">
        <v>285</v>
      </c>
      <c r="AD7750" t="s">
        <v>576</v>
      </c>
      <c r="AE7750" t="s">
        <v>7648</v>
      </c>
      <c r="AF7750" t="s">
        <v>576</v>
      </c>
      <c r="AK7750">
        <v>1</v>
      </c>
      <c r="AM7750" t="s">
        <v>576</v>
      </c>
      <c r="AO7750">
        <v>1</v>
      </c>
    </row>
    <row r="7751" spans="1:41" customFormat="1" ht="14.25">
      <c r="A7751" t="s">
        <v>86</v>
      </c>
      <c r="B7751">
        <v>25204013</v>
      </c>
      <c r="C7751" t="s">
        <v>7649</v>
      </c>
      <c r="D7751" t="s">
        <v>240</v>
      </c>
      <c r="E7751">
        <v>113</v>
      </c>
      <c r="F7751">
        <v>1</v>
      </c>
      <c r="G7751">
        <v>176014</v>
      </c>
      <c r="H7751">
        <v>18956</v>
      </c>
      <c r="I7751">
        <v>7881</v>
      </c>
      <c r="J7751">
        <v>409</v>
      </c>
      <c r="K7751">
        <v>328</v>
      </c>
      <c r="L7751">
        <v>1772</v>
      </c>
      <c r="M7751">
        <v>291</v>
      </c>
      <c r="N7751">
        <v>451</v>
      </c>
      <c r="O7751">
        <v>0</v>
      </c>
      <c r="P7751">
        <v>25011</v>
      </c>
      <c r="Q7751">
        <v>25021</v>
      </c>
      <c r="R7751">
        <v>25031</v>
      </c>
      <c r="S7751">
        <v>0</v>
      </c>
      <c r="U7751" t="s">
        <v>125</v>
      </c>
      <c r="V7751">
        <v>1002511</v>
      </c>
      <c r="W7751" t="s">
        <v>242</v>
      </c>
      <c r="X7751" t="s">
        <v>4467</v>
      </c>
      <c r="Y7751" t="s">
        <v>143</v>
      </c>
      <c r="AB7751">
        <v>25</v>
      </c>
      <c r="AC7751" t="s">
        <v>285</v>
      </c>
      <c r="AD7751" t="s">
        <v>576</v>
      </c>
      <c r="AE7751" t="s">
        <v>7650</v>
      </c>
      <c r="AF7751" t="s">
        <v>576</v>
      </c>
      <c r="AK7751">
        <v>2</v>
      </c>
      <c r="AM7751" t="s">
        <v>576</v>
      </c>
      <c r="AO7751">
        <v>1</v>
      </c>
    </row>
    <row r="7752" spans="1:41" customFormat="1" ht="14.25">
      <c r="A7752" t="s">
        <v>86</v>
      </c>
      <c r="B7752">
        <v>25204014</v>
      </c>
      <c r="C7752" t="s">
        <v>7651</v>
      </c>
      <c r="D7752" t="s">
        <v>193</v>
      </c>
      <c r="E7752">
        <v>113</v>
      </c>
      <c r="F7752">
        <v>1</v>
      </c>
      <c r="G7752">
        <v>176014</v>
      </c>
      <c r="H7752">
        <v>18956</v>
      </c>
      <c r="I7752">
        <v>7881</v>
      </c>
      <c r="J7752">
        <v>409</v>
      </c>
      <c r="K7752">
        <v>328</v>
      </c>
      <c r="L7752">
        <v>1772</v>
      </c>
      <c r="M7752">
        <v>291</v>
      </c>
      <c r="N7752">
        <v>451</v>
      </c>
      <c r="O7752">
        <v>0</v>
      </c>
      <c r="P7752">
        <v>26011</v>
      </c>
      <c r="Q7752">
        <v>26021</v>
      </c>
      <c r="R7752">
        <v>26031</v>
      </c>
      <c r="S7752">
        <v>0</v>
      </c>
      <c r="U7752" t="s">
        <v>4612</v>
      </c>
      <c r="V7752">
        <v>1002611</v>
      </c>
      <c r="W7752" t="s">
        <v>195</v>
      </c>
      <c r="X7752" t="s">
        <v>461</v>
      </c>
      <c r="Y7752" t="s">
        <v>143</v>
      </c>
      <c r="AB7752">
        <v>26</v>
      </c>
      <c r="AC7752" t="s">
        <v>285</v>
      </c>
      <c r="AD7752" t="s">
        <v>576</v>
      </c>
      <c r="AE7752" t="s">
        <v>7559</v>
      </c>
      <c r="AF7752" t="s">
        <v>576</v>
      </c>
      <c r="AK7752">
        <v>3</v>
      </c>
      <c r="AM7752" t="s">
        <v>576</v>
      </c>
      <c r="AO7752">
        <v>1</v>
      </c>
    </row>
    <row r="7753" spans="1:41" customFormat="1" ht="14.25">
      <c r="A7753" t="s">
        <v>86</v>
      </c>
      <c r="B7753">
        <v>25204015</v>
      </c>
      <c r="C7753" t="s">
        <v>7652</v>
      </c>
      <c r="D7753" t="s">
        <v>252</v>
      </c>
      <c r="E7753">
        <v>113</v>
      </c>
      <c r="F7753">
        <v>1</v>
      </c>
      <c r="G7753">
        <v>176014</v>
      </c>
      <c r="H7753">
        <v>18956</v>
      </c>
      <c r="I7753">
        <v>7881</v>
      </c>
      <c r="J7753">
        <v>409</v>
      </c>
      <c r="K7753">
        <v>328</v>
      </c>
      <c r="L7753">
        <v>1772</v>
      </c>
      <c r="M7753">
        <v>291</v>
      </c>
      <c r="N7753">
        <v>451</v>
      </c>
      <c r="O7753">
        <v>0</v>
      </c>
      <c r="P7753">
        <v>35011</v>
      </c>
      <c r="Q7753">
        <v>35051</v>
      </c>
      <c r="R7753">
        <v>35031</v>
      </c>
      <c r="S7753">
        <v>0</v>
      </c>
      <c r="U7753" t="s">
        <v>125</v>
      </c>
      <c r="V7753">
        <v>1003511</v>
      </c>
      <c r="W7753" t="s">
        <v>254</v>
      </c>
      <c r="X7753" t="s">
        <v>473</v>
      </c>
      <c r="Y7753" t="s">
        <v>143</v>
      </c>
      <c r="AB7753">
        <v>35</v>
      </c>
      <c r="AC7753" t="s">
        <v>285</v>
      </c>
      <c r="AD7753" t="s">
        <v>576</v>
      </c>
      <c r="AE7753" t="s">
        <v>576</v>
      </c>
      <c r="AF7753" t="s">
        <v>576</v>
      </c>
      <c r="AK7753" t="s">
        <v>576</v>
      </c>
      <c r="AM7753" t="s">
        <v>576</v>
      </c>
      <c r="AO7753">
        <v>1</v>
      </c>
    </row>
    <row r="7754" spans="1:41" customFormat="1" ht="14.25">
      <c r="A7754" t="s">
        <v>86</v>
      </c>
      <c r="B7754">
        <v>25204016</v>
      </c>
      <c r="C7754" t="s">
        <v>7653</v>
      </c>
      <c r="D7754" t="s">
        <v>249</v>
      </c>
      <c r="E7754">
        <v>113</v>
      </c>
      <c r="F7754">
        <v>1</v>
      </c>
      <c r="G7754">
        <v>176014</v>
      </c>
      <c r="H7754">
        <v>18956</v>
      </c>
      <c r="I7754">
        <v>7881</v>
      </c>
      <c r="J7754">
        <v>409</v>
      </c>
      <c r="K7754">
        <v>328</v>
      </c>
      <c r="L7754">
        <v>1772</v>
      </c>
      <c r="M7754">
        <v>291</v>
      </c>
      <c r="N7754">
        <v>451</v>
      </c>
      <c r="O7754">
        <v>0</v>
      </c>
      <c r="P7754">
        <v>32011</v>
      </c>
      <c r="Q7754">
        <v>32051</v>
      </c>
      <c r="R7754">
        <v>32031</v>
      </c>
      <c r="S7754">
        <v>0</v>
      </c>
      <c r="U7754" t="s">
        <v>125</v>
      </c>
      <c r="V7754">
        <v>1003211</v>
      </c>
      <c r="W7754" t="s">
        <v>251</v>
      </c>
      <c r="X7754" t="s">
        <v>470</v>
      </c>
      <c r="Y7754" t="s">
        <v>143</v>
      </c>
      <c r="AB7754">
        <v>32</v>
      </c>
      <c r="AC7754" t="s">
        <v>285</v>
      </c>
      <c r="AD7754" t="s">
        <v>576</v>
      </c>
      <c r="AE7754" t="s">
        <v>7654</v>
      </c>
      <c r="AF7754" t="s">
        <v>576</v>
      </c>
      <c r="AK7754">
        <v>2</v>
      </c>
      <c r="AM7754" t="s">
        <v>576</v>
      </c>
      <c r="AO7754">
        <v>1</v>
      </c>
    </row>
    <row r="7755" spans="1:41" customFormat="1" ht="14.25">
      <c r="A7755" t="s">
        <v>86</v>
      </c>
      <c r="B7755">
        <v>25205011</v>
      </c>
      <c r="C7755" t="s">
        <v>7655</v>
      </c>
      <c r="D7755" t="s">
        <v>5733</v>
      </c>
      <c r="E7755">
        <v>113</v>
      </c>
      <c r="F7755">
        <v>1</v>
      </c>
      <c r="G7755">
        <v>212263</v>
      </c>
      <c r="H7755">
        <v>30301</v>
      </c>
      <c r="I7755">
        <v>9327</v>
      </c>
      <c r="J7755">
        <v>427</v>
      </c>
      <c r="K7755">
        <v>368</v>
      </c>
      <c r="L7755">
        <v>1832</v>
      </c>
      <c r="M7755">
        <v>291</v>
      </c>
      <c r="N7755">
        <v>491</v>
      </c>
      <c r="O7755">
        <v>0</v>
      </c>
      <c r="P7755">
        <v>1016101</v>
      </c>
      <c r="Q7755">
        <v>0</v>
      </c>
      <c r="R7755">
        <v>1016111</v>
      </c>
      <c r="S7755">
        <v>0</v>
      </c>
      <c r="U7755" t="s">
        <v>125</v>
      </c>
      <c r="V7755">
        <v>110161</v>
      </c>
      <c r="W7755" t="s">
        <v>2833</v>
      </c>
      <c r="X7755" t="s">
        <v>5734</v>
      </c>
      <c r="Y7755" t="s">
        <v>143</v>
      </c>
      <c r="AB7755" t="s">
        <v>576</v>
      </c>
      <c r="AC7755" t="s">
        <v>285</v>
      </c>
      <c r="AD7755" t="s">
        <v>576</v>
      </c>
      <c r="AE7755" t="s">
        <v>2953</v>
      </c>
      <c r="AF7755" t="s">
        <v>576</v>
      </c>
      <c r="AK7755" t="s">
        <v>576</v>
      </c>
      <c r="AM7755">
        <v>2</v>
      </c>
      <c r="AO7755">
        <v>2</v>
      </c>
    </row>
    <row r="7756" spans="1:41" customFormat="1" ht="14.25">
      <c r="A7756" t="s">
        <v>86</v>
      </c>
      <c r="B7756">
        <v>25205012</v>
      </c>
      <c r="C7756" t="s">
        <v>7656</v>
      </c>
      <c r="D7756" t="s">
        <v>416</v>
      </c>
      <c r="E7756">
        <v>113</v>
      </c>
      <c r="F7756">
        <v>1</v>
      </c>
      <c r="G7756">
        <v>212263</v>
      </c>
      <c r="H7756">
        <v>30301</v>
      </c>
      <c r="I7756">
        <v>9327</v>
      </c>
      <c r="J7756">
        <v>427</v>
      </c>
      <c r="K7756">
        <v>368</v>
      </c>
      <c r="L7756">
        <v>1832</v>
      </c>
      <c r="M7756">
        <v>291</v>
      </c>
      <c r="N7756">
        <v>491</v>
      </c>
      <c r="O7756">
        <v>0</v>
      </c>
      <c r="P7756">
        <v>1015081</v>
      </c>
      <c r="Q7756">
        <v>1015091</v>
      </c>
      <c r="R7756">
        <v>1015111</v>
      </c>
      <c r="S7756">
        <v>0</v>
      </c>
      <c r="U7756" t="s">
        <v>125</v>
      </c>
      <c r="V7756">
        <v>110151</v>
      </c>
      <c r="W7756" t="s">
        <v>2846</v>
      </c>
      <c r="X7756" t="s">
        <v>5831</v>
      </c>
      <c r="Y7756" t="s">
        <v>143</v>
      </c>
      <c r="AB7756" t="s">
        <v>576</v>
      </c>
      <c r="AC7756" t="s">
        <v>285</v>
      </c>
      <c r="AD7756" t="s">
        <v>576</v>
      </c>
      <c r="AE7756" t="s">
        <v>7657</v>
      </c>
      <c r="AF7756" t="s">
        <v>576</v>
      </c>
      <c r="AK7756">
        <v>1</v>
      </c>
      <c r="AM7756">
        <v>2</v>
      </c>
      <c r="AO7756">
        <v>2</v>
      </c>
    </row>
    <row r="7757" spans="1:41" customFormat="1" ht="14.25">
      <c r="A7757" t="s">
        <v>86</v>
      </c>
      <c r="B7757">
        <v>25205013</v>
      </c>
      <c r="C7757" t="s">
        <v>7658</v>
      </c>
      <c r="D7757" t="s">
        <v>2840</v>
      </c>
      <c r="E7757">
        <v>113</v>
      </c>
      <c r="F7757">
        <v>1</v>
      </c>
      <c r="G7757">
        <v>180414</v>
      </c>
      <c r="H7757">
        <v>26617</v>
      </c>
      <c r="I7757">
        <v>7881</v>
      </c>
      <c r="J7757">
        <v>409</v>
      </c>
      <c r="K7757">
        <v>328</v>
      </c>
      <c r="L7757">
        <v>1772</v>
      </c>
      <c r="M7757">
        <v>291</v>
      </c>
      <c r="N7757">
        <v>451</v>
      </c>
      <c r="O7757">
        <v>0</v>
      </c>
      <c r="P7757">
        <v>1026041</v>
      </c>
      <c r="Q7757">
        <v>1026051</v>
      </c>
      <c r="R7757">
        <v>0</v>
      </c>
      <c r="S7757">
        <v>0</v>
      </c>
      <c r="U7757" t="s">
        <v>125</v>
      </c>
      <c r="V7757">
        <v>110261</v>
      </c>
      <c r="W7757" t="s">
        <v>2841</v>
      </c>
      <c r="X7757" t="s">
        <v>5706</v>
      </c>
      <c r="Y7757" t="s">
        <v>143</v>
      </c>
      <c r="AB7757" t="s">
        <v>576</v>
      </c>
      <c r="AC7757" t="s">
        <v>576</v>
      </c>
      <c r="AD7757" t="s">
        <v>576</v>
      </c>
      <c r="AE7757" t="s">
        <v>576</v>
      </c>
      <c r="AF7757" t="s">
        <v>576</v>
      </c>
      <c r="AK7757" t="s">
        <v>576</v>
      </c>
      <c r="AM7757" t="s">
        <v>576</v>
      </c>
      <c r="AO7757">
        <v>2</v>
      </c>
    </row>
    <row r="7758" spans="1:41" customFormat="1" ht="14.25">
      <c r="A7758" t="s">
        <v>86</v>
      </c>
      <c r="B7758">
        <v>25205014</v>
      </c>
      <c r="C7758" t="s">
        <v>7658</v>
      </c>
      <c r="D7758" t="s">
        <v>2840</v>
      </c>
      <c r="E7758">
        <v>113</v>
      </c>
      <c r="F7758">
        <v>1</v>
      </c>
      <c r="G7758">
        <v>180414</v>
      </c>
      <c r="H7758">
        <v>26617</v>
      </c>
      <c r="I7758">
        <v>7881</v>
      </c>
      <c r="J7758">
        <v>409</v>
      </c>
      <c r="K7758">
        <v>328</v>
      </c>
      <c r="L7758">
        <v>1772</v>
      </c>
      <c r="M7758">
        <v>291</v>
      </c>
      <c r="N7758">
        <v>451</v>
      </c>
      <c r="O7758">
        <v>0</v>
      </c>
      <c r="P7758">
        <v>1026041</v>
      </c>
      <c r="Q7758">
        <v>1026051</v>
      </c>
      <c r="R7758">
        <v>0</v>
      </c>
      <c r="S7758">
        <v>0</v>
      </c>
      <c r="U7758" t="s">
        <v>125</v>
      </c>
      <c r="V7758">
        <v>110261</v>
      </c>
      <c r="W7758" t="s">
        <v>2841</v>
      </c>
      <c r="X7758" t="s">
        <v>5706</v>
      </c>
      <c r="Y7758" t="s">
        <v>143</v>
      </c>
      <c r="AB7758" t="s">
        <v>576</v>
      </c>
      <c r="AC7758" t="s">
        <v>576</v>
      </c>
      <c r="AD7758" t="s">
        <v>576</v>
      </c>
      <c r="AE7758" t="s">
        <v>7659</v>
      </c>
      <c r="AF7758" t="s">
        <v>576</v>
      </c>
      <c r="AK7758">
        <v>3</v>
      </c>
      <c r="AM7758" t="s">
        <v>576</v>
      </c>
      <c r="AO7758">
        <v>2</v>
      </c>
    </row>
    <row r="7759" spans="1:41" customFormat="1" ht="14.25">
      <c r="A7759" t="s">
        <v>86</v>
      </c>
      <c r="B7759">
        <v>25205015</v>
      </c>
      <c r="C7759" t="s">
        <v>7660</v>
      </c>
      <c r="D7759" t="s">
        <v>2843</v>
      </c>
      <c r="E7759">
        <v>113</v>
      </c>
      <c r="F7759">
        <v>1</v>
      </c>
      <c r="G7759">
        <v>180414</v>
      </c>
      <c r="H7759">
        <v>26617</v>
      </c>
      <c r="I7759">
        <v>7881</v>
      </c>
      <c r="J7759">
        <v>409</v>
      </c>
      <c r="K7759">
        <v>328</v>
      </c>
      <c r="L7759">
        <v>1772</v>
      </c>
      <c r="M7759">
        <v>291</v>
      </c>
      <c r="N7759">
        <v>451</v>
      </c>
      <c r="O7759">
        <v>0</v>
      </c>
      <c r="P7759">
        <v>1027031</v>
      </c>
      <c r="Q7759">
        <v>0</v>
      </c>
      <c r="R7759">
        <v>0</v>
      </c>
      <c r="S7759">
        <v>0</v>
      </c>
      <c r="U7759" t="s">
        <v>125</v>
      </c>
      <c r="V7759">
        <v>110271</v>
      </c>
      <c r="W7759" t="s">
        <v>2844</v>
      </c>
      <c r="X7759" t="s">
        <v>5710</v>
      </c>
      <c r="Y7759" t="s">
        <v>143</v>
      </c>
      <c r="AB7759" t="s">
        <v>576</v>
      </c>
      <c r="AC7759" t="s">
        <v>576</v>
      </c>
      <c r="AD7759" t="s">
        <v>576</v>
      </c>
      <c r="AE7759" t="s">
        <v>576</v>
      </c>
      <c r="AF7759" t="s">
        <v>576</v>
      </c>
      <c r="AK7759" t="s">
        <v>576</v>
      </c>
      <c r="AM7759" t="s">
        <v>576</v>
      </c>
      <c r="AO7759">
        <v>2</v>
      </c>
    </row>
    <row r="7760" spans="1:41" customFormat="1" ht="14.25">
      <c r="A7760" t="s">
        <v>86</v>
      </c>
      <c r="B7760">
        <v>25205016</v>
      </c>
      <c r="C7760" t="s">
        <v>7660</v>
      </c>
      <c r="D7760" t="s">
        <v>2843</v>
      </c>
      <c r="E7760">
        <v>113</v>
      </c>
      <c r="F7760">
        <v>1</v>
      </c>
      <c r="G7760">
        <v>180414</v>
      </c>
      <c r="H7760">
        <v>26617</v>
      </c>
      <c r="I7760">
        <v>7881</v>
      </c>
      <c r="J7760">
        <v>409</v>
      </c>
      <c r="K7760">
        <v>328</v>
      </c>
      <c r="L7760">
        <v>1772</v>
      </c>
      <c r="M7760">
        <v>291</v>
      </c>
      <c r="N7760">
        <v>451</v>
      </c>
      <c r="O7760">
        <v>0</v>
      </c>
      <c r="P7760">
        <v>1027031</v>
      </c>
      <c r="Q7760">
        <v>0</v>
      </c>
      <c r="R7760">
        <v>0</v>
      </c>
      <c r="S7760">
        <v>0</v>
      </c>
      <c r="U7760" t="s">
        <v>125</v>
      </c>
      <c r="V7760">
        <v>110271</v>
      </c>
      <c r="W7760" t="s">
        <v>2844</v>
      </c>
      <c r="X7760" t="s">
        <v>5710</v>
      </c>
      <c r="Y7760" t="s">
        <v>143</v>
      </c>
      <c r="AB7760" t="s">
        <v>576</v>
      </c>
      <c r="AC7760" t="s">
        <v>576</v>
      </c>
      <c r="AD7760" t="s">
        <v>576</v>
      </c>
      <c r="AE7760" t="s">
        <v>7661</v>
      </c>
      <c r="AF7760" t="s">
        <v>576</v>
      </c>
      <c r="AK7760">
        <v>3</v>
      </c>
      <c r="AM7760" t="s">
        <v>576</v>
      </c>
      <c r="AO7760">
        <v>2</v>
      </c>
    </row>
    <row r="7761" spans="1:41" customFormat="1" ht="14.25">
      <c r="A7761" t="s">
        <v>86</v>
      </c>
      <c r="B7761">
        <v>25301011</v>
      </c>
      <c r="C7761" t="s">
        <v>7662</v>
      </c>
      <c r="D7761" t="s">
        <v>344</v>
      </c>
      <c r="E7761">
        <v>115</v>
      </c>
      <c r="F7761">
        <v>1</v>
      </c>
      <c r="G7761">
        <v>147594</v>
      </c>
      <c r="H7761">
        <v>21285</v>
      </c>
      <c r="I7761">
        <v>7468</v>
      </c>
      <c r="J7761">
        <v>395</v>
      </c>
      <c r="K7761">
        <v>308</v>
      </c>
      <c r="L7761">
        <v>1732</v>
      </c>
      <c r="M7761">
        <v>291</v>
      </c>
      <c r="N7761">
        <v>431</v>
      </c>
      <c r="O7761">
        <v>0</v>
      </c>
      <c r="P7761">
        <v>1025011</v>
      </c>
      <c r="Q7761">
        <v>0</v>
      </c>
      <c r="R7761">
        <v>0</v>
      </c>
      <c r="S7761">
        <v>0</v>
      </c>
      <c r="U7761" t="s">
        <v>125</v>
      </c>
      <c r="V7761">
        <v>110251</v>
      </c>
      <c r="W7761" t="s">
        <v>394</v>
      </c>
      <c r="X7761" t="s">
        <v>395</v>
      </c>
      <c r="Y7761" t="s">
        <v>143</v>
      </c>
      <c r="AB7761" t="s">
        <v>576</v>
      </c>
      <c r="AC7761" t="s">
        <v>576</v>
      </c>
      <c r="AD7761" t="s">
        <v>576</v>
      </c>
      <c r="AE7761" t="s">
        <v>576</v>
      </c>
      <c r="AF7761" t="s">
        <v>576</v>
      </c>
      <c r="AK7761" t="s">
        <v>576</v>
      </c>
      <c r="AM7761" t="s">
        <v>576</v>
      </c>
      <c r="AO7761">
        <v>2</v>
      </c>
    </row>
    <row r="7762" spans="1:41" customFormat="1" ht="14.25">
      <c r="A7762" t="s">
        <v>86</v>
      </c>
      <c r="B7762">
        <v>25301012</v>
      </c>
      <c r="C7762" t="s">
        <v>7662</v>
      </c>
      <c r="D7762" t="s">
        <v>344</v>
      </c>
      <c r="E7762">
        <v>115</v>
      </c>
      <c r="F7762">
        <v>1</v>
      </c>
      <c r="G7762">
        <v>147594</v>
      </c>
      <c r="H7762">
        <v>21285</v>
      </c>
      <c r="I7762">
        <v>7468</v>
      </c>
      <c r="J7762">
        <v>395</v>
      </c>
      <c r="K7762">
        <v>308</v>
      </c>
      <c r="L7762">
        <v>1732</v>
      </c>
      <c r="M7762">
        <v>291</v>
      </c>
      <c r="N7762">
        <v>431</v>
      </c>
      <c r="O7762">
        <v>0</v>
      </c>
      <c r="P7762">
        <v>1025011</v>
      </c>
      <c r="Q7762">
        <v>0</v>
      </c>
      <c r="R7762">
        <v>0</v>
      </c>
      <c r="S7762">
        <v>0</v>
      </c>
      <c r="U7762" t="s">
        <v>125</v>
      </c>
      <c r="V7762">
        <v>110251</v>
      </c>
      <c r="W7762" t="s">
        <v>394</v>
      </c>
      <c r="X7762" t="s">
        <v>395</v>
      </c>
      <c r="Y7762" t="s">
        <v>143</v>
      </c>
      <c r="AB7762" t="s">
        <v>576</v>
      </c>
      <c r="AC7762" t="s">
        <v>576</v>
      </c>
      <c r="AD7762" t="s">
        <v>576</v>
      </c>
      <c r="AE7762" t="s">
        <v>5194</v>
      </c>
      <c r="AF7762" t="s">
        <v>576</v>
      </c>
      <c r="AK7762">
        <v>1</v>
      </c>
      <c r="AM7762" t="s">
        <v>576</v>
      </c>
      <c r="AO7762">
        <v>2</v>
      </c>
    </row>
    <row r="7763" spans="1:41" customFormat="1" ht="14.25">
      <c r="A7763" t="s">
        <v>86</v>
      </c>
      <c r="B7763">
        <v>25301013</v>
      </c>
      <c r="C7763" t="s">
        <v>7662</v>
      </c>
      <c r="D7763" t="s">
        <v>344</v>
      </c>
      <c r="E7763">
        <v>115</v>
      </c>
      <c r="F7763">
        <v>1</v>
      </c>
      <c r="G7763">
        <v>147594</v>
      </c>
      <c r="H7763">
        <v>21285</v>
      </c>
      <c r="I7763">
        <v>7468</v>
      </c>
      <c r="J7763">
        <v>395</v>
      </c>
      <c r="K7763">
        <v>308</v>
      </c>
      <c r="L7763">
        <v>1732</v>
      </c>
      <c r="M7763">
        <v>291</v>
      </c>
      <c r="N7763">
        <v>431</v>
      </c>
      <c r="O7763">
        <v>0</v>
      </c>
      <c r="P7763">
        <v>1025011</v>
      </c>
      <c r="Q7763">
        <v>0</v>
      </c>
      <c r="R7763">
        <v>0</v>
      </c>
      <c r="S7763">
        <v>0</v>
      </c>
      <c r="U7763" t="s">
        <v>125</v>
      </c>
      <c r="V7763">
        <v>110251</v>
      </c>
      <c r="W7763" t="s">
        <v>394</v>
      </c>
      <c r="X7763" t="s">
        <v>395</v>
      </c>
      <c r="Y7763" t="s">
        <v>143</v>
      </c>
      <c r="AB7763" t="s">
        <v>576</v>
      </c>
      <c r="AC7763" t="s">
        <v>576</v>
      </c>
      <c r="AD7763" t="s">
        <v>576</v>
      </c>
      <c r="AE7763" t="s">
        <v>5198</v>
      </c>
      <c r="AF7763" t="s">
        <v>576</v>
      </c>
      <c r="AK7763">
        <v>2</v>
      </c>
      <c r="AM7763" t="s">
        <v>576</v>
      </c>
      <c r="AO7763">
        <v>2</v>
      </c>
    </row>
    <row r="7764" spans="1:41" customFormat="1" ht="14.25">
      <c r="A7764" t="s">
        <v>86</v>
      </c>
      <c r="B7764">
        <v>25301014</v>
      </c>
      <c r="C7764" t="s">
        <v>7662</v>
      </c>
      <c r="D7764" t="s">
        <v>344</v>
      </c>
      <c r="E7764">
        <v>115</v>
      </c>
      <c r="F7764">
        <v>1</v>
      </c>
      <c r="G7764">
        <v>147594</v>
      </c>
      <c r="H7764">
        <v>21285</v>
      </c>
      <c r="I7764">
        <v>7468</v>
      </c>
      <c r="J7764">
        <v>395</v>
      </c>
      <c r="K7764">
        <v>308</v>
      </c>
      <c r="L7764">
        <v>1732</v>
      </c>
      <c r="M7764">
        <v>291</v>
      </c>
      <c r="N7764">
        <v>431</v>
      </c>
      <c r="O7764">
        <v>0</v>
      </c>
      <c r="P7764">
        <v>1025011</v>
      </c>
      <c r="Q7764">
        <v>0</v>
      </c>
      <c r="R7764">
        <v>0</v>
      </c>
      <c r="S7764">
        <v>0</v>
      </c>
      <c r="U7764" t="s">
        <v>125</v>
      </c>
      <c r="V7764">
        <v>110251</v>
      </c>
      <c r="W7764" t="s">
        <v>394</v>
      </c>
      <c r="X7764" t="s">
        <v>395</v>
      </c>
      <c r="Y7764" t="s">
        <v>143</v>
      </c>
      <c r="AB7764" t="s">
        <v>576</v>
      </c>
      <c r="AC7764" t="s">
        <v>576</v>
      </c>
      <c r="AD7764" t="s">
        <v>576</v>
      </c>
      <c r="AE7764" t="s">
        <v>5198</v>
      </c>
      <c r="AF7764" t="s">
        <v>576</v>
      </c>
      <c r="AK7764">
        <v>2</v>
      </c>
      <c r="AM7764" t="s">
        <v>576</v>
      </c>
      <c r="AO7764">
        <v>2</v>
      </c>
    </row>
    <row r="7765" spans="1:41" customFormat="1" ht="14.25">
      <c r="A7765" t="s">
        <v>86</v>
      </c>
      <c r="B7765">
        <v>25301015</v>
      </c>
      <c r="C7765" t="s">
        <v>7662</v>
      </c>
      <c r="D7765" t="s">
        <v>344</v>
      </c>
      <c r="E7765">
        <v>115</v>
      </c>
      <c r="F7765">
        <v>1</v>
      </c>
      <c r="G7765">
        <v>147594</v>
      </c>
      <c r="H7765">
        <v>21285</v>
      </c>
      <c r="I7765">
        <v>7468</v>
      </c>
      <c r="J7765">
        <v>395</v>
      </c>
      <c r="K7765">
        <v>308</v>
      </c>
      <c r="L7765">
        <v>1732</v>
      </c>
      <c r="M7765">
        <v>291</v>
      </c>
      <c r="N7765">
        <v>431</v>
      </c>
      <c r="O7765">
        <v>0</v>
      </c>
      <c r="P7765">
        <v>1025011</v>
      </c>
      <c r="Q7765">
        <v>0</v>
      </c>
      <c r="R7765">
        <v>0</v>
      </c>
      <c r="S7765">
        <v>0</v>
      </c>
      <c r="U7765" t="s">
        <v>125</v>
      </c>
      <c r="V7765">
        <v>110251</v>
      </c>
      <c r="W7765" t="s">
        <v>394</v>
      </c>
      <c r="X7765" t="s">
        <v>395</v>
      </c>
      <c r="Y7765" t="s">
        <v>143</v>
      </c>
      <c r="AB7765" t="s">
        <v>576</v>
      </c>
      <c r="AC7765" t="s">
        <v>576</v>
      </c>
      <c r="AD7765" t="s">
        <v>576</v>
      </c>
      <c r="AE7765" t="s">
        <v>576</v>
      </c>
      <c r="AF7765" t="s">
        <v>576</v>
      </c>
      <c r="AK7765" t="s">
        <v>576</v>
      </c>
      <c r="AM7765" t="s">
        <v>576</v>
      </c>
      <c r="AO7765">
        <v>2</v>
      </c>
    </row>
    <row r="7766" spans="1:41" customFormat="1" ht="14.25">
      <c r="A7766" t="s">
        <v>86</v>
      </c>
      <c r="B7766">
        <v>25301016</v>
      </c>
      <c r="C7766" t="s">
        <v>7662</v>
      </c>
      <c r="D7766" t="s">
        <v>344</v>
      </c>
      <c r="E7766">
        <v>115</v>
      </c>
      <c r="F7766">
        <v>1</v>
      </c>
      <c r="G7766">
        <v>147594</v>
      </c>
      <c r="H7766">
        <v>21285</v>
      </c>
      <c r="I7766">
        <v>7468</v>
      </c>
      <c r="J7766">
        <v>395</v>
      </c>
      <c r="K7766">
        <v>308</v>
      </c>
      <c r="L7766">
        <v>1732</v>
      </c>
      <c r="M7766">
        <v>291</v>
      </c>
      <c r="N7766">
        <v>431</v>
      </c>
      <c r="O7766">
        <v>0</v>
      </c>
      <c r="P7766">
        <v>1025011</v>
      </c>
      <c r="Q7766">
        <v>0</v>
      </c>
      <c r="R7766">
        <v>0</v>
      </c>
      <c r="S7766">
        <v>0</v>
      </c>
      <c r="U7766" t="s">
        <v>125</v>
      </c>
      <c r="V7766">
        <v>110251</v>
      </c>
      <c r="W7766" t="s">
        <v>394</v>
      </c>
      <c r="X7766" t="s">
        <v>395</v>
      </c>
      <c r="Y7766" t="s">
        <v>143</v>
      </c>
      <c r="AB7766" t="s">
        <v>576</v>
      </c>
      <c r="AC7766" t="s">
        <v>576</v>
      </c>
      <c r="AD7766" t="s">
        <v>576</v>
      </c>
      <c r="AE7766" t="s">
        <v>576</v>
      </c>
      <c r="AF7766" t="s">
        <v>576</v>
      </c>
      <c r="AK7766" t="s">
        <v>576</v>
      </c>
      <c r="AM7766" t="s">
        <v>576</v>
      </c>
      <c r="AO7766">
        <v>2</v>
      </c>
    </row>
    <row r="7767" spans="1:41" customFormat="1" ht="14.25">
      <c r="A7767" t="s">
        <v>86</v>
      </c>
      <c r="B7767">
        <v>25302011</v>
      </c>
      <c r="C7767" t="s">
        <v>7663</v>
      </c>
      <c r="D7767" t="s">
        <v>1558</v>
      </c>
      <c r="E7767">
        <v>115</v>
      </c>
      <c r="F7767">
        <v>1</v>
      </c>
      <c r="G7767">
        <v>206838</v>
      </c>
      <c r="H7767">
        <v>29902</v>
      </c>
      <c r="I7767">
        <v>9500</v>
      </c>
      <c r="J7767">
        <v>427</v>
      </c>
      <c r="K7767">
        <v>368</v>
      </c>
      <c r="L7767">
        <v>1832</v>
      </c>
      <c r="M7767">
        <v>291</v>
      </c>
      <c r="N7767">
        <v>491</v>
      </c>
      <c r="O7767">
        <v>0</v>
      </c>
      <c r="P7767">
        <v>1008051</v>
      </c>
      <c r="Q7767">
        <v>1008071</v>
      </c>
      <c r="R7767">
        <v>1008061</v>
      </c>
      <c r="S7767">
        <v>0</v>
      </c>
      <c r="U7767" t="s">
        <v>125</v>
      </c>
      <c r="V7767">
        <v>110081</v>
      </c>
      <c r="W7767" t="s">
        <v>3066</v>
      </c>
      <c r="X7767" t="s">
        <v>3067</v>
      </c>
      <c r="Y7767" t="s">
        <v>143</v>
      </c>
      <c r="AB7767" t="s">
        <v>576</v>
      </c>
      <c r="AC7767" t="s">
        <v>285</v>
      </c>
      <c r="AD7767" t="s">
        <v>576</v>
      </c>
      <c r="AE7767" t="s">
        <v>4683</v>
      </c>
      <c r="AF7767" t="s">
        <v>576</v>
      </c>
      <c r="AK7767" t="s">
        <v>576</v>
      </c>
      <c r="AM7767">
        <v>2</v>
      </c>
      <c r="AO7767">
        <v>2</v>
      </c>
    </row>
    <row r="7768" spans="1:41" customFormat="1" ht="14.25">
      <c r="A7768" t="s">
        <v>86</v>
      </c>
      <c r="B7768">
        <v>25302012</v>
      </c>
      <c r="C7768" t="s">
        <v>7664</v>
      </c>
      <c r="D7768" t="s">
        <v>102</v>
      </c>
      <c r="E7768">
        <v>115</v>
      </c>
      <c r="F7768">
        <v>1</v>
      </c>
      <c r="G7768">
        <v>175646</v>
      </c>
      <c r="H7768">
        <v>26276</v>
      </c>
      <c r="I7768">
        <v>8020</v>
      </c>
      <c r="J7768">
        <v>409</v>
      </c>
      <c r="K7768">
        <v>328</v>
      </c>
      <c r="L7768">
        <v>1772</v>
      </c>
      <c r="M7768">
        <v>291</v>
      </c>
      <c r="N7768">
        <v>451</v>
      </c>
      <c r="O7768">
        <v>0</v>
      </c>
      <c r="P7768">
        <v>1007011</v>
      </c>
      <c r="Q7768">
        <v>0</v>
      </c>
      <c r="R7768">
        <v>1007111</v>
      </c>
      <c r="S7768">
        <v>0</v>
      </c>
      <c r="U7768" t="s">
        <v>125</v>
      </c>
      <c r="V7768">
        <v>110071</v>
      </c>
      <c r="W7768" t="s">
        <v>401</v>
      </c>
      <c r="X7768" t="s">
        <v>3004</v>
      </c>
      <c r="Y7768" t="s">
        <v>143</v>
      </c>
      <c r="AB7768" t="s">
        <v>576</v>
      </c>
      <c r="AC7768" t="s">
        <v>285</v>
      </c>
      <c r="AD7768" t="s">
        <v>576</v>
      </c>
      <c r="AE7768" t="s">
        <v>4662</v>
      </c>
      <c r="AF7768" t="s">
        <v>576</v>
      </c>
      <c r="AK7768">
        <v>1</v>
      </c>
      <c r="AM7768" t="s">
        <v>576</v>
      </c>
      <c r="AO7768">
        <v>2</v>
      </c>
    </row>
    <row r="7769" spans="1:41" customFormat="1" ht="14.25">
      <c r="A7769" t="s">
        <v>86</v>
      </c>
      <c r="B7769">
        <v>25302013</v>
      </c>
      <c r="C7769" t="s">
        <v>7665</v>
      </c>
      <c r="D7769" t="s">
        <v>103</v>
      </c>
      <c r="E7769">
        <v>115</v>
      </c>
      <c r="F7769">
        <v>1</v>
      </c>
      <c r="G7769">
        <v>175646</v>
      </c>
      <c r="H7769">
        <v>26276</v>
      </c>
      <c r="I7769">
        <v>8020</v>
      </c>
      <c r="J7769">
        <v>409</v>
      </c>
      <c r="K7769">
        <v>328</v>
      </c>
      <c r="L7769">
        <v>1772</v>
      </c>
      <c r="M7769">
        <v>291</v>
      </c>
      <c r="N7769">
        <v>451</v>
      </c>
      <c r="O7769">
        <v>0</v>
      </c>
      <c r="P7769">
        <v>1006011</v>
      </c>
      <c r="Q7769">
        <v>0</v>
      </c>
      <c r="R7769">
        <v>1006051</v>
      </c>
      <c r="S7769">
        <v>0</v>
      </c>
      <c r="U7769" t="s">
        <v>125</v>
      </c>
      <c r="V7769">
        <v>110061</v>
      </c>
      <c r="W7769" t="s">
        <v>2927</v>
      </c>
      <c r="X7769" t="s">
        <v>3001</v>
      </c>
      <c r="Y7769" t="s">
        <v>143</v>
      </c>
      <c r="AB7769" t="s">
        <v>576</v>
      </c>
      <c r="AC7769" t="s">
        <v>285</v>
      </c>
      <c r="AD7769" t="s">
        <v>576</v>
      </c>
      <c r="AE7769" t="s">
        <v>576</v>
      </c>
      <c r="AF7769" t="s">
        <v>576</v>
      </c>
      <c r="AK7769" t="s">
        <v>576</v>
      </c>
      <c r="AM7769">
        <v>2</v>
      </c>
      <c r="AO7769">
        <v>2</v>
      </c>
    </row>
    <row r="7770" spans="1:41" customFormat="1" ht="14.25">
      <c r="A7770" t="s">
        <v>86</v>
      </c>
      <c r="B7770">
        <v>25302014</v>
      </c>
      <c r="C7770" t="s">
        <v>7665</v>
      </c>
      <c r="D7770" t="s">
        <v>103</v>
      </c>
      <c r="E7770">
        <v>115</v>
      </c>
      <c r="F7770">
        <v>1</v>
      </c>
      <c r="G7770">
        <v>175646</v>
      </c>
      <c r="H7770">
        <v>26276</v>
      </c>
      <c r="I7770">
        <v>8020</v>
      </c>
      <c r="J7770">
        <v>409</v>
      </c>
      <c r="K7770">
        <v>328</v>
      </c>
      <c r="L7770">
        <v>1772</v>
      </c>
      <c r="M7770">
        <v>291</v>
      </c>
      <c r="N7770">
        <v>451</v>
      </c>
      <c r="O7770">
        <v>0</v>
      </c>
      <c r="P7770">
        <v>1006011</v>
      </c>
      <c r="Q7770">
        <v>0</v>
      </c>
      <c r="R7770">
        <v>1006051</v>
      </c>
      <c r="S7770">
        <v>0</v>
      </c>
      <c r="U7770" t="s">
        <v>125</v>
      </c>
      <c r="V7770">
        <v>110061</v>
      </c>
      <c r="W7770" t="s">
        <v>2927</v>
      </c>
      <c r="X7770" t="s">
        <v>3001</v>
      </c>
      <c r="Y7770" t="s">
        <v>143</v>
      </c>
      <c r="AB7770" t="s">
        <v>576</v>
      </c>
      <c r="AC7770" t="s">
        <v>285</v>
      </c>
      <c r="AD7770" t="s">
        <v>576</v>
      </c>
      <c r="AE7770" t="s">
        <v>5628</v>
      </c>
      <c r="AF7770" t="s">
        <v>576</v>
      </c>
      <c r="AK7770">
        <v>3</v>
      </c>
      <c r="AM7770">
        <v>2</v>
      </c>
      <c r="AO7770">
        <v>2</v>
      </c>
    </row>
    <row r="7771" spans="1:41" customFormat="1" ht="14.25">
      <c r="A7771" t="s">
        <v>86</v>
      </c>
      <c r="B7771">
        <v>25302015</v>
      </c>
      <c r="C7771" t="s">
        <v>7664</v>
      </c>
      <c r="D7771" t="s">
        <v>102</v>
      </c>
      <c r="E7771">
        <v>115</v>
      </c>
      <c r="F7771">
        <v>1</v>
      </c>
      <c r="G7771">
        <v>175646</v>
      </c>
      <c r="H7771">
        <v>26276</v>
      </c>
      <c r="I7771">
        <v>8020</v>
      </c>
      <c r="J7771">
        <v>409</v>
      </c>
      <c r="K7771">
        <v>328</v>
      </c>
      <c r="L7771">
        <v>1772</v>
      </c>
      <c r="M7771">
        <v>291</v>
      </c>
      <c r="N7771">
        <v>451</v>
      </c>
      <c r="O7771">
        <v>0</v>
      </c>
      <c r="P7771">
        <v>1007011</v>
      </c>
      <c r="Q7771">
        <v>0</v>
      </c>
      <c r="R7771">
        <v>1007111</v>
      </c>
      <c r="S7771">
        <v>0</v>
      </c>
      <c r="U7771" t="s">
        <v>125</v>
      </c>
      <c r="V7771">
        <v>110071</v>
      </c>
      <c r="W7771" t="s">
        <v>401</v>
      </c>
      <c r="X7771" t="s">
        <v>3004</v>
      </c>
      <c r="Y7771" t="s">
        <v>143</v>
      </c>
      <c r="AB7771" t="s">
        <v>576</v>
      </c>
      <c r="AC7771" t="s">
        <v>285</v>
      </c>
      <c r="AD7771" t="s">
        <v>576</v>
      </c>
      <c r="AE7771" t="s">
        <v>4659</v>
      </c>
      <c r="AF7771" t="s">
        <v>576</v>
      </c>
      <c r="AK7771">
        <v>3</v>
      </c>
      <c r="AM7771" t="s">
        <v>576</v>
      </c>
      <c r="AO7771">
        <v>2</v>
      </c>
    </row>
    <row r="7772" spans="1:41" customFormat="1" ht="14.25">
      <c r="A7772" t="s">
        <v>86</v>
      </c>
      <c r="B7772">
        <v>25303011</v>
      </c>
      <c r="C7772" t="s">
        <v>7666</v>
      </c>
      <c r="D7772" t="s">
        <v>374</v>
      </c>
      <c r="E7772">
        <v>115</v>
      </c>
      <c r="F7772">
        <v>1</v>
      </c>
      <c r="G7772">
        <v>212107</v>
      </c>
      <c r="H7772">
        <v>30679</v>
      </c>
      <c r="I7772">
        <v>9500</v>
      </c>
      <c r="J7772">
        <v>427</v>
      </c>
      <c r="K7772">
        <v>368</v>
      </c>
      <c r="L7772">
        <v>1832</v>
      </c>
      <c r="M7772">
        <v>291</v>
      </c>
      <c r="N7772">
        <v>491</v>
      </c>
      <c r="O7772">
        <v>0</v>
      </c>
      <c r="P7772">
        <v>1036031</v>
      </c>
      <c r="Q7772">
        <v>1036051</v>
      </c>
      <c r="R7772">
        <v>1036041</v>
      </c>
      <c r="S7772">
        <v>0</v>
      </c>
      <c r="U7772" t="s">
        <v>125</v>
      </c>
      <c r="V7772">
        <v>110361</v>
      </c>
      <c r="W7772" t="s">
        <v>2988</v>
      </c>
      <c r="X7772" t="s">
        <v>2989</v>
      </c>
      <c r="Y7772" t="s">
        <v>143</v>
      </c>
      <c r="AB7772" t="s">
        <v>576</v>
      </c>
      <c r="AC7772" t="s">
        <v>285</v>
      </c>
      <c r="AD7772" t="s">
        <v>576</v>
      </c>
      <c r="AE7772" t="s">
        <v>4748</v>
      </c>
      <c r="AF7772" t="s">
        <v>576</v>
      </c>
      <c r="AK7772" t="s">
        <v>576</v>
      </c>
      <c r="AM7772">
        <v>2</v>
      </c>
      <c r="AO7772">
        <v>2</v>
      </c>
    </row>
    <row r="7773" spans="1:41" customFormat="1" ht="14.25">
      <c r="A7773" t="s">
        <v>86</v>
      </c>
      <c r="B7773">
        <v>25303012</v>
      </c>
      <c r="C7773" t="s">
        <v>7667</v>
      </c>
      <c r="D7773" t="s">
        <v>105</v>
      </c>
      <c r="E7773">
        <v>115</v>
      </c>
      <c r="F7773">
        <v>1</v>
      </c>
      <c r="G7773">
        <v>155311</v>
      </c>
      <c r="H7773">
        <v>22420</v>
      </c>
      <c r="I7773">
        <v>7468</v>
      </c>
      <c r="J7773">
        <v>395</v>
      </c>
      <c r="K7773">
        <v>308</v>
      </c>
      <c r="L7773">
        <v>1732</v>
      </c>
      <c r="M7773">
        <v>291</v>
      </c>
      <c r="N7773">
        <v>431</v>
      </c>
      <c r="O7773">
        <v>0</v>
      </c>
      <c r="P7773">
        <v>1019011</v>
      </c>
      <c r="Q7773">
        <v>0</v>
      </c>
      <c r="R7773">
        <v>1019101</v>
      </c>
      <c r="S7773">
        <v>0</v>
      </c>
      <c r="U7773" t="s">
        <v>125</v>
      </c>
      <c r="V7773">
        <v>110191</v>
      </c>
      <c r="W7773" t="s">
        <v>396</v>
      </c>
      <c r="X7773" t="s">
        <v>397</v>
      </c>
      <c r="Y7773" t="s">
        <v>143</v>
      </c>
      <c r="AB7773" t="s">
        <v>576</v>
      </c>
      <c r="AC7773" t="s">
        <v>285</v>
      </c>
      <c r="AD7773" t="s">
        <v>576</v>
      </c>
      <c r="AE7773" t="s">
        <v>5619</v>
      </c>
      <c r="AF7773" t="s">
        <v>576</v>
      </c>
      <c r="AK7773">
        <v>3</v>
      </c>
      <c r="AM7773" t="s">
        <v>576</v>
      </c>
      <c r="AO7773">
        <v>2</v>
      </c>
    </row>
    <row r="7774" spans="1:41" customFormat="1" ht="14.25">
      <c r="A7774" t="s">
        <v>86</v>
      </c>
      <c r="B7774">
        <v>25303013</v>
      </c>
      <c r="C7774" t="s">
        <v>7667</v>
      </c>
      <c r="D7774" t="s">
        <v>105</v>
      </c>
      <c r="E7774">
        <v>115</v>
      </c>
      <c r="F7774">
        <v>1</v>
      </c>
      <c r="G7774">
        <v>155311</v>
      </c>
      <c r="H7774">
        <v>22420</v>
      </c>
      <c r="I7774">
        <v>7468</v>
      </c>
      <c r="J7774">
        <v>395</v>
      </c>
      <c r="K7774">
        <v>308</v>
      </c>
      <c r="L7774">
        <v>1732</v>
      </c>
      <c r="M7774">
        <v>291</v>
      </c>
      <c r="N7774">
        <v>431</v>
      </c>
      <c r="O7774">
        <v>0</v>
      </c>
      <c r="P7774">
        <v>1019011</v>
      </c>
      <c r="Q7774">
        <v>0</v>
      </c>
      <c r="R7774">
        <v>1019101</v>
      </c>
      <c r="S7774">
        <v>0</v>
      </c>
      <c r="U7774" t="s">
        <v>125</v>
      </c>
      <c r="V7774">
        <v>110191</v>
      </c>
      <c r="W7774" t="s">
        <v>396</v>
      </c>
      <c r="X7774" t="s">
        <v>397</v>
      </c>
      <c r="Y7774" t="s">
        <v>143</v>
      </c>
      <c r="AB7774" t="s">
        <v>576</v>
      </c>
      <c r="AC7774" t="s">
        <v>285</v>
      </c>
      <c r="AD7774" t="s">
        <v>576</v>
      </c>
      <c r="AE7774" t="s">
        <v>576</v>
      </c>
      <c r="AF7774" t="s">
        <v>576</v>
      </c>
      <c r="AK7774" t="s">
        <v>576</v>
      </c>
      <c r="AM7774" t="s">
        <v>576</v>
      </c>
      <c r="AO7774">
        <v>2</v>
      </c>
    </row>
    <row r="7775" spans="1:41" customFormat="1" ht="14.25">
      <c r="A7775" t="s">
        <v>86</v>
      </c>
      <c r="B7775">
        <v>25303014</v>
      </c>
      <c r="C7775" t="s">
        <v>7668</v>
      </c>
      <c r="D7775" t="s">
        <v>103</v>
      </c>
      <c r="E7775">
        <v>115</v>
      </c>
      <c r="F7775">
        <v>1</v>
      </c>
      <c r="G7775">
        <v>180121</v>
      </c>
      <c r="H7775">
        <v>26958</v>
      </c>
      <c r="I7775">
        <v>8020</v>
      </c>
      <c r="J7775">
        <v>409</v>
      </c>
      <c r="K7775">
        <v>328</v>
      </c>
      <c r="L7775">
        <v>1772</v>
      </c>
      <c r="M7775">
        <v>291</v>
      </c>
      <c r="N7775">
        <v>451</v>
      </c>
      <c r="O7775">
        <v>0</v>
      </c>
      <c r="P7775">
        <v>1006011</v>
      </c>
      <c r="Q7775">
        <v>0</v>
      </c>
      <c r="R7775">
        <v>1006051</v>
      </c>
      <c r="S7775">
        <v>0</v>
      </c>
      <c r="U7775" t="s">
        <v>125</v>
      </c>
      <c r="V7775">
        <v>110061</v>
      </c>
      <c r="W7775" t="s">
        <v>2927</v>
      </c>
      <c r="X7775" t="s">
        <v>3001</v>
      </c>
      <c r="Y7775" t="s">
        <v>143</v>
      </c>
      <c r="AB7775" t="s">
        <v>576</v>
      </c>
      <c r="AC7775" t="s">
        <v>285</v>
      </c>
      <c r="AD7775" t="s">
        <v>576</v>
      </c>
      <c r="AE7775" t="s">
        <v>5815</v>
      </c>
      <c r="AF7775" t="s">
        <v>576</v>
      </c>
      <c r="AK7775">
        <v>3</v>
      </c>
      <c r="AM7775">
        <v>2</v>
      </c>
      <c r="AO7775">
        <v>2</v>
      </c>
    </row>
    <row r="7776" spans="1:41" customFormat="1" ht="14.25">
      <c r="A7776" t="s">
        <v>86</v>
      </c>
      <c r="B7776">
        <v>25303015</v>
      </c>
      <c r="C7776" t="s">
        <v>7668</v>
      </c>
      <c r="D7776" t="s">
        <v>103</v>
      </c>
      <c r="E7776">
        <v>115</v>
      </c>
      <c r="F7776">
        <v>1</v>
      </c>
      <c r="G7776">
        <v>180121</v>
      </c>
      <c r="H7776">
        <v>26958</v>
      </c>
      <c r="I7776">
        <v>8020</v>
      </c>
      <c r="J7776">
        <v>409</v>
      </c>
      <c r="K7776">
        <v>328</v>
      </c>
      <c r="L7776">
        <v>1772</v>
      </c>
      <c r="M7776">
        <v>291</v>
      </c>
      <c r="N7776">
        <v>451</v>
      </c>
      <c r="O7776">
        <v>0</v>
      </c>
      <c r="P7776">
        <v>1006011</v>
      </c>
      <c r="Q7776">
        <v>0</v>
      </c>
      <c r="R7776">
        <v>1006051</v>
      </c>
      <c r="S7776">
        <v>0</v>
      </c>
      <c r="U7776" t="s">
        <v>125</v>
      </c>
      <c r="V7776">
        <v>110061</v>
      </c>
      <c r="W7776" t="s">
        <v>2927</v>
      </c>
      <c r="X7776" t="s">
        <v>3001</v>
      </c>
      <c r="Y7776" t="s">
        <v>143</v>
      </c>
      <c r="AB7776" t="s">
        <v>576</v>
      </c>
      <c r="AC7776" t="s">
        <v>285</v>
      </c>
      <c r="AD7776" t="s">
        <v>576</v>
      </c>
      <c r="AE7776" t="s">
        <v>576</v>
      </c>
      <c r="AF7776" t="s">
        <v>576</v>
      </c>
      <c r="AK7776" t="s">
        <v>576</v>
      </c>
      <c r="AM7776">
        <v>2</v>
      </c>
      <c r="AO7776">
        <v>2</v>
      </c>
    </row>
    <row r="7777" spans="1:41" customFormat="1" ht="14.25">
      <c r="A7777" t="s">
        <v>86</v>
      </c>
      <c r="B7777">
        <v>25303016</v>
      </c>
      <c r="C7777" t="s">
        <v>7669</v>
      </c>
      <c r="D7777" t="s">
        <v>102</v>
      </c>
      <c r="E7777">
        <v>115</v>
      </c>
      <c r="F7777">
        <v>1</v>
      </c>
      <c r="G7777">
        <v>180121</v>
      </c>
      <c r="H7777">
        <v>26958</v>
      </c>
      <c r="I7777">
        <v>8020</v>
      </c>
      <c r="J7777">
        <v>409</v>
      </c>
      <c r="K7777">
        <v>328</v>
      </c>
      <c r="L7777">
        <v>1772</v>
      </c>
      <c r="M7777">
        <v>291</v>
      </c>
      <c r="N7777">
        <v>451</v>
      </c>
      <c r="O7777">
        <v>0</v>
      </c>
      <c r="P7777">
        <v>1007011</v>
      </c>
      <c r="Q7777">
        <v>0</v>
      </c>
      <c r="R7777">
        <v>1007111</v>
      </c>
      <c r="S7777">
        <v>0</v>
      </c>
      <c r="U7777" t="s">
        <v>125</v>
      </c>
      <c r="V7777">
        <v>110071</v>
      </c>
      <c r="W7777" t="s">
        <v>401</v>
      </c>
      <c r="X7777" t="s">
        <v>3004</v>
      </c>
      <c r="Y7777" t="s">
        <v>143</v>
      </c>
      <c r="AB7777" t="s">
        <v>576</v>
      </c>
      <c r="AC7777" t="s">
        <v>285</v>
      </c>
      <c r="AD7777" t="s">
        <v>576</v>
      </c>
      <c r="AE7777" t="s">
        <v>5071</v>
      </c>
      <c r="AF7777" t="s">
        <v>576</v>
      </c>
      <c r="AK7777">
        <v>1</v>
      </c>
      <c r="AM7777" t="s">
        <v>576</v>
      </c>
      <c r="AO7777">
        <v>2</v>
      </c>
    </row>
    <row r="7778" spans="1:41" customFormat="1" ht="14.25">
      <c r="A7778" t="s">
        <v>86</v>
      </c>
      <c r="B7778">
        <v>25304011</v>
      </c>
      <c r="C7778" t="s">
        <v>7670</v>
      </c>
      <c r="D7778" t="s">
        <v>94</v>
      </c>
      <c r="E7778">
        <v>115</v>
      </c>
      <c r="F7778">
        <v>1</v>
      </c>
      <c r="G7778">
        <v>217377</v>
      </c>
      <c r="H7778">
        <v>31456</v>
      </c>
      <c r="I7778">
        <v>9500</v>
      </c>
      <c r="J7778">
        <v>427</v>
      </c>
      <c r="K7778">
        <v>368</v>
      </c>
      <c r="L7778">
        <v>1832</v>
      </c>
      <c r="M7778">
        <v>291</v>
      </c>
      <c r="N7778">
        <v>491</v>
      </c>
      <c r="O7778">
        <v>0</v>
      </c>
      <c r="P7778">
        <v>39011</v>
      </c>
      <c r="Q7778">
        <v>39021</v>
      </c>
      <c r="R7778">
        <v>39031</v>
      </c>
      <c r="S7778">
        <v>39041</v>
      </c>
      <c r="U7778" t="s">
        <v>4102</v>
      </c>
      <c r="V7778">
        <v>1003911</v>
      </c>
      <c r="W7778" t="s">
        <v>200</v>
      </c>
      <c r="X7778" t="s">
        <v>513</v>
      </c>
      <c r="Y7778" t="s">
        <v>143</v>
      </c>
      <c r="AB7778">
        <v>39</v>
      </c>
      <c r="AC7778" t="s">
        <v>285</v>
      </c>
      <c r="AD7778" t="s">
        <v>576</v>
      </c>
      <c r="AE7778" t="s">
        <v>576</v>
      </c>
      <c r="AF7778">
        <v>39041</v>
      </c>
      <c r="AK7778" t="s">
        <v>576</v>
      </c>
      <c r="AM7778" t="s">
        <v>576</v>
      </c>
      <c r="AO7778">
        <v>1</v>
      </c>
    </row>
    <row r="7779" spans="1:41" customFormat="1" ht="14.25">
      <c r="A7779" t="s">
        <v>86</v>
      </c>
      <c r="B7779">
        <v>25304012</v>
      </c>
      <c r="C7779" t="s">
        <v>7670</v>
      </c>
      <c r="D7779" t="s">
        <v>94</v>
      </c>
      <c r="E7779">
        <v>115</v>
      </c>
      <c r="F7779">
        <v>1</v>
      </c>
      <c r="G7779">
        <v>217377</v>
      </c>
      <c r="H7779">
        <v>31456</v>
      </c>
      <c r="I7779">
        <v>9500</v>
      </c>
      <c r="J7779">
        <v>427</v>
      </c>
      <c r="K7779">
        <v>368</v>
      </c>
      <c r="L7779">
        <v>1832</v>
      </c>
      <c r="M7779">
        <v>291</v>
      </c>
      <c r="N7779">
        <v>491</v>
      </c>
      <c r="O7779">
        <v>0</v>
      </c>
      <c r="P7779">
        <v>39011</v>
      </c>
      <c r="Q7779">
        <v>39021</v>
      </c>
      <c r="R7779">
        <v>39031</v>
      </c>
      <c r="S7779">
        <v>0</v>
      </c>
      <c r="U7779" t="s">
        <v>125</v>
      </c>
      <c r="V7779">
        <v>1003911</v>
      </c>
      <c r="W7779" t="s">
        <v>200</v>
      </c>
      <c r="X7779" t="s">
        <v>513</v>
      </c>
      <c r="Y7779" t="s">
        <v>143</v>
      </c>
      <c r="AB7779">
        <v>39</v>
      </c>
      <c r="AC7779" t="s">
        <v>285</v>
      </c>
      <c r="AD7779" t="s">
        <v>576</v>
      </c>
      <c r="AE7779" t="s">
        <v>576</v>
      </c>
      <c r="AF7779" t="s">
        <v>576</v>
      </c>
      <c r="AK7779" t="s">
        <v>576</v>
      </c>
      <c r="AM7779" t="s">
        <v>576</v>
      </c>
      <c r="AO7779">
        <v>1</v>
      </c>
    </row>
    <row r="7780" spans="1:41" customFormat="1" ht="14.25">
      <c r="A7780" t="s">
        <v>86</v>
      </c>
      <c r="B7780">
        <v>25304013</v>
      </c>
      <c r="C7780" t="s">
        <v>7670</v>
      </c>
      <c r="D7780" t="s">
        <v>94</v>
      </c>
      <c r="E7780">
        <v>115</v>
      </c>
      <c r="F7780">
        <v>1</v>
      </c>
      <c r="G7780">
        <v>217377</v>
      </c>
      <c r="H7780">
        <v>31456</v>
      </c>
      <c r="I7780">
        <v>9500</v>
      </c>
      <c r="J7780">
        <v>427</v>
      </c>
      <c r="K7780">
        <v>368</v>
      </c>
      <c r="L7780">
        <v>1832</v>
      </c>
      <c r="M7780">
        <v>291</v>
      </c>
      <c r="N7780">
        <v>491</v>
      </c>
      <c r="O7780">
        <v>0</v>
      </c>
      <c r="P7780">
        <v>39011</v>
      </c>
      <c r="Q7780">
        <v>39021</v>
      </c>
      <c r="R7780">
        <v>39031</v>
      </c>
      <c r="S7780">
        <v>0</v>
      </c>
      <c r="U7780" t="s">
        <v>125</v>
      </c>
      <c r="V7780">
        <v>1003911</v>
      </c>
      <c r="W7780" t="s">
        <v>200</v>
      </c>
      <c r="X7780" t="s">
        <v>513</v>
      </c>
      <c r="Y7780" t="s">
        <v>143</v>
      </c>
      <c r="AB7780">
        <v>39</v>
      </c>
      <c r="AC7780" t="s">
        <v>285</v>
      </c>
      <c r="AD7780" t="s">
        <v>576</v>
      </c>
      <c r="AE7780" t="s">
        <v>4816</v>
      </c>
      <c r="AF7780" t="s">
        <v>576</v>
      </c>
      <c r="AK7780">
        <v>3</v>
      </c>
      <c r="AM7780" t="s">
        <v>576</v>
      </c>
      <c r="AO7780">
        <v>1</v>
      </c>
    </row>
    <row r="7781" spans="1:41" customFormat="1" ht="14.25">
      <c r="A7781" t="s">
        <v>86</v>
      </c>
      <c r="B7781">
        <v>25304014</v>
      </c>
      <c r="C7781" t="s">
        <v>7670</v>
      </c>
      <c r="D7781" t="s">
        <v>94</v>
      </c>
      <c r="E7781">
        <v>115</v>
      </c>
      <c r="F7781">
        <v>1</v>
      </c>
      <c r="G7781">
        <v>217377</v>
      </c>
      <c r="H7781">
        <v>31456</v>
      </c>
      <c r="I7781">
        <v>9500</v>
      </c>
      <c r="J7781">
        <v>427</v>
      </c>
      <c r="K7781">
        <v>368</v>
      </c>
      <c r="L7781">
        <v>1832</v>
      </c>
      <c r="M7781">
        <v>291</v>
      </c>
      <c r="N7781">
        <v>491</v>
      </c>
      <c r="O7781">
        <v>0</v>
      </c>
      <c r="P7781">
        <v>39011</v>
      </c>
      <c r="Q7781">
        <v>39021</v>
      </c>
      <c r="R7781">
        <v>39031</v>
      </c>
      <c r="S7781">
        <v>0</v>
      </c>
      <c r="U7781" t="s">
        <v>125</v>
      </c>
      <c r="V7781">
        <v>1003911</v>
      </c>
      <c r="W7781" t="s">
        <v>200</v>
      </c>
      <c r="X7781" t="s">
        <v>513</v>
      </c>
      <c r="Y7781" t="s">
        <v>143</v>
      </c>
      <c r="AB7781">
        <v>39</v>
      </c>
      <c r="AC7781" t="s">
        <v>285</v>
      </c>
      <c r="AD7781" t="s">
        <v>576</v>
      </c>
      <c r="AE7781" t="s">
        <v>576</v>
      </c>
      <c r="AF7781" t="s">
        <v>576</v>
      </c>
      <c r="AK7781" t="s">
        <v>576</v>
      </c>
      <c r="AM7781" t="s">
        <v>576</v>
      </c>
      <c r="AO7781">
        <v>1</v>
      </c>
    </row>
    <row r="7782" spans="1:41" customFormat="1" ht="14.25">
      <c r="A7782" t="s">
        <v>86</v>
      </c>
      <c r="B7782">
        <v>25304015</v>
      </c>
      <c r="C7782" t="s">
        <v>7670</v>
      </c>
      <c r="D7782" t="s">
        <v>94</v>
      </c>
      <c r="E7782">
        <v>115</v>
      </c>
      <c r="F7782">
        <v>1</v>
      </c>
      <c r="G7782">
        <v>217377</v>
      </c>
      <c r="H7782">
        <v>31456</v>
      </c>
      <c r="I7782">
        <v>9500</v>
      </c>
      <c r="J7782">
        <v>427</v>
      </c>
      <c r="K7782">
        <v>368</v>
      </c>
      <c r="L7782">
        <v>1832</v>
      </c>
      <c r="M7782">
        <v>291</v>
      </c>
      <c r="N7782">
        <v>491</v>
      </c>
      <c r="O7782">
        <v>0</v>
      </c>
      <c r="P7782">
        <v>39011</v>
      </c>
      <c r="Q7782">
        <v>39021</v>
      </c>
      <c r="R7782">
        <v>39031</v>
      </c>
      <c r="S7782">
        <v>0</v>
      </c>
      <c r="U7782" t="s">
        <v>125</v>
      </c>
      <c r="V7782">
        <v>1003911</v>
      </c>
      <c r="W7782" t="s">
        <v>200</v>
      </c>
      <c r="X7782" t="s">
        <v>513</v>
      </c>
      <c r="Y7782" t="s">
        <v>143</v>
      </c>
      <c r="AB7782">
        <v>39</v>
      </c>
      <c r="AC7782" t="s">
        <v>285</v>
      </c>
      <c r="AD7782" t="s">
        <v>576</v>
      </c>
      <c r="AE7782" t="s">
        <v>4816</v>
      </c>
      <c r="AF7782" t="s">
        <v>576</v>
      </c>
      <c r="AK7782">
        <v>3</v>
      </c>
      <c r="AM7782" t="s">
        <v>576</v>
      </c>
      <c r="AO7782">
        <v>1</v>
      </c>
    </row>
    <row r="7783" spans="1:41" customFormat="1" ht="14.25">
      <c r="A7783" t="s">
        <v>86</v>
      </c>
      <c r="B7783">
        <v>25304016</v>
      </c>
      <c r="C7783" t="s">
        <v>7670</v>
      </c>
      <c r="D7783" t="s">
        <v>94</v>
      </c>
      <c r="E7783">
        <v>115</v>
      </c>
      <c r="F7783">
        <v>1</v>
      </c>
      <c r="G7783">
        <v>217377</v>
      </c>
      <c r="H7783">
        <v>31456</v>
      </c>
      <c r="I7783">
        <v>9500</v>
      </c>
      <c r="J7783">
        <v>427</v>
      </c>
      <c r="K7783">
        <v>368</v>
      </c>
      <c r="L7783">
        <v>1832</v>
      </c>
      <c r="M7783">
        <v>291</v>
      </c>
      <c r="N7783">
        <v>491</v>
      </c>
      <c r="O7783">
        <v>0</v>
      </c>
      <c r="P7783">
        <v>39011</v>
      </c>
      <c r="Q7783">
        <v>39021</v>
      </c>
      <c r="R7783">
        <v>39031</v>
      </c>
      <c r="S7783">
        <v>0</v>
      </c>
      <c r="U7783" t="s">
        <v>125</v>
      </c>
      <c r="V7783">
        <v>1003911</v>
      </c>
      <c r="W7783" t="s">
        <v>200</v>
      </c>
      <c r="X7783" t="s">
        <v>513</v>
      </c>
      <c r="Y7783" t="s">
        <v>143</v>
      </c>
      <c r="AB7783">
        <v>39</v>
      </c>
      <c r="AC7783" t="s">
        <v>285</v>
      </c>
      <c r="AD7783" t="s">
        <v>576</v>
      </c>
      <c r="AE7783" t="s">
        <v>576</v>
      </c>
      <c r="AF7783" t="s">
        <v>576</v>
      </c>
      <c r="AK7783" t="s">
        <v>576</v>
      </c>
      <c r="AM7783" t="s">
        <v>576</v>
      </c>
      <c r="AO7783">
        <v>1</v>
      </c>
    </row>
    <row r="7784" spans="1:41" customFormat="1" ht="14.25">
      <c r="A7784" t="s">
        <v>86</v>
      </c>
      <c r="B7784">
        <v>25305011</v>
      </c>
      <c r="C7784" t="s">
        <v>7671</v>
      </c>
      <c r="D7784" t="s">
        <v>344</v>
      </c>
      <c r="E7784">
        <v>115</v>
      </c>
      <c r="F7784">
        <v>1</v>
      </c>
      <c r="G7784">
        <v>163029</v>
      </c>
      <c r="H7784">
        <v>23555</v>
      </c>
      <c r="I7784">
        <v>7468</v>
      </c>
      <c r="J7784">
        <v>395</v>
      </c>
      <c r="K7784">
        <v>308</v>
      </c>
      <c r="L7784">
        <v>1732</v>
      </c>
      <c r="M7784">
        <v>291</v>
      </c>
      <c r="N7784">
        <v>431</v>
      </c>
      <c r="O7784">
        <v>0</v>
      </c>
      <c r="P7784">
        <v>1025011</v>
      </c>
      <c r="Q7784">
        <v>0</v>
      </c>
      <c r="R7784">
        <v>0</v>
      </c>
      <c r="S7784">
        <v>0</v>
      </c>
      <c r="U7784" t="s">
        <v>125</v>
      </c>
      <c r="V7784">
        <v>110251</v>
      </c>
      <c r="W7784" t="s">
        <v>394</v>
      </c>
      <c r="X7784" t="s">
        <v>395</v>
      </c>
      <c r="Y7784" t="s">
        <v>143</v>
      </c>
      <c r="AB7784" t="s">
        <v>576</v>
      </c>
      <c r="AC7784" t="s">
        <v>576</v>
      </c>
      <c r="AD7784" t="s">
        <v>576</v>
      </c>
      <c r="AE7784" t="s">
        <v>576</v>
      </c>
      <c r="AF7784" t="s">
        <v>576</v>
      </c>
      <c r="AK7784" t="s">
        <v>576</v>
      </c>
      <c r="AM7784" t="s">
        <v>576</v>
      </c>
      <c r="AO7784">
        <v>2</v>
      </c>
    </row>
    <row r="7785" spans="1:41" customFormat="1" ht="14.25">
      <c r="A7785" t="s">
        <v>86</v>
      </c>
      <c r="B7785">
        <v>25305012</v>
      </c>
      <c r="C7785" t="s">
        <v>7672</v>
      </c>
      <c r="D7785" t="s">
        <v>100</v>
      </c>
      <c r="E7785">
        <v>115</v>
      </c>
      <c r="F7785">
        <v>1</v>
      </c>
      <c r="G7785">
        <v>163029</v>
      </c>
      <c r="H7785">
        <v>23555</v>
      </c>
      <c r="I7785">
        <v>7468</v>
      </c>
      <c r="J7785">
        <v>395</v>
      </c>
      <c r="K7785">
        <v>308</v>
      </c>
      <c r="L7785">
        <v>1732</v>
      </c>
      <c r="M7785">
        <v>291</v>
      </c>
      <c r="N7785">
        <v>431</v>
      </c>
      <c r="O7785">
        <v>0</v>
      </c>
      <c r="P7785">
        <v>1021011</v>
      </c>
      <c r="Q7785">
        <v>0</v>
      </c>
      <c r="R7785">
        <v>1021061</v>
      </c>
      <c r="S7785">
        <v>0</v>
      </c>
      <c r="U7785" t="s">
        <v>125</v>
      </c>
      <c r="V7785">
        <v>110211</v>
      </c>
      <c r="W7785" t="s">
        <v>382</v>
      </c>
      <c r="X7785" t="s">
        <v>383</v>
      </c>
      <c r="Y7785" t="s">
        <v>143</v>
      </c>
      <c r="AB7785" t="s">
        <v>576</v>
      </c>
      <c r="AC7785" t="s">
        <v>285</v>
      </c>
      <c r="AD7785" t="s">
        <v>576</v>
      </c>
      <c r="AE7785" t="s">
        <v>7583</v>
      </c>
      <c r="AF7785" t="s">
        <v>576</v>
      </c>
      <c r="AK7785">
        <v>3</v>
      </c>
      <c r="AM7785" t="s">
        <v>576</v>
      </c>
      <c r="AO7785">
        <v>2</v>
      </c>
    </row>
    <row r="7786" spans="1:41" customFormat="1" ht="14.25">
      <c r="A7786" t="s">
        <v>86</v>
      </c>
      <c r="B7786">
        <v>25305013</v>
      </c>
      <c r="C7786" t="s">
        <v>7671</v>
      </c>
      <c r="D7786" t="s">
        <v>344</v>
      </c>
      <c r="E7786">
        <v>115</v>
      </c>
      <c r="F7786">
        <v>1</v>
      </c>
      <c r="G7786">
        <v>163029</v>
      </c>
      <c r="H7786">
        <v>23555</v>
      </c>
      <c r="I7786">
        <v>7468</v>
      </c>
      <c r="J7786">
        <v>395</v>
      </c>
      <c r="K7786">
        <v>308</v>
      </c>
      <c r="L7786">
        <v>1732</v>
      </c>
      <c r="M7786">
        <v>291</v>
      </c>
      <c r="N7786">
        <v>431</v>
      </c>
      <c r="O7786">
        <v>0</v>
      </c>
      <c r="P7786">
        <v>1025011</v>
      </c>
      <c r="Q7786">
        <v>0</v>
      </c>
      <c r="R7786">
        <v>0</v>
      </c>
      <c r="S7786">
        <v>0</v>
      </c>
      <c r="U7786" t="s">
        <v>125</v>
      </c>
      <c r="V7786">
        <v>110251</v>
      </c>
      <c r="W7786" t="s">
        <v>394</v>
      </c>
      <c r="X7786" t="s">
        <v>395</v>
      </c>
      <c r="Y7786" t="s">
        <v>143</v>
      </c>
      <c r="AB7786" t="s">
        <v>576</v>
      </c>
      <c r="AC7786" t="s">
        <v>576</v>
      </c>
      <c r="AD7786" t="s">
        <v>576</v>
      </c>
      <c r="AE7786" t="s">
        <v>5194</v>
      </c>
      <c r="AF7786" t="s">
        <v>576</v>
      </c>
      <c r="AK7786">
        <v>1</v>
      </c>
      <c r="AM7786" t="s">
        <v>576</v>
      </c>
      <c r="AO7786">
        <v>2</v>
      </c>
    </row>
    <row r="7787" spans="1:41" customFormat="1" ht="14.25">
      <c r="A7787" t="s">
        <v>86</v>
      </c>
      <c r="B7787">
        <v>25305014</v>
      </c>
      <c r="C7787" t="s">
        <v>7672</v>
      </c>
      <c r="D7787" t="s">
        <v>100</v>
      </c>
      <c r="E7787">
        <v>115</v>
      </c>
      <c r="F7787">
        <v>1</v>
      </c>
      <c r="G7787">
        <v>163029</v>
      </c>
      <c r="H7787">
        <v>23555</v>
      </c>
      <c r="I7787">
        <v>7468</v>
      </c>
      <c r="J7787">
        <v>395</v>
      </c>
      <c r="K7787">
        <v>308</v>
      </c>
      <c r="L7787">
        <v>1732</v>
      </c>
      <c r="M7787">
        <v>291</v>
      </c>
      <c r="N7787">
        <v>431</v>
      </c>
      <c r="O7787">
        <v>0</v>
      </c>
      <c r="P7787">
        <v>1021011</v>
      </c>
      <c r="Q7787">
        <v>0</v>
      </c>
      <c r="R7787">
        <v>1021061</v>
      </c>
      <c r="S7787">
        <v>0</v>
      </c>
      <c r="U7787" t="s">
        <v>125</v>
      </c>
      <c r="V7787">
        <v>110211</v>
      </c>
      <c r="W7787" t="s">
        <v>382</v>
      </c>
      <c r="X7787" t="s">
        <v>383</v>
      </c>
      <c r="Y7787" t="s">
        <v>143</v>
      </c>
      <c r="AB7787" t="s">
        <v>576</v>
      </c>
      <c r="AC7787" t="s">
        <v>285</v>
      </c>
      <c r="AD7787" t="s">
        <v>576</v>
      </c>
      <c r="AE7787" t="s">
        <v>7583</v>
      </c>
      <c r="AF7787" t="s">
        <v>576</v>
      </c>
      <c r="AK7787">
        <v>3</v>
      </c>
      <c r="AM7787" t="s">
        <v>576</v>
      </c>
      <c r="AO7787">
        <v>2</v>
      </c>
    </row>
    <row r="7788" spans="1:41" customFormat="1" ht="14.25">
      <c r="A7788" t="s">
        <v>86</v>
      </c>
      <c r="B7788">
        <v>25305015</v>
      </c>
      <c r="C7788" t="s">
        <v>7673</v>
      </c>
      <c r="D7788" t="s">
        <v>342</v>
      </c>
      <c r="E7788">
        <v>115</v>
      </c>
      <c r="F7788">
        <v>1</v>
      </c>
      <c r="G7788">
        <v>222647</v>
      </c>
      <c r="H7788">
        <v>32233</v>
      </c>
      <c r="I7788">
        <v>9500</v>
      </c>
      <c r="J7788">
        <v>427</v>
      </c>
      <c r="K7788">
        <v>368</v>
      </c>
      <c r="L7788">
        <v>1832</v>
      </c>
      <c r="M7788">
        <v>291</v>
      </c>
      <c r="N7788">
        <v>491</v>
      </c>
      <c r="O7788">
        <v>0</v>
      </c>
      <c r="P7788">
        <v>1014011</v>
      </c>
      <c r="Q7788">
        <v>1014111</v>
      </c>
      <c r="R7788">
        <v>1014021</v>
      </c>
      <c r="S7788">
        <v>0</v>
      </c>
      <c r="U7788" t="s">
        <v>125</v>
      </c>
      <c r="V7788">
        <v>110141</v>
      </c>
      <c r="W7788" t="s">
        <v>380</v>
      </c>
      <c r="X7788" t="s">
        <v>381</v>
      </c>
      <c r="Y7788" t="s">
        <v>143</v>
      </c>
      <c r="AB7788" t="s">
        <v>576</v>
      </c>
      <c r="AC7788" t="s">
        <v>285</v>
      </c>
      <c r="AD7788" t="s">
        <v>576</v>
      </c>
      <c r="AE7788" t="s">
        <v>5646</v>
      </c>
      <c r="AF7788" t="s">
        <v>576</v>
      </c>
      <c r="AK7788" t="s">
        <v>576</v>
      </c>
      <c r="AM7788">
        <v>2</v>
      </c>
      <c r="AO7788">
        <v>2</v>
      </c>
    </row>
    <row r="7789" spans="1:41" customFormat="1" ht="14.25">
      <c r="A7789" t="s">
        <v>86</v>
      </c>
      <c r="B7789">
        <v>25305016</v>
      </c>
      <c r="C7789" t="s">
        <v>7674</v>
      </c>
      <c r="D7789" t="s">
        <v>140</v>
      </c>
      <c r="E7789">
        <v>115</v>
      </c>
      <c r="F7789">
        <v>1</v>
      </c>
      <c r="G7789">
        <v>222647</v>
      </c>
      <c r="H7789">
        <v>32233</v>
      </c>
      <c r="I7789">
        <v>9500</v>
      </c>
      <c r="J7789">
        <v>427</v>
      </c>
      <c r="K7789">
        <v>368</v>
      </c>
      <c r="L7789">
        <v>1832</v>
      </c>
      <c r="M7789">
        <v>291</v>
      </c>
      <c r="N7789">
        <v>491</v>
      </c>
      <c r="O7789">
        <v>0</v>
      </c>
      <c r="P7789">
        <v>1004011</v>
      </c>
      <c r="Q7789">
        <v>1004181</v>
      </c>
      <c r="R7789">
        <v>1004131</v>
      </c>
      <c r="S7789">
        <v>0</v>
      </c>
      <c r="U7789" t="s">
        <v>125</v>
      </c>
      <c r="V7789">
        <v>110041</v>
      </c>
      <c r="W7789" t="s">
        <v>141</v>
      </c>
      <c r="X7789" t="s">
        <v>142</v>
      </c>
      <c r="Y7789" t="s">
        <v>143</v>
      </c>
      <c r="AB7789" t="s">
        <v>576</v>
      </c>
      <c r="AC7789" t="s">
        <v>285</v>
      </c>
      <c r="AD7789" t="s">
        <v>576</v>
      </c>
      <c r="AE7789" t="s">
        <v>7675</v>
      </c>
      <c r="AF7789" t="s">
        <v>576</v>
      </c>
      <c r="AK7789">
        <v>1</v>
      </c>
      <c r="AM7789" t="s">
        <v>576</v>
      </c>
      <c r="AO7789">
        <v>2</v>
      </c>
    </row>
    <row r="7791" spans="1:41">
      <c r="A7791" s="5" t="s">
        <v>86</v>
      </c>
      <c r="B7791" s="5">
        <v>20111011</v>
      </c>
      <c r="C7791" s="5" t="s">
        <v>5837</v>
      </c>
      <c r="D7791" s="40" t="s">
        <v>100</v>
      </c>
      <c r="E7791" s="5">
        <v>61</v>
      </c>
      <c r="F7791" s="5">
        <v>1</v>
      </c>
      <c r="G7791" s="146">
        <v>63292</v>
      </c>
      <c r="H7791" s="5">
        <v>6396</v>
      </c>
      <c r="I7791" s="5">
        <v>2065</v>
      </c>
      <c r="J7791" s="5">
        <v>368</v>
      </c>
      <c r="K7791" s="5">
        <v>191</v>
      </c>
      <c r="L7791" s="5">
        <v>1506</v>
      </c>
      <c r="M7791" s="5">
        <v>172</v>
      </c>
      <c r="N7791" s="5">
        <v>422</v>
      </c>
      <c r="O7791" s="5">
        <v>0</v>
      </c>
      <c r="P7791" s="5">
        <v>1021011</v>
      </c>
      <c r="U7791" s="5" t="s">
        <v>125</v>
      </c>
      <c r="V7791" s="5">
        <v>110211</v>
      </c>
      <c r="W7791" s="5" t="s">
        <v>382</v>
      </c>
      <c r="X7791" s="5" t="s">
        <v>383</v>
      </c>
      <c r="Y7791" s="19" t="s">
        <v>143</v>
      </c>
      <c r="AL7791" s="5" t="str">
        <f t="shared" ref="AL7791:AL7812" si="25">IF(AK7791=1,"FF0000|1",IF(AK7791=2,"FFFF00|1",IF(AK7791=3,"0000FF|1","")))</f>
        <v/>
      </c>
      <c r="AO7791" s="5">
        <v>2</v>
      </c>
    </row>
    <row r="7792" spans="1:41">
      <c r="A7792" s="5" t="s">
        <v>86</v>
      </c>
      <c r="B7792" s="5">
        <v>20111012</v>
      </c>
      <c r="C7792" s="5" t="s">
        <v>5837</v>
      </c>
      <c r="D7792" s="40" t="s">
        <v>100</v>
      </c>
      <c r="E7792" s="5">
        <v>61</v>
      </c>
      <c r="F7792" s="5">
        <v>1</v>
      </c>
      <c r="G7792" s="146">
        <v>48520</v>
      </c>
      <c r="H7792" s="5">
        <v>4740</v>
      </c>
      <c r="I7792" s="5">
        <v>1671</v>
      </c>
      <c r="J7792" s="5">
        <v>346</v>
      </c>
      <c r="K7792" s="5">
        <v>161</v>
      </c>
      <c r="L7792" s="5">
        <v>1406</v>
      </c>
      <c r="M7792" s="5">
        <v>172</v>
      </c>
      <c r="N7792" s="5">
        <v>392</v>
      </c>
      <c r="O7792" s="5">
        <v>0</v>
      </c>
      <c r="P7792" s="5">
        <v>1021011</v>
      </c>
      <c r="U7792" s="5" t="s">
        <v>125</v>
      </c>
      <c r="V7792" s="5">
        <v>110211</v>
      </c>
      <c r="W7792" s="5" t="s">
        <v>382</v>
      </c>
      <c r="X7792" s="5" t="s">
        <v>383</v>
      </c>
      <c r="Y7792" s="19" t="s">
        <v>143</v>
      </c>
      <c r="AE7792" s="4"/>
      <c r="AL7792" s="5" t="str">
        <f t="shared" si="25"/>
        <v/>
      </c>
      <c r="AO7792" s="5">
        <v>2</v>
      </c>
    </row>
    <row r="7793" spans="1:41" s="12" customFormat="1">
      <c r="A7793" s="12" t="s">
        <v>86</v>
      </c>
      <c r="B7793" s="12">
        <v>20111013</v>
      </c>
      <c r="C7793" s="12" t="s">
        <v>5837</v>
      </c>
      <c r="D7793" s="25" t="s">
        <v>100</v>
      </c>
      <c r="E7793" s="12">
        <v>61</v>
      </c>
      <c r="F7793" s="12">
        <v>1</v>
      </c>
      <c r="G7793" s="147">
        <v>48520</v>
      </c>
      <c r="H7793" s="12">
        <v>4740</v>
      </c>
      <c r="I7793" s="12">
        <v>1671</v>
      </c>
      <c r="J7793" s="12">
        <v>346</v>
      </c>
      <c r="K7793" s="12">
        <v>161</v>
      </c>
      <c r="L7793" s="12">
        <v>1406</v>
      </c>
      <c r="M7793" s="12">
        <v>172</v>
      </c>
      <c r="N7793" s="12">
        <v>392</v>
      </c>
      <c r="O7793" s="12">
        <v>0</v>
      </c>
      <c r="P7793" s="12">
        <v>1021011</v>
      </c>
      <c r="U7793" s="12" t="s">
        <v>125</v>
      </c>
      <c r="V7793" s="12">
        <v>110211</v>
      </c>
      <c r="W7793" s="12" t="s">
        <v>382</v>
      </c>
      <c r="X7793" s="12" t="s">
        <v>383</v>
      </c>
      <c r="Y7793" s="114" t="s">
        <v>143</v>
      </c>
      <c r="AE7793" s="150" t="s">
        <v>5838</v>
      </c>
      <c r="AF7793" s="115"/>
      <c r="AI7793" s="117"/>
      <c r="AK7793" s="12">
        <v>1</v>
      </c>
      <c r="AO7793" s="12">
        <v>2</v>
      </c>
    </row>
    <row r="7794" spans="1:41">
      <c r="A7794" s="5" t="s">
        <v>86</v>
      </c>
      <c r="B7794" s="5">
        <v>20111014</v>
      </c>
      <c r="C7794" s="5" t="s">
        <v>5837</v>
      </c>
      <c r="D7794" s="40" t="s">
        <v>100</v>
      </c>
      <c r="E7794" s="5">
        <v>61</v>
      </c>
      <c r="F7794" s="5">
        <v>1</v>
      </c>
      <c r="G7794" s="146">
        <v>48520</v>
      </c>
      <c r="H7794" s="5">
        <v>4740</v>
      </c>
      <c r="I7794" s="5">
        <v>1671</v>
      </c>
      <c r="J7794" s="5">
        <v>346</v>
      </c>
      <c r="K7794" s="5">
        <v>161</v>
      </c>
      <c r="L7794" s="5">
        <v>1406</v>
      </c>
      <c r="M7794" s="5">
        <v>172</v>
      </c>
      <c r="N7794" s="5">
        <v>392</v>
      </c>
      <c r="O7794" s="5">
        <v>0</v>
      </c>
      <c r="P7794" s="5">
        <v>1021011</v>
      </c>
      <c r="U7794" s="5" t="s">
        <v>125</v>
      </c>
      <c r="V7794" s="5">
        <v>110211</v>
      </c>
      <c r="W7794" s="5" t="s">
        <v>382</v>
      </c>
      <c r="X7794" s="5" t="s">
        <v>383</v>
      </c>
      <c r="Y7794" s="19" t="s">
        <v>143</v>
      </c>
      <c r="AL7794" s="5" t="str">
        <f t="shared" ref="AL7794:AL7795" si="26">IF(AK7794=1,"FF0000|1",IF(AK7794=2,"FFFF00|1",IF(AK7794=3,"0000FF|1","")))</f>
        <v/>
      </c>
      <c r="AO7794" s="5">
        <v>2</v>
      </c>
    </row>
    <row r="7795" spans="1:41">
      <c r="A7795" s="5" t="s">
        <v>86</v>
      </c>
      <c r="B7795" s="5">
        <v>20111015</v>
      </c>
      <c r="C7795" s="5" t="s">
        <v>5837</v>
      </c>
      <c r="D7795" s="40" t="s">
        <v>100</v>
      </c>
      <c r="E7795" s="5">
        <v>61</v>
      </c>
      <c r="F7795" s="5">
        <v>1</v>
      </c>
      <c r="G7795" s="146">
        <v>48520</v>
      </c>
      <c r="H7795" s="5">
        <v>4740</v>
      </c>
      <c r="I7795" s="5">
        <v>1671</v>
      </c>
      <c r="J7795" s="5">
        <v>346</v>
      </c>
      <c r="K7795" s="5">
        <v>161</v>
      </c>
      <c r="L7795" s="5">
        <v>1406</v>
      </c>
      <c r="M7795" s="5">
        <v>172</v>
      </c>
      <c r="N7795" s="5">
        <v>392</v>
      </c>
      <c r="O7795" s="5">
        <v>0</v>
      </c>
      <c r="P7795" s="5">
        <v>1021011</v>
      </c>
      <c r="U7795" s="5" t="s">
        <v>125</v>
      </c>
      <c r="V7795" s="5">
        <v>110211</v>
      </c>
      <c r="W7795" s="5" t="s">
        <v>382</v>
      </c>
      <c r="X7795" s="5" t="s">
        <v>383</v>
      </c>
      <c r="Y7795" s="19" t="s">
        <v>143</v>
      </c>
      <c r="AL7795" s="5" t="str">
        <f t="shared" si="26"/>
        <v/>
      </c>
      <c r="AO7795" s="5">
        <v>2</v>
      </c>
    </row>
    <row r="7796" spans="1:41">
      <c r="A7796" s="5" t="s">
        <v>86</v>
      </c>
      <c r="B7796" s="5">
        <v>20112011</v>
      </c>
      <c r="C7796" s="5" t="s">
        <v>5839</v>
      </c>
      <c r="D7796" s="40" t="s">
        <v>100</v>
      </c>
      <c r="E7796" s="5">
        <v>61</v>
      </c>
      <c r="F7796" s="5">
        <v>1</v>
      </c>
      <c r="G7796" s="146">
        <v>65636</v>
      </c>
      <c r="H7796" s="5">
        <v>6590</v>
      </c>
      <c r="I7796" s="5">
        <v>2065</v>
      </c>
      <c r="J7796" s="5">
        <v>368</v>
      </c>
      <c r="K7796" s="5">
        <v>191</v>
      </c>
      <c r="L7796" s="5">
        <v>1506</v>
      </c>
      <c r="M7796" s="5">
        <v>172</v>
      </c>
      <c r="N7796" s="5">
        <v>422</v>
      </c>
      <c r="O7796" s="5">
        <v>0</v>
      </c>
      <c r="P7796" s="5">
        <v>1042011</v>
      </c>
      <c r="U7796" s="5" t="s">
        <v>125</v>
      </c>
      <c r="V7796" s="5">
        <v>110211</v>
      </c>
      <c r="W7796" s="5">
        <v>313102100</v>
      </c>
      <c r="X7796" s="5" t="s">
        <v>2786</v>
      </c>
      <c r="Y7796" s="19" t="s">
        <v>143</v>
      </c>
      <c r="AL7796" s="5" t="str">
        <f t="shared" si="25"/>
        <v/>
      </c>
      <c r="AO7796" s="5">
        <v>2</v>
      </c>
    </row>
    <row r="7797" spans="1:41">
      <c r="A7797" s="5" t="s">
        <v>86</v>
      </c>
      <c r="B7797" s="5">
        <v>20112012</v>
      </c>
      <c r="C7797" s="5" t="s">
        <v>5839</v>
      </c>
      <c r="D7797" s="40" t="s">
        <v>100</v>
      </c>
      <c r="E7797" s="5">
        <v>61</v>
      </c>
      <c r="F7797" s="5">
        <v>1</v>
      </c>
      <c r="G7797" s="146">
        <v>57111</v>
      </c>
      <c r="H7797" s="5">
        <v>5818</v>
      </c>
      <c r="I7797" s="5">
        <v>1785</v>
      </c>
      <c r="J7797" s="5">
        <v>356</v>
      </c>
      <c r="K7797" s="5">
        <v>171</v>
      </c>
      <c r="L7797" s="5">
        <v>1446</v>
      </c>
      <c r="M7797" s="5">
        <v>172</v>
      </c>
      <c r="N7797" s="5">
        <v>402</v>
      </c>
      <c r="O7797" s="5">
        <v>0</v>
      </c>
      <c r="P7797" s="5">
        <v>1042011</v>
      </c>
      <c r="U7797" s="5" t="s">
        <v>125</v>
      </c>
      <c r="V7797" s="5">
        <v>110211</v>
      </c>
      <c r="W7797" s="5">
        <v>313102100</v>
      </c>
      <c r="X7797" s="5" t="s">
        <v>2786</v>
      </c>
      <c r="Y7797" s="19" t="s">
        <v>143</v>
      </c>
      <c r="AE7797" s="4"/>
      <c r="AL7797" s="5" t="str">
        <f t="shared" si="25"/>
        <v/>
      </c>
      <c r="AO7797" s="5">
        <v>2</v>
      </c>
    </row>
    <row r="7798" spans="1:41" s="12" customFormat="1">
      <c r="A7798" s="12" t="s">
        <v>86</v>
      </c>
      <c r="B7798" s="12">
        <v>20112013</v>
      </c>
      <c r="C7798" s="12" t="s">
        <v>5839</v>
      </c>
      <c r="D7798" s="25" t="s">
        <v>100</v>
      </c>
      <c r="E7798" s="12">
        <v>61</v>
      </c>
      <c r="F7798" s="12">
        <v>1</v>
      </c>
      <c r="G7798" s="147">
        <v>57111</v>
      </c>
      <c r="H7798" s="12">
        <v>5818</v>
      </c>
      <c r="I7798" s="12">
        <v>1785</v>
      </c>
      <c r="J7798" s="12">
        <v>356</v>
      </c>
      <c r="K7798" s="12">
        <v>171</v>
      </c>
      <c r="L7798" s="12">
        <v>1446</v>
      </c>
      <c r="M7798" s="12">
        <v>172</v>
      </c>
      <c r="N7798" s="12">
        <v>402</v>
      </c>
      <c r="O7798" s="12">
        <v>0</v>
      </c>
      <c r="P7798" s="12">
        <v>1042011</v>
      </c>
      <c r="U7798" s="12" t="s">
        <v>125</v>
      </c>
      <c r="V7798" s="12">
        <v>110211</v>
      </c>
      <c r="W7798" s="12">
        <v>313102100</v>
      </c>
      <c r="X7798" s="12" t="s">
        <v>2786</v>
      </c>
      <c r="Y7798" s="114" t="s">
        <v>143</v>
      </c>
      <c r="AE7798" s="150" t="s">
        <v>5840</v>
      </c>
      <c r="AF7798" s="115"/>
      <c r="AI7798" s="117"/>
      <c r="AK7798" s="12">
        <v>1</v>
      </c>
      <c r="AO7798" s="12">
        <v>2</v>
      </c>
    </row>
    <row r="7799" spans="1:41">
      <c r="A7799" s="5" t="s">
        <v>86</v>
      </c>
      <c r="B7799" s="5">
        <v>20112014</v>
      </c>
      <c r="C7799" s="5" t="s">
        <v>5839</v>
      </c>
      <c r="D7799" s="40" t="s">
        <v>100</v>
      </c>
      <c r="E7799" s="5">
        <v>61</v>
      </c>
      <c r="F7799" s="5">
        <v>1</v>
      </c>
      <c r="G7799" s="146">
        <v>50317</v>
      </c>
      <c r="H7799" s="5">
        <v>4884</v>
      </c>
      <c r="I7799" s="5">
        <v>1671</v>
      </c>
      <c r="J7799" s="5">
        <v>346</v>
      </c>
      <c r="K7799" s="5">
        <v>161</v>
      </c>
      <c r="L7799" s="5">
        <v>1406</v>
      </c>
      <c r="M7799" s="5">
        <v>172</v>
      </c>
      <c r="N7799" s="5">
        <v>392</v>
      </c>
      <c r="O7799" s="5">
        <v>0</v>
      </c>
      <c r="P7799" s="5">
        <v>1042011</v>
      </c>
      <c r="U7799" s="5" t="s">
        <v>125</v>
      </c>
      <c r="V7799" s="5">
        <v>110211</v>
      </c>
      <c r="W7799" s="5">
        <v>313102100</v>
      </c>
      <c r="X7799" s="5" t="s">
        <v>2786</v>
      </c>
      <c r="Y7799" s="19" t="s">
        <v>143</v>
      </c>
      <c r="AL7799" s="5" t="str">
        <f t="shared" si="25"/>
        <v/>
      </c>
      <c r="AO7799" s="5">
        <v>2</v>
      </c>
    </row>
    <row r="7800" spans="1:41">
      <c r="A7800" s="5" t="s">
        <v>86</v>
      </c>
      <c r="B7800" s="5">
        <v>20112015</v>
      </c>
      <c r="C7800" s="5" t="s">
        <v>5839</v>
      </c>
      <c r="D7800" s="40" t="s">
        <v>100</v>
      </c>
      <c r="E7800" s="5">
        <v>61</v>
      </c>
      <c r="F7800" s="5">
        <v>1</v>
      </c>
      <c r="G7800" s="146">
        <v>50317</v>
      </c>
      <c r="H7800" s="5">
        <v>4884</v>
      </c>
      <c r="I7800" s="5">
        <v>1671</v>
      </c>
      <c r="J7800" s="5">
        <v>346</v>
      </c>
      <c r="K7800" s="5">
        <v>161</v>
      </c>
      <c r="L7800" s="5">
        <v>1406</v>
      </c>
      <c r="M7800" s="5">
        <v>172</v>
      </c>
      <c r="N7800" s="5">
        <v>392</v>
      </c>
      <c r="O7800" s="5">
        <v>0</v>
      </c>
      <c r="P7800" s="5">
        <v>1042011</v>
      </c>
      <c r="U7800" s="5" t="s">
        <v>125</v>
      </c>
      <c r="V7800" s="5">
        <v>110211</v>
      </c>
      <c r="W7800" s="5">
        <v>313102100</v>
      </c>
      <c r="X7800" s="5" t="s">
        <v>2786</v>
      </c>
      <c r="Y7800" s="19" t="s">
        <v>143</v>
      </c>
      <c r="AL7800" s="5" t="str">
        <f t="shared" si="25"/>
        <v/>
      </c>
      <c r="AO7800" s="5">
        <v>2</v>
      </c>
    </row>
    <row r="7801" spans="1:41">
      <c r="A7801" s="5" t="s">
        <v>86</v>
      </c>
      <c r="B7801" s="5">
        <v>20112016</v>
      </c>
      <c r="C7801" s="5" t="s">
        <v>5839</v>
      </c>
      <c r="D7801" s="40" t="s">
        <v>100</v>
      </c>
      <c r="E7801" s="5">
        <v>61</v>
      </c>
      <c r="F7801" s="5">
        <v>1</v>
      </c>
      <c r="G7801" s="146">
        <v>50317</v>
      </c>
      <c r="H7801" s="5">
        <v>4884</v>
      </c>
      <c r="I7801" s="5">
        <v>1671</v>
      </c>
      <c r="J7801" s="5">
        <v>346</v>
      </c>
      <c r="K7801" s="5">
        <v>161</v>
      </c>
      <c r="L7801" s="5">
        <v>1406</v>
      </c>
      <c r="M7801" s="5">
        <v>172</v>
      </c>
      <c r="N7801" s="5">
        <v>392</v>
      </c>
      <c r="O7801" s="5">
        <v>0</v>
      </c>
      <c r="P7801" s="5">
        <v>1042011</v>
      </c>
      <c r="U7801" s="5" t="s">
        <v>125</v>
      </c>
      <c r="V7801" s="5">
        <v>110211</v>
      </c>
      <c r="W7801" s="5">
        <v>313102100</v>
      </c>
      <c r="X7801" s="5" t="s">
        <v>2786</v>
      </c>
      <c r="Y7801" s="19" t="s">
        <v>143</v>
      </c>
      <c r="AL7801" s="5" t="str">
        <f t="shared" si="25"/>
        <v/>
      </c>
      <c r="AO7801" s="5">
        <v>2</v>
      </c>
    </row>
    <row r="7802" spans="1:41">
      <c r="A7802" s="5" t="s">
        <v>86</v>
      </c>
      <c r="B7802" s="40">
        <v>20113011</v>
      </c>
      <c r="C7802" s="5" t="s">
        <v>5841</v>
      </c>
      <c r="D7802" s="40" t="s">
        <v>95</v>
      </c>
      <c r="E7802" s="5">
        <v>61</v>
      </c>
      <c r="F7802" s="5">
        <v>1</v>
      </c>
      <c r="G7802" s="146">
        <v>67980</v>
      </c>
      <c r="H7802" s="5">
        <v>6784</v>
      </c>
      <c r="I7802" s="5">
        <v>2065</v>
      </c>
      <c r="J7802" s="5">
        <v>368</v>
      </c>
      <c r="K7802" s="5">
        <v>191</v>
      </c>
      <c r="L7802" s="5">
        <v>1506</v>
      </c>
      <c r="M7802" s="5">
        <v>172</v>
      </c>
      <c r="N7802" s="5">
        <v>422</v>
      </c>
      <c r="O7802" s="5">
        <v>0</v>
      </c>
      <c r="P7802" s="5">
        <v>40011</v>
      </c>
      <c r="Q7802" s="5">
        <v>40321</v>
      </c>
      <c r="R7802" s="5">
        <v>40051</v>
      </c>
      <c r="U7802" s="5" t="s">
        <v>125</v>
      </c>
      <c r="V7802" s="5">
        <v>1004011</v>
      </c>
      <c r="W7802" s="5" t="s">
        <v>177</v>
      </c>
      <c r="X7802" s="5" t="s">
        <v>2760</v>
      </c>
      <c r="Y7802" s="19" t="s">
        <v>143</v>
      </c>
      <c r="AB7802" s="5">
        <v>40</v>
      </c>
      <c r="AC7802" s="51" t="s">
        <v>304</v>
      </c>
      <c r="AE7802" s="20" t="s">
        <v>4517</v>
      </c>
      <c r="AL7802" s="5" t="str">
        <f t="shared" si="25"/>
        <v/>
      </c>
      <c r="AO7802" s="5">
        <v>1</v>
      </c>
    </row>
    <row r="7803" spans="1:41">
      <c r="A7803" s="5" t="s">
        <v>86</v>
      </c>
      <c r="B7803" s="40">
        <v>20113012</v>
      </c>
      <c r="C7803" s="5" t="s">
        <v>5842</v>
      </c>
      <c r="D7803" s="41" t="s">
        <v>334</v>
      </c>
      <c r="E7803" s="5">
        <v>61</v>
      </c>
      <c r="F7803" s="5">
        <v>1</v>
      </c>
      <c r="G7803" s="146">
        <v>52114</v>
      </c>
      <c r="H7803" s="5">
        <v>5027</v>
      </c>
      <c r="I7803" s="5">
        <v>1671</v>
      </c>
      <c r="J7803" s="5">
        <v>346</v>
      </c>
      <c r="K7803" s="5">
        <v>161</v>
      </c>
      <c r="L7803" s="5">
        <v>1406</v>
      </c>
      <c r="M7803" s="5">
        <v>172</v>
      </c>
      <c r="N7803" s="5">
        <v>392</v>
      </c>
      <c r="O7803" s="5">
        <v>0</v>
      </c>
      <c r="P7803" s="5">
        <v>1022011</v>
      </c>
      <c r="U7803" s="5" t="s">
        <v>125</v>
      </c>
      <c r="V7803" s="5">
        <v>110431</v>
      </c>
      <c r="W7803" s="5" t="s">
        <v>2762</v>
      </c>
      <c r="X7803" s="5" t="s">
        <v>2763</v>
      </c>
      <c r="Y7803" s="19" t="s">
        <v>143</v>
      </c>
      <c r="AE7803" s="4"/>
      <c r="AL7803" s="5" t="str">
        <f t="shared" si="25"/>
        <v/>
      </c>
      <c r="AO7803" s="5">
        <v>1</v>
      </c>
    </row>
    <row r="7804" spans="1:41" s="12" customFormat="1">
      <c r="A7804" s="12" t="s">
        <v>86</v>
      </c>
      <c r="B7804" s="25">
        <v>20113013</v>
      </c>
      <c r="C7804" s="12" t="s">
        <v>5842</v>
      </c>
      <c r="D7804" s="113" t="s">
        <v>334</v>
      </c>
      <c r="E7804" s="12">
        <v>61</v>
      </c>
      <c r="F7804" s="12">
        <v>1</v>
      </c>
      <c r="G7804" s="147">
        <v>52114</v>
      </c>
      <c r="H7804" s="12">
        <v>5027</v>
      </c>
      <c r="I7804" s="12">
        <v>1671</v>
      </c>
      <c r="J7804" s="12">
        <v>346</v>
      </c>
      <c r="K7804" s="12">
        <v>161</v>
      </c>
      <c r="L7804" s="12">
        <v>1406</v>
      </c>
      <c r="M7804" s="12">
        <v>172</v>
      </c>
      <c r="N7804" s="12">
        <v>392</v>
      </c>
      <c r="O7804" s="12">
        <v>0</v>
      </c>
      <c r="P7804" s="12">
        <v>1022011</v>
      </c>
      <c r="U7804" s="12" t="s">
        <v>125</v>
      </c>
      <c r="V7804" s="12">
        <v>110431</v>
      </c>
      <c r="W7804" s="12" t="s">
        <v>2762</v>
      </c>
      <c r="X7804" s="12" t="s">
        <v>2763</v>
      </c>
      <c r="Y7804" s="114" t="s">
        <v>143</v>
      </c>
      <c r="AE7804" s="150" t="s">
        <v>5843</v>
      </c>
      <c r="AF7804" s="115"/>
      <c r="AI7804" s="117"/>
      <c r="AK7804" s="12">
        <v>1</v>
      </c>
      <c r="AO7804" s="12">
        <v>1</v>
      </c>
    </row>
    <row r="7805" spans="1:41">
      <c r="A7805" s="5" t="s">
        <v>86</v>
      </c>
      <c r="B7805" s="40">
        <v>20113014</v>
      </c>
      <c r="C7805" s="5" t="s">
        <v>5844</v>
      </c>
      <c r="D7805" s="41" t="s">
        <v>366</v>
      </c>
      <c r="E7805" s="5">
        <v>61</v>
      </c>
      <c r="F7805" s="5">
        <v>1</v>
      </c>
      <c r="G7805" s="146">
        <v>52114</v>
      </c>
      <c r="H7805" s="5">
        <v>5027</v>
      </c>
      <c r="I7805" s="5">
        <v>1671</v>
      </c>
      <c r="J7805" s="5">
        <v>346</v>
      </c>
      <c r="K7805" s="5">
        <v>161</v>
      </c>
      <c r="L7805" s="5">
        <v>1406</v>
      </c>
      <c r="M7805" s="5">
        <v>172</v>
      </c>
      <c r="N7805" s="5">
        <v>392</v>
      </c>
      <c r="O7805" s="5">
        <v>0</v>
      </c>
      <c r="P7805" s="5" t="s">
        <v>367</v>
      </c>
      <c r="U7805" s="5" t="s">
        <v>125</v>
      </c>
      <c r="V7805" s="5">
        <v>110432</v>
      </c>
      <c r="W7805" s="5" t="s">
        <v>2765</v>
      </c>
      <c r="X7805" s="5" t="s">
        <v>2766</v>
      </c>
      <c r="Y7805" s="19" t="s">
        <v>143</v>
      </c>
      <c r="AL7805" s="5" t="str">
        <f t="shared" si="25"/>
        <v/>
      </c>
      <c r="AO7805" s="5">
        <v>1</v>
      </c>
    </row>
    <row r="7806" spans="1:41">
      <c r="A7806" s="5" t="s">
        <v>86</v>
      </c>
      <c r="B7806" s="40">
        <v>20113015</v>
      </c>
      <c r="C7806" s="5" t="s">
        <v>5844</v>
      </c>
      <c r="D7806" s="41" t="s">
        <v>366</v>
      </c>
      <c r="E7806" s="5">
        <v>61</v>
      </c>
      <c r="F7806" s="5">
        <v>1</v>
      </c>
      <c r="G7806" s="146">
        <v>52114</v>
      </c>
      <c r="H7806" s="5">
        <v>5027</v>
      </c>
      <c r="I7806" s="5">
        <v>1671</v>
      </c>
      <c r="J7806" s="5">
        <v>346</v>
      </c>
      <c r="K7806" s="5">
        <v>161</v>
      </c>
      <c r="L7806" s="5">
        <v>1406</v>
      </c>
      <c r="M7806" s="5">
        <v>172</v>
      </c>
      <c r="N7806" s="5">
        <v>392</v>
      </c>
      <c r="O7806" s="5">
        <v>0</v>
      </c>
      <c r="P7806" s="5" t="s">
        <v>367</v>
      </c>
      <c r="U7806" s="5" t="s">
        <v>125</v>
      </c>
      <c r="V7806" s="5">
        <v>110432</v>
      </c>
      <c r="W7806" s="5" t="s">
        <v>2765</v>
      </c>
      <c r="X7806" s="5" t="s">
        <v>2766</v>
      </c>
      <c r="Y7806" s="19" t="s">
        <v>143</v>
      </c>
      <c r="AL7806" s="5" t="str">
        <f t="shared" si="25"/>
        <v/>
      </c>
      <c r="AO7806" s="5">
        <v>1</v>
      </c>
    </row>
    <row r="7807" spans="1:41">
      <c r="A7807" s="5" t="s">
        <v>86</v>
      </c>
      <c r="B7807" s="40">
        <v>20114011</v>
      </c>
      <c r="C7807" s="5" t="s">
        <v>5845</v>
      </c>
      <c r="D7807" s="40" t="s">
        <v>95</v>
      </c>
      <c r="E7807" s="5">
        <v>61</v>
      </c>
      <c r="F7807" s="5">
        <v>1</v>
      </c>
      <c r="G7807" s="146">
        <v>70324</v>
      </c>
      <c r="H7807" s="5">
        <v>6977</v>
      </c>
      <c r="I7807" s="5">
        <v>2065</v>
      </c>
      <c r="J7807" s="5">
        <v>368</v>
      </c>
      <c r="K7807" s="5">
        <v>191</v>
      </c>
      <c r="L7807" s="5">
        <v>1506</v>
      </c>
      <c r="M7807" s="5">
        <v>172</v>
      </c>
      <c r="N7807" s="5">
        <v>422</v>
      </c>
      <c r="O7807" s="5">
        <v>0</v>
      </c>
      <c r="P7807" s="5">
        <v>40011</v>
      </c>
      <c r="Q7807" s="5">
        <v>40321</v>
      </c>
      <c r="R7807" s="5">
        <v>40051</v>
      </c>
      <c r="U7807" s="5" t="s">
        <v>125</v>
      </c>
      <c r="V7807" s="5">
        <v>1004011</v>
      </c>
      <c r="W7807" s="5" t="s">
        <v>177</v>
      </c>
      <c r="X7807" s="5" t="s">
        <v>2760</v>
      </c>
      <c r="Y7807" s="19" t="s">
        <v>143</v>
      </c>
      <c r="AB7807" s="5">
        <v>40</v>
      </c>
      <c r="AC7807" s="51" t="s">
        <v>304</v>
      </c>
      <c r="AE7807" s="20" t="s">
        <v>4517</v>
      </c>
      <c r="AL7807" s="5" t="str">
        <f t="shared" si="25"/>
        <v/>
      </c>
      <c r="AO7807" s="5">
        <v>1</v>
      </c>
    </row>
    <row r="7808" spans="1:41">
      <c r="A7808" s="5" t="s">
        <v>86</v>
      </c>
      <c r="B7808" s="40">
        <v>20114012</v>
      </c>
      <c r="C7808" s="5" t="s">
        <v>5846</v>
      </c>
      <c r="D7808" s="41" t="s">
        <v>334</v>
      </c>
      <c r="E7808" s="5">
        <v>61</v>
      </c>
      <c r="F7808" s="5">
        <v>1</v>
      </c>
      <c r="G7808" s="146">
        <v>53911</v>
      </c>
      <c r="H7808" s="5">
        <v>5171</v>
      </c>
      <c r="I7808" s="5">
        <v>1671</v>
      </c>
      <c r="J7808" s="5">
        <v>346</v>
      </c>
      <c r="K7808" s="5">
        <v>161</v>
      </c>
      <c r="L7808" s="5">
        <v>1406</v>
      </c>
      <c r="M7808" s="5">
        <v>172</v>
      </c>
      <c r="N7808" s="5">
        <v>392</v>
      </c>
      <c r="O7808" s="5">
        <v>0</v>
      </c>
      <c r="P7808" s="5">
        <v>1022011</v>
      </c>
      <c r="U7808" s="5" t="s">
        <v>125</v>
      </c>
      <c r="V7808" s="5">
        <v>110431</v>
      </c>
      <c r="W7808" s="5" t="s">
        <v>2762</v>
      </c>
      <c r="X7808" s="5" t="s">
        <v>2763</v>
      </c>
      <c r="Y7808" s="19" t="s">
        <v>143</v>
      </c>
      <c r="AE7808" s="4"/>
      <c r="AL7808" s="5" t="str">
        <f t="shared" si="25"/>
        <v/>
      </c>
      <c r="AO7808" s="5">
        <v>1</v>
      </c>
    </row>
    <row r="7809" spans="1:41" s="12" customFormat="1">
      <c r="A7809" s="12" t="s">
        <v>86</v>
      </c>
      <c r="B7809" s="25">
        <v>20114013</v>
      </c>
      <c r="C7809" s="12" t="s">
        <v>5846</v>
      </c>
      <c r="D7809" s="113" t="s">
        <v>334</v>
      </c>
      <c r="E7809" s="12">
        <v>61</v>
      </c>
      <c r="F7809" s="12">
        <v>1</v>
      </c>
      <c r="G7809" s="147">
        <v>53911</v>
      </c>
      <c r="H7809" s="12">
        <v>5171</v>
      </c>
      <c r="I7809" s="12">
        <v>1671</v>
      </c>
      <c r="J7809" s="12">
        <v>346</v>
      </c>
      <c r="K7809" s="12">
        <v>161</v>
      </c>
      <c r="L7809" s="12">
        <v>1406</v>
      </c>
      <c r="M7809" s="12">
        <v>172</v>
      </c>
      <c r="N7809" s="12">
        <v>392</v>
      </c>
      <c r="O7809" s="12">
        <v>0</v>
      </c>
      <c r="P7809" s="12">
        <v>1022011</v>
      </c>
      <c r="U7809" s="12" t="s">
        <v>125</v>
      </c>
      <c r="V7809" s="12">
        <v>110431</v>
      </c>
      <c r="W7809" s="12" t="s">
        <v>2762</v>
      </c>
      <c r="X7809" s="12" t="s">
        <v>2763</v>
      </c>
      <c r="Y7809" s="114" t="s">
        <v>143</v>
      </c>
      <c r="AE7809" s="150" t="s">
        <v>5683</v>
      </c>
      <c r="AF7809" s="115"/>
      <c r="AI7809" s="117"/>
      <c r="AK7809" s="12">
        <v>1</v>
      </c>
      <c r="AO7809" s="12">
        <v>1</v>
      </c>
    </row>
    <row r="7810" spans="1:41">
      <c r="A7810" s="5" t="s">
        <v>86</v>
      </c>
      <c r="B7810" s="40">
        <v>20114014</v>
      </c>
      <c r="C7810" s="5" t="s">
        <v>5847</v>
      </c>
      <c r="D7810" s="41" t="s">
        <v>366</v>
      </c>
      <c r="E7810" s="5">
        <v>61</v>
      </c>
      <c r="F7810" s="5">
        <v>1</v>
      </c>
      <c r="G7810" s="146">
        <v>53911</v>
      </c>
      <c r="H7810" s="5">
        <v>5171</v>
      </c>
      <c r="I7810" s="5">
        <v>1671</v>
      </c>
      <c r="J7810" s="5">
        <v>346</v>
      </c>
      <c r="K7810" s="5">
        <v>161</v>
      </c>
      <c r="L7810" s="5">
        <v>1406</v>
      </c>
      <c r="M7810" s="5">
        <v>172</v>
      </c>
      <c r="N7810" s="5">
        <v>392</v>
      </c>
      <c r="O7810" s="5">
        <v>0</v>
      </c>
      <c r="P7810" s="5" t="s">
        <v>367</v>
      </c>
      <c r="U7810" s="5" t="s">
        <v>125</v>
      </c>
      <c r="V7810" s="5">
        <v>110432</v>
      </c>
      <c r="W7810" s="5" t="s">
        <v>2765</v>
      </c>
      <c r="X7810" s="5" t="s">
        <v>2766</v>
      </c>
      <c r="Y7810" s="19" t="s">
        <v>143</v>
      </c>
      <c r="AL7810" s="5" t="str">
        <f t="shared" si="25"/>
        <v/>
      </c>
      <c r="AO7810" s="5">
        <v>1</v>
      </c>
    </row>
    <row r="7811" spans="1:41">
      <c r="A7811" s="5" t="s">
        <v>86</v>
      </c>
      <c r="B7811" s="40">
        <v>20114015</v>
      </c>
      <c r="C7811" s="5" t="s">
        <v>5847</v>
      </c>
      <c r="D7811" s="41" t="s">
        <v>366</v>
      </c>
      <c r="E7811" s="5">
        <v>61</v>
      </c>
      <c r="F7811" s="5">
        <v>1</v>
      </c>
      <c r="G7811" s="146">
        <v>53911</v>
      </c>
      <c r="H7811" s="5">
        <v>5171</v>
      </c>
      <c r="I7811" s="5">
        <v>1671</v>
      </c>
      <c r="J7811" s="5">
        <v>346</v>
      </c>
      <c r="K7811" s="5">
        <v>161</v>
      </c>
      <c r="L7811" s="5">
        <v>1406</v>
      </c>
      <c r="M7811" s="5">
        <v>172</v>
      </c>
      <c r="N7811" s="5">
        <v>392</v>
      </c>
      <c r="O7811" s="5">
        <v>0</v>
      </c>
      <c r="P7811" s="5" t="s">
        <v>367</v>
      </c>
      <c r="U7811" s="5" t="s">
        <v>125</v>
      </c>
      <c r="V7811" s="5">
        <v>110432</v>
      </c>
      <c r="W7811" s="5" t="s">
        <v>2765</v>
      </c>
      <c r="X7811" s="5" t="s">
        <v>2766</v>
      </c>
      <c r="Y7811" s="19" t="s">
        <v>143</v>
      </c>
      <c r="AL7811" s="5" t="str">
        <f t="shared" si="25"/>
        <v/>
      </c>
      <c r="AO7811" s="5">
        <v>1</v>
      </c>
    </row>
    <row r="7812" spans="1:41">
      <c r="A7812" s="5" t="s">
        <v>86</v>
      </c>
      <c r="B7812" s="5">
        <v>20115011</v>
      </c>
      <c r="C7812" s="41" t="s">
        <v>5848</v>
      </c>
      <c r="D7812" s="40" t="s">
        <v>101</v>
      </c>
      <c r="E7812" s="5">
        <v>61</v>
      </c>
      <c r="F7812" s="5">
        <v>1</v>
      </c>
      <c r="G7812" s="148">
        <v>72668</v>
      </c>
      <c r="H7812" s="5">
        <v>7171</v>
      </c>
      <c r="I7812" s="5">
        <v>2065</v>
      </c>
      <c r="J7812" s="5">
        <v>368</v>
      </c>
      <c r="K7812" s="5">
        <v>191</v>
      </c>
      <c r="L7812" s="5">
        <v>1506</v>
      </c>
      <c r="M7812" s="5">
        <v>172</v>
      </c>
      <c r="N7812" s="5">
        <v>422</v>
      </c>
      <c r="O7812" s="5">
        <v>0</v>
      </c>
      <c r="P7812" s="5">
        <v>1002011</v>
      </c>
      <c r="Q7812" s="5">
        <v>1002091</v>
      </c>
      <c r="U7812" s="5" t="s">
        <v>125</v>
      </c>
      <c r="V7812" s="5">
        <v>110021</v>
      </c>
      <c r="W7812" s="5" t="s">
        <v>375</v>
      </c>
      <c r="X7812" s="5" t="s">
        <v>376</v>
      </c>
      <c r="Y7812" s="19" t="s">
        <v>143</v>
      </c>
      <c r="AC7812" s="5" t="s">
        <v>304</v>
      </c>
      <c r="AE7812" s="20" t="s">
        <v>4525</v>
      </c>
      <c r="AL7812" s="5" t="str">
        <f t="shared" si="25"/>
        <v/>
      </c>
      <c r="AO7812" s="5">
        <v>2</v>
      </c>
    </row>
    <row r="7813" spans="1:41">
      <c r="A7813" s="5" t="s">
        <v>86</v>
      </c>
      <c r="B7813" s="5">
        <v>20115012</v>
      </c>
      <c r="C7813" s="5" t="s">
        <v>5849</v>
      </c>
      <c r="D7813" s="40" t="s">
        <v>347</v>
      </c>
      <c r="E7813" s="5">
        <v>61</v>
      </c>
      <c r="F7813" s="5">
        <v>1</v>
      </c>
      <c r="G7813" s="148">
        <v>55708</v>
      </c>
      <c r="H7813" s="40">
        <v>5315</v>
      </c>
      <c r="I7813" s="40">
        <v>1671</v>
      </c>
      <c r="J7813" s="5">
        <v>346</v>
      </c>
      <c r="K7813" s="40">
        <v>161</v>
      </c>
      <c r="L7813" s="40">
        <v>1406</v>
      </c>
      <c r="M7813" s="40">
        <v>172</v>
      </c>
      <c r="N7813" s="40">
        <v>392</v>
      </c>
      <c r="O7813" s="5">
        <v>0</v>
      </c>
      <c r="P7813" s="5">
        <v>1020011</v>
      </c>
      <c r="U7813" s="5" t="s">
        <v>125</v>
      </c>
      <c r="V7813" s="5">
        <v>110201</v>
      </c>
      <c r="W7813" s="5" t="s">
        <v>2924</v>
      </c>
      <c r="X7813" s="5" t="s">
        <v>3006</v>
      </c>
      <c r="Y7813" s="19" t="s">
        <v>143</v>
      </c>
      <c r="AE7813" s="4"/>
      <c r="AO7813" s="5">
        <v>2</v>
      </c>
    </row>
    <row r="7814" spans="1:41" s="12" customFormat="1">
      <c r="A7814" s="12" t="s">
        <v>86</v>
      </c>
      <c r="B7814" s="12">
        <v>20115013</v>
      </c>
      <c r="C7814" s="12" t="s">
        <v>5849</v>
      </c>
      <c r="D7814" s="25" t="s">
        <v>347</v>
      </c>
      <c r="E7814" s="12">
        <v>61</v>
      </c>
      <c r="F7814" s="12">
        <v>1</v>
      </c>
      <c r="G7814" s="149">
        <v>55708</v>
      </c>
      <c r="H7814" s="25">
        <v>5315</v>
      </c>
      <c r="I7814" s="25">
        <v>1671</v>
      </c>
      <c r="J7814" s="12">
        <v>346</v>
      </c>
      <c r="K7814" s="25">
        <v>161</v>
      </c>
      <c r="L7814" s="25">
        <v>1406</v>
      </c>
      <c r="M7814" s="25">
        <v>172</v>
      </c>
      <c r="N7814" s="25">
        <v>392</v>
      </c>
      <c r="O7814" s="12">
        <v>0</v>
      </c>
      <c r="P7814" s="12">
        <v>1020011</v>
      </c>
      <c r="U7814" s="12" t="s">
        <v>125</v>
      </c>
      <c r="V7814" s="12">
        <v>110201</v>
      </c>
      <c r="W7814" s="12" t="s">
        <v>2924</v>
      </c>
      <c r="X7814" s="12" t="s">
        <v>3006</v>
      </c>
      <c r="Y7814" s="114" t="s">
        <v>143</v>
      </c>
      <c r="AE7814" s="150" t="s">
        <v>5850</v>
      </c>
      <c r="AF7814" s="115"/>
      <c r="AI7814" s="117"/>
      <c r="AK7814" s="12">
        <v>1</v>
      </c>
      <c r="AO7814" s="12">
        <v>2</v>
      </c>
    </row>
    <row r="7815" spans="1:41">
      <c r="A7815" s="5" t="s">
        <v>86</v>
      </c>
      <c r="B7815" s="4">
        <v>20115014</v>
      </c>
      <c r="C7815" s="5" t="s">
        <v>5849</v>
      </c>
      <c r="D7815" s="40" t="s">
        <v>347</v>
      </c>
      <c r="E7815" s="5">
        <v>61</v>
      </c>
      <c r="F7815" s="5">
        <v>1</v>
      </c>
      <c r="G7815" s="148">
        <v>55708</v>
      </c>
      <c r="H7815" s="40">
        <v>5315</v>
      </c>
      <c r="I7815" s="40">
        <v>1671</v>
      </c>
      <c r="J7815" s="5">
        <v>346</v>
      </c>
      <c r="K7815" s="40">
        <v>161</v>
      </c>
      <c r="L7815" s="40">
        <v>1406</v>
      </c>
      <c r="M7815" s="40">
        <v>172</v>
      </c>
      <c r="N7815" s="40">
        <v>392</v>
      </c>
      <c r="O7815" s="5">
        <v>0</v>
      </c>
      <c r="P7815" s="5">
        <v>1020011</v>
      </c>
      <c r="U7815" s="5" t="s">
        <v>125</v>
      </c>
      <c r="V7815" s="5">
        <v>110201</v>
      </c>
      <c r="W7815" s="5" t="s">
        <v>2924</v>
      </c>
      <c r="X7815" s="5" t="s">
        <v>3006</v>
      </c>
      <c r="Y7815" s="19" t="s">
        <v>143</v>
      </c>
      <c r="AO7815" s="5">
        <v>2</v>
      </c>
    </row>
    <row r="7816" spans="1:41">
      <c r="A7816" s="5" t="s">
        <v>86</v>
      </c>
      <c r="B7816" s="4">
        <v>20115015</v>
      </c>
      <c r="C7816" s="5" t="s">
        <v>5849</v>
      </c>
      <c r="D7816" s="40" t="s">
        <v>347</v>
      </c>
      <c r="E7816" s="5">
        <v>61</v>
      </c>
      <c r="F7816" s="5">
        <v>1</v>
      </c>
      <c r="G7816" s="148">
        <v>55708</v>
      </c>
      <c r="H7816" s="40">
        <v>5315</v>
      </c>
      <c r="I7816" s="40">
        <v>1671</v>
      </c>
      <c r="J7816" s="5">
        <v>346</v>
      </c>
      <c r="K7816" s="40">
        <v>161</v>
      </c>
      <c r="L7816" s="40">
        <v>1406</v>
      </c>
      <c r="M7816" s="40">
        <v>172</v>
      </c>
      <c r="N7816" s="40">
        <v>392</v>
      </c>
      <c r="O7816" s="5">
        <v>0</v>
      </c>
      <c r="P7816" s="5">
        <v>1020011</v>
      </c>
      <c r="U7816" s="5" t="s">
        <v>125</v>
      </c>
      <c r="V7816" s="5">
        <v>110201</v>
      </c>
      <c r="W7816" s="5" t="s">
        <v>2924</v>
      </c>
      <c r="X7816" s="5" t="s">
        <v>3006</v>
      </c>
      <c r="Y7816" s="19" t="s">
        <v>143</v>
      </c>
      <c r="AO7816" s="5">
        <v>2</v>
      </c>
    </row>
    <row r="7817" spans="1:41">
      <c r="A7817" s="5" t="s">
        <v>86</v>
      </c>
      <c r="B7817" s="40">
        <v>20211011</v>
      </c>
      <c r="C7817" s="40" t="s">
        <v>5851</v>
      </c>
      <c r="D7817" s="40" t="s">
        <v>344</v>
      </c>
      <c r="E7817" s="5">
        <v>64</v>
      </c>
      <c r="F7817" s="5">
        <v>1</v>
      </c>
      <c r="G7817" s="148">
        <v>52967</v>
      </c>
      <c r="H7817" s="40">
        <v>5820</v>
      </c>
      <c r="I7817" s="40">
        <v>1802</v>
      </c>
      <c r="J7817" s="40">
        <v>347</v>
      </c>
      <c r="K7817" s="40">
        <v>165</v>
      </c>
      <c r="L7817" s="40">
        <v>1420</v>
      </c>
      <c r="M7817" s="40">
        <v>179</v>
      </c>
      <c r="N7817" s="40">
        <v>399</v>
      </c>
      <c r="O7817" s="5">
        <v>0</v>
      </c>
      <c r="P7817" s="40">
        <v>1025011</v>
      </c>
      <c r="U7817" s="5" t="s">
        <v>125</v>
      </c>
      <c r="V7817" s="5">
        <v>110251</v>
      </c>
      <c r="W7817" s="5" t="s">
        <v>394</v>
      </c>
      <c r="X7817" s="5" t="s">
        <v>395</v>
      </c>
      <c r="Y7817" s="19" t="s">
        <v>143</v>
      </c>
      <c r="AO7817" s="5">
        <v>2</v>
      </c>
    </row>
    <row r="7818" spans="1:41" s="12" customFormat="1" ht="17.25" customHeight="1">
      <c r="A7818" s="12" t="s">
        <v>86</v>
      </c>
      <c r="B7818" s="25">
        <v>20211012</v>
      </c>
      <c r="C7818" s="25" t="s">
        <v>5851</v>
      </c>
      <c r="D7818" s="25" t="s">
        <v>344</v>
      </c>
      <c r="E7818" s="12">
        <v>64</v>
      </c>
      <c r="F7818" s="12">
        <v>1</v>
      </c>
      <c r="G7818" s="148">
        <v>52967</v>
      </c>
      <c r="H7818" s="25">
        <v>5820</v>
      </c>
      <c r="I7818" s="25">
        <v>1802</v>
      </c>
      <c r="J7818" s="25">
        <v>347</v>
      </c>
      <c r="K7818" s="25">
        <v>165</v>
      </c>
      <c r="L7818" s="25">
        <v>1420</v>
      </c>
      <c r="M7818" s="25">
        <v>179</v>
      </c>
      <c r="N7818" s="25">
        <v>399</v>
      </c>
      <c r="O7818" s="12">
        <v>0</v>
      </c>
      <c r="P7818" s="25">
        <v>1025011</v>
      </c>
      <c r="U7818" s="12" t="s">
        <v>125</v>
      </c>
      <c r="V7818" s="12">
        <v>110251</v>
      </c>
      <c r="W7818" s="12" t="s">
        <v>394</v>
      </c>
      <c r="X7818" s="12" t="s">
        <v>395</v>
      </c>
      <c r="Y7818" s="114" t="s">
        <v>143</v>
      </c>
      <c r="AE7818" s="150" t="s">
        <v>5852</v>
      </c>
      <c r="AF7818" s="115"/>
      <c r="AI7818" s="117"/>
      <c r="AJ7818" s="151">
        <v>360102502</v>
      </c>
      <c r="AK7818" s="12">
        <v>1</v>
      </c>
      <c r="AL7818" s="5"/>
      <c r="AO7818" s="12">
        <v>2</v>
      </c>
    </row>
    <row r="7819" spans="1:41">
      <c r="A7819" s="5" t="s">
        <v>86</v>
      </c>
      <c r="B7819" s="40">
        <v>20211013</v>
      </c>
      <c r="C7819" s="40" t="s">
        <v>5851</v>
      </c>
      <c r="D7819" s="40" t="s">
        <v>344</v>
      </c>
      <c r="E7819" s="5">
        <v>64</v>
      </c>
      <c r="F7819" s="5">
        <v>1</v>
      </c>
      <c r="G7819" s="148">
        <v>52967</v>
      </c>
      <c r="H7819" s="40">
        <v>5820</v>
      </c>
      <c r="I7819" s="40">
        <v>1802</v>
      </c>
      <c r="J7819" s="40">
        <v>347</v>
      </c>
      <c r="K7819" s="40">
        <v>165</v>
      </c>
      <c r="L7819" s="40">
        <v>1420</v>
      </c>
      <c r="M7819" s="40">
        <v>179</v>
      </c>
      <c r="N7819" s="40">
        <v>399</v>
      </c>
      <c r="O7819" s="5">
        <v>0</v>
      </c>
      <c r="P7819" s="40">
        <v>1025011</v>
      </c>
      <c r="U7819" s="5" t="s">
        <v>125</v>
      </c>
      <c r="V7819" s="5">
        <v>110251</v>
      </c>
      <c r="W7819" s="5" t="s">
        <v>394</v>
      </c>
      <c r="X7819" s="5" t="s">
        <v>395</v>
      </c>
      <c r="Y7819" s="19" t="s">
        <v>143</v>
      </c>
      <c r="AO7819" s="5">
        <v>2</v>
      </c>
    </row>
    <row r="7820" spans="1:41">
      <c r="A7820" s="5" t="s">
        <v>86</v>
      </c>
      <c r="B7820" s="40">
        <v>20211014</v>
      </c>
      <c r="C7820" s="40" t="s">
        <v>5851</v>
      </c>
      <c r="D7820" s="40" t="s">
        <v>344</v>
      </c>
      <c r="E7820" s="5">
        <v>64</v>
      </c>
      <c r="F7820" s="5">
        <v>1</v>
      </c>
      <c r="G7820" s="148">
        <v>52967</v>
      </c>
      <c r="H7820" s="40">
        <v>5820</v>
      </c>
      <c r="I7820" s="40">
        <v>1802</v>
      </c>
      <c r="J7820" s="40">
        <v>347</v>
      </c>
      <c r="K7820" s="40">
        <v>165</v>
      </c>
      <c r="L7820" s="40">
        <v>1420</v>
      </c>
      <c r="M7820" s="40">
        <v>179</v>
      </c>
      <c r="N7820" s="40">
        <v>399</v>
      </c>
      <c r="O7820" s="5">
        <v>0</v>
      </c>
      <c r="P7820" s="40">
        <v>1025011</v>
      </c>
      <c r="U7820" s="5" t="s">
        <v>125</v>
      </c>
      <c r="V7820" s="5">
        <v>110251</v>
      </c>
      <c r="W7820" s="5" t="s">
        <v>394</v>
      </c>
      <c r="X7820" s="5" t="s">
        <v>395</v>
      </c>
      <c r="Y7820" s="19" t="s">
        <v>143</v>
      </c>
      <c r="AO7820" s="5">
        <v>2</v>
      </c>
    </row>
    <row r="7821" spans="1:41">
      <c r="A7821" s="5" t="s">
        <v>86</v>
      </c>
      <c r="B7821" s="40">
        <v>20211015</v>
      </c>
      <c r="C7821" s="40" t="s">
        <v>5851</v>
      </c>
      <c r="D7821" s="40" t="s">
        <v>344</v>
      </c>
      <c r="E7821" s="5">
        <v>64</v>
      </c>
      <c r="F7821" s="5">
        <v>1</v>
      </c>
      <c r="G7821" s="148">
        <v>52967</v>
      </c>
      <c r="H7821" s="40">
        <v>5820</v>
      </c>
      <c r="I7821" s="40">
        <v>1802</v>
      </c>
      <c r="J7821" s="40">
        <v>347</v>
      </c>
      <c r="K7821" s="40">
        <v>165</v>
      </c>
      <c r="L7821" s="40">
        <v>1420</v>
      </c>
      <c r="M7821" s="40">
        <v>179</v>
      </c>
      <c r="N7821" s="40">
        <v>399</v>
      </c>
      <c r="O7821" s="5">
        <v>0</v>
      </c>
      <c r="P7821" s="40">
        <v>1025011</v>
      </c>
      <c r="U7821" s="5" t="s">
        <v>125</v>
      </c>
      <c r="V7821" s="5">
        <v>110251</v>
      </c>
      <c r="W7821" s="5" t="s">
        <v>394</v>
      </c>
      <c r="X7821" s="5" t="s">
        <v>395</v>
      </c>
      <c r="Y7821" s="19" t="s">
        <v>143</v>
      </c>
      <c r="AO7821" s="5">
        <v>2</v>
      </c>
    </row>
    <row r="7822" spans="1:41">
      <c r="A7822" s="5" t="s">
        <v>86</v>
      </c>
      <c r="B7822" s="40">
        <v>20212011</v>
      </c>
      <c r="C7822" s="5" t="s">
        <v>5853</v>
      </c>
      <c r="D7822" s="40" t="s">
        <v>100</v>
      </c>
      <c r="E7822" s="5">
        <v>64</v>
      </c>
      <c r="F7822" s="5">
        <v>1</v>
      </c>
      <c r="G7822" s="148">
        <v>54884</v>
      </c>
      <c r="H7822" s="40">
        <v>5994</v>
      </c>
      <c r="I7822" s="40">
        <v>1802</v>
      </c>
      <c r="J7822" s="40">
        <v>347</v>
      </c>
      <c r="K7822" s="40">
        <v>165</v>
      </c>
      <c r="L7822" s="40">
        <v>1420</v>
      </c>
      <c r="M7822" s="40">
        <v>179</v>
      </c>
      <c r="N7822" s="40">
        <v>399</v>
      </c>
      <c r="O7822" s="5">
        <v>0</v>
      </c>
      <c r="P7822" s="5">
        <v>1042011</v>
      </c>
      <c r="U7822" s="5" t="s">
        <v>125</v>
      </c>
      <c r="V7822" s="5">
        <v>110211</v>
      </c>
      <c r="W7822" s="5">
        <v>313102100</v>
      </c>
      <c r="X7822" s="5" t="s">
        <v>2786</v>
      </c>
      <c r="Y7822" s="19" t="s">
        <v>143</v>
      </c>
      <c r="AO7822" s="5">
        <v>2</v>
      </c>
    </row>
    <row r="7823" spans="1:41">
      <c r="A7823" s="5" t="s">
        <v>86</v>
      </c>
      <c r="B7823" s="40">
        <v>20212012</v>
      </c>
      <c r="C7823" s="5" t="s">
        <v>5854</v>
      </c>
      <c r="D7823" s="40" t="s">
        <v>100</v>
      </c>
      <c r="E7823" s="5">
        <v>64</v>
      </c>
      <c r="F7823" s="5">
        <v>1</v>
      </c>
      <c r="G7823" s="148">
        <v>54884</v>
      </c>
      <c r="H7823" s="40">
        <v>5994</v>
      </c>
      <c r="I7823" s="40">
        <v>1802</v>
      </c>
      <c r="J7823" s="40">
        <v>347</v>
      </c>
      <c r="K7823" s="40">
        <v>165</v>
      </c>
      <c r="L7823" s="40">
        <v>1420</v>
      </c>
      <c r="M7823" s="40">
        <v>179</v>
      </c>
      <c r="N7823" s="40">
        <v>399</v>
      </c>
      <c r="O7823" s="5">
        <v>0</v>
      </c>
      <c r="P7823" s="5">
        <v>1021011</v>
      </c>
      <c r="U7823" s="5" t="s">
        <v>125</v>
      </c>
      <c r="V7823" s="5">
        <v>110211</v>
      </c>
      <c r="W7823" s="5" t="s">
        <v>382</v>
      </c>
      <c r="X7823" s="5" t="s">
        <v>383</v>
      </c>
      <c r="Y7823" s="19" t="s">
        <v>143</v>
      </c>
      <c r="AO7823" s="5">
        <v>2</v>
      </c>
    </row>
    <row r="7824" spans="1:41" s="12" customFormat="1" ht="17.25" customHeight="1">
      <c r="A7824" s="12" t="s">
        <v>86</v>
      </c>
      <c r="B7824" s="25">
        <v>20212013</v>
      </c>
      <c r="C7824" s="12" t="s">
        <v>5854</v>
      </c>
      <c r="D7824" s="25" t="s">
        <v>100</v>
      </c>
      <c r="E7824" s="12">
        <v>64</v>
      </c>
      <c r="F7824" s="12">
        <v>1</v>
      </c>
      <c r="G7824" s="148">
        <v>54884</v>
      </c>
      <c r="H7824" s="25">
        <v>5994</v>
      </c>
      <c r="I7824" s="25">
        <v>1802</v>
      </c>
      <c r="J7824" s="25">
        <v>347</v>
      </c>
      <c r="K7824" s="25">
        <v>165</v>
      </c>
      <c r="L7824" s="25">
        <v>1420</v>
      </c>
      <c r="M7824" s="25">
        <v>179</v>
      </c>
      <c r="N7824" s="25">
        <v>399</v>
      </c>
      <c r="O7824" s="12">
        <v>0</v>
      </c>
      <c r="P7824" s="12">
        <v>1021011</v>
      </c>
      <c r="U7824" s="12" t="s">
        <v>125</v>
      </c>
      <c r="V7824" s="12">
        <v>110211</v>
      </c>
      <c r="W7824" s="12" t="s">
        <v>382</v>
      </c>
      <c r="X7824" s="12" t="s">
        <v>383</v>
      </c>
      <c r="Y7824" s="114" t="s">
        <v>143</v>
      </c>
      <c r="AE7824" s="115" t="s">
        <v>4530</v>
      </c>
      <c r="AF7824" s="115"/>
      <c r="AI7824" s="117"/>
      <c r="AJ7824" s="151">
        <v>360102102</v>
      </c>
      <c r="AK7824" s="12">
        <v>1</v>
      </c>
      <c r="AL7824" s="5"/>
      <c r="AO7824" s="12">
        <v>2</v>
      </c>
    </row>
    <row r="7825" spans="1:41">
      <c r="A7825" s="5" t="s">
        <v>86</v>
      </c>
      <c r="B7825" s="40">
        <v>20212014</v>
      </c>
      <c r="C7825" s="5" t="s">
        <v>5854</v>
      </c>
      <c r="D7825" s="40" t="s">
        <v>100</v>
      </c>
      <c r="E7825" s="5">
        <v>64</v>
      </c>
      <c r="F7825" s="5">
        <v>1</v>
      </c>
      <c r="G7825" s="148">
        <v>54884</v>
      </c>
      <c r="H7825" s="40">
        <v>5994</v>
      </c>
      <c r="I7825" s="40">
        <v>1802</v>
      </c>
      <c r="J7825" s="40">
        <v>347</v>
      </c>
      <c r="K7825" s="40">
        <v>165</v>
      </c>
      <c r="L7825" s="40">
        <v>1420</v>
      </c>
      <c r="M7825" s="40">
        <v>179</v>
      </c>
      <c r="N7825" s="40">
        <v>399</v>
      </c>
      <c r="O7825" s="5">
        <v>0</v>
      </c>
      <c r="P7825" s="5">
        <v>1021011</v>
      </c>
      <c r="U7825" s="5" t="s">
        <v>125</v>
      </c>
      <c r="V7825" s="5">
        <v>110211</v>
      </c>
      <c r="W7825" s="5" t="s">
        <v>382</v>
      </c>
      <c r="X7825" s="5" t="s">
        <v>383</v>
      </c>
      <c r="Y7825" s="19" t="s">
        <v>143</v>
      </c>
      <c r="AO7825" s="5">
        <v>2</v>
      </c>
    </row>
    <row r="7826" spans="1:41">
      <c r="A7826" s="5" t="s">
        <v>86</v>
      </c>
      <c r="B7826" s="40">
        <v>20212015</v>
      </c>
      <c r="C7826" s="5" t="s">
        <v>5854</v>
      </c>
      <c r="D7826" s="40" t="s">
        <v>100</v>
      </c>
      <c r="E7826" s="5">
        <v>64</v>
      </c>
      <c r="F7826" s="5">
        <v>1</v>
      </c>
      <c r="G7826" s="148">
        <v>54884</v>
      </c>
      <c r="H7826" s="40">
        <v>5994</v>
      </c>
      <c r="I7826" s="40">
        <v>1802</v>
      </c>
      <c r="J7826" s="40">
        <v>347</v>
      </c>
      <c r="K7826" s="40">
        <v>165</v>
      </c>
      <c r="L7826" s="40">
        <v>1420</v>
      </c>
      <c r="M7826" s="40">
        <v>179</v>
      </c>
      <c r="N7826" s="40">
        <v>399</v>
      </c>
      <c r="O7826" s="5">
        <v>0</v>
      </c>
      <c r="P7826" s="5">
        <v>1021011</v>
      </c>
      <c r="U7826" s="5" t="s">
        <v>125</v>
      </c>
      <c r="V7826" s="5">
        <v>110211</v>
      </c>
      <c r="W7826" s="5" t="s">
        <v>382</v>
      </c>
      <c r="X7826" s="5" t="s">
        <v>383</v>
      </c>
      <c r="Y7826" s="19" t="s">
        <v>143</v>
      </c>
      <c r="AO7826" s="5">
        <v>2</v>
      </c>
    </row>
    <row r="7827" spans="1:41">
      <c r="A7827" s="5" t="s">
        <v>86</v>
      </c>
      <c r="B7827" s="5">
        <v>20213011</v>
      </c>
      <c r="C7827" s="5" t="s">
        <v>5855</v>
      </c>
      <c r="D7827" s="40" t="s">
        <v>101</v>
      </c>
      <c r="E7827" s="5">
        <v>64</v>
      </c>
      <c r="F7827" s="5">
        <v>1</v>
      </c>
      <c r="G7827" s="148">
        <v>74337</v>
      </c>
      <c r="H7827" s="40">
        <v>8264</v>
      </c>
      <c r="I7827" s="40">
        <v>2230</v>
      </c>
      <c r="J7827" s="40">
        <v>369</v>
      </c>
      <c r="K7827" s="40">
        <v>195</v>
      </c>
      <c r="L7827" s="40">
        <v>1520</v>
      </c>
      <c r="M7827" s="40">
        <v>179</v>
      </c>
      <c r="N7827" s="40">
        <v>429</v>
      </c>
      <c r="O7827" s="5">
        <v>0</v>
      </c>
      <c r="P7827" s="5">
        <v>1002011</v>
      </c>
      <c r="Q7827" s="5">
        <v>1002091</v>
      </c>
      <c r="U7827" s="5" t="s">
        <v>125</v>
      </c>
      <c r="V7827" s="5">
        <v>110021</v>
      </c>
      <c r="W7827" s="5" t="s">
        <v>375</v>
      </c>
      <c r="X7827" s="5" t="s">
        <v>376</v>
      </c>
      <c r="Y7827" s="19" t="s">
        <v>143</v>
      </c>
      <c r="AC7827" s="5" t="s">
        <v>304</v>
      </c>
      <c r="AO7827" s="5">
        <v>2</v>
      </c>
    </row>
    <row r="7828" spans="1:41" s="12" customFormat="1">
      <c r="A7828" s="12" t="s">
        <v>86</v>
      </c>
      <c r="B7828" s="12">
        <v>20213012</v>
      </c>
      <c r="C7828" s="12" t="s">
        <v>5856</v>
      </c>
      <c r="D7828" s="25" t="s">
        <v>347</v>
      </c>
      <c r="E7828" s="12">
        <v>64</v>
      </c>
      <c r="F7828" s="12">
        <v>1</v>
      </c>
      <c r="G7828" s="149">
        <v>56801</v>
      </c>
      <c r="H7828" s="25">
        <v>6167</v>
      </c>
      <c r="I7828" s="25">
        <v>1802</v>
      </c>
      <c r="J7828" s="25">
        <v>347</v>
      </c>
      <c r="K7828" s="25">
        <v>165</v>
      </c>
      <c r="L7828" s="25">
        <v>1420</v>
      </c>
      <c r="M7828" s="25">
        <v>179</v>
      </c>
      <c r="N7828" s="25">
        <v>399</v>
      </c>
      <c r="O7828" s="12">
        <v>0</v>
      </c>
      <c r="P7828" s="12">
        <v>1020011</v>
      </c>
      <c r="U7828" s="12" t="s">
        <v>125</v>
      </c>
      <c r="V7828" s="12">
        <v>110201</v>
      </c>
      <c r="W7828" s="12" t="s">
        <v>2924</v>
      </c>
      <c r="X7828" s="12" t="s">
        <v>3006</v>
      </c>
      <c r="Y7828" s="114" t="s">
        <v>143</v>
      </c>
      <c r="AE7828" s="115" t="s">
        <v>4532</v>
      </c>
      <c r="AF7828" s="115"/>
      <c r="AI7828" s="117"/>
      <c r="AK7828" s="12">
        <v>1</v>
      </c>
      <c r="AO7828" s="12">
        <v>2</v>
      </c>
    </row>
    <row r="7829" spans="1:41">
      <c r="A7829" s="5" t="s">
        <v>86</v>
      </c>
      <c r="B7829" s="5">
        <v>20213013</v>
      </c>
      <c r="C7829" s="5" t="s">
        <v>5856</v>
      </c>
      <c r="D7829" s="40" t="s">
        <v>347</v>
      </c>
      <c r="E7829" s="5">
        <v>64</v>
      </c>
      <c r="F7829" s="5">
        <v>1</v>
      </c>
      <c r="G7829" s="148">
        <v>56801</v>
      </c>
      <c r="H7829" s="40">
        <v>6167</v>
      </c>
      <c r="I7829" s="40">
        <v>1802</v>
      </c>
      <c r="J7829" s="40">
        <v>347</v>
      </c>
      <c r="K7829" s="40">
        <v>165</v>
      </c>
      <c r="L7829" s="40">
        <v>1420</v>
      </c>
      <c r="M7829" s="40">
        <v>179</v>
      </c>
      <c r="N7829" s="40">
        <v>399</v>
      </c>
      <c r="O7829" s="5">
        <v>0</v>
      </c>
      <c r="P7829" s="5">
        <v>1020011</v>
      </c>
      <c r="U7829" s="5" t="s">
        <v>125</v>
      </c>
      <c r="V7829" s="5">
        <v>110201</v>
      </c>
      <c r="W7829" s="5" t="s">
        <v>2924</v>
      </c>
      <c r="X7829" s="5" t="s">
        <v>3006</v>
      </c>
      <c r="Y7829" s="19" t="s">
        <v>143</v>
      </c>
      <c r="AO7829" s="5">
        <v>2</v>
      </c>
    </row>
    <row r="7830" spans="1:41">
      <c r="A7830" s="5" t="s">
        <v>86</v>
      </c>
      <c r="B7830" s="5">
        <v>20213014</v>
      </c>
      <c r="C7830" s="5" t="s">
        <v>5856</v>
      </c>
      <c r="D7830" s="40" t="s">
        <v>347</v>
      </c>
      <c r="E7830" s="5">
        <v>64</v>
      </c>
      <c r="F7830" s="5">
        <v>1</v>
      </c>
      <c r="G7830" s="148">
        <v>56801</v>
      </c>
      <c r="H7830" s="40">
        <v>6167</v>
      </c>
      <c r="I7830" s="40">
        <v>1802</v>
      </c>
      <c r="J7830" s="40">
        <v>347</v>
      </c>
      <c r="K7830" s="40">
        <v>165</v>
      </c>
      <c r="L7830" s="40">
        <v>1420</v>
      </c>
      <c r="M7830" s="40">
        <v>179</v>
      </c>
      <c r="N7830" s="40">
        <v>399</v>
      </c>
      <c r="O7830" s="5">
        <v>0</v>
      </c>
      <c r="P7830" s="5">
        <v>1020011</v>
      </c>
      <c r="U7830" s="5" t="s">
        <v>125</v>
      </c>
      <c r="V7830" s="5">
        <v>110201</v>
      </c>
      <c r="W7830" s="5" t="s">
        <v>2924</v>
      </c>
      <c r="X7830" s="5" t="s">
        <v>3006</v>
      </c>
      <c r="Y7830" s="19" t="s">
        <v>143</v>
      </c>
      <c r="AO7830" s="5">
        <v>2</v>
      </c>
    </row>
    <row r="7831" spans="1:41">
      <c r="A7831" s="5" t="s">
        <v>86</v>
      </c>
      <c r="B7831" s="5">
        <v>20213015</v>
      </c>
      <c r="C7831" s="5" t="s">
        <v>5856</v>
      </c>
      <c r="D7831" s="40" t="s">
        <v>347</v>
      </c>
      <c r="E7831" s="5">
        <v>64</v>
      </c>
      <c r="F7831" s="5">
        <v>1</v>
      </c>
      <c r="G7831" s="148">
        <v>56801</v>
      </c>
      <c r="H7831" s="40">
        <v>6167</v>
      </c>
      <c r="I7831" s="40">
        <v>1802</v>
      </c>
      <c r="J7831" s="40">
        <v>347</v>
      </c>
      <c r="K7831" s="40">
        <v>165</v>
      </c>
      <c r="L7831" s="40">
        <v>1420</v>
      </c>
      <c r="M7831" s="40">
        <v>179</v>
      </c>
      <c r="N7831" s="40">
        <v>399</v>
      </c>
      <c r="O7831" s="5">
        <v>0</v>
      </c>
      <c r="P7831" s="5">
        <v>1020011</v>
      </c>
      <c r="U7831" s="5" t="s">
        <v>125</v>
      </c>
      <c r="V7831" s="5">
        <v>110201</v>
      </c>
      <c r="W7831" s="5" t="s">
        <v>2924</v>
      </c>
      <c r="X7831" s="5" t="s">
        <v>3006</v>
      </c>
      <c r="Y7831" s="19" t="s">
        <v>143</v>
      </c>
      <c r="AO7831" s="5">
        <v>2</v>
      </c>
    </row>
    <row r="7832" spans="1:41">
      <c r="A7832" s="5" t="s">
        <v>86</v>
      </c>
      <c r="B7832" s="5">
        <v>20214011</v>
      </c>
      <c r="C7832" s="5" t="s">
        <v>5857</v>
      </c>
      <c r="D7832" s="40" t="s">
        <v>101</v>
      </c>
      <c r="E7832" s="5">
        <v>64</v>
      </c>
      <c r="F7832" s="5">
        <v>1</v>
      </c>
      <c r="G7832" s="148">
        <v>76846</v>
      </c>
      <c r="H7832" s="40">
        <v>8496</v>
      </c>
      <c r="I7832" s="40">
        <v>2230</v>
      </c>
      <c r="J7832" s="40">
        <v>369</v>
      </c>
      <c r="K7832" s="40">
        <v>195</v>
      </c>
      <c r="L7832" s="40">
        <v>1520</v>
      </c>
      <c r="M7832" s="40">
        <v>179</v>
      </c>
      <c r="N7832" s="40">
        <v>429</v>
      </c>
      <c r="O7832" s="5">
        <v>0</v>
      </c>
      <c r="P7832" s="5">
        <v>1002011</v>
      </c>
      <c r="Q7832" s="5">
        <v>1002091</v>
      </c>
      <c r="U7832" s="5" t="s">
        <v>125</v>
      </c>
      <c r="V7832" s="5">
        <v>110021</v>
      </c>
      <c r="W7832" s="5" t="s">
        <v>375</v>
      </c>
      <c r="X7832" s="5" t="s">
        <v>376</v>
      </c>
      <c r="Y7832" s="19" t="s">
        <v>143</v>
      </c>
      <c r="AC7832" s="5" t="s">
        <v>304</v>
      </c>
      <c r="AO7832" s="5">
        <v>2</v>
      </c>
    </row>
    <row r="7833" spans="1:41">
      <c r="A7833" s="5" t="s">
        <v>86</v>
      </c>
      <c r="B7833" s="5">
        <v>20214012</v>
      </c>
      <c r="C7833" s="5" t="s">
        <v>5858</v>
      </c>
      <c r="D7833" s="40" t="s">
        <v>347</v>
      </c>
      <c r="E7833" s="5">
        <v>64</v>
      </c>
      <c r="F7833" s="5">
        <v>1</v>
      </c>
      <c r="G7833" s="148">
        <v>58719</v>
      </c>
      <c r="H7833" s="40">
        <v>6340</v>
      </c>
      <c r="I7833" s="40">
        <v>1802</v>
      </c>
      <c r="J7833" s="40">
        <v>347</v>
      </c>
      <c r="K7833" s="40">
        <v>165</v>
      </c>
      <c r="L7833" s="40">
        <v>1420</v>
      </c>
      <c r="M7833" s="40">
        <v>179</v>
      </c>
      <c r="N7833" s="40">
        <v>399</v>
      </c>
      <c r="O7833" s="5">
        <v>0</v>
      </c>
      <c r="P7833" s="5">
        <v>1020011</v>
      </c>
      <c r="U7833" s="5" t="s">
        <v>125</v>
      </c>
      <c r="V7833" s="5">
        <v>110201</v>
      </c>
      <c r="W7833" s="5" t="s">
        <v>2924</v>
      </c>
      <c r="X7833" s="5" t="s">
        <v>3006</v>
      </c>
      <c r="Y7833" s="19" t="s">
        <v>143</v>
      </c>
      <c r="AO7833" s="5">
        <v>2</v>
      </c>
    </row>
    <row r="7834" spans="1:41" s="12" customFormat="1">
      <c r="A7834" s="12" t="s">
        <v>86</v>
      </c>
      <c r="B7834" s="12">
        <v>20214013</v>
      </c>
      <c r="C7834" s="12" t="s">
        <v>5858</v>
      </c>
      <c r="D7834" s="25" t="s">
        <v>347</v>
      </c>
      <c r="E7834" s="12">
        <v>64</v>
      </c>
      <c r="F7834" s="12">
        <v>1</v>
      </c>
      <c r="G7834" s="149">
        <v>58719</v>
      </c>
      <c r="H7834" s="25">
        <v>6340</v>
      </c>
      <c r="I7834" s="25">
        <v>1802</v>
      </c>
      <c r="J7834" s="25">
        <v>347</v>
      </c>
      <c r="K7834" s="25">
        <v>165</v>
      </c>
      <c r="L7834" s="25">
        <v>1420</v>
      </c>
      <c r="M7834" s="25">
        <v>179</v>
      </c>
      <c r="N7834" s="25">
        <v>399</v>
      </c>
      <c r="O7834" s="12">
        <v>0</v>
      </c>
      <c r="P7834" s="12">
        <v>1020011</v>
      </c>
      <c r="U7834" s="12" t="s">
        <v>125</v>
      </c>
      <c r="V7834" s="12">
        <v>110201</v>
      </c>
      <c r="W7834" s="12" t="s">
        <v>2924</v>
      </c>
      <c r="X7834" s="12" t="s">
        <v>3006</v>
      </c>
      <c r="Y7834" s="114" t="s">
        <v>143</v>
      </c>
      <c r="AE7834" s="115" t="s">
        <v>4532</v>
      </c>
      <c r="AF7834" s="115"/>
      <c r="AI7834" s="117"/>
      <c r="AK7834" s="12">
        <v>1</v>
      </c>
      <c r="AO7834" s="12">
        <v>2</v>
      </c>
    </row>
    <row r="7835" spans="1:41">
      <c r="A7835" s="5" t="s">
        <v>86</v>
      </c>
      <c r="B7835" s="5">
        <v>20214014</v>
      </c>
      <c r="C7835" s="5" t="s">
        <v>5858</v>
      </c>
      <c r="D7835" s="40" t="s">
        <v>347</v>
      </c>
      <c r="E7835" s="5">
        <v>64</v>
      </c>
      <c r="F7835" s="5">
        <v>1</v>
      </c>
      <c r="G7835" s="148">
        <v>58719</v>
      </c>
      <c r="H7835" s="40">
        <v>6340</v>
      </c>
      <c r="I7835" s="40">
        <v>1802</v>
      </c>
      <c r="J7835" s="40">
        <v>347</v>
      </c>
      <c r="K7835" s="40">
        <v>165</v>
      </c>
      <c r="L7835" s="40">
        <v>1420</v>
      </c>
      <c r="M7835" s="40">
        <v>179</v>
      </c>
      <c r="N7835" s="40">
        <v>399</v>
      </c>
      <c r="O7835" s="5">
        <v>0</v>
      </c>
      <c r="P7835" s="5">
        <v>1020011</v>
      </c>
      <c r="U7835" s="5" t="s">
        <v>125</v>
      </c>
      <c r="V7835" s="5">
        <v>110201</v>
      </c>
      <c r="W7835" s="5" t="s">
        <v>2924</v>
      </c>
      <c r="X7835" s="5" t="s">
        <v>3006</v>
      </c>
      <c r="Y7835" s="19" t="s">
        <v>143</v>
      </c>
      <c r="AO7835" s="5">
        <v>2</v>
      </c>
    </row>
    <row r="7836" spans="1:41">
      <c r="A7836" s="5" t="s">
        <v>86</v>
      </c>
      <c r="B7836" s="5">
        <v>20214015</v>
      </c>
      <c r="C7836" s="5" t="s">
        <v>5858</v>
      </c>
      <c r="D7836" s="40" t="s">
        <v>347</v>
      </c>
      <c r="E7836" s="5">
        <v>64</v>
      </c>
      <c r="F7836" s="5">
        <v>1</v>
      </c>
      <c r="G7836" s="148">
        <v>58719</v>
      </c>
      <c r="H7836" s="40">
        <v>6340</v>
      </c>
      <c r="I7836" s="40">
        <v>1802</v>
      </c>
      <c r="J7836" s="40">
        <v>347</v>
      </c>
      <c r="K7836" s="40">
        <v>165</v>
      </c>
      <c r="L7836" s="40">
        <v>1420</v>
      </c>
      <c r="M7836" s="40">
        <v>179</v>
      </c>
      <c r="N7836" s="40">
        <v>399</v>
      </c>
      <c r="O7836" s="5">
        <v>0</v>
      </c>
      <c r="P7836" s="5">
        <v>1020011</v>
      </c>
      <c r="U7836" s="5" t="s">
        <v>125</v>
      </c>
      <c r="V7836" s="5">
        <v>110201</v>
      </c>
      <c r="W7836" s="5" t="s">
        <v>2924</v>
      </c>
      <c r="X7836" s="5" t="s">
        <v>3006</v>
      </c>
      <c r="Y7836" s="19" t="s">
        <v>143</v>
      </c>
      <c r="AO7836" s="5">
        <v>2</v>
      </c>
    </row>
    <row r="7837" spans="1:41">
      <c r="A7837" s="5" t="s">
        <v>86</v>
      </c>
      <c r="B7837" s="5">
        <v>20215011</v>
      </c>
      <c r="C7837" s="41" t="s">
        <v>5859</v>
      </c>
      <c r="D7837" s="40" t="s">
        <v>140</v>
      </c>
      <c r="E7837" s="5">
        <v>64</v>
      </c>
      <c r="F7837" s="5">
        <v>1</v>
      </c>
      <c r="G7837" s="148">
        <v>79355</v>
      </c>
      <c r="H7837" s="40">
        <v>8728</v>
      </c>
      <c r="I7837" s="40">
        <v>2230</v>
      </c>
      <c r="J7837" s="40">
        <v>369</v>
      </c>
      <c r="K7837" s="40">
        <v>195</v>
      </c>
      <c r="L7837" s="40">
        <v>1520</v>
      </c>
      <c r="M7837" s="40">
        <v>179</v>
      </c>
      <c r="N7837" s="40">
        <v>429</v>
      </c>
      <c r="O7837" s="5">
        <v>0</v>
      </c>
      <c r="P7837" s="5">
        <v>1004011</v>
      </c>
      <c r="Q7837" s="107">
        <v>1004131</v>
      </c>
      <c r="U7837" s="5" t="s">
        <v>125</v>
      </c>
      <c r="V7837" s="5">
        <v>110041</v>
      </c>
      <c r="W7837" s="5" t="s">
        <v>141</v>
      </c>
      <c r="X7837" s="5" t="s">
        <v>142</v>
      </c>
      <c r="Y7837" s="19" t="s">
        <v>143</v>
      </c>
      <c r="AC7837" s="5" t="s">
        <v>304</v>
      </c>
      <c r="AE7837" s="20" t="s">
        <v>4536</v>
      </c>
      <c r="AO7837" s="5">
        <v>2</v>
      </c>
    </row>
    <row r="7838" spans="1:41">
      <c r="A7838" s="5" t="s">
        <v>86</v>
      </c>
      <c r="B7838" s="5">
        <v>20215012</v>
      </c>
      <c r="C7838" s="41" t="s">
        <v>5860</v>
      </c>
      <c r="D7838" s="40" t="s">
        <v>100</v>
      </c>
      <c r="E7838" s="5">
        <v>64</v>
      </c>
      <c r="F7838" s="5">
        <v>1</v>
      </c>
      <c r="G7838" s="148">
        <v>68922</v>
      </c>
      <c r="H7838" s="40">
        <v>7721</v>
      </c>
      <c r="I7838" s="40">
        <v>1924</v>
      </c>
      <c r="J7838" s="40">
        <v>357</v>
      </c>
      <c r="K7838" s="40">
        <v>175</v>
      </c>
      <c r="L7838" s="40">
        <v>1460</v>
      </c>
      <c r="M7838" s="40">
        <v>179</v>
      </c>
      <c r="N7838" s="40">
        <v>409</v>
      </c>
      <c r="O7838" s="5">
        <v>0</v>
      </c>
      <c r="P7838" s="5">
        <v>1042011</v>
      </c>
      <c r="U7838" s="5" t="s">
        <v>125</v>
      </c>
      <c r="V7838" s="5">
        <v>110211</v>
      </c>
      <c r="W7838" s="5">
        <v>313102100</v>
      </c>
      <c r="X7838" s="5" t="s">
        <v>2786</v>
      </c>
      <c r="Y7838" s="19" t="s">
        <v>143</v>
      </c>
      <c r="AO7838" s="5">
        <v>2</v>
      </c>
    </row>
    <row r="7839" spans="1:41" s="12" customFormat="1" ht="17.25" customHeight="1">
      <c r="A7839" s="12" t="s">
        <v>86</v>
      </c>
      <c r="B7839" s="12">
        <v>20215013</v>
      </c>
      <c r="C7839" s="113" t="s">
        <v>5860</v>
      </c>
      <c r="D7839" s="25" t="s">
        <v>100</v>
      </c>
      <c r="E7839" s="12">
        <v>64</v>
      </c>
      <c r="F7839" s="12">
        <v>1</v>
      </c>
      <c r="G7839" s="148">
        <v>68922</v>
      </c>
      <c r="H7839" s="25">
        <v>7721</v>
      </c>
      <c r="I7839" s="25">
        <v>1924</v>
      </c>
      <c r="J7839" s="25">
        <v>357</v>
      </c>
      <c r="K7839" s="25">
        <v>175</v>
      </c>
      <c r="L7839" s="25">
        <v>1460</v>
      </c>
      <c r="M7839" s="25">
        <v>179</v>
      </c>
      <c r="N7839" s="25">
        <v>409</v>
      </c>
      <c r="O7839" s="12">
        <v>0</v>
      </c>
      <c r="P7839" s="12">
        <v>1042011</v>
      </c>
      <c r="U7839" s="12" t="s">
        <v>125</v>
      </c>
      <c r="V7839" s="12">
        <v>110211</v>
      </c>
      <c r="W7839" s="12">
        <v>313102100</v>
      </c>
      <c r="X7839" s="12" t="s">
        <v>2786</v>
      </c>
      <c r="Y7839" s="114" t="s">
        <v>143</v>
      </c>
      <c r="AE7839" s="115" t="s">
        <v>4538</v>
      </c>
      <c r="AF7839" s="115"/>
      <c r="AI7839" s="117"/>
      <c r="AJ7839" s="151">
        <v>360102102</v>
      </c>
      <c r="AK7839" s="12">
        <v>1</v>
      </c>
      <c r="AL7839" s="5"/>
      <c r="AO7839" s="12">
        <v>2</v>
      </c>
    </row>
    <row r="7840" spans="1:41">
      <c r="A7840" s="5" t="s">
        <v>86</v>
      </c>
      <c r="B7840" s="5">
        <v>20215014</v>
      </c>
      <c r="C7840" s="40" t="s">
        <v>5861</v>
      </c>
      <c r="D7840" s="40" t="s">
        <v>100</v>
      </c>
      <c r="E7840" s="5">
        <v>64</v>
      </c>
      <c r="F7840" s="5">
        <v>1</v>
      </c>
      <c r="G7840" s="148">
        <v>68922</v>
      </c>
      <c r="H7840" s="40">
        <v>7721</v>
      </c>
      <c r="I7840" s="40">
        <v>1924</v>
      </c>
      <c r="J7840" s="40">
        <v>357</v>
      </c>
      <c r="K7840" s="40">
        <v>175</v>
      </c>
      <c r="L7840" s="40">
        <v>1460</v>
      </c>
      <c r="M7840" s="40">
        <v>179</v>
      </c>
      <c r="N7840" s="40">
        <v>409</v>
      </c>
      <c r="O7840" s="5">
        <v>0</v>
      </c>
      <c r="P7840" s="5">
        <v>1021011</v>
      </c>
      <c r="U7840" s="5" t="s">
        <v>125</v>
      </c>
      <c r="V7840" s="5">
        <v>110211</v>
      </c>
      <c r="W7840" s="5" t="s">
        <v>382</v>
      </c>
      <c r="X7840" s="5" t="s">
        <v>383</v>
      </c>
      <c r="Y7840" s="19" t="s">
        <v>143</v>
      </c>
      <c r="AO7840" s="5">
        <v>2</v>
      </c>
    </row>
    <row r="7841" spans="1:41">
      <c r="A7841" s="5" t="s">
        <v>86</v>
      </c>
      <c r="B7841" s="5">
        <v>20215015</v>
      </c>
      <c r="C7841" s="40" t="s">
        <v>5861</v>
      </c>
      <c r="D7841" s="40" t="s">
        <v>100</v>
      </c>
      <c r="E7841" s="5">
        <v>64</v>
      </c>
      <c r="F7841" s="5">
        <v>1</v>
      </c>
      <c r="G7841" s="148">
        <v>68922</v>
      </c>
      <c r="H7841" s="40">
        <v>7721</v>
      </c>
      <c r="I7841" s="40">
        <v>1924</v>
      </c>
      <c r="J7841" s="40">
        <v>357</v>
      </c>
      <c r="K7841" s="40">
        <v>175</v>
      </c>
      <c r="L7841" s="40">
        <v>1460</v>
      </c>
      <c r="M7841" s="40">
        <v>179</v>
      </c>
      <c r="N7841" s="40">
        <v>409</v>
      </c>
      <c r="O7841" s="5">
        <v>0</v>
      </c>
      <c r="P7841" s="5">
        <v>1021011</v>
      </c>
      <c r="U7841" s="5" t="s">
        <v>125</v>
      </c>
      <c r="V7841" s="5">
        <v>110211</v>
      </c>
      <c r="W7841" s="5" t="s">
        <v>382</v>
      </c>
      <c r="X7841" s="5" t="s">
        <v>383</v>
      </c>
      <c r="Y7841" s="19" t="s">
        <v>143</v>
      </c>
      <c r="AO7841" s="5">
        <v>2</v>
      </c>
    </row>
    <row r="7842" spans="1:41">
      <c r="A7842" s="5" t="s">
        <v>86</v>
      </c>
      <c r="B7842" s="5">
        <v>20215016</v>
      </c>
      <c r="C7842" s="40" t="s">
        <v>5861</v>
      </c>
      <c r="D7842" s="40" t="s">
        <v>100</v>
      </c>
      <c r="E7842" s="5">
        <v>64</v>
      </c>
      <c r="F7842" s="5">
        <v>1</v>
      </c>
      <c r="G7842" s="148">
        <v>68922</v>
      </c>
      <c r="H7842" s="40">
        <v>7721</v>
      </c>
      <c r="I7842" s="40">
        <v>1924</v>
      </c>
      <c r="J7842" s="40">
        <v>357</v>
      </c>
      <c r="K7842" s="40">
        <v>175</v>
      </c>
      <c r="L7842" s="40">
        <v>1460</v>
      </c>
      <c r="M7842" s="40">
        <v>179</v>
      </c>
      <c r="N7842" s="40">
        <v>409</v>
      </c>
      <c r="O7842" s="5">
        <v>0</v>
      </c>
      <c r="P7842" s="5">
        <v>1021011</v>
      </c>
      <c r="U7842" s="5" t="s">
        <v>125</v>
      </c>
      <c r="V7842" s="5">
        <v>110211</v>
      </c>
      <c r="W7842" s="5" t="s">
        <v>382</v>
      </c>
      <c r="X7842" s="5" t="s">
        <v>383</v>
      </c>
      <c r="Y7842" s="19" t="s">
        <v>143</v>
      </c>
      <c r="AO7842" s="5">
        <v>2</v>
      </c>
    </row>
    <row r="7843" spans="1:41" s="4" customFormat="1">
      <c r="A7843" s="4" t="s">
        <v>86</v>
      </c>
      <c r="B7843" s="4">
        <v>20311011</v>
      </c>
      <c r="C7843" s="59" t="s">
        <v>5862</v>
      </c>
      <c r="D7843" s="59" t="s">
        <v>95</v>
      </c>
      <c r="E7843" s="4">
        <v>66</v>
      </c>
      <c r="F7843" s="4">
        <v>1</v>
      </c>
      <c r="G7843" s="148">
        <v>64776</v>
      </c>
      <c r="H7843" s="59">
        <v>7420</v>
      </c>
      <c r="I7843" s="59">
        <v>2037</v>
      </c>
      <c r="J7843" s="59">
        <v>359</v>
      </c>
      <c r="K7843" s="59">
        <v>179</v>
      </c>
      <c r="L7843" s="59">
        <v>1475</v>
      </c>
      <c r="M7843" s="59">
        <v>186</v>
      </c>
      <c r="N7843" s="59">
        <v>416</v>
      </c>
      <c r="O7843" s="4">
        <v>0</v>
      </c>
      <c r="P7843" s="4">
        <v>40011</v>
      </c>
      <c r="Q7843" s="4">
        <v>40321</v>
      </c>
      <c r="R7843" s="4">
        <v>40051</v>
      </c>
      <c r="T7843" s="72"/>
      <c r="U7843" s="4" t="s">
        <v>125</v>
      </c>
      <c r="V7843" s="4">
        <v>1004011</v>
      </c>
      <c r="W7843" s="4" t="s">
        <v>177</v>
      </c>
      <c r="X7843" s="4" t="s">
        <v>2760</v>
      </c>
      <c r="Y7843" s="71" t="s">
        <v>143</v>
      </c>
      <c r="AB7843" s="4">
        <v>40</v>
      </c>
      <c r="AE7843" s="72" t="s">
        <v>4517</v>
      </c>
      <c r="AF7843" s="72"/>
      <c r="AI7843" s="76"/>
      <c r="AJ7843" s="59"/>
      <c r="AO7843" s="4">
        <v>1</v>
      </c>
    </row>
    <row r="7844" spans="1:41">
      <c r="A7844" s="5" t="s">
        <v>86</v>
      </c>
      <c r="B7844" s="5">
        <v>20311012</v>
      </c>
      <c r="C7844" s="40" t="s">
        <v>5863</v>
      </c>
      <c r="D7844" s="41" t="s">
        <v>334</v>
      </c>
      <c r="E7844" s="5">
        <v>66</v>
      </c>
      <c r="F7844" s="5">
        <v>1</v>
      </c>
      <c r="G7844" s="148">
        <v>56961</v>
      </c>
      <c r="H7844" s="40">
        <v>6258</v>
      </c>
      <c r="I7844" s="40">
        <v>1907</v>
      </c>
      <c r="J7844" s="40">
        <v>349</v>
      </c>
      <c r="K7844" s="40">
        <v>169</v>
      </c>
      <c r="L7844" s="40">
        <v>1435</v>
      </c>
      <c r="M7844" s="40">
        <v>186</v>
      </c>
      <c r="N7844" s="40">
        <v>406</v>
      </c>
      <c r="O7844" s="5">
        <v>0</v>
      </c>
      <c r="P7844" s="5">
        <v>1022011</v>
      </c>
      <c r="U7844" s="5" t="s">
        <v>125</v>
      </c>
      <c r="V7844" s="5">
        <v>110431</v>
      </c>
      <c r="W7844" s="5" t="s">
        <v>2762</v>
      </c>
      <c r="X7844" s="5" t="s">
        <v>2763</v>
      </c>
      <c r="Y7844" s="19" t="s">
        <v>143</v>
      </c>
      <c r="AO7844" s="5">
        <v>1</v>
      </c>
    </row>
    <row r="7845" spans="1:41">
      <c r="A7845" s="5" t="s">
        <v>86</v>
      </c>
      <c r="B7845" s="5">
        <v>20311013</v>
      </c>
      <c r="C7845" s="40" t="s">
        <v>5863</v>
      </c>
      <c r="D7845" s="41" t="s">
        <v>334</v>
      </c>
      <c r="E7845" s="5">
        <v>66</v>
      </c>
      <c r="F7845" s="5">
        <v>1</v>
      </c>
      <c r="G7845" s="148">
        <v>56961</v>
      </c>
      <c r="H7845" s="40">
        <v>6258</v>
      </c>
      <c r="I7845" s="40">
        <v>1907</v>
      </c>
      <c r="J7845" s="40">
        <v>349</v>
      </c>
      <c r="K7845" s="40">
        <v>169</v>
      </c>
      <c r="L7845" s="40">
        <v>1435</v>
      </c>
      <c r="M7845" s="40">
        <v>186</v>
      </c>
      <c r="N7845" s="40">
        <v>406</v>
      </c>
      <c r="O7845" s="5">
        <v>0</v>
      </c>
      <c r="P7845" s="5">
        <v>1022011</v>
      </c>
      <c r="U7845" s="5" t="s">
        <v>125</v>
      </c>
      <c r="V7845" s="5">
        <v>110431</v>
      </c>
      <c r="W7845" s="5" t="s">
        <v>2762</v>
      </c>
      <c r="X7845" s="5" t="s">
        <v>2763</v>
      </c>
      <c r="Y7845" s="19" t="s">
        <v>143</v>
      </c>
      <c r="AO7845" s="5">
        <v>1</v>
      </c>
    </row>
    <row r="7846" spans="1:41" s="12" customFormat="1">
      <c r="A7846" s="12" t="s">
        <v>86</v>
      </c>
      <c r="B7846" s="12">
        <v>20311014</v>
      </c>
      <c r="C7846" s="25" t="s">
        <v>5864</v>
      </c>
      <c r="D7846" s="113" t="s">
        <v>366</v>
      </c>
      <c r="E7846" s="12">
        <v>66</v>
      </c>
      <c r="F7846" s="12">
        <v>1</v>
      </c>
      <c r="G7846" s="149">
        <v>56961</v>
      </c>
      <c r="H7846" s="25">
        <v>6258</v>
      </c>
      <c r="I7846" s="25">
        <v>1907</v>
      </c>
      <c r="J7846" s="25">
        <v>349</v>
      </c>
      <c r="K7846" s="25">
        <v>169</v>
      </c>
      <c r="L7846" s="25">
        <v>1435</v>
      </c>
      <c r="M7846" s="25">
        <v>186</v>
      </c>
      <c r="N7846" s="25">
        <v>406</v>
      </c>
      <c r="O7846" s="12">
        <v>0</v>
      </c>
      <c r="P7846" s="12" t="s">
        <v>367</v>
      </c>
      <c r="U7846" s="12" t="s">
        <v>125</v>
      </c>
      <c r="V7846" s="12">
        <v>110432</v>
      </c>
      <c r="W7846" s="12" t="s">
        <v>2765</v>
      </c>
      <c r="X7846" s="12" t="s">
        <v>2766</v>
      </c>
      <c r="Y7846" s="114" t="s">
        <v>143</v>
      </c>
      <c r="AE7846" s="72" t="s">
        <v>4545</v>
      </c>
      <c r="AF7846" s="115"/>
      <c r="AI7846" s="117"/>
      <c r="AK7846" s="12">
        <v>1</v>
      </c>
      <c r="AO7846" s="12">
        <v>1</v>
      </c>
    </row>
    <row r="7847" spans="1:41">
      <c r="A7847" s="5" t="s">
        <v>86</v>
      </c>
      <c r="B7847" s="5">
        <v>20311015</v>
      </c>
      <c r="C7847" s="40" t="s">
        <v>5864</v>
      </c>
      <c r="D7847" s="41" t="s">
        <v>366</v>
      </c>
      <c r="E7847" s="5">
        <v>66</v>
      </c>
      <c r="F7847" s="5">
        <v>1</v>
      </c>
      <c r="G7847" s="148">
        <v>56961</v>
      </c>
      <c r="H7847" s="40">
        <v>6258</v>
      </c>
      <c r="I7847" s="40">
        <v>1907</v>
      </c>
      <c r="J7847" s="40">
        <v>349</v>
      </c>
      <c r="K7847" s="40">
        <v>169</v>
      </c>
      <c r="L7847" s="40">
        <v>1435</v>
      </c>
      <c r="M7847" s="40">
        <v>186</v>
      </c>
      <c r="N7847" s="40">
        <v>406</v>
      </c>
      <c r="O7847" s="5">
        <v>0</v>
      </c>
      <c r="P7847" s="5" t="s">
        <v>367</v>
      </c>
      <c r="U7847" s="5" t="s">
        <v>125</v>
      </c>
      <c r="V7847" s="5">
        <v>110432</v>
      </c>
      <c r="W7847" s="5" t="s">
        <v>2765</v>
      </c>
      <c r="X7847" s="5" t="s">
        <v>2766</v>
      </c>
      <c r="Y7847" s="19" t="s">
        <v>143</v>
      </c>
      <c r="AO7847" s="5">
        <v>1</v>
      </c>
    </row>
    <row r="7848" spans="1:41">
      <c r="A7848" s="5" t="s">
        <v>86</v>
      </c>
      <c r="B7848" s="5">
        <v>20312011</v>
      </c>
      <c r="C7848" s="5" t="s">
        <v>5865</v>
      </c>
      <c r="D7848" s="40" t="s">
        <v>105</v>
      </c>
      <c r="E7848" s="5">
        <v>66</v>
      </c>
      <c r="F7848" s="5">
        <v>1</v>
      </c>
      <c r="G7848" s="148">
        <v>67069</v>
      </c>
      <c r="H7848" s="40">
        <v>7637</v>
      </c>
      <c r="I7848" s="40">
        <v>2037</v>
      </c>
      <c r="J7848" s="40">
        <v>359</v>
      </c>
      <c r="K7848" s="40">
        <v>179</v>
      </c>
      <c r="L7848" s="40">
        <v>1475</v>
      </c>
      <c r="M7848" s="40">
        <v>186</v>
      </c>
      <c r="N7848" s="40">
        <v>416</v>
      </c>
      <c r="O7848" s="5">
        <v>0</v>
      </c>
      <c r="P7848" s="5">
        <v>1019011</v>
      </c>
      <c r="U7848" s="5" t="s">
        <v>125</v>
      </c>
      <c r="V7848" s="5">
        <v>110191</v>
      </c>
      <c r="W7848" s="5" t="s">
        <v>396</v>
      </c>
      <c r="X7848" s="5" t="s">
        <v>397</v>
      </c>
      <c r="Y7848" s="19" t="s">
        <v>143</v>
      </c>
      <c r="AO7848" s="5">
        <v>2</v>
      </c>
    </row>
    <row r="7849" spans="1:41">
      <c r="A7849" s="5" t="s">
        <v>86</v>
      </c>
      <c r="B7849" s="5">
        <v>20312012</v>
      </c>
      <c r="C7849" s="5" t="s">
        <v>5865</v>
      </c>
      <c r="D7849" s="40" t="s">
        <v>105</v>
      </c>
      <c r="E7849" s="5">
        <v>66</v>
      </c>
      <c r="F7849" s="5">
        <v>1</v>
      </c>
      <c r="G7849" s="148">
        <v>67069</v>
      </c>
      <c r="H7849" s="40">
        <v>7637</v>
      </c>
      <c r="I7849" s="40">
        <v>2037</v>
      </c>
      <c r="J7849" s="40">
        <v>359</v>
      </c>
      <c r="K7849" s="40">
        <v>179</v>
      </c>
      <c r="L7849" s="40">
        <v>1475</v>
      </c>
      <c r="M7849" s="40">
        <v>186</v>
      </c>
      <c r="N7849" s="40">
        <v>416</v>
      </c>
      <c r="O7849" s="5">
        <v>0</v>
      </c>
      <c r="P7849" s="5">
        <v>1019011</v>
      </c>
      <c r="U7849" s="5" t="s">
        <v>125</v>
      </c>
      <c r="V7849" s="5">
        <v>110191</v>
      </c>
      <c r="W7849" s="5" t="s">
        <v>396</v>
      </c>
      <c r="X7849" s="5" t="s">
        <v>397</v>
      </c>
      <c r="Y7849" s="19" t="s">
        <v>143</v>
      </c>
      <c r="AO7849" s="5">
        <v>2</v>
      </c>
    </row>
    <row r="7850" spans="1:41">
      <c r="A7850" s="5" t="s">
        <v>86</v>
      </c>
      <c r="B7850" s="5">
        <v>20312013</v>
      </c>
      <c r="C7850" s="5" t="s">
        <v>5865</v>
      </c>
      <c r="D7850" s="40" t="s">
        <v>105</v>
      </c>
      <c r="E7850" s="5">
        <v>66</v>
      </c>
      <c r="F7850" s="5">
        <v>1</v>
      </c>
      <c r="G7850" s="148">
        <v>67069</v>
      </c>
      <c r="H7850" s="40">
        <v>7637</v>
      </c>
      <c r="I7850" s="40">
        <v>2037</v>
      </c>
      <c r="J7850" s="40">
        <v>359</v>
      </c>
      <c r="K7850" s="40">
        <v>179</v>
      </c>
      <c r="L7850" s="40">
        <v>1475</v>
      </c>
      <c r="M7850" s="40">
        <v>186</v>
      </c>
      <c r="N7850" s="40">
        <v>416</v>
      </c>
      <c r="O7850" s="5">
        <v>0</v>
      </c>
      <c r="P7850" s="5">
        <v>1019011</v>
      </c>
      <c r="U7850" s="5" t="s">
        <v>125</v>
      </c>
      <c r="V7850" s="5">
        <v>110191</v>
      </c>
      <c r="W7850" s="5" t="s">
        <v>396</v>
      </c>
      <c r="X7850" s="5" t="s">
        <v>397</v>
      </c>
      <c r="Y7850" s="19" t="s">
        <v>143</v>
      </c>
      <c r="AO7850" s="5">
        <v>2</v>
      </c>
    </row>
    <row r="7851" spans="1:41" s="12" customFormat="1" ht="17.25" customHeight="1">
      <c r="A7851" s="12" t="s">
        <v>86</v>
      </c>
      <c r="B7851" s="12">
        <v>20312014</v>
      </c>
      <c r="C7851" s="12" t="s">
        <v>5865</v>
      </c>
      <c r="D7851" s="25" t="s">
        <v>105</v>
      </c>
      <c r="E7851" s="12">
        <v>66</v>
      </c>
      <c r="F7851" s="12">
        <v>1</v>
      </c>
      <c r="G7851" s="148">
        <v>67069</v>
      </c>
      <c r="H7851" s="25">
        <v>7637</v>
      </c>
      <c r="I7851" s="25">
        <v>2037</v>
      </c>
      <c r="J7851" s="25">
        <v>359</v>
      </c>
      <c r="K7851" s="25">
        <v>179</v>
      </c>
      <c r="L7851" s="25">
        <v>1475</v>
      </c>
      <c r="M7851" s="25">
        <v>186</v>
      </c>
      <c r="N7851" s="25">
        <v>416</v>
      </c>
      <c r="O7851" s="12">
        <v>0</v>
      </c>
      <c r="P7851" s="12">
        <v>1019011</v>
      </c>
      <c r="U7851" s="12" t="s">
        <v>125</v>
      </c>
      <c r="V7851" s="12">
        <v>110191</v>
      </c>
      <c r="W7851" s="12" t="s">
        <v>396</v>
      </c>
      <c r="X7851" s="12" t="s">
        <v>397</v>
      </c>
      <c r="Y7851" s="114" t="s">
        <v>143</v>
      </c>
      <c r="AE7851" s="115" t="s">
        <v>4547</v>
      </c>
      <c r="AF7851" s="115"/>
      <c r="AI7851" s="117"/>
      <c r="AJ7851" s="152">
        <v>360101902</v>
      </c>
      <c r="AK7851" s="12">
        <v>1</v>
      </c>
      <c r="AO7851" s="12">
        <v>2</v>
      </c>
    </row>
    <row r="7852" spans="1:41">
      <c r="A7852" s="5" t="s">
        <v>86</v>
      </c>
      <c r="B7852" s="5">
        <v>20312015</v>
      </c>
      <c r="C7852" s="5" t="s">
        <v>5865</v>
      </c>
      <c r="D7852" s="40" t="s">
        <v>105</v>
      </c>
      <c r="E7852" s="5">
        <v>66</v>
      </c>
      <c r="F7852" s="5">
        <v>1</v>
      </c>
      <c r="G7852" s="148">
        <v>67069</v>
      </c>
      <c r="H7852" s="40">
        <v>7637</v>
      </c>
      <c r="I7852" s="40">
        <v>2037</v>
      </c>
      <c r="J7852" s="40">
        <v>359</v>
      </c>
      <c r="K7852" s="40">
        <v>179</v>
      </c>
      <c r="L7852" s="40">
        <v>1475</v>
      </c>
      <c r="M7852" s="40">
        <v>186</v>
      </c>
      <c r="N7852" s="40">
        <v>416</v>
      </c>
      <c r="O7852" s="5">
        <v>0</v>
      </c>
      <c r="P7852" s="5">
        <v>1019011</v>
      </c>
      <c r="U7852" s="5" t="s">
        <v>125</v>
      </c>
      <c r="V7852" s="5">
        <v>110191</v>
      </c>
      <c r="W7852" s="5" t="s">
        <v>396</v>
      </c>
      <c r="X7852" s="5" t="s">
        <v>397</v>
      </c>
      <c r="Y7852" s="19" t="s">
        <v>143</v>
      </c>
      <c r="AO7852" s="5">
        <v>2</v>
      </c>
    </row>
    <row r="7853" spans="1:41" s="12" customFormat="1">
      <c r="A7853" s="12" t="s">
        <v>86</v>
      </c>
      <c r="B7853" s="12">
        <v>20313011</v>
      </c>
      <c r="C7853" s="12" t="s">
        <v>5866</v>
      </c>
      <c r="D7853" s="25" t="s">
        <v>347</v>
      </c>
      <c r="E7853" s="12">
        <v>66</v>
      </c>
      <c r="F7853" s="12">
        <v>1</v>
      </c>
      <c r="G7853" s="148">
        <v>69362</v>
      </c>
      <c r="H7853" s="25">
        <v>7853</v>
      </c>
      <c r="I7853" s="25">
        <v>2037</v>
      </c>
      <c r="J7853" s="25">
        <v>359</v>
      </c>
      <c r="K7853" s="25">
        <v>179</v>
      </c>
      <c r="L7853" s="25">
        <v>1475</v>
      </c>
      <c r="M7853" s="25">
        <v>186</v>
      </c>
      <c r="N7853" s="25">
        <v>416</v>
      </c>
      <c r="O7853" s="12">
        <v>0</v>
      </c>
      <c r="P7853" s="12">
        <v>1020011</v>
      </c>
      <c r="U7853" s="12" t="s">
        <v>125</v>
      </c>
      <c r="V7853" s="12">
        <v>110201</v>
      </c>
      <c r="W7853" s="12" t="s">
        <v>2924</v>
      </c>
      <c r="X7853" s="12" t="s">
        <v>3006</v>
      </c>
      <c r="Y7853" s="114" t="s">
        <v>143</v>
      </c>
      <c r="AE7853" s="115" t="s">
        <v>4549</v>
      </c>
      <c r="AF7853" s="115"/>
      <c r="AI7853" s="117"/>
      <c r="AJ7853" s="41">
        <v>360102002</v>
      </c>
      <c r="AK7853" s="12">
        <v>1</v>
      </c>
      <c r="AL7853" s="5"/>
      <c r="AO7853" s="12">
        <v>2</v>
      </c>
    </row>
    <row r="7854" spans="1:41">
      <c r="A7854" s="5" t="s">
        <v>86</v>
      </c>
      <c r="B7854" s="5">
        <v>20313012</v>
      </c>
      <c r="C7854" s="5" t="s">
        <v>5866</v>
      </c>
      <c r="D7854" s="40" t="s">
        <v>347</v>
      </c>
      <c r="E7854" s="5">
        <v>66</v>
      </c>
      <c r="F7854" s="5">
        <v>1</v>
      </c>
      <c r="G7854" s="148">
        <v>69362</v>
      </c>
      <c r="H7854" s="40">
        <v>7853</v>
      </c>
      <c r="I7854" s="40">
        <v>2037</v>
      </c>
      <c r="J7854" s="40">
        <v>359</v>
      </c>
      <c r="K7854" s="40">
        <v>179</v>
      </c>
      <c r="L7854" s="40">
        <v>1475</v>
      </c>
      <c r="M7854" s="40">
        <v>186</v>
      </c>
      <c r="N7854" s="40">
        <v>416</v>
      </c>
      <c r="O7854" s="5">
        <v>0</v>
      </c>
      <c r="P7854" s="5">
        <v>1020011</v>
      </c>
      <c r="U7854" s="5" t="s">
        <v>125</v>
      </c>
      <c r="V7854" s="5">
        <v>110201</v>
      </c>
      <c r="W7854" s="5" t="s">
        <v>2924</v>
      </c>
      <c r="X7854" s="5" t="s">
        <v>3006</v>
      </c>
      <c r="Y7854" s="19" t="s">
        <v>143</v>
      </c>
      <c r="AO7854" s="5">
        <v>2</v>
      </c>
    </row>
    <row r="7855" spans="1:41">
      <c r="A7855" s="5" t="s">
        <v>86</v>
      </c>
      <c r="B7855" s="5">
        <v>20313013</v>
      </c>
      <c r="C7855" s="5" t="s">
        <v>5866</v>
      </c>
      <c r="D7855" s="40" t="s">
        <v>347</v>
      </c>
      <c r="E7855" s="5">
        <v>66</v>
      </c>
      <c r="F7855" s="5">
        <v>1</v>
      </c>
      <c r="G7855" s="148">
        <v>69362</v>
      </c>
      <c r="H7855" s="40">
        <v>7853</v>
      </c>
      <c r="I7855" s="40">
        <v>2037</v>
      </c>
      <c r="J7855" s="40">
        <v>359</v>
      </c>
      <c r="K7855" s="40">
        <v>179</v>
      </c>
      <c r="L7855" s="40">
        <v>1475</v>
      </c>
      <c r="M7855" s="40">
        <v>186</v>
      </c>
      <c r="N7855" s="40">
        <v>416</v>
      </c>
      <c r="O7855" s="5">
        <v>0</v>
      </c>
      <c r="P7855" s="5">
        <v>1020011</v>
      </c>
      <c r="U7855" s="5" t="s">
        <v>125</v>
      </c>
      <c r="V7855" s="5">
        <v>110201</v>
      </c>
      <c r="W7855" s="5" t="s">
        <v>2924</v>
      </c>
      <c r="X7855" s="5" t="s">
        <v>3006</v>
      </c>
      <c r="Y7855" s="19" t="s">
        <v>143</v>
      </c>
      <c r="AO7855" s="5">
        <v>2</v>
      </c>
    </row>
    <row r="7856" spans="1:41">
      <c r="A7856" s="5" t="s">
        <v>86</v>
      </c>
      <c r="B7856" s="5">
        <v>20313014</v>
      </c>
      <c r="C7856" s="5" t="s">
        <v>5866</v>
      </c>
      <c r="D7856" s="40" t="s">
        <v>347</v>
      </c>
      <c r="E7856" s="5">
        <v>66</v>
      </c>
      <c r="F7856" s="5">
        <v>1</v>
      </c>
      <c r="G7856" s="148">
        <v>69362</v>
      </c>
      <c r="H7856" s="40">
        <v>7853</v>
      </c>
      <c r="I7856" s="40">
        <v>2037</v>
      </c>
      <c r="J7856" s="40">
        <v>359</v>
      </c>
      <c r="K7856" s="40">
        <v>179</v>
      </c>
      <c r="L7856" s="40">
        <v>1475</v>
      </c>
      <c r="M7856" s="40">
        <v>186</v>
      </c>
      <c r="N7856" s="40">
        <v>416</v>
      </c>
      <c r="O7856" s="5">
        <v>0</v>
      </c>
      <c r="P7856" s="5">
        <v>1020011</v>
      </c>
      <c r="U7856" s="5" t="s">
        <v>125</v>
      </c>
      <c r="V7856" s="5">
        <v>110201</v>
      </c>
      <c r="W7856" s="5" t="s">
        <v>2924</v>
      </c>
      <c r="X7856" s="5" t="s">
        <v>3006</v>
      </c>
      <c r="Y7856" s="19" t="s">
        <v>143</v>
      </c>
      <c r="AO7856" s="5">
        <v>2</v>
      </c>
    </row>
    <row r="7857" spans="1:41">
      <c r="A7857" s="5" t="s">
        <v>86</v>
      </c>
      <c r="B7857" s="5">
        <v>20313015</v>
      </c>
      <c r="C7857" s="5" t="s">
        <v>5866</v>
      </c>
      <c r="D7857" s="40" t="s">
        <v>347</v>
      </c>
      <c r="E7857" s="5">
        <v>66</v>
      </c>
      <c r="F7857" s="5">
        <v>1</v>
      </c>
      <c r="G7857" s="148">
        <v>69362</v>
      </c>
      <c r="H7857" s="40">
        <v>7853</v>
      </c>
      <c r="I7857" s="40">
        <v>2037</v>
      </c>
      <c r="J7857" s="40">
        <v>359</v>
      </c>
      <c r="K7857" s="40">
        <v>179</v>
      </c>
      <c r="L7857" s="40">
        <v>1475</v>
      </c>
      <c r="M7857" s="40">
        <v>186</v>
      </c>
      <c r="N7857" s="40">
        <v>416</v>
      </c>
      <c r="O7857" s="5">
        <v>0</v>
      </c>
      <c r="P7857" s="5">
        <v>1020011</v>
      </c>
      <c r="U7857" s="5" t="s">
        <v>125</v>
      </c>
      <c r="V7857" s="5">
        <v>110201</v>
      </c>
      <c r="W7857" s="5" t="s">
        <v>2924</v>
      </c>
      <c r="X7857" s="5" t="s">
        <v>3006</v>
      </c>
      <c r="Y7857" s="19" t="s">
        <v>143</v>
      </c>
      <c r="AO7857" s="5">
        <v>2</v>
      </c>
    </row>
    <row r="7858" spans="1:41">
      <c r="A7858" s="5" t="s">
        <v>86</v>
      </c>
      <c r="B7858" s="5">
        <v>20314011</v>
      </c>
      <c r="C7858" s="5" t="s">
        <v>5867</v>
      </c>
      <c r="D7858" s="40" t="s">
        <v>102</v>
      </c>
      <c r="E7858" s="5">
        <v>66</v>
      </c>
      <c r="F7858" s="5">
        <v>1</v>
      </c>
      <c r="G7858" s="148">
        <v>82567</v>
      </c>
      <c r="H7858" s="40">
        <v>9120</v>
      </c>
      <c r="I7858" s="40">
        <v>2360</v>
      </c>
      <c r="J7858" s="40">
        <v>371</v>
      </c>
      <c r="K7858" s="40">
        <v>199</v>
      </c>
      <c r="L7858" s="40">
        <v>1535</v>
      </c>
      <c r="M7858" s="40">
        <v>186</v>
      </c>
      <c r="N7858" s="40">
        <v>436</v>
      </c>
      <c r="O7858" s="5">
        <v>0</v>
      </c>
      <c r="P7858" s="5">
        <v>1007011</v>
      </c>
      <c r="Q7858" s="5">
        <v>1007031</v>
      </c>
      <c r="U7858" s="5" t="s">
        <v>125</v>
      </c>
      <c r="V7858" s="5">
        <v>110071</v>
      </c>
      <c r="W7858" s="5" t="s">
        <v>401</v>
      </c>
      <c r="X7858" s="5" t="s">
        <v>3004</v>
      </c>
      <c r="Y7858" s="19" t="s">
        <v>143</v>
      </c>
      <c r="AC7858" s="116" t="s">
        <v>329</v>
      </c>
      <c r="AO7858" s="5">
        <v>2</v>
      </c>
    </row>
    <row r="7859" spans="1:41" s="12" customFormat="1">
      <c r="A7859" s="12" t="s">
        <v>86</v>
      </c>
      <c r="B7859" s="12">
        <v>20314012</v>
      </c>
      <c r="C7859" s="12" t="s">
        <v>5868</v>
      </c>
      <c r="D7859" s="25" t="s">
        <v>105</v>
      </c>
      <c r="E7859" s="12">
        <v>66</v>
      </c>
      <c r="F7859" s="12">
        <v>1</v>
      </c>
      <c r="G7859" s="149">
        <v>71655</v>
      </c>
      <c r="H7859" s="25">
        <v>8070</v>
      </c>
      <c r="I7859" s="25">
        <v>2037</v>
      </c>
      <c r="J7859" s="25">
        <v>359</v>
      </c>
      <c r="K7859" s="25">
        <v>179</v>
      </c>
      <c r="L7859" s="25">
        <v>1475</v>
      </c>
      <c r="M7859" s="25">
        <v>186</v>
      </c>
      <c r="N7859" s="25">
        <v>416</v>
      </c>
      <c r="O7859" s="12">
        <v>0</v>
      </c>
      <c r="P7859" s="12">
        <v>1019011</v>
      </c>
      <c r="U7859" s="12" t="s">
        <v>125</v>
      </c>
      <c r="V7859" s="12">
        <v>110191</v>
      </c>
      <c r="W7859" s="12" t="s">
        <v>396</v>
      </c>
      <c r="X7859" s="12" t="s">
        <v>397</v>
      </c>
      <c r="Y7859" s="114" t="s">
        <v>143</v>
      </c>
      <c r="AE7859" s="20" t="s">
        <v>4552</v>
      </c>
      <c r="AF7859" s="115"/>
      <c r="AI7859" s="117"/>
      <c r="AK7859" s="12">
        <v>1</v>
      </c>
      <c r="AO7859" s="12">
        <v>2</v>
      </c>
    </row>
    <row r="7860" spans="1:41">
      <c r="A7860" s="5" t="s">
        <v>86</v>
      </c>
      <c r="B7860" s="5">
        <v>20314013</v>
      </c>
      <c r="C7860" s="5" t="s">
        <v>5868</v>
      </c>
      <c r="D7860" s="40" t="s">
        <v>105</v>
      </c>
      <c r="E7860" s="5">
        <v>66</v>
      </c>
      <c r="F7860" s="5">
        <v>1</v>
      </c>
      <c r="G7860" s="148">
        <v>71655</v>
      </c>
      <c r="H7860" s="40">
        <v>8070</v>
      </c>
      <c r="I7860" s="40">
        <v>2037</v>
      </c>
      <c r="J7860" s="40">
        <v>359</v>
      </c>
      <c r="K7860" s="40">
        <v>179</v>
      </c>
      <c r="L7860" s="40">
        <v>1475</v>
      </c>
      <c r="M7860" s="40">
        <v>186</v>
      </c>
      <c r="N7860" s="40">
        <v>416</v>
      </c>
      <c r="O7860" s="5">
        <v>0</v>
      </c>
      <c r="P7860" s="5">
        <v>1019011</v>
      </c>
      <c r="U7860" s="5" t="s">
        <v>125</v>
      </c>
      <c r="V7860" s="5">
        <v>110191</v>
      </c>
      <c r="W7860" s="5" t="s">
        <v>396</v>
      </c>
      <c r="X7860" s="5" t="s">
        <v>397</v>
      </c>
      <c r="Y7860" s="19" t="s">
        <v>143</v>
      </c>
      <c r="AO7860" s="5">
        <v>2</v>
      </c>
    </row>
    <row r="7861" spans="1:41">
      <c r="A7861" s="5" t="s">
        <v>86</v>
      </c>
      <c r="B7861" s="5">
        <v>20314014</v>
      </c>
      <c r="C7861" s="5" t="s">
        <v>5869</v>
      </c>
      <c r="D7861" s="40" t="s">
        <v>347</v>
      </c>
      <c r="E7861" s="5">
        <v>66</v>
      </c>
      <c r="F7861" s="5">
        <v>1</v>
      </c>
      <c r="G7861" s="148">
        <v>63010</v>
      </c>
      <c r="H7861" s="40">
        <v>6807</v>
      </c>
      <c r="I7861" s="40">
        <v>1907</v>
      </c>
      <c r="J7861" s="40">
        <v>349</v>
      </c>
      <c r="K7861" s="40">
        <v>169</v>
      </c>
      <c r="L7861" s="40">
        <v>1435</v>
      </c>
      <c r="M7861" s="40">
        <v>186</v>
      </c>
      <c r="N7861" s="40">
        <v>406</v>
      </c>
      <c r="O7861" s="5">
        <v>0</v>
      </c>
      <c r="P7861" s="5">
        <v>1020011</v>
      </c>
      <c r="U7861" s="5" t="s">
        <v>125</v>
      </c>
      <c r="V7861" s="5">
        <v>110201</v>
      </c>
      <c r="W7861" s="5" t="s">
        <v>2924</v>
      </c>
      <c r="X7861" s="5" t="s">
        <v>3006</v>
      </c>
      <c r="Y7861" s="19" t="s">
        <v>143</v>
      </c>
      <c r="AO7861" s="5">
        <v>2</v>
      </c>
    </row>
    <row r="7862" spans="1:41">
      <c r="A7862" s="5" t="s">
        <v>86</v>
      </c>
      <c r="B7862" s="5">
        <v>20314015</v>
      </c>
      <c r="C7862" s="5" t="s">
        <v>5869</v>
      </c>
      <c r="D7862" s="40" t="s">
        <v>347</v>
      </c>
      <c r="E7862" s="5">
        <v>66</v>
      </c>
      <c r="F7862" s="5">
        <v>1</v>
      </c>
      <c r="G7862" s="148">
        <v>63010</v>
      </c>
      <c r="H7862" s="40">
        <v>6807</v>
      </c>
      <c r="I7862" s="40">
        <v>1907</v>
      </c>
      <c r="J7862" s="40">
        <v>349</v>
      </c>
      <c r="K7862" s="40">
        <v>169</v>
      </c>
      <c r="L7862" s="40">
        <v>1435</v>
      </c>
      <c r="M7862" s="40">
        <v>186</v>
      </c>
      <c r="N7862" s="40">
        <v>406</v>
      </c>
      <c r="O7862" s="5">
        <v>0</v>
      </c>
      <c r="P7862" s="5">
        <v>1020011</v>
      </c>
      <c r="U7862" s="5" t="s">
        <v>125</v>
      </c>
      <c r="V7862" s="5">
        <v>110201</v>
      </c>
      <c r="W7862" s="5" t="s">
        <v>2924</v>
      </c>
      <c r="X7862" s="5" t="s">
        <v>3006</v>
      </c>
      <c r="Y7862" s="19" t="s">
        <v>143</v>
      </c>
      <c r="AO7862" s="5">
        <v>2</v>
      </c>
    </row>
    <row r="7863" spans="1:41">
      <c r="A7863" s="5" t="s">
        <v>86</v>
      </c>
      <c r="B7863" s="5">
        <v>20315011</v>
      </c>
      <c r="C7863" s="5" t="s">
        <v>5870</v>
      </c>
      <c r="D7863" s="40" t="s">
        <v>101</v>
      </c>
      <c r="E7863" s="5">
        <v>66</v>
      </c>
      <c r="F7863" s="5">
        <v>1</v>
      </c>
      <c r="G7863" s="148">
        <v>85209</v>
      </c>
      <c r="H7863" s="40">
        <v>9365</v>
      </c>
      <c r="I7863" s="40">
        <v>2360</v>
      </c>
      <c r="J7863" s="40">
        <v>371</v>
      </c>
      <c r="K7863" s="40">
        <v>199</v>
      </c>
      <c r="L7863" s="40">
        <v>1535</v>
      </c>
      <c r="M7863" s="40">
        <v>186</v>
      </c>
      <c r="N7863" s="40">
        <v>436</v>
      </c>
      <c r="O7863" s="5">
        <v>0</v>
      </c>
      <c r="P7863" s="5">
        <v>1002011</v>
      </c>
      <c r="Q7863" s="5">
        <v>1002091</v>
      </c>
      <c r="U7863" s="5" t="s">
        <v>125</v>
      </c>
      <c r="V7863" s="5">
        <v>110021</v>
      </c>
      <c r="W7863" s="5" t="s">
        <v>375</v>
      </c>
      <c r="X7863" s="5" t="s">
        <v>376</v>
      </c>
      <c r="Y7863" s="19" t="s">
        <v>143</v>
      </c>
      <c r="AC7863" s="5" t="s">
        <v>304</v>
      </c>
      <c r="AE7863" s="20" t="s">
        <v>4525</v>
      </c>
      <c r="AO7863" s="5">
        <v>2</v>
      </c>
    </row>
    <row r="7864" spans="1:41" s="12" customFormat="1">
      <c r="A7864" s="12" t="s">
        <v>86</v>
      </c>
      <c r="B7864" s="12">
        <v>20315012</v>
      </c>
      <c r="C7864" s="12" t="s">
        <v>5871</v>
      </c>
      <c r="D7864" s="25" t="s">
        <v>105</v>
      </c>
      <c r="E7864" s="12">
        <v>66</v>
      </c>
      <c r="F7864" s="12">
        <v>1</v>
      </c>
      <c r="G7864" s="148">
        <v>73947</v>
      </c>
      <c r="H7864" s="25">
        <v>8287</v>
      </c>
      <c r="I7864" s="25">
        <v>2037</v>
      </c>
      <c r="J7864" s="25">
        <v>359</v>
      </c>
      <c r="K7864" s="25">
        <v>179</v>
      </c>
      <c r="L7864" s="25">
        <v>1475</v>
      </c>
      <c r="M7864" s="25">
        <v>186</v>
      </c>
      <c r="N7864" s="25">
        <v>416</v>
      </c>
      <c r="O7864" s="12">
        <v>0</v>
      </c>
      <c r="P7864" s="12">
        <v>1019011</v>
      </c>
      <c r="U7864" s="12" t="s">
        <v>125</v>
      </c>
      <c r="V7864" s="12">
        <v>110191</v>
      </c>
      <c r="W7864" s="12" t="s">
        <v>396</v>
      </c>
      <c r="X7864" s="12" t="s">
        <v>397</v>
      </c>
      <c r="Y7864" s="114" t="s">
        <v>143</v>
      </c>
      <c r="AA7864" s="12">
        <v>1</v>
      </c>
      <c r="AE7864" s="150" t="s">
        <v>5872</v>
      </c>
      <c r="AF7864" s="115"/>
      <c r="AI7864" s="117"/>
      <c r="AJ7864" s="12">
        <v>360101902</v>
      </c>
      <c r="AK7864" s="12">
        <v>1</v>
      </c>
      <c r="AL7864" s="5"/>
      <c r="AO7864" s="12">
        <v>2</v>
      </c>
    </row>
    <row r="7865" spans="1:41">
      <c r="A7865" s="5" t="s">
        <v>86</v>
      </c>
      <c r="B7865" s="5">
        <v>20315013</v>
      </c>
      <c r="C7865" s="5" t="s">
        <v>5871</v>
      </c>
      <c r="D7865" s="40" t="s">
        <v>105</v>
      </c>
      <c r="E7865" s="5">
        <v>66</v>
      </c>
      <c r="F7865" s="5">
        <v>1</v>
      </c>
      <c r="G7865" s="148">
        <v>73947</v>
      </c>
      <c r="H7865" s="40">
        <v>8287</v>
      </c>
      <c r="I7865" s="40">
        <v>2037</v>
      </c>
      <c r="J7865" s="40">
        <v>359</v>
      </c>
      <c r="K7865" s="40">
        <v>179</v>
      </c>
      <c r="L7865" s="40">
        <v>1475</v>
      </c>
      <c r="M7865" s="40">
        <v>186</v>
      </c>
      <c r="N7865" s="40">
        <v>416</v>
      </c>
      <c r="O7865" s="5">
        <v>0</v>
      </c>
      <c r="P7865" s="5">
        <v>1019011</v>
      </c>
      <c r="U7865" s="5" t="s">
        <v>125</v>
      </c>
      <c r="V7865" s="5">
        <v>110191</v>
      </c>
      <c r="W7865" s="5" t="s">
        <v>396</v>
      </c>
      <c r="X7865" s="5" t="s">
        <v>397</v>
      </c>
      <c r="Y7865" s="19" t="s">
        <v>143</v>
      </c>
      <c r="AA7865" s="5">
        <v>1</v>
      </c>
      <c r="AO7865" s="5">
        <v>2</v>
      </c>
    </row>
    <row r="7866" spans="1:41">
      <c r="A7866" s="5" t="s">
        <v>86</v>
      </c>
      <c r="B7866" s="5">
        <v>20315014</v>
      </c>
      <c r="C7866" s="5" t="s">
        <v>5873</v>
      </c>
      <c r="D7866" s="40" t="s">
        <v>347</v>
      </c>
      <c r="E7866" s="5">
        <v>66</v>
      </c>
      <c r="F7866" s="5">
        <v>1</v>
      </c>
      <c r="G7866" s="148">
        <v>65026</v>
      </c>
      <c r="H7866" s="40">
        <v>6990</v>
      </c>
      <c r="I7866" s="40">
        <v>1907</v>
      </c>
      <c r="J7866" s="40">
        <v>349</v>
      </c>
      <c r="K7866" s="40">
        <v>169</v>
      </c>
      <c r="L7866" s="40">
        <v>1435</v>
      </c>
      <c r="M7866" s="40">
        <v>186</v>
      </c>
      <c r="N7866" s="40">
        <v>406</v>
      </c>
      <c r="O7866" s="5">
        <v>0</v>
      </c>
      <c r="P7866" s="5">
        <v>1020011</v>
      </c>
      <c r="Q7866" s="81">
        <v>1020091</v>
      </c>
      <c r="R7866" s="81"/>
      <c r="U7866" s="5" t="s">
        <v>125</v>
      </c>
      <c r="V7866" s="5">
        <v>110201</v>
      </c>
      <c r="W7866" s="5" t="s">
        <v>2924</v>
      </c>
      <c r="X7866" s="5" t="s">
        <v>3006</v>
      </c>
      <c r="Y7866" s="19" t="s">
        <v>143</v>
      </c>
      <c r="AA7866" s="5">
        <v>1</v>
      </c>
      <c r="AO7866" s="5">
        <v>2</v>
      </c>
    </row>
    <row r="7867" spans="1:41">
      <c r="A7867" s="5" t="s">
        <v>86</v>
      </c>
      <c r="B7867" s="5">
        <v>20315015</v>
      </c>
      <c r="C7867" s="5" t="s">
        <v>5873</v>
      </c>
      <c r="D7867" s="40" t="s">
        <v>347</v>
      </c>
      <c r="E7867" s="5">
        <v>66</v>
      </c>
      <c r="F7867" s="5">
        <v>1</v>
      </c>
      <c r="G7867" s="148">
        <v>65026</v>
      </c>
      <c r="H7867" s="40">
        <v>6990</v>
      </c>
      <c r="I7867" s="40">
        <v>1907</v>
      </c>
      <c r="J7867" s="40">
        <v>349</v>
      </c>
      <c r="K7867" s="40">
        <v>169</v>
      </c>
      <c r="L7867" s="40">
        <v>1435</v>
      </c>
      <c r="M7867" s="40">
        <v>186</v>
      </c>
      <c r="N7867" s="40">
        <v>406</v>
      </c>
      <c r="O7867" s="5">
        <v>0</v>
      </c>
      <c r="P7867" s="5">
        <v>1020011</v>
      </c>
      <c r="Q7867" s="81">
        <v>1020091</v>
      </c>
      <c r="R7867" s="81"/>
      <c r="U7867" s="5" t="s">
        <v>125</v>
      </c>
      <c r="V7867" s="5">
        <v>110201</v>
      </c>
      <c r="W7867" s="5" t="s">
        <v>2924</v>
      </c>
      <c r="X7867" s="5" t="s">
        <v>3006</v>
      </c>
      <c r="Y7867" s="19" t="s">
        <v>143</v>
      </c>
      <c r="AA7867" s="5">
        <v>1</v>
      </c>
      <c r="AO7867" s="5">
        <v>2</v>
      </c>
    </row>
    <row r="7868" spans="1:41" s="12" customFormat="1" ht="17.25" customHeight="1">
      <c r="A7868" s="12" t="s">
        <v>86</v>
      </c>
      <c r="B7868" s="12">
        <v>20411011</v>
      </c>
      <c r="C7868" s="12" t="s">
        <v>5874</v>
      </c>
      <c r="D7868" s="25" t="s">
        <v>102</v>
      </c>
      <c r="E7868" s="12">
        <v>68</v>
      </c>
      <c r="F7868" s="12">
        <v>1</v>
      </c>
      <c r="G7868" s="148">
        <v>83404</v>
      </c>
      <c r="H7868" s="25">
        <v>9259</v>
      </c>
      <c r="I7868" s="25">
        <v>2590</v>
      </c>
      <c r="J7868" s="25">
        <v>376</v>
      </c>
      <c r="K7868" s="25">
        <v>210</v>
      </c>
      <c r="L7868" s="25">
        <v>1586</v>
      </c>
      <c r="M7868" s="25">
        <v>204</v>
      </c>
      <c r="N7868" s="25">
        <v>504</v>
      </c>
      <c r="O7868" s="12">
        <v>0</v>
      </c>
      <c r="P7868" s="12">
        <v>1007011</v>
      </c>
      <c r="Q7868" s="12">
        <v>1007031</v>
      </c>
      <c r="U7868" s="12" t="s">
        <v>125</v>
      </c>
      <c r="V7868" s="12">
        <v>110071</v>
      </c>
      <c r="W7868" s="12" t="s">
        <v>401</v>
      </c>
      <c r="X7868" s="12" t="s">
        <v>3004</v>
      </c>
      <c r="Y7868" s="114" t="s">
        <v>143</v>
      </c>
      <c r="AC7868" s="12" t="s">
        <v>304</v>
      </c>
      <c r="AE7868" s="115" t="s">
        <v>4559</v>
      </c>
      <c r="AF7868" s="115"/>
      <c r="AI7868" s="117"/>
      <c r="AJ7868" s="151">
        <v>360100702</v>
      </c>
      <c r="AK7868" s="12">
        <v>1</v>
      </c>
      <c r="AL7868" s="5"/>
      <c r="AO7868" s="12">
        <v>2</v>
      </c>
    </row>
    <row r="7869" spans="1:41">
      <c r="A7869" s="5" t="s">
        <v>86</v>
      </c>
      <c r="B7869" s="5">
        <v>20411012</v>
      </c>
      <c r="C7869" s="5" t="s">
        <v>5875</v>
      </c>
      <c r="D7869" s="40" t="s">
        <v>105</v>
      </c>
      <c r="E7869" s="5">
        <v>68</v>
      </c>
      <c r="F7869" s="5">
        <v>1</v>
      </c>
      <c r="G7869" s="148">
        <v>72522</v>
      </c>
      <c r="H7869" s="40">
        <v>8210</v>
      </c>
      <c r="I7869" s="40">
        <v>2243</v>
      </c>
      <c r="J7869" s="40">
        <v>364</v>
      </c>
      <c r="K7869" s="40">
        <v>190</v>
      </c>
      <c r="L7869" s="40">
        <v>1526</v>
      </c>
      <c r="M7869" s="40">
        <v>204</v>
      </c>
      <c r="N7869" s="40">
        <v>474</v>
      </c>
      <c r="O7869" s="5">
        <v>0</v>
      </c>
      <c r="P7869" s="5">
        <v>1019011</v>
      </c>
      <c r="U7869" s="5" t="s">
        <v>125</v>
      </c>
      <c r="V7869" s="5">
        <v>110191</v>
      </c>
      <c r="W7869" s="5" t="s">
        <v>396</v>
      </c>
      <c r="X7869" s="5" t="s">
        <v>397</v>
      </c>
      <c r="Y7869" s="19" t="s">
        <v>143</v>
      </c>
      <c r="AO7869" s="5">
        <v>2</v>
      </c>
    </row>
    <row r="7870" spans="1:41">
      <c r="A7870" s="5" t="s">
        <v>86</v>
      </c>
      <c r="B7870" s="5">
        <v>20411013</v>
      </c>
      <c r="C7870" s="5" t="s">
        <v>5875</v>
      </c>
      <c r="D7870" s="40" t="s">
        <v>105</v>
      </c>
      <c r="E7870" s="5">
        <v>68</v>
      </c>
      <c r="F7870" s="5">
        <v>1</v>
      </c>
      <c r="G7870" s="148">
        <v>72522</v>
      </c>
      <c r="H7870" s="40">
        <v>8210</v>
      </c>
      <c r="I7870" s="40">
        <v>2243</v>
      </c>
      <c r="J7870" s="40">
        <v>364</v>
      </c>
      <c r="K7870" s="40">
        <v>190</v>
      </c>
      <c r="L7870" s="40">
        <v>1526</v>
      </c>
      <c r="M7870" s="40">
        <v>204</v>
      </c>
      <c r="N7870" s="40">
        <v>474</v>
      </c>
      <c r="O7870" s="5">
        <v>0</v>
      </c>
      <c r="P7870" s="5">
        <v>1019011</v>
      </c>
      <c r="U7870" s="5" t="s">
        <v>125</v>
      </c>
      <c r="V7870" s="5">
        <v>110191</v>
      </c>
      <c r="W7870" s="5" t="s">
        <v>396</v>
      </c>
      <c r="X7870" s="5" t="s">
        <v>397</v>
      </c>
      <c r="Y7870" s="19" t="s">
        <v>143</v>
      </c>
      <c r="AO7870" s="5">
        <v>2</v>
      </c>
    </row>
    <row r="7871" spans="1:41">
      <c r="A7871" s="5" t="s">
        <v>86</v>
      </c>
      <c r="B7871" s="5">
        <v>20411014</v>
      </c>
      <c r="C7871" s="5" t="s">
        <v>5876</v>
      </c>
      <c r="D7871" s="40" t="s">
        <v>347</v>
      </c>
      <c r="E7871" s="5">
        <v>68</v>
      </c>
      <c r="F7871" s="5">
        <v>1</v>
      </c>
      <c r="G7871" s="148">
        <v>63920</v>
      </c>
      <c r="H7871" s="40">
        <v>6951</v>
      </c>
      <c r="I7871" s="40">
        <v>2105</v>
      </c>
      <c r="J7871" s="40">
        <v>354</v>
      </c>
      <c r="K7871" s="40">
        <v>180</v>
      </c>
      <c r="L7871" s="40">
        <v>1486</v>
      </c>
      <c r="M7871" s="40">
        <v>204</v>
      </c>
      <c r="N7871" s="40">
        <v>459</v>
      </c>
      <c r="O7871" s="5">
        <v>0</v>
      </c>
      <c r="P7871" s="5">
        <v>1020011</v>
      </c>
      <c r="Q7871" s="81"/>
      <c r="R7871" s="81"/>
      <c r="U7871" s="5" t="s">
        <v>125</v>
      </c>
      <c r="V7871" s="5">
        <v>110201</v>
      </c>
      <c r="W7871" s="5" t="s">
        <v>2924</v>
      </c>
      <c r="X7871" s="5" t="s">
        <v>3006</v>
      </c>
      <c r="Y7871" s="19" t="s">
        <v>143</v>
      </c>
      <c r="AO7871" s="5">
        <v>2</v>
      </c>
    </row>
    <row r="7872" spans="1:41">
      <c r="A7872" s="5" t="s">
        <v>86</v>
      </c>
      <c r="B7872" s="5">
        <v>20411015</v>
      </c>
      <c r="C7872" s="5" t="s">
        <v>5876</v>
      </c>
      <c r="D7872" s="40" t="s">
        <v>347</v>
      </c>
      <c r="E7872" s="5">
        <v>68</v>
      </c>
      <c r="F7872" s="5">
        <v>1</v>
      </c>
      <c r="G7872" s="148">
        <v>63920</v>
      </c>
      <c r="H7872" s="40">
        <v>6951</v>
      </c>
      <c r="I7872" s="40">
        <v>2105</v>
      </c>
      <c r="J7872" s="40">
        <v>354</v>
      </c>
      <c r="K7872" s="40">
        <v>180</v>
      </c>
      <c r="L7872" s="40">
        <v>1486</v>
      </c>
      <c r="M7872" s="40">
        <v>204</v>
      </c>
      <c r="N7872" s="40">
        <v>459</v>
      </c>
      <c r="O7872" s="5">
        <v>0</v>
      </c>
      <c r="P7872" s="5">
        <v>1020011</v>
      </c>
      <c r="U7872" s="5" t="s">
        <v>125</v>
      </c>
      <c r="V7872" s="5">
        <v>110201</v>
      </c>
      <c r="W7872" s="5" t="s">
        <v>2924</v>
      </c>
      <c r="X7872" s="5" t="s">
        <v>3006</v>
      </c>
      <c r="Y7872" s="19" t="s">
        <v>143</v>
      </c>
      <c r="AO7872" s="5">
        <v>2</v>
      </c>
    </row>
    <row r="7873" spans="1:41">
      <c r="A7873" s="5" t="s">
        <v>86</v>
      </c>
      <c r="B7873" s="5">
        <v>20411016</v>
      </c>
      <c r="C7873" s="5" t="s">
        <v>5876</v>
      </c>
      <c r="D7873" s="40" t="s">
        <v>347</v>
      </c>
      <c r="E7873" s="5">
        <v>68</v>
      </c>
      <c r="F7873" s="5">
        <v>1</v>
      </c>
      <c r="G7873" s="148">
        <v>63920</v>
      </c>
      <c r="H7873" s="40">
        <v>6951</v>
      </c>
      <c r="I7873" s="40">
        <v>2105</v>
      </c>
      <c r="J7873" s="40">
        <v>354</v>
      </c>
      <c r="K7873" s="40">
        <v>180</v>
      </c>
      <c r="L7873" s="40">
        <v>1486</v>
      </c>
      <c r="M7873" s="40">
        <v>204</v>
      </c>
      <c r="N7873" s="40">
        <v>459</v>
      </c>
      <c r="O7873" s="5">
        <v>0</v>
      </c>
      <c r="P7873" s="5">
        <v>1020011</v>
      </c>
      <c r="U7873" s="5" t="s">
        <v>125</v>
      </c>
      <c r="V7873" s="5">
        <v>110201</v>
      </c>
      <c r="W7873" s="5" t="s">
        <v>2924</v>
      </c>
      <c r="X7873" s="5" t="s">
        <v>3006</v>
      </c>
      <c r="Y7873" s="19" t="s">
        <v>143</v>
      </c>
      <c r="AO7873" s="5">
        <v>2</v>
      </c>
    </row>
    <row r="7874" spans="1:41">
      <c r="A7874" s="5" t="s">
        <v>86</v>
      </c>
      <c r="B7874" s="5">
        <v>20412011</v>
      </c>
      <c r="C7874" s="40" t="s">
        <v>5877</v>
      </c>
      <c r="D7874" s="40" t="s">
        <v>100</v>
      </c>
      <c r="E7874" s="5">
        <v>68</v>
      </c>
      <c r="F7874" s="5">
        <v>1</v>
      </c>
      <c r="G7874" s="148">
        <v>75034</v>
      </c>
      <c r="H7874" s="40">
        <v>8446</v>
      </c>
      <c r="I7874" s="40">
        <v>2243</v>
      </c>
      <c r="J7874" s="40">
        <v>364</v>
      </c>
      <c r="K7874" s="40">
        <v>190</v>
      </c>
      <c r="L7874" s="40">
        <v>1526</v>
      </c>
      <c r="M7874" s="40">
        <v>204</v>
      </c>
      <c r="N7874" s="40">
        <v>474</v>
      </c>
      <c r="O7874" s="5">
        <v>0</v>
      </c>
      <c r="P7874" s="5">
        <v>1021011</v>
      </c>
      <c r="U7874" s="5" t="s">
        <v>125</v>
      </c>
      <c r="V7874" s="5">
        <v>110211</v>
      </c>
      <c r="W7874" s="5" t="s">
        <v>382</v>
      </c>
      <c r="X7874" s="5" t="s">
        <v>383</v>
      </c>
      <c r="Y7874" s="19" t="s">
        <v>143</v>
      </c>
      <c r="AO7874" s="5">
        <v>2</v>
      </c>
    </row>
    <row r="7875" spans="1:41">
      <c r="A7875" s="5" t="s">
        <v>86</v>
      </c>
      <c r="B7875" s="5">
        <v>20412012</v>
      </c>
      <c r="C7875" s="40" t="s">
        <v>5877</v>
      </c>
      <c r="D7875" s="40" t="s">
        <v>100</v>
      </c>
      <c r="E7875" s="5">
        <v>68</v>
      </c>
      <c r="F7875" s="5">
        <v>1</v>
      </c>
      <c r="G7875" s="148">
        <v>75034</v>
      </c>
      <c r="H7875" s="40">
        <v>8446</v>
      </c>
      <c r="I7875" s="40">
        <v>2243</v>
      </c>
      <c r="J7875" s="40">
        <v>364</v>
      </c>
      <c r="K7875" s="40">
        <v>190</v>
      </c>
      <c r="L7875" s="40">
        <v>1526</v>
      </c>
      <c r="M7875" s="40">
        <v>204</v>
      </c>
      <c r="N7875" s="40">
        <v>474</v>
      </c>
      <c r="O7875" s="5">
        <v>0</v>
      </c>
      <c r="P7875" s="5">
        <v>1021011</v>
      </c>
      <c r="U7875" s="5" t="s">
        <v>125</v>
      </c>
      <c r="V7875" s="5">
        <v>110211</v>
      </c>
      <c r="W7875" s="5" t="s">
        <v>382</v>
      </c>
      <c r="X7875" s="5" t="s">
        <v>383</v>
      </c>
      <c r="Y7875" s="19" t="s">
        <v>143</v>
      </c>
      <c r="AO7875" s="5">
        <v>2</v>
      </c>
    </row>
    <row r="7876" spans="1:41">
      <c r="A7876" s="5" t="s">
        <v>86</v>
      </c>
      <c r="B7876" s="5">
        <v>20412013</v>
      </c>
      <c r="C7876" s="40" t="s">
        <v>5877</v>
      </c>
      <c r="D7876" s="40" t="s">
        <v>100</v>
      </c>
      <c r="E7876" s="5">
        <v>68</v>
      </c>
      <c r="F7876" s="5">
        <v>1</v>
      </c>
      <c r="G7876" s="148">
        <v>75034</v>
      </c>
      <c r="H7876" s="40">
        <v>8446</v>
      </c>
      <c r="I7876" s="40">
        <v>2243</v>
      </c>
      <c r="J7876" s="40">
        <v>364</v>
      </c>
      <c r="K7876" s="40">
        <v>190</v>
      </c>
      <c r="L7876" s="40">
        <v>1526</v>
      </c>
      <c r="M7876" s="40">
        <v>204</v>
      </c>
      <c r="N7876" s="40">
        <v>474</v>
      </c>
      <c r="O7876" s="5">
        <v>0</v>
      </c>
      <c r="P7876" s="5">
        <v>1021011</v>
      </c>
      <c r="U7876" s="5" t="s">
        <v>125</v>
      </c>
      <c r="V7876" s="5">
        <v>110211</v>
      </c>
      <c r="W7876" s="5" t="s">
        <v>382</v>
      </c>
      <c r="X7876" s="5" t="s">
        <v>383</v>
      </c>
      <c r="Y7876" s="19" t="s">
        <v>143</v>
      </c>
      <c r="AO7876" s="5">
        <v>2</v>
      </c>
    </row>
    <row r="7877" spans="1:41">
      <c r="A7877" s="5" t="s">
        <v>86</v>
      </c>
      <c r="B7877" s="5">
        <v>20412014</v>
      </c>
      <c r="C7877" s="40" t="s">
        <v>5877</v>
      </c>
      <c r="D7877" s="40" t="s">
        <v>100</v>
      </c>
      <c r="E7877" s="5">
        <v>68</v>
      </c>
      <c r="F7877" s="5">
        <v>1</v>
      </c>
      <c r="G7877" s="148">
        <v>75034</v>
      </c>
      <c r="H7877" s="40">
        <v>8446</v>
      </c>
      <c r="I7877" s="40">
        <v>2243</v>
      </c>
      <c r="J7877" s="40">
        <v>364</v>
      </c>
      <c r="K7877" s="40">
        <v>190</v>
      </c>
      <c r="L7877" s="40">
        <v>1526</v>
      </c>
      <c r="M7877" s="40">
        <v>204</v>
      </c>
      <c r="N7877" s="40">
        <v>474</v>
      </c>
      <c r="O7877" s="5">
        <v>0</v>
      </c>
      <c r="P7877" s="5">
        <v>1021011</v>
      </c>
      <c r="U7877" s="5" t="s">
        <v>125</v>
      </c>
      <c r="V7877" s="5">
        <v>110211</v>
      </c>
      <c r="W7877" s="5" t="s">
        <v>382</v>
      </c>
      <c r="X7877" s="5" t="s">
        <v>383</v>
      </c>
      <c r="Y7877" s="19" t="s">
        <v>143</v>
      </c>
      <c r="AO7877" s="5">
        <v>2</v>
      </c>
    </row>
    <row r="7878" spans="1:41">
      <c r="A7878" s="5" t="s">
        <v>86</v>
      </c>
      <c r="B7878" s="5">
        <v>20412015</v>
      </c>
      <c r="C7878" s="40" t="s">
        <v>5877</v>
      </c>
      <c r="D7878" s="40" t="s">
        <v>100</v>
      </c>
      <c r="E7878" s="5">
        <v>68</v>
      </c>
      <c r="F7878" s="5">
        <v>1</v>
      </c>
      <c r="G7878" s="148">
        <v>75034</v>
      </c>
      <c r="H7878" s="40">
        <v>8446</v>
      </c>
      <c r="I7878" s="40">
        <v>2243</v>
      </c>
      <c r="J7878" s="40">
        <v>364</v>
      </c>
      <c r="K7878" s="40">
        <v>190</v>
      </c>
      <c r="L7878" s="40">
        <v>1526</v>
      </c>
      <c r="M7878" s="40">
        <v>204</v>
      </c>
      <c r="N7878" s="40">
        <v>474</v>
      </c>
      <c r="O7878" s="5">
        <v>0</v>
      </c>
      <c r="P7878" s="5">
        <v>1021011</v>
      </c>
      <c r="U7878" s="5" t="s">
        <v>125</v>
      </c>
      <c r="V7878" s="5">
        <v>110211</v>
      </c>
      <c r="W7878" s="5" t="s">
        <v>382</v>
      </c>
      <c r="X7878" s="5" t="s">
        <v>383</v>
      </c>
      <c r="Y7878" s="19" t="s">
        <v>143</v>
      </c>
      <c r="AO7878" s="5">
        <v>2</v>
      </c>
    </row>
    <row r="7879" spans="1:41" s="12" customFormat="1" ht="17.25" customHeight="1">
      <c r="A7879" s="12" t="s">
        <v>86</v>
      </c>
      <c r="B7879" s="12">
        <v>20412016</v>
      </c>
      <c r="C7879" s="12" t="s">
        <v>5878</v>
      </c>
      <c r="D7879" s="25" t="s">
        <v>102</v>
      </c>
      <c r="E7879" s="12">
        <v>68</v>
      </c>
      <c r="F7879" s="12">
        <v>1</v>
      </c>
      <c r="G7879" s="148">
        <v>75034</v>
      </c>
      <c r="H7879" s="25">
        <v>8446</v>
      </c>
      <c r="I7879" s="25">
        <v>2243</v>
      </c>
      <c r="J7879" s="25">
        <v>364</v>
      </c>
      <c r="K7879" s="25">
        <v>190</v>
      </c>
      <c r="L7879" s="25">
        <v>1526</v>
      </c>
      <c r="M7879" s="25">
        <v>204</v>
      </c>
      <c r="N7879" s="25">
        <v>474</v>
      </c>
      <c r="O7879" s="12">
        <v>0</v>
      </c>
      <c r="P7879" s="12">
        <v>1007011</v>
      </c>
      <c r="Q7879" s="12">
        <v>1007031</v>
      </c>
      <c r="U7879" s="12" t="s">
        <v>125</v>
      </c>
      <c r="V7879" s="12">
        <v>110071</v>
      </c>
      <c r="W7879" s="12" t="s">
        <v>401</v>
      </c>
      <c r="X7879" s="12" t="s">
        <v>3004</v>
      </c>
      <c r="Y7879" s="114" t="s">
        <v>143</v>
      </c>
      <c r="AC7879" s="12" t="s">
        <v>304</v>
      </c>
      <c r="AE7879" s="115" t="s">
        <v>4564</v>
      </c>
      <c r="AF7879" s="115"/>
      <c r="AI7879" s="117"/>
      <c r="AJ7879" s="152">
        <v>360100702</v>
      </c>
      <c r="AK7879" s="12">
        <v>1</v>
      </c>
      <c r="AO7879" s="12">
        <v>2</v>
      </c>
    </row>
    <row r="7880" spans="1:41">
      <c r="A7880" s="5" t="s">
        <v>86</v>
      </c>
      <c r="B7880" s="5">
        <v>20413011</v>
      </c>
      <c r="C7880" s="5" t="s">
        <v>5879</v>
      </c>
      <c r="D7880" s="40" t="s">
        <v>344</v>
      </c>
      <c r="E7880" s="5">
        <v>68</v>
      </c>
      <c r="F7880" s="5">
        <v>1</v>
      </c>
      <c r="G7880" s="148">
        <v>77545</v>
      </c>
      <c r="H7880" s="40">
        <v>8681</v>
      </c>
      <c r="I7880" s="40">
        <v>2243</v>
      </c>
      <c r="J7880" s="40">
        <v>364</v>
      </c>
      <c r="K7880" s="40">
        <v>190</v>
      </c>
      <c r="L7880" s="40">
        <v>1526</v>
      </c>
      <c r="M7880" s="40">
        <v>204</v>
      </c>
      <c r="N7880" s="40">
        <v>474</v>
      </c>
      <c r="O7880" s="5">
        <v>0</v>
      </c>
      <c r="P7880" s="5">
        <v>1025011</v>
      </c>
      <c r="U7880" s="5" t="s">
        <v>125</v>
      </c>
      <c r="V7880" s="5">
        <v>110251</v>
      </c>
      <c r="W7880" s="5" t="s">
        <v>394</v>
      </c>
      <c r="X7880" s="5" t="s">
        <v>395</v>
      </c>
      <c r="Y7880" s="19" t="s">
        <v>143</v>
      </c>
      <c r="AO7880" s="5">
        <v>2</v>
      </c>
    </row>
    <row r="7881" spans="1:41">
      <c r="A7881" s="5" t="s">
        <v>86</v>
      </c>
      <c r="B7881" s="5">
        <v>20413012</v>
      </c>
      <c r="C7881" s="5" t="s">
        <v>5879</v>
      </c>
      <c r="D7881" s="40" t="s">
        <v>344</v>
      </c>
      <c r="E7881" s="5">
        <v>68</v>
      </c>
      <c r="F7881" s="5">
        <v>1</v>
      </c>
      <c r="G7881" s="148">
        <v>77545</v>
      </c>
      <c r="H7881" s="40">
        <v>8681</v>
      </c>
      <c r="I7881" s="40">
        <v>2243</v>
      </c>
      <c r="J7881" s="40">
        <v>364</v>
      </c>
      <c r="K7881" s="40">
        <v>190</v>
      </c>
      <c r="L7881" s="40">
        <v>1526</v>
      </c>
      <c r="M7881" s="40">
        <v>204</v>
      </c>
      <c r="N7881" s="40">
        <v>474</v>
      </c>
      <c r="O7881" s="5">
        <v>0</v>
      </c>
      <c r="P7881" s="5">
        <v>1025011</v>
      </c>
      <c r="U7881" s="5" t="s">
        <v>125</v>
      </c>
      <c r="V7881" s="5">
        <v>110251</v>
      </c>
      <c r="W7881" s="5" t="s">
        <v>394</v>
      </c>
      <c r="X7881" s="5" t="s">
        <v>395</v>
      </c>
      <c r="Y7881" s="19" t="s">
        <v>143</v>
      </c>
      <c r="AO7881" s="5">
        <v>2</v>
      </c>
    </row>
    <row r="7882" spans="1:41">
      <c r="A7882" s="5" t="s">
        <v>86</v>
      </c>
      <c r="B7882" s="5">
        <v>20413013</v>
      </c>
      <c r="C7882" s="5" t="s">
        <v>5879</v>
      </c>
      <c r="D7882" s="40" t="s">
        <v>344</v>
      </c>
      <c r="E7882" s="5">
        <v>68</v>
      </c>
      <c r="F7882" s="5">
        <v>1</v>
      </c>
      <c r="G7882" s="148">
        <v>77545</v>
      </c>
      <c r="H7882" s="40">
        <v>8681</v>
      </c>
      <c r="I7882" s="40">
        <v>2243</v>
      </c>
      <c r="J7882" s="40">
        <v>364</v>
      </c>
      <c r="K7882" s="40">
        <v>190</v>
      </c>
      <c r="L7882" s="40">
        <v>1526</v>
      </c>
      <c r="M7882" s="40">
        <v>204</v>
      </c>
      <c r="N7882" s="40">
        <v>474</v>
      </c>
      <c r="O7882" s="5">
        <v>0</v>
      </c>
      <c r="P7882" s="5">
        <v>1025011</v>
      </c>
      <c r="U7882" s="5" t="s">
        <v>125</v>
      </c>
      <c r="V7882" s="5">
        <v>110251</v>
      </c>
      <c r="W7882" s="5" t="s">
        <v>394</v>
      </c>
      <c r="X7882" s="5" t="s">
        <v>395</v>
      </c>
      <c r="Y7882" s="19" t="s">
        <v>143</v>
      </c>
      <c r="AO7882" s="5">
        <v>2</v>
      </c>
    </row>
    <row r="7883" spans="1:41">
      <c r="A7883" s="5" t="s">
        <v>86</v>
      </c>
      <c r="B7883" s="5">
        <v>20413014</v>
      </c>
      <c r="C7883" s="5" t="s">
        <v>5879</v>
      </c>
      <c r="D7883" s="40" t="s">
        <v>344</v>
      </c>
      <c r="E7883" s="5">
        <v>68</v>
      </c>
      <c r="F7883" s="5">
        <v>1</v>
      </c>
      <c r="G7883" s="148">
        <v>77545</v>
      </c>
      <c r="H7883" s="40">
        <v>8681</v>
      </c>
      <c r="I7883" s="40">
        <v>2243</v>
      </c>
      <c r="J7883" s="40">
        <v>364</v>
      </c>
      <c r="K7883" s="40">
        <v>190</v>
      </c>
      <c r="L7883" s="40">
        <v>1526</v>
      </c>
      <c r="M7883" s="40">
        <v>204</v>
      </c>
      <c r="N7883" s="40">
        <v>474</v>
      </c>
      <c r="O7883" s="5">
        <v>0</v>
      </c>
      <c r="P7883" s="5">
        <v>1025011</v>
      </c>
      <c r="U7883" s="5" t="s">
        <v>125</v>
      </c>
      <c r="V7883" s="5">
        <v>110251</v>
      </c>
      <c r="W7883" s="5" t="s">
        <v>394</v>
      </c>
      <c r="X7883" s="5" t="s">
        <v>395</v>
      </c>
      <c r="Y7883" s="19" t="s">
        <v>143</v>
      </c>
      <c r="AO7883" s="5">
        <v>2</v>
      </c>
    </row>
    <row r="7884" spans="1:41">
      <c r="A7884" s="5" t="s">
        <v>86</v>
      </c>
      <c r="B7884" s="5">
        <v>20413015</v>
      </c>
      <c r="C7884" s="5" t="s">
        <v>5879</v>
      </c>
      <c r="D7884" s="40" t="s">
        <v>344</v>
      </c>
      <c r="E7884" s="5">
        <v>68</v>
      </c>
      <c r="F7884" s="5">
        <v>1</v>
      </c>
      <c r="G7884" s="148">
        <v>77545</v>
      </c>
      <c r="H7884" s="40">
        <v>8681</v>
      </c>
      <c r="I7884" s="40">
        <v>2243</v>
      </c>
      <c r="J7884" s="40">
        <v>364</v>
      </c>
      <c r="K7884" s="40">
        <v>190</v>
      </c>
      <c r="L7884" s="40">
        <v>1526</v>
      </c>
      <c r="M7884" s="40">
        <v>204</v>
      </c>
      <c r="N7884" s="40">
        <v>474</v>
      </c>
      <c r="O7884" s="5">
        <v>0</v>
      </c>
      <c r="P7884" s="5">
        <v>1025011</v>
      </c>
      <c r="U7884" s="5" t="s">
        <v>125</v>
      </c>
      <c r="V7884" s="5">
        <v>110251</v>
      </c>
      <c r="W7884" s="5" t="s">
        <v>394</v>
      </c>
      <c r="X7884" s="5" t="s">
        <v>395</v>
      </c>
      <c r="Y7884" s="19" t="s">
        <v>143</v>
      </c>
      <c r="AO7884" s="5">
        <v>2</v>
      </c>
    </row>
    <row r="7885" spans="1:41" s="12" customFormat="1" ht="17.25" customHeight="1">
      <c r="A7885" s="12" t="s">
        <v>86</v>
      </c>
      <c r="B7885" s="12">
        <v>20413016</v>
      </c>
      <c r="C7885" s="12" t="s">
        <v>5880</v>
      </c>
      <c r="D7885" s="25" t="s">
        <v>102</v>
      </c>
      <c r="E7885" s="12">
        <v>68</v>
      </c>
      <c r="F7885" s="12">
        <v>1</v>
      </c>
      <c r="G7885" s="148">
        <v>77545</v>
      </c>
      <c r="H7885" s="25">
        <v>8681</v>
      </c>
      <c r="I7885" s="25">
        <v>2243</v>
      </c>
      <c r="J7885" s="25">
        <v>364</v>
      </c>
      <c r="K7885" s="25">
        <v>190</v>
      </c>
      <c r="L7885" s="25">
        <v>1526</v>
      </c>
      <c r="M7885" s="25">
        <v>204</v>
      </c>
      <c r="N7885" s="25">
        <v>474</v>
      </c>
      <c r="O7885" s="12">
        <v>0</v>
      </c>
      <c r="P7885" s="12">
        <v>1007011</v>
      </c>
      <c r="Q7885" s="12">
        <v>1007031</v>
      </c>
      <c r="U7885" s="12" t="s">
        <v>125</v>
      </c>
      <c r="V7885" s="12">
        <v>110071</v>
      </c>
      <c r="W7885" s="12" t="s">
        <v>401</v>
      </c>
      <c r="X7885" s="12" t="s">
        <v>3004</v>
      </c>
      <c r="Y7885" s="114" t="s">
        <v>143</v>
      </c>
      <c r="AC7885" s="12" t="s">
        <v>304</v>
      </c>
      <c r="AE7885" s="115" t="s">
        <v>4567</v>
      </c>
      <c r="AF7885" s="115"/>
      <c r="AI7885" s="117"/>
      <c r="AJ7885" s="151">
        <v>360100702</v>
      </c>
      <c r="AK7885" s="12">
        <v>1</v>
      </c>
      <c r="AL7885" s="5"/>
      <c r="AO7885" s="12">
        <v>2</v>
      </c>
    </row>
    <row r="7886" spans="1:41" s="4" customFormat="1" ht="17.25" customHeight="1">
      <c r="A7886" s="4" t="s">
        <v>86</v>
      </c>
      <c r="B7886" s="4">
        <v>20414011</v>
      </c>
      <c r="C7886" s="4" t="s">
        <v>5881</v>
      </c>
      <c r="D7886" s="59" t="s">
        <v>193</v>
      </c>
      <c r="E7886" s="4">
        <v>68</v>
      </c>
      <c r="F7886" s="4">
        <v>1</v>
      </c>
      <c r="G7886" s="148">
        <v>80057</v>
      </c>
      <c r="H7886" s="59">
        <v>8917</v>
      </c>
      <c r="I7886" s="59">
        <v>2243</v>
      </c>
      <c r="J7886" s="59">
        <v>364</v>
      </c>
      <c r="K7886" s="59">
        <v>190</v>
      </c>
      <c r="L7886" s="59">
        <v>1526</v>
      </c>
      <c r="M7886" s="59">
        <v>204</v>
      </c>
      <c r="N7886" s="59">
        <v>474</v>
      </c>
      <c r="O7886" s="4">
        <v>0</v>
      </c>
      <c r="P7886" s="4">
        <v>26011</v>
      </c>
      <c r="Q7886" s="4">
        <v>26021</v>
      </c>
      <c r="R7886" s="4">
        <v>26351</v>
      </c>
      <c r="U7886" s="4" t="s">
        <v>4573</v>
      </c>
      <c r="V7886" s="4">
        <v>1002611</v>
      </c>
      <c r="W7886" s="4" t="s">
        <v>195</v>
      </c>
      <c r="X7886" s="4" t="s">
        <v>461</v>
      </c>
      <c r="Y7886" s="71" t="s">
        <v>301</v>
      </c>
      <c r="AB7886" s="4">
        <v>26</v>
      </c>
      <c r="AC7886" s="4" t="s">
        <v>285</v>
      </c>
      <c r="AE7886" s="72" t="s">
        <v>4574</v>
      </c>
      <c r="AF7886" s="72"/>
      <c r="AI7886" s="76"/>
      <c r="AJ7886" s="153"/>
      <c r="AO7886" s="4">
        <v>1</v>
      </c>
    </row>
    <row r="7887" spans="1:41">
      <c r="A7887" s="5" t="s">
        <v>86</v>
      </c>
      <c r="B7887" s="5">
        <v>20414012</v>
      </c>
      <c r="C7887" s="5" t="s">
        <v>5882</v>
      </c>
      <c r="D7887" s="40" t="s">
        <v>240</v>
      </c>
      <c r="E7887" s="5">
        <v>68</v>
      </c>
      <c r="F7887" s="5">
        <v>1</v>
      </c>
      <c r="G7887" s="148">
        <v>92070</v>
      </c>
      <c r="H7887" s="40">
        <v>10056</v>
      </c>
      <c r="I7887" s="40">
        <v>2590</v>
      </c>
      <c r="J7887" s="40">
        <v>376</v>
      </c>
      <c r="K7887" s="40">
        <v>210</v>
      </c>
      <c r="L7887" s="40">
        <v>1586</v>
      </c>
      <c r="M7887" s="40">
        <v>204</v>
      </c>
      <c r="N7887" s="40">
        <v>504</v>
      </c>
      <c r="O7887" s="5">
        <v>0</v>
      </c>
      <c r="P7887" s="5">
        <v>25011</v>
      </c>
      <c r="Q7887" s="5">
        <v>25021</v>
      </c>
      <c r="R7887" s="5">
        <v>25031</v>
      </c>
      <c r="U7887" s="5" t="s">
        <v>125</v>
      </c>
      <c r="V7887" s="5">
        <v>1002511</v>
      </c>
      <c r="W7887" s="5" t="s">
        <v>242</v>
      </c>
      <c r="X7887" s="5" t="s">
        <v>4467</v>
      </c>
      <c r="Y7887" s="19" t="s">
        <v>300</v>
      </c>
      <c r="AB7887" s="5">
        <v>25</v>
      </c>
      <c r="AC7887" s="5" t="s">
        <v>285</v>
      </c>
      <c r="AO7887" s="5">
        <v>1</v>
      </c>
    </row>
    <row r="7888" spans="1:41" s="12" customFormat="1">
      <c r="A7888" s="12" t="s">
        <v>86</v>
      </c>
      <c r="B7888" s="12">
        <v>20414013</v>
      </c>
      <c r="C7888" s="12" t="s">
        <v>5883</v>
      </c>
      <c r="D7888" s="25" t="s">
        <v>237</v>
      </c>
      <c r="E7888" s="12">
        <v>68</v>
      </c>
      <c r="F7888" s="12">
        <v>1</v>
      </c>
      <c r="G7888" s="149">
        <v>80057</v>
      </c>
      <c r="H7888" s="25">
        <v>8917</v>
      </c>
      <c r="I7888" s="25">
        <v>2243</v>
      </c>
      <c r="J7888" s="25">
        <v>364</v>
      </c>
      <c r="K7888" s="25">
        <v>190</v>
      </c>
      <c r="L7888" s="25">
        <v>1526</v>
      </c>
      <c r="M7888" s="25">
        <v>204</v>
      </c>
      <c r="N7888" s="25">
        <v>474</v>
      </c>
      <c r="O7888" s="12">
        <v>0</v>
      </c>
      <c r="P7888" s="12">
        <v>24011</v>
      </c>
      <c r="Q7888" s="12">
        <v>24021</v>
      </c>
      <c r="R7888" s="12">
        <v>24031</v>
      </c>
      <c r="U7888" s="12" t="s">
        <v>125</v>
      </c>
      <c r="V7888" s="12">
        <v>1002411</v>
      </c>
      <c r="W7888" s="12" t="s">
        <v>239</v>
      </c>
      <c r="X7888" s="12" t="s">
        <v>4469</v>
      </c>
      <c r="Y7888" s="114" t="s">
        <v>298</v>
      </c>
      <c r="AB7888" s="12">
        <v>24</v>
      </c>
      <c r="AC7888" s="12" t="s">
        <v>285</v>
      </c>
      <c r="AE7888" s="72" t="s">
        <v>4577</v>
      </c>
      <c r="AF7888" s="115"/>
      <c r="AI7888" s="117"/>
      <c r="AK7888" s="12">
        <v>1</v>
      </c>
      <c r="AO7888" s="12">
        <v>1</v>
      </c>
    </row>
    <row r="7889" spans="1:41">
      <c r="A7889" s="5" t="s">
        <v>86</v>
      </c>
      <c r="B7889" s="5">
        <v>20415011</v>
      </c>
      <c r="C7889" s="41" t="s">
        <v>5884</v>
      </c>
      <c r="D7889" s="40" t="s">
        <v>90</v>
      </c>
      <c r="E7889" s="5">
        <v>68</v>
      </c>
      <c r="F7889" s="5">
        <v>1</v>
      </c>
      <c r="G7889" s="148">
        <v>94958</v>
      </c>
      <c r="H7889" s="40">
        <v>10322</v>
      </c>
      <c r="I7889" s="40">
        <v>2590</v>
      </c>
      <c r="J7889" s="40">
        <v>376</v>
      </c>
      <c r="K7889" s="40">
        <v>210</v>
      </c>
      <c r="L7889" s="40">
        <v>1586</v>
      </c>
      <c r="M7889" s="40">
        <v>204</v>
      </c>
      <c r="N7889" s="40">
        <v>504</v>
      </c>
      <c r="O7889" s="5">
        <v>0</v>
      </c>
      <c r="P7889" s="5">
        <v>1005011</v>
      </c>
      <c r="Q7889" s="81">
        <v>1005151</v>
      </c>
      <c r="U7889" s="5" t="s">
        <v>125</v>
      </c>
      <c r="V7889" s="5">
        <v>110051</v>
      </c>
      <c r="W7889" s="5" t="s">
        <v>385</v>
      </c>
      <c r="X7889" s="5" t="s">
        <v>386</v>
      </c>
      <c r="Y7889" s="19" t="s">
        <v>143</v>
      </c>
      <c r="AC7889" s="5" t="s">
        <v>304</v>
      </c>
      <c r="AE7889" s="20" t="s">
        <v>4579</v>
      </c>
      <c r="AO7889" s="5">
        <v>2</v>
      </c>
    </row>
    <row r="7890" spans="1:41" s="12" customFormat="1" ht="17.25" customHeight="1">
      <c r="A7890" s="12" t="s">
        <v>86</v>
      </c>
      <c r="B7890" s="12">
        <v>20415012</v>
      </c>
      <c r="C7890" s="25" t="s">
        <v>5885</v>
      </c>
      <c r="D7890" s="25" t="s">
        <v>358</v>
      </c>
      <c r="E7890" s="12">
        <v>68</v>
      </c>
      <c r="F7890" s="12">
        <v>1</v>
      </c>
      <c r="G7890" s="148">
        <v>82568</v>
      </c>
      <c r="H7890" s="25">
        <v>9153</v>
      </c>
      <c r="I7890" s="25">
        <v>2243</v>
      </c>
      <c r="J7890" s="25">
        <v>364</v>
      </c>
      <c r="K7890" s="25">
        <v>190</v>
      </c>
      <c r="L7890" s="25">
        <v>1526</v>
      </c>
      <c r="M7890" s="25">
        <v>204</v>
      </c>
      <c r="N7890" s="25">
        <v>474</v>
      </c>
      <c r="O7890" s="12">
        <v>0</v>
      </c>
      <c r="P7890" s="12">
        <v>1035011</v>
      </c>
      <c r="U7890" s="12" t="s">
        <v>125</v>
      </c>
      <c r="V7890" s="12">
        <v>110321</v>
      </c>
      <c r="W7890" s="12" t="s">
        <v>391</v>
      </c>
      <c r="X7890" s="12" t="s">
        <v>392</v>
      </c>
      <c r="Y7890" s="114" t="s">
        <v>143</v>
      </c>
      <c r="AE7890" s="115" t="s">
        <v>4581</v>
      </c>
      <c r="AF7890" s="115"/>
      <c r="AI7890" s="117"/>
      <c r="AJ7890" s="151">
        <v>360103202</v>
      </c>
      <c r="AK7890" s="12">
        <v>1</v>
      </c>
      <c r="AL7890" s="5"/>
      <c r="AO7890" s="12">
        <v>2</v>
      </c>
    </row>
    <row r="7891" spans="1:41" s="12" customFormat="1" ht="17.25" customHeight="1">
      <c r="A7891" s="12" t="s">
        <v>86</v>
      </c>
      <c r="B7891" s="12">
        <v>20415013</v>
      </c>
      <c r="C7891" s="25" t="s">
        <v>5885</v>
      </c>
      <c r="D7891" s="25" t="s">
        <v>358</v>
      </c>
      <c r="E7891" s="12">
        <v>68</v>
      </c>
      <c r="F7891" s="12">
        <v>1</v>
      </c>
      <c r="G7891" s="148">
        <v>82568</v>
      </c>
      <c r="H7891" s="25">
        <v>9153</v>
      </c>
      <c r="I7891" s="25">
        <v>2243</v>
      </c>
      <c r="J7891" s="25">
        <v>364</v>
      </c>
      <c r="K7891" s="25">
        <v>190</v>
      </c>
      <c r="L7891" s="25">
        <v>1526</v>
      </c>
      <c r="M7891" s="25">
        <v>204</v>
      </c>
      <c r="N7891" s="25">
        <v>474</v>
      </c>
      <c r="O7891" s="12">
        <v>0</v>
      </c>
      <c r="P7891" s="12">
        <v>1035011</v>
      </c>
      <c r="U7891" s="12" t="s">
        <v>125</v>
      </c>
      <c r="V7891" s="12">
        <v>110321</v>
      </c>
      <c r="W7891" s="12" t="s">
        <v>391</v>
      </c>
      <c r="X7891" s="12" t="s">
        <v>392</v>
      </c>
      <c r="Y7891" s="114" t="s">
        <v>143</v>
      </c>
      <c r="AE7891" s="115" t="s">
        <v>4581</v>
      </c>
      <c r="AF7891" s="115"/>
      <c r="AI7891" s="117"/>
      <c r="AJ7891" s="151">
        <v>360103202</v>
      </c>
      <c r="AK7891" s="12">
        <v>1</v>
      </c>
      <c r="AL7891" s="5"/>
      <c r="AO7891" s="12">
        <v>2</v>
      </c>
    </row>
    <row r="7892" spans="1:41" s="12" customFormat="1" ht="17.25" customHeight="1">
      <c r="A7892" s="12" t="s">
        <v>86</v>
      </c>
      <c r="B7892" s="12">
        <v>20415014</v>
      </c>
      <c r="C7892" s="25" t="s">
        <v>5885</v>
      </c>
      <c r="D7892" s="25" t="s">
        <v>358</v>
      </c>
      <c r="E7892" s="12">
        <v>68</v>
      </c>
      <c r="F7892" s="12">
        <v>1</v>
      </c>
      <c r="G7892" s="148">
        <v>82568</v>
      </c>
      <c r="H7892" s="25">
        <v>9153</v>
      </c>
      <c r="I7892" s="25">
        <v>2243</v>
      </c>
      <c r="J7892" s="25">
        <v>364</v>
      </c>
      <c r="K7892" s="25">
        <v>190</v>
      </c>
      <c r="L7892" s="25">
        <v>1526</v>
      </c>
      <c r="M7892" s="25">
        <v>204</v>
      </c>
      <c r="N7892" s="25">
        <v>474</v>
      </c>
      <c r="O7892" s="12">
        <v>0</v>
      </c>
      <c r="P7892" s="12">
        <v>1035011</v>
      </c>
      <c r="U7892" s="12" t="s">
        <v>125</v>
      </c>
      <c r="V7892" s="12">
        <v>110321</v>
      </c>
      <c r="W7892" s="12" t="s">
        <v>391</v>
      </c>
      <c r="X7892" s="12" t="s">
        <v>392</v>
      </c>
      <c r="Y7892" s="114" t="s">
        <v>143</v>
      </c>
      <c r="AE7892" s="115" t="s">
        <v>4581</v>
      </c>
      <c r="AF7892" s="115"/>
      <c r="AI7892" s="117"/>
      <c r="AJ7892" s="151">
        <v>360103202</v>
      </c>
      <c r="AK7892" s="12">
        <v>1</v>
      </c>
      <c r="AL7892" s="5"/>
      <c r="AO7892" s="12">
        <v>2</v>
      </c>
    </row>
    <row r="7893" spans="1:41" s="12" customFormat="1" ht="17.25" customHeight="1">
      <c r="A7893" s="12" t="s">
        <v>86</v>
      </c>
      <c r="B7893" s="12">
        <v>20415015</v>
      </c>
      <c r="C7893" s="25" t="s">
        <v>5885</v>
      </c>
      <c r="D7893" s="25" t="s">
        <v>358</v>
      </c>
      <c r="E7893" s="12">
        <v>68</v>
      </c>
      <c r="F7893" s="12">
        <v>1</v>
      </c>
      <c r="G7893" s="148">
        <v>82568</v>
      </c>
      <c r="H7893" s="25">
        <v>9153</v>
      </c>
      <c r="I7893" s="25">
        <v>2243</v>
      </c>
      <c r="J7893" s="25">
        <v>364</v>
      </c>
      <c r="K7893" s="25">
        <v>190</v>
      </c>
      <c r="L7893" s="25">
        <v>1526</v>
      </c>
      <c r="M7893" s="25">
        <v>204</v>
      </c>
      <c r="N7893" s="25">
        <v>474</v>
      </c>
      <c r="O7893" s="12">
        <v>0</v>
      </c>
      <c r="P7893" s="12">
        <v>1035011</v>
      </c>
      <c r="U7893" s="12" t="s">
        <v>125</v>
      </c>
      <c r="V7893" s="12">
        <v>110321</v>
      </c>
      <c r="W7893" s="12" t="s">
        <v>391</v>
      </c>
      <c r="X7893" s="12" t="s">
        <v>392</v>
      </c>
      <c r="Y7893" s="114" t="s">
        <v>143</v>
      </c>
      <c r="AE7893" s="115" t="s">
        <v>4581</v>
      </c>
      <c r="AF7893" s="115"/>
      <c r="AI7893" s="117"/>
      <c r="AJ7893" s="151">
        <v>360103202</v>
      </c>
      <c r="AK7893" s="12">
        <v>1</v>
      </c>
      <c r="AL7893" s="5"/>
      <c r="AO7893" s="12">
        <v>2</v>
      </c>
    </row>
    <row r="7894" spans="1:41">
      <c r="A7894" s="5" t="s">
        <v>86</v>
      </c>
      <c r="B7894" s="5">
        <v>20511011</v>
      </c>
      <c r="C7894" s="40" t="s">
        <v>5886</v>
      </c>
      <c r="D7894" s="40" t="s">
        <v>100</v>
      </c>
      <c r="E7894" s="5">
        <v>70</v>
      </c>
      <c r="F7894" s="5">
        <v>1</v>
      </c>
      <c r="G7894" s="148">
        <v>72060</v>
      </c>
      <c r="H7894" s="40">
        <v>7949</v>
      </c>
      <c r="I7894" s="40">
        <v>2347</v>
      </c>
      <c r="J7894" s="40">
        <v>366</v>
      </c>
      <c r="K7894" s="40">
        <v>184</v>
      </c>
      <c r="L7894" s="40">
        <v>1500</v>
      </c>
      <c r="M7894" s="40">
        <v>210</v>
      </c>
      <c r="N7894" s="40">
        <v>465</v>
      </c>
      <c r="O7894" s="5">
        <v>0</v>
      </c>
      <c r="P7894" s="5">
        <v>1021011</v>
      </c>
      <c r="U7894" s="5" t="s">
        <v>125</v>
      </c>
      <c r="V7894" s="5">
        <v>110211</v>
      </c>
      <c r="W7894" s="5" t="s">
        <v>382</v>
      </c>
      <c r="X7894" s="5" t="s">
        <v>383</v>
      </c>
      <c r="Y7894" s="19" t="s">
        <v>143</v>
      </c>
      <c r="AO7894" s="5">
        <v>2</v>
      </c>
    </row>
    <row r="7895" spans="1:41">
      <c r="A7895" s="5" t="s">
        <v>86</v>
      </c>
      <c r="B7895" s="5">
        <v>20511012</v>
      </c>
      <c r="C7895" s="40" t="s">
        <v>5886</v>
      </c>
      <c r="D7895" s="40" t="s">
        <v>100</v>
      </c>
      <c r="E7895" s="5">
        <v>70</v>
      </c>
      <c r="F7895" s="5">
        <v>1</v>
      </c>
      <c r="G7895" s="148">
        <v>72060</v>
      </c>
      <c r="H7895" s="40">
        <v>7949</v>
      </c>
      <c r="I7895" s="40">
        <v>2347</v>
      </c>
      <c r="J7895" s="40">
        <v>366</v>
      </c>
      <c r="K7895" s="40">
        <v>184</v>
      </c>
      <c r="L7895" s="40">
        <v>1500</v>
      </c>
      <c r="M7895" s="40">
        <v>210</v>
      </c>
      <c r="N7895" s="40">
        <v>465</v>
      </c>
      <c r="O7895" s="5">
        <v>0</v>
      </c>
      <c r="P7895" s="5">
        <v>1021011</v>
      </c>
      <c r="U7895" s="5" t="s">
        <v>125</v>
      </c>
      <c r="V7895" s="5">
        <v>110211</v>
      </c>
      <c r="W7895" s="5" t="s">
        <v>382</v>
      </c>
      <c r="X7895" s="5" t="s">
        <v>383</v>
      </c>
      <c r="Y7895" s="19" t="s">
        <v>143</v>
      </c>
      <c r="AO7895" s="5">
        <v>2</v>
      </c>
    </row>
    <row r="7896" spans="1:41">
      <c r="A7896" s="5" t="s">
        <v>86</v>
      </c>
      <c r="B7896" s="5">
        <v>20511013</v>
      </c>
      <c r="C7896" s="40" t="s">
        <v>5886</v>
      </c>
      <c r="D7896" s="40" t="s">
        <v>100</v>
      </c>
      <c r="E7896" s="5">
        <v>70</v>
      </c>
      <c r="F7896" s="5">
        <v>1</v>
      </c>
      <c r="G7896" s="148">
        <v>72060</v>
      </c>
      <c r="H7896" s="40">
        <v>7949</v>
      </c>
      <c r="I7896" s="40">
        <v>2347</v>
      </c>
      <c r="J7896" s="40">
        <v>366</v>
      </c>
      <c r="K7896" s="40">
        <v>184</v>
      </c>
      <c r="L7896" s="40">
        <v>1500</v>
      </c>
      <c r="M7896" s="40">
        <v>210</v>
      </c>
      <c r="N7896" s="40">
        <v>465</v>
      </c>
      <c r="O7896" s="5">
        <v>0</v>
      </c>
      <c r="P7896" s="5">
        <v>1021011</v>
      </c>
      <c r="U7896" s="5" t="s">
        <v>125</v>
      </c>
      <c r="V7896" s="5">
        <v>110211</v>
      </c>
      <c r="W7896" s="5" t="s">
        <v>382</v>
      </c>
      <c r="X7896" s="5" t="s">
        <v>383</v>
      </c>
      <c r="Y7896" s="19" t="s">
        <v>143</v>
      </c>
      <c r="AO7896" s="5">
        <v>2</v>
      </c>
    </row>
    <row r="7897" spans="1:41">
      <c r="A7897" s="5" t="s">
        <v>86</v>
      </c>
      <c r="B7897" s="5">
        <v>20511014</v>
      </c>
      <c r="C7897" s="40" t="s">
        <v>5886</v>
      </c>
      <c r="D7897" s="40" t="s">
        <v>100</v>
      </c>
      <c r="E7897" s="5">
        <v>70</v>
      </c>
      <c r="F7897" s="5">
        <v>1</v>
      </c>
      <c r="G7897" s="148">
        <v>72060</v>
      </c>
      <c r="H7897" s="40">
        <v>7949</v>
      </c>
      <c r="I7897" s="40">
        <v>2347</v>
      </c>
      <c r="J7897" s="40">
        <v>366</v>
      </c>
      <c r="K7897" s="40">
        <v>184</v>
      </c>
      <c r="L7897" s="40">
        <v>1500</v>
      </c>
      <c r="M7897" s="40">
        <v>210</v>
      </c>
      <c r="N7897" s="40">
        <v>465</v>
      </c>
      <c r="O7897" s="5">
        <v>0</v>
      </c>
      <c r="P7897" s="5">
        <v>1021011</v>
      </c>
      <c r="U7897" s="5" t="s">
        <v>125</v>
      </c>
      <c r="V7897" s="5">
        <v>110211</v>
      </c>
      <c r="W7897" s="5" t="s">
        <v>382</v>
      </c>
      <c r="X7897" s="5" t="s">
        <v>383</v>
      </c>
      <c r="Y7897" s="19" t="s">
        <v>143</v>
      </c>
      <c r="AO7897" s="5">
        <v>2</v>
      </c>
    </row>
    <row r="7898" spans="1:41" s="13" customFormat="1" ht="17.25" customHeight="1">
      <c r="A7898" s="13" t="s">
        <v>86</v>
      </c>
      <c r="B7898" s="13">
        <v>20511015</v>
      </c>
      <c r="C7898" s="26" t="s">
        <v>5887</v>
      </c>
      <c r="D7898" s="26" t="s">
        <v>101</v>
      </c>
      <c r="E7898" s="13">
        <v>70</v>
      </c>
      <c r="F7898" s="13">
        <v>1</v>
      </c>
      <c r="G7898" s="148">
        <v>82092</v>
      </c>
      <c r="H7898" s="26">
        <v>9425</v>
      </c>
      <c r="I7898" s="26">
        <v>2503</v>
      </c>
      <c r="J7898" s="26">
        <v>378</v>
      </c>
      <c r="K7898" s="26">
        <v>194</v>
      </c>
      <c r="L7898" s="26">
        <v>1540</v>
      </c>
      <c r="M7898" s="26">
        <v>210</v>
      </c>
      <c r="N7898" s="26">
        <v>480</v>
      </c>
      <c r="O7898" s="13">
        <v>0</v>
      </c>
      <c r="P7898" s="13">
        <v>1002011</v>
      </c>
      <c r="Q7898" s="13">
        <v>1002091</v>
      </c>
      <c r="U7898" s="13" t="s">
        <v>125</v>
      </c>
      <c r="V7898" s="13">
        <v>110021</v>
      </c>
      <c r="W7898" s="13" t="s">
        <v>375</v>
      </c>
      <c r="X7898" s="13" t="s">
        <v>376</v>
      </c>
      <c r="Y7898" s="120" t="s">
        <v>143</v>
      </c>
      <c r="AC7898" s="13" t="s">
        <v>304</v>
      </c>
      <c r="AE7898" s="121" t="s">
        <v>4586</v>
      </c>
      <c r="AF7898" s="121"/>
      <c r="AI7898" s="123"/>
      <c r="AJ7898" s="151">
        <v>360100201</v>
      </c>
      <c r="AK7898" s="13">
        <v>3</v>
      </c>
      <c r="AL7898" s="5"/>
      <c r="AO7898" s="13">
        <v>2</v>
      </c>
    </row>
    <row r="7899" spans="1:41" s="12" customFormat="1" ht="17.25" customHeight="1">
      <c r="A7899" s="12" t="s">
        <v>86</v>
      </c>
      <c r="B7899" s="12">
        <v>20511016</v>
      </c>
      <c r="C7899" s="25" t="s">
        <v>5887</v>
      </c>
      <c r="D7899" s="25" t="s">
        <v>101</v>
      </c>
      <c r="E7899" s="12">
        <v>70</v>
      </c>
      <c r="F7899" s="12">
        <v>1</v>
      </c>
      <c r="G7899" s="148">
        <v>82092</v>
      </c>
      <c r="H7899" s="25">
        <v>9425</v>
      </c>
      <c r="I7899" s="25">
        <v>2503</v>
      </c>
      <c r="J7899" s="25">
        <v>378</v>
      </c>
      <c r="K7899" s="25">
        <v>194</v>
      </c>
      <c r="L7899" s="25">
        <v>1540</v>
      </c>
      <c r="M7899" s="25">
        <v>210</v>
      </c>
      <c r="N7899" s="25">
        <v>480</v>
      </c>
      <c r="O7899" s="12">
        <v>0</v>
      </c>
      <c r="P7899" s="12">
        <v>1002011</v>
      </c>
      <c r="Q7899" s="12">
        <v>1002091</v>
      </c>
      <c r="U7899" s="12" t="s">
        <v>125</v>
      </c>
      <c r="V7899" s="12">
        <v>110021</v>
      </c>
      <c r="W7899" s="12" t="s">
        <v>375</v>
      </c>
      <c r="X7899" s="12" t="s">
        <v>376</v>
      </c>
      <c r="Y7899" s="114" t="s">
        <v>143</v>
      </c>
      <c r="AC7899" s="12" t="s">
        <v>304</v>
      </c>
      <c r="AE7899" s="115" t="s">
        <v>4587</v>
      </c>
      <c r="AF7899" s="115"/>
      <c r="AI7899" s="117"/>
      <c r="AJ7899" s="151">
        <v>360100202</v>
      </c>
      <c r="AK7899" s="12">
        <v>1</v>
      </c>
      <c r="AL7899" s="5"/>
      <c r="AO7899" s="12">
        <v>2</v>
      </c>
    </row>
    <row r="7900" spans="1:41">
      <c r="A7900" s="5" t="s">
        <v>86</v>
      </c>
      <c r="B7900" s="5">
        <v>20512011</v>
      </c>
      <c r="C7900" s="5" t="s">
        <v>5888</v>
      </c>
      <c r="D7900" s="40" t="s">
        <v>347</v>
      </c>
      <c r="E7900" s="5">
        <v>70</v>
      </c>
      <c r="F7900" s="5">
        <v>1</v>
      </c>
      <c r="G7900" s="148">
        <v>84875</v>
      </c>
      <c r="H7900" s="40">
        <v>9690</v>
      </c>
      <c r="I7900" s="40">
        <v>2503</v>
      </c>
      <c r="J7900" s="40">
        <v>378</v>
      </c>
      <c r="K7900" s="40">
        <v>194</v>
      </c>
      <c r="L7900" s="40">
        <v>1540</v>
      </c>
      <c r="M7900" s="40">
        <v>210</v>
      </c>
      <c r="N7900" s="40">
        <v>480</v>
      </c>
      <c r="O7900" s="5">
        <v>0</v>
      </c>
      <c r="P7900" s="5">
        <v>1020011</v>
      </c>
      <c r="Q7900" s="81">
        <v>1020081</v>
      </c>
      <c r="R7900" s="81"/>
      <c r="U7900" s="5" t="s">
        <v>125</v>
      </c>
      <c r="V7900" s="5">
        <v>110201</v>
      </c>
      <c r="W7900" s="5" t="s">
        <v>2924</v>
      </c>
      <c r="X7900" s="5" t="s">
        <v>3006</v>
      </c>
      <c r="Y7900" s="19" t="s">
        <v>143</v>
      </c>
      <c r="AO7900" s="5">
        <v>2</v>
      </c>
    </row>
    <row r="7901" spans="1:41">
      <c r="A7901" s="5" t="s">
        <v>86</v>
      </c>
      <c r="B7901" s="5">
        <v>20512012</v>
      </c>
      <c r="C7901" s="5" t="s">
        <v>5888</v>
      </c>
      <c r="D7901" s="40" t="s">
        <v>347</v>
      </c>
      <c r="E7901" s="5">
        <v>70</v>
      </c>
      <c r="F7901" s="5">
        <v>1</v>
      </c>
      <c r="G7901" s="148">
        <v>84875</v>
      </c>
      <c r="H7901" s="40">
        <v>9690</v>
      </c>
      <c r="I7901" s="40">
        <v>2503</v>
      </c>
      <c r="J7901" s="40">
        <v>378</v>
      </c>
      <c r="K7901" s="40">
        <v>194</v>
      </c>
      <c r="L7901" s="40">
        <v>1540</v>
      </c>
      <c r="M7901" s="40">
        <v>210</v>
      </c>
      <c r="N7901" s="40">
        <v>480</v>
      </c>
      <c r="O7901" s="5">
        <v>0</v>
      </c>
      <c r="P7901" s="5">
        <v>1020011</v>
      </c>
      <c r="Q7901" s="81">
        <v>1020081</v>
      </c>
      <c r="R7901" s="81"/>
      <c r="U7901" s="5" t="s">
        <v>125</v>
      </c>
      <c r="V7901" s="5">
        <v>110201</v>
      </c>
      <c r="W7901" s="5" t="s">
        <v>2924</v>
      </c>
      <c r="X7901" s="5" t="s">
        <v>3006</v>
      </c>
      <c r="Y7901" s="19" t="s">
        <v>143</v>
      </c>
      <c r="AO7901" s="5">
        <v>2</v>
      </c>
    </row>
    <row r="7902" spans="1:41" s="12" customFormat="1" ht="17.25" customHeight="1">
      <c r="A7902" s="12" t="s">
        <v>86</v>
      </c>
      <c r="B7902" s="12">
        <v>20512013</v>
      </c>
      <c r="C7902" s="12" t="s">
        <v>5889</v>
      </c>
      <c r="D7902" s="25" t="s">
        <v>102</v>
      </c>
      <c r="E7902" s="12">
        <v>70</v>
      </c>
      <c r="F7902" s="12">
        <v>1</v>
      </c>
      <c r="G7902" s="148">
        <v>84875</v>
      </c>
      <c r="H7902" s="25">
        <v>9690</v>
      </c>
      <c r="I7902" s="25">
        <v>2503</v>
      </c>
      <c r="J7902" s="25">
        <v>378</v>
      </c>
      <c r="K7902" s="25">
        <v>194</v>
      </c>
      <c r="L7902" s="25">
        <v>1540</v>
      </c>
      <c r="M7902" s="25">
        <v>210</v>
      </c>
      <c r="N7902" s="25">
        <v>480</v>
      </c>
      <c r="O7902" s="12">
        <v>0</v>
      </c>
      <c r="P7902" s="12">
        <v>1007011</v>
      </c>
      <c r="Q7902" s="12">
        <v>1007031</v>
      </c>
      <c r="U7902" s="12" t="s">
        <v>125</v>
      </c>
      <c r="V7902" s="12">
        <v>110071</v>
      </c>
      <c r="W7902" s="12" t="s">
        <v>401</v>
      </c>
      <c r="X7902" s="12" t="s">
        <v>3004</v>
      </c>
      <c r="Y7902" s="114" t="s">
        <v>143</v>
      </c>
      <c r="AC7902" s="12" t="s">
        <v>304</v>
      </c>
      <c r="AE7902" s="115" t="s">
        <v>4590</v>
      </c>
      <c r="AF7902" s="115"/>
      <c r="AI7902" s="117"/>
      <c r="AJ7902" s="151">
        <v>360100702</v>
      </c>
      <c r="AK7902" s="12">
        <v>1</v>
      </c>
      <c r="AL7902" s="5"/>
      <c r="AO7902" s="12">
        <v>2</v>
      </c>
    </row>
    <row r="7903" spans="1:41" s="13" customFormat="1" ht="17.25" customHeight="1">
      <c r="A7903" s="13" t="s">
        <v>86</v>
      </c>
      <c r="B7903" s="13">
        <v>20512014</v>
      </c>
      <c r="C7903" s="13" t="s">
        <v>5889</v>
      </c>
      <c r="D7903" s="26" t="s">
        <v>102</v>
      </c>
      <c r="E7903" s="13">
        <v>70</v>
      </c>
      <c r="F7903" s="13">
        <v>1</v>
      </c>
      <c r="G7903" s="148">
        <v>84875</v>
      </c>
      <c r="H7903" s="26">
        <v>9690</v>
      </c>
      <c r="I7903" s="26">
        <v>2503</v>
      </c>
      <c r="J7903" s="26">
        <v>378</v>
      </c>
      <c r="K7903" s="26">
        <v>194</v>
      </c>
      <c r="L7903" s="26">
        <v>1540</v>
      </c>
      <c r="M7903" s="26">
        <v>210</v>
      </c>
      <c r="N7903" s="26">
        <v>480</v>
      </c>
      <c r="O7903" s="13">
        <v>0</v>
      </c>
      <c r="P7903" s="13">
        <v>1007011</v>
      </c>
      <c r="Q7903" s="13">
        <v>1007031</v>
      </c>
      <c r="T7903" s="12"/>
      <c r="U7903" s="13" t="s">
        <v>125</v>
      </c>
      <c r="V7903" s="13">
        <v>110071</v>
      </c>
      <c r="W7903" s="13" t="s">
        <v>401</v>
      </c>
      <c r="X7903" s="13" t="s">
        <v>3004</v>
      </c>
      <c r="Y7903" s="120" t="s">
        <v>143</v>
      </c>
      <c r="AC7903" s="13" t="s">
        <v>304</v>
      </c>
      <c r="AE7903" s="121" t="s">
        <v>4591</v>
      </c>
      <c r="AF7903" s="121"/>
      <c r="AI7903" s="123"/>
      <c r="AJ7903" s="151">
        <v>360100701</v>
      </c>
      <c r="AK7903" s="13">
        <v>3</v>
      </c>
      <c r="AL7903" s="5"/>
      <c r="AO7903" s="13">
        <v>2</v>
      </c>
    </row>
    <row r="7904" spans="1:41">
      <c r="A7904" s="5" t="s">
        <v>86</v>
      </c>
      <c r="B7904" s="5">
        <v>20512015</v>
      </c>
      <c r="C7904" s="5" t="s">
        <v>5890</v>
      </c>
      <c r="D7904" s="40" t="s">
        <v>105</v>
      </c>
      <c r="E7904" s="5">
        <v>70</v>
      </c>
      <c r="F7904" s="5">
        <v>1</v>
      </c>
      <c r="G7904" s="148">
        <v>74502</v>
      </c>
      <c r="H7904" s="40">
        <v>8174</v>
      </c>
      <c r="I7904" s="40">
        <v>2347</v>
      </c>
      <c r="J7904" s="40">
        <v>366</v>
      </c>
      <c r="K7904" s="40">
        <v>184</v>
      </c>
      <c r="L7904" s="40">
        <v>1500</v>
      </c>
      <c r="M7904" s="40">
        <v>210</v>
      </c>
      <c r="N7904" s="40">
        <v>465</v>
      </c>
      <c r="O7904" s="5">
        <v>0</v>
      </c>
      <c r="P7904" s="5">
        <v>1019011</v>
      </c>
      <c r="U7904" s="5" t="s">
        <v>125</v>
      </c>
      <c r="V7904" s="5">
        <v>110191</v>
      </c>
      <c r="W7904" s="5" t="s">
        <v>396</v>
      </c>
      <c r="X7904" s="5" t="s">
        <v>397</v>
      </c>
      <c r="Y7904" s="19" t="s">
        <v>143</v>
      </c>
      <c r="AO7904" s="5">
        <v>2</v>
      </c>
    </row>
    <row r="7905" spans="1:41">
      <c r="A7905" s="5" t="s">
        <v>86</v>
      </c>
      <c r="B7905" s="5">
        <v>20512016</v>
      </c>
      <c r="C7905" s="5" t="s">
        <v>5890</v>
      </c>
      <c r="D7905" s="40" t="s">
        <v>105</v>
      </c>
      <c r="E7905" s="5">
        <v>70</v>
      </c>
      <c r="F7905" s="5">
        <v>1</v>
      </c>
      <c r="G7905" s="148">
        <v>74502</v>
      </c>
      <c r="H7905" s="40">
        <v>8174</v>
      </c>
      <c r="I7905" s="40">
        <v>2347</v>
      </c>
      <c r="J7905" s="40">
        <v>366</v>
      </c>
      <c r="K7905" s="40">
        <v>184</v>
      </c>
      <c r="L7905" s="40">
        <v>1500</v>
      </c>
      <c r="M7905" s="40">
        <v>210</v>
      </c>
      <c r="N7905" s="40">
        <v>465</v>
      </c>
      <c r="O7905" s="5">
        <v>0</v>
      </c>
      <c r="P7905" s="5">
        <v>1019011</v>
      </c>
      <c r="U7905" s="5" t="s">
        <v>125</v>
      </c>
      <c r="V7905" s="5">
        <v>110191</v>
      </c>
      <c r="W7905" s="5" t="s">
        <v>396</v>
      </c>
      <c r="X7905" s="5" t="s">
        <v>397</v>
      </c>
      <c r="Y7905" s="19" t="s">
        <v>143</v>
      </c>
      <c r="AO7905" s="5">
        <v>2</v>
      </c>
    </row>
    <row r="7906" spans="1:41">
      <c r="A7906" s="5" t="s">
        <v>86</v>
      </c>
      <c r="B7906" s="5">
        <v>20513011</v>
      </c>
      <c r="C7906" s="5" t="s">
        <v>5891</v>
      </c>
      <c r="D7906" s="40" t="s">
        <v>347</v>
      </c>
      <c r="E7906" s="5">
        <v>70</v>
      </c>
      <c r="F7906" s="5">
        <v>1</v>
      </c>
      <c r="G7906" s="148">
        <v>87658</v>
      </c>
      <c r="H7906" s="40">
        <v>9956</v>
      </c>
      <c r="I7906" s="40">
        <v>2503</v>
      </c>
      <c r="J7906" s="40">
        <v>378</v>
      </c>
      <c r="K7906" s="40">
        <v>194</v>
      </c>
      <c r="L7906" s="40">
        <v>1540</v>
      </c>
      <c r="M7906" s="40">
        <v>210</v>
      </c>
      <c r="N7906" s="40">
        <v>480</v>
      </c>
      <c r="O7906" s="5">
        <v>0</v>
      </c>
      <c r="P7906" s="5">
        <v>1020011</v>
      </c>
      <c r="Q7906" s="81">
        <v>1020081</v>
      </c>
      <c r="R7906" s="81"/>
      <c r="U7906" s="5" t="s">
        <v>125</v>
      </c>
      <c r="V7906" s="5">
        <v>110201</v>
      </c>
      <c r="W7906" s="5" t="s">
        <v>2924</v>
      </c>
      <c r="X7906" s="5" t="s">
        <v>3006</v>
      </c>
      <c r="Y7906" s="19" t="s">
        <v>143</v>
      </c>
      <c r="AO7906" s="5">
        <v>2</v>
      </c>
    </row>
    <row r="7907" spans="1:41">
      <c r="A7907" s="5" t="s">
        <v>86</v>
      </c>
      <c r="B7907" s="5">
        <v>20513012</v>
      </c>
      <c r="C7907" s="5" t="s">
        <v>5891</v>
      </c>
      <c r="D7907" s="40" t="s">
        <v>347</v>
      </c>
      <c r="E7907" s="5">
        <v>70</v>
      </c>
      <c r="F7907" s="5">
        <v>1</v>
      </c>
      <c r="G7907" s="148">
        <v>87658</v>
      </c>
      <c r="H7907" s="40">
        <v>9956</v>
      </c>
      <c r="I7907" s="40">
        <v>2503</v>
      </c>
      <c r="J7907" s="40">
        <v>378</v>
      </c>
      <c r="K7907" s="40">
        <v>194</v>
      </c>
      <c r="L7907" s="40">
        <v>1540</v>
      </c>
      <c r="M7907" s="40">
        <v>210</v>
      </c>
      <c r="N7907" s="40">
        <v>480</v>
      </c>
      <c r="O7907" s="5">
        <v>0</v>
      </c>
      <c r="P7907" s="5">
        <v>1020011</v>
      </c>
      <c r="Q7907" s="81">
        <v>1020081</v>
      </c>
      <c r="R7907" s="81"/>
      <c r="U7907" s="5" t="s">
        <v>125</v>
      </c>
      <c r="V7907" s="5">
        <v>110201</v>
      </c>
      <c r="W7907" s="5" t="s">
        <v>2924</v>
      </c>
      <c r="X7907" s="5" t="s">
        <v>3006</v>
      </c>
      <c r="Y7907" s="19" t="s">
        <v>143</v>
      </c>
      <c r="AO7907" s="5">
        <v>2</v>
      </c>
    </row>
    <row r="7908" spans="1:41">
      <c r="A7908" s="5" t="s">
        <v>86</v>
      </c>
      <c r="B7908" s="5">
        <v>20513013</v>
      </c>
      <c r="C7908" s="5" t="s">
        <v>5892</v>
      </c>
      <c r="D7908" s="40" t="s">
        <v>105</v>
      </c>
      <c r="E7908" s="5">
        <v>70</v>
      </c>
      <c r="F7908" s="5">
        <v>1</v>
      </c>
      <c r="G7908" s="148">
        <v>76945</v>
      </c>
      <c r="H7908" s="40">
        <v>8398</v>
      </c>
      <c r="I7908" s="40">
        <v>2347</v>
      </c>
      <c r="J7908" s="40">
        <v>366</v>
      </c>
      <c r="K7908" s="40">
        <v>184</v>
      </c>
      <c r="L7908" s="40">
        <v>1500</v>
      </c>
      <c r="M7908" s="40">
        <v>210</v>
      </c>
      <c r="N7908" s="40">
        <v>465</v>
      </c>
      <c r="O7908" s="5">
        <v>0</v>
      </c>
      <c r="P7908" s="5">
        <v>1019011</v>
      </c>
      <c r="U7908" s="5" t="s">
        <v>125</v>
      </c>
      <c r="V7908" s="5">
        <v>110191</v>
      </c>
      <c r="W7908" s="5" t="s">
        <v>396</v>
      </c>
      <c r="X7908" s="5" t="s">
        <v>397</v>
      </c>
      <c r="Y7908" s="19" t="s">
        <v>143</v>
      </c>
      <c r="AO7908" s="5">
        <v>2</v>
      </c>
    </row>
    <row r="7909" spans="1:41">
      <c r="A7909" s="5" t="s">
        <v>86</v>
      </c>
      <c r="B7909" s="5">
        <v>20513014</v>
      </c>
      <c r="C7909" s="5" t="s">
        <v>5892</v>
      </c>
      <c r="D7909" s="40" t="s">
        <v>105</v>
      </c>
      <c r="E7909" s="5">
        <v>70</v>
      </c>
      <c r="F7909" s="5">
        <v>1</v>
      </c>
      <c r="G7909" s="148">
        <v>76945</v>
      </c>
      <c r="H7909" s="40">
        <v>8398</v>
      </c>
      <c r="I7909" s="40">
        <v>2347</v>
      </c>
      <c r="J7909" s="40">
        <v>366</v>
      </c>
      <c r="K7909" s="40">
        <v>184</v>
      </c>
      <c r="L7909" s="40">
        <v>1500</v>
      </c>
      <c r="M7909" s="40">
        <v>210</v>
      </c>
      <c r="N7909" s="40">
        <v>465</v>
      </c>
      <c r="O7909" s="5">
        <v>0</v>
      </c>
      <c r="P7909" s="5">
        <v>1019011</v>
      </c>
      <c r="U7909" s="5" t="s">
        <v>125</v>
      </c>
      <c r="V7909" s="5">
        <v>110191</v>
      </c>
      <c r="W7909" s="5" t="s">
        <v>396</v>
      </c>
      <c r="X7909" s="5" t="s">
        <v>397</v>
      </c>
      <c r="Y7909" s="19" t="s">
        <v>143</v>
      </c>
      <c r="AO7909" s="5">
        <v>2</v>
      </c>
    </row>
    <row r="7910" spans="1:41" s="13" customFormat="1" ht="17.25" customHeight="1">
      <c r="A7910" s="13" t="s">
        <v>86</v>
      </c>
      <c r="B7910" s="13">
        <v>20513015</v>
      </c>
      <c r="C7910" s="13" t="s">
        <v>5893</v>
      </c>
      <c r="D7910" s="26" t="s">
        <v>103</v>
      </c>
      <c r="E7910" s="13">
        <v>70</v>
      </c>
      <c r="F7910" s="13">
        <v>1</v>
      </c>
      <c r="G7910" s="148">
        <v>87658</v>
      </c>
      <c r="H7910" s="26">
        <v>9956</v>
      </c>
      <c r="I7910" s="26">
        <v>2503</v>
      </c>
      <c r="J7910" s="26">
        <v>378</v>
      </c>
      <c r="K7910" s="26">
        <v>194</v>
      </c>
      <c r="L7910" s="26">
        <v>1540</v>
      </c>
      <c r="M7910" s="26">
        <v>210</v>
      </c>
      <c r="N7910" s="26">
        <v>480</v>
      </c>
      <c r="O7910" s="13">
        <v>0</v>
      </c>
      <c r="P7910" s="13">
        <v>1006011</v>
      </c>
      <c r="Q7910" s="13">
        <v>1006051</v>
      </c>
      <c r="T7910" s="12"/>
      <c r="U7910" s="13" t="s">
        <v>125</v>
      </c>
      <c r="V7910" s="13">
        <v>110061</v>
      </c>
      <c r="W7910" s="13" t="s">
        <v>2927</v>
      </c>
      <c r="X7910" s="13" t="s">
        <v>3001</v>
      </c>
      <c r="Y7910" s="120" t="s">
        <v>143</v>
      </c>
      <c r="AC7910" s="13" t="s">
        <v>4596</v>
      </c>
      <c r="AE7910" s="121" t="s">
        <v>4597</v>
      </c>
      <c r="AF7910" s="121"/>
      <c r="AI7910" s="123"/>
      <c r="AJ7910" s="151">
        <v>360100601</v>
      </c>
      <c r="AK7910" s="13">
        <v>3</v>
      </c>
      <c r="AL7910" s="5"/>
      <c r="AM7910" s="13">
        <v>2</v>
      </c>
      <c r="AO7910" s="13">
        <v>2</v>
      </c>
    </row>
    <row r="7911" spans="1:41" s="12" customFormat="1" ht="17.25" customHeight="1">
      <c r="A7911" s="12" t="s">
        <v>86</v>
      </c>
      <c r="B7911" s="12">
        <v>20513016</v>
      </c>
      <c r="C7911" s="12" t="s">
        <v>5893</v>
      </c>
      <c r="D7911" s="25" t="s">
        <v>103</v>
      </c>
      <c r="E7911" s="12">
        <v>70</v>
      </c>
      <c r="F7911" s="12">
        <v>1</v>
      </c>
      <c r="G7911" s="148">
        <v>87658</v>
      </c>
      <c r="H7911" s="25">
        <v>9956</v>
      </c>
      <c r="I7911" s="25">
        <v>2503</v>
      </c>
      <c r="J7911" s="25">
        <v>378</v>
      </c>
      <c r="K7911" s="25">
        <v>194</v>
      </c>
      <c r="L7911" s="25">
        <v>1540</v>
      </c>
      <c r="M7911" s="25">
        <v>210</v>
      </c>
      <c r="N7911" s="25">
        <v>480</v>
      </c>
      <c r="O7911" s="12">
        <v>0</v>
      </c>
      <c r="P7911" s="12">
        <v>1006011</v>
      </c>
      <c r="Q7911" s="12">
        <v>1006051</v>
      </c>
      <c r="U7911" s="12" t="s">
        <v>125</v>
      </c>
      <c r="V7911" s="12">
        <v>110061</v>
      </c>
      <c r="W7911" s="12" t="s">
        <v>2927</v>
      </c>
      <c r="X7911" s="12" t="s">
        <v>3001</v>
      </c>
      <c r="Y7911" s="114" t="s">
        <v>143</v>
      </c>
      <c r="AC7911" s="12" t="s">
        <v>4596</v>
      </c>
      <c r="AE7911" s="115" t="s">
        <v>4598</v>
      </c>
      <c r="AF7911" s="115"/>
      <c r="AI7911" s="117"/>
      <c r="AJ7911" s="151">
        <v>360100602</v>
      </c>
      <c r="AK7911" s="12">
        <v>1</v>
      </c>
      <c r="AL7911" s="5"/>
      <c r="AM7911" s="12">
        <v>2</v>
      </c>
      <c r="AO7911" s="12">
        <v>2</v>
      </c>
    </row>
    <row r="7912" spans="1:41">
      <c r="A7912" s="5" t="s">
        <v>86</v>
      </c>
      <c r="B7912" s="5">
        <v>20514011</v>
      </c>
      <c r="C7912" s="5" t="s">
        <v>5894</v>
      </c>
      <c r="D7912" s="40" t="s">
        <v>187</v>
      </c>
      <c r="E7912" s="5">
        <v>70</v>
      </c>
      <c r="F7912" s="5">
        <v>1</v>
      </c>
      <c r="G7912" s="148">
        <v>104501</v>
      </c>
      <c r="H7912" s="40">
        <v>11550</v>
      </c>
      <c r="I7912" s="40">
        <v>2904</v>
      </c>
      <c r="J7912" s="40">
        <v>393</v>
      </c>
      <c r="K7912" s="40">
        <v>214</v>
      </c>
      <c r="L7912" s="40">
        <v>1600</v>
      </c>
      <c r="M7912" s="40">
        <v>210</v>
      </c>
      <c r="N7912" s="40">
        <v>510</v>
      </c>
      <c r="O7912" s="5">
        <v>0</v>
      </c>
      <c r="P7912" s="5">
        <v>21011</v>
      </c>
      <c r="Q7912" s="5">
        <v>21021</v>
      </c>
      <c r="R7912" s="5">
        <v>21031</v>
      </c>
      <c r="U7912" s="5" t="s">
        <v>125</v>
      </c>
      <c r="V7912" s="5">
        <v>1002111</v>
      </c>
      <c r="W7912" s="5" t="s">
        <v>189</v>
      </c>
      <c r="X7912" s="5" t="s">
        <v>4607</v>
      </c>
      <c r="Y7912" s="19" t="s">
        <v>292</v>
      </c>
      <c r="AB7912" s="5">
        <v>21</v>
      </c>
      <c r="AC7912" s="5" t="s">
        <v>285</v>
      </c>
      <c r="AE7912" s="20" t="s">
        <v>4608</v>
      </c>
      <c r="AM7912" s="5">
        <v>2</v>
      </c>
      <c r="AO7912" s="5">
        <v>1</v>
      </c>
    </row>
    <row r="7913" spans="1:41">
      <c r="A7913" s="5" t="s">
        <v>86</v>
      </c>
      <c r="B7913" s="5">
        <v>20514012</v>
      </c>
      <c r="C7913" s="5" t="s">
        <v>5895</v>
      </c>
      <c r="D7913" s="40" t="s">
        <v>237</v>
      </c>
      <c r="E7913" s="5">
        <v>70</v>
      </c>
      <c r="F7913" s="5">
        <v>1</v>
      </c>
      <c r="G7913" s="148">
        <v>90441</v>
      </c>
      <c r="H7913" s="40">
        <v>10222</v>
      </c>
      <c r="I7913" s="40">
        <v>2503</v>
      </c>
      <c r="J7913" s="40">
        <v>378</v>
      </c>
      <c r="K7913" s="40">
        <v>194</v>
      </c>
      <c r="L7913" s="40">
        <v>1540</v>
      </c>
      <c r="M7913" s="40">
        <v>210</v>
      </c>
      <c r="N7913" s="40">
        <v>480</v>
      </c>
      <c r="O7913" s="5">
        <v>0</v>
      </c>
      <c r="P7913" s="5">
        <v>24011</v>
      </c>
      <c r="Q7913" s="5">
        <v>24021</v>
      </c>
      <c r="R7913" s="5">
        <v>24031</v>
      </c>
      <c r="U7913" s="5" t="s">
        <v>125</v>
      </c>
      <c r="V7913" s="5">
        <v>1002411</v>
      </c>
      <c r="W7913" s="5" t="s">
        <v>239</v>
      </c>
      <c r="X7913" s="5" t="s">
        <v>4469</v>
      </c>
      <c r="Y7913" s="19" t="s">
        <v>298</v>
      </c>
      <c r="AB7913" s="5">
        <v>24</v>
      </c>
      <c r="AC7913" s="5" t="s">
        <v>285</v>
      </c>
      <c r="AO7913" s="5">
        <v>1</v>
      </c>
    </row>
    <row r="7914" spans="1:41">
      <c r="A7914" s="5" t="s">
        <v>86</v>
      </c>
      <c r="B7914" s="5">
        <v>20514013</v>
      </c>
      <c r="C7914" s="5" t="s">
        <v>5896</v>
      </c>
      <c r="D7914" s="40" t="s">
        <v>240</v>
      </c>
      <c r="E7914" s="5">
        <v>70</v>
      </c>
      <c r="F7914" s="5">
        <v>1</v>
      </c>
      <c r="G7914" s="148">
        <v>90441</v>
      </c>
      <c r="H7914" s="40">
        <v>10222</v>
      </c>
      <c r="I7914" s="40">
        <v>2503</v>
      </c>
      <c r="J7914" s="40">
        <v>378</v>
      </c>
      <c r="K7914" s="40">
        <v>194</v>
      </c>
      <c r="L7914" s="40">
        <v>1540</v>
      </c>
      <c r="M7914" s="40">
        <v>210</v>
      </c>
      <c r="N7914" s="40">
        <v>480</v>
      </c>
      <c r="O7914" s="5">
        <v>0</v>
      </c>
      <c r="P7914" s="5">
        <v>25011</v>
      </c>
      <c r="Q7914" s="5">
        <v>25021</v>
      </c>
      <c r="R7914" s="5">
        <v>25031</v>
      </c>
      <c r="U7914" s="5" t="s">
        <v>125</v>
      </c>
      <c r="V7914" s="5">
        <v>1002511</v>
      </c>
      <c r="W7914" s="5" t="s">
        <v>242</v>
      </c>
      <c r="X7914" s="5" t="s">
        <v>4467</v>
      </c>
      <c r="Y7914" s="19" t="s">
        <v>300</v>
      </c>
      <c r="AB7914" s="5">
        <v>25</v>
      </c>
      <c r="AC7914" s="5" t="s">
        <v>285</v>
      </c>
      <c r="AO7914" s="5">
        <v>1</v>
      </c>
    </row>
    <row r="7915" spans="1:41" s="13" customFormat="1" ht="17.25" customHeight="1">
      <c r="A7915" s="13" t="s">
        <v>86</v>
      </c>
      <c r="B7915" s="13">
        <v>20514014</v>
      </c>
      <c r="C7915" s="13" t="s">
        <v>5897</v>
      </c>
      <c r="D7915" s="26" t="s">
        <v>193</v>
      </c>
      <c r="E7915" s="13">
        <v>70</v>
      </c>
      <c r="F7915" s="13">
        <v>1</v>
      </c>
      <c r="G7915" s="148">
        <v>90441</v>
      </c>
      <c r="H7915" s="26">
        <v>10222</v>
      </c>
      <c r="I7915" s="26">
        <v>2503</v>
      </c>
      <c r="J7915" s="26">
        <v>378</v>
      </c>
      <c r="K7915" s="26">
        <v>194</v>
      </c>
      <c r="L7915" s="26">
        <v>1540</v>
      </c>
      <c r="M7915" s="26">
        <v>210</v>
      </c>
      <c r="N7915" s="26">
        <v>480</v>
      </c>
      <c r="O7915" s="13">
        <v>0</v>
      </c>
      <c r="P7915" s="13">
        <v>26011</v>
      </c>
      <c r="Q7915" s="13">
        <v>26021</v>
      </c>
      <c r="R7915" s="13">
        <v>26351</v>
      </c>
      <c r="T7915" s="12"/>
      <c r="U7915" s="13" t="s">
        <v>4612</v>
      </c>
      <c r="V7915" s="13">
        <v>1002611</v>
      </c>
      <c r="W7915" s="13" t="s">
        <v>195</v>
      </c>
      <c r="X7915" s="13" t="s">
        <v>461</v>
      </c>
      <c r="Y7915" s="120" t="s">
        <v>301</v>
      </c>
      <c r="AB7915" s="13">
        <v>26</v>
      </c>
      <c r="AC7915" s="13" t="s">
        <v>285</v>
      </c>
      <c r="AE7915" s="121" t="s">
        <v>4613</v>
      </c>
      <c r="AF7915" s="121"/>
      <c r="AI7915" s="123"/>
      <c r="AJ7915" s="151">
        <v>360002601</v>
      </c>
      <c r="AK7915" s="13">
        <v>3</v>
      </c>
      <c r="AL7915" s="5"/>
      <c r="AO7915" s="13">
        <v>1</v>
      </c>
    </row>
    <row r="7916" spans="1:41">
      <c r="A7916" s="5" t="s">
        <v>86</v>
      </c>
      <c r="B7916" s="5">
        <v>20515011</v>
      </c>
      <c r="C7916" s="41" t="s">
        <v>5898</v>
      </c>
      <c r="D7916" s="40" t="s">
        <v>90</v>
      </c>
      <c r="E7916" s="5">
        <v>70</v>
      </c>
      <c r="F7916" s="5">
        <v>1</v>
      </c>
      <c r="G7916" s="148">
        <v>107717</v>
      </c>
      <c r="H7916" s="40">
        <v>11850</v>
      </c>
      <c r="I7916" s="40">
        <v>2904</v>
      </c>
      <c r="J7916" s="40">
        <v>393</v>
      </c>
      <c r="K7916" s="40">
        <v>214</v>
      </c>
      <c r="L7916" s="40">
        <v>1600</v>
      </c>
      <c r="M7916" s="40">
        <v>210</v>
      </c>
      <c r="N7916" s="40">
        <v>510</v>
      </c>
      <c r="O7916" s="5">
        <v>0</v>
      </c>
      <c r="P7916" s="81">
        <v>1034081</v>
      </c>
      <c r="Q7916" s="81"/>
      <c r="R7916" s="5">
        <v>1034051</v>
      </c>
      <c r="U7916" s="5" t="s">
        <v>125</v>
      </c>
      <c r="V7916" s="5">
        <v>110341</v>
      </c>
      <c r="W7916" s="5" t="s">
        <v>388</v>
      </c>
      <c r="X7916" s="5" t="s">
        <v>389</v>
      </c>
      <c r="Y7916" s="19" t="s">
        <v>143</v>
      </c>
      <c r="AC7916" s="5" t="s">
        <v>128</v>
      </c>
      <c r="AE7916" s="20" t="s">
        <v>4615</v>
      </c>
      <c r="AM7916" s="5">
        <v>2</v>
      </c>
      <c r="AO7916" s="5">
        <v>2</v>
      </c>
    </row>
    <row r="7917" spans="1:41" s="12" customFormat="1" ht="17.25" customHeight="1">
      <c r="A7917" s="12" t="s">
        <v>86</v>
      </c>
      <c r="B7917" s="12">
        <v>20515012</v>
      </c>
      <c r="C7917" s="25" t="s">
        <v>5899</v>
      </c>
      <c r="D7917" s="25" t="s">
        <v>358</v>
      </c>
      <c r="E7917" s="12">
        <v>70</v>
      </c>
      <c r="F7917" s="12">
        <v>1</v>
      </c>
      <c r="G7917" s="148">
        <v>93223</v>
      </c>
      <c r="H7917" s="25">
        <v>10488</v>
      </c>
      <c r="I7917" s="25">
        <v>2503</v>
      </c>
      <c r="J7917" s="25">
        <v>378</v>
      </c>
      <c r="K7917" s="25">
        <v>194</v>
      </c>
      <c r="L7917" s="25">
        <v>1540</v>
      </c>
      <c r="M7917" s="25">
        <v>210</v>
      </c>
      <c r="N7917" s="25">
        <v>480</v>
      </c>
      <c r="O7917" s="12">
        <v>0</v>
      </c>
      <c r="P7917" s="12">
        <v>1035011</v>
      </c>
      <c r="U7917" s="12" t="s">
        <v>125</v>
      </c>
      <c r="V7917" s="12">
        <v>110321</v>
      </c>
      <c r="W7917" s="12" t="s">
        <v>391</v>
      </c>
      <c r="X7917" s="12" t="s">
        <v>392</v>
      </c>
      <c r="Y7917" s="114" t="s">
        <v>143</v>
      </c>
      <c r="AE7917" s="115" t="s">
        <v>4617</v>
      </c>
      <c r="AF7917" s="115"/>
      <c r="AI7917" s="117"/>
      <c r="AJ7917" s="151">
        <v>360103202</v>
      </c>
      <c r="AK7917" s="12">
        <v>1</v>
      </c>
      <c r="AL7917" s="5"/>
      <c r="AO7917" s="12">
        <v>2</v>
      </c>
    </row>
    <row r="7918" spans="1:41" s="12" customFormat="1" ht="17.25" customHeight="1">
      <c r="A7918" s="12" t="s">
        <v>86</v>
      </c>
      <c r="B7918" s="12">
        <v>20515013</v>
      </c>
      <c r="C7918" s="25" t="s">
        <v>5899</v>
      </c>
      <c r="D7918" s="25" t="s">
        <v>358</v>
      </c>
      <c r="E7918" s="12">
        <v>70</v>
      </c>
      <c r="F7918" s="12">
        <v>1</v>
      </c>
      <c r="G7918" s="148">
        <v>93223</v>
      </c>
      <c r="H7918" s="25">
        <v>10488</v>
      </c>
      <c r="I7918" s="25">
        <v>2503</v>
      </c>
      <c r="J7918" s="25">
        <v>378</v>
      </c>
      <c r="K7918" s="25">
        <v>194</v>
      </c>
      <c r="L7918" s="25">
        <v>1540</v>
      </c>
      <c r="M7918" s="25">
        <v>210</v>
      </c>
      <c r="N7918" s="25">
        <v>480</v>
      </c>
      <c r="O7918" s="12">
        <v>0</v>
      </c>
      <c r="P7918" s="12">
        <v>1035011</v>
      </c>
      <c r="U7918" s="12" t="s">
        <v>125</v>
      </c>
      <c r="V7918" s="12">
        <v>110321</v>
      </c>
      <c r="W7918" s="12" t="s">
        <v>391</v>
      </c>
      <c r="X7918" s="12" t="s">
        <v>392</v>
      </c>
      <c r="Y7918" s="114" t="s">
        <v>143</v>
      </c>
      <c r="AE7918" s="115" t="s">
        <v>4617</v>
      </c>
      <c r="AF7918" s="115"/>
      <c r="AI7918" s="117"/>
      <c r="AJ7918" s="151">
        <v>360103202</v>
      </c>
      <c r="AK7918" s="12">
        <v>1</v>
      </c>
      <c r="AL7918" s="5"/>
      <c r="AO7918" s="12">
        <v>2</v>
      </c>
    </row>
    <row r="7919" spans="1:41" s="13" customFormat="1" ht="17.25" customHeight="1">
      <c r="A7919" s="13" t="s">
        <v>86</v>
      </c>
      <c r="B7919" s="13">
        <v>20515014</v>
      </c>
      <c r="C7919" s="26" t="s">
        <v>5899</v>
      </c>
      <c r="D7919" s="26" t="s">
        <v>358</v>
      </c>
      <c r="E7919" s="13">
        <v>70</v>
      </c>
      <c r="F7919" s="13">
        <v>1</v>
      </c>
      <c r="G7919" s="148">
        <v>93223</v>
      </c>
      <c r="H7919" s="26">
        <v>10488</v>
      </c>
      <c r="I7919" s="26">
        <v>2503</v>
      </c>
      <c r="J7919" s="26">
        <v>378</v>
      </c>
      <c r="K7919" s="26">
        <v>194</v>
      </c>
      <c r="L7919" s="26">
        <v>1540</v>
      </c>
      <c r="M7919" s="26">
        <v>210</v>
      </c>
      <c r="N7919" s="26">
        <v>480</v>
      </c>
      <c r="O7919" s="13">
        <v>0</v>
      </c>
      <c r="P7919" s="13">
        <v>1035011</v>
      </c>
      <c r="T7919" s="12"/>
      <c r="U7919" s="13" t="s">
        <v>125</v>
      </c>
      <c r="V7919" s="13">
        <v>110321</v>
      </c>
      <c r="W7919" s="13" t="s">
        <v>391</v>
      </c>
      <c r="X7919" s="13" t="s">
        <v>392</v>
      </c>
      <c r="Y7919" s="120" t="s">
        <v>143</v>
      </c>
      <c r="AE7919" s="121" t="s">
        <v>4618</v>
      </c>
      <c r="AF7919" s="121"/>
      <c r="AI7919" s="123"/>
      <c r="AJ7919" s="151">
        <v>360103201</v>
      </c>
      <c r="AK7919" s="13">
        <v>3</v>
      </c>
      <c r="AL7919" s="5"/>
      <c r="AO7919" s="13">
        <v>2</v>
      </c>
    </row>
    <row r="7920" spans="1:41" s="13" customFormat="1" ht="17.25" customHeight="1">
      <c r="A7920" s="13" t="s">
        <v>86</v>
      </c>
      <c r="B7920" s="13">
        <v>20515015</v>
      </c>
      <c r="C7920" s="26" t="s">
        <v>5899</v>
      </c>
      <c r="D7920" s="26" t="s">
        <v>358</v>
      </c>
      <c r="E7920" s="13">
        <v>70</v>
      </c>
      <c r="F7920" s="13">
        <v>1</v>
      </c>
      <c r="G7920" s="148">
        <v>93223</v>
      </c>
      <c r="H7920" s="26">
        <v>10488</v>
      </c>
      <c r="I7920" s="26">
        <v>2503</v>
      </c>
      <c r="J7920" s="26">
        <v>378</v>
      </c>
      <c r="K7920" s="26">
        <v>194</v>
      </c>
      <c r="L7920" s="26">
        <v>1540</v>
      </c>
      <c r="M7920" s="26">
        <v>210</v>
      </c>
      <c r="N7920" s="26">
        <v>480</v>
      </c>
      <c r="O7920" s="13">
        <v>0</v>
      </c>
      <c r="P7920" s="13">
        <v>1035011</v>
      </c>
      <c r="T7920" s="12"/>
      <c r="U7920" s="13" t="s">
        <v>125</v>
      </c>
      <c r="V7920" s="13">
        <v>110321</v>
      </c>
      <c r="W7920" s="13" t="s">
        <v>391</v>
      </c>
      <c r="X7920" s="13" t="s">
        <v>392</v>
      </c>
      <c r="Y7920" s="120" t="s">
        <v>143</v>
      </c>
      <c r="AE7920" s="121" t="s">
        <v>4618</v>
      </c>
      <c r="AF7920" s="121"/>
      <c r="AI7920" s="123"/>
      <c r="AJ7920" s="151">
        <v>360103201</v>
      </c>
      <c r="AK7920" s="13">
        <v>3</v>
      </c>
      <c r="AL7920" s="5"/>
      <c r="AO7920" s="13">
        <v>2</v>
      </c>
    </row>
    <row r="7921" spans="1:41">
      <c r="A7921" s="5" t="s">
        <v>86</v>
      </c>
      <c r="B7921" s="5">
        <v>20611011</v>
      </c>
      <c r="C7921" s="5" t="s">
        <v>5900</v>
      </c>
      <c r="D7921" s="40" t="s">
        <v>100</v>
      </c>
      <c r="E7921" s="5">
        <v>72</v>
      </c>
      <c r="F7921" s="5">
        <v>1</v>
      </c>
      <c r="G7921" s="154">
        <v>101429</v>
      </c>
      <c r="H7921" s="40">
        <v>11354</v>
      </c>
      <c r="I7921" s="40">
        <v>3050</v>
      </c>
      <c r="J7921" s="40">
        <v>395</v>
      </c>
      <c r="K7921" s="40">
        <v>268</v>
      </c>
      <c r="L7921" s="40">
        <v>1615</v>
      </c>
      <c r="M7921" s="40">
        <v>217</v>
      </c>
      <c r="N7921" s="40">
        <v>517</v>
      </c>
      <c r="O7921" s="5">
        <v>0</v>
      </c>
      <c r="P7921" s="5">
        <v>1021011</v>
      </c>
      <c r="U7921" s="5" t="s">
        <v>125</v>
      </c>
      <c r="V7921" s="5">
        <v>110211</v>
      </c>
      <c r="W7921" s="5" t="s">
        <v>382</v>
      </c>
      <c r="X7921" s="5" t="s">
        <v>383</v>
      </c>
      <c r="Y7921" s="19" t="s">
        <v>143</v>
      </c>
      <c r="AE7921" s="20" t="s">
        <v>4620</v>
      </c>
      <c r="AO7921" s="5">
        <v>2</v>
      </c>
    </row>
    <row r="7922" spans="1:41" s="12" customFormat="1" ht="17.25" customHeight="1">
      <c r="A7922" s="12" t="s">
        <v>86</v>
      </c>
      <c r="B7922" s="12">
        <v>20611012</v>
      </c>
      <c r="C7922" s="12" t="s">
        <v>5900</v>
      </c>
      <c r="D7922" s="25" t="s">
        <v>100</v>
      </c>
      <c r="E7922" s="12">
        <v>72</v>
      </c>
      <c r="F7922" s="12">
        <v>1</v>
      </c>
      <c r="G7922" s="149">
        <v>87709</v>
      </c>
      <c r="H7922" s="25">
        <v>10048</v>
      </c>
      <c r="I7922" s="25">
        <v>2627</v>
      </c>
      <c r="J7922" s="25">
        <v>380</v>
      </c>
      <c r="K7922" s="25">
        <v>238</v>
      </c>
      <c r="L7922" s="25">
        <v>1555</v>
      </c>
      <c r="M7922" s="25">
        <v>217</v>
      </c>
      <c r="N7922" s="25">
        <v>487</v>
      </c>
      <c r="O7922" s="12">
        <v>0</v>
      </c>
      <c r="P7922" s="12">
        <v>1021011</v>
      </c>
      <c r="U7922" s="12" t="s">
        <v>125</v>
      </c>
      <c r="V7922" s="12">
        <v>110211</v>
      </c>
      <c r="W7922" s="12" t="s">
        <v>382</v>
      </c>
      <c r="X7922" s="12" t="s">
        <v>383</v>
      </c>
      <c r="Y7922" s="114" t="s">
        <v>143</v>
      </c>
      <c r="AE7922" s="115" t="s">
        <v>4621</v>
      </c>
      <c r="AF7922" s="115"/>
      <c r="AI7922" s="117"/>
      <c r="AJ7922" s="151">
        <v>360102102</v>
      </c>
      <c r="AK7922" s="12">
        <v>1</v>
      </c>
      <c r="AL7922" s="5"/>
      <c r="AO7922" s="12">
        <v>2</v>
      </c>
    </row>
    <row r="7923" spans="1:41" s="12" customFormat="1" ht="17.25" customHeight="1">
      <c r="A7923" s="12" t="s">
        <v>86</v>
      </c>
      <c r="B7923" s="12">
        <v>20611013</v>
      </c>
      <c r="C7923" s="12" t="s">
        <v>5900</v>
      </c>
      <c r="D7923" s="25" t="s">
        <v>100</v>
      </c>
      <c r="E7923" s="12">
        <v>72</v>
      </c>
      <c r="F7923" s="12">
        <v>1</v>
      </c>
      <c r="G7923" s="149">
        <v>87709</v>
      </c>
      <c r="H7923" s="25">
        <v>10048</v>
      </c>
      <c r="I7923" s="25">
        <v>2627</v>
      </c>
      <c r="J7923" s="25">
        <v>380</v>
      </c>
      <c r="K7923" s="25">
        <v>238</v>
      </c>
      <c r="L7923" s="25">
        <v>1555</v>
      </c>
      <c r="M7923" s="25">
        <v>217</v>
      </c>
      <c r="N7923" s="25">
        <v>487</v>
      </c>
      <c r="O7923" s="12">
        <v>0</v>
      </c>
      <c r="P7923" s="12">
        <v>1021011</v>
      </c>
      <c r="U7923" s="12" t="s">
        <v>125</v>
      </c>
      <c r="V7923" s="12">
        <v>110211</v>
      </c>
      <c r="W7923" s="12" t="s">
        <v>382</v>
      </c>
      <c r="X7923" s="12" t="s">
        <v>383</v>
      </c>
      <c r="Y7923" s="114" t="s">
        <v>143</v>
      </c>
      <c r="AE7923" s="115" t="s">
        <v>4621</v>
      </c>
      <c r="AF7923" s="115"/>
      <c r="AI7923" s="117"/>
      <c r="AJ7923" s="151">
        <v>360102102</v>
      </c>
      <c r="AK7923" s="12">
        <v>1</v>
      </c>
      <c r="AL7923" s="5"/>
      <c r="AO7923" s="12">
        <v>2</v>
      </c>
    </row>
    <row r="7924" spans="1:41" s="12" customFormat="1" ht="17.25" customHeight="1">
      <c r="A7924" s="12" t="s">
        <v>86</v>
      </c>
      <c r="B7924" s="12">
        <v>20611014</v>
      </c>
      <c r="C7924" s="12" t="s">
        <v>5900</v>
      </c>
      <c r="D7924" s="25" t="s">
        <v>100</v>
      </c>
      <c r="E7924" s="12">
        <v>72</v>
      </c>
      <c r="F7924" s="12">
        <v>1</v>
      </c>
      <c r="G7924" s="149">
        <v>87709</v>
      </c>
      <c r="H7924" s="25">
        <v>10048</v>
      </c>
      <c r="I7924" s="25">
        <v>2627</v>
      </c>
      <c r="J7924" s="25">
        <v>380</v>
      </c>
      <c r="K7924" s="25">
        <v>238</v>
      </c>
      <c r="L7924" s="25">
        <v>1555</v>
      </c>
      <c r="M7924" s="25">
        <v>217</v>
      </c>
      <c r="N7924" s="25">
        <v>487</v>
      </c>
      <c r="O7924" s="12">
        <v>0</v>
      </c>
      <c r="P7924" s="12">
        <v>1021011</v>
      </c>
      <c r="U7924" s="12" t="s">
        <v>125</v>
      </c>
      <c r="V7924" s="12">
        <v>110211</v>
      </c>
      <c r="W7924" s="12" t="s">
        <v>382</v>
      </c>
      <c r="X7924" s="12" t="s">
        <v>383</v>
      </c>
      <c r="Y7924" s="114" t="s">
        <v>143</v>
      </c>
      <c r="AE7924" s="115" t="s">
        <v>4621</v>
      </c>
      <c r="AF7924" s="115"/>
      <c r="AI7924" s="117"/>
      <c r="AJ7924" s="151">
        <v>360102102</v>
      </c>
      <c r="AK7924" s="12">
        <v>1</v>
      </c>
      <c r="AL7924" s="5"/>
      <c r="AO7924" s="12">
        <v>2</v>
      </c>
    </row>
    <row r="7925" spans="1:41" s="12" customFormat="1" ht="17.25" customHeight="1">
      <c r="A7925" s="12" t="s">
        <v>86</v>
      </c>
      <c r="B7925" s="12">
        <v>20611015</v>
      </c>
      <c r="C7925" s="12" t="s">
        <v>5900</v>
      </c>
      <c r="D7925" s="25" t="s">
        <v>100</v>
      </c>
      <c r="E7925" s="12">
        <v>72</v>
      </c>
      <c r="F7925" s="12">
        <v>1</v>
      </c>
      <c r="G7925" s="149">
        <v>87709</v>
      </c>
      <c r="H7925" s="25">
        <v>10048</v>
      </c>
      <c r="I7925" s="25">
        <v>2627</v>
      </c>
      <c r="J7925" s="25">
        <v>380</v>
      </c>
      <c r="K7925" s="25">
        <v>238</v>
      </c>
      <c r="L7925" s="25">
        <v>1555</v>
      </c>
      <c r="M7925" s="25">
        <v>217</v>
      </c>
      <c r="N7925" s="25">
        <v>487</v>
      </c>
      <c r="O7925" s="12">
        <v>0</v>
      </c>
      <c r="P7925" s="12">
        <v>1021011</v>
      </c>
      <c r="U7925" s="12" t="s">
        <v>125</v>
      </c>
      <c r="V7925" s="12">
        <v>110211</v>
      </c>
      <c r="W7925" s="12" t="s">
        <v>382</v>
      </c>
      <c r="X7925" s="12" t="s">
        <v>383</v>
      </c>
      <c r="Y7925" s="114" t="s">
        <v>143</v>
      </c>
      <c r="AE7925" s="115" t="s">
        <v>4621</v>
      </c>
      <c r="AF7925" s="115"/>
      <c r="AI7925" s="117"/>
      <c r="AJ7925" s="151">
        <v>360102102</v>
      </c>
      <c r="AK7925" s="12">
        <v>1</v>
      </c>
      <c r="AL7925" s="5"/>
      <c r="AO7925" s="12">
        <v>2</v>
      </c>
    </row>
    <row r="7926" spans="1:41">
      <c r="A7926" s="5" t="s">
        <v>86</v>
      </c>
      <c r="B7926" s="5">
        <v>20612011</v>
      </c>
      <c r="C7926" s="5" t="s">
        <v>5901</v>
      </c>
      <c r="D7926" s="40" t="s">
        <v>102</v>
      </c>
      <c r="E7926" s="5">
        <v>72</v>
      </c>
      <c r="F7926" s="5">
        <v>1</v>
      </c>
      <c r="G7926" s="154">
        <v>104796</v>
      </c>
      <c r="H7926" s="40">
        <v>11669</v>
      </c>
      <c r="I7926" s="40">
        <v>3050</v>
      </c>
      <c r="J7926" s="40">
        <v>395</v>
      </c>
      <c r="K7926" s="40">
        <v>268</v>
      </c>
      <c r="L7926" s="40">
        <v>1615</v>
      </c>
      <c r="M7926" s="40">
        <v>217</v>
      </c>
      <c r="N7926" s="40">
        <v>517</v>
      </c>
      <c r="O7926" s="5">
        <v>0</v>
      </c>
      <c r="P7926" s="5">
        <v>1007011</v>
      </c>
      <c r="Q7926" s="5">
        <v>1007031</v>
      </c>
      <c r="U7926" s="5" t="s">
        <v>125</v>
      </c>
      <c r="V7926" s="5">
        <v>110071</v>
      </c>
      <c r="W7926" s="5" t="s">
        <v>401</v>
      </c>
      <c r="X7926" s="5" t="s">
        <v>3004</v>
      </c>
      <c r="Y7926" s="19" t="s">
        <v>143</v>
      </c>
      <c r="AC7926" s="5" t="s">
        <v>304</v>
      </c>
      <c r="AO7926" s="5">
        <v>2</v>
      </c>
    </row>
    <row r="7927" spans="1:41" s="13" customFormat="1">
      <c r="A7927" s="13" t="s">
        <v>86</v>
      </c>
      <c r="B7927" s="13">
        <v>20612012</v>
      </c>
      <c r="C7927" s="13" t="s">
        <v>5902</v>
      </c>
      <c r="D7927" s="26" t="s">
        <v>347</v>
      </c>
      <c r="E7927" s="13">
        <v>72</v>
      </c>
      <c r="F7927" s="13">
        <v>1</v>
      </c>
      <c r="G7927" s="155">
        <v>90621</v>
      </c>
      <c r="H7927" s="26">
        <v>10326</v>
      </c>
      <c r="I7927" s="26">
        <v>2627</v>
      </c>
      <c r="J7927" s="26">
        <v>380</v>
      </c>
      <c r="K7927" s="26">
        <v>238</v>
      </c>
      <c r="L7927" s="26">
        <v>1555</v>
      </c>
      <c r="M7927" s="26">
        <v>217</v>
      </c>
      <c r="N7927" s="26">
        <v>487</v>
      </c>
      <c r="O7927" s="13">
        <v>0</v>
      </c>
      <c r="P7927" s="13">
        <v>1020011</v>
      </c>
      <c r="Q7927" s="119">
        <v>1020081</v>
      </c>
      <c r="R7927" s="119"/>
      <c r="U7927" s="13" t="s">
        <v>125</v>
      </c>
      <c r="V7927" s="13">
        <v>110201</v>
      </c>
      <c r="W7927" s="13" t="s">
        <v>2924</v>
      </c>
      <c r="X7927" s="13" t="s">
        <v>3006</v>
      </c>
      <c r="Y7927" s="120" t="s">
        <v>143</v>
      </c>
      <c r="AE7927" s="121" t="s">
        <v>4624</v>
      </c>
      <c r="AF7927" s="121"/>
      <c r="AI7927" s="123"/>
      <c r="AJ7927" s="41">
        <v>360102001</v>
      </c>
      <c r="AK7927" s="13">
        <v>3</v>
      </c>
      <c r="AL7927" s="5"/>
      <c r="AO7927" s="13">
        <v>2</v>
      </c>
    </row>
    <row r="7928" spans="1:41" s="13" customFormat="1">
      <c r="A7928" s="13" t="s">
        <v>86</v>
      </c>
      <c r="B7928" s="13">
        <v>20612013</v>
      </c>
      <c r="C7928" s="13" t="s">
        <v>5902</v>
      </c>
      <c r="D7928" s="26" t="s">
        <v>347</v>
      </c>
      <c r="E7928" s="13">
        <v>72</v>
      </c>
      <c r="F7928" s="13">
        <v>1</v>
      </c>
      <c r="G7928" s="155">
        <v>90621</v>
      </c>
      <c r="H7928" s="26">
        <v>10326</v>
      </c>
      <c r="I7928" s="26">
        <v>2627</v>
      </c>
      <c r="J7928" s="26">
        <v>380</v>
      </c>
      <c r="K7928" s="26">
        <v>238</v>
      </c>
      <c r="L7928" s="26">
        <v>1555</v>
      </c>
      <c r="M7928" s="26">
        <v>217</v>
      </c>
      <c r="N7928" s="26">
        <v>487</v>
      </c>
      <c r="O7928" s="13">
        <v>0</v>
      </c>
      <c r="P7928" s="13">
        <v>1020011</v>
      </c>
      <c r="Q7928" s="119">
        <v>1020081</v>
      </c>
      <c r="R7928" s="119"/>
      <c r="U7928" s="13" t="s">
        <v>125</v>
      </c>
      <c r="V7928" s="13">
        <v>110201</v>
      </c>
      <c r="W7928" s="13" t="s">
        <v>2924</v>
      </c>
      <c r="X7928" s="13" t="s">
        <v>3006</v>
      </c>
      <c r="Y7928" s="120" t="s">
        <v>143</v>
      </c>
      <c r="AE7928" s="121" t="s">
        <v>4624</v>
      </c>
      <c r="AF7928" s="121"/>
      <c r="AI7928" s="123"/>
      <c r="AJ7928" s="41">
        <v>360102001</v>
      </c>
      <c r="AK7928" s="13">
        <v>3</v>
      </c>
      <c r="AL7928" s="5"/>
      <c r="AO7928" s="13">
        <v>2</v>
      </c>
    </row>
    <row r="7929" spans="1:41" s="13" customFormat="1" ht="17.25" customHeight="1">
      <c r="A7929" s="13" t="s">
        <v>86</v>
      </c>
      <c r="B7929" s="13">
        <v>20612014</v>
      </c>
      <c r="C7929" s="13" t="s">
        <v>5903</v>
      </c>
      <c r="D7929" s="26" t="s">
        <v>105</v>
      </c>
      <c r="E7929" s="13">
        <v>72</v>
      </c>
      <c r="F7929" s="13">
        <v>1</v>
      </c>
      <c r="G7929" s="155">
        <v>79493</v>
      </c>
      <c r="H7929" s="26">
        <v>8709</v>
      </c>
      <c r="I7929" s="26">
        <v>2464</v>
      </c>
      <c r="J7929" s="26">
        <v>368</v>
      </c>
      <c r="K7929" s="26">
        <v>223</v>
      </c>
      <c r="L7929" s="26">
        <v>1515</v>
      </c>
      <c r="M7929" s="26">
        <v>217</v>
      </c>
      <c r="N7929" s="26">
        <v>472</v>
      </c>
      <c r="O7929" s="13">
        <v>0</v>
      </c>
      <c r="P7929" s="13">
        <v>1019011</v>
      </c>
      <c r="U7929" s="13" t="s">
        <v>125</v>
      </c>
      <c r="V7929" s="13">
        <v>110191</v>
      </c>
      <c r="W7929" s="13" t="s">
        <v>396</v>
      </c>
      <c r="X7929" s="13" t="s">
        <v>397</v>
      </c>
      <c r="Y7929" s="120" t="s">
        <v>143</v>
      </c>
      <c r="AE7929" s="121" t="s">
        <v>4626</v>
      </c>
      <c r="AF7929" s="121"/>
      <c r="AI7929" s="123"/>
      <c r="AJ7929" s="151">
        <v>360101901</v>
      </c>
      <c r="AK7929" s="13">
        <v>3</v>
      </c>
      <c r="AL7929" s="5"/>
      <c r="AO7929" s="13">
        <v>2</v>
      </c>
    </row>
    <row r="7930" spans="1:41" s="13" customFormat="1" ht="17.25" customHeight="1">
      <c r="A7930" s="13" t="s">
        <v>86</v>
      </c>
      <c r="B7930" s="13">
        <v>20612015</v>
      </c>
      <c r="C7930" s="13" t="s">
        <v>5903</v>
      </c>
      <c r="D7930" s="26" t="s">
        <v>105</v>
      </c>
      <c r="E7930" s="13">
        <v>72</v>
      </c>
      <c r="F7930" s="13">
        <v>1</v>
      </c>
      <c r="G7930" s="155">
        <v>79493</v>
      </c>
      <c r="H7930" s="26">
        <v>8709</v>
      </c>
      <c r="I7930" s="26">
        <v>2464</v>
      </c>
      <c r="J7930" s="26">
        <v>368</v>
      </c>
      <c r="K7930" s="26">
        <v>223</v>
      </c>
      <c r="L7930" s="26">
        <v>1515</v>
      </c>
      <c r="M7930" s="26">
        <v>217</v>
      </c>
      <c r="N7930" s="26">
        <v>472</v>
      </c>
      <c r="O7930" s="13">
        <v>0</v>
      </c>
      <c r="P7930" s="13">
        <v>1019011</v>
      </c>
      <c r="U7930" s="13" t="s">
        <v>125</v>
      </c>
      <c r="V7930" s="13">
        <v>110191</v>
      </c>
      <c r="W7930" s="13" t="s">
        <v>396</v>
      </c>
      <c r="X7930" s="13" t="s">
        <v>397</v>
      </c>
      <c r="Y7930" s="120" t="s">
        <v>143</v>
      </c>
      <c r="AE7930" s="121" t="s">
        <v>4626</v>
      </c>
      <c r="AF7930" s="121"/>
      <c r="AI7930" s="123"/>
      <c r="AJ7930" s="151">
        <v>360101901</v>
      </c>
      <c r="AK7930" s="13">
        <v>3</v>
      </c>
      <c r="AL7930" s="5"/>
      <c r="AO7930" s="13">
        <v>2</v>
      </c>
    </row>
    <row r="7931" spans="1:41">
      <c r="A7931" s="5" t="s">
        <v>86</v>
      </c>
      <c r="B7931" s="5">
        <v>20613011</v>
      </c>
      <c r="C7931" s="5" t="s">
        <v>5904</v>
      </c>
      <c r="D7931" s="40" t="s">
        <v>103</v>
      </c>
      <c r="E7931" s="5">
        <v>72</v>
      </c>
      <c r="F7931" s="5">
        <v>1</v>
      </c>
      <c r="G7931" s="154">
        <v>108163</v>
      </c>
      <c r="H7931" s="40">
        <v>11983</v>
      </c>
      <c r="I7931" s="40">
        <v>3050</v>
      </c>
      <c r="J7931" s="40">
        <v>395</v>
      </c>
      <c r="K7931" s="40">
        <v>268</v>
      </c>
      <c r="L7931" s="40">
        <v>1615</v>
      </c>
      <c r="M7931" s="40">
        <v>217</v>
      </c>
      <c r="N7931" s="40">
        <v>517</v>
      </c>
      <c r="O7931" s="5">
        <v>0</v>
      </c>
      <c r="P7931" s="5">
        <v>1006011</v>
      </c>
      <c r="Q7931" s="5">
        <v>1006051</v>
      </c>
      <c r="U7931" s="5" t="s">
        <v>125</v>
      </c>
      <c r="V7931" s="5">
        <v>110061</v>
      </c>
      <c r="W7931" s="5" t="s">
        <v>2927</v>
      </c>
      <c r="X7931" s="5" t="s">
        <v>3001</v>
      </c>
      <c r="Y7931" s="19" t="s">
        <v>143</v>
      </c>
      <c r="AC7931" s="5" t="s">
        <v>304</v>
      </c>
      <c r="AM7931" s="5">
        <v>2</v>
      </c>
      <c r="AO7931" s="5">
        <v>2</v>
      </c>
    </row>
    <row r="7932" spans="1:41" s="13" customFormat="1" ht="17.25" customHeight="1">
      <c r="A7932" s="13" t="s">
        <v>86</v>
      </c>
      <c r="B7932" s="13">
        <v>20613012</v>
      </c>
      <c r="C7932" s="13" t="s">
        <v>5905</v>
      </c>
      <c r="D7932" s="26" t="s">
        <v>105</v>
      </c>
      <c r="E7932" s="13">
        <v>72</v>
      </c>
      <c r="F7932" s="13">
        <v>1</v>
      </c>
      <c r="G7932" s="155">
        <v>82047</v>
      </c>
      <c r="H7932" s="26">
        <v>8944</v>
      </c>
      <c r="I7932" s="26">
        <v>2464</v>
      </c>
      <c r="J7932" s="26">
        <v>368</v>
      </c>
      <c r="K7932" s="26">
        <v>223</v>
      </c>
      <c r="L7932" s="26">
        <v>1515</v>
      </c>
      <c r="M7932" s="26">
        <v>217</v>
      </c>
      <c r="N7932" s="26">
        <v>472</v>
      </c>
      <c r="O7932" s="13">
        <v>0</v>
      </c>
      <c r="P7932" s="13">
        <v>1019011</v>
      </c>
      <c r="T7932" s="12"/>
      <c r="U7932" s="13" t="s">
        <v>125</v>
      </c>
      <c r="V7932" s="13">
        <v>110191</v>
      </c>
      <c r="W7932" s="13" t="s">
        <v>396</v>
      </c>
      <c r="X7932" s="13" t="s">
        <v>397</v>
      </c>
      <c r="Y7932" s="120" t="s">
        <v>143</v>
      </c>
      <c r="AE7932" s="121" t="s">
        <v>4629</v>
      </c>
      <c r="AF7932" s="121"/>
      <c r="AI7932" s="123"/>
      <c r="AJ7932" s="151">
        <v>360101901</v>
      </c>
      <c r="AK7932" s="13">
        <v>3</v>
      </c>
      <c r="AL7932" s="5"/>
      <c r="AO7932" s="13">
        <v>2</v>
      </c>
    </row>
    <row r="7933" spans="1:41">
      <c r="A7933" s="5" t="s">
        <v>86</v>
      </c>
      <c r="B7933" s="5">
        <v>20613013</v>
      </c>
      <c r="C7933" s="5" t="s">
        <v>5906</v>
      </c>
      <c r="D7933" s="40" t="s">
        <v>347</v>
      </c>
      <c r="E7933" s="5">
        <v>72</v>
      </c>
      <c r="F7933" s="5">
        <v>1</v>
      </c>
      <c r="G7933" s="154">
        <v>82047</v>
      </c>
      <c r="H7933" s="40">
        <v>8944</v>
      </c>
      <c r="I7933" s="40">
        <v>2464</v>
      </c>
      <c r="J7933" s="40">
        <v>368</v>
      </c>
      <c r="K7933" s="40">
        <v>223</v>
      </c>
      <c r="L7933" s="40">
        <v>1515</v>
      </c>
      <c r="M7933" s="40">
        <v>217</v>
      </c>
      <c r="N7933" s="40">
        <v>472</v>
      </c>
      <c r="O7933" s="5">
        <v>0</v>
      </c>
      <c r="P7933" s="5">
        <v>1020011</v>
      </c>
      <c r="Q7933" s="81">
        <v>1020081</v>
      </c>
      <c r="R7933" s="81"/>
      <c r="U7933" s="5" t="s">
        <v>125</v>
      </c>
      <c r="V7933" s="5">
        <v>110201</v>
      </c>
      <c r="W7933" s="5" t="s">
        <v>2924</v>
      </c>
      <c r="X7933" s="5" t="s">
        <v>3006</v>
      </c>
      <c r="Y7933" s="19" t="s">
        <v>143</v>
      </c>
      <c r="AO7933" s="5">
        <v>2</v>
      </c>
    </row>
    <row r="7934" spans="1:41" s="12" customFormat="1" ht="17.25" customHeight="1">
      <c r="A7934" s="12" t="s">
        <v>86</v>
      </c>
      <c r="B7934" s="12">
        <v>20613014</v>
      </c>
      <c r="C7934" s="12" t="s">
        <v>5907</v>
      </c>
      <c r="D7934" s="25" t="s">
        <v>102</v>
      </c>
      <c r="E7934" s="12">
        <v>72</v>
      </c>
      <c r="F7934" s="12">
        <v>1</v>
      </c>
      <c r="G7934" s="149">
        <v>93532</v>
      </c>
      <c r="H7934" s="25">
        <v>10605</v>
      </c>
      <c r="I7934" s="25">
        <v>2627</v>
      </c>
      <c r="J7934" s="25">
        <v>380</v>
      </c>
      <c r="K7934" s="25">
        <v>238</v>
      </c>
      <c r="L7934" s="25">
        <v>1555</v>
      </c>
      <c r="M7934" s="25">
        <v>217</v>
      </c>
      <c r="N7934" s="25">
        <v>487</v>
      </c>
      <c r="O7934" s="12">
        <v>0</v>
      </c>
      <c r="P7934" s="12">
        <v>1007011</v>
      </c>
      <c r="Q7934" s="12">
        <v>1007031</v>
      </c>
      <c r="U7934" s="12" t="s">
        <v>125</v>
      </c>
      <c r="V7934" s="12">
        <v>110071</v>
      </c>
      <c r="W7934" s="12" t="s">
        <v>401</v>
      </c>
      <c r="X7934" s="12" t="s">
        <v>3004</v>
      </c>
      <c r="Y7934" s="114" t="s">
        <v>143</v>
      </c>
      <c r="AC7934" s="12" t="s">
        <v>304</v>
      </c>
      <c r="AE7934" s="115" t="s">
        <v>4632</v>
      </c>
      <c r="AF7934" s="115"/>
      <c r="AI7934" s="117"/>
      <c r="AJ7934" s="151">
        <v>360100702</v>
      </c>
      <c r="AK7934" s="12">
        <v>1</v>
      </c>
      <c r="AL7934" s="5"/>
      <c r="AO7934" s="12">
        <v>2</v>
      </c>
    </row>
    <row r="7935" spans="1:41">
      <c r="A7935" s="5" t="s">
        <v>86</v>
      </c>
      <c r="B7935" s="5">
        <v>20614011</v>
      </c>
      <c r="C7935" s="40" t="s">
        <v>5908</v>
      </c>
      <c r="D7935" s="41" t="s">
        <v>334</v>
      </c>
      <c r="E7935" s="5">
        <v>72</v>
      </c>
      <c r="F7935" s="5">
        <v>1</v>
      </c>
      <c r="G7935" s="154">
        <v>90621</v>
      </c>
      <c r="H7935" s="40">
        <v>10198</v>
      </c>
      <c r="I7935" s="40">
        <v>2627</v>
      </c>
      <c r="J7935" s="40">
        <v>380</v>
      </c>
      <c r="K7935" s="40">
        <v>238</v>
      </c>
      <c r="L7935" s="40">
        <v>1555</v>
      </c>
      <c r="M7935" s="40">
        <v>217</v>
      </c>
      <c r="N7935" s="40">
        <v>487</v>
      </c>
      <c r="O7935" s="5">
        <v>0</v>
      </c>
      <c r="P7935" s="5">
        <v>1022011</v>
      </c>
      <c r="U7935" s="5" t="s">
        <v>125</v>
      </c>
      <c r="V7935" s="5">
        <v>110431</v>
      </c>
      <c r="W7935" s="5" t="s">
        <v>2762</v>
      </c>
      <c r="X7935" s="5" t="s">
        <v>2763</v>
      </c>
      <c r="Y7935" s="19" t="s">
        <v>143</v>
      </c>
      <c r="AO7935" s="5">
        <v>1</v>
      </c>
    </row>
    <row r="7936" spans="1:41">
      <c r="A7936" s="5" t="s">
        <v>86</v>
      </c>
      <c r="B7936" s="5">
        <v>20614012</v>
      </c>
      <c r="C7936" s="40" t="s">
        <v>5908</v>
      </c>
      <c r="D7936" s="41" t="s">
        <v>334</v>
      </c>
      <c r="E7936" s="5">
        <v>72</v>
      </c>
      <c r="F7936" s="5">
        <v>1</v>
      </c>
      <c r="G7936" s="154">
        <v>79493</v>
      </c>
      <c r="H7936" s="40">
        <v>8601</v>
      </c>
      <c r="I7936" s="40">
        <v>2464</v>
      </c>
      <c r="J7936" s="40">
        <v>368</v>
      </c>
      <c r="K7936" s="40">
        <v>223</v>
      </c>
      <c r="L7936" s="40">
        <v>1515</v>
      </c>
      <c r="M7936" s="40">
        <v>217</v>
      </c>
      <c r="N7936" s="40">
        <v>472</v>
      </c>
      <c r="O7936" s="5">
        <v>0</v>
      </c>
      <c r="P7936" s="5">
        <v>1022011</v>
      </c>
      <c r="U7936" s="5" t="s">
        <v>125</v>
      </c>
      <c r="V7936" s="5">
        <v>110431</v>
      </c>
      <c r="W7936" s="5" t="s">
        <v>2762</v>
      </c>
      <c r="X7936" s="5" t="s">
        <v>2763</v>
      </c>
      <c r="Y7936" s="19" t="s">
        <v>143</v>
      </c>
      <c r="AO7936" s="5">
        <v>1</v>
      </c>
    </row>
    <row r="7937" spans="1:41">
      <c r="A7937" s="5" t="s">
        <v>86</v>
      </c>
      <c r="B7937" s="5">
        <v>20614013</v>
      </c>
      <c r="C7937" s="40" t="s">
        <v>5908</v>
      </c>
      <c r="D7937" s="41" t="s">
        <v>334</v>
      </c>
      <c r="E7937" s="5">
        <v>72</v>
      </c>
      <c r="F7937" s="5">
        <v>1</v>
      </c>
      <c r="G7937" s="154">
        <v>79493</v>
      </c>
      <c r="H7937" s="40">
        <v>8601</v>
      </c>
      <c r="I7937" s="40">
        <v>2464</v>
      </c>
      <c r="J7937" s="40">
        <v>368</v>
      </c>
      <c r="K7937" s="40">
        <v>223</v>
      </c>
      <c r="L7937" s="40">
        <v>1515</v>
      </c>
      <c r="M7937" s="40">
        <v>217</v>
      </c>
      <c r="N7937" s="40">
        <v>472</v>
      </c>
      <c r="O7937" s="5">
        <v>0</v>
      </c>
      <c r="P7937" s="5">
        <v>1022011</v>
      </c>
      <c r="U7937" s="5" t="s">
        <v>125</v>
      </c>
      <c r="V7937" s="5">
        <v>110431</v>
      </c>
      <c r="W7937" s="5" t="s">
        <v>2762</v>
      </c>
      <c r="X7937" s="5" t="s">
        <v>2763</v>
      </c>
      <c r="Y7937" s="19" t="s">
        <v>143</v>
      </c>
      <c r="AO7937" s="5">
        <v>1</v>
      </c>
    </row>
    <row r="7938" spans="1:41">
      <c r="A7938" s="5" t="s">
        <v>86</v>
      </c>
      <c r="B7938" s="5">
        <v>20614014</v>
      </c>
      <c r="C7938" s="40" t="s">
        <v>5908</v>
      </c>
      <c r="D7938" s="41" t="s">
        <v>334</v>
      </c>
      <c r="E7938" s="5">
        <v>72</v>
      </c>
      <c r="F7938" s="5">
        <v>1</v>
      </c>
      <c r="G7938" s="154">
        <v>79493</v>
      </c>
      <c r="H7938" s="40">
        <v>8601</v>
      </c>
      <c r="I7938" s="40">
        <v>2464</v>
      </c>
      <c r="J7938" s="40">
        <v>368</v>
      </c>
      <c r="K7938" s="40">
        <v>223</v>
      </c>
      <c r="L7938" s="40">
        <v>1515</v>
      </c>
      <c r="M7938" s="40">
        <v>217</v>
      </c>
      <c r="N7938" s="40">
        <v>472</v>
      </c>
      <c r="O7938" s="5">
        <v>0</v>
      </c>
      <c r="P7938" s="5">
        <v>1022011</v>
      </c>
      <c r="U7938" s="5" t="s">
        <v>125</v>
      </c>
      <c r="V7938" s="5">
        <v>110431</v>
      </c>
      <c r="W7938" s="5" t="s">
        <v>2762</v>
      </c>
      <c r="X7938" s="5" t="s">
        <v>2763</v>
      </c>
      <c r="Y7938" s="19" t="s">
        <v>143</v>
      </c>
      <c r="AO7938" s="5">
        <v>1</v>
      </c>
    </row>
    <row r="7939" spans="1:41">
      <c r="A7939" s="5" t="s">
        <v>86</v>
      </c>
      <c r="B7939" s="5">
        <v>20614015</v>
      </c>
      <c r="C7939" s="40" t="s">
        <v>5908</v>
      </c>
      <c r="D7939" s="41" t="s">
        <v>334</v>
      </c>
      <c r="E7939" s="5">
        <v>72</v>
      </c>
      <c r="F7939" s="5">
        <v>1</v>
      </c>
      <c r="G7939" s="154">
        <v>79493</v>
      </c>
      <c r="H7939" s="40">
        <v>8601</v>
      </c>
      <c r="I7939" s="40">
        <v>2464</v>
      </c>
      <c r="J7939" s="40">
        <v>368</v>
      </c>
      <c r="K7939" s="40">
        <v>223</v>
      </c>
      <c r="L7939" s="40">
        <v>1515</v>
      </c>
      <c r="M7939" s="40">
        <v>217</v>
      </c>
      <c r="N7939" s="40">
        <v>472</v>
      </c>
      <c r="O7939" s="5">
        <v>0</v>
      </c>
      <c r="P7939" s="5">
        <v>1022011</v>
      </c>
      <c r="U7939" s="5" t="s">
        <v>125</v>
      </c>
      <c r="V7939" s="5">
        <v>110431</v>
      </c>
      <c r="W7939" s="5" t="s">
        <v>2762</v>
      </c>
      <c r="X7939" s="5" t="s">
        <v>2763</v>
      </c>
      <c r="Y7939" s="19" t="s">
        <v>143</v>
      </c>
      <c r="AO7939" s="5">
        <v>1</v>
      </c>
    </row>
    <row r="7940" spans="1:41">
      <c r="A7940" s="5" t="s">
        <v>86</v>
      </c>
      <c r="B7940" s="5">
        <v>20614016</v>
      </c>
      <c r="C7940" s="40" t="s">
        <v>5908</v>
      </c>
      <c r="D7940" s="41" t="s">
        <v>334</v>
      </c>
      <c r="E7940" s="5">
        <v>72</v>
      </c>
      <c r="F7940" s="5">
        <v>1</v>
      </c>
      <c r="G7940" s="154">
        <v>79493</v>
      </c>
      <c r="H7940" s="40">
        <v>8601</v>
      </c>
      <c r="I7940" s="40">
        <v>2464</v>
      </c>
      <c r="J7940" s="40">
        <v>368</v>
      </c>
      <c r="K7940" s="40">
        <v>223</v>
      </c>
      <c r="L7940" s="40">
        <v>1515</v>
      </c>
      <c r="M7940" s="40">
        <v>217</v>
      </c>
      <c r="N7940" s="40">
        <v>472</v>
      </c>
      <c r="O7940" s="5">
        <v>0</v>
      </c>
      <c r="P7940" s="5">
        <v>1022011</v>
      </c>
      <c r="U7940" s="5" t="s">
        <v>125</v>
      </c>
      <c r="V7940" s="5">
        <v>110431</v>
      </c>
      <c r="W7940" s="5" t="s">
        <v>2762</v>
      </c>
      <c r="X7940" s="5" t="s">
        <v>2763</v>
      </c>
      <c r="Y7940" s="19" t="s">
        <v>143</v>
      </c>
      <c r="AO7940" s="5">
        <v>1</v>
      </c>
    </row>
    <row r="7941" spans="1:41">
      <c r="A7941" s="5" t="s">
        <v>86</v>
      </c>
      <c r="B7941" s="5">
        <v>20614021</v>
      </c>
      <c r="C7941" s="40" t="s">
        <v>5909</v>
      </c>
      <c r="D7941" s="40" t="s">
        <v>95</v>
      </c>
      <c r="E7941" s="5">
        <v>72</v>
      </c>
      <c r="F7941" s="5">
        <v>1</v>
      </c>
      <c r="G7941" s="154">
        <v>111530</v>
      </c>
      <c r="H7941" s="40">
        <v>12298</v>
      </c>
      <c r="I7941" s="40">
        <v>3050</v>
      </c>
      <c r="J7941" s="40">
        <v>395</v>
      </c>
      <c r="K7941" s="40">
        <v>268</v>
      </c>
      <c r="L7941" s="40">
        <v>1615</v>
      </c>
      <c r="M7941" s="40">
        <v>217</v>
      </c>
      <c r="N7941" s="40">
        <v>517</v>
      </c>
      <c r="O7941" s="5">
        <v>0</v>
      </c>
      <c r="P7941" s="5">
        <v>40011</v>
      </c>
      <c r="Q7941" s="5">
        <v>40321</v>
      </c>
      <c r="R7941" s="5">
        <v>40051</v>
      </c>
      <c r="U7941" s="5" t="s">
        <v>125</v>
      </c>
      <c r="V7941" s="5">
        <v>1004011</v>
      </c>
      <c r="W7941" s="5" t="s">
        <v>177</v>
      </c>
      <c r="X7941" s="5" t="s">
        <v>2760</v>
      </c>
      <c r="Y7941" s="19" t="s">
        <v>143</v>
      </c>
      <c r="AB7941" s="5">
        <v>40</v>
      </c>
      <c r="AC7941" s="5" t="s">
        <v>304</v>
      </c>
      <c r="AE7941" s="20" t="s">
        <v>4517</v>
      </c>
      <c r="AO7941" s="5">
        <v>1</v>
      </c>
    </row>
    <row r="7942" spans="1:41" s="12" customFormat="1" ht="17.25" customHeight="1">
      <c r="A7942" s="12" t="s">
        <v>86</v>
      </c>
      <c r="B7942" s="12">
        <v>20614022</v>
      </c>
      <c r="C7942" s="25" t="s">
        <v>5910</v>
      </c>
      <c r="D7942" s="113" t="s">
        <v>366</v>
      </c>
      <c r="E7942" s="12">
        <v>72</v>
      </c>
      <c r="F7942" s="12">
        <v>1</v>
      </c>
      <c r="G7942" s="149">
        <v>96444</v>
      </c>
      <c r="H7942" s="25">
        <v>10883</v>
      </c>
      <c r="I7942" s="25">
        <v>2627</v>
      </c>
      <c r="J7942" s="25">
        <v>380</v>
      </c>
      <c r="K7942" s="25">
        <v>238</v>
      </c>
      <c r="L7942" s="25">
        <v>1555</v>
      </c>
      <c r="M7942" s="25">
        <v>217</v>
      </c>
      <c r="N7942" s="25">
        <v>487</v>
      </c>
      <c r="O7942" s="12">
        <v>0</v>
      </c>
      <c r="P7942" s="12" t="s">
        <v>367</v>
      </c>
      <c r="U7942" s="12" t="s">
        <v>125</v>
      </c>
      <c r="V7942" s="12">
        <v>110432</v>
      </c>
      <c r="W7942" s="12" t="s">
        <v>2765</v>
      </c>
      <c r="X7942" s="12" t="s">
        <v>2766</v>
      </c>
      <c r="Y7942" s="114" t="s">
        <v>143</v>
      </c>
      <c r="AE7942" s="115" t="s">
        <v>4639</v>
      </c>
      <c r="AF7942" s="115"/>
      <c r="AI7942" s="117"/>
      <c r="AJ7942" s="151">
        <v>360104302</v>
      </c>
      <c r="AK7942" s="12">
        <v>1</v>
      </c>
      <c r="AL7942" s="5"/>
      <c r="AO7942" s="12">
        <v>1</v>
      </c>
    </row>
    <row r="7943" spans="1:41" s="12" customFormat="1" ht="17.25" customHeight="1">
      <c r="A7943" s="12" t="s">
        <v>86</v>
      </c>
      <c r="B7943" s="12">
        <v>20614023</v>
      </c>
      <c r="C7943" s="25" t="s">
        <v>5910</v>
      </c>
      <c r="D7943" s="113" t="s">
        <v>366</v>
      </c>
      <c r="E7943" s="12">
        <v>72</v>
      </c>
      <c r="F7943" s="12">
        <v>1</v>
      </c>
      <c r="G7943" s="149">
        <v>96444</v>
      </c>
      <c r="H7943" s="25">
        <v>10883</v>
      </c>
      <c r="I7943" s="25">
        <v>2627</v>
      </c>
      <c r="J7943" s="25">
        <v>380</v>
      </c>
      <c r="K7943" s="25">
        <v>238</v>
      </c>
      <c r="L7943" s="25">
        <v>1555</v>
      </c>
      <c r="M7943" s="25">
        <v>217</v>
      </c>
      <c r="N7943" s="25">
        <v>487</v>
      </c>
      <c r="O7943" s="12">
        <v>0</v>
      </c>
      <c r="P7943" s="12" t="s">
        <v>367</v>
      </c>
      <c r="U7943" s="12" t="s">
        <v>125</v>
      </c>
      <c r="V7943" s="12">
        <v>110432</v>
      </c>
      <c r="W7943" s="12" t="s">
        <v>2765</v>
      </c>
      <c r="X7943" s="12" t="s">
        <v>2766</v>
      </c>
      <c r="Y7943" s="114" t="s">
        <v>143</v>
      </c>
      <c r="AE7943" s="115" t="s">
        <v>4639</v>
      </c>
      <c r="AF7943" s="115"/>
      <c r="AI7943" s="117"/>
      <c r="AJ7943" s="151">
        <v>360104302</v>
      </c>
      <c r="AK7943" s="12">
        <v>1</v>
      </c>
      <c r="AL7943" s="5"/>
      <c r="AO7943" s="12">
        <v>1</v>
      </c>
    </row>
    <row r="7944" spans="1:41">
      <c r="A7944" s="5" t="s">
        <v>86</v>
      </c>
      <c r="B7944" s="5">
        <v>20614024</v>
      </c>
      <c r="C7944" s="40" t="s">
        <v>5908</v>
      </c>
      <c r="D7944" s="41" t="s">
        <v>334</v>
      </c>
      <c r="E7944" s="5">
        <v>72</v>
      </c>
      <c r="F7944" s="5">
        <v>1</v>
      </c>
      <c r="G7944" s="154">
        <v>84601</v>
      </c>
      <c r="H7944" s="40">
        <v>9179</v>
      </c>
      <c r="I7944" s="40">
        <v>2464</v>
      </c>
      <c r="J7944" s="40">
        <v>368</v>
      </c>
      <c r="K7944" s="40">
        <v>223</v>
      </c>
      <c r="L7944" s="40">
        <v>1515</v>
      </c>
      <c r="M7944" s="40">
        <v>217</v>
      </c>
      <c r="N7944" s="40">
        <v>472</v>
      </c>
      <c r="O7944" s="5">
        <v>0</v>
      </c>
      <c r="P7944" s="5">
        <v>1022011</v>
      </c>
      <c r="U7944" s="5" t="s">
        <v>125</v>
      </c>
      <c r="V7944" s="5">
        <v>110431</v>
      </c>
      <c r="W7944" s="5" t="s">
        <v>2762</v>
      </c>
      <c r="X7944" s="5" t="s">
        <v>2763</v>
      </c>
      <c r="Y7944" s="19" t="s">
        <v>143</v>
      </c>
      <c r="AO7944" s="5">
        <v>1</v>
      </c>
    </row>
    <row r="7945" spans="1:41">
      <c r="A7945" s="5" t="s">
        <v>86</v>
      </c>
      <c r="B7945" s="5">
        <v>20614025</v>
      </c>
      <c r="C7945" s="40" t="s">
        <v>5908</v>
      </c>
      <c r="D7945" s="41" t="s">
        <v>334</v>
      </c>
      <c r="E7945" s="5">
        <v>72</v>
      </c>
      <c r="F7945" s="5">
        <v>1</v>
      </c>
      <c r="G7945" s="154">
        <v>84601</v>
      </c>
      <c r="H7945" s="40">
        <v>9179</v>
      </c>
      <c r="I7945" s="40">
        <v>2464</v>
      </c>
      <c r="J7945" s="40">
        <v>368</v>
      </c>
      <c r="K7945" s="40">
        <v>223</v>
      </c>
      <c r="L7945" s="40">
        <v>1515</v>
      </c>
      <c r="M7945" s="40">
        <v>217</v>
      </c>
      <c r="N7945" s="40">
        <v>472</v>
      </c>
      <c r="O7945" s="5">
        <v>0</v>
      </c>
      <c r="P7945" s="5">
        <v>1022011</v>
      </c>
      <c r="U7945" s="5" t="s">
        <v>125</v>
      </c>
      <c r="V7945" s="5">
        <v>110431</v>
      </c>
      <c r="W7945" s="5" t="s">
        <v>2762</v>
      </c>
      <c r="X7945" s="5" t="s">
        <v>2763</v>
      </c>
      <c r="Y7945" s="19" t="s">
        <v>143</v>
      </c>
      <c r="AO7945" s="5">
        <v>1</v>
      </c>
    </row>
    <row r="7946" spans="1:41">
      <c r="A7946" s="5" t="s">
        <v>86</v>
      </c>
      <c r="B7946" s="5">
        <v>20615011</v>
      </c>
      <c r="C7946" s="5" t="s">
        <v>5911</v>
      </c>
      <c r="D7946" s="40" t="s">
        <v>100</v>
      </c>
      <c r="E7946" s="5">
        <v>72</v>
      </c>
      <c r="F7946" s="5">
        <v>1</v>
      </c>
      <c r="G7946" s="154">
        <v>108163</v>
      </c>
      <c r="H7946" s="40">
        <v>11838</v>
      </c>
      <c r="I7946" s="40">
        <v>3050</v>
      </c>
      <c r="J7946" s="40">
        <v>395</v>
      </c>
      <c r="K7946" s="40">
        <v>268</v>
      </c>
      <c r="L7946" s="40">
        <v>1615</v>
      </c>
      <c r="M7946" s="40">
        <v>217</v>
      </c>
      <c r="N7946" s="40">
        <v>517</v>
      </c>
      <c r="O7946" s="5">
        <v>0</v>
      </c>
      <c r="P7946" s="5">
        <v>1021011</v>
      </c>
      <c r="U7946" s="5" t="s">
        <v>125</v>
      </c>
      <c r="V7946" s="5">
        <v>110211</v>
      </c>
      <c r="W7946" s="5" t="s">
        <v>382</v>
      </c>
      <c r="X7946" s="5" t="s">
        <v>383</v>
      </c>
      <c r="Y7946" s="19" t="s">
        <v>143</v>
      </c>
      <c r="AO7946" s="5">
        <v>2</v>
      </c>
    </row>
    <row r="7947" spans="1:41">
      <c r="A7947" s="5" t="s">
        <v>86</v>
      </c>
      <c r="B7947" s="5">
        <v>20615012</v>
      </c>
      <c r="C7947" s="5" t="s">
        <v>5911</v>
      </c>
      <c r="D7947" s="40" t="s">
        <v>100</v>
      </c>
      <c r="E7947" s="5">
        <v>72</v>
      </c>
      <c r="F7947" s="5">
        <v>1</v>
      </c>
      <c r="G7947" s="154">
        <v>93532</v>
      </c>
      <c r="H7947" s="40">
        <v>10476</v>
      </c>
      <c r="I7947" s="40">
        <v>2627</v>
      </c>
      <c r="J7947" s="40">
        <v>380</v>
      </c>
      <c r="K7947" s="40">
        <v>238</v>
      </c>
      <c r="L7947" s="40">
        <v>1555</v>
      </c>
      <c r="M7947" s="40">
        <v>217</v>
      </c>
      <c r="N7947" s="40">
        <v>487</v>
      </c>
      <c r="O7947" s="5">
        <v>0</v>
      </c>
      <c r="P7947" s="5">
        <v>1021011</v>
      </c>
      <c r="U7947" s="5" t="s">
        <v>125</v>
      </c>
      <c r="V7947" s="5">
        <v>110211</v>
      </c>
      <c r="W7947" s="5" t="s">
        <v>382</v>
      </c>
      <c r="X7947" s="5" t="s">
        <v>383</v>
      </c>
      <c r="Y7947" s="19" t="s">
        <v>143</v>
      </c>
      <c r="AO7947" s="5">
        <v>2</v>
      </c>
    </row>
    <row r="7948" spans="1:41">
      <c r="A7948" s="5" t="s">
        <v>86</v>
      </c>
      <c r="B7948" s="5">
        <v>20615013</v>
      </c>
      <c r="C7948" s="5" t="s">
        <v>5911</v>
      </c>
      <c r="D7948" s="40" t="s">
        <v>100</v>
      </c>
      <c r="E7948" s="5">
        <v>72</v>
      </c>
      <c r="F7948" s="5">
        <v>1</v>
      </c>
      <c r="G7948" s="154">
        <v>93532</v>
      </c>
      <c r="H7948" s="40">
        <v>10476</v>
      </c>
      <c r="I7948" s="40">
        <v>2627</v>
      </c>
      <c r="J7948" s="40">
        <v>380</v>
      </c>
      <c r="K7948" s="40">
        <v>238</v>
      </c>
      <c r="L7948" s="40">
        <v>1555</v>
      </c>
      <c r="M7948" s="40">
        <v>217</v>
      </c>
      <c r="N7948" s="40">
        <v>487</v>
      </c>
      <c r="O7948" s="5">
        <v>0</v>
      </c>
      <c r="P7948" s="5">
        <v>1021011</v>
      </c>
      <c r="U7948" s="5" t="s">
        <v>125</v>
      </c>
      <c r="V7948" s="5">
        <v>110211</v>
      </c>
      <c r="W7948" s="5" t="s">
        <v>382</v>
      </c>
      <c r="X7948" s="5" t="s">
        <v>383</v>
      </c>
      <c r="Y7948" s="19" t="s">
        <v>143</v>
      </c>
      <c r="AO7948" s="5">
        <v>2</v>
      </c>
    </row>
    <row r="7949" spans="1:41">
      <c r="A7949" s="5" t="s">
        <v>86</v>
      </c>
      <c r="B7949" s="5">
        <v>20615014</v>
      </c>
      <c r="C7949" s="5" t="s">
        <v>5911</v>
      </c>
      <c r="D7949" s="40" t="s">
        <v>100</v>
      </c>
      <c r="E7949" s="5">
        <v>72</v>
      </c>
      <c r="F7949" s="5">
        <v>1</v>
      </c>
      <c r="G7949" s="154">
        <v>93532</v>
      </c>
      <c r="H7949" s="40">
        <v>10476</v>
      </c>
      <c r="I7949" s="40">
        <v>2627</v>
      </c>
      <c r="J7949" s="40">
        <v>380</v>
      </c>
      <c r="K7949" s="40">
        <v>238</v>
      </c>
      <c r="L7949" s="40">
        <v>1555</v>
      </c>
      <c r="M7949" s="40">
        <v>217</v>
      </c>
      <c r="N7949" s="40">
        <v>487</v>
      </c>
      <c r="O7949" s="5">
        <v>0</v>
      </c>
      <c r="P7949" s="5">
        <v>1021011</v>
      </c>
      <c r="U7949" s="5" t="s">
        <v>125</v>
      </c>
      <c r="V7949" s="5">
        <v>110211</v>
      </c>
      <c r="W7949" s="5" t="s">
        <v>382</v>
      </c>
      <c r="X7949" s="5" t="s">
        <v>383</v>
      </c>
      <c r="Y7949" s="19" t="s">
        <v>143</v>
      </c>
      <c r="AO7949" s="5">
        <v>2</v>
      </c>
    </row>
    <row r="7950" spans="1:41">
      <c r="A7950" s="5" t="s">
        <v>86</v>
      </c>
      <c r="B7950" s="5">
        <v>20615015</v>
      </c>
      <c r="C7950" s="5" t="s">
        <v>5911</v>
      </c>
      <c r="D7950" s="40" t="s">
        <v>100</v>
      </c>
      <c r="E7950" s="5">
        <v>72</v>
      </c>
      <c r="F7950" s="5">
        <v>1</v>
      </c>
      <c r="G7950" s="154">
        <v>93532</v>
      </c>
      <c r="H7950" s="40">
        <v>10476</v>
      </c>
      <c r="I7950" s="40">
        <v>2627</v>
      </c>
      <c r="J7950" s="40">
        <v>380</v>
      </c>
      <c r="K7950" s="40">
        <v>238</v>
      </c>
      <c r="L7950" s="40">
        <v>1555</v>
      </c>
      <c r="M7950" s="40">
        <v>217</v>
      </c>
      <c r="N7950" s="40">
        <v>487</v>
      </c>
      <c r="O7950" s="5">
        <v>0</v>
      </c>
      <c r="P7950" s="5">
        <v>1021011</v>
      </c>
      <c r="U7950" s="5" t="s">
        <v>125</v>
      </c>
      <c r="V7950" s="5">
        <v>110211</v>
      </c>
      <c r="W7950" s="5" t="s">
        <v>382</v>
      </c>
      <c r="X7950" s="5" t="s">
        <v>383</v>
      </c>
      <c r="Y7950" s="19" t="s">
        <v>143</v>
      </c>
      <c r="AO7950" s="5">
        <v>2</v>
      </c>
    </row>
    <row r="7951" spans="1:41">
      <c r="A7951" s="5" t="s">
        <v>86</v>
      </c>
      <c r="B7951" s="5">
        <v>20615021</v>
      </c>
      <c r="C7951" s="41" t="s">
        <v>5912</v>
      </c>
      <c r="D7951" s="40" t="s">
        <v>98</v>
      </c>
      <c r="E7951" s="5">
        <v>72</v>
      </c>
      <c r="F7951" s="5">
        <v>1</v>
      </c>
      <c r="G7951" s="154">
        <v>114897</v>
      </c>
      <c r="H7951" s="40">
        <v>12613</v>
      </c>
      <c r="I7951" s="40">
        <v>3050</v>
      </c>
      <c r="J7951" s="40">
        <v>395</v>
      </c>
      <c r="K7951" s="40">
        <v>268</v>
      </c>
      <c r="L7951" s="40">
        <v>1615</v>
      </c>
      <c r="M7951" s="40">
        <v>217</v>
      </c>
      <c r="N7951" s="40">
        <v>517</v>
      </c>
      <c r="O7951" s="5">
        <v>0</v>
      </c>
      <c r="P7951" s="40">
        <v>1009081</v>
      </c>
      <c r="Q7951" s="5">
        <v>1009131</v>
      </c>
      <c r="R7951" s="40">
        <v>1009091</v>
      </c>
      <c r="U7951" s="5" t="s">
        <v>4022</v>
      </c>
      <c r="V7951" s="5">
        <v>110091</v>
      </c>
      <c r="W7951" s="5" t="s">
        <v>398</v>
      </c>
      <c r="X7951" s="5" t="s">
        <v>2622</v>
      </c>
      <c r="Y7951" s="19" t="s">
        <v>399</v>
      </c>
      <c r="AC7951" s="5" t="s">
        <v>128</v>
      </c>
      <c r="AE7951" s="20" t="s">
        <v>4642</v>
      </c>
      <c r="AM7951" s="5">
        <v>2</v>
      </c>
      <c r="AO7951" s="5">
        <v>2</v>
      </c>
    </row>
    <row r="7952" spans="1:41">
      <c r="A7952" s="5" t="s">
        <v>86</v>
      </c>
      <c r="B7952" s="5">
        <v>20615022</v>
      </c>
      <c r="C7952" s="40" t="s">
        <v>5913</v>
      </c>
      <c r="D7952" s="40" t="s">
        <v>102</v>
      </c>
      <c r="E7952" s="5">
        <v>72</v>
      </c>
      <c r="F7952" s="5">
        <v>1</v>
      </c>
      <c r="G7952" s="154">
        <v>99355</v>
      </c>
      <c r="H7952" s="40">
        <v>11162</v>
      </c>
      <c r="I7952" s="40">
        <v>2627</v>
      </c>
      <c r="J7952" s="40">
        <v>380</v>
      </c>
      <c r="K7952" s="40">
        <v>238</v>
      </c>
      <c r="L7952" s="40">
        <v>1555</v>
      </c>
      <c r="M7952" s="40">
        <v>217</v>
      </c>
      <c r="N7952" s="40">
        <v>487</v>
      </c>
      <c r="O7952" s="5">
        <v>0</v>
      </c>
      <c r="P7952" s="40">
        <v>1007011</v>
      </c>
      <c r="R7952" s="40">
        <v>1007111</v>
      </c>
      <c r="U7952" s="5" t="s">
        <v>125</v>
      </c>
      <c r="V7952" s="5">
        <v>110071</v>
      </c>
      <c r="W7952" s="5" t="s">
        <v>401</v>
      </c>
      <c r="X7952" s="5" t="s">
        <v>3004</v>
      </c>
      <c r="Y7952" s="19" t="s">
        <v>143</v>
      </c>
      <c r="AC7952" s="5" t="s">
        <v>277</v>
      </c>
      <c r="AO7952" s="5">
        <v>2</v>
      </c>
    </row>
    <row r="7953" spans="1:41">
      <c r="A7953" s="5" t="s">
        <v>86</v>
      </c>
      <c r="B7953" s="5">
        <v>20615023</v>
      </c>
      <c r="C7953" s="40" t="s">
        <v>5913</v>
      </c>
      <c r="D7953" s="40" t="s">
        <v>102</v>
      </c>
      <c r="E7953" s="5">
        <v>72</v>
      </c>
      <c r="F7953" s="5">
        <v>1</v>
      </c>
      <c r="G7953" s="154">
        <v>99355</v>
      </c>
      <c r="H7953" s="40">
        <v>11162</v>
      </c>
      <c r="I7953" s="40">
        <v>2627</v>
      </c>
      <c r="J7953" s="40">
        <v>380</v>
      </c>
      <c r="K7953" s="40">
        <v>238</v>
      </c>
      <c r="L7953" s="40">
        <v>1555</v>
      </c>
      <c r="M7953" s="40">
        <v>217</v>
      </c>
      <c r="N7953" s="40">
        <v>487</v>
      </c>
      <c r="O7953" s="5">
        <v>0</v>
      </c>
      <c r="P7953" s="40">
        <v>1007011</v>
      </c>
      <c r="R7953" s="40">
        <v>1007111</v>
      </c>
      <c r="U7953" s="5" t="s">
        <v>125</v>
      </c>
      <c r="V7953" s="5">
        <v>110071</v>
      </c>
      <c r="W7953" s="5" t="s">
        <v>401</v>
      </c>
      <c r="X7953" s="5" t="s">
        <v>3004</v>
      </c>
      <c r="Y7953" s="19" t="s">
        <v>143</v>
      </c>
      <c r="AC7953" s="5" t="s">
        <v>277</v>
      </c>
      <c r="AO7953" s="5">
        <v>2</v>
      </c>
    </row>
    <row r="7954" spans="1:41">
      <c r="A7954" s="5" t="s">
        <v>86</v>
      </c>
      <c r="B7954" s="5">
        <v>20615024</v>
      </c>
      <c r="C7954" s="40" t="s">
        <v>5914</v>
      </c>
      <c r="D7954" s="40" t="s">
        <v>103</v>
      </c>
      <c r="E7954" s="5">
        <v>72</v>
      </c>
      <c r="F7954" s="5">
        <v>1</v>
      </c>
      <c r="G7954" s="154">
        <v>87155</v>
      </c>
      <c r="H7954" s="40">
        <v>9414</v>
      </c>
      <c r="I7954" s="40">
        <v>2464</v>
      </c>
      <c r="J7954" s="40">
        <v>368</v>
      </c>
      <c r="K7954" s="40">
        <v>223</v>
      </c>
      <c r="L7954" s="40">
        <v>1515</v>
      </c>
      <c r="M7954" s="40">
        <v>217</v>
      </c>
      <c r="N7954" s="40">
        <v>472</v>
      </c>
      <c r="O7954" s="5">
        <v>0</v>
      </c>
      <c r="P7954" s="5">
        <v>1006011</v>
      </c>
      <c r="Q7954" s="5">
        <v>1006051</v>
      </c>
      <c r="U7954" s="5" t="s">
        <v>125</v>
      </c>
      <c r="V7954" s="5">
        <v>110061</v>
      </c>
      <c r="W7954" s="5" t="s">
        <v>2927</v>
      </c>
      <c r="X7954" s="5" t="s">
        <v>3001</v>
      </c>
      <c r="Y7954" s="19" t="s">
        <v>143</v>
      </c>
      <c r="AC7954" s="5" t="s">
        <v>4645</v>
      </c>
      <c r="AM7954" s="5">
        <v>2</v>
      </c>
      <c r="AO7954" s="5">
        <v>2</v>
      </c>
    </row>
    <row r="7955" spans="1:41">
      <c r="A7955" s="5" t="s">
        <v>86</v>
      </c>
      <c r="B7955" s="5">
        <v>20615025</v>
      </c>
      <c r="C7955" s="40" t="s">
        <v>5914</v>
      </c>
      <c r="D7955" s="40" t="s">
        <v>103</v>
      </c>
      <c r="E7955" s="5">
        <v>72</v>
      </c>
      <c r="F7955" s="5">
        <v>1</v>
      </c>
      <c r="G7955" s="154">
        <v>87155</v>
      </c>
      <c r="H7955" s="40">
        <v>9414</v>
      </c>
      <c r="I7955" s="40">
        <v>2464</v>
      </c>
      <c r="J7955" s="40">
        <v>368</v>
      </c>
      <c r="K7955" s="40">
        <v>223</v>
      </c>
      <c r="L7955" s="40">
        <v>1515</v>
      </c>
      <c r="M7955" s="40">
        <v>217</v>
      </c>
      <c r="N7955" s="40">
        <v>472</v>
      </c>
      <c r="O7955" s="5">
        <v>0</v>
      </c>
      <c r="P7955" s="5">
        <v>1006011</v>
      </c>
      <c r="Q7955" s="5">
        <v>1006051</v>
      </c>
      <c r="U7955" s="5" t="s">
        <v>125</v>
      </c>
      <c r="V7955" s="5">
        <v>110061</v>
      </c>
      <c r="W7955" s="5" t="s">
        <v>2927</v>
      </c>
      <c r="X7955" s="5" t="s">
        <v>3001</v>
      </c>
      <c r="Y7955" s="19" t="s">
        <v>143</v>
      </c>
      <c r="AC7955" s="5" t="s">
        <v>4645</v>
      </c>
      <c r="AM7955" s="5">
        <v>2</v>
      </c>
      <c r="AO7955" s="5">
        <v>2</v>
      </c>
    </row>
    <row r="7956" spans="1:41" s="12" customFormat="1" ht="17.25" customHeight="1">
      <c r="A7956" s="12" t="s">
        <v>86</v>
      </c>
      <c r="B7956" s="12">
        <v>20615026</v>
      </c>
      <c r="C7956" s="25" t="s">
        <v>5915</v>
      </c>
      <c r="D7956" s="25" t="s">
        <v>105</v>
      </c>
      <c r="E7956" s="12">
        <v>72</v>
      </c>
      <c r="F7956" s="12">
        <v>1</v>
      </c>
      <c r="G7956" s="149">
        <v>99355</v>
      </c>
      <c r="H7956" s="25">
        <v>11162</v>
      </c>
      <c r="I7956" s="25">
        <v>2627</v>
      </c>
      <c r="J7956" s="25">
        <v>380</v>
      </c>
      <c r="K7956" s="25">
        <v>238</v>
      </c>
      <c r="L7956" s="25">
        <v>1555</v>
      </c>
      <c r="M7956" s="25">
        <v>217</v>
      </c>
      <c r="N7956" s="25">
        <v>487</v>
      </c>
      <c r="O7956" s="12">
        <v>0</v>
      </c>
      <c r="P7956" s="12">
        <v>1019011</v>
      </c>
      <c r="Q7956" s="124">
        <v>1019101</v>
      </c>
      <c r="U7956" s="12" t="s">
        <v>125</v>
      </c>
      <c r="V7956" s="12">
        <v>110191</v>
      </c>
      <c r="W7956" s="12" t="s">
        <v>396</v>
      </c>
      <c r="X7956" s="12" t="s">
        <v>397</v>
      </c>
      <c r="Y7956" s="114" t="s">
        <v>143</v>
      </c>
      <c r="AC7956" s="12" t="s">
        <v>4596</v>
      </c>
      <c r="AE7956" s="115" t="s">
        <v>4647</v>
      </c>
      <c r="AF7956" s="115"/>
      <c r="AI7956" s="117"/>
      <c r="AJ7956" s="151">
        <v>360101902</v>
      </c>
      <c r="AK7956" s="12">
        <v>1</v>
      </c>
      <c r="AL7956" s="5"/>
      <c r="AO7956" s="12">
        <v>2</v>
      </c>
    </row>
    <row r="7957" spans="1:41">
      <c r="A7957" s="5" t="s">
        <v>86</v>
      </c>
      <c r="B7957" s="5">
        <v>20711011</v>
      </c>
      <c r="C7957" s="5" t="s">
        <v>5916</v>
      </c>
      <c r="D7957" s="40" t="s">
        <v>100</v>
      </c>
      <c r="E7957" s="5">
        <v>74</v>
      </c>
      <c r="F7957" s="5">
        <v>1</v>
      </c>
      <c r="G7957" s="154">
        <v>79041</v>
      </c>
      <c r="H7957" s="40">
        <v>8586</v>
      </c>
      <c r="I7957" s="40">
        <v>2650</v>
      </c>
      <c r="J7957" s="40">
        <v>373</v>
      </c>
      <c r="K7957" s="40">
        <v>235</v>
      </c>
      <c r="L7957" s="40">
        <v>1566</v>
      </c>
      <c r="M7957" s="40">
        <v>235</v>
      </c>
      <c r="N7957" s="40">
        <v>490</v>
      </c>
      <c r="O7957" s="5">
        <v>0</v>
      </c>
      <c r="P7957" s="5">
        <v>1042011</v>
      </c>
      <c r="U7957" s="5" t="s">
        <v>125</v>
      </c>
      <c r="V7957" s="5">
        <v>110211</v>
      </c>
      <c r="W7957" s="5">
        <v>313102100</v>
      </c>
      <c r="X7957" s="5" t="s">
        <v>2786</v>
      </c>
      <c r="Y7957" s="19" t="s">
        <v>143</v>
      </c>
      <c r="AO7957" s="5">
        <v>2</v>
      </c>
    </row>
    <row r="7958" spans="1:41">
      <c r="A7958" s="5" t="s">
        <v>86</v>
      </c>
      <c r="B7958" s="5">
        <v>20711012</v>
      </c>
      <c r="C7958" s="5" t="s">
        <v>5917</v>
      </c>
      <c r="D7958" s="40" t="s">
        <v>100</v>
      </c>
      <c r="E7958" s="5">
        <v>74</v>
      </c>
      <c r="F7958" s="5">
        <v>1</v>
      </c>
      <c r="G7958" s="154">
        <v>79041</v>
      </c>
      <c r="H7958" s="40">
        <v>8586</v>
      </c>
      <c r="I7958" s="40">
        <v>2650</v>
      </c>
      <c r="J7958" s="40">
        <v>373</v>
      </c>
      <c r="K7958" s="40">
        <v>235</v>
      </c>
      <c r="L7958" s="40">
        <v>1566</v>
      </c>
      <c r="M7958" s="40">
        <v>235</v>
      </c>
      <c r="N7958" s="40">
        <v>490</v>
      </c>
      <c r="O7958" s="5">
        <v>0</v>
      </c>
      <c r="P7958" s="5">
        <v>1021011</v>
      </c>
      <c r="U7958" s="5" t="s">
        <v>125</v>
      </c>
      <c r="V7958" s="5">
        <v>110211</v>
      </c>
      <c r="W7958" s="5" t="s">
        <v>382</v>
      </c>
      <c r="X7958" s="5" t="s">
        <v>383</v>
      </c>
      <c r="Y7958" s="19" t="s">
        <v>143</v>
      </c>
      <c r="AO7958" s="5">
        <v>2</v>
      </c>
    </row>
    <row r="7959" spans="1:41">
      <c r="A7959" s="5" t="s">
        <v>86</v>
      </c>
      <c r="B7959" s="5">
        <v>20711013</v>
      </c>
      <c r="C7959" s="5" t="s">
        <v>5917</v>
      </c>
      <c r="D7959" s="40" t="s">
        <v>100</v>
      </c>
      <c r="E7959" s="5">
        <v>74</v>
      </c>
      <c r="F7959" s="5">
        <v>1</v>
      </c>
      <c r="G7959" s="154">
        <v>79041</v>
      </c>
      <c r="H7959" s="40">
        <v>8586</v>
      </c>
      <c r="I7959" s="40">
        <v>2650</v>
      </c>
      <c r="J7959" s="40">
        <v>373</v>
      </c>
      <c r="K7959" s="40">
        <v>235</v>
      </c>
      <c r="L7959" s="40">
        <v>1566</v>
      </c>
      <c r="M7959" s="40">
        <v>235</v>
      </c>
      <c r="N7959" s="40">
        <v>490</v>
      </c>
      <c r="O7959" s="5">
        <v>0</v>
      </c>
      <c r="P7959" s="5">
        <v>1021011</v>
      </c>
      <c r="U7959" s="5" t="s">
        <v>125</v>
      </c>
      <c r="V7959" s="5">
        <v>110211</v>
      </c>
      <c r="W7959" s="5" t="s">
        <v>382</v>
      </c>
      <c r="X7959" s="5" t="s">
        <v>383</v>
      </c>
      <c r="Y7959" s="19" t="s">
        <v>143</v>
      </c>
      <c r="AO7959" s="5">
        <v>2</v>
      </c>
    </row>
    <row r="7960" spans="1:41">
      <c r="A7960" s="5" t="s">
        <v>86</v>
      </c>
      <c r="B7960" s="5">
        <v>20711014</v>
      </c>
      <c r="C7960" s="5" t="s">
        <v>5917</v>
      </c>
      <c r="D7960" s="40" t="s">
        <v>100</v>
      </c>
      <c r="E7960" s="5">
        <v>74</v>
      </c>
      <c r="F7960" s="5">
        <v>1</v>
      </c>
      <c r="G7960" s="154">
        <v>79041</v>
      </c>
      <c r="H7960" s="40">
        <v>8586</v>
      </c>
      <c r="I7960" s="40">
        <v>2650</v>
      </c>
      <c r="J7960" s="40">
        <v>373</v>
      </c>
      <c r="K7960" s="40">
        <v>235</v>
      </c>
      <c r="L7960" s="40">
        <v>1566</v>
      </c>
      <c r="M7960" s="40">
        <v>235</v>
      </c>
      <c r="N7960" s="40">
        <v>490</v>
      </c>
      <c r="O7960" s="5">
        <v>0</v>
      </c>
      <c r="P7960" s="5">
        <v>1021011</v>
      </c>
      <c r="U7960" s="5" t="s">
        <v>125</v>
      </c>
      <c r="V7960" s="5">
        <v>110211</v>
      </c>
      <c r="W7960" s="5" t="s">
        <v>382</v>
      </c>
      <c r="X7960" s="5" t="s">
        <v>383</v>
      </c>
      <c r="Y7960" s="19" t="s">
        <v>143</v>
      </c>
      <c r="AO7960" s="5">
        <v>2</v>
      </c>
    </row>
    <row r="7961" spans="1:41" s="13" customFormat="1" ht="17.25" customHeight="1">
      <c r="A7961" s="13" t="s">
        <v>86</v>
      </c>
      <c r="B7961" s="13">
        <v>20711015</v>
      </c>
      <c r="C7961" s="13" t="s">
        <v>5918</v>
      </c>
      <c r="D7961" s="26" t="s">
        <v>101</v>
      </c>
      <c r="E7961" s="13">
        <v>74</v>
      </c>
      <c r="F7961" s="13">
        <v>1</v>
      </c>
      <c r="G7961" s="155">
        <v>90049</v>
      </c>
      <c r="H7961" s="26">
        <v>10172</v>
      </c>
      <c r="I7961" s="26">
        <v>2824</v>
      </c>
      <c r="J7961" s="26">
        <v>385</v>
      </c>
      <c r="K7961" s="26">
        <v>250</v>
      </c>
      <c r="L7961" s="26">
        <v>1606</v>
      </c>
      <c r="M7961" s="26">
        <v>235</v>
      </c>
      <c r="N7961" s="26">
        <v>505</v>
      </c>
      <c r="O7961" s="13">
        <v>0</v>
      </c>
      <c r="P7961" s="13">
        <v>1002011</v>
      </c>
      <c r="Q7961" s="13">
        <v>1002091</v>
      </c>
      <c r="T7961" s="12"/>
      <c r="U7961" s="13" t="s">
        <v>125</v>
      </c>
      <c r="V7961" s="13">
        <v>110021</v>
      </c>
      <c r="W7961" s="13" t="s">
        <v>375</v>
      </c>
      <c r="X7961" s="13" t="s">
        <v>376</v>
      </c>
      <c r="Y7961" s="120" t="s">
        <v>143</v>
      </c>
      <c r="AC7961" s="13" t="s">
        <v>304</v>
      </c>
      <c r="AE7961" s="121" t="s">
        <v>4653</v>
      </c>
      <c r="AF7961" s="121"/>
      <c r="AI7961" s="123"/>
      <c r="AJ7961" s="151">
        <v>360100201</v>
      </c>
      <c r="AK7961" s="13">
        <v>3</v>
      </c>
      <c r="AL7961" s="5"/>
      <c r="AO7961" s="13">
        <v>2</v>
      </c>
    </row>
    <row r="7962" spans="1:41" s="12" customFormat="1" ht="17.25" customHeight="1">
      <c r="A7962" s="12" t="s">
        <v>86</v>
      </c>
      <c r="B7962" s="12">
        <v>20711016</v>
      </c>
      <c r="C7962" s="12" t="s">
        <v>5918</v>
      </c>
      <c r="D7962" s="25" t="s">
        <v>101</v>
      </c>
      <c r="E7962" s="12">
        <v>74</v>
      </c>
      <c r="F7962" s="12">
        <v>1</v>
      </c>
      <c r="G7962" s="149">
        <v>90049</v>
      </c>
      <c r="H7962" s="25">
        <v>10172</v>
      </c>
      <c r="I7962" s="25">
        <v>2824</v>
      </c>
      <c r="J7962" s="25">
        <v>385</v>
      </c>
      <c r="K7962" s="25">
        <v>250</v>
      </c>
      <c r="L7962" s="25">
        <v>1606</v>
      </c>
      <c r="M7962" s="25">
        <v>235</v>
      </c>
      <c r="N7962" s="25">
        <v>505</v>
      </c>
      <c r="O7962" s="12">
        <v>0</v>
      </c>
      <c r="P7962" s="12">
        <v>1002011</v>
      </c>
      <c r="Q7962" s="12">
        <v>1002091</v>
      </c>
      <c r="U7962" s="12" t="s">
        <v>125</v>
      </c>
      <c r="V7962" s="12">
        <v>110021</v>
      </c>
      <c r="W7962" s="12" t="s">
        <v>375</v>
      </c>
      <c r="X7962" s="12" t="s">
        <v>376</v>
      </c>
      <c r="Y7962" s="114" t="s">
        <v>143</v>
      </c>
      <c r="AC7962" s="12" t="s">
        <v>304</v>
      </c>
      <c r="AE7962" s="115" t="s">
        <v>4654</v>
      </c>
      <c r="AF7962" s="115"/>
      <c r="AI7962" s="117"/>
      <c r="AJ7962" s="151">
        <v>360100202</v>
      </c>
      <c r="AK7962" s="12">
        <v>1</v>
      </c>
      <c r="AL7962" s="5"/>
      <c r="AO7962" s="12">
        <v>2</v>
      </c>
    </row>
    <row r="7963" spans="1:41">
      <c r="A7963" s="5" t="s">
        <v>86</v>
      </c>
      <c r="B7963" s="5">
        <v>20711021</v>
      </c>
      <c r="C7963" s="5" t="s">
        <v>5919</v>
      </c>
      <c r="D7963" s="40" t="s">
        <v>347</v>
      </c>
      <c r="E7963" s="5">
        <v>74</v>
      </c>
      <c r="F7963" s="5">
        <v>1</v>
      </c>
      <c r="G7963" s="154">
        <v>111337</v>
      </c>
      <c r="H7963" s="40">
        <v>12311</v>
      </c>
      <c r="I7963" s="40">
        <v>3274</v>
      </c>
      <c r="J7963" s="40">
        <v>400</v>
      </c>
      <c r="K7963" s="40">
        <v>280</v>
      </c>
      <c r="L7963" s="40">
        <v>1666</v>
      </c>
      <c r="M7963" s="40">
        <v>235</v>
      </c>
      <c r="N7963" s="40">
        <v>535</v>
      </c>
      <c r="O7963" s="5">
        <v>0</v>
      </c>
      <c r="P7963" s="5">
        <v>1020011</v>
      </c>
      <c r="Q7963" s="81">
        <v>1020081</v>
      </c>
      <c r="R7963" s="81"/>
      <c r="U7963" s="5" t="s">
        <v>125</v>
      </c>
      <c r="V7963" s="5">
        <v>110201</v>
      </c>
      <c r="W7963" s="5" t="s">
        <v>2924</v>
      </c>
      <c r="X7963" s="5" t="s">
        <v>3006</v>
      </c>
      <c r="Y7963" s="19" t="s">
        <v>143</v>
      </c>
      <c r="AO7963" s="5">
        <v>2</v>
      </c>
    </row>
    <row r="7964" spans="1:41">
      <c r="A7964" s="5" t="s">
        <v>86</v>
      </c>
      <c r="B7964" s="5">
        <v>20711022</v>
      </c>
      <c r="C7964" s="5" t="s">
        <v>5920</v>
      </c>
      <c r="D7964" s="40" t="s">
        <v>105</v>
      </c>
      <c r="E7964" s="5">
        <v>74</v>
      </c>
      <c r="F7964" s="5">
        <v>1</v>
      </c>
      <c r="G7964" s="154">
        <v>84540</v>
      </c>
      <c r="H7964" s="40">
        <v>9203</v>
      </c>
      <c r="I7964" s="40">
        <v>2650</v>
      </c>
      <c r="J7964" s="40">
        <v>373</v>
      </c>
      <c r="K7964" s="40">
        <v>235</v>
      </c>
      <c r="L7964" s="40">
        <v>1566</v>
      </c>
      <c r="M7964" s="40">
        <v>235</v>
      </c>
      <c r="N7964" s="40">
        <v>490</v>
      </c>
      <c r="O7964" s="5">
        <v>0</v>
      </c>
      <c r="P7964" s="5">
        <v>1019011</v>
      </c>
      <c r="U7964" s="5" t="s">
        <v>125</v>
      </c>
      <c r="V7964" s="5">
        <v>110191</v>
      </c>
      <c r="W7964" s="5" t="s">
        <v>396</v>
      </c>
      <c r="X7964" s="5" t="s">
        <v>397</v>
      </c>
      <c r="Y7964" s="19" t="s">
        <v>143</v>
      </c>
      <c r="AO7964" s="5">
        <v>2</v>
      </c>
    </row>
    <row r="7965" spans="1:41">
      <c r="A7965" s="5" t="s">
        <v>86</v>
      </c>
      <c r="B7965" s="5">
        <v>20711023</v>
      </c>
      <c r="C7965" s="5" t="s">
        <v>5919</v>
      </c>
      <c r="D7965" s="40" t="s">
        <v>347</v>
      </c>
      <c r="E7965" s="5">
        <v>74</v>
      </c>
      <c r="F7965" s="5">
        <v>1</v>
      </c>
      <c r="G7965" s="154">
        <v>84540</v>
      </c>
      <c r="H7965" s="40">
        <v>9203</v>
      </c>
      <c r="I7965" s="40">
        <v>2650</v>
      </c>
      <c r="J7965" s="40">
        <v>373</v>
      </c>
      <c r="K7965" s="40">
        <v>235</v>
      </c>
      <c r="L7965" s="40">
        <v>1566</v>
      </c>
      <c r="M7965" s="40">
        <v>235</v>
      </c>
      <c r="N7965" s="40">
        <v>490</v>
      </c>
      <c r="O7965" s="5">
        <v>0</v>
      </c>
      <c r="P7965" s="5">
        <v>1020011</v>
      </c>
      <c r="Q7965" s="81">
        <v>1020081</v>
      </c>
      <c r="R7965" s="81"/>
      <c r="U7965" s="5" t="s">
        <v>125</v>
      </c>
      <c r="V7965" s="5">
        <v>110201</v>
      </c>
      <c r="W7965" s="5" t="s">
        <v>2924</v>
      </c>
      <c r="X7965" s="5" t="s">
        <v>3006</v>
      </c>
      <c r="Y7965" s="19" t="s">
        <v>143</v>
      </c>
      <c r="AO7965" s="5">
        <v>2</v>
      </c>
    </row>
    <row r="7966" spans="1:41">
      <c r="A7966" s="5" t="s">
        <v>86</v>
      </c>
      <c r="B7966" s="5">
        <v>20711024</v>
      </c>
      <c r="C7966" s="5" t="s">
        <v>5920</v>
      </c>
      <c r="D7966" s="40" t="s">
        <v>105</v>
      </c>
      <c r="E7966" s="5">
        <v>74</v>
      </c>
      <c r="F7966" s="5">
        <v>1</v>
      </c>
      <c r="G7966" s="154">
        <v>84540</v>
      </c>
      <c r="H7966" s="40">
        <v>9203</v>
      </c>
      <c r="I7966" s="40">
        <v>2650</v>
      </c>
      <c r="J7966" s="40">
        <v>373</v>
      </c>
      <c r="K7966" s="40">
        <v>235</v>
      </c>
      <c r="L7966" s="40">
        <v>1566</v>
      </c>
      <c r="M7966" s="40">
        <v>235</v>
      </c>
      <c r="N7966" s="40">
        <v>490</v>
      </c>
      <c r="O7966" s="5">
        <v>0</v>
      </c>
      <c r="P7966" s="5">
        <v>1019011</v>
      </c>
      <c r="U7966" s="5" t="s">
        <v>125</v>
      </c>
      <c r="V7966" s="5">
        <v>110191</v>
      </c>
      <c r="W7966" s="5" t="s">
        <v>396</v>
      </c>
      <c r="X7966" s="5" t="s">
        <v>397</v>
      </c>
      <c r="Y7966" s="19" t="s">
        <v>143</v>
      </c>
      <c r="AO7966" s="5">
        <v>2</v>
      </c>
    </row>
    <row r="7967" spans="1:41" s="12" customFormat="1" ht="17.25" customHeight="1">
      <c r="A7967" s="12" t="s">
        <v>86</v>
      </c>
      <c r="B7967" s="12">
        <v>20711025</v>
      </c>
      <c r="C7967" s="25" t="s">
        <v>5921</v>
      </c>
      <c r="D7967" s="25" t="s">
        <v>102</v>
      </c>
      <c r="E7967" s="12">
        <v>74</v>
      </c>
      <c r="F7967" s="12">
        <v>1</v>
      </c>
      <c r="G7967" s="149">
        <v>96313</v>
      </c>
      <c r="H7967" s="25">
        <v>10904</v>
      </c>
      <c r="I7967" s="25">
        <v>2824</v>
      </c>
      <c r="J7967" s="25">
        <v>385</v>
      </c>
      <c r="K7967" s="25">
        <v>250</v>
      </c>
      <c r="L7967" s="25">
        <v>1606</v>
      </c>
      <c r="M7967" s="25">
        <v>235</v>
      </c>
      <c r="N7967" s="25">
        <v>505</v>
      </c>
      <c r="O7967" s="12">
        <v>0</v>
      </c>
      <c r="P7967" s="25">
        <v>1007011</v>
      </c>
      <c r="R7967" s="25">
        <v>1007111</v>
      </c>
      <c r="U7967" s="12" t="s">
        <v>125</v>
      </c>
      <c r="V7967" s="12">
        <v>110071</v>
      </c>
      <c r="W7967" s="12" t="s">
        <v>401</v>
      </c>
      <c r="X7967" s="12" t="s">
        <v>3004</v>
      </c>
      <c r="Y7967" s="114" t="s">
        <v>143</v>
      </c>
      <c r="AC7967" s="125" t="s">
        <v>299</v>
      </c>
      <c r="AD7967" s="125"/>
      <c r="AE7967" s="115" t="s">
        <v>4658</v>
      </c>
      <c r="AF7967" s="115"/>
      <c r="AI7967" s="117"/>
      <c r="AJ7967" s="151">
        <v>360100702</v>
      </c>
      <c r="AK7967" s="12">
        <v>1</v>
      </c>
      <c r="AL7967" s="5"/>
      <c r="AO7967" s="12">
        <v>2</v>
      </c>
    </row>
    <row r="7968" spans="1:41" s="13" customFormat="1" ht="17.25" customHeight="1">
      <c r="A7968" s="13" t="s">
        <v>86</v>
      </c>
      <c r="B7968" s="13">
        <v>20711026</v>
      </c>
      <c r="C7968" s="26" t="s">
        <v>5921</v>
      </c>
      <c r="D7968" s="26" t="s">
        <v>102</v>
      </c>
      <c r="E7968" s="13">
        <v>74</v>
      </c>
      <c r="F7968" s="13">
        <v>1</v>
      </c>
      <c r="G7968" s="155">
        <v>96313</v>
      </c>
      <c r="H7968" s="26">
        <v>10904</v>
      </c>
      <c r="I7968" s="26">
        <v>2824</v>
      </c>
      <c r="J7968" s="26">
        <v>385</v>
      </c>
      <c r="K7968" s="26">
        <v>250</v>
      </c>
      <c r="L7968" s="26">
        <v>1606</v>
      </c>
      <c r="M7968" s="26">
        <v>235</v>
      </c>
      <c r="N7968" s="26">
        <v>505</v>
      </c>
      <c r="O7968" s="13">
        <v>0</v>
      </c>
      <c r="P7968" s="26">
        <v>1007011</v>
      </c>
      <c r="R7968" s="26">
        <v>1007111</v>
      </c>
      <c r="T7968" s="12"/>
      <c r="U7968" s="13" t="s">
        <v>125</v>
      </c>
      <c r="V7968" s="13">
        <v>110071</v>
      </c>
      <c r="W7968" s="13" t="s">
        <v>401</v>
      </c>
      <c r="X7968" s="13" t="s">
        <v>3004</v>
      </c>
      <c r="Y7968" s="120" t="s">
        <v>143</v>
      </c>
      <c r="AC7968" s="126" t="s">
        <v>299</v>
      </c>
      <c r="AD7968" s="126"/>
      <c r="AE7968" s="121" t="s">
        <v>4659</v>
      </c>
      <c r="AF7968" s="121"/>
      <c r="AI7968" s="123"/>
      <c r="AJ7968" s="151">
        <v>360100701</v>
      </c>
      <c r="AK7968" s="13">
        <v>3</v>
      </c>
      <c r="AL7968" s="5"/>
      <c r="AO7968" s="13">
        <v>2</v>
      </c>
    </row>
    <row r="7969" spans="1:41">
      <c r="A7969" s="5" t="s">
        <v>86</v>
      </c>
      <c r="B7969" s="5">
        <v>20712011</v>
      </c>
      <c r="C7969" s="5" t="s">
        <v>5922</v>
      </c>
      <c r="D7969" s="40" t="s">
        <v>344</v>
      </c>
      <c r="E7969" s="5">
        <v>74</v>
      </c>
      <c r="F7969" s="5">
        <v>1</v>
      </c>
      <c r="G7969" s="154">
        <v>81791</v>
      </c>
      <c r="H7969" s="40">
        <v>8837</v>
      </c>
      <c r="I7969" s="40">
        <v>2650</v>
      </c>
      <c r="J7969" s="40">
        <v>373</v>
      </c>
      <c r="K7969" s="40">
        <v>235</v>
      </c>
      <c r="L7969" s="40">
        <v>1566</v>
      </c>
      <c r="M7969" s="40">
        <v>235</v>
      </c>
      <c r="N7969" s="40">
        <v>490</v>
      </c>
      <c r="O7969" s="5">
        <v>0</v>
      </c>
      <c r="P7969" s="5">
        <v>1025011</v>
      </c>
      <c r="U7969" s="5" t="s">
        <v>125</v>
      </c>
      <c r="V7969" s="5">
        <v>110251</v>
      </c>
      <c r="W7969" s="5" t="s">
        <v>394</v>
      </c>
      <c r="X7969" s="5" t="s">
        <v>395</v>
      </c>
      <c r="Y7969" s="19" t="s">
        <v>143</v>
      </c>
      <c r="AO7969" s="5">
        <v>2</v>
      </c>
    </row>
    <row r="7970" spans="1:41">
      <c r="A7970" s="5" t="s">
        <v>86</v>
      </c>
      <c r="B7970" s="5">
        <v>20712012</v>
      </c>
      <c r="C7970" s="5" t="s">
        <v>5922</v>
      </c>
      <c r="D7970" s="40" t="s">
        <v>344</v>
      </c>
      <c r="E7970" s="5">
        <v>74</v>
      </c>
      <c r="F7970" s="5">
        <v>1</v>
      </c>
      <c r="G7970" s="154">
        <v>81791</v>
      </c>
      <c r="H7970" s="40">
        <v>8837</v>
      </c>
      <c r="I7970" s="40">
        <v>2650</v>
      </c>
      <c r="J7970" s="40">
        <v>373</v>
      </c>
      <c r="K7970" s="40">
        <v>235</v>
      </c>
      <c r="L7970" s="40">
        <v>1566</v>
      </c>
      <c r="M7970" s="40">
        <v>235</v>
      </c>
      <c r="N7970" s="40">
        <v>490</v>
      </c>
      <c r="O7970" s="5">
        <v>0</v>
      </c>
      <c r="P7970" s="5">
        <v>1025011</v>
      </c>
      <c r="U7970" s="5" t="s">
        <v>125</v>
      </c>
      <c r="V7970" s="5">
        <v>110251</v>
      </c>
      <c r="W7970" s="5" t="s">
        <v>394</v>
      </c>
      <c r="X7970" s="5" t="s">
        <v>395</v>
      </c>
      <c r="Y7970" s="19" t="s">
        <v>143</v>
      </c>
      <c r="AO7970" s="5">
        <v>2</v>
      </c>
    </row>
    <row r="7971" spans="1:41">
      <c r="A7971" s="5" t="s">
        <v>86</v>
      </c>
      <c r="B7971" s="5">
        <v>20712013</v>
      </c>
      <c r="C7971" s="5" t="s">
        <v>5922</v>
      </c>
      <c r="D7971" s="40" t="s">
        <v>344</v>
      </c>
      <c r="E7971" s="5">
        <v>74</v>
      </c>
      <c r="F7971" s="5">
        <v>1</v>
      </c>
      <c r="G7971" s="154">
        <v>81791</v>
      </c>
      <c r="H7971" s="40">
        <v>8837</v>
      </c>
      <c r="I7971" s="40">
        <v>2650</v>
      </c>
      <c r="J7971" s="40">
        <v>373</v>
      </c>
      <c r="K7971" s="40">
        <v>235</v>
      </c>
      <c r="L7971" s="40">
        <v>1566</v>
      </c>
      <c r="M7971" s="40">
        <v>235</v>
      </c>
      <c r="N7971" s="40">
        <v>490</v>
      </c>
      <c r="O7971" s="5">
        <v>0</v>
      </c>
      <c r="P7971" s="5">
        <v>1025011</v>
      </c>
      <c r="U7971" s="5" t="s">
        <v>125</v>
      </c>
      <c r="V7971" s="5">
        <v>110251</v>
      </c>
      <c r="W7971" s="5" t="s">
        <v>394</v>
      </c>
      <c r="X7971" s="5" t="s">
        <v>395</v>
      </c>
      <c r="Y7971" s="19" t="s">
        <v>143</v>
      </c>
      <c r="AO7971" s="5">
        <v>2</v>
      </c>
    </row>
    <row r="7972" spans="1:41">
      <c r="A7972" s="5" t="s">
        <v>86</v>
      </c>
      <c r="B7972" s="5">
        <v>20712014</v>
      </c>
      <c r="C7972" s="5" t="s">
        <v>5922</v>
      </c>
      <c r="D7972" s="40" t="s">
        <v>344</v>
      </c>
      <c r="E7972" s="5">
        <v>74</v>
      </c>
      <c r="F7972" s="5">
        <v>1</v>
      </c>
      <c r="G7972" s="154">
        <v>81791</v>
      </c>
      <c r="H7972" s="40">
        <v>8837</v>
      </c>
      <c r="I7972" s="40">
        <v>2650</v>
      </c>
      <c r="J7972" s="40">
        <v>373</v>
      </c>
      <c r="K7972" s="40">
        <v>235</v>
      </c>
      <c r="L7972" s="40">
        <v>1566</v>
      </c>
      <c r="M7972" s="40">
        <v>235</v>
      </c>
      <c r="N7972" s="40">
        <v>490</v>
      </c>
      <c r="O7972" s="5">
        <v>0</v>
      </c>
      <c r="P7972" s="5">
        <v>1025011</v>
      </c>
      <c r="U7972" s="5" t="s">
        <v>125</v>
      </c>
      <c r="V7972" s="5">
        <v>110251</v>
      </c>
      <c r="W7972" s="5" t="s">
        <v>394</v>
      </c>
      <c r="X7972" s="5" t="s">
        <v>395</v>
      </c>
      <c r="Y7972" s="19" t="s">
        <v>143</v>
      </c>
      <c r="AO7972" s="5">
        <v>2</v>
      </c>
    </row>
    <row r="7973" spans="1:41">
      <c r="A7973" s="5" t="s">
        <v>86</v>
      </c>
      <c r="B7973" s="5">
        <v>20712015</v>
      </c>
      <c r="C7973" s="5" t="s">
        <v>5922</v>
      </c>
      <c r="D7973" s="40" t="s">
        <v>344</v>
      </c>
      <c r="E7973" s="5">
        <v>74</v>
      </c>
      <c r="F7973" s="5">
        <v>1</v>
      </c>
      <c r="G7973" s="154">
        <v>81791</v>
      </c>
      <c r="H7973" s="40">
        <v>8837</v>
      </c>
      <c r="I7973" s="40">
        <v>2650</v>
      </c>
      <c r="J7973" s="40">
        <v>373</v>
      </c>
      <c r="K7973" s="40">
        <v>235</v>
      </c>
      <c r="L7973" s="40">
        <v>1566</v>
      </c>
      <c r="M7973" s="40">
        <v>235</v>
      </c>
      <c r="N7973" s="40">
        <v>490</v>
      </c>
      <c r="O7973" s="5">
        <v>0</v>
      </c>
      <c r="P7973" s="5">
        <v>1025011</v>
      </c>
      <c r="U7973" s="5" t="s">
        <v>125</v>
      </c>
      <c r="V7973" s="5">
        <v>110251</v>
      </c>
      <c r="W7973" s="5" t="s">
        <v>394</v>
      </c>
      <c r="X7973" s="5" t="s">
        <v>395</v>
      </c>
      <c r="Y7973" s="19" t="s">
        <v>143</v>
      </c>
      <c r="AO7973" s="5">
        <v>2</v>
      </c>
    </row>
    <row r="7974" spans="1:41" s="12" customFormat="1" ht="17.25" customHeight="1">
      <c r="A7974" s="12" t="s">
        <v>86</v>
      </c>
      <c r="B7974" s="12">
        <v>20712016</v>
      </c>
      <c r="C7974" s="113" t="s">
        <v>5923</v>
      </c>
      <c r="D7974" s="25" t="s">
        <v>102</v>
      </c>
      <c r="E7974" s="12">
        <v>74</v>
      </c>
      <c r="F7974" s="12">
        <v>1</v>
      </c>
      <c r="G7974" s="149">
        <v>93181</v>
      </c>
      <c r="H7974" s="25">
        <v>10469</v>
      </c>
      <c r="I7974" s="25">
        <v>2824</v>
      </c>
      <c r="J7974" s="25">
        <v>385</v>
      </c>
      <c r="K7974" s="25">
        <v>250</v>
      </c>
      <c r="L7974" s="25">
        <v>1606</v>
      </c>
      <c r="M7974" s="25">
        <v>235</v>
      </c>
      <c r="N7974" s="25">
        <v>505</v>
      </c>
      <c r="O7974" s="12">
        <v>0</v>
      </c>
      <c r="P7974" s="25">
        <v>1007011</v>
      </c>
      <c r="R7974" s="25">
        <v>1007111</v>
      </c>
      <c r="U7974" s="12" t="s">
        <v>125</v>
      </c>
      <c r="V7974" s="12">
        <v>110071</v>
      </c>
      <c r="W7974" s="12" t="s">
        <v>401</v>
      </c>
      <c r="X7974" s="12" t="s">
        <v>3004</v>
      </c>
      <c r="Y7974" s="114" t="s">
        <v>143</v>
      </c>
      <c r="AC7974" s="125" t="s">
        <v>299</v>
      </c>
      <c r="AD7974" s="125"/>
      <c r="AE7974" s="115" t="s">
        <v>4662</v>
      </c>
      <c r="AF7974" s="115"/>
      <c r="AI7974" s="117"/>
      <c r="AJ7974" s="151">
        <v>360100702</v>
      </c>
      <c r="AK7974" s="12">
        <v>1</v>
      </c>
      <c r="AL7974" s="5"/>
      <c r="AO7974" s="12">
        <v>2</v>
      </c>
    </row>
    <row r="7975" spans="1:41">
      <c r="A7975" s="5" t="s">
        <v>86</v>
      </c>
      <c r="B7975" s="5">
        <v>20712021</v>
      </c>
      <c r="C7975" s="40" t="s">
        <v>5924</v>
      </c>
      <c r="D7975" s="40" t="s">
        <v>100</v>
      </c>
      <c r="E7975" s="5">
        <v>74</v>
      </c>
      <c r="F7975" s="5">
        <v>1</v>
      </c>
      <c r="G7975" s="154">
        <v>99446</v>
      </c>
      <c r="H7975" s="40">
        <v>11201</v>
      </c>
      <c r="I7975" s="40">
        <v>2824</v>
      </c>
      <c r="J7975" s="40">
        <v>385</v>
      </c>
      <c r="K7975" s="40">
        <v>250</v>
      </c>
      <c r="L7975" s="40">
        <v>1606</v>
      </c>
      <c r="M7975" s="40">
        <v>235</v>
      </c>
      <c r="N7975" s="40">
        <v>505</v>
      </c>
      <c r="O7975" s="5">
        <v>0</v>
      </c>
      <c r="P7975" s="5">
        <v>1021011</v>
      </c>
      <c r="U7975" s="5" t="s">
        <v>125</v>
      </c>
      <c r="V7975" s="5">
        <v>110211</v>
      </c>
      <c r="W7975" s="5" t="s">
        <v>382</v>
      </c>
      <c r="X7975" s="5" t="s">
        <v>383</v>
      </c>
      <c r="Y7975" s="19" t="s">
        <v>143</v>
      </c>
      <c r="AO7975" s="5">
        <v>2</v>
      </c>
    </row>
    <row r="7976" spans="1:41">
      <c r="A7976" s="5" t="s">
        <v>86</v>
      </c>
      <c r="B7976" s="5">
        <v>20712022</v>
      </c>
      <c r="C7976" s="40" t="s">
        <v>5924</v>
      </c>
      <c r="D7976" s="40" t="s">
        <v>100</v>
      </c>
      <c r="E7976" s="5">
        <v>74</v>
      </c>
      <c r="F7976" s="5">
        <v>1</v>
      </c>
      <c r="G7976" s="154">
        <v>99446</v>
      </c>
      <c r="H7976" s="40">
        <v>11201</v>
      </c>
      <c r="I7976" s="40">
        <v>2824</v>
      </c>
      <c r="J7976" s="40">
        <v>385</v>
      </c>
      <c r="K7976" s="40">
        <v>250</v>
      </c>
      <c r="L7976" s="40">
        <v>1606</v>
      </c>
      <c r="M7976" s="40">
        <v>235</v>
      </c>
      <c r="N7976" s="40">
        <v>505</v>
      </c>
      <c r="O7976" s="5">
        <v>0</v>
      </c>
      <c r="P7976" s="5">
        <v>1021011</v>
      </c>
      <c r="U7976" s="5" t="s">
        <v>125</v>
      </c>
      <c r="V7976" s="5">
        <v>110211</v>
      </c>
      <c r="W7976" s="5" t="s">
        <v>382</v>
      </c>
      <c r="X7976" s="5" t="s">
        <v>383</v>
      </c>
      <c r="Y7976" s="19" t="s">
        <v>143</v>
      </c>
      <c r="AO7976" s="5">
        <v>2</v>
      </c>
    </row>
    <row r="7977" spans="1:41">
      <c r="A7977" s="5" t="s">
        <v>86</v>
      </c>
      <c r="B7977" s="5">
        <v>20712023</v>
      </c>
      <c r="C7977" s="40" t="s">
        <v>5924</v>
      </c>
      <c r="D7977" s="40" t="s">
        <v>100</v>
      </c>
      <c r="E7977" s="5">
        <v>74</v>
      </c>
      <c r="F7977" s="5">
        <v>1</v>
      </c>
      <c r="G7977" s="154">
        <v>99446</v>
      </c>
      <c r="H7977" s="40">
        <v>11201</v>
      </c>
      <c r="I7977" s="40">
        <v>2824</v>
      </c>
      <c r="J7977" s="40">
        <v>385</v>
      </c>
      <c r="K7977" s="40">
        <v>250</v>
      </c>
      <c r="L7977" s="40">
        <v>1606</v>
      </c>
      <c r="M7977" s="40">
        <v>235</v>
      </c>
      <c r="N7977" s="40">
        <v>505</v>
      </c>
      <c r="O7977" s="5">
        <v>0</v>
      </c>
      <c r="P7977" s="5">
        <v>1021011</v>
      </c>
      <c r="U7977" s="5" t="s">
        <v>125</v>
      </c>
      <c r="V7977" s="5">
        <v>110211</v>
      </c>
      <c r="W7977" s="5" t="s">
        <v>382</v>
      </c>
      <c r="X7977" s="5" t="s">
        <v>383</v>
      </c>
      <c r="Y7977" s="19" t="s">
        <v>143</v>
      </c>
      <c r="AO7977" s="5">
        <v>2</v>
      </c>
    </row>
    <row r="7978" spans="1:41">
      <c r="A7978" s="5" t="s">
        <v>86</v>
      </c>
      <c r="B7978" s="5">
        <v>20712024</v>
      </c>
      <c r="C7978" s="40" t="s">
        <v>5924</v>
      </c>
      <c r="D7978" s="40" t="s">
        <v>100</v>
      </c>
      <c r="E7978" s="5">
        <v>74</v>
      </c>
      <c r="F7978" s="5">
        <v>1</v>
      </c>
      <c r="G7978" s="154">
        <v>99446</v>
      </c>
      <c r="H7978" s="40">
        <v>11201</v>
      </c>
      <c r="I7978" s="40">
        <v>2824</v>
      </c>
      <c r="J7978" s="40">
        <v>385</v>
      </c>
      <c r="K7978" s="40">
        <v>250</v>
      </c>
      <c r="L7978" s="40">
        <v>1606</v>
      </c>
      <c r="M7978" s="40">
        <v>235</v>
      </c>
      <c r="N7978" s="40">
        <v>505</v>
      </c>
      <c r="O7978" s="5">
        <v>0</v>
      </c>
      <c r="P7978" s="5">
        <v>1021011</v>
      </c>
      <c r="U7978" s="5" t="s">
        <v>125</v>
      </c>
      <c r="V7978" s="5">
        <v>110211</v>
      </c>
      <c r="W7978" s="5" t="s">
        <v>382</v>
      </c>
      <c r="X7978" s="5" t="s">
        <v>383</v>
      </c>
      <c r="Y7978" s="19" t="s">
        <v>143</v>
      </c>
      <c r="AO7978" s="5">
        <v>2</v>
      </c>
    </row>
    <row r="7979" spans="1:41">
      <c r="A7979" s="5" t="s">
        <v>86</v>
      </c>
      <c r="B7979" s="5">
        <v>20712025</v>
      </c>
      <c r="C7979" s="40" t="s">
        <v>5924</v>
      </c>
      <c r="D7979" s="40" t="s">
        <v>100</v>
      </c>
      <c r="E7979" s="5">
        <v>74</v>
      </c>
      <c r="F7979" s="5">
        <v>1</v>
      </c>
      <c r="G7979" s="154">
        <v>99446</v>
      </c>
      <c r="H7979" s="40">
        <v>11201</v>
      </c>
      <c r="I7979" s="40">
        <v>2824</v>
      </c>
      <c r="J7979" s="40">
        <v>385</v>
      </c>
      <c r="K7979" s="40">
        <v>250</v>
      </c>
      <c r="L7979" s="40">
        <v>1606</v>
      </c>
      <c r="M7979" s="40">
        <v>235</v>
      </c>
      <c r="N7979" s="40">
        <v>505</v>
      </c>
      <c r="O7979" s="5">
        <v>0</v>
      </c>
      <c r="P7979" s="5">
        <v>1021011</v>
      </c>
      <c r="U7979" s="5" t="s">
        <v>125</v>
      </c>
      <c r="V7979" s="5">
        <v>110211</v>
      </c>
      <c r="W7979" s="5" t="s">
        <v>382</v>
      </c>
      <c r="X7979" s="5" t="s">
        <v>383</v>
      </c>
      <c r="Y7979" s="19" t="s">
        <v>143</v>
      </c>
      <c r="AO7979" s="5">
        <v>2</v>
      </c>
    </row>
    <row r="7980" spans="1:41" s="12" customFormat="1" ht="17.25" customHeight="1">
      <c r="A7980" s="12" t="s">
        <v>86</v>
      </c>
      <c r="B7980" s="12">
        <v>20712026</v>
      </c>
      <c r="C7980" s="113" t="s">
        <v>5923</v>
      </c>
      <c r="D7980" s="25" t="s">
        <v>102</v>
      </c>
      <c r="E7980" s="12">
        <v>74</v>
      </c>
      <c r="F7980" s="12">
        <v>1</v>
      </c>
      <c r="G7980" s="149">
        <v>99446</v>
      </c>
      <c r="H7980" s="25">
        <v>11201</v>
      </c>
      <c r="I7980" s="25">
        <v>2824</v>
      </c>
      <c r="J7980" s="25">
        <v>385</v>
      </c>
      <c r="K7980" s="25">
        <v>250</v>
      </c>
      <c r="L7980" s="25">
        <v>1606</v>
      </c>
      <c r="M7980" s="25">
        <v>235</v>
      </c>
      <c r="N7980" s="25">
        <v>505</v>
      </c>
      <c r="O7980" s="12">
        <v>0</v>
      </c>
      <c r="P7980" s="25">
        <v>1007011</v>
      </c>
      <c r="R7980" s="25">
        <v>1007111</v>
      </c>
      <c r="U7980" s="12" t="s">
        <v>125</v>
      </c>
      <c r="V7980" s="12">
        <v>110071</v>
      </c>
      <c r="W7980" s="12" t="s">
        <v>401</v>
      </c>
      <c r="X7980" s="12" t="s">
        <v>3004</v>
      </c>
      <c r="Y7980" s="114" t="s">
        <v>143</v>
      </c>
      <c r="AC7980" s="125" t="s">
        <v>299</v>
      </c>
      <c r="AD7980" s="125"/>
      <c r="AE7980" s="115" t="s">
        <v>4662</v>
      </c>
      <c r="AF7980" s="115"/>
      <c r="AI7980" s="117"/>
      <c r="AJ7980" s="151">
        <v>360100702</v>
      </c>
      <c r="AK7980" s="12">
        <v>1</v>
      </c>
      <c r="AL7980" s="5"/>
      <c r="AO7980" s="12">
        <v>2</v>
      </c>
    </row>
    <row r="7981" spans="1:41">
      <c r="A7981" s="5" t="s">
        <v>86</v>
      </c>
      <c r="B7981" s="5">
        <v>20713011</v>
      </c>
      <c r="C7981" s="5" t="s">
        <v>5925</v>
      </c>
      <c r="D7981" s="40" t="s">
        <v>103</v>
      </c>
      <c r="E7981" s="5">
        <v>74</v>
      </c>
      <c r="F7981" s="5">
        <v>1</v>
      </c>
      <c r="G7981" s="154">
        <v>96313</v>
      </c>
      <c r="H7981" s="40">
        <v>10767</v>
      </c>
      <c r="I7981" s="40">
        <v>2824</v>
      </c>
      <c r="J7981" s="40">
        <v>385</v>
      </c>
      <c r="K7981" s="40">
        <v>250</v>
      </c>
      <c r="L7981" s="40">
        <v>1606</v>
      </c>
      <c r="M7981" s="40">
        <v>235</v>
      </c>
      <c r="N7981" s="40">
        <v>505</v>
      </c>
      <c r="O7981" s="5">
        <v>0</v>
      </c>
      <c r="P7981" s="5">
        <v>1006011</v>
      </c>
      <c r="Q7981" s="5">
        <v>1006051</v>
      </c>
      <c r="U7981" s="5" t="s">
        <v>125</v>
      </c>
      <c r="V7981" s="5">
        <v>110061</v>
      </c>
      <c r="W7981" s="5" t="s">
        <v>2927</v>
      </c>
      <c r="X7981" s="5" t="s">
        <v>3001</v>
      </c>
      <c r="Y7981" s="19" t="s">
        <v>143</v>
      </c>
      <c r="AC7981" s="5" t="s">
        <v>304</v>
      </c>
      <c r="AM7981" s="5">
        <v>2</v>
      </c>
      <c r="AO7981" s="5">
        <v>2</v>
      </c>
    </row>
    <row r="7982" spans="1:41" s="13" customFormat="1" ht="17.25" customHeight="1">
      <c r="A7982" s="13" t="s">
        <v>86</v>
      </c>
      <c r="B7982" s="13">
        <v>20713012</v>
      </c>
      <c r="C7982" s="13" t="s">
        <v>5926</v>
      </c>
      <c r="D7982" s="26" t="s">
        <v>105</v>
      </c>
      <c r="E7982" s="13">
        <v>74</v>
      </c>
      <c r="F7982" s="13">
        <v>1</v>
      </c>
      <c r="G7982" s="155">
        <v>84540</v>
      </c>
      <c r="H7982" s="26">
        <v>9087</v>
      </c>
      <c r="I7982" s="26">
        <v>2650</v>
      </c>
      <c r="J7982" s="26">
        <v>373</v>
      </c>
      <c r="K7982" s="26">
        <v>235</v>
      </c>
      <c r="L7982" s="26">
        <v>1566</v>
      </c>
      <c r="M7982" s="26">
        <v>235</v>
      </c>
      <c r="N7982" s="26">
        <v>490</v>
      </c>
      <c r="O7982" s="13">
        <v>0</v>
      </c>
      <c r="P7982" s="13">
        <v>1019011</v>
      </c>
      <c r="T7982" s="12"/>
      <c r="U7982" s="13" t="s">
        <v>125</v>
      </c>
      <c r="V7982" s="13">
        <v>110191</v>
      </c>
      <c r="W7982" s="13" t="s">
        <v>396</v>
      </c>
      <c r="X7982" s="13" t="s">
        <v>397</v>
      </c>
      <c r="Y7982" s="120" t="s">
        <v>143</v>
      </c>
      <c r="AE7982" s="121" t="s">
        <v>4629</v>
      </c>
      <c r="AF7982" s="121"/>
      <c r="AI7982" s="123"/>
      <c r="AJ7982" s="151">
        <v>360101901</v>
      </c>
      <c r="AK7982" s="13">
        <v>3</v>
      </c>
      <c r="AL7982" s="5"/>
      <c r="AO7982" s="13">
        <v>2</v>
      </c>
    </row>
    <row r="7983" spans="1:41">
      <c r="A7983" s="5" t="s">
        <v>86</v>
      </c>
      <c r="B7983" s="5">
        <v>20713013</v>
      </c>
      <c r="C7983" s="5" t="s">
        <v>5927</v>
      </c>
      <c r="D7983" s="40" t="s">
        <v>347</v>
      </c>
      <c r="E7983" s="5">
        <v>74</v>
      </c>
      <c r="F7983" s="5">
        <v>1</v>
      </c>
      <c r="G7983" s="154">
        <v>84540</v>
      </c>
      <c r="H7983" s="40">
        <v>9087</v>
      </c>
      <c r="I7983" s="40">
        <v>2650</v>
      </c>
      <c r="J7983" s="40">
        <v>373</v>
      </c>
      <c r="K7983" s="40">
        <v>235</v>
      </c>
      <c r="L7983" s="40">
        <v>1566</v>
      </c>
      <c r="M7983" s="40">
        <v>235</v>
      </c>
      <c r="N7983" s="40">
        <v>490</v>
      </c>
      <c r="O7983" s="5">
        <v>0</v>
      </c>
      <c r="P7983" s="5">
        <v>1020011</v>
      </c>
      <c r="Q7983" s="81">
        <v>1020081</v>
      </c>
      <c r="R7983" s="81"/>
      <c r="U7983" s="5" t="s">
        <v>125</v>
      </c>
      <c r="V7983" s="5">
        <v>110201</v>
      </c>
      <c r="W7983" s="5" t="s">
        <v>2924</v>
      </c>
      <c r="X7983" s="5" t="s">
        <v>3006</v>
      </c>
      <c r="Y7983" s="19" t="s">
        <v>143</v>
      </c>
      <c r="AO7983" s="5">
        <v>2</v>
      </c>
    </row>
    <row r="7984" spans="1:41" s="12" customFormat="1" ht="17.25" customHeight="1">
      <c r="A7984" s="12" t="s">
        <v>86</v>
      </c>
      <c r="B7984" s="12">
        <v>20713014</v>
      </c>
      <c r="C7984" s="12" t="s">
        <v>5928</v>
      </c>
      <c r="D7984" s="25" t="s">
        <v>102</v>
      </c>
      <c r="E7984" s="12">
        <v>74</v>
      </c>
      <c r="F7984" s="12">
        <v>1</v>
      </c>
      <c r="G7984" s="149">
        <v>96313</v>
      </c>
      <c r="H7984" s="25">
        <v>10767</v>
      </c>
      <c r="I7984" s="25">
        <v>2824</v>
      </c>
      <c r="J7984" s="25">
        <v>385</v>
      </c>
      <c r="K7984" s="25">
        <v>250</v>
      </c>
      <c r="L7984" s="25">
        <v>1606</v>
      </c>
      <c r="M7984" s="25">
        <v>235</v>
      </c>
      <c r="N7984" s="25">
        <v>505</v>
      </c>
      <c r="O7984" s="12">
        <v>0</v>
      </c>
      <c r="P7984" s="12">
        <v>1007011</v>
      </c>
      <c r="Q7984" s="12">
        <v>1007031</v>
      </c>
      <c r="U7984" s="12" t="s">
        <v>125</v>
      </c>
      <c r="V7984" s="12">
        <v>110071</v>
      </c>
      <c r="W7984" s="12" t="s">
        <v>401</v>
      </c>
      <c r="X7984" s="12" t="s">
        <v>3004</v>
      </c>
      <c r="Y7984" s="114" t="s">
        <v>143</v>
      </c>
      <c r="AC7984" s="12" t="s">
        <v>304</v>
      </c>
      <c r="AE7984" s="115" t="s">
        <v>4632</v>
      </c>
      <c r="AF7984" s="115"/>
      <c r="AI7984" s="117"/>
      <c r="AJ7984" s="151">
        <v>360100702</v>
      </c>
      <c r="AK7984" s="12">
        <v>1</v>
      </c>
      <c r="AL7984" s="5"/>
      <c r="AO7984" s="12">
        <v>2</v>
      </c>
    </row>
    <row r="7985" spans="1:41">
      <c r="A7985" s="5" t="s">
        <v>86</v>
      </c>
      <c r="B7985" s="5">
        <v>20713021</v>
      </c>
      <c r="C7985" s="5" t="s">
        <v>5925</v>
      </c>
      <c r="D7985" s="40" t="s">
        <v>103</v>
      </c>
      <c r="E7985" s="5">
        <v>74</v>
      </c>
      <c r="F7985" s="5">
        <v>1</v>
      </c>
      <c r="G7985" s="154">
        <v>118578</v>
      </c>
      <c r="H7985" s="40">
        <v>12982</v>
      </c>
      <c r="I7985" s="40">
        <v>3274</v>
      </c>
      <c r="J7985" s="40">
        <v>400</v>
      </c>
      <c r="K7985" s="40">
        <v>280</v>
      </c>
      <c r="L7985" s="40">
        <v>1666</v>
      </c>
      <c r="M7985" s="40">
        <v>235</v>
      </c>
      <c r="N7985" s="40">
        <v>535</v>
      </c>
      <c r="O7985" s="5">
        <v>0</v>
      </c>
      <c r="P7985" s="5">
        <v>1006011</v>
      </c>
      <c r="Q7985" s="5">
        <v>1006051</v>
      </c>
      <c r="U7985" s="5" t="s">
        <v>125</v>
      </c>
      <c r="V7985" s="5">
        <v>110061</v>
      </c>
      <c r="W7985" s="5" t="s">
        <v>2927</v>
      </c>
      <c r="X7985" s="5" t="s">
        <v>3001</v>
      </c>
      <c r="Y7985" s="19" t="s">
        <v>143</v>
      </c>
      <c r="AC7985" s="5" t="s">
        <v>304</v>
      </c>
      <c r="AE7985" s="20" t="s">
        <v>4673</v>
      </c>
      <c r="AM7985" s="5">
        <v>2</v>
      </c>
      <c r="AO7985" s="5">
        <v>2</v>
      </c>
    </row>
    <row r="7986" spans="1:41" s="12" customFormat="1">
      <c r="A7986" s="12" t="s">
        <v>86</v>
      </c>
      <c r="B7986" s="12">
        <v>20713022</v>
      </c>
      <c r="C7986" s="12" t="s">
        <v>5927</v>
      </c>
      <c r="D7986" s="25" t="s">
        <v>347</v>
      </c>
      <c r="E7986" s="12">
        <v>74</v>
      </c>
      <c r="F7986" s="12">
        <v>1</v>
      </c>
      <c r="G7986" s="149">
        <v>90038</v>
      </c>
      <c r="H7986" s="25">
        <v>9705</v>
      </c>
      <c r="I7986" s="25">
        <v>2650</v>
      </c>
      <c r="J7986" s="25">
        <v>373</v>
      </c>
      <c r="K7986" s="25">
        <v>235</v>
      </c>
      <c r="L7986" s="25">
        <v>1566</v>
      </c>
      <c r="M7986" s="25">
        <v>235</v>
      </c>
      <c r="N7986" s="25">
        <v>490</v>
      </c>
      <c r="O7986" s="12">
        <v>0</v>
      </c>
      <c r="P7986" s="12">
        <v>1020011</v>
      </c>
      <c r="Q7986" s="124">
        <v>1020081</v>
      </c>
      <c r="R7986" s="124"/>
      <c r="T7986" s="13"/>
      <c r="U7986" s="12" t="s">
        <v>125</v>
      </c>
      <c r="V7986" s="12">
        <v>110201</v>
      </c>
      <c r="W7986" s="12" t="s">
        <v>2924</v>
      </c>
      <c r="X7986" s="12" t="s">
        <v>3006</v>
      </c>
      <c r="Y7986" s="114" t="s">
        <v>143</v>
      </c>
      <c r="AE7986" s="115" t="s">
        <v>4674</v>
      </c>
      <c r="AF7986" s="115"/>
      <c r="AI7986" s="117"/>
      <c r="AJ7986" s="41">
        <v>360102002</v>
      </c>
      <c r="AK7986" s="12">
        <v>1</v>
      </c>
      <c r="AL7986" s="5"/>
      <c r="AO7986" s="12">
        <v>2</v>
      </c>
    </row>
    <row r="7987" spans="1:41" s="12" customFormat="1">
      <c r="A7987" s="12" t="s">
        <v>86</v>
      </c>
      <c r="B7987" s="12">
        <v>20713023</v>
      </c>
      <c r="C7987" s="12" t="s">
        <v>5927</v>
      </c>
      <c r="D7987" s="25" t="s">
        <v>347</v>
      </c>
      <c r="E7987" s="12">
        <v>74</v>
      </c>
      <c r="F7987" s="12">
        <v>1</v>
      </c>
      <c r="G7987" s="149">
        <v>90038</v>
      </c>
      <c r="H7987" s="25">
        <v>9705</v>
      </c>
      <c r="I7987" s="25">
        <v>2650</v>
      </c>
      <c r="J7987" s="25">
        <v>373</v>
      </c>
      <c r="K7987" s="25">
        <v>235</v>
      </c>
      <c r="L7987" s="25">
        <v>1566</v>
      </c>
      <c r="M7987" s="25">
        <v>235</v>
      </c>
      <c r="N7987" s="25">
        <v>490</v>
      </c>
      <c r="O7987" s="12">
        <v>0</v>
      </c>
      <c r="P7987" s="12">
        <v>1020011</v>
      </c>
      <c r="Q7987" s="124">
        <v>1020081</v>
      </c>
      <c r="R7987" s="124"/>
      <c r="T7987" s="13"/>
      <c r="U7987" s="12" t="s">
        <v>125</v>
      </c>
      <c r="V7987" s="12">
        <v>110201</v>
      </c>
      <c r="W7987" s="12" t="s">
        <v>2924</v>
      </c>
      <c r="X7987" s="12" t="s">
        <v>3006</v>
      </c>
      <c r="Y7987" s="114" t="s">
        <v>143</v>
      </c>
      <c r="AE7987" s="115" t="s">
        <v>4674</v>
      </c>
      <c r="AF7987" s="115"/>
      <c r="AI7987" s="117"/>
      <c r="AJ7987" s="41">
        <v>360102002</v>
      </c>
      <c r="AK7987" s="12">
        <v>1</v>
      </c>
      <c r="AL7987" s="5"/>
      <c r="AO7987" s="12">
        <v>2</v>
      </c>
    </row>
    <row r="7988" spans="1:41" s="12" customFormat="1" ht="17.25" customHeight="1">
      <c r="A7988" s="12" t="s">
        <v>86</v>
      </c>
      <c r="B7988" s="12">
        <v>20713024</v>
      </c>
      <c r="C7988" s="12" t="s">
        <v>5926</v>
      </c>
      <c r="D7988" s="25" t="s">
        <v>105</v>
      </c>
      <c r="E7988" s="12">
        <v>74</v>
      </c>
      <c r="F7988" s="12">
        <v>1</v>
      </c>
      <c r="G7988" s="149">
        <v>90038</v>
      </c>
      <c r="H7988" s="25">
        <v>9705</v>
      </c>
      <c r="I7988" s="25">
        <v>2650</v>
      </c>
      <c r="J7988" s="25">
        <v>373</v>
      </c>
      <c r="K7988" s="25">
        <v>235</v>
      </c>
      <c r="L7988" s="25">
        <v>1566</v>
      </c>
      <c r="M7988" s="25">
        <v>235</v>
      </c>
      <c r="N7988" s="25">
        <v>490</v>
      </c>
      <c r="O7988" s="12">
        <v>0</v>
      </c>
      <c r="P7988" s="12">
        <v>1019011</v>
      </c>
      <c r="T7988" s="13"/>
      <c r="U7988" s="12" t="s">
        <v>125</v>
      </c>
      <c r="V7988" s="12">
        <v>110191</v>
      </c>
      <c r="W7988" s="12" t="s">
        <v>396</v>
      </c>
      <c r="X7988" s="12" t="s">
        <v>397</v>
      </c>
      <c r="Y7988" s="114" t="s">
        <v>143</v>
      </c>
      <c r="AE7988" s="115" t="s">
        <v>4675</v>
      </c>
      <c r="AF7988" s="115"/>
      <c r="AI7988" s="117"/>
      <c r="AJ7988" s="151">
        <v>360101902</v>
      </c>
      <c r="AK7988" s="12">
        <v>1</v>
      </c>
      <c r="AL7988" s="5"/>
      <c r="AO7988" s="12">
        <v>2</v>
      </c>
    </row>
    <row r="7989" spans="1:41" s="12" customFormat="1" ht="17.25" customHeight="1">
      <c r="A7989" s="12" t="s">
        <v>86</v>
      </c>
      <c r="B7989" s="12">
        <v>20713025</v>
      </c>
      <c r="C7989" s="12" t="s">
        <v>5926</v>
      </c>
      <c r="D7989" s="25" t="s">
        <v>105</v>
      </c>
      <c r="E7989" s="12">
        <v>74</v>
      </c>
      <c r="F7989" s="12">
        <v>1</v>
      </c>
      <c r="G7989" s="149">
        <v>90038</v>
      </c>
      <c r="H7989" s="25">
        <v>9705</v>
      </c>
      <c r="I7989" s="25">
        <v>2650</v>
      </c>
      <c r="J7989" s="25">
        <v>373</v>
      </c>
      <c r="K7989" s="25">
        <v>235</v>
      </c>
      <c r="L7989" s="25">
        <v>1566</v>
      </c>
      <c r="M7989" s="25">
        <v>235</v>
      </c>
      <c r="N7989" s="25">
        <v>490</v>
      </c>
      <c r="O7989" s="12">
        <v>0</v>
      </c>
      <c r="P7989" s="12">
        <v>1019011</v>
      </c>
      <c r="T7989" s="13"/>
      <c r="U7989" s="12" t="s">
        <v>125</v>
      </c>
      <c r="V7989" s="12">
        <v>110191</v>
      </c>
      <c r="W7989" s="12" t="s">
        <v>396</v>
      </c>
      <c r="X7989" s="12" t="s">
        <v>397</v>
      </c>
      <c r="Y7989" s="114" t="s">
        <v>143</v>
      </c>
      <c r="AE7989" s="115" t="s">
        <v>4675</v>
      </c>
      <c r="AF7989" s="115"/>
      <c r="AI7989" s="117"/>
      <c r="AJ7989" s="151">
        <v>360101902</v>
      </c>
      <c r="AK7989" s="12">
        <v>1</v>
      </c>
      <c r="AL7989" s="5"/>
      <c r="AO7989" s="12">
        <v>2</v>
      </c>
    </row>
    <row r="7990" spans="1:41">
      <c r="A7990" s="5" t="s">
        <v>86</v>
      </c>
      <c r="B7990" s="5">
        <v>20714011</v>
      </c>
      <c r="C7990" s="5" t="s">
        <v>5929</v>
      </c>
      <c r="D7990" s="40" t="s">
        <v>90</v>
      </c>
      <c r="E7990" s="5">
        <v>74</v>
      </c>
      <c r="F7990" s="5">
        <v>1</v>
      </c>
      <c r="G7990" s="154">
        <v>99446</v>
      </c>
      <c r="H7990" s="40">
        <v>11064</v>
      </c>
      <c r="I7990" s="40">
        <v>2824</v>
      </c>
      <c r="J7990" s="40">
        <v>385</v>
      </c>
      <c r="K7990" s="40">
        <v>250</v>
      </c>
      <c r="L7990" s="40">
        <v>1606</v>
      </c>
      <c r="M7990" s="40">
        <v>235</v>
      </c>
      <c r="N7990" s="40">
        <v>505</v>
      </c>
      <c r="O7990" s="5">
        <v>0</v>
      </c>
      <c r="P7990" s="5">
        <v>1005011</v>
      </c>
      <c r="Q7990" s="5">
        <v>1005021</v>
      </c>
      <c r="R7990" s="5">
        <v>1005031</v>
      </c>
      <c r="U7990" s="5" t="s">
        <v>125</v>
      </c>
      <c r="V7990" s="5">
        <v>110051</v>
      </c>
      <c r="W7990" s="5" t="s">
        <v>385</v>
      </c>
      <c r="X7990" s="5" t="s">
        <v>386</v>
      </c>
      <c r="Y7990" s="19" t="s">
        <v>143</v>
      </c>
      <c r="AC7990" s="21" t="s">
        <v>304</v>
      </c>
      <c r="AD7990" s="21"/>
      <c r="AO7990" s="5">
        <v>2</v>
      </c>
    </row>
    <row r="7991" spans="1:41" s="12" customFormat="1" ht="17.25" customHeight="1">
      <c r="A7991" s="12" t="s">
        <v>86</v>
      </c>
      <c r="B7991" s="12">
        <v>20714012</v>
      </c>
      <c r="C7991" s="12" t="s">
        <v>5930</v>
      </c>
      <c r="D7991" s="25" t="s">
        <v>358</v>
      </c>
      <c r="E7991" s="12">
        <v>74</v>
      </c>
      <c r="F7991" s="12">
        <v>1</v>
      </c>
      <c r="G7991" s="149">
        <v>87289</v>
      </c>
      <c r="H7991" s="25">
        <v>9338</v>
      </c>
      <c r="I7991" s="25">
        <v>2650</v>
      </c>
      <c r="J7991" s="25">
        <v>373</v>
      </c>
      <c r="K7991" s="25">
        <v>235</v>
      </c>
      <c r="L7991" s="25">
        <v>1566</v>
      </c>
      <c r="M7991" s="25">
        <v>235</v>
      </c>
      <c r="N7991" s="25">
        <v>490</v>
      </c>
      <c r="O7991" s="12">
        <v>0</v>
      </c>
      <c r="P7991" s="12">
        <v>1035011</v>
      </c>
      <c r="U7991" s="12" t="s">
        <v>125</v>
      </c>
      <c r="V7991" s="12">
        <v>110321</v>
      </c>
      <c r="W7991" s="12" t="s">
        <v>391</v>
      </c>
      <c r="X7991" s="12" t="s">
        <v>392</v>
      </c>
      <c r="Y7991" s="114" t="s">
        <v>143</v>
      </c>
      <c r="AE7991" s="115" t="s">
        <v>4617</v>
      </c>
      <c r="AF7991" s="115"/>
      <c r="AI7991" s="117"/>
      <c r="AJ7991" s="151">
        <v>360103202</v>
      </c>
      <c r="AK7991" s="12">
        <v>1</v>
      </c>
      <c r="AL7991" s="5"/>
      <c r="AO7991" s="12">
        <v>2</v>
      </c>
    </row>
    <row r="7992" spans="1:41" s="12" customFormat="1" ht="17.25" customHeight="1">
      <c r="A7992" s="12" t="s">
        <v>86</v>
      </c>
      <c r="B7992" s="12">
        <v>20714013</v>
      </c>
      <c r="C7992" s="12" t="s">
        <v>5930</v>
      </c>
      <c r="D7992" s="25" t="s">
        <v>358</v>
      </c>
      <c r="E7992" s="12">
        <v>74</v>
      </c>
      <c r="F7992" s="12">
        <v>1</v>
      </c>
      <c r="G7992" s="149">
        <v>87289</v>
      </c>
      <c r="H7992" s="25">
        <v>9338</v>
      </c>
      <c r="I7992" s="25">
        <v>2650</v>
      </c>
      <c r="J7992" s="25">
        <v>373</v>
      </c>
      <c r="K7992" s="25">
        <v>235</v>
      </c>
      <c r="L7992" s="25">
        <v>1566</v>
      </c>
      <c r="M7992" s="25">
        <v>235</v>
      </c>
      <c r="N7992" s="25">
        <v>490</v>
      </c>
      <c r="O7992" s="12">
        <v>0</v>
      </c>
      <c r="P7992" s="12">
        <v>1035011</v>
      </c>
      <c r="U7992" s="12" t="s">
        <v>125</v>
      </c>
      <c r="V7992" s="12">
        <v>110321</v>
      </c>
      <c r="W7992" s="12" t="s">
        <v>391</v>
      </c>
      <c r="X7992" s="12" t="s">
        <v>392</v>
      </c>
      <c r="Y7992" s="114" t="s">
        <v>143</v>
      </c>
      <c r="AE7992" s="115" t="s">
        <v>4617</v>
      </c>
      <c r="AF7992" s="115"/>
      <c r="AI7992" s="117"/>
      <c r="AJ7992" s="151">
        <v>360103202</v>
      </c>
      <c r="AK7992" s="12">
        <v>1</v>
      </c>
      <c r="AL7992" s="5"/>
      <c r="AO7992" s="12">
        <v>2</v>
      </c>
    </row>
    <row r="7993" spans="1:41" s="13" customFormat="1" ht="17.25" customHeight="1">
      <c r="A7993" s="13" t="s">
        <v>86</v>
      </c>
      <c r="B7993" s="13">
        <v>20714014</v>
      </c>
      <c r="C7993" s="13" t="s">
        <v>5930</v>
      </c>
      <c r="D7993" s="26" t="s">
        <v>358</v>
      </c>
      <c r="E7993" s="13">
        <v>74</v>
      </c>
      <c r="F7993" s="13">
        <v>1</v>
      </c>
      <c r="G7993" s="155">
        <v>87289</v>
      </c>
      <c r="H7993" s="26">
        <v>9338</v>
      </c>
      <c r="I7993" s="26">
        <v>2650</v>
      </c>
      <c r="J7993" s="26">
        <v>373</v>
      </c>
      <c r="K7993" s="26">
        <v>235</v>
      </c>
      <c r="L7993" s="26">
        <v>1566</v>
      </c>
      <c r="M7993" s="26">
        <v>235</v>
      </c>
      <c r="N7993" s="26">
        <v>490</v>
      </c>
      <c r="O7993" s="13">
        <v>0</v>
      </c>
      <c r="P7993" s="13">
        <v>1035011</v>
      </c>
      <c r="T7993" s="12"/>
      <c r="U7993" s="13" t="s">
        <v>125</v>
      </c>
      <c r="V7993" s="13">
        <v>110321</v>
      </c>
      <c r="W7993" s="13" t="s">
        <v>391</v>
      </c>
      <c r="X7993" s="13" t="s">
        <v>392</v>
      </c>
      <c r="Y7993" s="120" t="s">
        <v>143</v>
      </c>
      <c r="AE7993" s="121" t="s">
        <v>4618</v>
      </c>
      <c r="AF7993" s="121"/>
      <c r="AI7993" s="123"/>
      <c r="AJ7993" s="151">
        <v>360103201</v>
      </c>
      <c r="AK7993" s="13">
        <v>3</v>
      </c>
      <c r="AL7993" s="5"/>
      <c r="AO7993" s="13">
        <v>2</v>
      </c>
    </row>
    <row r="7994" spans="1:41" s="13" customFormat="1" ht="17.25" customHeight="1">
      <c r="A7994" s="13" t="s">
        <v>86</v>
      </c>
      <c r="B7994" s="13">
        <v>20714015</v>
      </c>
      <c r="C7994" s="13" t="s">
        <v>5930</v>
      </c>
      <c r="D7994" s="26" t="s">
        <v>358</v>
      </c>
      <c r="E7994" s="13">
        <v>74</v>
      </c>
      <c r="F7994" s="13">
        <v>1</v>
      </c>
      <c r="G7994" s="155">
        <v>87289</v>
      </c>
      <c r="H7994" s="26">
        <v>9338</v>
      </c>
      <c r="I7994" s="26">
        <v>2650</v>
      </c>
      <c r="J7994" s="26">
        <v>373</v>
      </c>
      <c r="K7994" s="26">
        <v>235</v>
      </c>
      <c r="L7994" s="26">
        <v>1566</v>
      </c>
      <c r="M7994" s="26">
        <v>235</v>
      </c>
      <c r="N7994" s="26">
        <v>490</v>
      </c>
      <c r="O7994" s="13">
        <v>0</v>
      </c>
      <c r="P7994" s="13">
        <v>1035011</v>
      </c>
      <c r="T7994" s="12"/>
      <c r="U7994" s="13" t="s">
        <v>125</v>
      </c>
      <c r="V7994" s="13">
        <v>110321</v>
      </c>
      <c r="W7994" s="13" t="s">
        <v>391</v>
      </c>
      <c r="X7994" s="13" t="s">
        <v>392</v>
      </c>
      <c r="Y7994" s="120" t="s">
        <v>143</v>
      </c>
      <c r="AE7994" s="121" t="s">
        <v>4618</v>
      </c>
      <c r="AF7994" s="121"/>
      <c r="AI7994" s="123"/>
      <c r="AJ7994" s="151">
        <v>360103201</v>
      </c>
      <c r="AK7994" s="13">
        <v>3</v>
      </c>
      <c r="AL7994" s="5"/>
      <c r="AO7994" s="13">
        <v>2</v>
      </c>
    </row>
    <row r="7995" spans="1:41">
      <c r="A7995" s="5" t="s">
        <v>86</v>
      </c>
      <c r="B7995" s="5">
        <v>20714021</v>
      </c>
      <c r="C7995" s="5" t="s">
        <v>5931</v>
      </c>
      <c r="D7995" s="40" t="s">
        <v>90</v>
      </c>
      <c r="E7995" s="5">
        <v>74</v>
      </c>
      <c r="F7995" s="5">
        <v>1</v>
      </c>
      <c r="G7995" s="154">
        <v>122199</v>
      </c>
      <c r="H7995" s="40">
        <v>13317</v>
      </c>
      <c r="I7995" s="40">
        <v>3274</v>
      </c>
      <c r="J7995" s="40">
        <v>400</v>
      </c>
      <c r="K7995" s="40">
        <v>280</v>
      </c>
      <c r="L7995" s="40">
        <v>1666</v>
      </c>
      <c r="M7995" s="40">
        <v>235</v>
      </c>
      <c r="N7995" s="40">
        <v>535</v>
      </c>
      <c r="O7995" s="5">
        <v>0</v>
      </c>
      <c r="P7995" s="5">
        <v>1034011</v>
      </c>
      <c r="Q7995" s="5">
        <v>1034021</v>
      </c>
      <c r="R7995" s="5">
        <v>1034031</v>
      </c>
      <c r="U7995" s="5" t="s">
        <v>125</v>
      </c>
      <c r="V7995" s="5">
        <v>110341</v>
      </c>
      <c r="W7995" s="5" t="s">
        <v>388</v>
      </c>
      <c r="X7995" s="5" t="s">
        <v>389</v>
      </c>
      <c r="Y7995" s="19" t="s">
        <v>143</v>
      </c>
      <c r="AC7995" s="5" t="s">
        <v>128</v>
      </c>
      <c r="AE7995" s="20" t="s">
        <v>4679</v>
      </c>
      <c r="AM7995" s="5">
        <v>2</v>
      </c>
      <c r="AO7995" s="5">
        <v>2</v>
      </c>
    </row>
    <row r="7996" spans="1:41" s="13" customFormat="1" ht="17.25" customHeight="1">
      <c r="A7996" s="13" t="s">
        <v>86</v>
      </c>
      <c r="B7996" s="13">
        <v>20714022</v>
      </c>
      <c r="C7996" s="13" t="s">
        <v>5930</v>
      </c>
      <c r="D7996" s="26" t="s">
        <v>358</v>
      </c>
      <c r="E7996" s="13">
        <v>74</v>
      </c>
      <c r="F7996" s="13">
        <v>1</v>
      </c>
      <c r="G7996" s="155">
        <v>92788</v>
      </c>
      <c r="H7996" s="26">
        <v>9956</v>
      </c>
      <c r="I7996" s="26">
        <v>2650</v>
      </c>
      <c r="J7996" s="26">
        <v>373</v>
      </c>
      <c r="K7996" s="26">
        <v>235</v>
      </c>
      <c r="L7996" s="26">
        <v>1566</v>
      </c>
      <c r="M7996" s="26">
        <v>235</v>
      </c>
      <c r="N7996" s="26">
        <v>490</v>
      </c>
      <c r="O7996" s="13">
        <v>0</v>
      </c>
      <c r="P7996" s="13">
        <v>1035011</v>
      </c>
      <c r="T7996" s="12"/>
      <c r="U7996" s="13" t="s">
        <v>125</v>
      </c>
      <c r="V7996" s="13">
        <v>110321</v>
      </c>
      <c r="W7996" s="13" t="s">
        <v>391</v>
      </c>
      <c r="X7996" s="13" t="s">
        <v>392</v>
      </c>
      <c r="Y7996" s="120" t="s">
        <v>143</v>
      </c>
      <c r="AE7996" s="121" t="s">
        <v>4618</v>
      </c>
      <c r="AF7996" s="121"/>
      <c r="AI7996" s="123"/>
      <c r="AJ7996" s="151">
        <v>360103201</v>
      </c>
      <c r="AK7996" s="13">
        <v>3</v>
      </c>
      <c r="AL7996" s="5"/>
      <c r="AO7996" s="13">
        <v>2</v>
      </c>
    </row>
    <row r="7997" spans="1:41" s="13" customFormat="1" ht="17.25" customHeight="1">
      <c r="A7997" s="13" t="s">
        <v>86</v>
      </c>
      <c r="B7997" s="13">
        <v>20714023</v>
      </c>
      <c r="C7997" s="13" t="s">
        <v>5930</v>
      </c>
      <c r="D7997" s="26" t="s">
        <v>358</v>
      </c>
      <c r="E7997" s="13">
        <v>74</v>
      </c>
      <c r="F7997" s="13">
        <v>1</v>
      </c>
      <c r="G7997" s="155">
        <v>92788</v>
      </c>
      <c r="H7997" s="26">
        <v>9956</v>
      </c>
      <c r="I7997" s="26">
        <v>2650</v>
      </c>
      <c r="J7997" s="26">
        <v>373</v>
      </c>
      <c r="K7997" s="26">
        <v>235</v>
      </c>
      <c r="L7997" s="26">
        <v>1566</v>
      </c>
      <c r="M7997" s="26">
        <v>235</v>
      </c>
      <c r="N7997" s="26">
        <v>490</v>
      </c>
      <c r="O7997" s="13">
        <v>0</v>
      </c>
      <c r="P7997" s="13">
        <v>1035011</v>
      </c>
      <c r="T7997" s="12"/>
      <c r="U7997" s="13" t="s">
        <v>125</v>
      </c>
      <c r="V7997" s="13">
        <v>110321</v>
      </c>
      <c r="W7997" s="13" t="s">
        <v>391</v>
      </c>
      <c r="X7997" s="13" t="s">
        <v>392</v>
      </c>
      <c r="Y7997" s="120" t="s">
        <v>143</v>
      </c>
      <c r="AE7997" s="121" t="s">
        <v>4618</v>
      </c>
      <c r="AF7997" s="121"/>
      <c r="AI7997" s="123"/>
      <c r="AJ7997" s="151">
        <v>360103201</v>
      </c>
      <c r="AK7997" s="13">
        <v>3</v>
      </c>
      <c r="AL7997" s="5"/>
      <c r="AO7997" s="13">
        <v>2</v>
      </c>
    </row>
    <row r="7998" spans="1:41" s="12" customFormat="1" ht="17.25" customHeight="1">
      <c r="A7998" s="12" t="s">
        <v>86</v>
      </c>
      <c r="B7998" s="12">
        <v>20714024</v>
      </c>
      <c r="C7998" s="12" t="s">
        <v>5930</v>
      </c>
      <c r="D7998" s="25" t="s">
        <v>358</v>
      </c>
      <c r="E7998" s="12">
        <v>74</v>
      </c>
      <c r="F7998" s="12">
        <v>1</v>
      </c>
      <c r="G7998" s="149">
        <v>92788</v>
      </c>
      <c r="H7998" s="25">
        <v>9956</v>
      </c>
      <c r="I7998" s="25">
        <v>2650</v>
      </c>
      <c r="J7998" s="25">
        <v>373</v>
      </c>
      <c r="K7998" s="25">
        <v>235</v>
      </c>
      <c r="L7998" s="25">
        <v>1566</v>
      </c>
      <c r="M7998" s="25">
        <v>235</v>
      </c>
      <c r="N7998" s="25">
        <v>490</v>
      </c>
      <c r="O7998" s="12">
        <v>0</v>
      </c>
      <c r="P7998" s="12">
        <v>1035011</v>
      </c>
      <c r="U7998" s="12" t="s">
        <v>125</v>
      </c>
      <c r="V7998" s="12">
        <v>110321</v>
      </c>
      <c r="W7998" s="12" t="s">
        <v>391</v>
      </c>
      <c r="X7998" s="12" t="s">
        <v>392</v>
      </c>
      <c r="Y7998" s="114" t="s">
        <v>143</v>
      </c>
      <c r="AE7998" s="115" t="s">
        <v>4617</v>
      </c>
      <c r="AF7998" s="115"/>
      <c r="AI7998" s="117"/>
      <c r="AJ7998" s="151">
        <v>360103202</v>
      </c>
      <c r="AK7998" s="12">
        <v>1</v>
      </c>
      <c r="AL7998" s="5"/>
      <c r="AO7998" s="12">
        <v>2</v>
      </c>
    </row>
    <row r="7999" spans="1:41" s="12" customFormat="1" ht="17.25" customHeight="1">
      <c r="A7999" s="12" t="s">
        <v>86</v>
      </c>
      <c r="B7999" s="12">
        <v>20714025</v>
      </c>
      <c r="C7999" s="12" t="s">
        <v>5930</v>
      </c>
      <c r="D7999" s="25" t="s">
        <v>358</v>
      </c>
      <c r="E7999" s="12">
        <v>74</v>
      </c>
      <c r="F7999" s="12">
        <v>1</v>
      </c>
      <c r="G7999" s="149">
        <v>92788</v>
      </c>
      <c r="H7999" s="25">
        <v>9956</v>
      </c>
      <c r="I7999" s="25">
        <v>2650</v>
      </c>
      <c r="J7999" s="25">
        <v>373</v>
      </c>
      <c r="K7999" s="25">
        <v>235</v>
      </c>
      <c r="L7999" s="25">
        <v>1566</v>
      </c>
      <c r="M7999" s="25">
        <v>235</v>
      </c>
      <c r="N7999" s="25">
        <v>490</v>
      </c>
      <c r="O7999" s="12">
        <v>0</v>
      </c>
      <c r="P7999" s="12">
        <v>1035011</v>
      </c>
      <c r="U7999" s="12" t="s">
        <v>125</v>
      </c>
      <c r="V7999" s="12">
        <v>110321</v>
      </c>
      <c r="W7999" s="12" t="s">
        <v>391</v>
      </c>
      <c r="X7999" s="12" t="s">
        <v>392</v>
      </c>
      <c r="Y7999" s="114" t="s">
        <v>143</v>
      </c>
      <c r="AE7999" s="115" t="s">
        <v>4617</v>
      </c>
      <c r="AF7999" s="115"/>
      <c r="AI7999" s="117"/>
      <c r="AJ7999" s="151">
        <v>360103202</v>
      </c>
      <c r="AK7999" s="12">
        <v>1</v>
      </c>
      <c r="AL7999" s="5"/>
      <c r="AO7999" s="12">
        <v>2</v>
      </c>
    </row>
    <row r="8000" spans="1:41">
      <c r="A8000" s="5" t="s">
        <v>86</v>
      </c>
      <c r="B8000" s="5">
        <v>20715011</v>
      </c>
      <c r="C8000" s="5" t="s">
        <v>5932</v>
      </c>
      <c r="D8000" s="40" t="s">
        <v>101</v>
      </c>
      <c r="E8000" s="5">
        <v>74</v>
      </c>
      <c r="F8000" s="5">
        <v>1</v>
      </c>
      <c r="G8000" s="154">
        <v>102578</v>
      </c>
      <c r="H8000" s="40">
        <v>11361</v>
      </c>
      <c r="I8000" s="40">
        <v>2824</v>
      </c>
      <c r="J8000" s="40">
        <v>385</v>
      </c>
      <c r="K8000" s="40">
        <v>250</v>
      </c>
      <c r="L8000" s="40">
        <v>1606</v>
      </c>
      <c r="M8000" s="40">
        <v>235</v>
      </c>
      <c r="N8000" s="40">
        <v>505</v>
      </c>
      <c r="O8000" s="5">
        <v>0</v>
      </c>
      <c r="P8000" s="5">
        <v>1002011</v>
      </c>
      <c r="Q8000" s="5">
        <v>1002091</v>
      </c>
      <c r="U8000" s="5" t="s">
        <v>125</v>
      </c>
      <c r="V8000" s="5">
        <v>110021</v>
      </c>
      <c r="W8000" s="5" t="s">
        <v>375</v>
      </c>
      <c r="X8000" s="5" t="s">
        <v>376</v>
      </c>
      <c r="Y8000" s="19" t="s">
        <v>143</v>
      </c>
      <c r="AC8000" s="5" t="s">
        <v>304</v>
      </c>
      <c r="AO8000" s="5">
        <v>2</v>
      </c>
    </row>
    <row r="8001" spans="1:41">
      <c r="A8001" s="5" t="s">
        <v>86</v>
      </c>
      <c r="B8001" s="5">
        <v>20715012</v>
      </c>
      <c r="C8001" s="5" t="s">
        <v>5933</v>
      </c>
      <c r="D8001" s="40" t="s">
        <v>100</v>
      </c>
      <c r="E8001" s="5">
        <v>74</v>
      </c>
      <c r="F8001" s="5">
        <v>1</v>
      </c>
      <c r="G8001" s="154">
        <v>90038</v>
      </c>
      <c r="H8001" s="40">
        <v>9589</v>
      </c>
      <c r="I8001" s="40">
        <v>2650</v>
      </c>
      <c r="J8001" s="40">
        <v>373</v>
      </c>
      <c r="K8001" s="40">
        <v>235</v>
      </c>
      <c r="L8001" s="40">
        <v>1566</v>
      </c>
      <c r="M8001" s="40">
        <v>235</v>
      </c>
      <c r="N8001" s="40">
        <v>490</v>
      </c>
      <c r="O8001" s="5">
        <v>0</v>
      </c>
      <c r="P8001" s="5">
        <v>1021011</v>
      </c>
      <c r="U8001" s="5" t="s">
        <v>125</v>
      </c>
      <c r="V8001" s="5">
        <v>110211</v>
      </c>
      <c r="W8001" s="5" t="s">
        <v>382</v>
      </c>
      <c r="X8001" s="5" t="s">
        <v>383</v>
      </c>
      <c r="Y8001" s="19" t="s">
        <v>143</v>
      </c>
      <c r="AO8001" s="5">
        <v>2</v>
      </c>
    </row>
    <row r="8002" spans="1:41">
      <c r="A8002" s="5" t="s">
        <v>86</v>
      </c>
      <c r="B8002" s="5">
        <v>20715013</v>
      </c>
      <c r="C8002" s="5" t="s">
        <v>5933</v>
      </c>
      <c r="D8002" s="40" t="s">
        <v>100</v>
      </c>
      <c r="E8002" s="5">
        <v>74</v>
      </c>
      <c r="F8002" s="5">
        <v>1</v>
      </c>
      <c r="G8002" s="154">
        <v>90038</v>
      </c>
      <c r="H8002" s="40">
        <v>9589</v>
      </c>
      <c r="I8002" s="40">
        <v>2650</v>
      </c>
      <c r="J8002" s="40">
        <v>373</v>
      </c>
      <c r="K8002" s="40">
        <v>235</v>
      </c>
      <c r="L8002" s="40">
        <v>1566</v>
      </c>
      <c r="M8002" s="40">
        <v>235</v>
      </c>
      <c r="N8002" s="40">
        <v>490</v>
      </c>
      <c r="O8002" s="5">
        <v>0</v>
      </c>
      <c r="P8002" s="5">
        <v>1021011</v>
      </c>
      <c r="U8002" s="5" t="s">
        <v>125</v>
      </c>
      <c r="V8002" s="5">
        <v>110211</v>
      </c>
      <c r="W8002" s="5" t="s">
        <v>382</v>
      </c>
      <c r="X8002" s="5" t="s">
        <v>383</v>
      </c>
      <c r="Y8002" s="19" t="s">
        <v>143</v>
      </c>
      <c r="AO8002" s="5">
        <v>2</v>
      </c>
    </row>
    <row r="8003" spans="1:41">
      <c r="A8003" s="5" t="s">
        <v>86</v>
      </c>
      <c r="B8003" s="5">
        <v>20715014</v>
      </c>
      <c r="C8003" s="5" t="s">
        <v>5933</v>
      </c>
      <c r="D8003" s="40" t="s">
        <v>100</v>
      </c>
      <c r="E8003" s="5">
        <v>74</v>
      </c>
      <c r="F8003" s="5">
        <v>1</v>
      </c>
      <c r="G8003" s="154">
        <v>90038</v>
      </c>
      <c r="H8003" s="40">
        <v>9589</v>
      </c>
      <c r="I8003" s="40">
        <v>2650</v>
      </c>
      <c r="J8003" s="40">
        <v>373</v>
      </c>
      <c r="K8003" s="40">
        <v>235</v>
      </c>
      <c r="L8003" s="40">
        <v>1566</v>
      </c>
      <c r="M8003" s="40">
        <v>235</v>
      </c>
      <c r="N8003" s="40">
        <v>490</v>
      </c>
      <c r="O8003" s="5">
        <v>0</v>
      </c>
      <c r="P8003" s="5">
        <v>1021011</v>
      </c>
      <c r="U8003" s="5" t="s">
        <v>125</v>
      </c>
      <c r="V8003" s="5">
        <v>110211</v>
      </c>
      <c r="W8003" s="5" t="s">
        <v>382</v>
      </c>
      <c r="X8003" s="5" t="s">
        <v>383</v>
      </c>
      <c r="Y8003" s="19" t="s">
        <v>143</v>
      </c>
      <c r="AO8003" s="5">
        <v>2</v>
      </c>
    </row>
    <row r="8004" spans="1:41">
      <c r="A8004" s="5" t="s">
        <v>86</v>
      </c>
      <c r="B8004" s="5">
        <v>20715015</v>
      </c>
      <c r="C8004" s="5" t="s">
        <v>5933</v>
      </c>
      <c r="D8004" s="40" t="s">
        <v>100</v>
      </c>
      <c r="E8004" s="5">
        <v>74</v>
      </c>
      <c r="F8004" s="5">
        <v>1</v>
      </c>
      <c r="G8004" s="154">
        <v>90038</v>
      </c>
      <c r="H8004" s="40">
        <v>9589</v>
      </c>
      <c r="I8004" s="40">
        <v>2650</v>
      </c>
      <c r="J8004" s="40">
        <v>373</v>
      </c>
      <c r="K8004" s="40">
        <v>235</v>
      </c>
      <c r="L8004" s="40">
        <v>1566</v>
      </c>
      <c r="M8004" s="40">
        <v>235</v>
      </c>
      <c r="N8004" s="40">
        <v>490</v>
      </c>
      <c r="O8004" s="5">
        <v>0</v>
      </c>
      <c r="P8004" s="5">
        <v>1021011</v>
      </c>
      <c r="U8004" s="5" t="s">
        <v>125</v>
      </c>
      <c r="V8004" s="5">
        <v>110211</v>
      </c>
      <c r="W8004" s="5" t="s">
        <v>382</v>
      </c>
      <c r="X8004" s="5" t="s">
        <v>383</v>
      </c>
      <c r="Y8004" s="19" t="s">
        <v>143</v>
      </c>
      <c r="AO8004" s="5">
        <v>2</v>
      </c>
    </row>
    <row r="8005" spans="1:41">
      <c r="A8005" s="5" t="s">
        <v>86</v>
      </c>
      <c r="B8005" s="5">
        <v>20715021</v>
      </c>
      <c r="C8005" s="41" t="s">
        <v>5934</v>
      </c>
      <c r="D8005" s="40" t="s">
        <v>1558</v>
      </c>
      <c r="E8005" s="5">
        <v>74</v>
      </c>
      <c r="F8005" s="5">
        <v>1</v>
      </c>
      <c r="G8005" s="154">
        <v>125820</v>
      </c>
      <c r="H8005" s="40">
        <v>13653</v>
      </c>
      <c r="I8005" s="40">
        <v>3274</v>
      </c>
      <c r="J8005" s="40">
        <v>400</v>
      </c>
      <c r="K8005" s="40">
        <v>280</v>
      </c>
      <c r="L8005" s="40">
        <v>1666</v>
      </c>
      <c r="M8005" s="40">
        <v>235</v>
      </c>
      <c r="N8005" s="40">
        <v>535</v>
      </c>
      <c r="O8005" s="5">
        <v>0</v>
      </c>
      <c r="P8005" s="40">
        <v>1008051</v>
      </c>
      <c r="Q8005" s="40">
        <v>1008071</v>
      </c>
      <c r="R8005" s="40">
        <v>1008061</v>
      </c>
      <c r="U8005" s="5" t="s">
        <v>125</v>
      </c>
      <c r="V8005" s="5">
        <v>110081</v>
      </c>
      <c r="W8005" s="5" t="s">
        <v>3066</v>
      </c>
      <c r="X8005" s="5" t="s">
        <v>3067</v>
      </c>
      <c r="Y8005" s="19" t="s">
        <v>127</v>
      </c>
      <c r="AC8005" s="5" t="s">
        <v>128</v>
      </c>
      <c r="AE8005" s="20" t="s">
        <v>4683</v>
      </c>
      <c r="AM8005" s="5">
        <v>2</v>
      </c>
      <c r="AO8005" s="5">
        <v>2</v>
      </c>
    </row>
    <row r="8006" spans="1:41" s="13" customFormat="1" ht="17.25" customHeight="1">
      <c r="A8006" s="13" t="s">
        <v>86</v>
      </c>
      <c r="B8006" s="13">
        <v>20715022</v>
      </c>
      <c r="C8006" s="26" t="s">
        <v>5935</v>
      </c>
      <c r="D8006" s="26" t="s">
        <v>102</v>
      </c>
      <c r="E8006" s="13">
        <v>74</v>
      </c>
      <c r="F8006" s="13">
        <v>1</v>
      </c>
      <c r="G8006" s="155">
        <v>108842</v>
      </c>
      <c r="H8006" s="26">
        <v>12092</v>
      </c>
      <c r="I8006" s="26">
        <v>2824</v>
      </c>
      <c r="J8006" s="26">
        <v>385</v>
      </c>
      <c r="K8006" s="26">
        <v>250</v>
      </c>
      <c r="L8006" s="26">
        <v>1606</v>
      </c>
      <c r="M8006" s="26">
        <v>235</v>
      </c>
      <c r="N8006" s="26">
        <v>505</v>
      </c>
      <c r="O8006" s="13">
        <v>0</v>
      </c>
      <c r="P8006" s="26">
        <v>1007011</v>
      </c>
      <c r="R8006" s="26">
        <v>1007111</v>
      </c>
      <c r="T8006" s="12"/>
      <c r="U8006" s="13" t="s">
        <v>125</v>
      </c>
      <c r="V8006" s="13">
        <v>110071</v>
      </c>
      <c r="W8006" s="13" t="s">
        <v>401</v>
      </c>
      <c r="X8006" s="13" t="s">
        <v>3004</v>
      </c>
      <c r="Y8006" s="120" t="s">
        <v>143</v>
      </c>
      <c r="AC8006" s="126" t="s">
        <v>299</v>
      </c>
      <c r="AD8006" s="126"/>
      <c r="AE8006" s="121" t="s">
        <v>4685</v>
      </c>
      <c r="AF8006" s="121"/>
      <c r="AI8006" s="123"/>
      <c r="AJ8006" s="151">
        <v>360100701</v>
      </c>
      <c r="AK8006" s="13">
        <v>3</v>
      </c>
      <c r="AL8006" s="5"/>
      <c r="AO8006" s="13">
        <v>2</v>
      </c>
    </row>
    <row r="8007" spans="1:41" s="12" customFormat="1" ht="17.25" customHeight="1">
      <c r="A8007" s="12" t="s">
        <v>86</v>
      </c>
      <c r="B8007" s="12">
        <v>20715023</v>
      </c>
      <c r="C8007" s="25" t="s">
        <v>5936</v>
      </c>
      <c r="D8007" s="25" t="s">
        <v>103</v>
      </c>
      <c r="E8007" s="12">
        <v>74</v>
      </c>
      <c r="F8007" s="12">
        <v>1</v>
      </c>
      <c r="G8007" s="149">
        <v>108842</v>
      </c>
      <c r="H8007" s="25">
        <v>12092</v>
      </c>
      <c r="I8007" s="25">
        <v>2824</v>
      </c>
      <c r="J8007" s="25">
        <v>385</v>
      </c>
      <c r="K8007" s="25">
        <v>250</v>
      </c>
      <c r="L8007" s="25">
        <v>1606</v>
      </c>
      <c r="M8007" s="25">
        <v>235</v>
      </c>
      <c r="N8007" s="25">
        <v>505</v>
      </c>
      <c r="O8007" s="12">
        <v>0</v>
      </c>
      <c r="P8007" s="12">
        <v>1006011</v>
      </c>
      <c r="Q8007" s="12">
        <v>1006051</v>
      </c>
      <c r="U8007" s="12" t="s">
        <v>125</v>
      </c>
      <c r="V8007" s="12">
        <v>110061</v>
      </c>
      <c r="W8007" s="12" t="s">
        <v>2927</v>
      </c>
      <c r="X8007" s="12" t="s">
        <v>3001</v>
      </c>
      <c r="Y8007" s="114" t="s">
        <v>143</v>
      </c>
      <c r="AC8007" s="125" t="s">
        <v>304</v>
      </c>
      <c r="AD8007" s="125"/>
      <c r="AE8007" s="115" t="s">
        <v>4687</v>
      </c>
      <c r="AF8007" s="115"/>
      <c r="AI8007" s="117"/>
      <c r="AJ8007" s="151">
        <v>360100602</v>
      </c>
      <c r="AK8007" s="12">
        <v>1</v>
      </c>
      <c r="AL8007" s="5"/>
      <c r="AM8007" s="12">
        <v>2</v>
      </c>
      <c r="AO8007" s="12">
        <v>2</v>
      </c>
    </row>
    <row r="8008" spans="1:41" s="12" customFormat="1" ht="17.25" customHeight="1">
      <c r="A8008" s="12" t="s">
        <v>86</v>
      </c>
      <c r="B8008" s="12">
        <v>20715024</v>
      </c>
      <c r="C8008" s="25" t="s">
        <v>5936</v>
      </c>
      <c r="D8008" s="25" t="s">
        <v>103</v>
      </c>
      <c r="E8008" s="12">
        <v>74</v>
      </c>
      <c r="F8008" s="12">
        <v>1</v>
      </c>
      <c r="G8008" s="149">
        <v>108842</v>
      </c>
      <c r="H8008" s="25">
        <v>12092</v>
      </c>
      <c r="I8008" s="25">
        <v>2824</v>
      </c>
      <c r="J8008" s="25">
        <v>385</v>
      </c>
      <c r="K8008" s="25">
        <v>250</v>
      </c>
      <c r="L8008" s="25">
        <v>1606</v>
      </c>
      <c r="M8008" s="25">
        <v>235</v>
      </c>
      <c r="N8008" s="25">
        <v>505</v>
      </c>
      <c r="O8008" s="12">
        <v>0</v>
      </c>
      <c r="P8008" s="12">
        <v>1006011</v>
      </c>
      <c r="Q8008" s="12">
        <v>1006051</v>
      </c>
      <c r="U8008" s="12" t="s">
        <v>125</v>
      </c>
      <c r="V8008" s="12">
        <v>110061</v>
      </c>
      <c r="W8008" s="12" t="s">
        <v>2927</v>
      </c>
      <c r="X8008" s="12" t="s">
        <v>3001</v>
      </c>
      <c r="Y8008" s="114" t="s">
        <v>143</v>
      </c>
      <c r="AC8008" s="125" t="s">
        <v>304</v>
      </c>
      <c r="AD8008" s="125"/>
      <c r="AE8008" s="115" t="s">
        <v>4687</v>
      </c>
      <c r="AF8008" s="115"/>
      <c r="AI8008" s="117"/>
      <c r="AJ8008" s="151">
        <v>360100602</v>
      </c>
      <c r="AK8008" s="12">
        <v>1</v>
      </c>
      <c r="AL8008" s="5"/>
      <c r="AM8008" s="12">
        <v>2</v>
      </c>
      <c r="AO8008" s="12">
        <v>2</v>
      </c>
    </row>
    <row r="8009" spans="1:41" s="13" customFormat="1" ht="17.25" customHeight="1">
      <c r="A8009" s="13" t="s">
        <v>86</v>
      </c>
      <c r="B8009" s="13">
        <v>20715025</v>
      </c>
      <c r="C8009" s="26" t="s">
        <v>5935</v>
      </c>
      <c r="D8009" s="26" t="s">
        <v>102</v>
      </c>
      <c r="E8009" s="13">
        <v>74</v>
      </c>
      <c r="F8009" s="13">
        <v>1</v>
      </c>
      <c r="G8009" s="155">
        <v>108842</v>
      </c>
      <c r="H8009" s="26">
        <v>12092</v>
      </c>
      <c r="I8009" s="26">
        <v>2824</v>
      </c>
      <c r="J8009" s="26">
        <v>385</v>
      </c>
      <c r="K8009" s="26">
        <v>250</v>
      </c>
      <c r="L8009" s="26">
        <v>1606</v>
      </c>
      <c r="M8009" s="26">
        <v>235</v>
      </c>
      <c r="N8009" s="26">
        <v>505</v>
      </c>
      <c r="O8009" s="13">
        <v>0</v>
      </c>
      <c r="P8009" s="26">
        <v>1007011</v>
      </c>
      <c r="R8009" s="26">
        <v>1007111</v>
      </c>
      <c r="T8009" s="12"/>
      <c r="U8009" s="13" t="s">
        <v>125</v>
      </c>
      <c r="V8009" s="13">
        <v>110071</v>
      </c>
      <c r="W8009" s="13" t="s">
        <v>401</v>
      </c>
      <c r="X8009" s="13" t="s">
        <v>3004</v>
      </c>
      <c r="Y8009" s="120" t="s">
        <v>143</v>
      </c>
      <c r="AC8009" s="126" t="s">
        <v>299</v>
      </c>
      <c r="AD8009" s="126"/>
      <c r="AE8009" s="121" t="s">
        <v>4685</v>
      </c>
      <c r="AF8009" s="121"/>
      <c r="AI8009" s="123"/>
      <c r="AJ8009" s="151">
        <v>360100701</v>
      </c>
      <c r="AK8009" s="13">
        <v>3</v>
      </c>
      <c r="AL8009" s="5"/>
      <c r="AO8009" s="13">
        <v>2</v>
      </c>
    </row>
    <row r="8010" spans="1:41">
      <c r="A8010" s="5" t="s">
        <v>86</v>
      </c>
      <c r="B8010" s="5">
        <v>20811011</v>
      </c>
      <c r="C8010" s="5" t="s">
        <v>5937</v>
      </c>
      <c r="D8010" s="40" t="s">
        <v>347</v>
      </c>
      <c r="E8010" s="5">
        <v>76</v>
      </c>
      <c r="F8010" s="5">
        <v>1</v>
      </c>
      <c r="G8010" s="154">
        <v>88834</v>
      </c>
      <c r="H8010" s="40">
        <v>9026</v>
      </c>
      <c r="I8010" s="40">
        <v>2743</v>
      </c>
      <c r="J8010" s="40">
        <v>370</v>
      </c>
      <c r="K8010" s="40">
        <v>237</v>
      </c>
      <c r="L8010" s="40">
        <v>1572</v>
      </c>
      <c r="M8010" s="40">
        <v>234</v>
      </c>
      <c r="N8010" s="40">
        <v>489</v>
      </c>
      <c r="O8010" s="5">
        <v>0</v>
      </c>
      <c r="P8010" s="5">
        <v>1020011</v>
      </c>
      <c r="Q8010" s="81">
        <v>1020081</v>
      </c>
      <c r="R8010" s="81"/>
      <c r="U8010" s="5" t="s">
        <v>125</v>
      </c>
      <c r="V8010" s="5">
        <v>110201</v>
      </c>
      <c r="W8010" s="5" t="s">
        <v>2924</v>
      </c>
      <c r="X8010" s="5" t="s">
        <v>3006</v>
      </c>
      <c r="Y8010" s="19" t="s">
        <v>143</v>
      </c>
      <c r="AO8010" s="5">
        <v>2</v>
      </c>
    </row>
    <row r="8011" spans="1:41">
      <c r="A8011" s="5" t="s">
        <v>86</v>
      </c>
      <c r="B8011" s="5">
        <v>20811012</v>
      </c>
      <c r="C8011" s="5" t="s">
        <v>5938</v>
      </c>
      <c r="D8011" s="40" t="s">
        <v>105</v>
      </c>
      <c r="E8011" s="5">
        <v>76</v>
      </c>
      <c r="F8011" s="5">
        <v>1</v>
      </c>
      <c r="G8011" s="154">
        <v>88834</v>
      </c>
      <c r="H8011" s="40">
        <v>9026</v>
      </c>
      <c r="I8011" s="40">
        <v>2743</v>
      </c>
      <c r="J8011" s="40">
        <v>370</v>
      </c>
      <c r="K8011" s="40">
        <v>237</v>
      </c>
      <c r="L8011" s="40">
        <v>1572</v>
      </c>
      <c r="M8011" s="40">
        <v>234</v>
      </c>
      <c r="N8011" s="40">
        <v>489</v>
      </c>
      <c r="O8011" s="5">
        <v>0</v>
      </c>
      <c r="P8011" s="5">
        <v>1019011</v>
      </c>
      <c r="U8011" s="5" t="s">
        <v>125</v>
      </c>
      <c r="V8011" s="5">
        <v>110191</v>
      </c>
      <c r="W8011" s="5" t="s">
        <v>396</v>
      </c>
      <c r="X8011" s="5" t="s">
        <v>397</v>
      </c>
      <c r="Y8011" s="19" t="s">
        <v>143</v>
      </c>
      <c r="AO8011" s="5">
        <v>2</v>
      </c>
    </row>
    <row r="8012" spans="1:41" s="11" customFormat="1">
      <c r="A8012" s="11" t="s">
        <v>86</v>
      </c>
      <c r="B8012" s="11">
        <v>20811013</v>
      </c>
      <c r="C8012" s="11" t="s">
        <v>5939</v>
      </c>
      <c r="D8012" s="156" t="s">
        <v>103</v>
      </c>
      <c r="E8012" s="11">
        <v>76</v>
      </c>
      <c r="F8012" s="11">
        <v>1</v>
      </c>
      <c r="G8012" s="157">
        <v>100984</v>
      </c>
      <c r="H8012" s="156">
        <v>10697</v>
      </c>
      <c r="I8012" s="156">
        <v>2924</v>
      </c>
      <c r="J8012" s="156">
        <v>382</v>
      </c>
      <c r="K8012" s="156">
        <v>252</v>
      </c>
      <c r="L8012" s="156">
        <v>1612</v>
      </c>
      <c r="M8012" s="156">
        <v>234</v>
      </c>
      <c r="N8012" s="156">
        <v>504</v>
      </c>
      <c r="O8012" s="11">
        <v>0</v>
      </c>
      <c r="P8012" s="11">
        <v>1006011</v>
      </c>
      <c r="Q8012" s="11">
        <v>1006051</v>
      </c>
      <c r="R8012" s="11">
        <v>0</v>
      </c>
      <c r="U8012" s="11" t="s">
        <v>125</v>
      </c>
      <c r="V8012" s="11">
        <v>110061</v>
      </c>
      <c r="W8012" s="11" t="s">
        <v>2927</v>
      </c>
      <c r="X8012" s="11" t="s">
        <v>3001</v>
      </c>
      <c r="Y8012" s="128" t="s">
        <v>143</v>
      </c>
      <c r="AC8012" s="11" t="s">
        <v>304</v>
      </c>
      <c r="AE8012" s="129" t="s">
        <v>4691</v>
      </c>
      <c r="AF8012" s="129"/>
      <c r="AI8012" s="75"/>
      <c r="AJ8012" s="11">
        <v>360100603</v>
      </c>
      <c r="AK8012" s="11">
        <v>2</v>
      </c>
      <c r="AL8012" s="5"/>
      <c r="AM8012" s="11">
        <v>2</v>
      </c>
      <c r="AO8012" s="11">
        <v>2</v>
      </c>
    </row>
    <row r="8013" spans="1:41">
      <c r="A8013" s="5" t="s">
        <v>86</v>
      </c>
      <c r="B8013" s="5">
        <v>20811014</v>
      </c>
      <c r="C8013" s="5" t="s">
        <v>5937</v>
      </c>
      <c r="D8013" s="40" t="s">
        <v>347</v>
      </c>
      <c r="E8013" s="5">
        <v>76</v>
      </c>
      <c r="F8013" s="5">
        <v>1</v>
      </c>
      <c r="G8013" s="154">
        <v>88834</v>
      </c>
      <c r="H8013" s="40">
        <v>9026</v>
      </c>
      <c r="I8013" s="40">
        <v>2743</v>
      </c>
      <c r="J8013" s="40">
        <v>370</v>
      </c>
      <c r="K8013" s="40">
        <v>237</v>
      </c>
      <c r="L8013" s="40">
        <v>1572</v>
      </c>
      <c r="M8013" s="40">
        <v>234</v>
      </c>
      <c r="N8013" s="40">
        <v>489</v>
      </c>
      <c r="O8013" s="5">
        <v>0</v>
      </c>
      <c r="P8013" s="5">
        <v>1020011</v>
      </c>
      <c r="Q8013" s="81">
        <v>1020081</v>
      </c>
      <c r="R8013" s="81"/>
      <c r="U8013" s="5" t="s">
        <v>125</v>
      </c>
      <c r="V8013" s="5">
        <v>110201</v>
      </c>
      <c r="W8013" s="5" t="s">
        <v>2924</v>
      </c>
      <c r="X8013" s="5" t="s">
        <v>3006</v>
      </c>
      <c r="Y8013" s="19" t="s">
        <v>143</v>
      </c>
      <c r="AO8013" s="5">
        <v>2</v>
      </c>
    </row>
    <row r="8014" spans="1:41">
      <c r="A8014" s="5" t="s">
        <v>86</v>
      </c>
      <c r="B8014" s="5">
        <v>20811015</v>
      </c>
      <c r="C8014" s="5" t="s">
        <v>5938</v>
      </c>
      <c r="D8014" s="40" t="s">
        <v>105</v>
      </c>
      <c r="E8014" s="5">
        <v>76</v>
      </c>
      <c r="F8014" s="5">
        <v>1</v>
      </c>
      <c r="G8014" s="154">
        <v>88834</v>
      </c>
      <c r="H8014" s="40">
        <v>9026</v>
      </c>
      <c r="I8014" s="40">
        <v>2743</v>
      </c>
      <c r="J8014" s="40">
        <v>370</v>
      </c>
      <c r="K8014" s="40">
        <v>237</v>
      </c>
      <c r="L8014" s="40">
        <v>1572</v>
      </c>
      <c r="M8014" s="40">
        <v>234</v>
      </c>
      <c r="N8014" s="40">
        <v>489</v>
      </c>
      <c r="O8014" s="5">
        <v>0</v>
      </c>
      <c r="P8014" s="5">
        <v>1019011</v>
      </c>
      <c r="U8014" s="5" t="s">
        <v>125</v>
      </c>
      <c r="V8014" s="5">
        <v>110191</v>
      </c>
      <c r="W8014" s="5" t="s">
        <v>396</v>
      </c>
      <c r="X8014" s="5" t="s">
        <v>397</v>
      </c>
      <c r="Y8014" s="19" t="s">
        <v>143</v>
      </c>
      <c r="AO8014" s="5">
        <v>2</v>
      </c>
    </row>
    <row r="8015" spans="1:41" s="11" customFormat="1">
      <c r="A8015" s="11" t="s">
        <v>86</v>
      </c>
      <c r="B8015" s="11">
        <v>20811016</v>
      </c>
      <c r="C8015" s="11" t="s">
        <v>5939</v>
      </c>
      <c r="D8015" s="156" t="s">
        <v>103</v>
      </c>
      <c r="E8015" s="11">
        <v>76</v>
      </c>
      <c r="F8015" s="11">
        <v>1</v>
      </c>
      <c r="G8015" s="157">
        <v>100984</v>
      </c>
      <c r="H8015" s="156">
        <v>10697</v>
      </c>
      <c r="I8015" s="156">
        <v>2924</v>
      </c>
      <c r="J8015" s="156">
        <v>382</v>
      </c>
      <c r="K8015" s="156">
        <v>252</v>
      </c>
      <c r="L8015" s="156">
        <v>1612</v>
      </c>
      <c r="M8015" s="156">
        <v>234</v>
      </c>
      <c r="N8015" s="156">
        <v>504</v>
      </c>
      <c r="O8015" s="11">
        <v>0</v>
      </c>
      <c r="P8015" s="11">
        <v>1006011</v>
      </c>
      <c r="Q8015" s="11">
        <v>1006051</v>
      </c>
      <c r="R8015" s="11">
        <v>0</v>
      </c>
      <c r="U8015" s="11" t="s">
        <v>125</v>
      </c>
      <c r="V8015" s="11">
        <v>110061</v>
      </c>
      <c r="W8015" s="11" t="s">
        <v>2927</v>
      </c>
      <c r="X8015" s="11" t="s">
        <v>3001</v>
      </c>
      <c r="Y8015" s="128" t="s">
        <v>143</v>
      </c>
      <c r="AC8015" s="11" t="s">
        <v>304</v>
      </c>
      <c r="AE8015" s="129" t="s">
        <v>4691</v>
      </c>
      <c r="AF8015" s="129"/>
      <c r="AI8015" s="75"/>
      <c r="AJ8015" s="11">
        <v>360100603</v>
      </c>
      <c r="AK8015" s="11">
        <v>2</v>
      </c>
      <c r="AL8015" s="5"/>
      <c r="AM8015" s="11">
        <v>2</v>
      </c>
      <c r="AO8015" s="11">
        <v>2</v>
      </c>
    </row>
    <row r="8016" spans="1:41" s="11" customFormat="1">
      <c r="A8016" s="11" t="s">
        <v>86</v>
      </c>
      <c r="B8016" s="11">
        <v>20811021</v>
      </c>
      <c r="C8016" s="158" t="s">
        <v>5940</v>
      </c>
      <c r="D8016" s="156" t="s">
        <v>1558</v>
      </c>
      <c r="E8016" s="11">
        <v>76</v>
      </c>
      <c r="F8016" s="11">
        <v>1</v>
      </c>
      <c r="G8016" s="157">
        <v>124297</v>
      </c>
      <c r="H8016" s="156">
        <v>12932</v>
      </c>
      <c r="I8016" s="156">
        <v>3393</v>
      </c>
      <c r="J8016" s="156">
        <v>397</v>
      </c>
      <c r="K8016" s="156">
        <v>282</v>
      </c>
      <c r="L8016" s="156">
        <v>1672</v>
      </c>
      <c r="M8016" s="156">
        <v>234</v>
      </c>
      <c r="N8016" s="156">
        <v>534</v>
      </c>
      <c r="O8016" s="11">
        <v>0</v>
      </c>
      <c r="P8016" s="156">
        <v>1008051</v>
      </c>
      <c r="Q8016" s="156">
        <v>1008071</v>
      </c>
      <c r="R8016" s="156">
        <v>1008061</v>
      </c>
      <c r="U8016" s="11" t="s">
        <v>125</v>
      </c>
      <c r="V8016" s="11">
        <v>110081</v>
      </c>
      <c r="W8016" s="11" t="s">
        <v>3066</v>
      </c>
      <c r="X8016" s="11" t="s">
        <v>3067</v>
      </c>
      <c r="Y8016" s="128" t="s">
        <v>127</v>
      </c>
      <c r="AC8016" s="11" t="s">
        <v>128</v>
      </c>
      <c r="AE8016" s="129" t="s">
        <v>4693</v>
      </c>
      <c r="AF8016" s="129"/>
      <c r="AI8016" s="75"/>
      <c r="AJ8016" s="11">
        <v>360100803</v>
      </c>
      <c r="AK8016" s="11">
        <v>2</v>
      </c>
      <c r="AL8016" s="5"/>
      <c r="AM8016" s="11">
        <v>2</v>
      </c>
      <c r="AO8016" s="11">
        <v>2</v>
      </c>
    </row>
    <row r="8017" spans="1:41" s="11" customFormat="1">
      <c r="A8017" s="11" t="s">
        <v>86</v>
      </c>
      <c r="B8017" s="11">
        <v>20811022</v>
      </c>
      <c r="C8017" s="158" t="s">
        <v>5941</v>
      </c>
      <c r="D8017" s="156" t="s">
        <v>98</v>
      </c>
      <c r="E8017" s="11">
        <v>76</v>
      </c>
      <c r="F8017" s="11">
        <v>1</v>
      </c>
      <c r="G8017" s="157">
        <v>124297</v>
      </c>
      <c r="H8017" s="156">
        <v>12932</v>
      </c>
      <c r="I8017" s="156">
        <v>3393</v>
      </c>
      <c r="J8017" s="156">
        <v>397</v>
      </c>
      <c r="K8017" s="156">
        <v>282</v>
      </c>
      <c r="L8017" s="156">
        <v>1672</v>
      </c>
      <c r="M8017" s="156">
        <v>234</v>
      </c>
      <c r="N8017" s="156">
        <v>534</v>
      </c>
      <c r="O8017" s="11">
        <v>0</v>
      </c>
      <c r="P8017" s="156">
        <v>1009081</v>
      </c>
      <c r="Q8017" s="11">
        <v>1009131</v>
      </c>
      <c r="R8017" s="156">
        <v>1009091</v>
      </c>
      <c r="U8017" s="11" t="s">
        <v>4022</v>
      </c>
      <c r="V8017" s="11">
        <v>110091</v>
      </c>
      <c r="W8017" s="11" t="s">
        <v>398</v>
      </c>
      <c r="X8017" s="11" t="s">
        <v>2622</v>
      </c>
      <c r="Y8017" s="128" t="s">
        <v>399</v>
      </c>
      <c r="AC8017" s="130" t="s">
        <v>285</v>
      </c>
      <c r="AD8017" s="130"/>
      <c r="AE8017" s="129" t="s">
        <v>4695</v>
      </c>
      <c r="AF8017" s="129"/>
      <c r="AI8017" s="75"/>
      <c r="AJ8017" s="11">
        <v>360100903</v>
      </c>
      <c r="AK8017" s="11">
        <v>2</v>
      </c>
      <c r="AL8017" s="5"/>
      <c r="AM8017" s="11">
        <v>2</v>
      </c>
      <c r="AO8017" s="11">
        <v>2</v>
      </c>
    </row>
    <row r="8018" spans="1:41">
      <c r="A8018" s="5" t="s">
        <v>86</v>
      </c>
      <c r="B8018" s="5">
        <v>20812011</v>
      </c>
      <c r="C8018" s="5" t="s">
        <v>5942</v>
      </c>
      <c r="D8018" s="40" t="s">
        <v>344</v>
      </c>
      <c r="E8018" s="5">
        <v>76</v>
      </c>
      <c r="F8018" s="5">
        <v>1</v>
      </c>
      <c r="G8018" s="154">
        <v>104421</v>
      </c>
      <c r="H8018" s="40">
        <v>11004</v>
      </c>
      <c r="I8018" s="40">
        <v>2924</v>
      </c>
      <c r="J8018" s="40">
        <v>382</v>
      </c>
      <c r="K8018" s="40">
        <v>252</v>
      </c>
      <c r="L8018" s="40">
        <v>1612</v>
      </c>
      <c r="M8018" s="40">
        <v>234</v>
      </c>
      <c r="N8018" s="40">
        <v>504</v>
      </c>
      <c r="O8018" s="5">
        <v>0</v>
      </c>
      <c r="P8018" s="5">
        <v>1025011</v>
      </c>
      <c r="U8018" s="5" t="s">
        <v>125</v>
      </c>
      <c r="V8018" s="5">
        <v>110251</v>
      </c>
      <c r="W8018" s="5" t="s">
        <v>394</v>
      </c>
      <c r="X8018" s="5" t="s">
        <v>395</v>
      </c>
      <c r="Y8018" s="19" t="s">
        <v>143</v>
      </c>
      <c r="AO8018" s="5">
        <v>2</v>
      </c>
    </row>
    <row r="8019" spans="1:41">
      <c r="A8019" s="5" t="s">
        <v>86</v>
      </c>
      <c r="B8019" s="5">
        <v>20812012</v>
      </c>
      <c r="C8019" s="5" t="s">
        <v>5942</v>
      </c>
      <c r="D8019" s="40" t="s">
        <v>344</v>
      </c>
      <c r="E8019" s="5">
        <v>76</v>
      </c>
      <c r="F8019" s="5">
        <v>1</v>
      </c>
      <c r="G8019" s="154">
        <v>104421</v>
      </c>
      <c r="H8019" s="40">
        <v>11004</v>
      </c>
      <c r="I8019" s="40">
        <v>2924</v>
      </c>
      <c r="J8019" s="40">
        <v>382</v>
      </c>
      <c r="K8019" s="40">
        <v>252</v>
      </c>
      <c r="L8019" s="40">
        <v>1612</v>
      </c>
      <c r="M8019" s="40">
        <v>234</v>
      </c>
      <c r="N8019" s="40">
        <v>504</v>
      </c>
      <c r="O8019" s="5">
        <v>0</v>
      </c>
      <c r="P8019" s="5">
        <v>1025011</v>
      </c>
      <c r="U8019" s="5" t="s">
        <v>125</v>
      </c>
      <c r="V8019" s="5">
        <v>110251</v>
      </c>
      <c r="W8019" s="5" t="s">
        <v>394</v>
      </c>
      <c r="X8019" s="5" t="s">
        <v>395</v>
      </c>
      <c r="Y8019" s="19" t="s">
        <v>143</v>
      </c>
      <c r="AO8019" s="5">
        <v>2</v>
      </c>
    </row>
    <row r="8020" spans="1:41">
      <c r="A8020" s="5" t="s">
        <v>86</v>
      </c>
      <c r="B8020" s="5">
        <v>20812013</v>
      </c>
      <c r="C8020" s="5" t="s">
        <v>5942</v>
      </c>
      <c r="D8020" s="40" t="s">
        <v>344</v>
      </c>
      <c r="E8020" s="5">
        <v>76</v>
      </c>
      <c r="F8020" s="5">
        <v>1</v>
      </c>
      <c r="G8020" s="154">
        <v>104421</v>
      </c>
      <c r="H8020" s="40">
        <v>11004</v>
      </c>
      <c r="I8020" s="40">
        <v>2924</v>
      </c>
      <c r="J8020" s="40">
        <v>382</v>
      </c>
      <c r="K8020" s="40">
        <v>252</v>
      </c>
      <c r="L8020" s="40">
        <v>1612</v>
      </c>
      <c r="M8020" s="40">
        <v>234</v>
      </c>
      <c r="N8020" s="40">
        <v>504</v>
      </c>
      <c r="O8020" s="5">
        <v>0</v>
      </c>
      <c r="P8020" s="5">
        <v>1025011</v>
      </c>
      <c r="U8020" s="5" t="s">
        <v>125</v>
      </c>
      <c r="V8020" s="5">
        <v>110251</v>
      </c>
      <c r="W8020" s="5" t="s">
        <v>394</v>
      </c>
      <c r="X8020" s="5" t="s">
        <v>395</v>
      </c>
      <c r="Y8020" s="19" t="s">
        <v>143</v>
      </c>
      <c r="AO8020" s="5">
        <v>2</v>
      </c>
    </row>
    <row r="8021" spans="1:41">
      <c r="A8021" s="5" t="s">
        <v>86</v>
      </c>
      <c r="B8021" s="5">
        <v>20812014</v>
      </c>
      <c r="C8021" s="5" t="s">
        <v>5942</v>
      </c>
      <c r="D8021" s="40" t="s">
        <v>344</v>
      </c>
      <c r="E8021" s="5">
        <v>76</v>
      </c>
      <c r="F8021" s="5">
        <v>1</v>
      </c>
      <c r="G8021" s="154">
        <v>104421</v>
      </c>
      <c r="H8021" s="40">
        <v>11004</v>
      </c>
      <c r="I8021" s="40">
        <v>2924</v>
      </c>
      <c r="J8021" s="40">
        <v>382</v>
      </c>
      <c r="K8021" s="40">
        <v>252</v>
      </c>
      <c r="L8021" s="40">
        <v>1612</v>
      </c>
      <c r="M8021" s="40">
        <v>234</v>
      </c>
      <c r="N8021" s="40">
        <v>504</v>
      </c>
      <c r="O8021" s="5">
        <v>0</v>
      </c>
      <c r="P8021" s="5">
        <v>1025011</v>
      </c>
      <c r="U8021" s="5" t="s">
        <v>125</v>
      </c>
      <c r="V8021" s="5">
        <v>110251</v>
      </c>
      <c r="W8021" s="5" t="s">
        <v>394</v>
      </c>
      <c r="X8021" s="5" t="s">
        <v>395</v>
      </c>
      <c r="Y8021" s="19" t="s">
        <v>143</v>
      </c>
      <c r="AO8021" s="5">
        <v>2</v>
      </c>
    </row>
    <row r="8022" spans="1:41" s="11" customFormat="1">
      <c r="A8022" s="11" t="s">
        <v>86</v>
      </c>
      <c r="B8022" s="11">
        <v>20812015</v>
      </c>
      <c r="C8022" s="11" t="s">
        <v>5942</v>
      </c>
      <c r="D8022" s="156" t="s">
        <v>344</v>
      </c>
      <c r="E8022" s="11">
        <v>76</v>
      </c>
      <c r="F8022" s="11">
        <v>1</v>
      </c>
      <c r="G8022" s="157">
        <v>104421</v>
      </c>
      <c r="H8022" s="156">
        <v>11004</v>
      </c>
      <c r="I8022" s="156">
        <v>2924</v>
      </c>
      <c r="J8022" s="156">
        <v>382</v>
      </c>
      <c r="K8022" s="156">
        <v>252</v>
      </c>
      <c r="L8022" s="156">
        <v>1612</v>
      </c>
      <c r="M8022" s="156">
        <v>234</v>
      </c>
      <c r="N8022" s="156">
        <v>504</v>
      </c>
      <c r="O8022" s="11">
        <v>0</v>
      </c>
      <c r="P8022" s="11">
        <v>1025011</v>
      </c>
      <c r="Q8022" s="11">
        <v>0</v>
      </c>
      <c r="R8022" s="11">
        <v>0</v>
      </c>
      <c r="U8022" s="11" t="s">
        <v>125</v>
      </c>
      <c r="V8022" s="11">
        <v>110251</v>
      </c>
      <c r="W8022" s="11" t="s">
        <v>394</v>
      </c>
      <c r="X8022" s="11" t="s">
        <v>395</v>
      </c>
      <c r="Y8022" s="128" t="s">
        <v>143</v>
      </c>
      <c r="AE8022" s="129" t="s">
        <v>4697</v>
      </c>
      <c r="AF8022" s="129"/>
      <c r="AI8022" s="75"/>
      <c r="AJ8022" s="11">
        <v>360102503</v>
      </c>
      <c r="AK8022" s="11">
        <v>2</v>
      </c>
      <c r="AL8022" s="5"/>
      <c r="AO8022" s="11">
        <v>2</v>
      </c>
    </row>
    <row r="8023" spans="1:41" s="11" customFormat="1">
      <c r="A8023" s="11" t="s">
        <v>86</v>
      </c>
      <c r="B8023" s="11">
        <v>20812016</v>
      </c>
      <c r="C8023" s="11" t="s">
        <v>5942</v>
      </c>
      <c r="D8023" s="156" t="s">
        <v>344</v>
      </c>
      <c r="E8023" s="11">
        <v>76</v>
      </c>
      <c r="F8023" s="11">
        <v>1</v>
      </c>
      <c r="G8023" s="157">
        <v>104421</v>
      </c>
      <c r="H8023" s="156">
        <v>11004</v>
      </c>
      <c r="I8023" s="156">
        <v>2924</v>
      </c>
      <c r="J8023" s="156">
        <v>382</v>
      </c>
      <c r="K8023" s="156">
        <v>252</v>
      </c>
      <c r="L8023" s="156">
        <v>1612</v>
      </c>
      <c r="M8023" s="156">
        <v>234</v>
      </c>
      <c r="N8023" s="156">
        <v>504</v>
      </c>
      <c r="O8023" s="11">
        <v>0</v>
      </c>
      <c r="P8023" s="11">
        <v>1025011</v>
      </c>
      <c r="Q8023" s="11">
        <v>0</v>
      </c>
      <c r="R8023" s="11">
        <v>0</v>
      </c>
      <c r="U8023" s="11" t="s">
        <v>125</v>
      </c>
      <c r="V8023" s="11">
        <v>110251</v>
      </c>
      <c r="W8023" s="11" t="s">
        <v>394</v>
      </c>
      <c r="X8023" s="11" t="s">
        <v>395</v>
      </c>
      <c r="Y8023" s="128" t="s">
        <v>143</v>
      </c>
      <c r="AE8023" s="129" t="s">
        <v>4697</v>
      </c>
      <c r="AF8023" s="129"/>
      <c r="AI8023" s="75"/>
      <c r="AJ8023" s="11">
        <v>360102503</v>
      </c>
      <c r="AK8023" s="11">
        <v>2</v>
      </c>
      <c r="AL8023" s="5"/>
      <c r="AO8023" s="11">
        <v>2</v>
      </c>
    </row>
    <row r="8024" spans="1:41">
      <c r="A8024" s="5" t="s">
        <v>86</v>
      </c>
      <c r="B8024" s="5">
        <v>20812021</v>
      </c>
      <c r="C8024" s="41" t="s">
        <v>5943</v>
      </c>
      <c r="D8024" s="40" t="s">
        <v>342</v>
      </c>
      <c r="E8024" s="5">
        <v>76</v>
      </c>
      <c r="F8024" s="5">
        <v>1</v>
      </c>
      <c r="G8024" s="154">
        <v>128259</v>
      </c>
      <c r="H8024" s="40">
        <v>13279</v>
      </c>
      <c r="I8024" s="40">
        <v>3393</v>
      </c>
      <c r="J8024" s="40">
        <v>397</v>
      </c>
      <c r="K8024" s="40">
        <v>282</v>
      </c>
      <c r="L8024" s="40">
        <v>1672</v>
      </c>
      <c r="M8024" s="40">
        <v>234</v>
      </c>
      <c r="N8024" s="40">
        <v>534</v>
      </c>
      <c r="O8024" s="5">
        <v>0</v>
      </c>
      <c r="P8024" s="5">
        <v>1014011</v>
      </c>
      <c r="Q8024" s="5">
        <v>1014021</v>
      </c>
      <c r="U8024" s="5" t="s">
        <v>125</v>
      </c>
      <c r="V8024" s="5">
        <v>110141</v>
      </c>
      <c r="W8024" s="5" t="s">
        <v>380</v>
      </c>
      <c r="X8024" s="5" t="s">
        <v>381</v>
      </c>
      <c r="Y8024" s="19" t="s">
        <v>143</v>
      </c>
      <c r="AC8024" s="5" t="s">
        <v>304</v>
      </c>
      <c r="AE8024" s="20" t="s">
        <v>2933</v>
      </c>
      <c r="AM8024" s="5">
        <v>2</v>
      </c>
      <c r="AO8024" s="5">
        <v>2</v>
      </c>
    </row>
    <row r="8025" spans="1:41">
      <c r="A8025" s="5" t="s">
        <v>86</v>
      </c>
      <c r="B8025" s="5">
        <v>20812022</v>
      </c>
      <c r="C8025" s="5" t="s">
        <v>5942</v>
      </c>
      <c r="D8025" s="40" t="s">
        <v>344</v>
      </c>
      <c r="E8025" s="5">
        <v>76</v>
      </c>
      <c r="F8025" s="5">
        <v>1</v>
      </c>
      <c r="G8025" s="154">
        <v>111297</v>
      </c>
      <c r="H8025" s="40">
        <v>11760</v>
      </c>
      <c r="I8025" s="40">
        <v>2924</v>
      </c>
      <c r="J8025" s="40">
        <v>382</v>
      </c>
      <c r="K8025" s="40">
        <v>252</v>
      </c>
      <c r="L8025" s="40">
        <v>1612</v>
      </c>
      <c r="M8025" s="40">
        <v>234</v>
      </c>
      <c r="N8025" s="40">
        <v>504</v>
      </c>
      <c r="O8025" s="5">
        <v>0</v>
      </c>
      <c r="P8025" s="5">
        <v>1025011</v>
      </c>
      <c r="U8025" s="5" t="s">
        <v>125</v>
      </c>
      <c r="V8025" s="5">
        <v>110251</v>
      </c>
      <c r="W8025" s="5" t="s">
        <v>394</v>
      </c>
      <c r="X8025" s="5" t="s">
        <v>395</v>
      </c>
      <c r="Y8025" s="19" t="s">
        <v>143</v>
      </c>
      <c r="AO8025" s="5">
        <v>2</v>
      </c>
    </row>
    <row r="8026" spans="1:41">
      <c r="A8026" s="5" t="s">
        <v>86</v>
      </c>
      <c r="B8026" s="5">
        <v>20812023</v>
      </c>
      <c r="C8026" s="5" t="s">
        <v>5942</v>
      </c>
      <c r="D8026" s="40" t="s">
        <v>344</v>
      </c>
      <c r="E8026" s="5">
        <v>76</v>
      </c>
      <c r="F8026" s="5">
        <v>1</v>
      </c>
      <c r="G8026" s="154">
        <v>111297</v>
      </c>
      <c r="H8026" s="40">
        <v>11760</v>
      </c>
      <c r="I8026" s="40">
        <v>2924</v>
      </c>
      <c r="J8026" s="40">
        <v>382</v>
      </c>
      <c r="K8026" s="40">
        <v>252</v>
      </c>
      <c r="L8026" s="40">
        <v>1612</v>
      </c>
      <c r="M8026" s="40">
        <v>234</v>
      </c>
      <c r="N8026" s="40">
        <v>504</v>
      </c>
      <c r="O8026" s="5">
        <v>0</v>
      </c>
      <c r="P8026" s="5">
        <v>1025011</v>
      </c>
      <c r="U8026" s="5" t="s">
        <v>125</v>
      </c>
      <c r="V8026" s="5">
        <v>110251</v>
      </c>
      <c r="W8026" s="5" t="s">
        <v>394</v>
      </c>
      <c r="X8026" s="5" t="s">
        <v>395</v>
      </c>
      <c r="Y8026" s="19" t="s">
        <v>143</v>
      </c>
      <c r="AO8026" s="5">
        <v>2</v>
      </c>
    </row>
    <row r="8027" spans="1:41" s="11" customFormat="1">
      <c r="A8027" s="11" t="s">
        <v>86</v>
      </c>
      <c r="B8027" s="11">
        <v>20812024</v>
      </c>
      <c r="C8027" s="11" t="s">
        <v>5942</v>
      </c>
      <c r="D8027" s="156" t="s">
        <v>344</v>
      </c>
      <c r="E8027" s="11">
        <v>76</v>
      </c>
      <c r="F8027" s="11">
        <v>1</v>
      </c>
      <c r="G8027" s="157">
        <v>111297</v>
      </c>
      <c r="H8027" s="156">
        <v>11760</v>
      </c>
      <c r="I8027" s="156">
        <v>2924</v>
      </c>
      <c r="J8027" s="156">
        <v>382</v>
      </c>
      <c r="K8027" s="156">
        <v>252</v>
      </c>
      <c r="L8027" s="156">
        <v>1612</v>
      </c>
      <c r="M8027" s="156">
        <v>234</v>
      </c>
      <c r="N8027" s="156">
        <v>504</v>
      </c>
      <c r="O8027" s="11">
        <v>0</v>
      </c>
      <c r="P8027" s="11">
        <v>1025011</v>
      </c>
      <c r="Q8027" s="11">
        <v>0</v>
      </c>
      <c r="R8027" s="11">
        <v>0</v>
      </c>
      <c r="U8027" s="11" t="s">
        <v>125</v>
      </c>
      <c r="V8027" s="11">
        <v>110251</v>
      </c>
      <c r="W8027" s="11" t="s">
        <v>394</v>
      </c>
      <c r="X8027" s="11" t="s">
        <v>395</v>
      </c>
      <c r="Y8027" s="128" t="s">
        <v>143</v>
      </c>
      <c r="AE8027" s="129" t="s">
        <v>4697</v>
      </c>
      <c r="AF8027" s="129"/>
      <c r="AI8027" s="75"/>
      <c r="AJ8027" s="11">
        <v>360102503</v>
      </c>
      <c r="AK8027" s="11">
        <v>2</v>
      </c>
      <c r="AL8027" s="5"/>
      <c r="AO8027" s="11">
        <v>2</v>
      </c>
    </row>
    <row r="8028" spans="1:41" s="11" customFormat="1">
      <c r="A8028" s="11" t="s">
        <v>86</v>
      </c>
      <c r="B8028" s="11">
        <v>20812025</v>
      </c>
      <c r="C8028" s="11" t="s">
        <v>5942</v>
      </c>
      <c r="D8028" s="156" t="s">
        <v>344</v>
      </c>
      <c r="E8028" s="11">
        <v>76</v>
      </c>
      <c r="F8028" s="11">
        <v>1</v>
      </c>
      <c r="G8028" s="157">
        <v>111297</v>
      </c>
      <c r="H8028" s="156">
        <v>11760</v>
      </c>
      <c r="I8028" s="156">
        <v>2924</v>
      </c>
      <c r="J8028" s="156">
        <v>382</v>
      </c>
      <c r="K8028" s="156">
        <v>252</v>
      </c>
      <c r="L8028" s="156">
        <v>1612</v>
      </c>
      <c r="M8028" s="156">
        <v>234</v>
      </c>
      <c r="N8028" s="156">
        <v>504</v>
      </c>
      <c r="O8028" s="11">
        <v>0</v>
      </c>
      <c r="P8028" s="11">
        <v>1025011</v>
      </c>
      <c r="Q8028" s="11">
        <v>0</v>
      </c>
      <c r="R8028" s="11">
        <v>0</v>
      </c>
      <c r="U8028" s="11" t="s">
        <v>125</v>
      </c>
      <c r="V8028" s="11">
        <v>110251</v>
      </c>
      <c r="W8028" s="11" t="s">
        <v>394</v>
      </c>
      <c r="X8028" s="11" t="s">
        <v>395</v>
      </c>
      <c r="Y8028" s="128" t="s">
        <v>143</v>
      </c>
      <c r="AE8028" s="129" t="s">
        <v>4697</v>
      </c>
      <c r="AF8028" s="129"/>
      <c r="AI8028" s="75"/>
      <c r="AJ8028" s="11">
        <v>360102503</v>
      </c>
      <c r="AK8028" s="11">
        <v>2</v>
      </c>
      <c r="AL8028" s="5"/>
      <c r="AO8028" s="11">
        <v>2</v>
      </c>
    </row>
    <row r="8029" spans="1:41">
      <c r="A8029" s="5" t="s">
        <v>86</v>
      </c>
      <c r="B8029" s="5">
        <v>20813011</v>
      </c>
      <c r="C8029" s="5" t="s">
        <v>5944</v>
      </c>
      <c r="D8029" s="40" t="s">
        <v>100</v>
      </c>
      <c r="E8029" s="5">
        <v>76</v>
      </c>
      <c r="F8029" s="5">
        <v>1</v>
      </c>
      <c r="G8029" s="154">
        <v>107859</v>
      </c>
      <c r="H8029" s="40">
        <v>11311</v>
      </c>
      <c r="I8029" s="40">
        <v>2924</v>
      </c>
      <c r="J8029" s="40">
        <v>382</v>
      </c>
      <c r="K8029" s="40">
        <v>252</v>
      </c>
      <c r="L8029" s="40">
        <v>1612</v>
      </c>
      <c r="M8029" s="40">
        <v>234</v>
      </c>
      <c r="N8029" s="40">
        <v>504</v>
      </c>
      <c r="O8029" s="5">
        <v>0</v>
      </c>
      <c r="P8029" s="5">
        <v>1021011</v>
      </c>
      <c r="U8029" s="5" t="s">
        <v>125</v>
      </c>
      <c r="V8029" s="5">
        <v>110211</v>
      </c>
      <c r="W8029" s="5" t="s">
        <v>382</v>
      </c>
      <c r="X8029" s="5" t="s">
        <v>383</v>
      </c>
      <c r="Y8029" s="19" t="s">
        <v>143</v>
      </c>
      <c r="AO8029" s="5">
        <v>2</v>
      </c>
    </row>
    <row r="8030" spans="1:41">
      <c r="A8030" s="5" t="s">
        <v>86</v>
      </c>
      <c r="B8030" s="5">
        <v>20813012</v>
      </c>
      <c r="C8030" s="5" t="s">
        <v>5944</v>
      </c>
      <c r="D8030" s="40" t="s">
        <v>100</v>
      </c>
      <c r="E8030" s="5">
        <v>76</v>
      </c>
      <c r="F8030" s="5">
        <v>1</v>
      </c>
      <c r="G8030" s="154">
        <v>107859</v>
      </c>
      <c r="H8030" s="40">
        <v>11311</v>
      </c>
      <c r="I8030" s="40">
        <v>2924</v>
      </c>
      <c r="J8030" s="40">
        <v>382</v>
      </c>
      <c r="K8030" s="40">
        <v>252</v>
      </c>
      <c r="L8030" s="40">
        <v>1612</v>
      </c>
      <c r="M8030" s="40">
        <v>234</v>
      </c>
      <c r="N8030" s="40">
        <v>504</v>
      </c>
      <c r="O8030" s="5">
        <v>0</v>
      </c>
      <c r="P8030" s="5">
        <v>1021011</v>
      </c>
      <c r="U8030" s="5" t="s">
        <v>125</v>
      </c>
      <c r="V8030" s="5">
        <v>110211</v>
      </c>
      <c r="W8030" s="5" t="s">
        <v>382</v>
      </c>
      <c r="X8030" s="5" t="s">
        <v>383</v>
      </c>
      <c r="Y8030" s="19" t="s">
        <v>143</v>
      </c>
      <c r="AO8030" s="5">
        <v>2</v>
      </c>
    </row>
    <row r="8031" spans="1:41">
      <c r="A8031" s="5" t="s">
        <v>86</v>
      </c>
      <c r="B8031" s="5">
        <v>20813013</v>
      </c>
      <c r="C8031" s="5" t="s">
        <v>5944</v>
      </c>
      <c r="D8031" s="40" t="s">
        <v>100</v>
      </c>
      <c r="E8031" s="5">
        <v>76</v>
      </c>
      <c r="F8031" s="5">
        <v>1</v>
      </c>
      <c r="G8031" s="154">
        <v>107859</v>
      </c>
      <c r="H8031" s="40">
        <v>11311</v>
      </c>
      <c r="I8031" s="40">
        <v>2924</v>
      </c>
      <c r="J8031" s="40">
        <v>382</v>
      </c>
      <c r="K8031" s="40">
        <v>252</v>
      </c>
      <c r="L8031" s="40">
        <v>1612</v>
      </c>
      <c r="M8031" s="40">
        <v>234</v>
      </c>
      <c r="N8031" s="40">
        <v>504</v>
      </c>
      <c r="O8031" s="5">
        <v>0</v>
      </c>
      <c r="P8031" s="5">
        <v>1021011</v>
      </c>
      <c r="U8031" s="5" t="s">
        <v>125</v>
      </c>
      <c r="V8031" s="5">
        <v>110211</v>
      </c>
      <c r="W8031" s="5" t="s">
        <v>382</v>
      </c>
      <c r="X8031" s="5" t="s">
        <v>383</v>
      </c>
      <c r="Y8031" s="19" t="s">
        <v>143</v>
      </c>
      <c r="AO8031" s="5">
        <v>2</v>
      </c>
    </row>
    <row r="8032" spans="1:41">
      <c r="A8032" s="5" t="s">
        <v>86</v>
      </c>
      <c r="B8032" s="5">
        <v>20813014</v>
      </c>
      <c r="C8032" s="5" t="s">
        <v>5944</v>
      </c>
      <c r="D8032" s="40" t="s">
        <v>100</v>
      </c>
      <c r="E8032" s="5">
        <v>76</v>
      </c>
      <c r="F8032" s="5">
        <v>1</v>
      </c>
      <c r="G8032" s="154">
        <v>107859</v>
      </c>
      <c r="H8032" s="40">
        <v>11311</v>
      </c>
      <c r="I8032" s="40">
        <v>2924</v>
      </c>
      <c r="J8032" s="40">
        <v>382</v>
      </c>
      <c r="K8032" s="40">
        <v>252</v>
      </c>
      <c r="L8032" s="40">
        <v>1612</v>
      </c>
      <c r="M8032" s="40">
        <v>234</v>
      </c>
      <c r="N8032" s="40">
        <v>504</v>
      </c>
      <c r="O8032" s="5">
        <v>0</v>
      </c>
      <c r="P8032" s="5">
        <v>1021011</v>
      </c>
      <c r="U8032" s="5" t="s">
        <v>125</v>
      </c>
      <c r="V8032" s="5">
        <v>110211</v>
      </c>
      <c r="W8032" s="5" t="s">
        <v>382</v>
      </c>
      <c r="X8032" s="5" t="s">
        <v>383</v>
      </c>
      <c r="Y8032" s="19" t="s">
        <v>143</v>
      </c>
      <c r="AO8032" s="5">
        <v>2</v>
      </c>
    </row>
    <row r="8033" spans="1:41" s="11" customFormat="1">
      <c r="A8033" s="11" t="s">
        <v>86</v>
      </c>
      <c r="B8033" s="11">
        <v>20813015</v>
      </c>
      <c r="C8033" s="11" t="s">
        <v>5945</v>
      </c>
      <c r="D8033" s="156" t="s">
        <v>100</v>
      </c>
      <c r="E8033" s="11">
        <v>76</v>
      </c>
      <c r="F8033" s="11">
        <v>1</v>
      </c>
      <c r="G8033" s="157">
        <v>107859</v>
      </c>
      <c r="H8033" s="156">
        <v>11311</v>
      </c>
      <c r="I8033" s="156">
        <v>2924</v>
      </c>
      <c r="J8033" s="156">
        <v>382</v>
      </c>
      <c r="K8033" s="156">
        <v>252</v>
      </c>
      <c r="L8033" s="156">
        <v>1612</v>
      </c>
      <c r="M8033" s="156">
        <v>234</v>
      </c>
      <c r="N8033" s="156">
        <v>504</v>
      </c>
      <c r="O8033" s="11">
        <v>0</v>
      </c>
      <c r="P8033" s="11">
        <v>1042011</v>
      </c>
      <c r="Q8033" s="11">
        <v>0</v>
      </c>
      <c r="R8033" s="11">
        <v>0</v>
      </c>
      <c r="U8033" s="11" t="s">
        <v>125</v>
      </c>
      <c r="V8033" s="11">
        <v>110211</v>
      </c>
      <c r="W8033" s="11">
        <v>313102100</v>
      </c>
      <c r="X8033" s="11" t="s">
        <v>2786</v>
      </c>
      <c r="Y8033" s="128" t="s">
        <v>143</v>
      </c>
      <c r="AE8033" s="129" t="s">
        <v>4701</v>
      </c>
      <c r="AF8033" s="129"/>
      <c r="AI8033" s="75"/>
      <c r="AJ8033" s="11">
        <v>360102103</v>
      </c>
      <c r="AK8033" s="11">
        <v>2</v>
      </c>
      <c r="AL8033" s="5"/>
      <c r="AO8033" s="11">
        <v>2</v>
      </c>
    </row>
    <row r="8034" spans="1:41" s="11" customFormat="1">
      <c r="A8034" s="11" t="s">
        <v>86</v>
      </c>
      <c r="B8034" s="11">
        <v>20813016</v>
      </c>
      <c r="C8034" s="11" t="s">
        <v>5945</v>
      </c>
      <c r="D8034" s="156" t="s">
        <v>100</v>
      </c>
      <c r="E8034" s="11">
        <v>76</v>
      </c>
      <c r="F8034" s="11">
        <v>1</v>
      </c>
      <c r="G8034" s="157">
        <v>107859</v>
      </c>
      <c r="H8034" s="156">
        <v>11311</v>
      </c>
      <c r="I8034" s="156">
        <v>2924</v>
      </c>
      <c r="J8034" s="156">
        <v>382</v>
      </c>
      <c r="K8034" s="156">
        <v>252</v>
      </c>
      <c r="L8034" s="156">
        <v>1612</v>
      </c>
      <c r="M8034" s="156">
        <v>234</v>
      </c>
      <c r="N8034" s="156">
        <v>504</v>
      </c>
      <c r="O8034" s="11">
        <v>0</v>
      </c>
      <c r="P8034" s="11">
        <v>1042011</v>
      </c>
      <c r="Q8034" s="11">
        <v>0</v>
      </c>
      <c r="R8034" s="11">
        <v>0</v>
      </c>
      <c r="U8034" s="11" t="s">
        <v>125</v>
      </c>
      <c r="V8034" s="11">
        <v>110211</v>
      </c>
      <c r="W8034" s="11">
        <v>313102100</v>
      </c>
      <c r="X8034" s="11" t="s">
        <v>2786</v>
      </c>
      <c r="Y8034" s="128" t="s">
        <v>143</v>
      </c>
      <c r="AE8034" s="129" t="s">
        <v>4701</v>
      </c>
      <c r="AF8034" s="129"/>
      <c r="AI8034" s="75"/>
      <c r="AJ8034" s="11">
        <v>360102103</v>
      </c>
      <c r="AK8034" s="11">
        <v>2</v>
      </c>
      <c r="AL8034" s="5"/>
      <c r="AO8034" s="11">
        <v>2</v>
      </c>
    </row>
    <row r="8035" spans="1:41">
      <c r="A8035" s="5" t="s">
        <v>86</v>
      </c>
      <c r="B8035" s="5">
        <v>20813021</v>
      </c>
      <c r="C8035" s="41" t="s">
        <v>5946</v>
      </c>
      <c r="D8035" s="40" t="s">
        <v>140</v>
      </c>
      <c r="E8035" s="5">
        <v>76</v>
      </c>
      <c r="F8035" s="5">
        <v>1</v>
      </c>
      <c r="G8035" s="154">
        <v>132221</v>
      </c>
      <c r="H8035" s="40">
        <v>13625</v>
      </c>
      <c r="I8035" s="40">
        <v>3393</v>
      </c>
      <c r="J8035" s="40">
        <v>397</v>
      </c>
      <c r="K8035" s="40">
        <v>282</v>
      </c>
      <c r="L8035" s="40">
        <v>1672</v>
      </c>
      <c r="M8035" s="40">
        <v>234</v>
      </c>
      <c r="N8035" s="40">
        <v>534</v>
      </c>
      <c r="O8035" s="5">
        <v>0</v>
      </c>
      <c r="P8035" s="5">
        <v>1004011</v>
      </c>
      <c r="Q8035" s="107">
        <v>1004131</v>
      </c>
      <c r="U8035" s="5" t="s">
        <v>125</v>
      </c>
      <c r="V8035" s="5">
        <v>110041</v>
      </c>
      <c r="W8035" s="5" t="s">
        <v>141</v>
      </c>
      <c r="X8035" s="5" t="s">
        <v>142</v>
      </c>
      <c r="Y8035" s="19" t="s">
        <v>143</v>
      </c>
      <c r="AC8035" s="5" t="s">
        <v>304</v>
      </c>
      <c r="AE8035" s="20" t="s">
        <v>4536</v>
      </c>
      <c r="AO8035" s="5">
        <v>2</v>
      </c>
    </row>
    <row r="8036" spans="1:41">
      <c r="A8036" s="5" t="s">
        <v>86</v>
      </c>
      <c r="B8036" s="5">
        <v>20813022</v>
      </c>
      <c r="C8036" s="5" t="s">
        <v>5944</v>
      </c>
      <c r="D8036" s="40" t="s">
        <v>100</v>
      </c>
      <c r="E8036" s="5">
        <v>76</v>
      </c>
      <c r="F8036" s="5">
        <v>1</v>
      </c>
      <c r="G8036" s="154">
        <v>114735</v>
      </c>
      <c r="H8036" s="40">
        <v>12067</v>
      </c>
      <c r="I8036" s="40">
        <v>2924</v>
      </c>
      <c r="J8036" s="40">
        <v>382</v>
      </c>
      <c r="K8036" s="40">
        <v>252</v>
      </c>
      <c r="L8036" s="40">
        <v>1612</v>
      </c>
      <c r="M8036" s="40">
        <v>234</v>
      </c>
      <c r="N8036" s="40">
        <v>504</v>
      </c>
      <c r="O8036" s="5">
        <v>0</v>
      </c>
      <c r="P8036" s="5">
        <v>1021011</v>
      </c>
      <c r="U8036" s="5" t="s">
        <v>125</v>
      </c>
      <c r="V8036" s="5">
        <v>110211</v>
      </c>
      <c r="W8036" s="5" t="s">
        <v>382</v>
      </c>
      <c r="X8036" s="5" t="s">
        <v>383</v>
      </c>
      <c r="Y8036" s="19" t="s">
        <v>143</v>
      </c>
      <c r="AO8036" s="5">
        <v>2</v>
      </c>
    </row>
    <row r="8037" spans="1:41">
      <c r="A8037" s="5" t="s">
        <v>86</v>
      </c>
      <c r="B8037" s="5">
        <v>20813023</v>
      </c>
      <c r="C8037" s="5" t="s">
        <v>5944</v>
      </c>
      <c r="D8037" s="40" t="s">
        <v>100</v>
      </c>
      <c r="E8037" s="5">
        <v>76</v>
      </c>
      <c r="F8037" s="5">
        <v>1</v>
      </c>
      <c r="G8037" s="154">
        <v>114735</v>
      </c>
      <c r="H8037" s="40">
        <v>12067</v>
      </c>
      <c r="I8037" s="40">
        <v>2924</v>
      </c>
      <c r="J8037" s="40">
        <v>382</v>
      </c>
      <c r="K8037" s="40">
        <v>252</v>
      </c>
      <c r="L8037" s="40">
        <v>1612</v>
      </c>
      <c r="M8037" s="40">
        <v>234</v>
      </c>
      <c r="N8037" s="40">
        <v>504</v>
      </c>
      <c r="O8037" s="5">
        <v>0</v>
      </c>
      <c r="P8037" s="5">
        <v>1021011</v>
      </c>
      <c r="U8037" s="5" t="s">
        <v>125</v>
      </c>
      <c r="V8037" s="5">
        <v>110211</v>
      </c>
      <c r="W8037" s="5" t="s">
        <v>382</v>
      </c>
      <c r="X8037" s="5" t="s">
        <v>383</v>
      </c>
      <c r="Y8037" s="19" t="s">
        <v>143</v>
      </c>
      <c r="AO8037" s="5">
        <v>2</v>
      </c>
    </row>
    <row r="8038" spans="1:41" s="11" customFormat="1">
      <c r="A8038" s="11" t="s">
        <v>86</v>
      </c>
      <c r="B8038" s="11">
        <v>20813024</v>
      </c>
      <c r="C8038" s="11" t="s">
        <v>5945</v>
      </c>
      <c r="D8038" s="156" t="s">
        <v>100</v>
      </c>
      <c r="E8038" s="11">
        <v>76</v>
      </c>
      <c r="F8038" s="11">
        <v>1</v>
      </c>
      <c r="G8038" s="157">
        <v>114735</v>
      </c>
      <c r="H8038" s="156">
        <v>12067</v>
      </c>
      <c r="I8038" s="156">
        <v>2924</v>
      </c>
      <c r="J8038" s="156">
        <v>382</v>
      </c>
      <c r="K8038" s="156">
        <v>252</v>
      </c>
      <c r="L8038" s="156">
        <v>1612</v>
      </c>
      <c r="M8038" s="156">
        <v>234</v>
      </c>
      <c r="N8038" s="156">
        <v>504</v>
      </c>
      <c r="O8038" s="11">
        <v>0</v>
      </c>
      <c r="P8038" s="11">
        <v>1042011</v>
      </c>
      <c r="Q8038" s="11">
        <v>0</v>
      </c>
      <c r="R8038" s="11">
        <v>0</v>
      </c>
      <c r="U8038" s="11" t="s">
        <v>125</v>
      </c>
      <c r="V8038" s="11">
        <v>110211</v>
      </c>
      <c r="W8038" s="11">
        <v>313102100</v>
      </c>
      <c r="X8038" s="11" t="s">
        <v>2786</v>
      </c>
      <c r="Y8038" s="128" t="s">
        <v>143</v>
      </c>
      <c r="AE8038" s="129" t="s">
        <v>4701</v>
      </c>
      <c r="AF8038" s="129"/>
      <c r="AI8038" s="75"/>
      <c r="AJ8038" s="11">
        <v>360102103</v>
      </c>
      <c r="AK8038" s="11">
        <v>2</v>
      </c>
      <c r="AL8038" s="5"/>
      <c r="AO8038" s="11">
        <v>2</v>
      </c>
    </row>
    <row r="8039" spans="1:41" s="11" customFormat="1">
      <c r="A8039" s="11" t="s">
        <v>86</v>
      </c>
      <c r="B8039" s="11">
        <v>20813025</v>
      </c>
      <c r="C8039" s="11" t="s">
        <v>5945</v>
      </c>
      <c r="D8039" s="156" t="s">
        <v>100</v>
      </c>
      <c r="E8039" s="11">
        <v>76</v>
      </c>
      <c r="F8039" s="11">
        <v>1</v>
      </c>
      <c r="G8039" s="157">
        <v>114735</v>
      </c>
      <c r="H8039" s="156">
        <v>12067</v>
      </c>
      <c r="I8039" s="156">
        <v>2924</v>
      </c>
      <c r="J8039" s="156">
        <v>382</v>
      </c>
      <c r="K8039" s="156">
        <v>252</v>
      </c>
      <c r="L8039" s="156">
        <v>1612</v>
      </c>
      <c r="M8039" s="156">
        <v>234</v>
      </c>
      <c r="N8039" s="156">
        <v>504</v>
      </c>
      <c r="O8039" s="11">
        <v>0</v>
      </c>
      <c r="P8039" s="11">
        <v>1042011</v>
      </c>
      <c r="Q8039" s="11">
        <v>0</v>
      </c>
      <c r="R8039" s="11">
        <v>0</v>
      </c>
      <c r="U8039" s="11" t="s">
        <v>125</v>
      </c>
      <c r="V8039" s="11">
        <v>110211</v>
      </c>
      <c r="W8039" s="11">
        <v>313102100</v>
      </c>
      <c r="X8039" s="11" t="s">
        <v>2786</v>
      </c>
      <c r="Y8039" s="128" t="s">
        <v>143</v>
      </c>
      <c r="AE8039" s="129" t="s">
        <v>4701</v>
      </c>
      <c r="AF8039" s="129"/>
      <c r="AI8039" s="75"/>
      <c r="AJ8039" s="11">
        <v>360102103</v>
      </c>
      <c r="AK8039" s="11">
        <v>2</v>
      </c>
      <c r="AL8039" s="5"/>
      <c r="AO8039" s="11">
        <v>2</v>
      </c>
    </row>
    <row r="8040" spans="1:41" s="11" customFormat="1">
      <c r="A8040" s="11" t="s">
        <v>86</v>
      </c>
      <c r="B8040" s="11">
        <v>20814011</v>
      </c>
      <c r="C8040" s="11" t="s">
        <v>5947</v>
      </c>
      <c r="D8040" s="156" t="s">
        <v>102</v>
      </c>
      <c r="E8040" s="11">
        <v>76</v>
      </c>
      <c r="F8040" s="11">
        <v>1</v>
      </c>
      <c r="G8040" s="157">
        <v>118173</v>
      </c>
      <c r="H8040" s="156">
        <v>12374</v>
      </c>
      <c r="I8040" s="156">
        <v>2924</v>
      </c>
      <c r="J8040" s="156">
        <v>382</v>
      </c>
      <c r="K8040" s="156">
        <v>252</v>
      </c>
      <c r="L8040" s="156">
        <v>1612</v>
      </c>
      <c r="M8040" s="156">
        <v>234</v>
      </c>
      <c r="N8040" s="156">
        <v>504</v>
      </c>
      <c r="O8040" s="11">
        <v>0</v>
      </c>
      <c r="P8040" s="156">
        <v>1007011</v>
      </c>
      <c r="Q8040" s="11">
        <v>0</v>
      </c>
      <c r="R8040" s="156">
        <v>1007111</v>
      </c>
      <c r="U8040" s="11" t="s">
        <v>125</v>
      </c>
      <c r="V8040" s="11">
        <v>110071</v>
      </c>
      <c r="W8040" s="11" t="s">
        <v>401</v>
      </c>
      <c r="X8040" s="11" t="s">
        <v>3004</v>
      </c>
      <c r="Y8040" s="128" t="s">
        <v>143</v>
      </c>
      <c r="AC8040" s="130" t="s">
        <v>299</v>
      </c>
      <c r="AD8040" s="130"/>
      <c r="AE8040" s="129" t="s">
        <v>4709</v>
      </c>
      <c r="AF8040" s="129"/>
      <c r="AI8040" s="75"/>
      <c r="AJ8040" s="11">
        <v>360100703</v>
      </c>
      <c r="AK8040" s="11">
        <v>2</v>
      </c>
      <c r="AL8040" s="5"/>
      <c r="AO8040" s="11">
        <v>2</v>
      </c>
    </row>
    <row r="8041" spans="1:41" s="11" customFormat="1">
      <c r="A8041" s="11" t="s">
        <v>86</v>
      </c>
      <c r="B8041" s="11">
        <v>20814012</v>
      </c>
      <c r="C8041" s="11" t="s">
        <v>5947</v>
      </c>
      <c r="D8041" s="156" t="s">
        <v>102</v>
      </c>
      <c r="E8041" s="11">
        <v>76</v>
      </c>
      <c r="F8041" s="11">
        <v>1</v>
      </c>
      <c r="G8041" s="157">
        <v>118173</v>
      </c>
      <c r="H8041" s="156">
        <v>12374</v>
      </c>
      <c r="I8041" s="156">
        <v>2924</v>
      </c>
      <c r="J8041" s="156">
        <v>382</v>
      </c>
      <c r="K8041" s="156">
        <v>252</v>
      </c>
      <c r="L8041" s="156">
        <v>1612</v>
      </c>
      <c r="M8041" s="156">
        <v>234</v>
      </c>
      <c r="N8041" s="156">
        <v>504</v>
      </c>
      <c r="O8041" s="11">
        <v>0</v>
      </c>
      <c r="P8041" s="156">
        <v>1007011</v>
      </c>
      <c r="Q8041" s="11">
        <v>0</v>
      </c>
      <c r="R8041" s="156">
        <v>1007111</v>
      </c>
      <c r="U8041" s="11" t="s">
        <v>125</v>
      </c>
      <c r="V8041" s="11">
        <v>110071</v>
      </c>
      <c r="W8041" s="11" t="s">
        <v>401</v>
      </c>
      <c r="X8041" s="11" t="s">
        <v>3004</v>
      </c>
      <c r="Y8041" s="128" t="s">
        <v>143</v>
      </c>
      <c r="AC8041" s="130" t="s">
        <v>299</v>
      </c>
      <c r="AD8041" s="130"/>
      <c r="AE8041" s="129" t="s">
        <v>4709</v>
      </c>
      <c r="AF8041" s="129"/>
      <c r="AI8041" s="75"/>
      <c r="AJ8041" s="11">
        <v>360100703</v>
      </c>
      <c r="AK8041" s="11">
        <v>2</v>
      </c>
      <c r="AL8041" s="5"/>
      <c r="AO8041" s="11">
        <v>2</v>
      </c>
    </row>
    <row r="8042" spans="1:41" s="12" customFormat="1">
      <c r="A8042" s="12" t="s">
        <v>86</v>
      </c>
      <c r="B8042" s="12">
        <v>20814013</v>
      </c>
      <c r="C8042" s="12" t="s">
        <v>5947</v>
      </c>
      <c r="D8042" s="25" t="s">
        <v>102</v>
      </c>
      <c r="E8042" s="12">
        <v>76</v>
      </c>
      <c r="F8042" s="12">
        <v>1</v>
      </c>
      <c r="G8042" s="149">
        <v>118173</v>
      </c>
      <c r="H8042" s="25">
        <v>12374</v>
      </c>
      <c r="I8042" s="25">
        <v>2924</v>
      </c>
      <c r="J8042" s="25">
        <v>382</v>
      </c>
      <c r="K8042" s="25">
        <v>252</v>
      </c>
      <c r="L8042" s="25">
        <v>1612</v>
      </c>
      <c r="M8042" s="25">
        <v>234</v>
      </c>
      <c r="N8042" s="25">
        <v>504</v>
      </c>
      <c r="O8042" s="12">
        <v>0</v>
      </c>
      <c r="P8042" s="25">
        <v>1007011</v>
      </c>
      <c r="Q8042" s="12">
        <v>0</v>
      </c>
      <c r="R8042" s="25">
        <v>1007111</v>
      </c>
      <c r="T8042" s="11"/>
      <c r="U8042" s="12" t="s">
        <v>125</v>
      </c>
      <c r="V8042" s="12">
        <v>110071</v>
      </c>
      <c r="W8042" s="12" t="s">
        <v>401</v>
      </c>
      <c r="X8042" s="12" t="s">
        <v>3004</v>
      </c>
      <c r="Y8042" s="114" t="s">
        <v>143</v>
      </c>
      <c r="AC8042" s="125" t="s">
        <v>299</v>
      </c>
      <c r="AD8042" s="125"/>
      <c r="AE8042" s="115" t="s">
        <v>4662</v>
      </c>
      <c r="AF8042" s="115"/>
      <c r="AI8042" s="117"/>
      <c r="AJ8042" s="12">
        <v>360100702</v>
      </c>
      <c r="AK8042" s="12">
        <v>1</v>
      </c>
      <c r="AL8042" s="5"/>
      <c r="AO8042" s="12">
        <v>2</v>
      </c>
    </row>
    <row r="8043" spans="1:41" s="13" customFormat="1">
      <c r="A8043" s="13" t="s">
        <v>86</v>
      </c>
      <c r="B8043" s="13">
        <v>20814014</v>
      </c>
      <c r="C8043" s="13" t="s">
        <v>5947</v>
      </c>
      <c r="D8043" s="26" t="s">
        <v>102</v>
      </c>
      <c r="E8043" s="13">
        <v>76</v>
      </c>
      <c r="F8043" s="13">
        <v>1</v>
      </c>
      <c r="G8043" s="155">
        <v>118173</v>
      </c>
      <c r="H8043" s="26">
        <v>12374</v>
      </c>
      <c r="I8043" s="26">
        <v>2924</v>
      </c>
      <c r="J8043" s="26">
        <v>382</v>
      </c>
      <c r="K8043" s="26">
        <v>252</v>
      </c>
      <c r="L8043" s="26">
        <v>1612</v>
      </c>
      <c r="M8043" s="26">
        <v>234</v>
      </c>
      <c r="N8043" s="26">
        <v>504</v>
      </c>
      <c r="O8043" s="13">
        <v>0</v>
      </c>
      <c r="P8043" s="26">
        <v>1007011</v>
      </c>
      <c r="Q8043" s="13">
        <v>0</v>
      </c>
      <c r="R8043" s="26">
        <v>1007111</v>
      </c>
      <c r="T8043" s="11"/>
      <c r="U8043" s="13" t="s">
        <v>125</v>
      </c>
      <c r="V8043" s="13">
        <v>110071</v>
      </c>
      <c r="W8043" s="13" t="s">
        <v>401</v>
      </c>
      <c r="X8043" s="13" t="s">
        <v>3004</v>
      </c>
      <c r="Y8043" s="120" t="s">
        <v>143</v>
      </c>
      <c r="AC8043" s="126" t="s">
        <v>299</v>
      </c>
      <c r="AD8043" s="126"/>
      <c r="AE8043" s="121" t="s">
        <v>4659</v>
      </c>
      <c r="AF8043" s="121"/>
      <c r="AI8043" s="123"/>
      <c r="AJ8043" s="13">
        <v>360100701</v>
      </c>
      <c r="AK8043" s="13">
        <v>3</v>
      </c>
      <c r="AL8043" s="5"/>
      <c r="AO8043" s="13">
        <v>2</v>
      </c>
    </row>
    <row r="8044" spans="1:41">
      <c r="A8044" s="5" t="s">
        <v>86</v>
      </c>
      <c r="B8044" s="5">
        <v>20814015</v>
      </c>
      <c r="C8044" s="5" t="s">
        <v>5947</v>
      </c>
      <c r="D8044" s="40" t="s">
        <v>102</v>
      </c>
      <c r="E8044" s="5">
        <v>76</v>
      </c>
      <c r="F8044" s="5">
        <v>1</v>
      </c>
      <c r="G8044" s="154">
        <v>118173</v>
      </c>
      <c r="H8044" s="40">
        <v>12374</v>
      </c>
      <c r="I8044" s="40">
        <v>2924</v>
      </c>
      <c r="J8044" s="40">
        <v>382</v>
      </c>
      <c r="K8044" s="40">
        <v>252</v>
      </c>
      <c r="L8044" s="40">
        <v>1612</v>
      </c>
      <c r="M8044" s="40">
        <v>234</v>
      </c>
      <c r="N8044" s="40">
        <v>504</v>
      </c>
      <c r="O8044" s="5">
        <v>0</v>
      </c>
      <c r="P8044" s="40">
        <v>1007011</v>
      </c>
      <c r="R8044" s="40">
        <v>1007111</v>
      </c>
      <c r="U8044" s="5" t="s">
        <v>125</v>
      </c>
      <c r="V8044" s="5">
        <v>110071</v>
      </c>
      <c r="W8044" s="5" t="s">
        <v>401</v>
      </c>
      <c r="X8044" s="5" t="s">
        <v>3004</v>
      </c>
      <c r="Y8044" s="19" t="s">
        <v>143</v>
      </c>
      <c r="AC8044" s="21" t="s">
        <v>299</v>
      </c>
      <c r="AD8044" s="21"/>
      <c r="AO8044" s="5">
        <v>2</v>
      </c>
    </row>
    <row r="8045" spans="1:41">
      <c r="A8045" s="5" t="s">
        <v>86</v>
      </c>
      <c r="B8045" s="5">
        <v>20814016</v>
      </c>
      <c r="C8045" s="5" t="s">
        <v>5947</v>
      </c>
      <c r="D8045" s="40" t="s">
        <v>102</v>
      </c>
      <c r="E8045" s="5">
        <v>76</v>
      </c>
      <c r="F8045" s="5">
        <v>1</v>
      </c>
      <c r="G8045" s="154">
        <v>118173</v>
      </c>
      <c r="H8045" s="40">
        <v>12374</v>
      </c>
      <c r="I8045" s="40">
        <v>2924</v>
      </c>
      <c r="J8045" s="40">
        <v>382</v>
      </c>
      <c r="K8045" s="40">
        <v>252</v>
      </c>
      <c r="L8045" s="40">
        <v>1612</v>
      </c>
      <c r="M8045" s="40">
        <v>234</v>
      </c>
      <c r="N8045" s="40">
        <v>504</v>
      </c>
      <c r="O8045" s="5">
        <v>0</v>
      </c>
      <c r="P8045" s="40">
        <v>1007011</v>
      </c>
      <c r="R8045" s="40">
        <v>1007111</v>
      </c>
      <c r="U8045" s="5" t="s">
        <v>125</v>
      </c>
      <c r="V8045" s="5">
        <v>110071</v>
      </c>
      <c r="W8045" s="5" t="s">
        <v>401</v>
      </c>
      <c r="X8045" s="5" t="s">
        <v>3004</v>
      </c>
      <c r="Y8045" s="19" t="s">
        <v>143</v>
      </c>
      <c r="AC8045" s="21" t="s">
        <v>299</v>
      </c>
      <c r="AD8045" s="21"/>
      <c r="AO8045" s="5">
        <v>2</v>
      </c>
    </row>
    <row r="8046" spans="1:41">
      <c r="A8046" s="5" t="s">
        <v>86</v>
      </c>
      <c r="B8046" s="5">
        <v>20815011</v>
      </c>
      <c r="C8046" s="5" t="s">
        <v>5948</v>
      </c>
      <c r="D8046" s="40" t="s">
        <v>344</v>
      </c>
      <c r="E8046" s="5">
        <v>76</v>
      </c>
      <c r="F8046" s="5">
        <v>1</v>
      </c>
      <c r="G8046" s="154">
        <v>100931</v>
      </c>
      <c r="H8046" s="40">
        <v>10062</v>
      </c>
      <c r="I8046" s="40">
        <v>2743</v>
      </c>
      <c r="J8046" s="40">
        <v>370</v>
      </c>
      <c r="K8046" s="40">
        <v>237</v>
      </c>
      <c r="L8046" s="40">
        <v>1572</v>
      </c>
      <c r="M8046" s="40">
        <v>234</v>
      </c>
      <c r="N8046" s="40">
        <v>489</v>
      </c>
      <c r="O8046" s="5">
        <v>0</v>
      </c>
      <c r="P8046" s="5">
        <v>1025011</v>
      </c>
      <c r="U8046" s="5" t="s">
        <v>125</v>
      </c>
      <c r="V8046" s="5">
        <v>110251</v>
      </c>
      <c r="W8046" s="5" t="s">
        <v>394</v>
      </c>
      <c r="X8046" s="5" t="s">
        <v>395</v>
      </c>
      <c r="Y8046" s="19" t="s">
        <v>143</v>
      </c>
      <c r="AO8046" s="5">
        <v>2</v>
      </c>
    </row>
    <row r="8047" spans="1:41">
      <c r="A8047" s="5" t="s">
        <v>86</v>
      </c>
      <c r="B8047" s="5">
        <v>20815012</v>
      </c>
      <c r="C8047" s="5" t="s">
        <v>5948</v>
      </c>
      <c r="D8047" s="40" t="s">
        <v>344</v>
      </c>
      <c r="E8047" s="5">
        <v>76</v>
      </c>
      <c r="F8047" s="5">
        <v>1</v>
      </c>
      <c r="G8047" s="154">
        <v>100931</v>
      </c>
      <c r="H8047" s="40">
        <v>10062</v>
      </c>
      <c r="I8047" s="40">
        <v>2743</v>
      </c>
      <c r="J8047" s="40">
        <v>370</v>
      </c>
      <c r="K8047" s="40">
        <v>237</v>
      </c>
      <c r="L8047" s="40">
        <v>1572</v>
      </c>
      <c r="M8047" s="40">
        <v>234</v>
      </c>
      <c r="N8047" s="40">
        <v>489</v>
      </c>
      <c r="O8047" s="5">
        <v>0</v>
      </c>
      <c r="P8047" s="5">
        <v>1025011</v>
      </c>
      <c r="U8047" s="5" t="s">
        <v>125</v>
      </c>
      <c r="V8047" s="5">
        <v>110251</v>
      </c>
      <c r="W8047" s="5" t="s">
        <v>394</v>
      </c>
      <c r="X8047" s="5" t="s">
        <v>395</v>
      </c>
      <c r="Y8047" s="19" t="s">
        <v>143</v>
      </c>
      <c r="AO8047" s="5">
        <v>2</v>
      </c>
    </row>
    <row r="8048" spans="1:41" s="13" customFormat="1">
      <c r="A8048" s="13" t="s">
        <v>86</v>
      </c>
      <c r="B8048" s="13">
        <v>20815013</v>
      </c>
      <c r="C8048" s="13" t="s">
        <v>5948</v>
      </c>
      <c r="D8048" s="26" t="s">
        <v>344</v>
      </c>
      <c r="E8048" s="13">
        <v>76</v>
      </c>
      <c r="F8048" s="13">
        <v>1</v>
      </c>
      <c r="G8048" s="155">
        <v>100931</v>
      </c>
      <c r="H8048" s="26">
        <v>10062</v>
      </c>
      <c r="I8048" s="26">
        <v>2743</v>
      </c>
      <c r="J8048" s="26">
        <v>370</v>
      </c>
      <c r="K8048" s="26">
        <v>237</v>
      </c>
      <c r="L8048" s="26">
        <v>1572</v>
      </c>
      <c r="M8048" s="26">
        <v>234</v>
      </c>
      <c r="N8048" s="26">
        <v>489</v>
      </c>
      <c r="O8048" s="13">
        <v>0</v>
      </c>
      <c r="P8048" s="13">
        <v>1025011</v>
      </c>
      <c r="Q8048" s="13">
        <v>0</v>
      </c>
      <c r="R8048" s="13">
        <v>0</v>
      </c>
      <c r="T8048" s="11"/>
      <c r="U8048" s="13" t="s">
        <v>125</v>
      </c>
      <c r="V8048" s="13">
        <v>110251</v>
      </c>
      <c r="W8048" s="13" t="s">
        <v>394</v>
      </c>
      <c r="X8048" s="13" t="s">
        <v>395</v>
      </c>
      <c r="Y8048" s="120" t="s">
        <v>143</v>
      </c>
      <c r="AE8048" s="121" t="s">
        <v>4711</v>
      </c>
      <c r="AF8048" s="121"/>
      <c r="AI8048" s="123"/>
      <c r="AJ8048" s="13">
        <v>360102501</v>
      </c>
      <c r="AK8048" s="13">
        <v>3</v>
      </c>
      <c r="AL8048" s="5"/>
      <c r="AO8048" s="13">
        <v>2</v>
      </c>
    </row>
    <row r="8049" spans="1:41">
      <c r="A8049" s="5" t="s">
        <v>86</v>
      </c>
      <c r="B8049" s="5">
        <v>20815014</v>
      </c>
      <c r="C8049" s="5" t="s">
        <v>5949</v>
      </c>
      <c r="D8049" s="40" t="s">
        <v>100</v>
      </c>
      <c r="E8049" s="5">
        <v>76</v>
      </c>
      <c r="F8049" s="5">
        <v>1</v>
      </c>
      <c r="G8049" s="154">
        <v>114735</v>
      </c>
      <c r="H8049" s="40">
        <v>11925</v>
      </c>
      <c r="I8049" s="40">
        <v>2924</v>
      </c>
      <c r="J8049" s="40">
        <v>382</v>
      </c>
      <c r="K8049" s="40">
        <v>252</v>
      </c>
      <c r="L8049" s="40">
        <v>1612</v>
      </c>
      <c r="M8049" s="40">
        <v>234</v>
      </c>
      <c r="N8049" s="40">
        <v>504</v>
      </c>
      <c r="O8049" s="5">
        <v>0</v>
      </c>
      <c r="P8049" s="5">
        <v>1021011</v>
      </c>
      <c r="U8049" s="5" t="s">
        <v>125</v>
      </c>
      <c r="V8049" s="5">
        <v>110211</v>
      </c>
      <c r="W8049" s="5" t="s">
        <v>382</v>
      </c>
      <c r="X8049" s="5" t="s">
        <v>383</v>
      </c>
      <c r="Y8049" s="19" t="s">
        <v>143</v>
      </c>
      <c r="AO8049" s="5">
        <v>2</v>
      </c>
    </row>
    <row r="8050" spans="1:41">
      <c r="A8050" s="5" t="s">
        <v>86</v>
      </c>
      <c r="B8050" s="5">
        <v>20815015</v>
      </c>
      <c r="C8050" s="5" t="s">
        <v>5949</v>
      </c>
      <c r="D8050" s="40" t="s">
        <v>100</v>
      </c>
      <c r="E8050" s="5">
        <v>76</v>
      </c>
      <c r="F8050" s="5">
        <v>1</v>
      </c>
      <c r="G8050" s="154">
        <v>114735</v>
      </c>
      <c r="H8050" s="40">
        <v>11925</v>
      </c>
      <c r="I8050" s="40">
        <v>2924</v>
      </c>
      <c r="J8050" s="40">
        <v>382</v>
      </c>
      <c r="K8050" s="40">
        <v>252</v>
      </c>
      <c r="L8050" s="40">
        <v>1612</v>
      </c>
      <c r="M8050" s="40">
        <v>234</v>
      </c>
      <c r="N8050" s="40">
        <v>504</v>
      </c>
      <c r="O8050" s="5">
        <v>0</v>
      </c>
      <c r="P8050" s="5">
        <v>1021011</v>
      </c>
      <c r="U8050" s="5" t="s">
        <v>125</v>
      </c>
      <c r="V8050" s="5">
        <v>110211</v>
      </c>
      <c r="W8050" s="5" t="s">
        <v>382</v>
      </c>
      <c r="X8050" s="5" t="s">
        <v>383</v>
      </c>
      <c r="Y8050" s="19" t="s">
        <v>143</v>
      </c>
      <c r="AO8050" s="5">
        <v>2</v>
      </c>
    </row>
    <row r="8051" spans="1:41" s="12" customFormat="1">
      <c r="A8051" s="12" t="s">
        <v>86</v>
      </c>
      <c r="B8051" s="12">
        <v>20815016</v>
      </c>
      <c r="C8051" s="12" t="s">
        <v>5949</v>
      </c>
      <c r="D8051" s="25" t="s">
        <v>100</v>
      </c>
      <c r="E8051" s="12">
        <v>76</v>
      </c>
      <c r="F8051" s="12">
        <v>1</v>
      </c>
      <c r="G8051" s="149">
        <v>114735</v>
      </c>
      <c r="H8051" s="25">
        <v>11925</v>
      </c>
      <c r="I8051" s="25">
        <v>2924</v>
      </c>
      <c r="J8051" s="25">
        <v>382</v>
      </c>
      <c r="K8051" s="25">
        <v>252</v>
      </c>
      <c r="L8051" s="25">
        <v>1612</v>
      </c>
      <c r="M8051" s="25">
        <v>234</v>
      </c>
      <c r="N8051" s="25">
        <v>504</v>
      </c>
      <c r="O8051" s="12">
        <v>0</v>
      </c>
      <c r="P8051" s="12">
        <v>1021011</v>
      </c>
      <c r="Q8051" s="12">
        <v>0</v>
      </c>
      <c r="R8051" s="12">
        <v>0</v>
      </c>
      <c r="T8051" s="11"/>
      <c r="U8051" s="12" t="s">
        <v>125</v>
      </c>
      <c r="V8051" s="12">
        <v>110211</v>
      </c>
      <c r="W8051" s="12" t="s">
        <v>382</v>
      </c>
      <c r="X8051" s="12" t="s">
        <v>383</v>
      </c>
      <c r="Y8051" s="114" t="s">
        <v>143</v>
      </c>
      <c r="AE8051" s="115" t="s">
        <v>4713</v>
      </c>
      <c r="AF8051" s="115"/>
      <c r="AI8051" s="117"/>
      <c r="AJ8051" s="12">
        <v>360102102</v>
      </c>
      <c r="AK8051" s="12">
        <v>1</v>
      </c>
      <c r="AL8051" s="5"/>
      <c r="AO8051" s="12">
        <v>2</v>
      </c>
    </row>
    <row r="8052" spans="1:41">
      <c r="A8052" s="5" t="s">
        <v>86</v>
      </c>
      <c r="B8052" s="5">
        <v>20815021</v>
      </c>
      <c r="C8052" s="5" t="s">
        <v>5948</v>
      </c>
      <c r="D8052" s="40" t="s">
        <v>344</v>
      </c>
      <c r="E8052" s="5">
        <v>76</v>
      </c>
      <c r="F8052" s="5">
        <v>1</v>
      </c>
      <c r="G8052" s="154">
        <v>106979</v>
      </c>
      <c r="H8052" s="40">
        <v>10699</v>
      </c>
      <c r="I8052" s="40">
        <v>2743</v>
      </c>
      <c r="J8052" s="40">
        <v>370</v>
      </c>
      <c r="K8052" s="40">
        <v>237</v>
      </c>
      <c r="L8052" s="40">
        <v>1572</v>
      </c>
      <c r="M8052" s="40">
        <v>234</v>
      </c>
      <c r="N8052" s="40">
        <v>489</v>
      </c>
      <c r="O8052" s="5">
        <v>0</v>
      </c>
      <c r="P8052" s="5">
        <v>1025011</v>
      </c>
      <c r="U8052" s="5" t="s">
        <v>125</v>
      </c>
      <c r="V8052" s="5">
        <v>110251</v>
      </c>
      <c r="W8052" s="5" t="s">
        <v>394</v>
      </c>
      <c r="X8052" s="5" t="s">
        <v>395</v>
      </c>
      <c r="Y8052" s="19" t="s">
        <v>143</v>
      </c>
      <c r="AO8052" s="5">
        <v>2</v>
      </c>
    </row>
    <row r="8053" spans="1:41">
      <c r="A8053" s="5" t="s">
        <v>86</v>
      </c>
      <c r="B8053" s="5">
        <v>20815022</v>
      </c>
      <c r="C8053" s="5" t="s">
        <v>5948</v>
      </c>
      <c r="D8053" s="40" t="s">
        <v>344</v>
      </c>
      <c r="E8053" s="5">
        <v>76</v>
      </c>
      <c r="F8053" s="5">
        <v>1</v>
      </c>
      <c r="G8053" s="154">
        <v>106979</v>
      </c>
      <c r="H8053" s="40">
        <v>10699</v>
      </c>
      <c r="I8053" s="40">
        <v>2743</v>
      </c>
      <c r="J8053" s="40">
        <v>370</v>
      </c>
      <c r="K8053" s="40">
        <v>237</v>
      </c>
      <c r="L8053" s="40">
        <v>1572</v>
      </c>
      <c r="M8053" s="40">
        <v>234</v>
      </c>
      <c r="N8053" s="40">
        <v>489</v>
      </c>
      <c r="O8053" s="5">
        <v>0</v>
      </c>
      <c r="P8053" s="5">
        <v>1025011</v>
      </c>
      <c r="U8053" s="5" t="s">
        <v>125</v>
      </c>
      <c r="V8053" s="5">
        <v>110251</v>
      </c>
      <c r="W8053" s="5" t="s">
        <v>394</v>
      </c>
      <c r="X8053" s="5" t="s">
        <v>395</v>
      </c>
      <c r="Y8053" s="19" t="s">
        <v>143</v>
      </c>
      <c r="AO8053" s="5">
        <v>2</v>
      </c>
    </row>
    <row r="8054" spans="1:41">
      <c r="A8054" s="5" t="s">
        <v>86</v>
      </c>
      <c r="B8054" s="5">
        <v>20815023</v>
      </c>
      <c r="C8054" s="5" t="s">
        <v>5950</v>
      </c>
      <c r="D8054" s="40" t="s">
        <v>100</v>
      </c>
      <c r="E8054" s="5">
        <v>76</v>
      </c>
      <c r="F8054" s="5">
        <v>1</v>
      </c>
      <c r="G8054" s="154">
        <v>121610</v>
      </c>
      <c r="H8054" s="40">
        <v>12681</v>
      </c>
      <c r="I8054" s="40">
        <v>2924</v>
      </c>
      <c r="J8054" s="40">
        <v>382</v>
      </c>
      <c r="K8054" s="40">
        <v>252</v>
      </c>
      <c r="L8054" s="40">
        <v>1612</v>
      </c>
      <c r="M8054" s="40">
        <v>234</v>
      </c>
      <c r="N8054" s="40">
        <v>504</v>
      </c>
      <c r="O8054" s="5">
        <v>0</v>
      </c>
      <c r="P8054" s="5">
        <v>1042011</v>
      </c>
      <c r="U8054" s="5" t="s">
        <v>125</v>
      </c>
      <c r="V8054" s="5">
        <v>110211</v>
      </c>
      <c r="W8054" s="5">
        <v>313102100</v>
      </c>
      <c r="X8054" s="5" t="s">
        <v>2786</v>
      </c>
      <c r="Y8054" s="19" t="s">
        <v>143</v>
      </c>
      <c r="AO8054" s="5">
        <v>2</v>
      </c>
    </row>
    <row r="8055" spans="1:41">
      <c r="A8055" s="5" t="s">
        <v>86</v>
      </c>
      <c r="B8055" s="5">
        <v>20815024</v>
      </c>
      <c r="C8055" s="5" t="s">
        <v>5950</v>
      </c>
      <c r="D8055" s="40" t="s">
        <v>100</v>
      </c>
      <c r="E8055" s="5">
        <v>76</v>
      </c>
      <c r="F8055" s="5">
        <v>1</v>
      </c>
      <c r="G8055" s="154">
        <v>121610</v>
      </c>
      <c r="H8055" s="40">
        <v>12681</v>
      </c>
      <c r="I8055" s="40">
        <v>2924</v>
      </c>
      <c r="J8055" s="40">
        <v>382</v>
      </c>
      <c r="K8055" s="40">
        <v>252</v>
      </c>
      <c r="L8055" s="40">
        <v>1612</v>
      </c>
      <c r="M8055" s="40">
        <v>234</v>
      </c>
      <c r="N8055" s="40">
        <v>504</v>
      </c>
      <c r="O8055" s="5">
        <v>0</v>
      </c>
      <c r="P8055" s="5">
        <v>1042011</v>
      </c>
      <c r="U8055" s="5" t="s">
        <v>125</v>
      </c>
      <c r="V8055" s="5">
        <v>110211</v>
      </c>
      <c r="W8055" s="5">
        <v>313102100</v>
      </c>
      <c r="X8055" s="5" t="s">
        <v>2786</v>
      </c>
      <c r="Y8055" s="19" t="s">
        <v>143</v>
      </c>
      <c r="AO8055" s="5">
        <v>2</v>
      </c>
    </row>
    <row r="8056" spans="1:41" s="11" customFormat="1">
      <c r="A8056" s="11" t="s">
        <v>86</v>
      </c>
      <c r="B8056" s="11">
        <v>20815025</v>
      </c>
      <c r="C8056" s="158" t="s">
        <v>5951</v>
      </c>
      <c r="D8056" s="156" t="s">
        <v>342</v>
      </c>
      <c r="E8056" s="11">
        <v>76</v>
      </c>
      <c r="F8056" s="11">
        <v>1</v>
      </c>
      <c r="G8056" s="157">
        <v>140144</v>
      </c>
      <c r="H8056" s="156">
        <v>14319</v>
      </c>
      <c r="I8056" s="156">
        <v>3393</v>
      </c>
      <c r="J8056" s="156">
        <v>397</v>
      </c>
      <c r="K8056" s="156">
        <v>282</v>
      </c>
      <c r="L8056" s="156">
        <v>1672</v>
      </c>
      <c r="M8056" s="156">
        <v>234</v>
      </c>
      <c r="N8056" s="156">
        <v>534</v>
      </c>
      <c r="O8056" s="11">
        <v>0</v>
      </c>
      <c r="P8056" s="11">
        <v>1014011</v>
      </c>
      <c r="Q8056" s="11">
        <v>1014021</v>
      </c>
      <c r="R8056" s="11">
        <v>0</v>
      </c>
      <c r="U8056" s="11" t="s">
        <v>125</v>
      </c>
      <c r="V8056" s="11">
        <v>110141</v>
      </c>
      <c r="W8056" s="11" t="s">
        <v>380</v>
      </c>
      <c r="X8056" s="11" t="s">
        <v>381</v>
      </c>
      <c r="Y8056" s="128" t="s">
        <v>143</v>
      </c>
      <c r="AC8056" s="11" t="s">
        <v>304</v>
      </c>
      <c r="AE8056" s="129" t="s">
        <v>4716</v>
      </c>
      <c r="AF8056" s="129"/>
      <c r="AI8056" s="75"/>
      <c r="AJ8056" s="11">
        <v>360101403</v>
      </c>
      <c r="AK8056" s="11">
        <v>2</v>
      </c>
      <c r="AL8056" s="5"/>
      <c r="AM8056" s="11">
        <v>2</v>
      </c>
      <c r="AO8056" s="11">
        <v>2</v>
      </c>
    </row>
    <row r="8057" spans="1:41" s="11" customFormat="1">
      <c r="A8057" s="11" t="s">
        <v>86</v>
      </c>
      <c r="B8057" s="11">
        <v>20815026</v>
      </c>
      <c r="C8057" s="158" t="s">
        <v>5952</v>
      </c>
      <c r="D8057" s="156" t="s">
        <v>140</v>
      </c>
      <c r="E8057" s="11">
        <v>76</v>
      </c>
      <c r="F8057" s="11">
        <v>1</v>
      </c>
      <c r="G8057" s="157">
        <v>140144</v>
      </c>
      <c r="H8057" s="156">
        <v>14319</v>
      </c>
      <c r="I8057" s="156">
        <v>3393</v>
      </c>
      <c r="J8057" s="156">
        <v>397</v>
      </c>
      <c r="K8057" s="156">
        <v>282</v>
      </c>
      <c r="L8057" s="156">
        <v>1672</v>
      </c>
      <c r="M8057" s="156">
        <v>234</v>
      </c>
      <c r="N8057" s="156">
        <v>534</v>
      </c>
      <c r="O8057" s="11">
        <v>0</v>
      </c>
      <c r="P8057" s="11">
        <v>1004011</v>
      </c>
      <c r="Q8057" s="131">
        <v>1004131</v>
      </c>
      <c r="R8057" s="11">
        <v>0</v>
      </c>
      <c r="U8057" s="11" t="s">
        <v>125</v>
      </c>
      <c r="V8057" s="11">
        <v>110041</v>
      </c>
      <c r="W8057" s="11" t="s">
        <v>141</v>
      </c>
      <c r="X8057" s="11" t="s">
        <v>142</v>
      </c>
      <c r="Y8057" s="128" t="s">
        <v>143</v>
      </c>
      <c r="AC8057" s="11" t="s">
        <v>304</v>
      </c>
      <c r="AE8057" s="129" t="s">
        <v>4718</v>
      </c>
      <c r="AF8057" s="129"/>
      <c r="AI8057" s="75"/>
      <c r="AJ8057" s="11">
        <v>360100403</v>
      </c>
      <c r="AK8057" s="11">
        <v>2</v>
      </c>
      <c r="AL8057" s="5"/>
      <c r="AO8057" s="11">
        <v>2</v>
      </c>
    </row>
    <row r="8058" spans="1:41" s="12" customFormat="1">
      <c r="A8058" s="12" t="s">
        <v>86</v>
      </c>
      <c r="B8058" s="12">
        <v>20911011</v>
      </c>
      <c r="C8058" s="12" t="s">
        <v>5953</v>
      </c>
      <c r="D8058" s="25" t="s">
        <v>347</v>
      </c>
      <c r="E8058" s="12">
        <v>78</v>
      </c>
      <c r="F8058" s="12">
        <v>1</v>
      </c>
      <c r="G8058" s="149">
        <v>112286</v>
      </c>
      <c r="H8058" s="25">
        <v>11965</v>
      </c>
      <c r="I8058" s="25">
        <v>3243</v>
      </c>
      <c r="J8058" s="25">
        <v>382</v>
      </c>
      <c r="K8058" s="25">
        <v>252</v>
      </c>
      <c r="L8058" s="25">
        <v>1612</v>
      </c>
      <c r="M8058" s="25">
        <v>234</v>
      </c>
      <c r="N8058" s="25">
        <v>504</v>
      </c>
      <c r="O8058" s="12">
        <v>0</v>
      </c>
      <c r="P8058" s="12">
        <v>1020011</v>
      </c>
      <c r="Q8058" s="124">
        <v>1020081</v>
      </c>
      <c r="R8058" s="124"/>
      <c r="T8058" s="11"/>
      <c r="U8058" s="12" t="s">
        <v>125</v>
      </c>
      <c r="V8058" s="12">
        <v>110201</v>
      </c>
      <c r="W8058" s="12" t="s">
        <v>2924</v>
      </c>
      <c r="X8058" s="12" t="s">
        <v>3006</v>
      </c>
      <c r="Y8058" s="114" t="s">
        <v>143</v>
      </c>
      <c r="AE8058" s="115" t="s">
        <v>4722</v>
      </c>
      <c r="AF8058" s="115"/>
      <c r="AI8058" s="117"/>
      <c r="AJ8058" s="12">
        <v>360102002</v>
      </c>
      <c r="AK8058" s="12">
        <v>1</v>
      </c>
      <c r="AL8058" s="5"/>
      <c r="AO8058" s="12">
        <v>2</v>
      </c>
    </row>
    <row r="8059" spans="1:41" s="13" customFormat="1">
      <c r="A8059" s="13" t="s">
        <v>86</v>
      </c>
      <c r="B8059" s="13">
        <v>20911012</v>
      </c>
      <c r="C8059" s="13" t="s">
        <v>5954</v>
      </c>
      <c r="D8059" s="26" t="s">
        <v>105</v>
      </c>
      <c r="E8059" s="13">
        <v>78</v>
      </c>
      <c r="F8059" s="13">
        <v>1</v>
      </c>
      <c r="G8059" s="155">
        <v>98641</v>
      </c>
      <c r="H8059" s="26">
        <v>10081</v>
      </c>
      <c r="I8059" s="26">
        <v>3037</v>
      </c>
      <c r="J8059" s="26">
        <v>370</v>
      </c>
      <c r="K8059" s="26">
        <v>237</v>
      </c>
      <c r="L8059" s="26">
        <v>1572</v>
      </c>
      <c r="M8059" s="26">
        <v>234</v>
      </c>
      <c r="N8059" s="26">
        <v>489</v>
      </c>
      <c r="O8059" s="13">
        <v>0</v>
      </c>
      <c r="P8059" s="13">
        <v>1019011</v>
      </c>
      <c r="Q8059" s="13">
        <v>0</v>
      </c>
      <c r="R8059" s="13">
        <v>0</v>
      </c>
      <c r="T8059" s="11"/>
      <c r="U8059" s="13" t="s">
        <v>125</v>
      </c>
      <c r="V8059" s="13">
        <v>110191</v>
      </c>
      <c r="W8059" s="13" t="s">
        <v>396</v>
      </c>
      <c r="X8059" s="13" t="s">
        <v>397</v>
      </c>
      <c r="Y8059" s="120" t="s">
        <v>143</v>
      </c>
      <c r="AE8059" s="121" t="s">
        <v>4724</v>
      </c>
      <c r="AF8059" s="121"/>
      <c r="AI8059" s="123"/>
      <c r="AJ8059" s="13">
        <v>360101901</v>
      </c>
      <c r="AK8059" s="13">
        <v>3</v>
      </c>
      <c r="AL8059" s="5"/>
      <c r="AO8059" s="13">
        <v>2</v>
      </c>
    </row>
    <row r="8060" spans="1:41">
      <c r="A8060" s="5" t="s">
        <v>86</v>
      </c>
      <c r="B8060" s="5">
        <v>20911013</v>
      </c>
      <c r="C8060" s="5" t="s">
        <v>5953</v>
      </c>
      <c r="D8060" s="40" t="s">
        <v>347</v>
      </c>
      <c r="E8060" s="5">
        <v>78</v>
      </c>
      <c r="F8060" s="5">
        <v>1</v>
      </c>
      <c r="G8060" s="154">
        <v>112286</v>
      </c>
      <c r="H8060" s="40">
        <v>11965</v>
      </c>
      <c r="I8060" s="40">
        <v>3243</v>
      </c>
      <c r="J8060" s="40">
        <v>382</v>
      </c>
      <c r="K8060" s="40">
        <v>252</v>
      </c>
      <c r="L8060" s="40">
        <v>1612</v>
      </c>
      <c r="M8060" s="40">
        <v>234</v>
      </c>
      <c r="N8060" s="40">
        <v>504</v>
      </c>
      <c r="O8060" s="5">
        <v>0</v>
      </c>
      <c r="P8060" s="5">
        <v>1020011</v>
      </c>
      <c r="Q8060" s="81">
        <v>1020081</v>
      </c>
      <c r="R8060" s="81"/>
      <c r="U8060" s="5" t="s">
        <v>125</v>
      </c>
      <c r="V8060" s="5">
        <v>110201</v>
      </c>
      <c r="W8060" s="5" t="s">
        <v>2924</v>
      </c>
      <c r="X8060" s="5" t="s">
        <v>3006</v>
      </c>
      <c r="Y8060" s="19" t="s">
        <v>143</v>
      </c>
      <c r="AO8060" s="5">
        <v>2</v>
      </c>
    </row>
    <row r="8061" spans="1:41">
      <c r="A8061" s="5" t="s">
        <v>86</v>
      </c>
      <c r="B8061" s="5">
        <v>20911014</v>
      </c>
      <c r="C8061" s="5" t="s">
        <v>5954</v>
      </c>
      <c r="D8061" s="40" t="s">
        <v>105</v>
      </c>
      <c r="E8061" s="5">
        <v>78</v>
      </c>
      <c r="F8061" s="5">
        <v>1</v>
      </c>
      <c r="G8061" s="154">
        <v>98641</v>
      </c>
      <c r="H8061" s="40">
        <v>10081</v>
      </c>
      <c r="I8061" s="40">
        <v>3037</v>
      </c>
      <c r="J8061" s="40">
        <v>370</v>
      </c>
      <c r="K8061" s="40">
        <v>237</v>
      </c>
      <c r="L8061" s="40">
        <v>1572</v>
      </c>
      <c r="M8061" s="40">
        <v>234</v>
      </c>
      <c r="N8061" s="40">
        <v>489</v>
      </c>
      <c r="O8061" s="5">
        <v>0</v>
      </c>
      <c r="P8061" s="5">
        <v>1019011</v>
      </c>
      <c r="U8061" s="5" t="s">
        <v>125</v>
      </c>
      <c r="V8061" s="5">
        <v>110191</v>
      </c>
      <c r="W8061" s="5" t="s">
        <v>396</v>
      </c>
      <c r="X8061" s="5" t="s">
        <v>397</v>
      </c>
      <c r="Y8061" s="19" t="s">
        <v>143</v>
      </c>
      <c r="AO8061" s="5">
        <v>2</v>
      </c>
    </row>
    <row r="8062" spans="1:41">
      <c r="A8062" s="5" t="s">
        <v>86</v>
      </c>
      <c r="B8062" s="5">
        <v>20911015</v>
      </c>
      <c r="C8062" s="5" t="s">
        <v>5955</v>
      </c>
      <c r="D8062" s="40" t="s">
        <v>103</v>
      </c>
      <c r="E8062" s="5">
        <v>78</v>
      </c>
      <c r="F8062" s="5">
        <v>1</v>
      </c>
      <c r="G8062" s="154">
        <v>129594</v>
      </c>
      <c r="H8062" s="40">
        <v>13520</v>
      </c>
      <c r="I8062" s="40">
        <v>3750</v>
      </c>
      <c r="J8062" s="40">
        <v>397</v>
      </c>
      <c r="K8062" s="40">
        <v>282</v>
      </c>
      <c r="L8062" s="40">
        <v>1672</v>
      </c>
      <c r="M8062" s="40">
        <v>234</v>
      </c>
      <c r="N8062" s="40">
        <v>534</v>
      </c>
      <c r="O8062" s="5">
        <v>0</v>
      </c>
      <c r="P8062" s="5">
        <v>1006011</v>
      </c>
      <c r="Q8062" s="5">
        <v>1006051</v>
      </c>
      <c r="U8062" s="5" t="s">
        <v>125</v>
      </c>
      <c r="V8062" s="5">
        <v>110061</v>
      </c>
      <c r="W8062" s="5" t="s">
        <v>2927</v>
      </c>
      <c r="X8062" s="5" t="s">
        <v>3001</v>
      </c>
      <c r="Y8062" s="19" t="s">
        <v>143</v>
      </c>
      <c r="AC8062" s="5" t="s">
        <v>4726</v>
      </c>
      <c r="AM8062" s="5">
        <v>2</v>
      </c>
      <c r="AO8062" s="5">
        <v>2</v>
      </c>
    </row>
    <row r="8063" spans="1:41">
      <c r="A8063" s="5" t="s">
        <v>86</v>
      </c>
      <c r="B8063" s="5">
        <v>20912011</v>
      </c>
      <c r="C8063" s="41" t="s">
        <v>5956</v>
      </c>
      <c r="D8063" s="40" t="s">
        <v>140</v>
      </c>
      <c r="E8063" s="5">
        <v>78</v>
      </c>
      <c r="F8063" s="5">
        <v>1</v>
      </c>
      <c r="G8063" s="154">
        <v>133644</v>
      </c>
      <c r="H8063" s="40">
        <v>13877</v>
      </c>
      <c r="I8063" s="40">
        <v>3750</v>
      </c>
      <c r="J8063" s="40">
        <v>397</v>
      </c>
      <c r="K8063" s="40">
        <v>282</v>
      </c>
      <c r="L8063" s="40">
        <v>1672</v>
      </c>
      <c r="M8063" s="40">
        <v>234</v>
      </c>
      <c r="N8063" s="40">
        <v>534</v>
      </c>
      <c r="O8063" s="5">
        <v>0</v>
      </c>
      <c r="P8063" s="5">
        <v>1004011</v>
      </c>
      <c r="Q8063" s="107">
        <v>1004131</v>
      </c>
      <c r="U8063" s="5" t="s">
        <v>125</v>
      </c>
      <c r="V8063" s="5">
        <v>110041</v>
      </c>
      <c r="W8063" s="5" t="s">
        <v>141</v>
      </c>
      <c r="X8063" s="5" t="s">
        <v>142</v>
      </c>
      <c r="Y8063" s="19" t="s">
        <v>143</v>
      </c>
      <c r="AC8063" s="5" t="s">
        <v>4726</v>
      </c>
      <c r="AE8063" s="20" t="s">
        <v>4536</v>
      </c>
      <c r="AO8063" s="5">
        <v>2</v>
      </c>
    </row>
    <row r="8064" spans="1:41" s="11" customFormat="1">
      <c r="A8064" s="11" t="s">
        <v>86</v>
      </c>
      <c r="B8064" s="11">
        <v>20912012</v>
      </c>
      <c r="C8064" s="11" t="s">
        <v>5957</v>
      </c>
      <c r="D8064" s="156" t="s">
        <v>100</v>
      </c>
      <c r="E8064" s="11">
        <v>78</v>
      </c>
      <c r="F8064" s="11">
        <v>1</v>
      </c>
      <c r="G8064" s="157">
        <v>115795</v>
      </c>
      <c r="H8064" s="156">
        <v>12280</v>
      </c>
      <c r="I8064" s="156">
        <v>3243</v>
      </c>
      <c r="J8064" s="156">
        <v>382</v>
      </c>
      <c r="K8064" s="156">
        <v>252</v>
      </c>
      <c r="L8064" s="156">
        <v>1612</v>
      </c>
      <c r="M8064" s="156">
        <v>234</v>
      </c>
      <c r="N8064" s="156">
        <v>504</v>
      </c>
      <c r="O8064" s="11">
        <v>0</v>
      </c>
      <c r="P8064" s="11">
        <v>1021011</v>
      </c>
      <c r="Q8064" s="11">
        <v>0</v>
      </c>
      <c r="R8064" s="11">
        <v>0</v>
      </c>
      <c r="U8064" s="11" t="s">
        <v>125</v>
      </c>
      <c r="V8064" s="11">
        <v>110211</v>
      </c>
      <c r="W8064" s="11" t="s">
        <v>382</v>
      </c>
      <c r="X8064" s="11" t="s">
        <v>383</v>
      </c>
      <c r="Y8064" s="128" t="s">
        <v>143</v>
      </c>
      <c r="AE8064" s="129" t="s">
        <v>4729</v>
      </c>
      <c r="AF8064" s="129"/>
      <c r="AI8064" s="75"/>
      <c r="AJ8064" s="11">
        <v>360102103</v>
      </c>
      <c r="AK8064" s="11">
        <v>2</v>
      </c>
      <c r="AL8064" s="5"/>
      <c r="AO8064" s="11">
        <v>2</v>
      </c>
    </row>
    <row r="8065" spans="1:41" s="11" customFormat="1">
      <c r="A8065" s="11" t="s">
        <v>86</v>
      </c>
      <c r="B8065" s="11">
        <v>20912013</v>
      </c>
      <c r="C8065" s="11" t="s">
        <v>5957</v>
      </c>
      <c r="D8065" s="156" t="s">
        <v>100</v>
      </c>
      <c r="E8065" s="11">
        <v>78</v>
      </c>
      <c r="F8065" s="11">
        <v>1</v>
      </c>
      <c r="G8065" s="157">
        <v>115795</v>
      </c>
      <c r="H8065" s="156">
        <v>12280</v>
      </c>
      <c r="I8065" s="156">
        <v>3243</v>
      </c>
      <c r="J8065" s="156">
        <v>382</v>
      </c>
      <c r="K8065" s="156">
        <v>252</v>
      </c>
      <c r="L8065" s="156">
        <v>1612</v>
      </c>
      <c r="M8065" s="156">
        <v>234</v>
      </c>
      <c r="N8065" s="156">
        <v>504</v>
      </c>
      <c r="O8065" s="11">
        <v>0</v>
      </c>
      <c r="P8065" s="11">
        <v>1021011</v>
      </c>
      <c r="Q8065" s="11">
        <v>0</v>
      </c>
      <c r="R8065" s="11">
        <v>0</v>
      </c>
      <c r="U8065" s="11" t="s">
        <v>125</v>
      </c>
      <c r="V8065" s="11">
        <v>110211</v>
      </c>
      <c r="W8065" s="11" t="s">
        <v>382</v>
      </c>
      <c r="X8065" s="11" t="s">
        <v>383</v>
      </c>
      <c r="Y8065" s="128" t="s">
        <v>143</v>
      </c>
      <c r="AE8065" s="129" t="s">
        <v>4729</v>
      </c>
      <c r="AF8065" s="129"/>
      <c r="AI8065" s="75"/>
      <c r="AJ8065" s="11">
        <v>360102103</v>
      </c>
      <c r="AK8065" s="11">
        <v>2</v>
      </c>
      <c r="AL8065" s="5"/>
      <c r="AO8065" s="11">
        <v>2</v>
      </c>
    </row>
    <row r="8066" spans="1:41" s="11" customFormat="1">
      <c r="A8066" s="11" t="s">
        <v>86</v>
      </c>
      <c r="B8066" s="11">
        <v>20912014</v>
      </c>
      <c r="C8066" s="11" t="s">
        <v>5958</v>
      </c>
      <c r="D8066" s="156" t="s">
        <v>100</v>
      </c>
      <c r="E8066" s="11">
        <v>78</v>
      </c>
      <c r="F8066" s="11">
        <v>1</v>
      </c>
      <c r="G8066" s="157">
        <v>115795</v>
      </c>
      <c r="H8066" s="156">
        <v>12280</v>
      </c>
      <c r="I8066" s="156">
        <v>3243</v>
      </c>
      <c r="J8066" s="156">
        <v>382</v>
      </c>
      <c r="K8066" s="156">
        <v>252</v>
      </c>
      <c r="L8066" s="156">
        <v>1612</v>
      </c>
      <c r="M8066" s="156">
        <v>234</v>
      </c>
      <c r="N8066" s="156">
        <v>504</v>
      </c>
      <c r="O8066" s="11">
        <v>0</v>
      </c>
      <c r="P8066" s="11">
        <v>1042011</v>
      </c>
      <c r="Q8066" s="11">
        <v>0</v>
      </c>
      <c r="R8066" s="11">
        <v>0</v>
      </c>
      <c r="U8066" s="11" t="s">
        <v>125</v>
      </c>
      <c r="V8066" s="11">
        <v>110211</v>
      </c>
      <c r="W8066" s="11">
        <v>313102100</v>
      </c>
      <c r="X8066" s="11" t="s">
        <v>2786</v>
      </c>
      <c r="Y8066" s="128" t="s">
        <v>143</v>
      </c>
      <c r="AE8066" s="129" t="s">
        <v>4731</v>
      </c>
      <c r="AF8066" s="129"/>
      <c r="AI8066" s="75"/>
      <c r="AJ8066" s="11">
        <v>360102103</v>
      </c>
      <c r="AK8066" s="11">
        <v>2</v>
      </c>
      <c r="AL8066" s="5"/>
      <c r="AO8066" s="11">
        <v>2</v>
      </c>
    </row>
    <row r="8067" spans="1:41" s="11" customFormat="1">
      <c r="A8067" s="11" t="s">
        <v>86</v>
      </c>
      <c r="B8067" s="11">
        <v>20912015</v>
      </c>
      <c r="C8067" s="11" t="s">
        <v>5958</v>
      </c>
      <c r="D8067" s="156" t="s">
        <v>100</v>
      </c>
      <c r="E8067" s="11">
        <v>78</v>
      </c>
      <c r="F8067" s="11">
        <v>1</v>
      </c>
      <c r="G8067" s="157">
        <v>115795</v>
      </c>
      <c r="H8067" s="156">
        <v>12280</v>
      </c>
      <c r="I8067" s="156">
        <v>3243</v>
      </c>
      <c r="J8067" s="156">
        <v>382</v>
      </c>
      <c r="K8067" s="156">
        <v>252</v>
      </c>
      <c r="L8067" s="156">
        <v>1612</v>
      </c>
      <c r="M8067" s="156">
        <v>234</v>
      </c>
      <c r="N8067" s="156">
        <v>504</v>
      </c>
      <c r="O8067" s="11">
        <v>0</v>
      </c>
      <c r="P8067" s="11">
        <v>1042011</v>
      </c>
      <c r="Q8067" s="11">
        <v>0</v>
      </c>
      <c r="R8067" s="11">
        <v>0</v>
      </c>
      <c r="U8067" s="11" t="s">
        <v>125</v>
      </c>
      <c r="V8067" s="11">
        <v>110211</v>
      </c>
      <c r="W8067" s="11">
        <v>313102100</v>
      </c>
      <c r="X8067" s="11" t="s">
        <v>2786</v>
      </c>
      <c r="Y8067" s="128" t="s">
        <v>143</v>
      </c>
      <c r="AE8067" s="129" t="s">
        <v>4731</v>
      </c>
      <c r="AF8067" s="129"/>
      <c r="AI8067" s="75"/>
      <c r="AJ8067" s="11">
        <v>360102103</v>
      </c>
      <c r="AK8067" s="11">
        <v>2</v>
      </c>
      <c r="AL8067" s="5"/>
      <c r="AO8067" s="11">
        <v>2</v>
      </c>
    </row>
    <row r="8068" spans="1:41">
      <c r="A8068" s="5" t="s">
        <v>86</v>
      </c>
      <c r="B8068" s="5">
        <v>20913011</v>
      </c>
      <c r="C8068" s="41" t="s">
        <v>5959</v>
      </c>
      <c r="D8068" s="40" t="s">
        <v>342</v>
      </c>
      <c r="E8068" s="5">
        <v>78</v>
      </c>
      <c r="F8068" s="5">
        <v>1</v>
      </c>
      <c r="G8068" s="154">
        <v>137694</v>
      </c>
      <c r="H8068" s="40">
        <v>14233</v>
      </c>
      <c r="I8068" s="40">
        <v>3750</v>
      </c>
      <c r="J8068" s="40">
        <v>397</v>
      </c>
      <c r="K8068" s="40">
        <v>282</v>
      </c>
      <c r="L8068" s="40">
        <v>1672</v>
      </c>
      <c r="M8068" s="40">
        <v>234</v>
      </c>
      <c r="N8068" s="40">
        <v>534</v>
      </c>
      <c r="O8068" s="5">
        <v>0</v>
      </c>
      <c r="P8068" s="5">
        <v>1014011</v>
      </c>
      <c r="Q8068" s="5">
        <v>1014021</v>
      </c>
      <c r="U8068" s="5" t="s">
        <v>125</v>
      </c>
      <c r="V8068" s="5">
        <v>110141</v>
      </c>
      <c r="W8068" s="5" t="s">
        <v>380</v>
      </c>
      <c r="X8068" s="5" t="s">
        <v>381</v>
      </c>
      <c r="Y8068" s="19" t="s">
        <v>143</v>
      </c>
      <c r="AC8068" s="5" t="s">
        <v>4726</v>
      </c>
      <c r="AE8068" s="20" t="s">
        <v>2933</v>
      </c>
      <c r="AM8068" s="5">
        <v>2</v>
      </c>
      <c r="AO8068" s="5">
        <v>2</v>
      </c>
    </row>
    <row r="8069" spans="1:41" s="12" customFormat="1">
      <c r="A8069" s="12" t="s">
        <v>86</v>
      </c>
      <c r="B8069" s="12">
        <v>20913012</v>
      </c>
      <c r="C8069" s="12" t="s">
        <v>5960</v>
      </c>
      <c r="D8069" s="25" t="s">
        <v>344</v>
      </c>
      <c r="E8069" s="12">
        <v>78</v>
      </c>
      <c r="F8069" s="12">
        <v>1</v>
      </c>
      <c r="G8069" s="149">
        <v>119304</v>
      </c>
      <c r="H8069" s="25">
        <v>12596</v>
      </c>
      <c r="I8069" s="25">
        <v>3243</v>
      </c>
      <c r="J8069" s="25">
        <v>382</v>
      </c>
      <c r="K8069" s="25">
        <v>252</v>
      </c>
      <c r="L8069" s="25">
        <v>1612</v>
      </c>
      <c r="M8069" s="25">
        <v>234</v>
      </c>
      <c r="N8069" s="25">
        <v>504</v>
      </c>
      <c r="O8069" s="12">
        <v>0</v>
      </c>
      <c r="P8069" s="12">
        <v>1025011</v>
      </c>
      <c r="Q8069" s="12">
        <v>0</v>
      </c>
      <c r="R8069" s="12">
        <v>0</v>
      </c>
      <c r="T8069" s="11"/>
      <c r="U8069" s="12" t="s">
        <v>125</v>
      </c>
      <c r="V8069" s="12">
        <v>110251</v>
      </c>
      <c r="W8069" s="12" t="s">
        <v>394</v>
      </c>
      <c r="X8069" s="12" t="s">
        <v>395</v>
      </c>
      <c r="Y8069" s="114" t="s">
        <v>143</v>
      </c>
      <c r="AE8069" s="115" t="s">
        <v>4734</v>
      </c>
      <c r="AF8069" s="115"/>
      <c r="AI8069" s="117"/>
      <c r="AJ8069" s="12">
        <v>360102502</v>
      </c>
      <c r="AK8069" s="12">
        <v>1</v>
      </c>
      <c r="AL8069" s="5"/>
      <c r="AO8069" s="12">
        <v>2</v>
      </c>
    </row>
    <row r="8070" spans="1:41" s="12" customFormat="1">
      <c r="A8070" s="12" t="s">
        <v>86</v>
      </c>
      <c r="B8070" s="12">
        <v>20913013</v>
      </c>
      <c r="C8070" s="12" t="s">
        <v>5960</v>
      </c>
      <c r="D8070" s="25" t="s">
        <v>344</v>
      </c>
      <c r="E8070" s="12">
        <v>78</v>
      </c>
      <c r="F8070" s="12">
        <v>1</v>
      </c>
      <c r="G8070" s="149">
        <v>119304</v>
      </c>
      <c r="H8070" s="25">
        <v>12596</v>
      </c>
      <c r="I8070" s="25">
        <v>3243</v>
      </c>
      <c r="J8070" s="25">
        <v>382</v>
      </c>
      <c r="K8070" s="25">
        <v>252</v>
      </c>
      <c r="L8070" s="25">
        <v>1612</v>
      </c>
      <c r="M8070" s="25">
        <v>234</v>
      </c>
      <c r="N8070" s="25">
        <v>504</v>
      </c>
      <c r="O8070" s="12">
        <v>0</v>
      </c>
      <c r="P8070" s="12">
        <v>1025011</v>
      </c>
      <c r="Q8070" s="12">
        <v>0</v>
      </c>
      <c r="R8070" s="12">
        <v>0</v>
      </c>
      <c r="T8070" s="11"/>
      <c r="U8070" s="12" t="s">
        <v>125</v>
      </c>
      <c r="V8070" s="12">
        <v>110251</v>
      </c>
      <c r="W8070" s="12" t="s">
        <v>394</v>
      </c>
      <c r="X8070" s="12" t="s">
        <v>395</v>
      </c>
      <c r="Y8070" s="114" t="s">
        <v>143</v>
      </c>
      <c r="AE8070" s="115" t="s">
        <v>4734</v>
      </c>
      <c r="AF8070" s="115"/>
      <c r="AI8070" s="117"/>
      <c r="AJ8070" s="12">
        <v>360102502</v>
      </c>
      <c r="AK8070" s="12">
        <v>1</v>
      </c>
      <c r="AL8070" s="5"/>
      <c r="AO8070" s="12">
        <v>2</v>
      </c>
    </row>
    <row r="8071" spans="1:41">
      <c r="A8071" s="5" t="s">
        <v>86</v>
      </c>
      <c r="B8071" s="5">
        <v>20913014</v>
      </c>
      <c r="C8071" s="5" t="s">
        <v>5960</v>
      </c>
      <c r="D8071" s="40" t="s">
        <v>344</v>
      </c>
      <c r="E8071" s="5">
        <v>78</v>
      </c>
      <c r="F8071" s="5">
        <v>1</v>
      </c>
      <c r="G8071" s="154">
        <v>119304</v>
      </c>
      <c r="H8071" s="40">
        <v>12596</v>
      </c>
      <c r="I8071" s="40">
        <v>3243</v>
      </c>
      <c r="J8071" s="40">
        <v>382</v>
      </c>
      <c r="K8071" s="40">
        <v>252</v>
      </c>
      <c r="L8071" s="40">
        <v>1612</v>
      </c>
      <c r="M8071" s="40">
        <v>234</v>
      </c>
      <c r="N8071" s="40">
        <v>504</v>
      </c>
      <c r="O8071" s="5">
        <v>0</v>
      </c>
      <c r="P8071" s="5">
        <v>1025011</v>
      </c>
      <c r="U8071" s="5" t="s">
        <v>125</v>
      </c>
      <c r="V8071" s="5">
        <v>110251</v>
      </c>
      <c r="W8071" s="5" t="s">
        <v>394</v>
      </c>
      <c r="X8071" s="5" t="s">
        <v>395</v>
      </c>
      <c r="Y8071" s="19" t="s">
        <v>143</v>
      </c>
      <c r="AO8071" s="5">
        <v>2</v>
      </c>
    </row>
    <row r="8072" spans="1:41">
      <c r="A8072" s="5" t="s">
        <v>86</v>
      </c>
      <c r="B8072" s="5">
        <v>20913015</v>
      </c>
      <c r="C8072" s="5" t="s">
        <v>5960</v>
      </c>
      <c r="D8072" s="40" t="s">
        <v>344</v>
      </c>
      <c r="E8072" s="5">
        <v>78</v>
      </c>
      <c r="F8072" s="5">
        <v>1</v>
      </c>
      <c r="G8072" s="154">
        <v>119304</v>
      </c>
      <c r="H8072" s="40">
        <v>12596</v>
      </c>
      <c r="I8072" s="40">
        <v>3243</v>
      </c>
      <c r="J8072" s="40">
        <v>382</v>
      </c>
      <c r="K8072" s="40">
        <v>252</v>
      </c>
      <c r="L8072" s="40">
        <v>1612</v>
      </c>
      <c r="M8072" s="40">
        <v>234</v>
      </c>
      <c r="N8072" s="40">
        <v>504</v>
      </c>
      <c r="O8072" s="5">
        <v>0</v>
      </c>
      <c r="P8072" s="5">
        <v>1025011</v>
      </c>
      <c r="U8072" s="5" t="s">
        <v>125</v>
      </c>
      <c r="V8072" s="5">
        <v>110251</v>
      </c>
      <c r="W8072" s="5" t="s">
        <v>394</v>
      </c>
      <c r="X8072" s="5" t="s">
        <v>395</v>
      </c>
      <c r="Y8072" s="19" t="s">
        <v>143</v>
      </c>
      <c r="AO8072" s="5">
        <v>2</v>
      </c>
    </row>
    <row r="8073" spans="1:41">
      <c r="A8073" s="5" t="s">
        <v>86</v>
      </c>
      <c r="B8073" s="5">
        <v>20914011</v>
      </c>
      <c r="C8073" s="5" t="s">
        <v>5961</v>
      </c>
      <c r="D8073" s="40" t="s">
        <v>187</v>
      </c>
      <c r="E8073" s="5">
        <v>78</v>
      </c>
      <c r="F8073" s="5">
        <v>1</v>
      </c>
      <c r="G8073" s="154">
        <v>141744</v>
      </c>
      <c r="H8073" s="40">
        <v>14590</v>
      </c>
      <c r="I8073" s="40">
        <v>3750</v>
      </c>
      <c r="J8073" s="40">
        <v>397</v>
      </c>
      <c r="K8073" s="40">
        <v>282</v>
      </c>
      <c r="L8073" s="40">
        <v>1672</v>
      </c>
      <c r="M8073" s="40">
        <v>234</v>
      </c>
      <c r="N8073" s="40">
        <v>534</v>
      </c>
      <c r="O8073" s="5">
        <v>0</v>
      </c>
      <c r="P8073" s="5">
        <v>21011</v>
      </c>
      <c r="Q8073" s="5">
        <v>21021</v>
      </c>
      <c r="R8073" s="5">
        <v>21031</v>
      </c>
      <c r="U8073" s="5" t="s">
        <v>125</v>
      </c>
      <c r="V8073" s="5">
        <v>1002111</v>
      </c>
      <c r="W8073" s="5" t="s">
        <v>189</v>
      </c>
      <c r="X8073" s="5" t="s">
        <v>4607</v>
      </c>
      <c r="Y8073" s="19" t="s">
        <v>292</v>
      </c>
      <c r="AB8073" s="5">
        <v>21</v>
      </c>
      <c r="AC8073" s="5" t="s">
        <v>285</v>
      </c>
      <c r="AE8073" s="20" t="s">
        <v>4608</v>
      </c>
      <c r="AM8073" s="5">
        <v>2</v>
      </c>
      <c r="AO8073" s="5">
        <v>1</v>
      </c>
    </row>
    <row r="8074" spans="1:41">
      <c r="A8074" s="5" t="s">
        <v>86</v>
      </c>
      <c r="B8074" s="5">
        <v>20914012</v>
      </c>
      <c r="C8074" s="5" t="s">
        <v>5962</v>
      </c>
      <c r="D8074" s="40" t="s">
        <v>237</v>
      </c>
      <c r="E8074" s="5">
        <v>78</v>
      </c>
      <c r="F8074" s="5">
        <v>1</v>
      </c>
      <c r="G8074" s="154">
        <v>122813</v>
      </c>
      <c r="H8074" s="40">
        <v>12911</v>
      </c>
      <c r="I8074" s="40">
        <v>3243</v>
      </c>
      <c r="J8074" s="40">
        <v>382</v>
      </c>
      <c r="K8074" s="40">
        <v>252</v>
      </c>
      <c r="L8074" s="40">
        <v>1612</v>
      </c>
      <c r="M8074" s="40">
        <v>234</v>
      </c>
      <c r="N8074" s="40">
        <v>504</v>
      </c>
      <c r="O8074" s="5">
        <v>0</v>
      </c>
      <c r="P8074" s="5">
        <v>24011</v>
      </c>
      <c r="Q8074" s="5">
        <v>24021</v>
      </c>
      <c r="R8074" s="5">
        <v>24031</v>
      </c>
      <c r="U8074" s="5" t="s">
        <v>125</v>
      </c>
      <c r="V8074" s="5">
        <v>1002411</v>
      </c>
      <c r="W8074" s="5" t="s">
        <v>239</v>
      </c>
      <c r="X8074" s="5" t="s">
        <v>4469</v>
      </c>
      <c r="Y8074" s="19" t="s">
        <v>298</v>
      </c>
      <c r="AB8074" s="5">
        <v>24</v>
      </c>
      <c r="AC8074" s="5" t="s">
        <v>285</v>
      </c>
      <c r="AO8074" s="5">
        <v>1</v>
      </c>
    </row>
    <row r="8075" spans="1:41">
      <c r="A8075" s="5" t="s">
        <v>86</v>
      </c>
      <c r="B8075" s="5">
        <v>20914013</v>
      </c>
      <c r="C8075" s="5" t="s">
        <v>5963</v>
      </c>
      <c r="D8075" s="40" t="s">
        <v>240</v>
      </c>
      <c r="E8075" s="5">
        <v>78</v>
      </c>
      <c r="F8075" s="5">
        <v>1</v>
      </c>
      <c r="G8075" s="154">
        <v>122813</v>
      </c>
      <c r="H8075" s="40">
        <v>12911</v>
      </c>
      <c r="I8075" s="40">
        <v>3243</v>
      </c>
      <c r="J8075" s="40">
        <v>382</v>
      </c>
      <c r="K8075" s="40">
        <v>252</v>
      </c>
      <c r="L8075" s="40">
        <v>1612</v>
      </c>
      <c r="M8075" s="40">
        <v>234</v>
      </c>
      <c r="N8075" s="40">
        <v>504</v>
      </c>
      <c r="O8075" s="5">
        <v>0</v>
      </c>
      <c r="P8075" s="5">
        <v>25011</v>
      </c>
      <c r="Q8075" s="5">
        <v>25021</v>
      </c>
      <c r="R8075" s="5">
        <v>25031</v>
      </c>
      <c r="U8075" s="5" t="s">
        <v>125</v>
      </c>
      <c r="V8075" s="5">
        <v>1002511</v>
      </c>
      <c r="W8075" s="5" t="s">
        <v>242</v>
      </c>
      <c r="X8075" s="5" t="s">
        <v>4467</v>
      </c>
      <c r="Y8075" s="19" t="s">
        <v>300</v>
      </c>
      <c r="AB8075" s="5">
        <v>25</v>
      </c>
      <c r="AC8075" s="5" t="s">
        <v>285</v>
      </c>
      <c r="AO8075" s="5">
        <v>1</v>
      </c>
    </row>
    <row r="8076" spans="1:41" s="13" customFormat="1" ht="17.25" customHeight="1">
      <c r="A8076" s="13" t="s">
        <v>86</v>
      </c>
      <c r="B8076" s="13">
        <v>20914014</v>
      </c>
      <c r="C8076" s="13" t="s">
        <v>5964</v>
      </c>
      <c r="D8076" s="26" t="s">
        <v>193</v>
      </c>
      <c r="E8076" s="13">
        <v>78</v>
      </c>
      <c r="F8076" s="13">
        <v>1</v>
      </c>
      <c r="G8076" s="155">
        <v>107889</v>
      </c>
      <c r="H8076" s="26">
        <v>10879</v>
      </c>
      <c r="I8076" s="26">
        <v>3037</v>
      </c>
      <c r="J8076" s="26">
        <v>370</v>
      </c>
      <c r="K8076" s="26">
        <v>237</v>
      </c>
      <c r="L8076" s="26">
        <v>1572</v>
      </c>
      <c r="M8076" s="26">
        <v>234</v>
      </c>
      <c r="N8076" s="26">
        <v>489</v>
      </c>
      <c r="O8076" s="13">
        <v>0</v>
      </c>
      <c r="P8076" s="13">
        <v>26011</v>
      </c>
      <c r="Q8076" s="13">
        <v>26021</v>
      </c>
      <c r="R8076" s="13">
        <v>26351</v>
      </c>
      <c r="T8076" s="12"/>
      <c r="U8076" s="13" t="s">
        <v>4612</v>
      </c>
      <c r="V8076" s="13">
        <v>1002611</v>
      </c>
      <c r="W8076" s="13" t="s">
        <v>195</v>
      </c>
      <c r="X8076" s="13" t="s">
        <v>461</v>
      </c>
      <c r="Y8076" s="120" t="s">
        <v>301</v>
      </c>
      <c r="AB8076" s="13">
        <v>26</v>
      </c>
      <c r="AC8076" s="13" t="s">
        <v>285</v>
      </c>
      <c r="AE8076" s="121" t="s">
        <v>4613</v>
      </c>
      <c r="AF8076" s="121"/>
      <c r="AI8076" s="123"/>
      <c r="AJ8076" s="151">
        <v>360002601</v>
      </c>
      <c r="AK8076" s="13">
        <v>3</v>
      </c>
      <c r="AL8076" s="5"/>
      <c r="AO8076" s="13">
        <v>1</v>
      </c>
    </row>
    <row r="8077" spans="1:41" s="12" customFormat="1">
      <c r="A8077" s="12" t="s">
        <v>86</v>
      </c>
      <c r="B8077" s="12">
        <v>20914015</v>
      </c>
      <c r="C8077" s="12" t="s">
        <v>5965</v>
      </c>
      <c r="D8077" s="25" t="s">
        <v>156</v>
      </c>
      <c r="E8077" s="12">
        <v>78</v>
      </c>
      <c r="F8077" s="12">
        <v>1</v>
      </c>
      <c r="G8077" s="149">
        <v>122813</v>
      </c>
      <c r="H8077" s="25">
        <v>12911</v>
      </c>
      <c r="I8077" s="25">
        <v>3243</v>
      </c>
      <c r="J8077" s="25">
        <v>382</v>
      </c>
      <c r="K8077" s="25">
        <v>252</v>
      </c>
      <c r="L8077" s="25">
        <v>1612</v>
      </c>
      <c r="M8077" s="25">
        <v>234</v>
      </c>
      <c r="N8077" s="25">
        <v>504</v>
      </c>
      <c r="O8077" s="12">
        <v>0</v>
      </c>
      <c r="P8077" s="12">
        <v>11011</v>
      </c>
      <c r="Q8077" s="12">
        <v>11021</v>
      </c>
      <c r="R8077" s="12">
        <v>11061</v>
      </c>
      <c r="T8077" s="11"/>
      <c r="U8077" s="12" t="s">
        <v>125</v>
      </c>
      <c r="V8077" s="12">
        <v>1001111</v>
      </c>
      <c r="W8077" s="12" t="s">
        <v>158</v>
      </c>
      <c r="X8077" s="12" t="s">
        <v>464</v>
      </c>
      <c r="Y8077" s="114" t="s">
        <v>267</v>
      </c>
      <c r="AB8077" s="12">
        <v>11</v>
      </c>
      <c r="AC8077" s="25" t="s">
        <v>132</v>
      </c>
      <c r="AD8077" s="25">
        <v>1</v>
      </c>
      <c r="AE8077" s="115" t="s">
        <v>4746</v>
      </c>
      <c r="AF8077" s="115"/>
      <c r="AI8077" s="117"/>
      <c r="AJ8077" s="12">
        <v>360001102</v>
      </c>
      <c r="AK8077" s="12">
        <v>1</v>
      </c>
      <c r="AL8077" s="5"/>
      <c r="AO8077" s="12">
        <v>1</v>
      </c>
    </row>
    <row r="8078" spans="1:41">
      <c r="A8078" s="5" t="s">
        <v>86</v>
      </c>
      <c r="B8078" s="5">
        <v>20915011</v>
      </c>
      <c r="C8078" s="41" t="s">
        <v>5966</v>
      </c>
      <c r="D8078" s="40" t="s">
        <v>374</v>
      </c>
      <c r="E8078" s="5">
        <v>78</v>
      </c>
      <c r="F8078" s="5">
        <v>1</v>
      </c>
      <c r="G8078" s="154">
        <v>145794</v>
      </c>
      <c r="H8078" s="40">
        <v>14946</v>
      </c>
      <c r="I8078" s="40">
        <v>3750</v>
      </c>
      <c r="J8078" s="40">
        <v>397</v>
      </c>
      <c r="K8078" s="40">
        <v>282</v>
      </c>
      <c r="L8078" s="40">
        <v>1672</v>
      </c>
      <c r="M8078" s="40">
        <v>234</v>
      </c>
      <c r="N8078" s="40">
        <v>534</v>
      </c>
      <c r="O8078" s="5">
        <v>0</v>
      </c>
      <c r="P8078" s="40">
        <v>1036031</v>
      </c>
      <c r="Q8078" s="40">
        <v>1036051</v>
      </c>
      <c r="R8078" s="40">
        <v>1036041</v>
      </c>
      <c r="U8078" s="5" t="s">
        <v>125</v>
      </c>
      <c r="V8078" s="5">
        <v>110361</v>
      </c>
      <c r="W8078" s="5" t="s">
        <v>2988</v>
      </c>
      <c r="X8078" s="5" t="s">
        <v>2989</v>
      </c>
      <c r="Y8078" s="19" t="s">
        <v>127</v>
      </c>
      <c r="AC8078" s="5" t="s">
        <v>285</v>
      </c>
      <c r="AE8078" s="20" t="s">
        <v>4748</v>
      </c>
      <c r="AM8078" s="5">
        <v>2</v>
      </c>
      <c r="AO8078" s="5">
        <v>2</v>
      </c>
    </row>
    <row r="8079" spans="1:41">
      <c r="A8079" s="5" t="s">
        <v>86</v>
      </c>
      <c r="B8079" s="5">
        <v>20915012</v>
      </c>
      <c r="C8079" s="40" t="s">
        <v>5967</v>
      </c>
      <c r="D8079" s="40" t="s">
        <v>105</v>
      </c>
      <c r="E8079" s="5">
        <v>78</v>
      </c>
      <c r="F8079" s="5">
        <v>1</v>
      </c>
      <c r="G8079" s="154">
        <v>110972</v>
      </c>
      <c r="H8079" s="40">
        <v>11145</v>
      </c>
      <c r="I8079" s="40">
        <v>3037</v>
      </c>
      <c r="J8079" s="40">
        <v>370</v>
      </c>
      <c r="K8079" s="40">
        <v>237</v>
      </c>
      <c r="L8079" s="40">
        <v>1572</v>
      </c>
      <c r="M8079" s="40">
        <v>234</v>
      </c>
      <c r="N8079" s="40">
        <v>489</v>
      </c>
      <c r="O8079" s="5">
        <v>0</v>
      </c>
      <c r="P8079" s="5">
        <v>1019011</v>
      </c>
      <c r="U8079" s="5" t="s">
        <v>125</v>
      </c>
      <c r="V8079" s="5">
        <v>110191</v>
      </c>
      <c r="W8079" s="5" t="s">
        <v>396</v>
      </c>
      <c r="X8079" s="5" t="s">
        <v>397</v>
      </c>
      <c r="Y8079" s="19" t="s">
        <v>143</v>
      </c>
      <c r="AO8079" s="5">
        <v>2</v>
      </c>
    </row>
    <row r="8080" spans="1:41">
      <c r="A8080" s="5" t="s">
        <v>86</v>
      </c>
      <c r="B8080" s="5">
        <v>20915013</v>
      </c>
      <c r="C8080" s="40" t="s">
        <v>5967</v>
      </c>
      <c r="D8080" s="40" t="s">
        <v>105</v>
      </c>
      <c r="E8080" s="5">
        <v>78</v>
      </c>
      <c r="F8080" s="5">
        <v>1</v>
      </c>
      <c r="G8080" s="154">
        <v>110972</v>
      </c>
      <c r="H8080" s="40">
        <v>11145</v>
      </c>
      <c r="I8080" s="40">
        <v>3037</v>
      </c>
      <c r="J8080" s="40">
        <v>370</v>
      </c>
      <c r="K8080" s="40">
        <v>237</v>
      </c>
      <c r="L8080" s="40">
        <v>1572</v>
      </c>
      <c r="M8080" s="40">
        <v>234</v>
      </c>
      <c r="N8080" s="40">
        <v>489</v>
      </c>
      <c r="O8080" s="5">
        <v>0</v>
      </c>
      <c r="P8080" s="5">
        <v>1019011</v>
      </c>
      <c r="U8080" s="5" t="s">
        <v>125</v>
      </c>
      <c r="V8080" s="5">
        <v>110191</v>
      </c>
      <c r="W8080" s="5" t="s">
        <v>396</v>
      </c>
      <c r="X8080" s="5" t="s">
        <v>397</v>
      </c>
      <c r="Y8080" s="19" t="s">
        <v>143</v>
      </c>
      <c r="AO8080" s="5">
        <v>2</v>
      </c>
    </row>
    <row r="8081" spans="1:41">
      <c r="A8081" s="5" t="s">
        <v>86</v>
      </c>
      <c r="B8081" s="5">
        <v>20915014</v>
      </c>
      <c r="C8081" s="40" t="s">
        <v>5968</v>
      </c>
      <c r="D8081" s="40" t="s">
        <v>103</v>
      </c>
      <c r="E8081" s="5">
        <v>78</v>
      </c>
      <c r="F8081" s="5">
        <v>1</v>
      </c>
      <c r="G8081" s="154">
        <v>126322</v>
      </c>
      <c r="H8081" s="40">
        <v>13227</v>
      </c>
      <c r="I8081" s="40">
        <v>3243</v>
      </c>
      <c r="J8081" s="40">
        <v>382</v>
      </c>
      <c r="K8081" s="40">
        <v>252</v>
      </c>
      <c r="L8081" s="40">
        <v>1612</v>
      </c>
      <c r="M8081" s="40">
        <v>234</v>
      </c>
      <c r="N8081" s="40">
        <v>504</v>
      </c>
      <c r="O8081" s="5">
        <v>0</v>
      </c>
      <c r="P8081" s="5">
        <v>1006011</v>
      </c>
      <c r="Q8081" s="5">
        <v>1006051</v>
      </c>
      <c r="U8081" s="5" t="s">
        <v>125</v>
      </c>
      <c r="V8081" s="5">
        <v>110061</v>
      </c>
      <c r="W8081" s="5" t="s">
        <v>2927</v>
      </c>
      <c r="X8081" s="5" t="s">
        <v>3001</v>
      </c>
      <c r="Y8081" s="19" t="s">
        <v>143</v>
      </c>
      <c r="AC8081" s="5" t="s">
        <v>4726</v>
      </c>
      <c r="AM8081" s="5">
        <v>2</v>
      </c>
      <c r="AO8081" s="5">
        <v>2</v>
      </c>
    </row>
    <row r="8082" spans="1:41">
      <c r="A8082" s="5" t="s">
        <v>86</v>
      </c>
      <c r="B8082" s="5">
        <v>20915015</v>
      </c>
      <c r="C8082" s="40" t="s">
        <v>5968</v>
      </c>
      <c r="D8082" s="40" t="s">
        <v>103</v>
      </c>
      <c r="E8082" s="5">
        <v>78</v>
      </c>
      <c r="F8082" s="5">
        <v>1</v>
      </c>
      <c r="G8082" s="154">
        <v>126322</v>
      </c>
      <c r="H8082" s="40">
        <v>13227</v>
      </c>
      <c r="I8082" s="40">
        <v>3243</v>
      </c>
      <c r="J8082" s="40">
        <v>382</v>
      </c>
      <c r="K8082" s="40">
        <v>252</v>
      </c>
      <c r="L8082" s="40">
        <v>1612</v>
      </c>
      <c r="M8082" s="40">
        <v>234</v>
      </c>
      <c r="N8082" s="40">
        <v>504</v>
      </c>
      <c r="O8082" s="5">
        <v>0</v>
      </c>
      <c r="P8082" s="5">
        <v>1006011</v>
      </c>
      <c r="Q8082" s="5">
        <v>1006051</v>
      </c>
      <c r="U8082" s="5" t="s">
        <v>125</v>
      </c>
      <c r="V8082" s="5">
        <v>110061</v>
      </c>
      <c r="W8082" s="5" t="s">
        <v>2927</v>
      </c>
      <c r="X8082" s="5" t="s">
        <v>3001</v>
      </c>
      <c r="Y8082" s="19" t="s">
        <v>143</v>
      </c>
      <c r="AC8082" s="5" t="s">
        <v>4726</v>
      </c>
      <c r="AM8082" s="5">
        <v>2</v>
      </c>
      <c r="AO8082" s="5">
        <v>2</v>
      </c>
    </row>
    <row r="8083" spans="1:41" s="12" customFormat="1">
      <c r="A8083" s="12" t="s">
        <v>86</v>
      </c>
      <c r="B8083" s="12">
        <v>20915016</v>
      </c>
      <c r="C8083" s="25" t="s">
        <v>5969</v>
      </c>
      <c r="D8083" s="25" t="s">
        <v>102</v>
      </c>
      <c r="E8083" s="12">
        <v>78</v>
      </c>
      <c r="F8083" s="12">
        <v>1</v>
      </c>
      <c r="G8083" s="149">
        <v>126322</v>
      </c>
      <c r="H8083" s="25">
        <v>13227</v>
      </c>
      <c r="I8083" s="25">
        <v>3243</v>
      </c>
      <c r="J8083" s="25">
        <v>382</v>
      </c>
      <c r="K8083" s="25">
        <v>252</v>
      </c>
      <c r="L8083" s="25">
        <v>1612</v>
      </c>
      <c r="M8083" s="25">
        <v>234</v>
      </c>
      <c r="N8083" s="25">
        <v>504</v>
      </c>
      <c r="O8083" s="12">
        <v>0</v>
      </c>
      <c r="P8083" s="25">
        <v>1007011</v>
      </c>
      <c r="Q8083" s="12">
        <v>0</v>
      </c>
      <c r="R8083" s="25">
        <v>1007111</v>
      </c>
      <c r="T8083" s="11"/>
      <c r="U8083" s="12" t="s">
        <v>125</v>
      </c>
      <c r="V8083" s="12">
        <v>110071</v>
      </c>
      <c r="W8083" s="12" t="s">
        <v>401</v>
      </c>
      <c r="X8083" s="12" t="s">
        <v>3004</v>
      </c>
      <c r="Y8083" s="114" t="s">
        <v>143</v>
      </c>
      <c r="AC8083" s="125" t="s">
        <v>299</v>
      </c>
      <c r="AD8083" s="125"/>
      <c r="AE8083" s="115" t="s">
        <v>4752</v>
      </c>
      <c r="AF8083" s="115"/>
      <c r="AI8083" s="117"/>
      <c r="AJ8083" s="12">
        <v>360100702</v>
      </c>
      <c r="AK8083" s="12">
        <v>1</v>
      </c>
      <c r="AL8083" s="5"/>
      <c r="AO8083" s="12">
        <v>2</v>
      </c>
    </row>
    <row r="8084" spans="1:41" s="13" customFormat="1">
      <c r="A8084" s="13" t="s">
        <v>86</v>
      </c>
      <c r="B8084" s="13">
        <v>21011011</v>
      </c>
      <c r="C8084" s="13" t="s">
        <v>5970</v>
      </c>
      <c r="D8084" s="26" t="s">
        <v>103</v>
      </c>
      <c r="E8084" s="13">
        <v>80</v>
      </c>
      <c r="F8084" s="13">
        <v>1</v>
      </c>
      <c r="G8084" s="155">
        <v>136633</v>
      </c>
      <c r="H8084" s="26">
        <v>13890</v>
      </c>
      <c r="I8084" s="26">
        <v>3679</v>
      </c>
      <c r="J8084" s="26">
        <v>389</v>
      </c>
      <c r="K8084" s="26">
        <v>266</v>
      </c>
      <c r="L8084" s="26">
        <v>1677</v>
      </c>
      <c r="M8084" s="26">
        <v>255</v>
      </c>
      <c r="N8084" s="26">
        <v>525</v>
      </c>
      <c r="O8084" s="13">
        <v>0</v>
      </c>
      <c r="P8084" s="13">
        <v>1006011</v>
      </c>
      <c r="Q8084" s="13">
        <v>1006051</v>
      </c>
      <c r="R8084" s="13">
        <v>0</v>
      </c>
      <c r="T8084" s="11"/>
      <c r="U8084" s="13" t="s">
        <v>125</v>
      </c>
      <c r="V8084" s="13">
        <v>110061</v>
      </c>
      <c r="W8084" s="13" t="s">
        <v>2927</v>
      </c>
      <c r="X8084" s="13" t="s">
        <v>3001</v>
      </c>
      <c r="Y8084" s="120" t="s">
        <v>143</v>
      </c>
      <c r="AC8084" s="126" t="s">
        <v>304</v>
      </c>
      <c r="AD8084" s="126"/>
      <c r="AE8084" s="121" t="s">
        <v>4754</v>
      </c>
      <c r="AF8084" s="121"/>
      <c r="AI8084" s="123"/>
      <c r="AJ8084" s="13">
        <v>360100601</v>
      </c>
      <c r="AK8084" s="13">
        <v>3</v>
      </c>
      <c r="AL8084" s="5"/>
      <c r="AM8084" s="13">
        <v>2</v>
      </c>
      <c r="AO8084" s="13">
        <v>2</v>
      </c>
    </row>
    <row r="8085" spans="1:41" s="12" customFormat="1">
      <c r="A8085" s="12" t="s">
        <v>86</v>
      </c>
      <c r="B8085" s="12">
        <v>21011012</v>
      </c>
      <c r="C8085" s="12" t="s">
        <v>5971</v>
      </c>
      <c r="D8085" s="25" t="s">
        <v>105</v>
      </c>
      <c r="E8085" s="12">
        <v>80</v>
      </c>
      <c r="F8085" s="12">
        <v>1</v>
      </c>
      <c r="G8085" s="149">
        <v>136633</v>
      </c>
      <c r="H8085" s="25">
        <v>13890</v>
      </c>
      <c r="I8085" s="25">
        <v>3679</v>
      </c>
      <c r="J8085" s="25">
        <v>389</v>
      </c>
      <c r="K8085" s="25">
        <v>266</v>
      </c>
      <c r="L8085" s="25">
        <v>1677</v>
      </c>
      <c r="M8085" s="25">
        <v>255</v>
      </c>
      <c r="N8085" s="25">
        <v>525</v>
      </c>
      <c r="O8085" s="12">
        <v>0</v>
      </c>
      <c r="P8085" s="12">
        <v>1019011</v>
      </c>
      <c r="Q8085" s="12">
        <v>0</v>
      </c>
      <c r="R8085" s="12">
        <v>0</v>
      </c>
      <c r="T8085" s="11"/>
      <c r="U8085" s="12" t="s">
        <v>125</v>
      </c>
      <c r="V8085" s="12">
        <v>110191</v>
      </c>
      <c r="W8085" s="12" t="s">
        <v>396</v>
      </c>
      <c r="X8085" s="12" t="s">
        <v>397</v>
      </c>
      <c r="Y8085" s="114" t="s">
        <v>143</v>
      </c>
      <c r="AE8085" s="115" t="s">
        <v>4756</v>
      </c>
      <c r="AF8085" s="115"/>
      <c r="AI8085" s="117"/>
      <c r="AJ8085" s="12">
        <v>360101902</v>
      </c>
      <c r="AK8085" s="12">
        <v>1</v>
      </c>
      <c r="AL8085" s="5"/>
      <c r="AO8085" s="12">
        <v>2</v>
      </c>
    </row>
    <row r="8086" spans="1:41">
      <c r="A8086" s="5" t="s">
        <v>86</v>
      </c>
      <c r="B8086" s="5">
        <v>21011013</v>
      </c>
      <c r="C8086" s="5" t="s">
        <v>5972</v>
      </c>
      <c r="D8086" s="40" t="s">
        <v>347</v>
      </c>
      <c r="E8086" s="5">
        <v>80</v>
      </c>
      <c r="F8086" s="5">
        <v>1</v>
      </c>
      <c r="G8086" s="154">
        <v>136633</v>
      </c>
      <c r="H8086" s="40">
        <v>13890</v>
      </c>
      <c r="I8086" s="40">
        <v>3679</v>
      </c>
      <c r="J8086" s="40">
        <v>389</v>
      </c>
      <c r="K8086" s="40">
        <v>266</v>
      </c>
      <c r="L8086" s="40">
        <v>1677</v>
      </c>
      <c r="M8086" s="40">
        <v>255</v>
      </c>
      <c r="N8086" s="40">
        <v>525</v>
      </c>
      <c r="O8086" s="5">
        <v>0</v>
      </c>
      <c r="P8086" s="5">
        <v>1020011</v>
      </c>
      <c r="Q8086" s="81">
        <v>1020081</v>
      </c>
      <c r="R8086" s="81"/>
      <c r="U8086" s="5" t="s">
        <v>125</v>
      </c>
      <c r="V8086" s="5">
        <v>110201</v>
      </c>
      <c r="W8086" s="5" t="s">
        <v>2924</v>
      </c>
      <c r="X8086" s="5" t="s">
        <v>3006</v>
      </c>
      <c r="Y8086" s="19" t="s">
        <v>143</v>
      </c>
      <c r="AE8086" s="20" t="s">
        <v>4758</v>
      </c>
      <c r="AO8086" s="5">
        <v>2</v>
      </c>
    </row>
    <row r="8087" spans="1:41">
      <c r="A8087" s="5" t="s">
        <v>86</v>
      </c>
      <c r="B8087" s="5">
        <v>21011014</v>
      </c>
      <c r="C8087" s="5" t="s">
        <v>5973</v>
      </c>
      <c r="D8087" s="40" t="s">
        <v>102</v>
      </c>
      <c r="E8087" s="5">
        <v>80</v>
      </c>
      <c r="F8087" s="5">
        <v>1</v>
      </c>
      <c r="G8087" s="154">
        <v>136633</v>
      </c>
      <c r="H8087" s="40">
        <v>13890</v>
      </c>
      <c r="I8087" s="40">
        <v>3679</v>
      </c>
      <c r="J8087" s="40">
        <v>389</v>
      </c>
      <c r="K8087" s="40">
        <v>266</v>
      </c>
      <c r="L8087" s="40">
        <v>1677</v>
      </c>
      <c r="M8087" s="40">
        <v>255</v>
      </c>
      <c r="N8087" s="40">
        <v>525</v>
      </c>
      <c r="O8087" s="5">
        <v>0</v>
      </c>
      <c r="P8087" s="40">
        <v>1007011</v>
      </c>
      <c r="R8087" s="40">
        <v>1007111</v>
      </c>
      <c r="U8087" s="5" t="s">
        <v>125</v>
      </c>
      <c r="V8087" s="5">
        <v>110071</v>
      </c>
      <c r="W8087" s="5" t="s">
        <v>401</v>
      </c>
      <c r="X8087" s="5" t="s">
        <v>3004</v>
      </c>
      <c r="Y8087" s="19" t="s">
        <v>143</v>
      </c>
      <c r="AC8087" s="21" t="s">
        <v>299</v>
      </c>
      <c r="AD8087" s="21"/>
      <c r="AE8087" s="20" t="s">
        <v>4760</v>
      </c>
      <c r="AO8087" s="5">
        <v>2</v>
      </c>
    </row>
    <row r="8088" spans="1:41">
      <c r="A8088" s="5" t="s">
        <v>86</v>
      </c>
      <c r="B8088" s="5">
        <v>21012011</v>
      </c>
      <c r="C8088" s="5" t="s">
        <v>5974</v>
      </c>
      <c r="D8088" s="40" t="s">
        <v>103</v>
      </c>
      <c r="E8088" s="5">
        <v>80</v>
      </c>
      <c r="F8088" s="5">
        <v>1</v>
      </c>
      <c r="G8088" s="154">
        <v>132445</v>
      </c>
      <c r="H8088" s="40">
        <v>13363</v>
      </c>
      <c r="I8088" s="40">
        <v>3679</v>
      </c>
      <c r="J8088" s="40">
        <v>389</v>
      </c>
      <c r="K8088" s="40">
        <v>266</v>
      </c>
      <c r="L8088" s="40">
        <v>1677</v>
      </c>
      <c r="M8088" s="40">
        <v>255</v>
      </c>
      <c r="N8088" s="40">
        <v>525</v>
      </c>
      <c r="O8088" s="5">
        <v>0</v>
      </c>
      <c r="P8088" s="5">
        <v>1006011</v>
      </c>
      <c r="Q8088" s="5">
        <v>1006051</v>
      </c>
      <c r="U8088" s="5" t="s">
        <v>125</v>
      </c>
      <c r="V8088" s="5">
        <v>110061</v>
      </c>
      <c r="W8088" s="5" t="s">
        <v>2927</v>
      </c>
      <c r="X8088" s="5" t="s">
        <v>3001</v>
      </c>
      <c r="Y8088" s="19" t="s">
        <v>143</v>
      </c>
      <c r="AC8088" s="21" t="s">
        <v>304</v>
      </c>
      <c r="AD8088" s="21"/>
      <c r="AE8088" s="20" t="s">
        <v>4762</v>
      </c>
      <c r="AM8088" s="5">
        <v>2</v>
      </c>
      <c r="AO8088" s="5">
        <v>2</v>
      </c>
    </row>
    <row r="8089" spans="1:41" s="11" customFormat="1">
      <c r="A8089" s="11" t="s">
        <v>86</v>
      </c>
      <c r="B8089" s="11">
        <v>21012012</v>
      </c>
      <c r="C8089" s="156" t="s">
        <v>5975</v>
      </c>
      <c r="D8089" s="156" t="s">
        <v>105</v>
      </c>
      <c r="E8089" s="11">
        <v>80</v>
      </c>
      <c r="F8089" s="11">
        <v>1</v>
      </c>
      <c r="G8089" s="157">
        <v>116423</v>
      </c>
      <c r="H8089" s="156">
        <v>11257</v>
      </c>
      <c r="I8089" s="156">
        <v>3448</v>
      </c>
      <c r="J8089" s="156">
        <v>377</v>
      </c>
      <c r="K8089" s="156">
        <v>251</v>
      </c>
      <c r="L8089" s="156">
        <v>1637</v>
      </c>
      <c r="M8089" s="156">
        <v>255</v>
      </c>
      <c r="N8089" s="156">
        <v>510</v>
      </c>
      <c r="O8089" s="11">
        <v>0</v>
      </c>
      <c r="P8089" s="11">
        <v>1019011</v>
      </c>
      <c r="Q8089" s="11">
        <v>0</v>
      </c>
      <c r="R8089" s="11">
        <v>0</v>
      </c>
      <c r="U8089" s="11" t="s">
        <v>125</v>
      </c>
      <c r="V8089" s="11">
        <v>110191</v>
      </c>
      <c r="W8089" s="11" t="s">
        <v>396</v>
      </c>
      <c r="X8089" s="11" t="s">
        <v>397</v>
      </c>
      <c r="Y8089" s="128" t="s">
        <v>143</v>
      </c>
      <c r="AE8089" s="129" t="s">
        <v>4764</v>
      </c>
      <c r="AF8089" s="129"/>
      <c r="AI8089" s="75"/>
      <c r="AJ8089" s="11">
        <v>360101903</v>
      </c>
      <c r="AK8089" s="11">
        <v>2</v>
      </c>
      <c r="AL8089" s="5"/>
      <c r="AO8089" s="11">
        <v>2</v>
      </c>
    </row>
    <row r="8090" spans="1:41" s="11" customFormat="1">
      <c r="A8090" s="11" t="s">
        <v>86</v>
      </c>
      <c r="B8090" s="11">
        <v>21012013</v>
      </c>
      <c r="C8090" s="156" t="s">
        <v>5975</v>
      </c>
      <c r="D8090" s="156" t="s">
        <v>105</v>
      </c>
      <c r="E8090" s="11">
        <v>80</v>
      </c>
      <c r="F8090" s="11">
        <v>1</v>
      </c>
      <c r="G8090" s="157">
        <v>116423</v>
      </c>
      <c r="H8090" s="156">
        <v>11257</v>
      </c>
      <c r="I8090" s="156">
        <v>3448</v>
      </c>
      <c r="J8090" s="156">
        <v>377</v>
      </c>
      <c r="K8090" s="156">
        <v>251</v>
      </c>
      <c r="L8090" s="156">
        <v>1637</v>
      </c>
      <c r="M8090" s="156">
        <v>255</v>
      </c>
      <c r="N8090" s="156">
        <v>510</v>
      </c>
      <c r="O8090" s="11">
        <v>0</v>
      </c>
      <c r="P8090" s="11">
        <v>1019011</v>
      </c>
      <c r="Q8090" s="11">
        <v>0</v>
      </c>
      <c r="R8090" s="11">
        <v>0</v>
      </c>
      <c r="U8090" s="11" t="s">
        <v>125</v>
      </c>
      <c r="V8090" s="11">
        <v>110191</v>
      </c>
      <c r="W8090" s="11" t="s">
        <v>396</v>
      </c>
      <c r="X8090" s="11" t="s">
        <v>397</v>
      </c>
      <c r="Y8090" s="128" t="s">
        <v>143</v>
      </c>
      <c r="AE8090" s="129" t="s">
        <v>4764</v>
      </c>
      <c r="AF8090" s="129"/>
      <c r="AI8090" s="75"/>
      <c r="AJ8090" s="11">
        <v>360101903</v>
      </c>
      <c r="AK8090" s="11">
        <v>2</v>
      </c>
      <c r="AL8090" s="5"/>
      <c r="AO8090" s="11">
        <v>2</v>
      </c>
    </row>
    <row r="8091" spans="1:41">
      <c r="A8091" s="5" t="s">
        <v>86</v>
      </c>
      <c r="B8091" s="5">
        <v>21012014</v>
      </c>
      <c r="C8091" s="5" t="s">
        <v>5976</v>
      </c>
      <c r="D8091" s="40" t="s">
        <v>347</v>
      </c>
      <c r="E8091" s="5">
        <v>80</v>
      </c>
      <c r="F8091" s="5">
        <v>1</v>
      </c>
      <c r="G8091" s="154">
        <v>116423</v>
      </c>
      <c r="H8091" s="40">
        <v>11257</v>
      </c>
      <c r="I8091" s="40">
        <v>3448</v>
      </c>
      <c r="J8091" s="40">
        <v>377</v>
      </c>
      <c r="K8091" s="40">
        <v>251</v>
      </c>
      <c r="L8091" s="40">
        <v>1637</v>
      </c>
      <c r="M8091" s="40">
        <v>255</v>
      </c>
      <c r="N8091" s="40">
        <v>510</v>
      </c>
      <c r="O8091" s="5">
        <v>0</v>
      </c>
      <c r="P8091" s="5">
        <v>1020011</v>
      </c>
      <c r="Q8091" s="81">
        <v>1020081</v>
      </c>
      <c r="R8091" s="81"/>
      <c r="U8091" s="5" t="s">
        <v>125</v>
      </c>
      <c r="V8091" s="5">
        <v>110201</v>
      </c>
      <c r="W8091" s="5" t="s">
        <v>2924</v>
      </c>
      <c r="X8091" s="5" t="s">
        <v>3006</v>
      </c>
      <c r="Y8091" s="19" t="s">
        <v>143</v>
      </c>
      <c r="AO8091" s="5">
        <v>2</v>
      </c>
    </row>
    <row r="8092" spans="1:41">
      <c r="A8092" s="5" t="s">
        <v>86</v>
      </c>
      <c r="B8092" s="5">
        <v>21012015</v>
      </c>
      <c r="C8092" s="5" t="s">
        <v>5976</v>
      </c>
      <c r="D8092" s="40" t="s">
        <v>347</v>
      </c>
      <c r="E8092" s="5">
        <v>80</v>
      </c>
      <c r="F8092" s="5">
        <v>1</v>
      </c>
      <c r="G8092" s="154">
        <v>116423</v>
      </c>
      <c r="H8092" s="40">
        <v>11257</v>
      </c>
      <c r="I8092" s="40">
        <v>3448</v>
      </c>
      <c r="J8092" s="40">
        <v>377</v>
      </c>
      <c r="K8092" s="40">
        <v>251</v>
      </c>
      <c r="L8092" s="40">
        <v>1637</v>
      </c>
      <c r="M8092" s="40">
        <v>255</v>
      </c>
      <c r="N8092" s="40">
        <v>510</v>
      </c>
      <c r="O8092" s="5">
        <v>0</v>
      </c>
      <c r="P8092" s="5">
        <v>1020011</v>
      </c>
      <c r="Q8092" s="81">
        <v>1020081</v>
      </c>
      <c r="R8092" s="81"/>
      <c r="U8092" s="5" t="s">
        <v>125</v>
      </c>
      <c r="V8092" s="5">
        <v>110201</v>
      </c>
      <c r="W8092" s="5" t="s">
        <v>2924</v>
      </c>
      <c r="X8092" s="5" t="s">
        <v>3006</v>
      </c>
      <c r="Y8092" s="19" t="s">
        <v>143</v>
      </c>
      <c r="AO8092" s="5">
        <v>2</v>
      </c>
    </row>
    <row r="8093" spans="1:41">
      <c r="A8093" s="5" t="s">
        <v>86</v>
      </c>
      <c r="B8093" s="5">
        <v>21012021</v>
      </c>
      <c r="C8093" s="41" t="s">
        <v>5977</v>
      </c>
      <c r="D8093" s="40" t="s">
        <v>98</v>
      </c>
      <c r="E8093" s="5">
        <v>80</v>
      </c>
      <c r="F8093" s="5">
        <v>1</v>
      </c>
      <c r="G8093" s="154">
        <v>162381</v>
      </c>
      <c r="H8093" s="40">
        <v>16098</v>
      </c>
      <c r="I8093" s="40">
        <v>4261</v>
      </c>
      <c r="J8093" s="40">
        <v>404</v>
      </c>
      <c r="K8093" s="40">
        <v>296</v>
      </c>
      <c r="L8093" s="40">
        <v>1737</v>
      </c>
      <c r="M8093" s="40">
        <v>255</v>
      </c>
      <c r="N8093" s="40">
        <v>555</v>
      </c>
      <c r="O8093" s="5">
        <v>0</v>
      </c>
      <c r="P8093" s="40">
        <v>1009081</v>
      </c>
      <c r="Q8093" s="5">
        <v>1009131</v>
      </c>
      <c r="R8093" s="40">
        <v>1009091</v>
      </c>
      <c r="U8093" s="5" t="s">
        <v>4022</v>
      </c>
      <c r="V8093" s="5">
        <v>110091</v>
      </c>
      <c r="W8093" s="5" t="s">
        <v>398</v>
      </c>
      <c r="X8093" s="5" t="s">
        <v>2622</v>
      </c>
      <c r="Y8093" s="19" t="s">
        <v>399</v>
      </c>
      <c r="AC8093" s="21" t="s">
        <v>285</v>
      </c>
      <c r="AD8093" s="21"/>
      <c r="AE8093" s="20" t="s">
        <v>4642</v>
      </c>
      <c r="AM8093" s="5">
        <v>2</v>
      </c>
      <c r="AO8093" s="5">
        <v>2</v>
      </c>
    </row>
    <row r="8094" spans="1:41" s="12" customFormat="1">
      <c r="A8094" s="12" t="s">
        <v>86</v>
      </c>
      <c r="B8094" s="12">
        <v>21012022</v>
      </c>
      <c r="C8094" s="12" t="s">
        <v>5978</v>
      </c>
      <c r="D8094" s="25" t="s">
        <v>102</v>
      </c>
      <c r="E8094" s="12">
        <v>80</v>
      </c>
      <c r="F8094" s="12">
        <v>1</v>
      </c>
      <c r="G8094" s="149">
        <v>140821</v>
      </c>
      <c r="H8094" s="25">
        <v>14250</v>
      </c>
      <c r="I8094" s="25">
        <v>3679</v>
      </c>
      <c r="J8094" s="25">
        <v>389</v>
      </c>
      <c r="K8094" s="25">
        <v>266</v>
      </c>
      <c r="L8094" s="25">
        <v>1677</v>
      </c>
      <c r="M8094" s="25">
        <v>255</v>
      </c>
      <c r="N8094" s="25">
        <v>525</v>
      </c>
      <c r="O8094" s="12">
        <v>0</v>
      </c>
      <c r="P8094" s="25">
        <v>1007011</v>
      </c>
      <c r="Q8094" s="12">
        <v>0</v>
      </c>
      <c r="R8094" s="25">
        <v>1007111</v>
      </c>
      <c r="T8094" s="11"/>
      <c r="U8094" s="12" t="s">
        <v>125</v>
      </c>
      <c r="V8094" s="12">
        <v>110071</v>
      </c>
      <c r="W8094" s="12" t="s">
        <v>401</v>
      </c>
      <c r="X8094" s="12" t="s">
        <v>3004</v>
      </c>
      <c r="Y8094" s="114" t="s">
        <v>143</v>
      </c>
      <c r="AC8094" s="125" t="s">
        <v>299</v>
      </c>
      <c r="AD8094" s="125"/>
      <c r="AE8094" s="115" t="s">
        <v>4768</v>
      </c>
      <c r="AF8094" s="115"/>
      <c r="AI8094" s="117"/>
      <c r="AJ8094" s="12">
        <v>360100702</v>
      </c>
      <c r="AK8094" s="12">
        <v>1</v>
      </c>
      <c r="AL8094" s="5"/>
      <c r="AO8094" s="12">
        <v>2</v>
      </c>
    </row>
    <row r="8095" spans="1:41" s="13" customFormat="1">
      <c r="A8095" s="13" t="s">
        <v>86</v>
      </c>
      <c r="B8095" s="13">
        <v>21012023</v>
      </c>
      <c r="C8095" s="13" t="s">
        <v>5978</v>
      </c>
      <c r="D8095" s="26" t="s">
        <v>102</v>
      </c>
      <c r="E8095" s="13">
        <v>80</v>
      </c>
      <c r="F8095" s="13">
        <v>1</v>
      </c>
      <c r="G8095" s="155">
        <v>140821</v>
      </c>
      <c r="H8095" s="26">
        <v>14250</v>
      </c>
      <c r="I8095" s="26">
        <v>3679</v>
      </c>
      <c r="J8095" s="26">
        <v>389</v>
      </c>
      <c r="K8095" s="26">
        <v>266</v>
      </c>
      <c r="L8095" s="26">
        <v>1677</v>
      </c>
      <c r="M8095" s="26">
        <v>255</v>
      </c>
      <c r="N8095" s="26">
        <v>525</v>
      </c>
      <c r="O8095" s="13">
        <v>0</v>
      </c>
      <c r="P8095" s="26">
        <v>1007011</v>
      </c>
      <c r="Q8095" s="13">
        <v>0</v>
      </c>
      <c r="R8095" s="26">
        <v>1007111</v>
      </c>
      <c r="T8095" s="11"/>
      <c r="U8095" s="13" t="s">
        <v>125</v>
      </c>
      <c r="V8095" s="13">
        <v>110071</v>
      </c>
      <c r="W8095" s="13" t="s">
        <v>401</v>
      </c>
      <c r="X8095" s="13" t="s">
        <v>3004</v>
      </c>
      <c r="Y8095" s="120" t="s">
        <v>143</v>
      </c>
      <c r="AC8095" s="126" t="s">
        <v>299</v>
      </c>
      <c r="AD8095" s="126"/>
      <c r="AE8095" s="121" t="s">
        <v>4769</v>
      </c>
      <c r="AF8095" s="121"/>
      <c r="AI8095" s="123"/>
      <c r="AJ8095" s="13">
        <v>360100701</v>
      </c>
      <c r="AK8095" s="13">
        <v>3</v>
      </c>
      <c r="AL8095" s="5"/>
      <c r="AO8095" s="13">
        <v>2</v>
      </c>
    </row>
    <row r="8096" spans="1:41">
      <c r="A8096" s="5" t="s">
        <v>86</v>
      </c>
      <c r="B8096" s="5">
        <v>21012024</v>
      </c>
      <c r="C8096" s="5" t="s">
        <v>5974</v>
      </c>
      <c r="D8096" s="40" t="s">
        <v>103</v>
      </c>
      <c r="E8096" s="5">
        <v>80</v>
      </c>
      <c r="F8096" s="5">
        <v>1</v>
      </c>
      <c r="G8096" s="154">
        <v>140821</v>
      </c>
      <c r="H8096" s="40">
        <v>14250</v>
      </c>
      <c r="I8096" s="40">
        <v>3679</v>
      </c>
      <c r="J8096" s="40">
        <v>389</v>
      </c>
      <c r="K8096" s="40">
        <v>266</v>
      </c>
      <c r="L8096" s="40">
        <v>1677</v>
      </c>
      <c r="M8096" s="40">
        <v>255</v>
      </c>
      <c r="N8096" s="40">
        <v>525</v>
      </c>
      <c r="O8096" s="5">
        <v>0</v>
      </c>
      <c r="P8096" s="5">
        <v>1006011</v>
      </c>
      <c r="Q8096" s="5">
        <v>1006051</v>
      </c>
      <c r="U8096" s="5" t="s">
        <v>125</v>
      </c>
      <c r="V8096" s="5">
        <v>110061</v>
      </c>
      <c r="W8096" s="5" t="s">
        <v>2927</v>
      </c>
      <c r="X8096" s="5" t="s">
        <v>3001</v>
      </c>
      <c r="Y8096" s="19" t="s">
        <v>143</v>
      </c>
      <c r="AC8096" s="21" t="s">
        <v>304</v>
      </c>
      <c r="AD8096" s="21"/>
      <c r="AM8096" s="5">
        <v>2</v>
      </c>
      <c r="AO8096" s="5">
        <v>2</v>
      </c>
    </row>
    <row r="8097" spans="1:41">
      <c r="A8097" s="5" t="s">
        <v>86</v>
      </c>
      <c r="B8097" s="5">
        <v>21012025</v>
      </c>
      <c r="C8097" s="5" t="s">
        <v>5974</v>
      </c>
      <c r="D8097" s="40" t="s">
        <v>103</v>
      </c>
      <c r="E8097" s="5">
        <v>80</v>
      </c>
      <c r="F8097" s="5">
        <v>1</v>
      </c>
      <c r="G8097" s="154">
        <v>140821</v>
      </c>
      <c r="H8097" s="40">
        <v>14250</v>
      </c>
      <c r="I8097" s="40">
        <v>3679</v>
      </c>
      <c r="J8097" s="40">
        <v>389</v>
      </c>
      <c r="K8097" s="40">
        <v>266</v>
      </c>
      <c r="L8097" s="40">
        <v>1677</v>
      </c>
      <c r="M8097" s="40">
        <v>255</v>
      </c>
      <c r="N8097" s="40">
        <v>525</v>
      </c>
      <c r="O8097" s="5">
        <v>0</v>
      </c>
      <c r="P8097" s="5">
        <v>1006011</v>
      </c>
      <c r="Q8097" s="5">
        <v>1006051</v>
      </c>
      <c r="U8097" s="5" t="s">
        <v>125</v>
      </c>
      <c r="V8097" s="5">
        <v>110061</v>
      </c>
      <c r="W8097" s="5" t="s">
        <v>2927</v>
      </c>
      <c r="X8097" s="5" t="s">
        <v>3001</v>
      </c>
      <c r="Y8097" s="19" t="s">
        <v>143</v>
      </c>
      <c r="AC8097" s="21" t="s">
        <v>304</v>
      </c>
      <c r="AD8097" s="21"/>
      <c r="AM8097" s="5">
        <v>2</v>
      </c>
      <c r="AO8097" s="5">
        <v>2</v>
      </c>
    </row>
    <row r="8098" spans="1:41">
      <c r="A8098" s="5" t="s">
        <v>86</v>
      </c>
      <c r="B8098" s="5">
        <v>21012026</v>
      </c>
      <c r="C8098" s="40" t="s">
        <v>5975</v>
      </c>
      <c r="D8098" s="40" t="s">
        <v>105</v>
      </c>
      <c r="E8098" s="5">
        <v>80</v>
      </c>
      <c r="F8098" s="5">
        <v>1</v>
      </c>
      <c r="G8098" s="154">
        <v>123785</v>
      </c>
      <c r="H8098" s="40">
        <v>12004</v>
      </c>
      <c r="I8098" s="40">
        <v>3448</v>
      </c>
      <c r="J8098" s="40">
        <v>377</v>
      </c>
      <c r="K8098" s="40">
        <v>251</v>
      </c>
      <c r="L8098" s="40">
        <v>1637</v>
      </c>
      <c r="M8098" s="40">
        <v>255</v>
      </c>
      <c r="N8098" s="40">
        <v>510</v>
      </c>
      <c r="O8098" s="5">
        <v>0</v>
      </c>
      <c r="P8098" s="5">
        <v>1019011</v>
      </c>
      <c r="U8098" s="5" t="s">
        <v>125</v>
      </c>
      <c r="V8098" s="5">
        <v>110191</v>
      </c>
      <c r="W8098" s="5" t="s">
        <v>396</v>
      </c>
      <c r="X8098" s="5" t="s">
        <v>397</v>
      </c>
      <c r="Y8098" s="19" t="s">
        <v>143</v>
      </c>
      <c r="AO8098" s="5">
        <v>2</v>
      </c>
    </row>
    <row r="8099" spans="1:41" ht="17.25" customHeight="1">
      <c r="A8099" s="5" t="s">
        <v>86</v>
      </c>
      <c r="B8099" s="5">
        <v>21013011</v>
      </c>
      <c r="C8099" s="40" t="s">
        <v>5979</v>
      </c>
      <c r="D8099" s="41" t="s">
        <v>366</v>
      </c>
      <c r="E8099" s="5">
        <v>80</v>
      </c>
      <c r="F8099" s="5">
        <v>1</v>
      </c>
      <c r="G8099" s="154">
        <v>136633</v>
      </c>
      <c r="H8099" s="40">
        <v>13723</v>
      </c>
      <c r="I8099" s="40">
        <v>3679</v>
      </c>
      <c r="J8099" s="40">
        <v>389</v>
      </c>
      <c r="K8099" s="40">
        <v>266</v>
      </c>
      <c r="L8099" s="40">
        <v>1677</v>
      </c>
      <c r="M8099" s="40">
        <v>255</v>
      </c>
      <c r="N8099" s="40">
        <v>525</v>
      </c>
      <c r="O8099" s="5">
        <v>0</v>
      </c>
      <c r="P8099" s="5" t="s">
        <v>367</v>
      </c>
      <c r="U8099" s="5" t="s">
        <v>125</v>
      </c>
      <c r="V8099" s="5">
        <v>110432</v>
      </c>
      <c r="W8099" s="5" t="s">
        <v>2765</v>
      </c>
      <c r="X8099" s="5" t="s">
        <v>2766</v>
      </c>
      <c r="Y8099" s="19" t="s">
        <v>143</v>
      </c>
      <c r="AJ8099" s="151"/>
      <c r="AO8099" s="5">
        <v>1</v>
      </c>
    </row>
    <row r="8100" spans="1:41" ht="17.25" customHeight="1">
      <c r="A8100" s="5" t="s">
        <v>86</v>
      </c>
      <c r="B8100" s="5">
        <v>21013012</v>
      </c>
      <c r="C8100" s="40" t="s">
        <v>5979</v>
      </c>
      <c r="D8100" s="41" t="s">
        <v>366</v>
      </c>
      <c r="E8100" s="5">
        <v>80</v>
      </c>
      <c r="F8100" s="5">
        <v>1</v>
      </c>
      <c r="G8100" s="154">
        <v>136633</v>
      </c>
      <c r="H8100" s="40">
        <v>13723</v>
      </c>
      <c r="I8100" s="40">
        <v>3679</v>
      </c>
      <c r="J8100" s="40">
        <v>389</v>
      </c>
      <c r="K8100" s="40">
        <v>266</v>
      </c>
      <c r="L8100" s="40">
        <v>1677</v>
      </c>
      <c r="M8100" s="40">
        <v>255</v>
      </c>
      <c r="N8100" s="40">
        <v>525</v>
      </c>
      <c r="O8100" s="5">
        <v>0</v>
      </c>
      <c r="P8100" s="5" t="s">
        <v>367</v>
      </c>
      <c r="U8100" s="5" t="s">
        <v>125</v>
      </c>
      <c r="V8100" s="5">
        <v>110432</v>
      </c>
      <c r="W8100" s="5" t="s">
        <v>2765</v>
      </c>
      <c r="X8100" s="5" t="s">
        <v>2766</v>
      </c>
      <c r="Y8100" s="19" t="s">
        <v>143</v>
      </c>
      <c r="AJ8100" s="151"/>
      <c r="AO8100" s="5">
        <v>1</v>
      </c>
    </row>
    <row r="8101" spans="1:41" ht="17.25" customHeight="1">
      <c r="A8101" s="5" t="s">
        <v>86</v>
      </c>
      <c r="B8101" s="5">
        <v>21013013</v>
      </c>
      <c r="C8101" s="40" t="s">
        <v>5979</v>
      </c>
      <c r="D8101" s="41" t="s">
        <v>366</v>
      </c>
      <c r="E8101" s="5">
        <v>80</v>
      </c>
      <c r="F8101" s="5">
        <v>1</v>
      </c>
      <c r="G8101" s="154">
        <v>136633</v>
      </c>
      <c r="H8101" s="40">
        <v>13723</v>
      </c>
      <c r="I8101" s="40">
        <v>3679</v>
      </c>
      <c r="J8101" s="40">
        <v>389</v>
      </c>
      <c r="K8101" s="40">
        <v>266</v>
      </c>
      <c r="L8101" s="40">
        <v>1677</v>
      </c>
      <c r="M8101" s="40">
        <v>255</v>
      </c>
      <c r="N8101" s="40">
        <v>525</v>
      </c>
      <c r="O8101" s="5">
        <v>0</v>
      </c>
      <c r="P8101" s="5" t="s">
        <v>367</v>
      </c>
      <c r="U8101" s="5" t="s">
        <v>125</v>
      </c>
      <c r="V8101" s="5">
        <v>110432</v>
      </c>
      <c r="W8101" s="5" t="s">
        <v>2765</v>
      </c>
      <c r="X8101" s="5" t="s">
        <v>2766</v>
      </c>
      <c r="Y8101" s="19" t="s">
        <v>143</v>
      </c>
      <c r="AJ8101" s="151"/>
      <c r="AO8101" s="5">
        <v>1</v>
      </c>
    </row>
    <row r="8102" spans="1:41">
      <c r="A8102" s="5" t="s">
        <v>86</v>
      </c>
      <c r="B8102" s="5">
        <v>21013014</v>
      </c>
      <c r="C8102" s="40" t="s">
        <v>5980</v>
      </c>
      <c r="D8102" s="41" t="s">
        <v>334</v>
      </c>
      <c r="E8102" s="5">
        <v>80</v>
      </c>
      <c r="F8102" s="5">
        <v>1</v>
      </c>
      <c r="G8102" s="154">
        <v>136633</v>
      </c>
      <c r="H8102" s="40">
        <v>13723</v>
      </c>
      <c r="I8102" s="40">
        <v>3679</v>
      </c>
      <c r="J8102" s="40">
        <v>389</v>
      </c>
      <c r="K8102" s="40">
        <v>266</v>
      </c>
      <c r="L8102" s="40">
        <v>1677</v>
      </c>
      <c r="M8102" s="40">
        <v>255</v>
      </c>
      <c r="N8102" s="40">
        <v>525</v>
      </c>
      <c r="O8102" s="5">
        <v>0</v>
      </c>
      <c r="P8102" s="5">
        <v>1022011</v>
      </c>
      <c r="U8102" s="5" t="s">
        <v>125</v>
      </c>
      <c r="V8102" s="5">
        <v>110431</v>
      </c>
      <c r="W8102" s="5" t="s">
        <v>2762</v>
      </c>
      <c r="X8102" s="5" t="s">
        <v>2763</v>
      </c>
      <c r="Y8102" s="19" t="s">
        <v>143</v>
      </c>
      <c r="AO8102" s="5">
        <v>1</v>
      </c>
    </row>
    <row r="8103" spans="1:41">
      <c r="A8103" s="5" t="s">
        <v>86</v>
      </c>
      <c r="B8103" s="5">
        <v>21013015</v>
      </c>
      <c r="C8103" s="40" t="s">
        <v>5980</v>
      </c>
      <c r="D8103" s="41" t="s">
        <v>334</v>
      </c>
      <c r="E8103" s="5">
        <v>80</v>
      </c>
      <c r="F8103" s="5">
        <v>1</v>
      </c>
      <c r="G8103" s="154">
        <v>136633</v>
      </c>
      <c r="H8103" s="40">
        <v>13723</v>
      </c>
      <c r="I8103" s="40">
        <v>3679</v>
      </c>
      <c r="J8103" s="40">
        <v>389</v>
      </c>
      <c r="K8103" s="40">
        <v>266</v>
      </c>
      <c r="L8103" s="40">
        <v>1677</v>
      </c>
      <c r="M8103" s="40">
        <v>255</v>
      </c>
      <c r="N8103" s="40">
        <v>525</v>
      </c>
      <c r="O8103" s="5">
        <v>0</v>
      </c>
      <c r="P8103" s="5">
        <v>1022011</v>
      </c>
      <c r="U8103" s="5" t="s">
        <v>125</v>
      </c>
      <c r="V8103" s="5">
        <v>110431</v>
      </c>
      <c r="W8103" s="5" t="s">
        <v>2762</v>
      </c>
      <c r="X8103" s="5" t="s">
        <v>2763</v>
      </c>
      <c r="Y8103" s="19" t="s">
        <v>143</v>
      </c>
      <c r="AO8103" s="5">
        <v>1</v>
      </c>
    </row>
    <row r="8104" spans="1:41">
      <c r="A8104" s="5" t="s">
        <v>86</v>
      </c>
      <c r="B8104" s="5">
        <v>21013016</v>
      </c>
      <c r="C8104" s="40" t="s">
        <v>5980</v>
      </c>
      <c r="D8104" s="41" t="s">
        <v>334</v>
      </c>
      <c r="E8104" s="5">
        <v>80</v>
      </c>
      <c r="F8104" s="5">
        <v>1</v>
      </c>
      <c r="G8104" s="154">
        <v>136633</v>
      </c>
      <c r="H8104" s="40">
        <v>13723</v>
      </c>
      <c r="I8104" s="40">
        <v>3679</v>
      </c>
      <c r="J8104" s="40">
        <v>389</v>
      </c>
      <c r="K8104" s="40">
        <v>266</v>
      </c>
      <c r="L8104" s="40">
        <v>1677</v>
      </c>
      <c r="M8104" s="40">
        <v>255</v>
      </c>
      <c r="N8104" s="40">
        <v>525</v>
      </c>
      <c r="O8104" s="5">
        <v>0</v>
      </c>
      <c r="P8104" s="5">
        <v>1022011</v>
      </c>
      <c r="U8104" s="5" t="s">
        <v>125</v>
      </c>
      <c r="V8104" s="5">
        <v>110431</v>
      </c>
      <c r="W8104" s="5" t="s">
        <v>2762</v>
      </c>
      <c r="X8104" s="5" t="s">
        <v>2763</v>
      </c>
      <c r="Y8104" s="19" t="s">
        <v>143</v>
      </c>
      <c r="AO8104" s="5">
        <v>1</v>
      </c>
    </row>
    <row r="8105" spans="1:41" s="13" customFormat="1">
      <c r="A8105" s="13" t="s">
        <v>86</v>
      </c>
      <c r="B8105" s="13">
        <v>21013021</v>
      </c>
      <c r="C8105" s="26" t="s">
        <v>5981</v>
      </c>
      <c r="D8105" s="26" t="s">
        <v>95</v>
      </c>
      <c r="E8105" s="13">
        <v>80</v>
      </c>
      <c r="F8105" s="13">
        <v>1</v>
      </c>
      <c r="G8105" s="155">
        <v>167211</v>
      </c>
      <c r="H8105" s="26">
        <v>16505</v>
      </c>
      <c r="I8105" s="26">
        <v>4261</v>
      </c>
      <c r="J8105" s="26">
        <v>404</v>
      </c>
      <c r="K8105" s="26">
        <v>296</v>
      </c>
      <c r="L8105" s="26">
        <v>1737</v>
      </c>
      <c r="M8105" s="26">
        <v>255</v>
      </c>
      <c r="N8105" s="26">
        <v>555</v>
      </c>
      <c r="O8105" s="13">
        <v>0</v>
      </c>
      <c r="P8105" s="13">
        <v>40011</v>
      </c>
      <c r="Q8105" s="13">
        <v>40321</v>
      </c>
      <c r="R8105" s="13">
        <v>40051</v>
      </c>
      <c r="T8105" s="11"/>
      <c r="U8105" s="13" t="s">
        <v>125</v>
      </c>
      <c r="V8105" s="13">
        <v>1004011</v>
      </c>
      <c r="W8105" s="13" t="s">
        <v>177</v>
      </c>
      <c r="X8105" s="13" t="s">
        <v>2760</v>
      </c>
      <c r="Y8105" s="120" t="s">
        <v>143</v>
      </c>
      <c r="AB8105" s="13">
        <v>40</v>
      </c>
      <c r="AC8105" s="13" t="s">
        <v>4726</v>
      </c>
      <c r="AE8105" s="121" t="s">
        <v>4773</v>
      </c>
      <c r="AF8105" s="121"/>
      <c r="AI8105" s="123"/>
      <c r="AJ8105" s="13">
        <v>360004001</v>
      </c>
      <c r="AK8105" s="13">
        <v>3</v>
      </c>
      <c r="AL8105" s="5"/>
      <c r="AO8105" s="13">
        <v>1</v>
      </c>
    </row>
    <row r="8106" spans="1:41">
      <c r="A8106" s="5" t="s">
        <v>86</v>
      </c>
      <c r="B8106" s="5">
        <v>21013022</v>
      </c>
      <c r="C8106" s="40" t="s">
        <v>5980</v>
      </c>
      <c r="D8106" s="41" t="s">
        <v>334</v>
      </c>
      <c r="E8106" s="5">
        <v>80</v>
      </c>
      <c r="F8106" s="5">
        <v>1</v>
      </c>
      <c r="G8106" s="154">
        <v>145009</v>
      </c>
      <c r="H8106" s="40">
        <v>14611</v>
      </c>
      <c r="I8106" s="40">
        <v>3679</v>
      </c>
      <c r="J8106" s="40">
        <v>389</v>
      </c>
      <c r="K8106" s="40">
        <v>266</v>
      </c>
      <c r="L8106" s="40">
        <v>1677</v>
      </c>
      <c r="M8106" s="40">
        <v>255</v>
      </c>
      <c r="N8106" s="40">
        <v>525</v>
      </c>
      <c r="O8106" s="5">
        <v>0</v>
      </c>
      <c r="P8106" s="5">
        <v>1022011</v>
      </c>
      <c r="U8106" s="5" t="s">
        <v>125</v>
      </c>
      <c r="V8106" s="5">
        <v>110431</v>
      </c>
      <c r="W8106" s="5" t="s">
        <v>2762</v>
      </c>
      <c r="X8106" s="5" t="s">
        <v>2763</v>
      </c>
      <c r="Y8106" s="19" t="s">
        <v>143</v>
      </c>
      <c r="AO8106" s="5">
        <v>1</v>
      </c>
    </row>
    <row r="8107" spans="1:41">
      <c r="A8107" s="5" t="s">
        <v>86</v>
      </c>
      <c r="B8107" s="5">
        <v>21013023</v>
      </c>
      <c r="C8107" s="40" t="s">
        <v>5980</v>
      </c>
      <c r="D8107" s="41" t="s">
        <v>334</v>
      </c>
      <c r="E8107" s="5">
        <v>80</v>
      </c>
      <c r="F8107" s="5">
        <v>1</v>
      </c>
      <c r="G8107" s="154">
        <v>145009</v>
      </c>
      <c r="H8107" s="40">
        <v>14611</v>
      </c>
      <c r="I8107" s="40">
        <v>3679</v>
      </c>
      <c r="J8107" s="40">
        <v>389</v>
      </c>
      <c r="K8107" s="40">
        <v>266</v>
      </c>
      <c r="L8107" s="40">
        <v>1677</v>
      </c>
      <c r="M8107" s="40">
        <v>255</v>
      </c>
      <c r="N8107" s="40">
        <v>525</v>
      </c>
      <c r="O8107" s="5">
        <v>0</v>
      </c>
      <c r="P8107" s="5">
        <v>1022011</v>
      </c>
      <c r="U8107" s="5" t="s">
        <v>125</v>
      </c>
      <c r="V8107" s="5">
        <v>110431</v>
      </c>
      <c r="W8107" s="5" t="s">
        <v>2762</v>
      </c>
      <c r="X8107" s="5" t="s">
        <v>2763</v>
      </c>
      <c r="Y8107" s="19" t="s">
        <v>143</v>
      </c>
      <c r="AO8107" s="5">
        <v>1</v>
      </c>
    </row>
    <row r="8108" spans="1:41">
      <c r="A8108" s="5" t="s">
        <v>86</v>
      </c>
      <c r="B8108" s="5">
        <v>21013024</v>
      </c>
      <c r="C8108" s="40" t="s">
        <v>5980</v>
      </c>
      <c r="D8108" s="41" t="s">
        <v>334</v>
      </c>
      <c r="E8108" s="5">
        <v>80</v>
      </c>
      <c r="F8108" s="5">
        <v>1</v>
      </c>
      <c r="G8108" s="154">
        <v>145009</v>
      </c>
      <c r="H8108" s="40">
        <v>14611</v>
      </c>
      <c r="I8108" s="40">
        <v>3679</v>
      </c>
      <c r="J8108" s="40">
        <v>389</v>
      </c>
      <c r="K8108" s="40">
        <v>266</v>
      </c>
      <c r="L8108" s="40">
        <v>1677</v>
      </c>
      <c r="M8108" s="40">
        <v>255</v>
      </c>
      <c r="N8108" s="40">
        <v>525</v>
      </c>
      <c r="O8108" s="5">
        <v>0</v>
      </c>
      <c r="P8108" s="5">
        <v>1022011</v>
      </c>
      <c r="U8108" s="5" t="s">
        <v>125</v>
      </c>
      <c r="V8108" s="5">
        <v>110431</v>
      </c>
      <c r="W8108" s="5" t="s">
        <v>2762</v>
      </c>
      <c r="X8108" s="5" t="s">
        <v>2763</v>
      </c>
      <c r="Y8108" s="19" t="s">
        <v>143</v>
      </c>
      <c r="AO8108" s="5">
        <v>1</v>
      </c>
    </row>
    <row r="8109" spans="1:41">
      <c r="A8109" s="5" t="s">
        <v>86</v>
      </c>
      <c r="B8109" s="5">
        <v>21013025</v>
      </c>
      <c r="C8109" s="40" t="s">
        <v>5980</v>
      </c>
      <c r="D8109" s="41" t="s">
        <v>334</v>
      </c>
      <c r="E8109" s="5">
        <v>80</v>
      </c>
      <c r="F8109" s="5">
        <v>1</v>
      </c>
      <c r="G8109" s="154">
        <v>145009</v>
      </c>
      <c r="H8109" s="40">
        <v>14611</v>
      </c>
      <c r="I8109" s="40">
        <v>3679</v>
      </c>
      <c r="J8109" s="40">
        <v>389</v>
      </c>
      <c r="K8109" s="40">
        <v>266</v>
      </c>
      <c r="L8109" s="40">
        <v>1677</v>
      </c>
      <c r="M8109" s="40">
        <v>255</v>
      </c>
      <c r="N8109" s="40">
        <v>525</v>
      </c>
      <c r="O8109" s="5">
        <v>0</v>
      </c>
      <c r="P8109" s="5">
        <v>1022011</v>
      </c>
      <c r="U8109" s="5" t="s">
        <v>125</v>
      </c>
      <c r="V8109" s="5">
        <v>110431</v>
      </c>
      <c r="W8109" s="5" t="s">
        <v>2762</v>
      </c>
      <c r="X8109" s="5" t="s">
        <v>2763</v>
      </c>
      <c r="Y8109" s="19" t="s">
        <v>143</v>
      </c>
      <c r="AO8109" s="5">
        <v>1</v>
      </c>
    </row>
    <row r="8110" spans="1:41" ht="14.25" customHeight="1">
      <c r="A8110" s="40" t="s">
        <v>86</v>
      </c>
      <c r="B8110" s="5">
        <v>21014011</v>
      </c>
      <c r="C8110" s="5" t="s">
        <v>5982</v>
      </c>
      <c r="D8110" s="40" t="s">
        <v>94</v>
      </c>
      <c r="E8110" s="5">
        <v>80</v>
      </c>
      <c r="F8110" s="5">
        <v>1</v>
      </c>
      <c r="G8110" s="154">
        <v>172040</v>
      </c>
      <c r="H8110" s="40">
        <v>16912</v>
      </c>
      <c r="I8110" s="40">
        <v>4261</v>
      </c>
      <c r="J8110" s="40">
        <v>404</v>
      </c>
      <c r="K8110" s="40">
        <v>296</v>
      </c>
      <c r="L8110" s="40">
        <v>1737</v>
      </c>
      <c r="M8110" s="40">
        <v>255</v>
      </c>
      <c r="N8110" s="40">
        <v>555</v>
      </c>
      <c r="O8110" s="5">
        <v>0</v>
      </c>
      <c r="P8110" s="40">
        <v>39011</v>
      </c>
      <c r="Q8110" s="40">
        <v>39021</v>
      </c>
      <c r="R8110" s="40">
        <v>39031</v>
      </c>
      <c r="T8110" s="40"/>
      <c r="U8110" s="5" t="s">
        <v>125</v>
      </c>
      <c r="V8110" s="40">
        <v>1003911</v>
      </c>
      <c r="W8110" s="40" t="s">
        <v>200</v>
      </c>
      <c r="X8110" s="40" t="s">
        <v>513</v>
      </c>
      <c r="Y8110" s="40" t="s">
        <v>317</v>
      </c>
      <c r="Z8110" s="40"/>
      <c r="AB8110" s="40">
        <v>39</v>
      </c>
      <c r="AC8110" s="41" t="s">
        <v>285</v>
      </c>
      <c r="AD8110" s="41"/>
      <c r="AE8110" s="159"/>
      <c r="AK8110" s="40"/>
      <c r="AO8110" s="5">
        <v>1</v>
      </c>
    </row>
    <row r="8111" spans="1:41" ht="14.25" customHeight="1">
      <c r="A8111" s="40" t="s">
        <v>86</v>
      </c>
      <c r="B8111" s="5">
        <v>21014012</v>
      </c>
      <c r="C8111" s="5" t="s">
        <v>5982</v>
      </c>
      <c r="D8111" s="40" t="s">
        <v>94</v>
      </c>
      <c r="E8111" s="5">
        <v>80</v>
      </c>
      <c r="F8111" s="5">
        <v>1</v>
      </c>
      <c r="G8111" s="154">
        <v>172040</v>
      </c>
      <c r="H8111" s="40">
        <v>16912</v>
      </c>
      <c r="I8111" s="40">
        <v>4261</v>
      </c>
      <c r="J8111" s="40">
        <v>404</v>
      </c>
      <c r="K8111" s="40">
        <v>296</v>
      </c>
      <c r="L8111" s="40">
        <v>1737</v>
      </c>
      <c r="M8111" s="40">
        <v>255</v>
      </c>
      <c r="N8111" s="40">
        <v>555</v>
      </c>
      <c r="O8111" s="5">
        <v>0</v>
      </c>
      <c r="P8111" s="40">
        <v>39011</v>
      </c>
      <c r="Q8111" s="40">
        <v>39021</v>
      </c>
      <c r="R8111" s="40">
        <v>39031</v>
      </c>
      <c r="T8111" s="40"/>
      <c r="U8111" s="5" t="s">
        <v>125</v>
      </c>
      <c r="V8111" s="40">
        <v>1003911</v>
      </c>
      <c r="W8111" s="40" t="s">
        <v>200</v>
      </c>
      <c r="X8111" s="40" t="s">
        <v>513</v>
      </c>
      <c r="Y8111" s="40" t="s">
        <v>317</v>
      </c>
      <c r="Z8111" s="40"/>
      <c r="AB8111" s="40">
        <v>39</v>
      </c>
      <c r="AC8111" s="41" t="s">
        <v>285</v>
      </c>
      <c r="AD8111" s="41"/>
      <c r="AE8111" s="159"/>
      <c r="AK8111" s="40"/>
      <c r="AO8111" s="5">
        <v>1</v>
      </c>
    </row>
    <row r="8112" spans="1:41" ht="14.25" customHeight="1">
      <c r="A8112" s="40" t="s">
        <v>86</v>
      </c>
      <c r="B8112" s="5">
        <v>21014013</v>
      </c>
      <c r="C8112" s="5" t="s">
        <v>5982</v>
      </c>
      <c r="D8112" s="40" t="s">
        <v>94</v>
      </c>
      <c r="E8112" s="5">
        <v>80</v>
      </c>
      <c r="F8112" s="5">
        <v>1</v>
      </c>
      <c r="G8112" s="154">
        <v>172040</v>
      </c>
      <c r="H8112" s="40">
        <v>16912</v>
      </c>
      <c r="I8112" s="40">
        <v>4261</v>
      </c>
      <c r="J8112" s="40">
        <v>404</v>
      </c>
      <c r="K8112" s="40">
        <v>296</v>
      </c>
      <c r="L8112" s="40">
        <v>1737</v>
      </c>
      <c r="M8112" s="40">
        <v>255</v>
      </c>
      <c r="N8112" s="40">
        <v>555</v>
      </c>
      <c r="O8112" s="5">
        <v>0</v>
      </c>
      <c r="P8112" s="40">
        <v>39011</v>
      </c>
      <c r="Q8112" s="40">
        <v>39021</v>
      </c>
      <c r="R8112" s="40">
        <v>39031</v>
      </c>
      <c r="T8112" s="40"/>
      <c r="U8112" s="5" t="s">
        <v>125</v>
      </c>
      <c r="V8112" s="40">
        <v>1003911</v>
      </c>
      <c r="W8112" s="40" t="s">
        <v>200</v>
      </c>
      <c r="X8112" s="40" t="s">
        <v>513</v>
      </c>
      <c r="Y8112" s="40" t="s">
        <v>317</v>
      </c>
      <c r="Z8112" s="40"/>
      <c r="AB8112" s="40">
        <v>39</v>
      </c>
      <c r="AC8112" s="41" t="s">
        <v>285</v>
      </c>
      <c r="AD8112" s="41"/>
      <c r="AE8112" s="159"/>
      <c r="AK8112" s="40"/>
      <c r="AO8112" s="5">
        <v>1</v>
      </c>
    </row>
    <row r="8113" spans="1:41" ht="14.25" customHeight="1">
      <c r="A8113" s="40" t="s">
        <v>86</v>
      </c>
      <c r="B8113" s="5">
        <v>21014014</v>
      </c>
      <c r="C8113" s="5" t="s">
        <v>5982</v>
      </c>
      <c r="D8113" s="40" t="s">
        <v>94</v>
      </c>
      <c r="E8113" s="5">
        <v>80</v>
      </c>
      <c r="F8113" s="5">
        <v>1</v>
      </c>
      <c r="G8113" s="154">
        <v>172040</v>
      </c>
      <c r="H8113" s="40">
        <v>16912</v>
      </c>
      <c r="I8113" s="40">
        <v>4261</v>
      </c>
      <c r="J8113" s="40">
        <v>404</v>
      </c>
      <c r="K8113" s="40">
        <v>296</v>
      </c>
      <c r="L8113" s="40">
        <v>1737</v>
      </c>
      <c r="M8113" s="40">
        <v>255</v>
      </c>
      <c r="N8113" s="40">
        <v>555</v>
      </c>
      <c r="O8113" s="5">
        <v>0</v>
      </c>
      <c r="P8113" s="40">
        <v>39011</v>
      </c>
      <c r="Q8113" s="40">
        <v>39021</v>
      </c>
      <c r="R8113" s="40">
        <v>39031</v>
      </c>
      <c r="T8113" s="40"/>
      <c r="U8113" s="5" t="s">
        <v>125</v>
      </c>
      <c r="V8113" s="40">
        <v>1003911</v>
      </c>
      <c r="W8113" s="40" t="s">
        <v>200</v>
      </c>
      <c r="X8113" s="40" t="s">
        <v>513</v>
      </c>
      <c r="Y8113" s="40" t="s">
        <v>317</v>
      </c>
      <c r="Z8113" s="40"/>
      <c r="AB8113" s="40">
        <v>39</v>
      </c>
      <c r="AC8113" s="41" t="s">
        <v>299</v>
      </c>
      <c r="AD8113" s="41"/>
      <c r="AE8113" s="159"/>
      <c r="AK8113" s="40"/>
      <c r="AO8113" s="5">
        <v>1</v>
      </c>
    </row>
    <row r="8114" spans="1:41" s="25" customFormat="1" ht="14.25" customHeight="1">
      <c r="A8114" s="25" t="s">
        <v>86</v>
      </c>
      <c r="B8114" s="12">
        <v>21014015</v>
      </c>
      <c r="C8114" s="12" t="s">
        <v>5982</v>
      </c>
      <c r="D8114" s="25" t="s">
        <v>94</v>
      </c>
      <c r="E8114" s="12">
        <v>80</v>
      </c>
      <c r="F8114" s="12">
        <v>1</v>
      </c>
      <c r="G8114" s="149">
        <v>172040</v>
      </c>
      <c r="H8114" s="25">
        <v>16912</v>
      </c>
      <c r="I8114" s="25">
        <v>4261</v>
      </c>
      <c r="J8114" s="25">
        <v>404</v>
      </c>
      <c r="K8114" s="25">
        <v>296</v>
      </c>
      <c r="L8114" s="25">
        <v>1737</v>
      </c>
      <c r="M8114" s="25">
        <v>255</v>
      </c>
      <c r="N8114" s="25">
        <v>555</v>
      </c>
      <c r="O8114" s="12">
        <v>0</v>
      </c>
      <c r="P8114" s="25">
        <v>39011</v>
      </c>
      <c r="Q8114" s="25">
        <v>39021</v>
      </c>
      <c r="R8114" s="25">
        <v>39031</v>
      </c>
      <c r="S8114" s="25">
        <v>39041</v>
      </c>
      <c r="U8114" s="12" t="s">
        <v>4102</v>
      </c>
      <c r="V8114" s="25">
        <v>1003911</v>
      </c>
      <c r="W8114" s="25" t="s">
        <v>200</v>
      </c>
      <c r="X8114" s="25" t="s">
        <v>513</v>
      </c>
      <c r="Y8114" s="25" t="s">
        <v>317</v>
      </c>
      <c r="AB8114" s="25">
        <v>39</v>
      </c>
      <c r="AC8114" s="113" t="s">
        <v>285</v>
      </c>
      <c r="AD8114" s="113"/>
      <c r="AE8114" s="160"/>
      <c r="AJ8114" s="25">
        <v>360003902</v>
      </c>
      <c r="AK8114" s="25">
        <v>1</v>
      </c>
      <c r="AL8114" s="5"/>
      <c r="AO8114" s="25">
        <v>1</v>
      </c>
    </row>
    <row r="8115" spans="1:41" ht="14.25" customHeight="1">
      <c r="A8115" s="40" t="s">
        <v>86</v>
      </c>
      <c r="B8115" s="5">
        <v>21014016</v>
      </c>
      <c r="C8115" s="5" t="s">
        <v>5982</v>
      </c>
      <c r="D8115" s="40" t="s">
        <v>94</v>
      </c>
      <c r="E8115" s="5">
        <v>80</v>
      </c>
      <c r="F8115" s="5">
        <v>1</v>
      </c>
      <c r="G8115" s="154">
        <v>172040</v>
      </c>
      <c r="H8115" s="40">
        <v>16912</v>
      </c>
      <c r="I8115" s="40">
        <v>4261</v>
      </c>
      <c r="J8115" s="40">
        <v>404</v>
      </c>
      <c r="K8115" s="40">
        <v>296</v>
      </c>
      <c r="L8115" s="40">
        <v>1737</v>
      </c>
      <c r="M8115" s="40">
        <v>255</v>
      </c>
      <c r="N8115" s="40">
        <v>555</v>
      </c>
      <c r="O8115" s="5">
        <v>0</v>
      </c>
      <c r="P8115" s="40">
        <v>39011</v>
      </c>
      <c r="Q8115" s="40">
        <v>39021</v>
      </c>
      <c r="R8115" s="40">
        <v>39031</v>
      </c>
      <c r="T8115" s="40"/>
      <c r="U8115" s="5" t="s">
        <v>125</v>
      </c>
      <c r="V8115" s="40">
        <v>1003911</v>
      </c>
      <c r="W8115" s="40" t="s">
        <v>200</v>
      </c>
      <c r="X8115" s="40" t="s">
        <v>513</v>
      </c>
      <c r="Y8115" s="40" t="s">
        <v>317</v>
      </c>
      <c r="Z8115" s="40"/>
      <c r="AB8115" s="40">
        <v>39</v>
      </c>
      <c r="AC8115" s="41" t="s">
        <v>299</v>
      </c>
      <c r="AD8115" s="41"/>
      <c r="AE8115" s="159"/>
      <c r="AK8115" s="40"/>
      <c r="AO8115" s="5">
        <v>1</v>
      </c>
    </row>
    <row r="8116" spans="1:41">
      <c r="A8116" s="5" t="s">
        <v>86</v>
      </c>
      <c r="B8116" s="5">
        <v>21015011</v>
      </c>
      <c r="C8116" s="41" t="s">
        <v>5983</v>
      </c>
      <c r="D8116" s="40" t="s">
        <v>98</v>
      </c>
      <c r="E8116" s="5">
        <v>80</v>
      </c>
      <c r="F8116" s="5">
        <v>1</v>
      </c>
      <c r="G8116" s="154">
        <v>145009</v>
      </c>
      <c r="H8116" s="40">
        <v>14444</v>
      </c>
      <c r="I8116" s="40">
        <v>3679</v>
      </c>
      <c r="J8116" s="40">
        <v>389</v>
      </c>
      <c r="K8116" s="40">
        <v>266</v>
      </c>
      <c r="L8116" s="40">
        <v>1677</v>
      </c>
      <c r="M8116" s="40">
        <v>255</v>
      </c>
      <c r="N8116" s="40">
        <v>525</v>
      </c>
      <c r="O8116" s="5">
        <v>0</v>
      </c>
      <c r="P8116" s="40">
        <v>1009081</v>
      </c>
      <c r="Q8116" s="5">
        <v>1009131</v>
      </c>
      <c r="R8116" s="40">
        <v>1009091</v>
      </c>
      <c r="U8116" s="5" t="s">
        <v>4022</v>
      </c>
      <c r="V8116" s="5">
        <v>110091</v>
      </c>
      <c r="W8116" s="5" t="s">
        <v>398</v>
      </c>
      <c r="X8116" s="5" t="s">
        <v>2622</v>
      </c>
      <c r="Y8116" s="19" t="s">
        <v>399</v>
      </c>
      <c r="AC8116" s="21" t="s">
        <v>285</v>
      </c>
      <c r="AD8116" s="21"/>
      <c r="AE8116" s="20" t="s">
        <v>4782</v>
      </c>
      <c r="AM8116" s="5">
        <v>2</v>
      </c>
      <c r="AO8116" s="5">
        <v>2</v>
      </c>
    </row>
    <row r="8117" spans="1:41">
      <c r="A8117" s="5" t="s">
        <v>86</v>
      </c>
      <c r="B8117" s="5">
        <v>21015012</v>
      </c>
      <c r="C8117" s="5" t="s">
        <v>5984</v>
      </c>
      <c r="D8117" s="40" t="s">
        <v>102</v>
      </c>
      <c r="E8117" s="5">
        <v>80</v>
      </c>
      <c r="F8117" s="5">
        <v>1</v>
      </c>
      <c r="G8117" s="154">
        <v>127467</v>
      </c>
      <c r="H8117" s="40">
        <v>12167</v>
      </c>
      <c r="I8117" s="40">
        <v>3448</v>
      </c>
      <c r="J8117" s="40">
        <v>377</v>
      </c>
      <c r="K8117" s="40">
        <v>251</v>
      </c>
      <c r="L8117" s="40">
        <v>1637</v>
      </c>
      <c r="M8117" s="40">
        <v>255</v>
      </c>
      <c r="N8117" s="40">
        <v>510</v>
      </c>
      <c r="O8117" s="5">
        <v>0</v>
      </c>
      <c r="P8117" s="40">
        <v>1007011</v>
      </c>
      <c r="R8117" s="40">
        <v>1007111</v>
      </c>
      <c r="U8117" s="5" t="s">
        <v>125</v>
      </c>
      <c r="V8117" s="5">
        <v>110071</v>
      </c>
      <c r="W8117" s="5" t="s">
        <v>401</v>
      </c>
      <c r="X8117" s="5" t="s">
        <v>3004</v>
      </c>
      <c r="Y8117" s="19" t="s">
        <v>143</v>
      </c>
      <c r="AC8117" s="21" t="s">
        <v>299</v>
      </c>
      <c r="AD8117" s="21"/>
      <c r="AO8117" s="5">
        <v>2</v>
      </c>
    </row>
    <row r="8118" spans="1:41">
      <c r="A8118" s="5" t="s">
        <v>86</v>
      </c>
      <c r="B8118" s="5">
        <v>21015013</v>
      </c>
      <c r="C8118" s="5" t="s">
        <v>5984</v>
      </c>
      <c r="D8118" s="40" t="s">
        <v>102</v>
      </c>
      <c r="E8118" s="5">
        <v>80</v>
      </c>
      <c r="F8118" s="5">
        <v>1</v>
      </c>
      <c r="G8118" s="154">
        <v>127467</v>
      </c>
      <c r="H8118" s="40">
        <v>12167</v>
      </c>
      <c r="I8118" s="40">
        <v>3448</v>
      </c>
      <c r="J8118" s="40">
        <v>377</v>
      </c>
      <c r="K8118" s="40">
        <v>251</v>
      </c>
      <c r="L8118" s="40">
        <v>1637</v>
      </c>
      <c r="M8118" s="40">
        <v>255</v>
      </c>
      <c r="N8118" s="40">
        <v>510</v>
      </c>
      <c r="O8118" s="5">
        <v>0</v>
      </c>
      <c r="P8118" s="40">
        <v>1007011</v>
      </c>
      <c r="R8118" s="40">
        <v>1007111</v>
      </c>
      <c r="U8118" s="5" t="s">
        <v>125</v>
      </c>
      <c r="V8118" s="5">
        <v>110071</v>
      </c>
      <c r="W8118" s="5" t="s">
        <v>401</v>
      </c>
      <c r="X8118" s="5" t="s">
        <v>3004</v>
      </c>
      <c r="Y8118" s="19" t="s">
        <v>143</v>
      </c>
      <c r="AC8118" s="21" t="s">
        <v>299</v>
      </c>
      <c r="AD8118" s="21"/>
      <c r="AO8118" s="5">
        <v>2</v>
      </c>
    </row>
    <row r="8119" spans="1:41">
      <c r="A8119" s="5" t="s">
        <v>86</v>
      </c>
      <c r="B8119" s="5">
        <v>21015014</v>
      </c>
      <c r="C8119" s="5" t="s">
        <v>5985</v>
      </c>
      <c r="D8119" s="40" t="s">
        <v>103</v>
      </c>
      <c r="E8119" s="5">
        <v>80</v>
      </c>
      <c r="F8119" s="5">
        <v>1</v>
      </c>
      <c r="G8119" s="154">
        <v>127467</v>
      </c>
      <c r="H8119" s="40">
        <v>12167</v>
      </c>
      <c r="I8119" s="40">
        <v>3448</v>
      </c>
      <c r="J8119" s="40">
        <v>377</v>
      </c>
      <c r="K8119" s="40">
        <v>251</v>
      </c>
      <c r="L8119" s="40">
        <v>1637</v>
      </c>
      <c r="M8119" s="40">
        <v>255</v>
      </c>
      <c r="N8119" s="40">
        <v>510</v>
      </c>
      <c r="O8119" s="5">
        <v>0</v>
      </c>
      <c r="P8119" s="5">
        <v>1006011</v>
      </c>
      <c r="Q8119" s="5">
        <v>1006051</v>
      </c>
      <c r="U8119" s="5" t="s">
        <v>125</v>
      </c>
      <c r="V8119" s="5">
        <v>110061</v>
      </c>
      <c r="W8119" s="5" t="s">
        <v>2927</v>
      </c>
      <c r="X8119" s="5" t="s">
        <v>3001</v>
      </c>
      <c r="Y8119" s="19" t="s">
        <v>143</v>
      </c>
      <c r="AC8119" s="21" t="s">
        <v>304</v>
      </c>
      <c r="AD8119" s="21"/>
      <c r="AM8119" s="5">
        <v>2</v>
      </c>
      <c r="AO8119" s="5">
        <v>2</v>
      </c>
    </row>
    <row r="8120" spans="1:41">
      <c r="A8120" s="5" t="s">
        <v>86</v>
      </c>
      <c r="B8120" s="5">
        <v>21015015</v>
      </c>
      <c r="C8120" s="5" t="s">
        <v>5985</v>
      </c>
      <c r="D8120" s="40" t="s">
        <v>103</v>
      </c>
      <c r="E8120" s="5">
        <v>80</v>
      </c>
      <c r="F8120" s="5">
        <v>1</v>
      </c>
      <c r="G8120" s="154">
        <v>127467</v>
      </c>
      <c r="H8120" s="40">
        <v>12167</v>
      </c>
      <c r="I8120" s="40">
        <v>3448</v>
      </c>
      <c r="J8120" s="40">
        <v>377</v>
      </c>
      <c r="K8120" s="40">
        <v>251</v>
      </c>
      <c r="L8120" s="40">
        <v>1637</v>
      </c>
      <c r="M8120" s="40">
        <v>255</v>
      </c>
      <c r="N8120" s="40">
        <v>510</v>
      </c>
      <c r="O8120" s="5">
        <v>0</v>
      </c>
      <c r="P8120" s="5">
        <v>1006011</v>
      </c>
      <c r="Q8120" s="5">
        <v>1006051</v>
      </c>
      <c r="U8120" s="5" t="s">
        <v>125</v>
      </c>
      <c r="V8120" s="5">
        <v>110061</v>
      </c>
      <c r="W8120" s="5" t="s">
        <v>2927</v>
      </c>
      <c r="X8120" s="5" t="s">
        <v>3001</v>
      </c>
      <c r="Y8120" s="19" t="s">
        <v>143</v>
      </c>
      <c r="AC8120" s="21" t="s">
        <v>304</v>
      </c>
      <c r="AD8120" s="21"/>
      <c r="AM8120" s="5">
        <v>2</v>
      </c>
      <c r="AO8120" s="5">
        <v>2</v>
      </c>
    </row>
    <row r="8121" spans="1:41" s="12" customFormat="1">
      <c r="A8121" s="12" t="s">
        <v>86</v>
      </c>
      <c r="B8121" s="12">
        <v>21015016</v>
      </c>
      <c r="C8121" s="25" t="s">
        <v>5986</v>
      </c>
      <c r="D8121" s="25" t="s">
        <v>105</v>
      </c>
      <c r="E8121" s="12">
        <v>80</v>
      </c>
      <c r="F8121" s="12">
        <v>1</v>
      </c>
      <c r="G8121" s="149">
        <v>127467</v>
      </c>
      <c r="H8121" s="25">
        <v>12167</v>
      </c>
      <c r="I8121" s="25">
        <v>3448</v>
      </c>
      <c r="J8121" s="25">
        <v>377</v>
      </c>
      <c r="K8121" s="25">
        <v>251</v>
      </c>
      <c r="L8121" s="25">
        <v>1637</v>
      </c>
      <c r="M8121" s="25">
        <v>255</v>
      </c>
      <c r="N8121" s="25">
        <v>510</v>
      </c>
      <c r="O8121" s="12">
        <v>0</v>
      </c>
      <c r="P8121" s="12">
        <v>1019011</v>
      </c>
      <c r="Q8121" s="12">
        <v>0</v>
      </c>
      <c r="R8121" s="12">
        <v>0</v>
      </c>
      <c r="T8121" s="11"/>
      <c r="U8121" s="12" t="s">
        <v>125</v>
      </c>
      <c r="V8121" s="12">
        <v>110191</v>
      </c>
      <c r="W8121" s="12" t="s">
        <v>396</v>
      </c>
      <c r="X8121" s="12" t="s">
        <v>397</v>
      </c>
      <c r="Y8121" s="114" t="s">
        <v>143</v>
      </c>
      <c r="AE8121" s="115" t="s">
        <v>4786</v>
      </c>
      <c r="AF8121" s="115"/>
      <c r="AI8121" s="117"/>
      <c r="AJ8121" s="12">
        <v>360101902</v>
      </c>
      <c r="AK8121" s="12">
        <v>1</v>
      </c>
      <c r="AL8121" s="5"/>
      <c r="AO8121" s="12">
        <v>2</v>
      </c>
    </row>
    <row r="8122" spans="1:41">
      <c r="A8122" s="5" t="s">
        <v>86</v>
      </c>
      <c r="B8122" s="5">
        <v>21015021</v>
      </c>
      <c r="C8122" s="41" t="s">
        <v>5987</v>
      </c>
      <c r="D8122" s="40" t="s">
        <v>1558</v>
      </c>
      <c r="E8122" s="5">
        <v>80</v>
      </c>
      <c r="F8122" s="5">
        <v>1</v>
      </c>
      <c r="G8122" s="154">
        <v>176869</v>
      </c>
      <c r="H8122" s="40">
        <v>17319</v>
      </c>
      <c r="I8122" s="40">
        <v>4261</v>
      </c>
      <c r="J8122" s="40">
        <v>404</v>
      </c>
      <c r="K8122" s="40">
        <v>296</v>
      </c>
      <c r="L8122" s="40">
        <v>1737</v>
      </c>
      <c r="M8122" s="40">
        <v>255</v>
      </c>
      <c r="N8122" s="40">
        <v>555</v>
      </c>
      <c r="O8122" s="5">
        <v>0</v>
      </c>
      <c r="P8122" s="40">
        <v>1008051</v>
      </c>
      <c r="Q8122" s="40">
        <v>1008071</v>
      </c>
      <c r="R8122" s="40">
        <v>1008061</v>
      </c>
      <c r="U8122" s="5" t="s">
        <v>125</v>
      </c>
      <c r="V8122" s="5">
        <v>110081</v>
      </c>
      <c r="W8122" s="5" t="s">
        <v>3066</v>
      </c>
      <c r="X8122" s="5" t="s">
        <v>3067</v>
      </c>
      <c r="Y8122" s="19" t="s">
        <v>127</v>
      </c>
      <c r="AC8122" s="21" t="s">
        <v>285</v>
      </c>
      <c r="AD8122" s="21"/>
      <c r="AE8122" s="20" t="s">
        <v>4788</v>
      </c>
      <c r="AM8122" s="5">
        <v>2</v>
      </c>
      <c r="AO8122" s="5">
        <v>2</v>
      </c>
    </row>
    <row r="8123" spans="1:41" s="13" customFormat="1">
      <c r="A8123" s="13" t="s">
        <v>86</v>
      </c>
      <c r="B8123" s="13">
        <v>21015022</v>
      </c>
      <c r="C8123" s="13" t="s">
        <v>5984</v>
      </c>
      <c r="D8123" s="26" t="s">
        <v>102</v>
      </c>
      <c r="E8123" s="13">
        <v>80</v>
      </c>
      <c r="F8123" s="13">
        <v>1</v>
      </c>
      <c r="G8123" s="155">
        <v>153385</v>
      </c>
      <c r="H8123" s="26">
        <v>15331</v>
      </c>
      <c r="I8123" s="26">
        <v>3679</v>
      </c>
      <c r="J8123" s="26">
        <v>389</v>
      </c>
      <c r="K8123" s="26">
        <v>266</v>
      </c>
      <c r="L8123" s="26">
        <v>1677</v>
      </c>
      <c r="M8123" s="26">
        <v>255</v>
      </c>
      <c r="N8123" s="26">
        <v>525</v>
      </c>
      <c r="O8123" s="13">
        <v>0</v>
      </c>
      <c r="P8123" s="26">
        <v>1007011</v>
      </c>
      <c r="Q8123" s="13">
        <v>0</v>
      </c>
      <c r="R8123" s="26">
        <v>1007111</v>
      </c>
      <c r="T8123" s="11"/>
      <c r="U8123" s="13" t="s">
        <v>125</v>
      </c>
      <c r="V8123" s="13">
        <v>110071</v>
      </c>
      <c r="W8123" s="13" t="s">
        <v>401</v>
      </c>
      <c r="X8123" s="13" t="s">
        <v>3004</v>
      </c>
      <c r="Y8123" s="120" t="s">
        <v>143</v>
      </c>
      <c r="AC8123" s="126" t="s">
        <v>299</v>
      </c>
      <c r="AD8123" s="126"/>
      <c r="AE8123" s="121" t="s">
        <v>4685</v>
      </c>
      <c r="AF8123" s="121"/>
      <c r="AI8123" s="123"/>
      <c r="AJ8123" s="13">
        <v>360100701</v>
      </c>
      <c r="AK8123" s="13">
        <v>3</v>
      </c>
      <c r="AL8123" s="5"/>
      <c r="AO8123" s="13">
        <v>2</v>
      </c>
    </row>
    <row r="8124" spans="1:41" s="12" customFormat="1">
      <c r="A8124" s="12" t="s">
        <v>86</v>
      </c>
      <c r="B8124" s="12">
        <v>21015023</v>
      </c>
      <c r="C8124" s="12" t="s">
        <v>5985</v>
      </c>
      <c r="D8124" s="25" t="s">
        <v>103</v>
      </c>
      <c r="E8124" s="12">
        <v>80</v>
      </c>
      <c r="F8124" s="12">
        <v>1</v>
      </c>
      <c r="G8124" s="149">
        <v>153385</v>
      </c>
      <c r="H8124" s="25">
        <v>15331</v>
      </c>
      <c r="I8124" s="25">
        <v>3679</v>
      </c>
      <c r="J8124" s="25">
        <v>389</v>
      </c>
      <c r="K8124" s="25">
        <v>266</v>
      </c>
      <c r="L8124" s="25">
        <v>1677</v>
      </c>
      <c r="M8124" s="25">
        <v>255</v>
      </c>
      <c r="N8124" s="25">
        <v>525</v>
      </c>
      <c r="O8124" s="12">
        <v>0</v>
      </c>
      <c r="P8124" s="12">
        <v>1006011</v>
      </c>
      <c r="Q8124" s="12">
        <v>1006051</v>
      </c>
      <c r="R8124" s="12">
        <v>0</v>
      </c>
      <c r="T8124" s="11"/>
      <c r="U8124" s="12" t="s">
        <v>125</v>
      </c>
      <c r="V8124" s="12">
        <v>110061</v>
      </c>
      <c r="W8124" s="12" t="s">
        <v>2927</v>
      </c>
      <c r="X8124" s="12" t="s">
        <v>3001</v>
      </c>
      <c r="Y8124" s="114" t="s">
        <v>143</v>
      </c>
      <c r="AC8124" s="125" t="s">
        <v>304</v>
      </c>
      <c r="AD8124" s="125"/>
      <c r="AE8124" s="115" t="s">
        <v>4687</v>
      </c>
      <c r="AF8124" s="115"/>
      <c r="AI8124" s="117"/>
      <c r="AJ8124" s="12">
        <v>360100602</v>
      </c>
      <c r="AK8124" s="12">
        <v>1</v>
      </c>
      <c r="AL8124" s="5"/>
      <c r="AM8124" s="12">
        <v>2</v>
      </c>
      <c r="AO8124" s="12">
        <v>2</v>
      </c>
    </row>
    <row r="8125" spans="1:41" s="12" customFormat="1">
      <c r="A8125" s="12" t="s">
        <v>86</v>
      </c>
      <c r="B8125" s="12">
        <v>21015024</v>
      </c>
      <c r="C8125" s="12" t="s">
        <v>5985</v>
      </c>
      <c r="D8125" s="25" t="s">
        <v>103</v>
      </c>
      <c r="E8125" s="12">
        <v>80</v>
      </c>
      <c r="F8125" s="12">
        <v>1</v>
      </c>
      <c r="G8125" s="149">
        <v>153385</v>
      </c>
      <c r="H8125" s="25">
        <v>15331</v>
      </c>
      <c r="I8125" s="25">
        <v>3679</v>
      </c>
      <c r="J8125" s="25">
        <v>389</v>
      </c>
      <c r="K8125" s="25">
        <v>266</v>
      </c>
      <c r="L8125" s="25">
        <v>1677</v>
      </c>
      <c r="M8125" s="25">
        <v>255</v>
      </c>
      <c r="N8125" s="25">
        <v>525</v>
      </c>
      <c r="O8125" s="12">
        <v>0</v>
      </c>
      <c r="P8125" s="12">
        <v>1006011</v>
      </c>
      <c r="Q8125" s="12">
        <v>1006051</v>
      </c>
      <c r="R8125" s="12">
        <v>0</v>
      </c>
      <c r="T8125" s="11"/>
      <c r="U8125" s="12" t="s">
        <v>125</v>
      </c>
      <c r="V8125" s="12">
        <v>110061</v>
      </c>
      <c r="W8125" s="12" t="s">
        <v>2927</v>
      </c>
      <c r="X8125" s="12" t="s">
        <v>3001</v>
      </c>
      <c r="Y8125" s="114" t="s">
        <v>143</v>
      </c>
      <c r="AC8125" s="125" t="s">
        <v>304</v>
      </c>
      <c r="AD8125" s="125"/>
      <c r="AE8125" s="115" t="s">
        <v>4687</v>
      </c>
      <c r="AF8125" s="115"/>
      <c r="AI8125" s="117"/>
      <c r="AJ8125" s="12">
        <v>360100602</v>
      </c>
      <c r="AK8125" s="12">
        <v>1</v>
      </c>
      <c r="AL8125" s="5"/>
      <c r="AM8125" s="12">
        <v>2</v>
      </c>
      <c r="AO8125" s="12">
        <v>2</v>
      </c>
    </row>
    <row r="8126" spans="1:41" s="13" customFormat="1">
      <c r="A8126" s="13" t="s">
        <v>86</v>
      </c>
      <c r="B8126" s="13">
        <v>21015025</v>
      </c>
      <c r="C8126" s="13" t="s">
        <v>5984</v>
      </c>
      <c r="D8126" s="26" t="s">
        <v>102</v>
      </c>
      <c r="E8126" s="13">
        <v>80</v>
      </c>
      <c r="F8126" s="13">
        <v>1</v>
      </c>
      <c r="G8126" s="155">
        <v>153385</v>
      </c>
      <c r="H8126" s="26">
        <v>15331</v>
      </c>
      <c r="I8126" s="26">
        <v>3679</v>
      </c>
      <c r="J8126" s="26">
        <v>389</v>
      </c>
      <c r="K8126" s="26">
        <v>266</v>
      </c>
      <c r="L8126" s="26">
        <v>1677</v>
      </c>
      <c r="M8126" s="26">
        <v>255</v>
      </c>
      <c r="N8126" s="26">
        <v>525</v>
      </c>
      <c r="O8126" s="13">
        <v>0</v>
      </c>
      <c r="P8126" s="26">
        <v>1007011</v>
      </c>
      <c r="Q8126" s="13">
        <v>0</v>
      </c>
      <c r="R8126" s="26">
        <v>1007111</v>
      </c>
      <c r="T8126" s="11"/>
      <c r="U8126" s="13" t="s">
        <v>125</v>
      </c>
      <c r="V8126" s="13">
        <v>110071</v>
      </c>
      <c r="W8126" s="13" t="s">
        <v>401</v>
      </c>
      <c r="X8126" s="13" t="s">
        <v>3004</v>
      </c>
      <c r="Y8126" s="120" t="s">
        <v>143</v>
      </c>
      <c r="AC8126" s="126" t="s">
        <v>299</v>
      </c>
      <c r="AD8126" s="126"/>
      <c r="AE8126" s="121" t="s">
        <v>4685</v>
      </c>
      <c r="AF8126" s="121"/>
      <c r="AI8126" s="123"/>
      <c r="AJ8126" s="13">
        <v>360100701</v>
      </c>
      <c r="AK8126" s="13">
        <v>3</v>
      </c>
      <c r="AL8126" s="5"/>
      <c r="AO8126" s="13">
        <v>2</v>
      </c>
    </row>
    <row r="8127" spans="1:41">
      <c r="A8127" s="5" t="s">
        <v>86</v>
      </c>
      <c r="B8127" s="5">
        <v>21111011</v>
      </c>
      <c r="C8127" s="5" t="s">
        <v>5988</v>
      </c>
      <c r="D8127" s="40" t="s">
        <v>103</v>
      </c>
      <c r="E8127" s="40">
        <v>83</v>
      </c>
      <c r="F8127" s="5">
        <v>1</v>
      </c>
      <c r="G8127" s="154">
        <v>135975</v>
      </c>
      <c r="H8127" s="40">
        <v>13914</v>
      </c>
      <c r="I8127" s="40">
        <v>3831</v>
      </c>
      <c r="J8127" s="40">
        <v>389</v>
      </c>
      <c r="K8127" s="40">
        <v>266</v>
      </c>
      <c r="L8127" s="40">
        <v>1677</v>
      </c>
      <c r="M8127" s="40">
        <v>255</v>
      </c>
      <c r="N8127" s="40">
        <v>575</v>
      </c>
      <c r="O8127" s="5">
        <v>0</v>
      </c>
      <c r="P8127" s="5">
        <v>1006011</v>
      </c>
      <c r="Q8127" s="5">
        <v>1006051</v>
      </c>
      <c r="U8127" s="5" t="s">
        <v>125</v>
      </c>
      <c r="V8127" s="5">
        <v>110061</v>
      </c>
      <c r="W8127" s="5" t="s">
        <v>2927</v>
      </c>
      <c r="X8127" s="5" t="s">
        <v>3001</v>
      </c>
      <c r="Y8127" s="19" t="s">
        <v>143</v>
      </c>
      <c r="AC8127" s="21" t="s">
        <v>304</v>
      </c>
      <c r="AD8127" s="21"/>
      <c r="AM8127" s="5">
        <v>2</v>
      </c>
      <c r="AO8127" s="5">
        <v>2</v>
      </c>
    </row>
    <row r="8128" spans="1:41">
      <c r="A8128" s="5" t="s">
        <v>86</v>
      </c>
      <c r="B8128" s="5">
        <v>21111012</v>
      </c>
      <c r="C8128" s="5" t="s">
        <v>5989</v>
      </c>
      <c r="D8128" s="40" t="s">
        <v>105</v>
      </c>
      <c r="E8128" s="40">
        <v>83</v>
      </c>
      <c r="F8128" s="5">
        <v>1</v>
      </c>
      <c r="G8128" s="154">
        <v>119250</v>
      </c>
      <c r="H8128" s="40">
        <v>11696</v>
      </c>
      <c r="I8128" s="40">
        <v>3587</v>
      </c>
      <c r="J8128" s="40">
        <v>377</v>
      </c>
      <c r="K8128" s="40">
        <v>251</v>
      </c>
      <c r="L8128" s="40">
        <v>1637</v>
      </c>
      <c r="M8128" s="40">
        <v>255</v>
      </c>
      <c r="N8128" s="40">
        <v>560</v>
      </c>
      <c r="O8128" s="5">
        <v>0</v>
      </c>
      <c r="P8128" s="5">
        <v>1019011</v>
      </c>
      <c r="U8128" s="5" t="s">
        <v>125</v>
      </c>
      <c r="V8128" s="5">
        <v>110191</v>
      </c>
      <c r="W8128" s="5" t="s">
        <v>396</v>
      </c>
      <c r="X8128" s="5" t="s">
        <v>397</v>
      </c>
      <c r="Y8128" s="19" t="s">
        <v>143</v>
      </c>
      <c r="AO8128" s="5">
        <v>2</v>
      </c>
    </row>
    <row r="8129" spans="1:41" s="13" customFormat="1">
      <c r="A8129" s="13" t="s">
        <v>86</v>
      </c>
      <c r="B8129" s="13">
        <v>21111013</v>
      </c>
      <c r="C8129" s="13" t="s">
        <v>5989</v>
      </c>
      <c r="D8129" s="26" t="s">
        <v>105</v>
      </c>
      <c r="E8129" s="40">
        <v>83</v>
      </c>
      <c r="F8129" s="13">
        <v>1</v>
      </c>
      <c r="G8129" s="154">
        <v>119250</v>
      </c>
      <c r="H8129" s="40">
        <v>11696</v>
      </c>
      <c r="I8129" s="40">
        <v>3587</v>
      </c>
      <c r="J8129" s="40">
        <v>377</v>
      </c>
      <c r="K8129" s="40">
        <v>251</v>
      </c>
      <c r="L8129" s="40">
        <v>1637</v>
      </c>
      <c r="M8129" s="40">
        <v>255</v>
      </c>
      <c r="N8129" s="40">
        <v>560</v>
      </c>
      <c r="O8129" s="13">
        <v>0</v>
      </c>
      <c r="P8129" s="13">
        <v>1019011</v>
      </c>
      <c r="Q8129" s="13">
        <v>0</v>
      </c>
      <c r="R8129" s="13">
        <v>0</v>
      </c>
      <c r="T8129" s="11"/>
      <c r="U8129" s="13" t="s">
        <v>125</v>
      </c>
      <c r="V8129" s="13">
        <v>110191</v>
      </c>
      <c r="W8129" s="13" t="s">
        <v>396</v>
      </c>
      <c r="X8129" s="13" t="s">
        <v>397</v>
      </c>
      <c r="Y8129" s="120" t="s">
        <v>143</v>
      </c>
      <c r="AE8129" s="121" t="s">
        <v>4794</v>
      </c>
      <c r="AF8129" s="121"/>
      <c r="AI8129" s="123"/>
      <c r="AJ8129" s="13">
        <v>360101901</v>
      </c>
      <c r="AK8129" s="13">
        <v>3</v>
      </c>
      <c r="AL8129" s="5"/>
      <c r="AO8129" s="13">
        <v>2</v>
      </c>
    </row>
    <row r="8130" spans="1:41">
      <c r="A8130" s="5" t="s">
        <v>86</v>
      </c>
      <c r="B8130" s="5">
        <v>21111014</v>
      </c>
      <c r="C8130" s="5" t="s">
        <v>5990</v>
      </c>
      <c r="D8130" s="40" t="s">
        <v>347</v>
      </c>
      <c r="E8130" s="40">
        <v>83</v>
      </c>
      <c r="F8130" s="5">
        <v>1</v>
      </c>
      <c r="G8130" s="154">
        <v>119250</v>
      </c>
      <c r="H8130" s="40">
        <v>11696</v>
      </c>
      <c r="I8130" s="40">
        <v>3587</v>
      </c>
      <c r="J8130" s="40">
        <v>377</v>
      </c>
      <c r="K8130" s="40">
        <v>251</v>
      </c>
      <c r="L8130" s="40">
        <v>1637</v>
      </c>
      <c r="M8130" s="40">
        <v>255</v>
      </c>
      <c r="N8130" s="40">
        <v>560</v>
      </c>
      <c r="O8130" s="5">
        <v>0</v>
      </c>
      <c r="P8130" s="5">
        <v>1020011</v>
      </c>
      <c r="Q8130" s="81">
        <v>1020081</v>
      </c>
      <c r="R8130" s="81"/>
      <c r="U8130" s="5" t="s">
        <v>125</v>
      </c>
      <c r="V8130" s="5">
        <v>110201</v>
      </c>
      <c r="W8130" s="5" t="s">
        <v>2924</v>
      </c>
      <c r="X8130" s="5" t="s">
        <v>3006</v>
      </c>
      <c r="Y8130" s="19" t="s">
        <v>143</v>
      </c>
      <c r="AO8130" s="5">
        <v>2</v>
      </c>
    </row>
    <row r="8131" spans="1:41">
      <c r="A8131" s="5" t="s">
        <v>86</v>
      </c>
      <c r="B8131" s="5">
        <v>21111015</v>
      </c>
      <c r="C8131" s="5" t="s">
        <v>5990</v>
      </c>
      <c r="D8131" s="40" t="s">
        <v>347</v>
      </c>
      <c r="E8131" s="40">
        <v>83</v>
      </c>
      <c r="F8131" s="5">
        <v>1</v>
      </c>
      <c r="G8131" s="154">
        <v>119250</v>
      </c>
      <c r="H8131" s="40">
        <v>11696</v>
      </c>
      <c r="I8131" s="40">
        <v>3587</v>
      </c>
      <c r="J8131" s="40">
        <v>377</v>
      </c>
      <c r="K8131" s="40">
        <v>251</v>
      </c>
      <c r="L8131" s="40">
        <v>1637</v>
      </c>
      <c r="M8131" s="40">
        <v>255</v>
      </c>
      <c r="N8131" s="40">
        <v>560</v>
      </c>
      <c r="O8131" s="5">
        <v>0</v>
      </c>
      <c r="P8131" s="5">
        <v>1020011</v>
      </c>
      <c r="Q8131" s="81">
        <v>1020081</v>
      </c>
      <c r="R8131" s="81"/>
      <c r="U8131" s="5" t="s">
        <v>125</v>
      </c>
      <c r="V8131" s="5">
        <v>110201</v>
      </c>
      <c r="W8131" s="5" t="s">
        <v>2924</v>
      </c>
      <c r="X8131" s="5" t="s">
        <v>3006</v>
      </c>
      <c r="Y8131" s="19" t="s">
        <v>143</v>
      </c>
      <c r="AO8131" s="5">
        <v>2</v>
      </c>
    </row>
    <row r="8132" spans="1:41" s="12" customFormat="1">
      <c r="A8132" s="12" t="s">
        <v>86</v>
      </c>
      <c r="B8132" s="12">
        <v>21111016</v>
      </c>
      <c r="C8132" s="12" t="s">
        <v>5990</v>
      </c>
      <c r="D8132" s="25" t="s">
        <v>347</v>
      </c>
      <c r="E8132" s="40">
        <v>83</v>
      </c>
      <c r="F8132" s="12">
        <v>1</v>
      </c>
      <c r="G8132" s="154">
        <v>119250</v>
      </c>
      <c r="H8132" s="40">
        <v>11696</v>
      </c>
      <c r="I8132" s="40">
        <v>3587</v>
      </c>
      <c r="J8132" s="40">
        <v>377</v>
      </c>
      <c r="K8132" s="40">
        <v>251</v>
      </c>
      <c r="L8132" s="40">
        <v>1637</v>
      </c>
      <c r="M8132" s="40">
        <v>255</v>
      </c>
      <c r="N8132" s="40">
        <v>560</v>
      </c>
      <c r="O8132" s="12">
        <v>0</v>
      </c>
      <c r="P8132" s="12">
        <v>1020011</v>
      </c>
      <c r="Q8132" s="124">
        <v>1020081</v>
      </c>
      <c r="R8132" s="124"/>
      <c r="T8132" s="11"/>
      <c r="U8132" s="12" t="s">
        <v>125</v>
      </c>
      <c r="V8132" s="12">
        <v>110201</v>
      </c>
      <c r="W8132" s="12" t="s">
        <v>2924</v>
      </c>
      <c r="X8132" s="12" t="s">
        <v>3006</v>
      </c>
      <c r="Y8132" s="114" t="s">
        <v>143</v>
      </c>
      <c r="AE8132" s="115" t="s">
        <v>4796</v>
      </c>
      <c r="AF8132" s="115"/>
      <c r="AI8132" s="117"/>
      <c r="AJ8132" s="12">
        <v>360102002</v>
      </c>
      <c r="AK8132" s="12">
        <v>1</v>
      </c>
      <c r="AL8132" s="5"/>
      <c r="AO8132" s="12">
        <v>2</v>
      </c>
    </row>
    <row r="8133" spans="1:41">
      <c r="A8133" s="5" t="s">
        <v>86</v>
      </c>
      <c r="B8133" s="5">
        <v>21111021</v>
      </c>
      <c r="C8133" s="5" t="s">
        <v>5991</v>
      </c>
      <c r="D8133" s="40" t="s">
        <v>102</v>
      </c>
      <c r="E8133" s="40">
        <v>83</v>
      </c>
      <c r="F8133" s="5">
        <v>1</v>
      </c>
      <c r="G8133" s="154">
        <v>167263</v>
      </c>
      <c r="H8133" s="40">
        <v>16802</v>
      </c>
      <c r="I8133" s="40">
        <v>4450</v>
      </c>
      <c r="J8133" s="40">
        <v>404</v>
      </c>
      <c r="K8133" s="40">
        <v>296</v>
      </c>
      <c r="L8133" s="40">
        <v>1737</v>
      </c>
      <c r="M8133" s="40">
        <v>255</v>
      </c>
      <c r="N8133" s="40">
        <v>605</v>
      </c>
      <c r="O8133" s="5">
        <v>0</v>
      </c>
      <c r="P8133" s="40">
        <v>1007011</v>
      </c>
      <c r="R8133" s="40">
        <v>1007111</v>
      </c>
      <c r="U8133" s="5" t="s">
        <v>125</v>
      </c>
      <c r="V8133" s="5">
        <v>110071</v>
      </c>
      <c r="W8133" s="5" t="s">
        <v>401</v>
      </c>
      <c r="X8133" s="5" t="s">
        <v>3004</v>
      </c>
      <c r="Y8133" s="19" t="s">
        <v>143</v>
      </c>
      <c r="AC8133" s="21" t="s">
        <v>299</v>
      </c>
      <c r="AD8133" s="21"/>
      <c r="AO8133" s="5">
        <v>2</v>
      </c>
    </row>
    <row r="8134" spans="1:41" s="11" customFormat="1">
      <c r="A8134" s="11" t="s">
        <v>86</v>
      </c>
      <c r="B8134" s="11">
        <v>21111022</v>
      </c>
      <c r="C8134" s="11" t="s">
        <v>5988</v>
      </c>
      <c r="D8134" s="156" t="s">
        <v>103</v>
      </c>
      <c r="E8134" s="40">
        <v>83</v>
      </c>
      <c r="F8134" s="11">
        <v>1</v>
      </c>
      <c r="G8134" s="154">
        <v>144677</v>
      </c>
      <c r="H8134" s="40">
        <v>14847</v>
      </c>
      <c r="I8134" s="40">
        <v>3831</v>
      </c>
      <c r="J8134" s="40">
        <v>389</v>
      </c>
      <c r="K8134" s="40">
        <v>266</v>
      </c>
      <c r="L8134" s="40">
        <v>1677</v>
      </c>
      <c r="M8134" s="40">
        <v>255</v>
      </c>
      <c r="N8134" s="40">
        <v>575</v>
      </c>
      <c r="O8134" s="11">
        <v>0</v>
      </c>
      <c r="P8134" s="11">
        <v>1006011</v>
      </c>
      <c r="Q8134" s="11">
        <v>1006051</v>
      </c>
      <c r="R8134" s="11">
        <v>0</v>
      </c>
      <c r="U8134" s="11" t="s">
        <v>125</v>
      </c>
      <c r="V8134" s="11">
        <v>110061</v>
      </c>
      <c r="W8134" s="11" t="s">
        <v>2927</v>
      </c>
      <c r="X8134" s="11" t="s">
        <v>3001</v>
      </c>
      <c r="Y8134" s="128" t="s">
        <v>143</v>
      </c>
      <c r="AC8134" s="130" t="s">
        <v>304</v>
      </c>
      <c r="AD8134" s="130"/>
      <c r="AE8134" s="129" t="s">
        <v>4798</v>
      </c>
      <c r="AF8134" s="129"/>
      <c r="AI8134" s="75"/>
      <c r="AJ8134" s="11">
        <v>360100603</v>
      </c>
      <c r="AK8134" s="11">
        <v>2</v>
      </c>
      <c r="AL8134" s="5"/>
      <c r="AM8134" s="11">
        <v>2</v>
      </c>
      <c r="AO8134" s="11">
        <v>2</v>
      </c>
    </row>
    <row r="8135" spans="1:41" s="11" customFormat="1">
      <c r="A8135" s="11" t="s">
        <v>86</v>
      </c>
      <c r="B8135" s="11">
        <v>21111023</v>
      </c>
      <c r="C8135" s="11" t="s">
        <v>5988</v>
      </c>
      <c r="D8135" s="156" t="s">
        <v>103</v>
      </c>
      <c r="E8135" s="40">
        <v>83</v>
      </c>
      <c r="F8135" s="11">
        <v>1</v>
      </c>
      <c r="G8135" s="154">
        <v>144677</v>
      </c>
      <c r="H8135" s="40">
        <v>14847</v>
      </c>
      <c r="I8135" s="40">
        <v>3831</v>
      </c>
      <c r="J8135" s="40">
        <v>389</v>
      </c>
      <c r="K8135" s="40">
        <v>266</v>
      </c>
      <c r="L8135" s="40">
        <v>1677</v>
      </c>
      <c r="M8135" s="40">
        <v>255</v>
      </c>
      <c r="N8135" s="40">
        <v>575</v>
      </c>
      <c r="O8135" s="11">
        <v>0</v>
      </c>
      <c r="P8135" s="11">
        <v>1006011</v>
      </c>
      <c r="Q8135" s="11">
        <v>1006051</v>
      </c>
      <c r="R8135" s="11">
        <v>0</v>
      </c>
      <c r="U8135" s="11" t="s">
        <v>125</v>
      </c>
      <c r="V8135" s="11">
        <v>110061</v>
      </c>
      <c r="W8135" s="11" t="s">
        <v>2927</v>
      </c>
      <c r="X8135" s="11" t="s">
        <v>3001</v>
      </c>
      <c r="Y8135" s="128" t="s">
        <v>143</v>
      </c>
      <c r="AC8135" s="130" t="s">
        <v>304</v>
      </c>
      <c r="AD8135" s="130"/>
      <c r="AE8135" s="129" t="s">
        <v>4798</v>
      </c>
      <c r="AF8135" s="129"/>
      <c r="AI8135" s="75"/>
      <c r="AJ8135" s="11">
        <v>360100603</v>
      </c>
      <c r="AK8135" s="11">
        <v>2</v>
      </c>
      <c r="AL8135" s="5"/>
      <c r="AM8135" s="11">
        <v>2</v>
      </c>
      <c r="AO8135" s="11">
        <v>2</v>
      </c>
    </row>
    <row r="8136" spans="1:41">
      <c r="A8136" s="5" t="s">
        <v>86</v>
      </c>
      <c r="B8136" s="5">
        <v>21111024</v>
      </c>
      <c r="C8136" s="5" t="s">
        <v>5989</v>
      </c>
      <c r="D8136" s="40" t="s">
        <v>105</v>
      </c>
      <c r="E8136" s="40">
        <v>83</v>
      </c>
      <c r="F8136" s="5">
        <v>1</v>
      </c>
      <c r="G8136" s="154">
        <v>126882</v>
      </c>
      <c r="H8136" s="40">
        <v>12480</v>
      </c>
      <c r="I8136" s="40">
        <v>3587</v>
      </c>
      <c r="J8136" s="40">
        <v>377</v>
      </c>
      <c r="K8136" s="40">
        <v>251</v>
      </c>
      <c r="L8136" s="40">
        <v>1637</v>
      </c>
      <c r="M8136" s="40">
        <v>255</v>
      </c>
      <c r="N8136" s="40">
        <v>560</v>
      </c>
      <c r="O8136" s="5">
        <v>0</v>
      </c>
      <c r="P8136" s="5">
        <v>1019011</v>
      </c>
      <c r="U8136" s="5" t="s">
        <v>125</v>
      </c>
      <c r="V8136" s="5">
        <v>110191</v>
      </c>
      <c r="W8136" s="5" t="s">
        <v>396</v>
      </c>
      <c r="X8136" s="5" t="s">
        <v>397</v>
      </c>
      <c r="Y8136" s="19" t="s">
        <v>143</v>
      </c>
      <c r="AO8136" s="5">
        <v>2</v>
      </c>
    </row>
    <row r="8137" spans="1:41">
      <c r="A8137" s="5" t="s">
        <v>86</v>
      </c>
      <c r="B8137" s="5">
        <v>21111025</v>
      </c>
      <c r="C8137" s="5" t="s">
        <v>5989</v>
      </c>
      <c r="D8137" s="40" t="s">
        <v>105</v>
      </c>
      <c r="E8137" s="40">
        <v>83</v>
      </c>
      <c r="F8137" s="5">
        <v>1</v>
      </c>
      <c r="G8137" s="154">
        <v>126882</v>
      </c>
      <c r="H8137" s="40">
        <v>12480</v>
      </c>
      <c r="I8137" s="40">
        <v>3587</v>
      </c>
      <c r="J8137" s="40">
        <v>377</v>
      </c>
      <c r="K8137" s="40">
        <v>251</v>
      </c>
      <c r="L8137" s="40">
        <v>1637</v>
      </c>
      <c r="M8137" s="40">
        <v>255</v>
      </c>
      <c r="N8137" s="40">
        <v>560</v>
      </c>
      <c r="O8137" s="5">
        <v>0</v>
      </c>
      <c r="P8137" s="5">
        <v>1019011</v>
      </c>
      <c r="U8137" s="5" t="s">
        <v>125</v>
      </c>
      <c r="V8137" s="5">
        <v>110191</v>
      </c>
      <c r="W8137" s="5" t="s">
        <v>396</v>
      </c>
      <c r="X8137" s="5" t="s">
        <v>397</v>
      </c>
      <c r="Y8137" s="19" t="s">
        <v>143</v>
      </c>
      <c r="AO8137" s="5">
        <v>2</v>
      </c>
    </row>
    <row r="8138" spans="1:41">
      <c r="A8138" s="5" t="s">
        <v>86</v>
      </c>
      <c r="B8138" s="5">
        <v>21111026</v>
      </c>
      <c r="C8138" s="5" t="s">
        <v>5990</v>
      </c>
      <c r="D8138" s="40" t="s">
        <v>347</v>
      </c>
      <c r="E8138" s="40">
        <v>83</v>
      </c>
      <c r="F8138" s="5">
        <v>1</v>
      </c>
      <c r="G8138" s="154">
        <v>126882</v>
      </c>
      <c r="H8138" s="40">
        <v>12480</v>
      </c>
      <c r="I8138" s="40">
        <v>3587</v>
      </c>
      <c r="J8138" s="40">
        <v>377</v>
      </c>
      <c r="K8138" s="40">
        <v>251</v>
      </c>
      <c r="L8138" s="40">
        <v>1637</v>
      </c>
      <c r="M8138" s="40">
        <v>255</v>
      </c>
      <c r="N8138" s="40">
        <v>560</v>
      </c>
      <c r="O8138" s="5">
        <v>0</v>
      </c>
      <c r="P8138" s="5">
        <v>1020011</v>
      </c>
      <c r="Q8138" s="81">
        <v>1020081</v>
      </c>
      <c r="R8138" s="81"/>
      <c r="U8138" s="5" t="s">
        <v>125</v>
      </c>
      <c r="V8138" s="5">
        <v>110201</v>
      </c>
      <c r="W8138" s="5" t="s">
        <v>2924</v>
      </c>
      <c r="X8138" s="5" t="s">
        <v>3006</v>
      </c>
      <c r="Y8138" s="19" t="s">
        <v>143</v>
      </c>
      <c r="AO8138" s="5">
        <v>2</v>
      </c>
    </row>
    <row r="8139" spans="1:41">
      <c r="A8139" s="5" t="s">
        <v>86</v>
      </c>
      <c r="B8139" s="5">
        <v>21112011</v>
      </c>
      <c r="C8139" s="5" t="s">
        <v>5992</v>
      </c>
      <c r="D8139" s="40" t="s">
        <v>102</v>
      </c>
      <c r="E8139" s="40">
        <v>83</v>
      </c>
      <c r="F8139" s="5">
        <v>1</v>
      </c>
      <c r="G8139" s="154">
        <v>140326</v>
      </c>
      <c r="H8139" s="40">
        <v>14293</v>
      </c>
      <c r="I8139" s="40">
        <v>3831</v>
      </c>
      <c r="J8139" s="40">
        <v>389</v>
      </c>
      <c r="K8139" s="40">
        <v>266</v>
      </c>
      <c r="L8139" s="40">
        <v>1677</v>
      </c>
      <c r="M8139" s="40">
        <v>255</v>
      </c>
      <c r="N8139" s="40">
        <v>575</v>
      </c>
      <c r="O8139" s="5">
        <v>0</v>
      </c>
      <c r="P8139" s="40">
        <v>1007011</v>
      </c>
      <c r="R8139" s="40">
        <v>1007111</v>
      </c>
      <c r="U8139" s="5" t="s">
        <v>125</v>
      </c>
      <c r="V8139" s="5">
        <v>110071</v>
      </c>
      <c r="W8139" s="5" t="s">
        <v>401</v>
      </c>
      <c r="X8139" s="5" t="s">
        <v>3004</v>
      </c>
      <c r="Y8139" s="19" t="s">
        <v>143</v>
      </c>
      <c r="AC8139" s="5" t="s">
        <v>277</v>
      </c>
      <c r="AO8139" s="5">
        <v>2</v>
      </c>
    </row>
    <row r="8140" spans="1:41" s="12" customFormat="1">
      <c r="A8140" s="12" t="s">
        <v>86</v>
      </c>
      <c r="B8140" s="12">
        <v>21112012</v>
      </c>
      <c r="C8140" s="12" t="s">
        <v>5993</v>
      </c>
      <c r="D8140" s="25" t="s">
        <v>103</v>
      </c>
      <c r="E8140" s="40">
        <v>83</v>
      </c>
      <c r="F8140" s="12">
        <v>1</v>
      </c>
      <c r="G8140" s="154">
        <v>140326</v>
      </c>
      <c r="H8140" s="40">
        <v>14293</v>
      </c>
      <c r="I8140" s="40">
        <v>3831</v>
      </c>
      <c r="J8140" s="40">
        <v>389</v>
      </c>
      <c r="K8140" s="40">
        <v>266</v>
      </c>
      <c r="L8140" s="40">
        <v>1677</v>
      </c>
      <c r="M8140" s="40">
        <v>255</v>
      </c>
      <c r="N8140" s="40">
        <v>575</v>
      </c>
      <c r="O8140" s="12">
        <v>0</v>
      </c>
      <c r="P8140" s="12">
        <v>1006011</v>
      </c>
      <c r="Q8140" s="12">
        <v>1006051</v>
      </c>
      <c r="R8140" s="12">
        <v>0</v>
      </c>
      <c r="T8140" s="11"/>
      <c r="U8140" s="12" t="s">
        <v>125</v>
      </c>
      <c r="V8140" s="12">
        <v>110061</v>
      </c>
      <c r="W8140" s="12" t="s">
        <v>2927</v>
      </c>
      <c r="X8140" s="12" t="s">
        <v>3001</v>
      </c>
      <c r="Y8140" s="114" t="s">
        <v>143</v>
      </c>
      <c r="AC8140" s="12" t="s">
        <v>4596</v>
      </c>
      <c r="AE8140" s="115" t="s">
        <v>4801</v>
      </c>
      <c r="AF8140" s="115"/>
      <c r="AI8140" s="117"/>
      <c r="AJ8140" s="12">
        <v>360100602</v>
      </c>
      <c r="AK8140" s="12">
        <v>1</v>
      </c>
      <c r="AL8140" s="5"/>
      <c r="AM8140" s="12">
        <v>2</v>
      </c>
      <c r="AO8140" s="12">
        <v>2</v>
      </c>
    </row>
    <row r="8141" spans="1:41">
      <c r="A8141" s="5" t="s">
        <v>86</v>
      </c>
      <c r="B8141" s="5">
        <v>21112013</v>
      </c>
      <c r="C8141" s="5" t="s">
        <v>5993</v>
      </c>
      <c r="D8141" s="40" t="s">
        <v>103</v>
      </c>
      <c r="E8141" s="40">
        <v>83</v>
      </c>
      <c r="F8141" s="5">
        <v>1</v>
      </c>
      <c r="G8141" s="154">
        <v>140326</v>
      </c>
      <c r="H8141" s="40">
        <v>14293</v>
      </c>
      <c r="I8141" s="40">
        <v>3831</v>
      </c>
      <c r="J8141" s="40">
        <v>389</v>
      </c>
      <c r="K8141" s="40">
        <v>266</v>
      </c>
      <c r="L8141" s="40">
        <v>1677</v>
      </c>
      <c r="M8141" s="40">
        <v>255</v>
      </c>
      <c r="N8141" s="40">
        <v>575</v>
      </c>
      <c r="O8141" s="5">
        <v>0</v>
      </c>
      <c r="P8141" s="5">
        <v>1006011</v>
      </c>
      <c r="Q8141" s="5">
        <v>1006051</v>
      </c>
      <c r="U8141" s="5" t="s">
        <v>125</v>
      </c>
      <c r="V8141" s="5">
        <v>110061</v>
      </c>
      <c r="W8141" s="5" t="s">
        <v>2927</v>
      </c>
      <c r="X8141" s="5" t="s">
        <v>3001</v>
      </c>
      <c r="Y8141" s="19" t="s">
        <v>143</v>
      </c>
      <c r="AC8141" s="5" t="s">
        <v>4596</v>
      </c>
      <c r="AM8141" s="5">
        <v>2</v>
      </c>
      <c r="AO8141" s="5">
        <v>2</v>
      </c>
    </row>
    <row r="8142" spans="1:41">
      <c r="A8142" s="5" t="s">
        <v>86</v>
      </c>
      <c r="B8142" s="5">
        <v>21112014</v>
      </c>
      <c r="C8142" s="5" t="s">
        <v>5994</v>
      </c>
      <c r="D8142" s="40" t="s">
        <v>105</v>
      </c>
      <c r="E8142" s="40">
        <v>83</v>
      </c>
      <c r="F8142" s="5">
        <v>1</v>
      </c>
      <c r="G8142" s="154">
        <v>123066</v>
      </c>
      <c r="H8142" s="40">
        <v>12014</v>
      </c>
      <c r="I8142" s="40">
        <v>3587</v>
      </c>
      <c r="J8142" s="40">
        <v>377</v>
      </c>
      <c r="K8142" s="40">
        <v>251</v>
      </c>
      <c r="L8142" s="40">
        <v>1637</v>
      </c>
      <c r="M8142" s="40">
        <v>255</v>
      </c>
      <c r="N8142" s="40">
        <v>560</v>
      </c>
      <c r="O8142" s="5">
        <v>0</v>
      </c>
      <c r="P8142" s="5">
        <v>1019011</v>
      </c>
      <c r="U8142" s="5" t="s">
        <v>125</v>
      </c>
      <c r="V8142" s="5">
        <v>110191</v>
      </c>
      <c r="W8142" s="5" t="s">
        <v>396</v>
      </c>
      <c r="X8142" s="5" t="s">
        <v>397</v>
      </c>
      <c r="Y8142" s="19" t="s">
        <v>143</v>
      </c>
      <c r="AO8142" s="5">
        <v>2</v>
      </c>
    </row>
    <row r="8143" spans="1:41">
      <c r="A8143" s="5" t="s">
        <v>86</v>
      </c>
      <c r="B8143" s="5">
        <v>21112015</v>
      </c>
      <c r="C8143" s="5" t="s">
        <v>5994</v>
      </c>
      <c r="D8143" s="40" t="s">
        <v>105</v>
      </c>
      <c r="E8143" s="40">
        <v>83</v>
      </c>
      <c r="F8143" s="5">
        <v>1</v>
      </c>
      <c r="G8143" s="154">
        <v>123066</v>
      </c>
      <c r="H8143" s="40">
        <v>12014</v>
      </c>
      <c r="I8143" s="40">
        <v>3587</v>
      </c>
      <c r="J8143" s="40">
        <v>377</v>
      </c>
      <c r="K8143" s="40">
        <v>251</v>
      </c>
      <c r="L8143" s="40">
        <v>1637</v>
      </c>
      <c r="M8143" s="40">
        <v>255</v>
      </c>
      <c r="N8143" s="40">
        <v>560</v>
      </c>
      <c r="O8143" s="5">
        <v>0</v>
      </c>
      <c r="P8143" s="5">
        <v>1019011</v>
      </c>
      <c r="U8143" s="5" t="s">
        <v>125</v>
      </c>
      <c r="V8143" s="5">
        <v>110191</v>
      </c>
      <c r="W8143" s="5" t="s">
        <v>396</v>
      </c>
      <c r="X8143" s="5" t="s">
        <v>397</v>
      </c>
      <c r="Y8143" s="19" t="s">
        <v>143</v>
      </c>
      <c r="AO8143" s="5">
        <v>2</v>
      </c>
    </row>
    <row r="8144" spans="1:41">
      <c r="A8144" s="5" t="s">
        <v>86</v>
      </c>
      <c r="B8144" s="5">
        <v>21112016</v>
      </c>
      <c r="C8144" s="5" t="s">
        <v>5995</v>
      </c>
      <c r="D8144" s="40" t="s">
        <v>347</v>
      </c>
      <c r="E8144" s="40">
        <v>83</v>
      </c>
      <c r="F8144" s="5">
        <v>1</v>
      </c>
      <c r="G8144" s="154">
        <v>123066</v>
      </c>
      <c r="H8144" s="40">
        <v>12014</v>
      </c>
      <c r="I8144" s="40">
        <v>3587</v>
      </c>
      <c r="J8144" s="40">
        <v>377</v>
      </c>
      <c r="K8144" s="40">
        <v>251</v>
      </c>
      <c r="L8144" s="40">
        <v>1637</v>
      </c>
      <c r="M8144" s="40">
        <v>255</v>
      </c>
      <c r="N8144" s="40">
        <v>560</v>
      </c>
      <c r="O8144" s="5">
        <v>0</v>
      </c>
      <c r="P8144" s="5">
        <v>1020011</v>
      </c>
      <c r="Q8144" s="81">
        <v>1020081</v>
      </c>
      <c r="R8144" s="81"/>
      <c r="U8144" s="5" t="s">
        <v>125</v>
      </c>
      <c r="V8144" s="5">
        <v>110201</v>
      </c>
      <c r="W8144" s="5" t="s">
        <v>2924</v>
      </c>
      <c r="X8144" s="5" t="s">
        <v>3006</v>
      </c>
      <c r="Y8144" s="19" t="s">
        <v>143</v>
      </c>
      <c r="AO8144" s="5">
        <v>2</v>
      </c>
    </row>
    <row r="8145" spans="1:41">
      <c r="A8145" s="5" t="s">
        <v>86</v>
      </c>
      <c r="B8145" s="5">
        <v>21112021</v>
      </c>
      <c r="C8145" s="5" t="s">
        <v>5996</v>
      </c>
      <c r="D8145" s="40" t="s">
        <v>98</v>
      </c>
      <c r="E8145" s="40">
        <v>83</v>
      </c>
      <c r="F8145" s="5">
        <v>1</v>
      </c>
      <c r="G8145" s="154">
        <v>172293</v>
      </c>
      <c r="H8145" s="40">
        <v>17231</v>
      </c>
      <c r="I8145" s="40">
        <v>4450</v>
      </c>
      <c r="J8145" s="40">
        <v>404</v>
      </c>
      <c r="K8145" s="40">
        <v>296</v>
      </c>
      <c r="L8145" s="40">
        <v>1737</v>
      </c>
      <c r="M8145" s="40">
        <v>255</v>
      </c>
      <c r="N8145" s="40">
        <v>605</v>
      </c>
      <c r="O8145" s="5">
        <v>0</v>
      </c>
      <c r="P8145" s="40">
        <v>1009081</v>
      </c>
      <c r="Q8145" s="5">
        <v>1009131</v>
      </c>
      <c r="R8145" s="40">
        <v>1009091</v>
      </c>
      <c r="U8145" s="5" t="s">
        <v>4022</v>
      </c>
      <c r="V8145" s="5">
        <v>110091</v>
      </c>
      <c r="W8145" s="5" t="s">
        <v>398</v>
      </c>
      <c r="X8145" s="5" t="s">
        <v>2622</v>
      </c>
      <c r="Y8145" s="19" t="s">
        <v>399</v>
      </c>
      <c r="AC8145" s="5" t="s">
        <v>128</v>
      </c>
      <c r="AE8145" s="20" t="s">
        <v>4642</v>
      </c>
      <c r="AM8145" s="5">
        <v>2</v>
      </c>
      <c r="AO8145" s="5">
        <v>2</v>
      </c>
    </row>
    <row r="8146" spans="1:41" s="11" customFormat="1">
      <c r="A8146" s="11" t="s">
        <v>86</v>
      </c>
      <c r="B8146" s="11">
        <v>21112022</v>
      </c>
      <c r="C8146" s="11" t="s">
        <v>5992</v>
      </c>
      <c r="D8146" s="156" t="s">
        <v>102</v>
      </c>
      <c r="E8146" s="40">
        <v>83</v>
      </c>
      <c r="F8146" s="11">
        <v>1</v>
      </c>
      <c r="G8146" s="154">
        <v>149028</v>
      </c>
      <c r="H8146" s="40">
        <v>15226</v>
      </c>
      <c r="I8146" s="40">
        <v>3831</v>
      </c>
      <c r="J8146" s="40">
        <v>389</v>
      </c>
      <c r="K8146" s="40">
        <v>266</v>
      </c>
      <c r="L8146" s="40">
        <v>1677</v>
      </c>
      <c r="M8146" s="40">
        <v>255</v>
      </c>
      <c r="N8146" s="40">
        <v>575</v>
      </c>
      <c r="O8146" s="11">
        <v>0</v>
      </c>
      <c r="P8146" s="156">
        <v>1007011</v>
      </c>
      <c r="Q8146" s="11">
        <v>0</v>
      </c>
      <c r="R8146" s="156">
        <v>1007111</v>
      </c>
      <c r="U8146" s="11" t="s">
        <v>125</v>
      </c>
      <c r="V8146" s="11">
        <v>110071</v>
      </c>
      <c r="W8146" s="11" t="s">
        <v>401</v>
      </c>
      <c r="X8146" s="11" t="s">
        <v>3004</v>
      </c>
      <c r="Y8146" s="128" t="s">
        <v>143</v>
      </c>
      <c r="AC8146" s="11" t="s">
        <v>277</v>
      </c>
      <c r="AE8146" s="129" t="s">
        <v>4709</v>
      </c>
      <c r="AF8146" s="129"/>
      <c r="AI8146" s="75"/>
      <c r="AJ8146" s="11">
        <v>360100703</v>
      </c>
      <c r="AK8146" s="11">
        <v>2</v>
      </c>
      <c r="AL8146" s="5"/>
      <c r="AO8146" s="11">
        <v>2</v>
      </c>
    </row>
    <row r="8147" spans="1:41" s="11" customFormat="1">
      <c r="A8147" s="11" t="s">
        <v>86</v>
      </c>
      <c r="B8147" s="11">
        <v>21112023</v>
      </c>
      <c r="C8147" s="11" t="s">
        <v>5992</v>
      </c>
      <c r="D8147" s="156" t="s">
        <v>102</v>
      </c>
      <c r="E8147" s="40">
        <v>83</v>
      </c>
      <c r="F8147" s="11">
        <v>1</v>
      </c>
      <c r="G8147" s="154">
        <v>149028</v>
      </c>
      <c r="H8147" s="40">
        <v>15226</v>
      </c>
      <c r="I8147" s="40">
        <v>3831</v>
      </c>
      <c r="J8147" s="40">
        <v>389</v>
      </c>
      <c r="K8147" s="40">
        <v>266</v>
      </c>
      <c r="L8147" s="40">
        <v>1677</v>
      </c>
      <c r="M8147" s="40">
        <v>255</v>
      </c>
      <c r="N8147" s="40">
        <v>575</v>
      </c>
      <c r="O8147" s="11">
        <v>0</v>
      </c>
      <c r="P8147" s="156">
        <v>1007011</v>
      </c>
      <c r="Q8147" s="11">
        <v>0</v>
      </c>
      <c r="R8147" s="156">
        <v>1007111</v>
      </c>
      <c r="U8147" s="11" t="s">
        <v>125</v>
      </c>
      <c r="V8147" s="11">
        <v>110071</v>
      </c>
      <c r="W8147" s="11" t="s">
        <v>401</v>
      </c>
      <c r="X8147" s="11" t="s">
        <v>3004</v>
      </c>
      <c r="Y8147" s="128" t="s">
        <v>143</v>
      </c>
      <c r="AC8147" s="11" t="s">
        <v>277</v>
      </c>
      <c r="AE8147" s="129" t="s">
        <v>4709</v>
      </c>
      <c r="AF8147" s="129"/>
      <c r="AI8147" s="75"/>
      <c r="AJ8147" s="11">
        <v>360100703</v>
      </c>
      <c r="AK8147" s="11">
        <v>2</v>
      </c>
      <c r="AL8147" s="5"/>
      <c r="AO8147" s="11">
        <v>2</v>
      </c>
    </row>
    <row r="8148" spans="1:41">
      <c r="A8148" s="5" t="s">
        <v>86</v>
      </c>
      <c r="B8148" s="5">
        <v>21112024</v>
      </c>
      <c r="C8148" s="5" t="s">
        <v>5993</v>
      </c>
      <c r="D8148" s="40" t="s">
        <v>103</v>
      </c>
      <c r="E8148" s="40">
        <v>83</v>
      </c>
      <c r="F8148" s="5">
        <v>1</v>
      </c>
      <c r="G8148" s="154">
        <v>130698</v>
      </c>
      <c r="H8148" s="40">
        <v>12799</v>
      </c>
      <c r="I8148" s="40">
        <v>3587</v>
      </c>
      <c r="J8148" s="40">
        <v>377</v>
      </c>
      <c r="K8148" s="40">
        <v>251</v>
      </c>
      <c r="L8148" s="40">
        <v>1637</v>
      </c>
      <c r="M8148" s="40">
        <v>255</v>
      </c>
      <c r="N8148" s="40">
        <v>560</v>
      </c>
      <c r="O8148" s="5">
        <v>0</v>
      </c>
      <c r="P8148" s="5">
        <v>1006011</v>
      </c>
      <c r="Q8148" s="5">
        <v>1006051</v>
      </c>
      <c r="U8148" s="5" t="s">
        <v>125</v>
      </c>
      <c r="V8148" s="5">
        <v>110061</v>
      </c>
      <c r="W8148" s="5" t="s">
        <v>2927</v>
      </c>
      <c r="X8148" s="5" t="s">
        <v>3001</v>
      </c>
      <c r="Y8148" s="19" t="s">
        <v>143</v>
      </c>
      <c r="AC8148" s="5" t="s">
        <v>4596</v>
      </c>
      <c r="AM8148" s="5">
        <v>2</v>
      </c>
      <c r="AO8148" s="5">
        <v>2</v>
      </c>
    </row>
    <row r="8149" spans="1:41">
      <c r="A8149" s="5" t="s">
        <v>86</v>
      </c>
      <c r="B8149" s="5">
        <v>21112025</v>
      </c>
      <c r="C8149" s="5" t="s">
        <v>5993</v>
      </c>
      <c r="D8149" s="40" t="s">
        <v>103</v>
      </c>
      <c r="E8149" s="40">
        <v>83</v>
      </c>
      <c r="F8149" s="5">
        <v>1</v>
      </c>
      <c r="G8149" s="154">
        <v>130698</v>
      </c>
      <c r="H8149" s="40">
        <v>12799</v>
      </c>
      <c r="I8149" s="40">
        <v>3587</v>
      </c>
      <c r="J8149" s="40">
        <v>377</v>
      </c>
      <c r="K8149" s="40">
        <v>251</v>
      </c>
      <c r="L8149" s="40">
        <v>1637</v>
      </c>
      <c r="M8149" s="40">
        <v>255</v>
      </c>
      <c r="N8149" s="40">
        <v>560</v>
      </c>
      <c r="O8149" s="5">
        <v>0</v>
      </c>
      <c r="P8149" s="5">
        <v>1006011</v>
      </c>
      <c r="Q8149" s="5">
        <v>1006051</v>
      </c>
      <c r="U8149" s="5" t="s">
        <v>125</v>
      </c>
      <c r="V8149" s="5">
        <v>110061</v>
      </c>
      <c r="W8149" s="5" t="s">
        <v>2927</v>
      </c>
      <c r="X8149" s="5" t="s">
        <v>3001</v>
      </c>
      <c r="Y8149" s="19" t="s">
        <v>143</v>
      </c>
      <c r="AC8149" s="5" t="s">
        <v>4596</v>
      </c>
      <c r="AM8149" s="5">
        <v>2</v>
      </c>
      <c r="AO8149" s="5">
        <v>2</v>
      </c>
    </row>
    <row r="8150" spans="1:41" s="12" customFormat="1">
      <c r="A8150" s="12" t="s">
        <v>86</v>
      </c>
      <c r="B8150" s="12">
        <v>21112026</v>
      </c>
      <c r="C8150" s="12" t="s">
        <v>5994</v>
      </c>
      <c r="D8150" s="25" t="s">
        <v>105</v>
      </c>
      <c r="E8150" s="40">
        <v>83</v>
      </c>
      <c r="F8150" s="12">
        <v>1</v>
      </c>
      <c r="G8150" s="154">
        <v>130698</v>
      </c>
      <c r="H8150" s="40">
        <v>12799</v>
      </c>
      <c r="I8150" s="40">
        <v>3587</v>
      </c>
      <c r="J8150" s="40">
        <v>377</v>
      </c>
      <c r="K8150" s="40">
        <v>251</v>
      </c>
      <c r="L8150" s="40">
        <v>1637</v>
      </c>
      <c r="M8150" s="40">
        <v>255</v>
      </c>
      <c r="N8150" s="40">
        <v>560</v>
      </c>
      <c r="O8150" s="12">
        <v>0</v>
      </c>
      <c r="P8150" s="12">
        <v>1019011</v>
      </c>
      <c r="Q8150" s="12">
        <v>0</v>
      </c>
      <c r="R8150" s="12">
        <v>0</v>
      </c>
      <c r="T8150" s="11"/>
      <c r="U8150" s="12" t="s">
        <v>125</v>
      </c>
      <c r="V8150" s="12">
        <v>110191</v>
      </c>
      <c r="W8150" s="12" t="s">
        <v>396</v>
      </c>
      <c r="X8150" s="12" t="s">
        <v>397</v>
      </c>
      <c r="Y8150" s="114" t="s">
        <v>143</v>
      </c>
      <c r="AE8150" s="115" t="s">
        <v>4805</v>
      </c>
      <c r="AF8150" s="115"/>
      <c r="AI8150" s="117"/>
      <c r="AJ8150" s="12">
        <v>360101902</v>
      </c>
      <c r="AK8150" s="12">
        <v>1</v>
      </c>
      <c r="AL8150" s="5"/>
      <c r="AO8150" s="12">
        <v>2</v>
      </c>
    </row>
    <row r="8151" spans="1:41">
      <c r="A8151" s="5" t="s">
        <v>86</v>
      </c>
      <c r="B8151" s="5">
        <v>21113011</v>
      </c>
      <c r="C8151" s="5" t="s">
        <v>5997</v>
      </c>
      <c r="D8151" s="40" t="s">
        <v>90</v>
      </c>
      <c r="E8151" s="40">
        <v>83</v>
      </c>
      <c r="F8151" s="5">
        <v>1</v>
      </c>
      <c r="G8151" s="154">
        <v>144677</v>
      </c>
      <c r="H8151" s="40">
        <v>14672</v>
      </c>
      <c r="I8151" s="40">
        <v>3831</v>
      </c>
      <c r="J8151" s="40">
        <v>389</v>
      </c>
      <c r="K8151" s="40">
        <v>266</v>
      </c>
      <c r="L8151" s="40">
        <v>1677</v>
      </c>
      <c r="M8151" s="40">
        <v>255</v>
      </c>
      <c r="N8151" s="40">
        <v>575</v>
      </c>
      <c r="O8151" s="5">
        <v>0</v>
      </c>
      <c r="P8151" s="5">
        <v>1034041</v>
      </c>
      <c r="R8151" s="5">
        <v>1034051</v>
      </c>
      <c r="U8151" s="5" t="s">
        <v>125</v>
      </c>
      <c r="V8151" s="5">
        <v>110341</v>
      </c>
      <c r="W8151" s="5" t="s">
        <v>388</v>
      </c>
      <c r="X8151" s="5" t="s">
        <v>389</v>
      </c>
      <c r="Y8151" s="19" t="s">
        <v>143</v>
      </c>
      <c r="AC8151" s="21" t="s">
        <v>285</v>
      </c>
      <c r="AD8151" s="21"/>
      <c r="AM8151" s="5">
        <v>2</v>
      </c>
      <c r="AO8151" s="5">
        <v>2</v>
      </c>
    </row>
    <row r="8152" spans="1:41">
      <c r="A8152" s="5" t="s">
        <v>86</v>
      </c>
      <c r="B8152" s="5">
        <v>21113012</v>
      </c>
      <c r="C8152" s="5" t="s">
        <v>5998</v>
      </c>
      <c r="D8152" s="40" t="s">
        <v>105</v>
      </c>
      <c r="E8152" s="40">
        <v>83</v>
      </c>
      <c r="F8152" s="5">
        <v>1</v>
      </c>
      <c r="G8152" s="154">
        <v>126882</v>
      </c>
      <c r="H8152" s="40">
        <v>12333</v>
      </c>
      <c r="I8152" s="40">
        <v>3587</v>
      </c>
      <c r="J8152" s="40">
        <v>377</v>
      </c>
      <c r="K8152" s="40">
        <v>251</v>
      </c>
      <c r="L8152" s="40">
        <v>1637</v>
      </c>
      <c r="M8152" s="40">
        <v>255</v>
      </c>
      <c r="N8152" s="40">
        <v>560</v>
      </c>
      <c r="O8152" s="5">
        <v>0</v>
      </c>
      <c r="P8152" s="5">
        <v>1019011</v>
      </c>
      <c r="U8152" s="5" t="s">
        <v>125</v>
      </c>
      <c r="V8152" s="5">
        <v>110191</v>
      </c>
      <c r="W8152" s="5" t="s">
        <v>396</v>
      </c>
      <c r="X8152" s="5" t="s">
        <v>397</v>
      </c>
      <c r="Y8152" s="19" t="s">
        <v>143</v>
      </c>
      <c r="AO8152" s="5">
        <v>2</v>
      </c>
    </row>
    <row r="8153" spans="1:41" s="13" customFormat="1">
      <c r="A8153" s="13" t="s">
        <v>86</v>
      </c>
      <c r="B8153" s="13">
        <v>21113013</v>
      </c>
      <c r="C8153" s="13" t="s">
        <v>5998</v>
      </c>
      <c r="D8153" s="26" t="s">
        <v>105</v>
      </c>
      <c r="E8153" s="40">
        <v>83</v>
      </c>
      <c r="F8153" s="13">
        <v>1</v>
      </c>
      <c r="G8153" s="154">
        <v>126882</v>
      </c>
      <c r="H8153" s="40">
        <v>12333</v>
      </c>
      <c r="I8153" s="40">
        <v>3587</v>
      </c>
      <c r="J8153" s="40">
        <v>377</v>
      </c>
      <c r="K8153" s="40">
        <v>251</v>
      </c>
      <c r="L8153" s="40">
        <v>1637</v>
      </c>
      <c r="M8153" s="40">
        <v>255</v>
      </c>
      <c r="N8153" s="40">
        <v>560</v>
      </c>
      <c r="O8153" s="13">
        <v>0</v>
      </c>
      <c r="P8153" s="13">
        <v>1019011</v>
      </c>
      <c r="Q8153" s="13">
        <v>0</v>
      </c>
      <c r="R8153" s="13">
        <v>0</v>
      </c>
      <c r="T8153" s="11"/>
      <c r="U8153" s="13" t="s">
        <v>125</v>
      </c>
      <c r="V8153" s="13">
        <v>110191</v>
      </c>
      <c r="W8153" s="13" t="s">
        <v>396</v>
      </c>
      <c r="X8153" s="13" t="s">
        <v>397</v>
      </c>
      <c r="Y8153" s="120" t="s">
        <v>143</v>
      </c>
      <c r="AE8153" s="121" t="s">
        <v>4808</v>
      </c>
      <c r="AF8153" s="121"/>
      <c r="AI8153" s="123"/>
      <c r="AJ8153" s="13">
        <v>360101901</v>
      </c>
      <c r="AK8153" s="13">
        <v>3</v>
      </c>
      <c r="AL8153" s="5"/>
      <c r="AO8153" s="13">
        <v>2</v>
      </c>
    </row>
    <row r="8154" spans="1:41">
      <c r="A8154" s="5" t="s">
        <v>86</v>
      </c>
      <c r="B8154" s="5">
        <v>21113014</v>
      </c>
      <c r="C8154" s="5" t="s">
        <v>5999</v>
      </c>
      <c r="D8154" s="40" t="s">
        <v>103</v>
      </c>
      <c r="E8154" s="40">
        <v>83</v>
      </c>
      <c r="F8154" s="5">
        <v>1</v>
      </c>
      <c r="G8154" s="154">
        <v>126882</v>
      </c>
      <c r="H8154" s="40">
        <v>12333</v>
      </c>
      <c r="I8154" s="40">
        <v>3587</v>
      </c>
      <c r="J8154" s="40">
        <v>377</v>
      </c>
      <c r="K8154" s="40">
        <v>251</v>
      </c>
      <c r="L8154" s="40">
        <v>1637</v>
      </c>
      <c r="M8154" s="40">
        <v>255</v>
      </c>
      <c r="N8154" s="40">
        <v>560</v>
      </c>
      <c r="O8154" s="5">
        <v>0</v>
      </c>
      <c r="P8154" s="5">
        <v>1006011</v>
      </c>
      <c r="Q8154" s="5">
        <v>1006051</v>
      </c>
      <c r="U8154" s="5" t="s">
        <v>125</v>
      </c>
      <c r="V8154" s="5">
        <v>110061</v>
      </c>
      <c r="W8154" s="5" t="s">
        <v>2927</v>
      </c>
      <c r="X8154" s="5" t="s">
        <v>3001</v>
      </c>
      <c r="Y8154" s="19" t="s">
        <v>143</v>
      </c>
      <c r="AC8154" s="21" t="s">
        <v>304</v>
      </c>
      <c r="AD8154" s="21"/>
      <c r="AM8154" s="5">
        <v>2</v>
      </c>
      <c r="AO8154" s="5">
        <v>2</v>
      </c>
    </row>
    <row r="8155" spans="1:41">
      <c r="A8155" s="5" t="s">
        <v>86</v>
      </c>
      <c r="B8155" s="5">
        <v>21113015</v>
      </c>
      <c r="C8155" s="5" t="s">
        <v>5999</v>
      </c>
      <c r="D8155" s="40" t="s">
        <v>103</v>
      </c>
      <c r="E8155" s="40">
        <v>83</v>
      </c>
      <c r="F8155" s="5">
        <v>1</v>
      </c>
      <c r="G8155" s="154">
        <v>126882</v>
      </c>
      <c r="H8155" s="40">
        <v>12333</v>
      </c>
      <c r="I8155" s="40">
        <v>3587</v>
      </c>
      <c r="J8155" s="40">
        <v>377</v>
      </c>
      <c r="K8155" s="40">
        <v>251</v>
      </c>
      <c r="L8155" s="40">
        <v>1637</v>
      </c>
      <c r="M8155" s="40">
        <v>255</v>
      </c>
      <c r="N8155" s="40">
        <v>560</v>
      </c>
      <c r="O8155" s="5">
        <v>0</v>
      </c>
      <c r="P8155" s="5">
        <v>1006011</v>
      </c>
      <c r="Q8155" s="5">
        <v>1006051</v>
      </c>
      <c r="U8155" s="5" t="s">
        <v>125</v>
      </c>
      <c r="V8155" s="5">
        <v>110061</v>
      </c>
      <c r="W8155" s="5" t="s">
        <v>2927</v>
      </c>
      <c r="X8155" s="5" t="s">
        <v>3001</v>
      </c>
      <c r="Y8155" s="19" t="s">
        <v>143</v>
      </c>
      <c r="AC8155" s="21" t="s">
        <v>304</v>
      </c>
      <c r="AD8155" s="21"/>
      <c r="AM8155" s="5">
        <v>2</v>
      </c>
      <c r="AO8155" s="5">
        <v>2</v>
      </c>
    </row>
    <row r="8156" spans="1:41" s="12" customFormat="1">
      <c r="A8156" s="12" t="s">
        <v>86</v>
      </c>
      <c r="B8156" s="12">
        <v>21113016</v>
      </c>
      <c r="C8156" s="12" t="s">
        <v>6000</v>
      </c>
      <c r="D8156" s="25" t="s">
        <v>102</v>
      </c>
      <c r="E8156" s="40">
        <v>83</v>
      </c>
      <c r="F8156" s="12">
        <v>1</v>
      </c>
      <c r="G8156" s="154">
        <v>144677</v>
      </c>
      <c r="H8156" s="40">
        <v>14672</v>
      </c>
      <c r="I8156" s="40">
        <v>3831</v>
      </c>
      <c r="J8156" s="40">
        <v>389</v>
      </c>
      <c r="K8156" s="40">
        <v>266</v>
      </c>
      <c r="L8156" s="40">
        <v>1677</v>
      </c>
      <c r="M8156" s="40">
        <v>255</v>
      </c>
      <c r="N8156" s="40">
        <v>575</v>
      </c>
      <c r="O8156" s="12">
        <v>0</v>
      </c>
      <c r="P8156" s="25">
        <v>1007011</v>
      </c>
      <c r="Q8156" s="12">
        <v>0</v>
      </c>
      <c r="R8156" s="25">
        <v>1007111</v>
      </c>
      <c r="T8156" s="11"/>
      <c r="U8156" s="12" t="s">
        <v>125</v>
      </c>
      <c r="V8156" s="12">
        <v>110071</v>
      </c>
      <c r="W8156" s="12" t="s">
        <v>401</v>
      </c>
      <c r="X8156" s="12" t="s">
        <v>3004</v>
      </c>
      <c r="Y8156" s="114" t="s">
        <v>143</v>
      </c>
      <c r="AC8156" s="125" t="s">
        <v>299</v>
      </c>
      <c r="AD8156" s="125"/>
      <c r="AE8156" s="115" t="s">
        <v>4662</v>
      </c>
      <c r="AF8156" s="115"/>
      <c r="AI8156" s="117"/>
      <c r="AJ8156" s="12">
        <v>360100702</v>
      </c>
      <c r="AK8156" s="12">
        <v>1</v>
      </c>
      <c r="AL8156" s="5"/>
      <c r="AO8156" s="12">
        <v>2</v>
      </c>
    </row>
    <row r="8157" spans="1:41">
      <c r="A8157" s="5" t="s">
        <v>86</v>
      </c>
      <c r="B8157" s="5">
        <v>21113021</v>
      </c>
      <c r="C8157" s="5" t="s">
        <v>6001</v>
      </c>
      <c r="D8157" s="40" t="s">
        <v>1558</v>
      </c>
      <c r="E8157" s="40">
        <v>83</v>
      </c>
      <c r="F8157" s="5">
        <v>1</v>
      </c>
      <c r="G8157" s="154">
        <v>177324</v>
      </c>
      <c r="H8157" s="40">
        <v>17660</v>
      </c>
      <c r="I8157" s="40">
        <v>4450</v>
      </c>
      <c r="J8157" s="40">
        <v>404</v>
      </c>
      <c r="K8157" s="40">
        <v>296</v>
      </c>
      <c r="L8157" s="40">
        <v>1737</v>
      </c>
      <c r="M8157" s="40">
        <v>255</v>
      </c>
      <c r="N8157" s="40">
        <v>605</v>
      </c>
      <c r="O8157" s="5">
        <v>0</v>
      </c>
      <c r="P8157" s="40">
        <v>1008051</v>
      </c>
      <c r="Q8157" s="40">
        <v>1008071</v>
      </c>
      <c r="R8157" s="40">
        <v>1008061</v>
      </c>
      <c r="U8157" s="5" t="s">
        <v>125</v>
      </c>
      <c r="V8157" s="5">
        <v>110081</v>
      </c>
      <c r="W8157" s="5" t="s">
        <v>3066</v>
      </c>
      <c r="X8157" s="5" t="s">
        <v>3067</v>
      </c>
      <c r="Y8157" s="19" t="s">
        <v>127</v>
      </c>
      <c r="AC8157" s="21" t="s">
        <v>285</v>
      </c>
      <c r="AD8157" s="21"/>
      <c r="AE8157" s="20" t="s">
        <v>4683</v>
      </c>
      <c r="AM8157" s="5">
        <v>2</v>
      </c>
      <c r="AO8157" s="5">
        <v>2</v>
      </c>
    </row>
    <row r="8158" spans="1:41" s="13" customFormat="1">
      <c r="A8158" s="13" t="s">
        <v>86</v>
      </c>
      <c r="B8158" s="13">
        <v>21113022</v>
      </c>
      <c r="C8158" s="13" t="s">
        <v>5998</v>
      </c>
      <c r="D8158" s="26" t="s">
        <v>105</v>
      </c>
      <c r="E8158" s="40">
        <v>83</v>
      </c>
      <c r="F8158" s="13">
        <v>1</v>
      </c>
      <c r="G8158" s="154">
        <v>153379</v>
      </c>
      <c r="H8158" s="40">
        <v>15605</v>
      </c>
      <c r="I8158" s="40">
        <v>3831</v>
      </c>
      <c r="J8158" s="40">
        <v>389</v>
      </c>
      <c r="K8158" s="40">
        <v>266</v>
      </c>
      <c r="L8158" s="40">
        <v>1677</v>
      </c>
      <c r="M8158" s="40">
        <v>255</v>
      </c>
      <c r="N8158" s="40">
        <v>575</v>
      </c>
      <c r="O8158" s="13">
        <v>0</v>
      </c>
      <c r="P8158" s="13">
        <v>1019011</v>
      </c>
      <c r="Q8158" s="13">
        <v>0</v>
      </c>
      <c r="R8158" s="13">
        <v>0</v>
      </c>
      <c r="T8158" s="11"/>
      <c r="U8158" s="13" t="s">
        <v>125</v>
      </c>
      <c r="V8158" s="13">
        <v>110191</v>
      </c>
      <c r="W8158" s="13" t="s">
        <v>396</v>
      </c>
      <c r="X8158" s="13" t="s">
        <v>397</v>
      </c>
      <c r="Y8158" s="120" t="s">
        <v>143</v>
      </c>
      <c r="AE8158" s="121" t="s">
        <v>4808</v>
      </c>
      <c r="AF8158" s="121"/>
      <c r="AI8158" s="123"/>
      <c r="AJ8158" s="13">
        <v>360101901</v>
      </c>
      <c r="AK8158" s="13">
        <v>3</v>
      </c>
      <c r="AL8158" s="5"/>
      <c r="AO8158" s="13">
        <v>2</v>
      </c>
    </row>
    <row r="8159" spans="1:41">
      <c r="A8159" s="5" t="s">
        <v>86</v>
      </c>
      <c r="B8159" s="5">
        <v>21113023</v>
      </c>
      <c r="C8159" s="5" t="s">
        <v>5998</v>
      </c>
      <c r="D8159" s="40" t="s">
        <v>105</v>
      </c>
      <c r="E8159" s="40">
        <v>83</v>
      </c>
      <c r="F8159" s="5">
        <v>1</v>
      </c>
      <c r="G8159" s="154">
        <v>153379</v>
      </c>
      <c r="H8159" s="40">
        <v>15605</v>
      </c>
      <c r="I8159" s="40">
        <v>3831</v>
      </c>
      <c r="J8159" s="40">
        <v>389</v>
      </c>
      <c r="K8159" s="40">
        <v>266</v>
      </c>
      <c r="L8159" s="40">
        <v>1677</v>
      </c>
      <c r="M8159" s="40">
        <v>255</v>
      </c>
      <c r="N8159" s="40">
        <v>575</v>
      </c>
      <c r="O8159" s="5">
        <v>0</v>
      </c>
      <c r="P8159" s="5">
        <v>1019011</v>
      </c>
      <c r="U8159" s="5" t="s">
        <v>125</v>
      </c>
      <c r="V8159" s="5">
        <v>110191</v>
      </c>
      <c r="W8159" s="5" t="s">
        <v>396</v>
      </c>
      <c r="X8159" s="5" t="s">
        <v>397</v>
      </c>
      <c r="Y8159" s="19" t="s">
        <v>143</v>
      </c>
      <c r="AO8159" s="5">
        <v>2</v>
      </c>
    </row>
    <row r="8160" spans="1:41" s="11" customFormat="1">
      <c r="A8160" s="11" t="s">
        <v>86</v>
      </c>
      <c r="B8160" s="11">
        <v>21113024</v>
      </c>
      <c r="C8160" s="11" t="s">
        <v>6002</v>
      </c>
      <c r="D8160" s="156" t="s">
        <v>358</v>
      </c>
      <c r="E8160" s="40">
        <v>83</v>
      </c>
      <c r="F8160" s="11">
        <v>1</v>
      </c>
      <c r="G8160" s="154">
        <v>134514</v>
      </c>
      <c r="H8160" s="40">
        <v>13118</v>
      </c>
      <c r="I8160" s="40">
        <v>3587</v>
      </c>
      <c r="J8160" s="40">
        <v>377</v>
      </c>
      <c r="K8160" s="40">
        <v>251</v>
      </c>
      <c r="L8160" s="40">
        <v>1637</v>
      </c>
      <c r="M8160" s="40">
        <v>255</v>
      </c>
      <c r="N8160" s="40">
        <v>560</v>
      </c>
      <c r="O8160" s="11">
        <v>0</v>
      </c>
      <c r="P8160" s="11">
        <v>1035011</v>
      </c>
      <c r="Q8160" s="133">
        <v>1035051</v>
      </c>
      <c r="R8160" s="11">
        <v>0</v>
      </c>
      <c r="U8160" s="11" t="s">
        <v>125</v>
      </c>
      <c r="V8160" s="11">
        <v>110321</v>
      </c>
      <c r="W8160" s="11" t="s">
        <v>391</v>
      </c>
      <c r="X8160" s="11" t="s">
        <v>392</v>
      </c>
      <c r="Y8160" s="128" t="s">
        <v>143</v>
      </c>
      <c r="AC8160" s="11" t="s">
        <v>329</v>
      </c>
      <c r="AE8160" s="129" t="s">
        <v>4813</v>
      </c>
      <c r="AF8160" s="129"/>
      <c r="AI8160" s="75"/>
      <c r="AJ8160" s="11">
        <v>360103203</v>
      </c>
      <c r="AK8160" s="11">
        <v>2</v>
      </c>
      <c r="AL8160" s="5"/>
      <c r="AO8160" s="11">
        <v>2</v>
      </c>
    </row>
    <row r="8161" spans="1:41" s="11" customFormat="1">
      <c r="A8161" s="11" t="s">
        <v>86</v>
      </c>
      <c r="B8161" s="11">
        <v>21113025</v>
      </c>
      <c r="C8161" s="11" t="s">
        <v>6002</v>
      </c>
      <c r="D8161" s="156" t="s">
        <v>358</v>
      </c>
      <c r="E8161" s="40">
        <v>83</v>
      </c>
      <c r="F8161" s="11">
        <v>1</v>
      </c>
      <c r="G8161" s="154">
        <v>134514</v>
      </c>
      <c r="H8161" s="40">
        <v>13118</v>
      </c>
      <c r="I8161" s="40">
        <v>3587</v>
      </c>
      <c r="J8161" s="40">
        <v>377</v>
      </c>
      <c r="K8161" s="40">
        <v>251</v>
      </c>
      <c r="L8161" s="40">
        <v>1637</v>
      </c>
      <c r="M8161" s="40">
        <v>255</v>
      </c>
      <c r="N8161" s="40">
        <v>560</v>
      </c>
      <c r="O8161" s="11">
        <v>0</v>
      </c>
      <c r="P8161" s="11">
        <v>1035011</v>
      </c>
      <c r="Q8161" s="133">
        <v>1035051</v>
      </c>
      <c r="R8161" s="11">
        <v>0</v>
      </c>
      <c r="U8161" s="11" t="s">
        <v>125</v>
      </c>
      <c r="V8161" s="11">
        <v>110321</v>
      </c>
      <c r="W8161" s="11" t="s">
        <v>391</v>
      </c>
      <c r="X8161" s="11" t="s">
        <v>392</v>
      </c>
      <c r="Y8161" s="128" t="s">
        <v>143</v>
      </c>
      <c r="AC8161" s="11" t="s">
        <v>329</v>
      </c>
      <c r="AE8161" s="129" t="s">
        <v>4813</v>
      </c>
      <c r="AF8161" s="129"/>
      <c r="AI8161" s="75"/>
      <c r="AJ8161" s="11">
        <v>360103203</v>
      </c>
      <c r="AK8161" s="11">
        <v>2</v>
      </c>
      <c r="AL8161" s="5"/>
      <c r="AO8161" s="11">
        <v>2</v>
      </c>
    </row>
    <row r="8162" spans="1:41" s="11" customFormat="1">
      <c r="A8162" s="11" t="s">
        <v>86</v>
      </c>
      <c r="B8162" s="11">
        <v>21113026</v>
      </c>
      <c r="C8162" s="11" t="s">
        <v>6002</v>
      </c>
      <c r="D8162" s="156" t="s">
        <v>358</v>
      </c>
      <c r="E8162" s="40">
        <v>83</v>
      </c>
      <c r="F8162" s="11">
        <v>1</v>
      </c>
      <c r="G8162" s="154">
        <v>134514</v>
      </c>
      <c r="H8162" s="40">
        <v>13118</v>
      </c>
      <c r="I8162" s="40">
        <v>3587</v>
      </c>
      <c r="J8162" s="40">
        <v>377</v>
      </c>
      <c r="K8162" s="40">
        <v>251</v>
      </c>
      <c r="L8162" s="40">
        <v>1637</v>
      </c>
      <c r="M8162" s="40">
        <v>255</v>
      </c>
      <c r="N8162" s="40">
        <v>560</v>
      </c>
      <c r="O8162" s="11">
        <v>0</v>
      </c>
      <c r="P8162" s="11">
        <v>1035011</v>
      </c>
      <c r="Q8162" s="133">
        <v>1035051</v>
      </c>
      <c r="R8162" s="11">
        <v>0</v>
      </c>
      <c r="U8162" s="11" t="s">
        <v>125</v>
      </c>
      <c r="V8162" s="11">
        <v>110321</v>
      </c>
      <c r="W8162" s="11" t="s">
        <v>391</v>
      </c>
      <c r="X8162" s="11" t="s">
        <v>392</v>
      </c>
      <c r="Y8162" s="128" t="s">
        <v>143</v>
      </c>
      <c r="AC8162" s="11" t="s">
        <v>329</v>
      </c>
      <c r="AE8162" s="129" t="s">
        <v>4813</v>
      </c>
      <c r="AF8162" s="129"/>
      <c r="AI8162" s="75"/>
      <c r="AJ8162" s="11">
        <v>360103203</v>
      </c>
      <c r="AK8162" s="11">
        <v>2</v>
      </c>
      <c r="AL8162" s="5"/>
      <c r="AO8162" s="11">
        <v>2</v>
      </c>
    </row>
    <row r="8163" spans="1:41" ht="14.25" customHeight="1">
      <c r="A8163" s="40" t="s">
        <v>86</v>
      </c>
      <c r="B8163" s="5">
        <v>21114011</v>
      </c>
      <c r="C8163" s="5" t="s">
        <v>6003</v>
      </c>
      <c r="D8163" s="40" t="s">
        <v>94</v>
      </c>
      <c r="E8163" s="40">
        <v>83</v>
      </c>
      <c r="F8163" s="5">
        <v>1</v>
      </c>
      <c r="G8163" s="154">
        <v>182354</v>
      </c>
      <c r="H8163" s="40">
        <v>18089</v>
      </c>
      <c r="I8163" s="40">
        <v>4450</v>
      </c>
      <c r="J8163" s="40">
        <v>404</v>
      </c>
      <c r="K8163" s="40">
        <v>296</v>
      </c>
      <c r="L8163" s="40">
        <v>1737</v>
      </c>
      <c r="M8163" s="40">
        <v>255</v>
      </c>
      <c r="N8163" s="40">
        <v>605</v>
      </c>
      <c r="O8163" s="5">
        <v>0</v>
      </c>
      <c r="P8163" s="40">
        <v>39011</v>
      </c>
      <c r="Q8163" s="40">
        <v>39021</v>
      </c>
      <c r="R8163" s="40">
        <v>39031</v>
      </c>
      <c r="T8163" s="40"/>
      <c r="U8163" s="5" t="s">
        <v>125</v>
      </c>
      <c r="V8163" s="40">
        <v>1003911</v>
      </c>
      <c r="W8163" s="40" t="s">
        <v>200</v>
      </c>
      <c r="X8163" s="40" t="s">
        <v>513</v>
      </c>
      <c r="Y8163" s="40" t="s">
        <v>317</v>
      </c>
      <c r="Z8163" s="40"/>
      <c r="AB8163" s="40">
        <v>39</v>
      </c>
      <c r="AC8163" s="41" t="s">
        <v>285</v>
      </c>
      <c r="AD8163" s="41"/>
      <c r="AE8163" s="159"/>
      <c r="AK8163" s="40"/>
      <c r="AO8163" s="5">
        <v>1</v>
      </c>
    </row>
    <row r="8164" spans="1:41" s="25" customFormat="1" ht="14.25" customHeight="1">
      <c r="A8164" s="25" t="s">
        <v>86</v>
      </c>
      <c r="B8164" s="12">
        <v>21114012</v>
      </c>
      <c r="C8164" s="12" t="s">
        <v>6003</v>
      </c>
      <c r="D8164" s="25" t="s">
        <v>94</v>
      </c>
      <c r="E8164" s="40">
        <v>83</v>
      </c>
      <c r="F8164" s="12">
        <v>1</v>
      </c>
      <c r="G8164" s="154">
        <v>182354</v>
      </c>
      <c r="H8164" s="40">
        <v>18089</v>
      </c>
      <c r="I8164" s="40">
        <v>4450</v>
      </c>
      <c r="J8164" s="40">
        <v>404</v>
      </c>
      <c r="K8164" s="40">
        <v>296</v>
      </c>
      <c r="L8164" s="40">
        <v>1737</v>
      </c>
      <c r="M8164" s="40">
        <v>255</v>
      </c>
      <c r="N8164" s="40">
        <v>605</v>
      </c>
      <c r="O8164" s="12">
        <v>0</v>
      </c>
      <c r="P8164" s="25">
        <v>39011</v>
      </c>
      <c r="Q8164" s="25">
        <v>39021</v>
      </c>
      <c r="R8164" s="25">
        <v>39031</v>
      </c>
      <c r="S8164" s="25">
        <v>39041</v>
      </c>
      <c r="U8164" s="12" t="s">
        <v>4102</v>
      </c>
      <c r="V8164" s="25">
        <v>1003911</v>
      </c>
      <c r="W8164" s="25" t="s">
        <v>200</v>
      </c>
      <c r="X8164" s="25" t="s">
        <v>513</v>
      </c>
      <c r="Y8164" s="25" t="s">
        <v>317</v>
      </c>
      <c r="AB8164" s="25">
        <v>39</v>
      </c>
      <c r="AC8164" s="113" t="s">
        <v>285</v>
      </c>
      <c r="AD8164" s="113"/>
      <c r="AE8164" s="160"/>
      <c r="AJ8164" s="25">
        <v>360003902</v>
      </c>
      <c r="AK8164" s="25">
        <v>1</v>
      </c>
      <c r="AL8164" s="5"/>
      <c r="AO8164" s="25">
        <v>1</v>
      </c>
    </row>
    <row r="8165" spans="1:41" ht="14.25" customHeight="1">
      <c r="A8165" s="40" t="s">
        <v>86</v>
      </c>
      <c r="B8165" s="5">
        <v>21114013</v>
      </c>
      <c r="C8165" s="5" t="s">
        <v>6003</v>
      </c>
      <c r="D8165" s="40" t="s">
        <v>94</v>
      </c>
      <c r="E8165" s="40">
        <v>83</v>
      </c>
      <c r="F8165" s="5">
        <v>1</v>
      </c>
      <c r="G8165" s="154">
        <v>182354</v>
      </c>
      <c r="H8165" s="40">
        <v>18089</v>
      </c>
      <c r="I8165" s="40">
        <v>4450</v>
      </c>
      <c r="J8165" s="40">
        <v>404</v>
      </c>
      <c r="K8165" s="40">
        <v>296</v>
      </c>
      <c r="L8165" s="40">
        <v>1737</v>
      </c>
      <c r="M8165" s="40">
        <v>255</v>
      </c>
      <c r="N8165" s="40">
        <v>605</v>
      </c>
      <c r="O8165" s="5">
        <v>0</v>
      </c>
      <c r="P8165" s="40">
        <v>39011</v>
      </c>
      <c r="Q8165" s="40">
        <v>39021</v>
      </c>
      <c r="R8165" s="40">
        <v>39031</v>
      </c>
      <c r="T8165" s="40"/>
      <c r="U8165" s="5" t="s">
        <v>125</v>
      </c>
      <c r="V8165" s="40">
        <v>1003911</v>
      </c>
      <c r="W8165" s="40" t="s">
        <v>200</v>
      </c>
      <c r="X8165" s="40" t="s">
        <v>513</v>
      </c>
      <c r="Y8165" s="40" t="s">
        <v>317</v>
      </c>
      <c r="Z8165" s="40"/>
      <c r="AB8165" s="40">
        <v>39</v>
      </c>
      <c r="AC8165" s="41" t="s">
        <v>299</v>
      </c>
      <c r="AD8165" s="41"/>
      <c r="AE8165" s="159"/>
      <c r="AK8165" s="40"/>
      <c r="AO8165" s="5">
        <v>1</v>
      </c>
    </row>
    <row r="8166" spans="1:41" ht="14.25" customHeight="1">
      <c r="A8166" s="40" t="s">
        <v>86</v>
      </c>
      <c r="B8166" s="5">
        <v>21114014</v>
      </c>
      <c r="C8166" s="5" t="s">
        <v>6003</v>
      </c>
      <c r="D8166" s="40" t="s">
        <v>94</v>
      </c>
      <c r="E8166" s="40">
        <v>83</v>
      </c>
      <c r="F8166" s="5">
        <v>1</v>
      </c>
      <c r="G8166" s="154">
        <v>182354</v>
      </c>
      <c r="H8166" s="40">
        <v>18089</v>
      </c>
      <c r="I8166" s="40">
        <v>4450</v>
      </c>
      <c r="J8166" s="40">
        <v>404</v>
      </c>
      <c r="K8166" s="40">
        <v>296</v>
      </c>
      <c r="L8166" s="40">
        <v>1737</v>
      </c>
      <c r="M8166" s="40">
        <v>255</v>
      </c>
      <c r="N8166" s="40">
        <v>605</v>
      </c>
      <c r="O8166" s="5">
        <v>0</v>
      </c>
      <c r="P8166" s="40">
        <v>39011</v>
      </c>
      <c r="Q8166" s="40">
        <v>39021</v>
      </c>
      <c r="R8166" s="40">
        <v>39031</v>
      </c>
      <c r="T8166" s="40"/>
      <c r="U8166" s="5" t="s">
        <v>125</v>
      </c>
      <c r="V8166" s="40">
        <v>1003911</v>
      </c>
      <c r="W8166" s="40" t="s">
        <v>200</v>
      </c>
      <c r="X8166" s="40" t="s">
        <v>513</v>
      </c>
      <c r="Y8166" s="40" t="s">
        <v>317</v>
      </c>
      <c r="Z8166" s="40"/>
      <c r="AB8166" s="40">
        <v>39</v>
      </c>
      <c r="AC8166" s="41" t="s">
        <v>299</v>
      </c>
      <c r="AD8166" s="41"/>
      <c r="AE8166" s="159"/>
      <c r="AK8166" s="40"/>
      <c r="AO8166" s="5">
        <v>1</v>
      </c>
    </row>
    <row r="8167" spans="1:41" s="26" customFormat="1" ht="14.25" customHeight="1">
      <c r="A8167" s="26" t="s">
        <v>86</v>
      </c>
      <c r="B8167" s="13">
        <v>21114015</v>
      </c>
      <c r="C8167" s="13" t="s">
        <v>6003</v>
      </c>
      <c r="D8167" s="26" t="s">
        <v>94</v>
      </c>
      <c r="E8167" s="40">
        <v>83</v>
      </c>
      <c r="F8167" s="13">
        <v>1</v>
      </c>
      <c r="G8167" s="154">
        <v>182354</v>
      </c>
      <c r="H8167" s="40">
        <v>18089</v>
      </c>
      <c r="I8167" s="40">
        <v>4450</v>
      </c>
      <c r="J8167" s="40">
        <v>404</v>
      </c>
      <c r="K8167" s="40">
        <v>296</v>
      </c>
      <c r="L8167" s="40">
        <v>1737</v>
      </c>
      <c r="M8167" s="40">
        <v>255</v>
      </c>
      <c r="N8167" s="40">
        <v>605</v>
      </c>
      <c r="O8167" s="13">
        <v>0</v>
      </c>
      <c r="P8167" s="26">
        <v>39011</v>
      </c>
      <c r="Q8167" s="26">
        <v>39021</v>
      </c>
      <c r="R8167" s="26">
        <v>39031</v>
      </c>
      <c r="T8167" s="11"/>
      <c r="U8167" s="13" t="s">
        <v>125</v>
      </c>
      <c r="V8167" s="26">
        <v>1003911</v>
      </c>
      <c r="W8167" s="26" t="s">
        <v>200</v>
      </c>
      <c r="X8167" s="26" t="s">
        <v>513</v>
      </c>
      <c r="Y8167" s="26" t="s">
        <v>317</v>
      </c>
      <c r="AB8167" s="26">
        <v>39</v>
      </c>
      <c r="AC8167" s="161" t="s">
        <v>285</v>
      </c>
      <c r="AD8167" s="161"/>
      <c r="AE8167" s="162" t="s">
        <v>4816</v>
      </c>
      <c r="AJ8167" s="26">
        <v>360003901</v>
      </c>
      <c r="AK8167" s="26">
        <v>3</v>
      </c>
      <c r="AL8167" s="5"/>
      <c r="AO8167" s="26">
        <v>1</v>
      </c>
    </row>
    <row r="8168" spans="1:41" ht="14.25" customHeight="1">
      <c r="A8168" s="40" t="s">
        <v>86</v>
      </c>
      <c r="B8168" s="5">
        <v>21114016</v>
      </c>
      <c r="C8168" s="5" t="s">
        <v>6003</v>
      </c>
      <c r="D8168" s="40" t="s">
        <v>94</v>
      </c>
      <c r="E8168" s="40">
        <v>83</v>
      </c>
      <c r="F8168" s="5">
        <v>1</v>
      </c>
      <c r="G8168" s="154">
        <v>182354</v>
      </c>
      <c r="H8168" s="40">
        <v>18089</v>
      </c>
      <c r="I8168" s="40">
        <v>4450</v>
      </c>
      <c r="J8168" s="40">
        <v>404</v>
      </c>
      <c r="K8168" s="40">
        <v>296</v>
      </c>
      <c r="L8168" s="40">
        <v>1737</v>
      </c>
      <c r="M8168" s="40">
        <v>255</v>
      </c>
      <c r="N8168" s="40">
        <v>605</v>
      </c>
      <c r="O8168" s="5">
        <v>0</v>
      </c>
      <c r="P8168" s="40">
        <v>39011</v>
      </c>
      <c r="Q8168" s="40">
        <v>39021</v>
      </c>
      <c r="R8168" s="40">
        <v>39031</v>
      </c>
      <c r="T8168" s="40"/>
      <c r="U8168" s="5" t="s">
        <v>125</v>
      </c>
      <c r="V8168" s="40">
        <v>1003911</v>
      </c>
      <c r="W8168" s="40" t="s">
        <v>200</v>
      </c>
      <c r="X8168" s="40" t="s">
        <v>513</v>
      </c>
      <c r="Y8168" s="40" t="s">
        <v>317</v>
      </c>
      <c r="Z8168" s="40"/>
      <c r="AB8168" s="40">
        <v>39</v>
      </c>
      <c r="AC8168" s="41" t="s">
        <v>285</v>
      </c>
      <c r="AD8168" s="41"/>
      <c r="AE8168" s="159"/>
      <c r="AK8168" s="40"/>
      <c r="AO8168" s="5">
        <v>1</v>
      </c>
    </row>
    <row r="8169" spans="1:41">
      <c r="A8169" s="5" t="s">
        <v>86</v>
      </c>
      <c r="B8169" s="5">
        <v>21115011</v>
      </c>
      <c r="C8169" s="5" t="s">
        <v>6004</v>
      </c>
      <c r="D8169" s="40" t="s">
        <v>90</v>
      </c>
      <c r="E8169" s="40">
        <v>83</v>
      </c>
      <c r="F8169" s="5">
        <v>1</v>
      </c>
      <c r="G8169" s="154">
        <v>153379</v>
      </c>
      <c r="H8169" s="40">
        <v>15430</v>
      </c>
      <c r="I8169" s="40">
        <v>3831</v>
      </c>
      <c r="J8169" s="40">
        <v>389</v>
      </c>
      <c r="K8169" s="40">
        <v>266</v>
      </c>
      <c r="L8169" s="40">
        <v>1677</v>
      </c>
      <c r="M8169" s="40">
        <v>255</v>
      </c>
      <c r="N8169" s="40">
        <v>575</v>
      </c>
      <c r="O8169" s="5">
        <v>0</v>
      </c>
      <c r="P8169" s="5">
        <v>1034041</v>
      </c>
      <c r="R8169" s="5">
        <v>1034051</v>
      </c>
      <c r="U8169" s="5" t="s">
        <v>125</v>
      </c>
      <c r="V8169" s="5">
        <v>110341</v>
      </c>
      <c r="W8169" s="5" t="s">
        <v>388</v>
      </c>
      <c r="X8169" s="5" t="s">
        <v>389</v>
      </c>
      <c r="Y8169" s="19" t="s">
        <v>143</v>
      </c>
      <c r="AC8169" s="21" t="s">
        <v>285</v>
      </c>
      <c r="AD8169" s="21"/>
      <c r="AM8169" s="5">
        <v>2</v>
      </c>
      <c r="AO8169" s="5">
        <v>2</v>
      </c>
    </row>
    <row r="8170" spans="1:41">
      <c r="A8170" s="5" t="s">
        <v>86</v>
      </c>
      <c r="B8170" s="5">
        <v>21115012</v>
      </c>
      <c r="C8170" s="5" t="s">
        <v>6005</v>
      </c>
      <c r="D8170" s="40" t="s">
        <v>358</v>
      </c>
      <c r="E8170" s="40">
        <v>83</v>
      </c>
      <c r="F8170" s="5">
        <v>1</v>
      </c>
      <c r="G8170" s="154">
        <v>134514</v>
      </c>
      <c r="H8170" s="40">
        <v>12971</v>
      </c>
      <c r="I8170" s="40">
        <v>3587</v>
      </c>
      <c r="J8170" s="40">
        <v>377</v>
      </c>
      <c r="K8170" s="40">
        <v>251</v>
      </c>
      <c r="L8170" s="40">
        <v>1637</v>
      </c>
      <c r="M8170" s="40">
        <v>255</v>
      </c>
      <c r="N8170" s="40">
        <v>560</v>
      </c>
      <c r="O8170" s="5">
        <v>0</v>
      </c>
      <c r="P8170" s="5">
        <v>1035011</v>
      </c>
      <c r="Q8170" s="81">
        <v>1035051</v>
      </c>
      <c r="U8170" s="5" t="s">
        <v>125</v>
      </c>
      <c r="V8170" s="5">
        <v>110321</v>
      </c>
      <c r="W8170" s="5" t="s">
        <v>391</v>
      </c>
      <c r="X8170" s="5" t="s">
        <v>392</v>
      </c>
      <c r="Y8170" s="19" t="s">
        <v>143</v>
      </c>
      <c r="AC8170" s="5" t="s">
        <v>329</v>
      </c>
      <c r="AO8170" s="5">
        <v>2</v>
      </c>
    </row>
    <row r="8171" spans="1:41" s="13" customFormat="1">
      <c r="A8171" s="13" t="s">
        <v>86</v>
      </c>
      <c r="B8171" s="13">
        <v>21115013</v>
      </c>
      <c r="C8171" s="13" t="s">
        <v>6005</v>
      </c>
      <c r="D8171" s="26" t="s">
        <v>358</v>
      </c>
      <c r="E8171" s="40">
        <v>83</v>
      </c>
      <c r="F8171" s="13">
        <v>1</v>
      </c>
      <c r="G8171" s="154">
        <v>134514</v>
      </c>
      <c r="H8171" s="40">
        <v>12971</v>
      </c>
      <c r="I8171" s="40">
        <v>3587</v>
      </c>
      <c r="J8171" s="40">
        <v>377</v>
      </c>
      <c r="K8171" s="40">
        <v>251</v>
      </c>
      <c r="L8171" s="40">
        <v>1637</v>
      </c>
      <c r="M8171" s="40">
        <v>255</v>
      </c>
      <c r="N8171" s="40">
        <v>560</v>
      </c>
      <c r="O8171" s="13">
        <v>0</v>
      </c>
      <c r="P8171" s="13">
        <v>1035011</v>
      </c>
      <c r="Q8171" s="119">
        <v>1035051</v>
      </c>
      <c r="R8171" s="13">
        <v>0</v>
      </c>
      <c r="T8171" s="11"/>
      <c r="U8171" s="13" t="s">
        <v>125</v>
      </c>
      <c r="V8171" s="13">
        <v>110321</v>
      </c>
      <c r="W8171" s="13" t="s">
        <v>391</v>
      </c>
      <c r="X8171" s="13" t="s">
        <v>392</v>
      </c>
      <c r="Y8171" s="120" t="s">
        <v>143</v>
      </c>
      <c r="AC8171" s="13" t="s">
        <v>329</v>
      </c>
      <c r="AE8171" s="121" t="s">
        <v>4819</v>
      </c>
      <c r="AF8171" s="121"/>
      <c r="AI8171" s="123"/>
      <c r="AJ8171" s="13">
        <v>360103201</v>
      </c>
      <c r="AK8171" s="13">
        <v>3</v>
      </c>
      <c r="AL8171" s="5"/>
      <c r="AO8171" s="13">
        <v>2</v>
      </c>
    </row>
    <row r="8172" spans="1:41">
      <c r="A8172" s="5" t="s">
        <v>86</v>
      </c>
      <c r="B8172" s="5">
        <v>21115014</v>
      </c>
      <c r="C8172" s="5" t="s">
        <v>6005</v>
      </c>
      <c r="D8172" s="40" t="s">
        <v>358</v>
      </c>
      <c r="E8172" s="40">
        <v>83</v>
      </c>
      <c r="F8172" s="5">
        <v>1</v>
      </c>
      <c r="G8172" s="154">
        <v>134514</v>
      </c>
      <c r="H8172" s="40">
        <v>12971</v>
      </c>
      <c r="I8172" s="40">
        <v>3587</v>
      </c>
      <c r="J8172" s="40">
        <v>377</v>
      </c>
      <c r="K8172" s="40">
        <v>251</v>
      </c>
      <c r="L8172" s="40">
        <v>1637</v>
      </c>
      <c r="M8172" s="40">
        <v>255</v>
      </c>
      <c r="N8172" s="40">
        <v>560</v>
      </c>
      <c r="O8172" s="5">
        <v>0</v>
      </c>
      <c r="P8172" s="5">
        <v>1035011</v>
      </c>
      <c r="Q8172" s="81">
        <v>1035051</v>
      </c>
      <c r="U8172" s="5" t="s">
        <v>125</v>
      </c>
      <c r="V8172" s="5">
        <v>110321</v>
      </c>
      <c r="W8172" s="5" t="s">
        <v>391</v>
      </c>
      <c r="X8172" s="5" t="s">
        <v>392</v>
      </c>
      <c r="Y8172" s="19" t="s">
        <v>143</v>
      </c>
      <c r="AC8172" s="5" t="s">
        <v>329</v>
      </c>
      <c r="AO8172" s="5">
        <v>2</v>
      </c>
    </row>
    <row r="8173" spans="1:41">
      <c r="A8173" s="5" t="s">
        <v>86</v>
      </c>
      <c r="B8173" s="5">
        <v>21115015</v>
      </c>
      <c r="C8173" s="5" t="s">
        <v>6005</v>
      </c>
      <c r="D8173" s="40" t="s">
        <v>358</v>
      </c>
      <c r="E8173" s="40">
        <v>83</v>
      </c>
      <c r="F8173" s="5">
        <v>1</v>
      </c>
      <c r="G8173" s="154">
        <v>134514</v>
      </c>
      <c r="H8173" s="40">
        <v>12971</v>
      </c>
      <c r="I8173" s="40">
        <v>3587</v>
      </c>
      <c r="J8173" s="40">
        <v>377</v>
      </c>
      <c r="K8173" s="40">
        <v>251</v>
      </c>
      <c r="L8173" s="40">
        <v>1637</v>
      </c>
      <c r="M8173" s="40">
        <v>255</v>
      </c>
      <c r="N8173" s="40">
        <v>560</v>
      </c>
      <c r="O8173" s="5">
        <v>0</v>
      </c>
      <c r="P8173" s="5">
        <v>1035011</v>
      </c>
      <c r="Q8173" s="81">
        <v>1035051</v>
      </c>
      <c r="U8173" s="5" t="s">
        <v>125</v>
      </c>
      <c r="V8173" s="5">
        <v>110321</v>
      </c>
      <c r="W8173" s="5" t="s">
        <v>391</v>
      </c>
      <c r="X8173" s="5" t="s">
        <v>392</v>
      </c>
      <c r="Y8173" s="19" t="s">
        <v>143</v>
      </c>
      <c r="AC8173" s="5" t="s">
        <v>329</v>
      </c>
      <c r="AO8173" s="5">
        <v>2</v>
      </c>
    </row>
    <row r="8174" spans="1:41" s="13" customFormat="1">
      <c r="A8174" s="13" t="s">
        <v>86</v>
      </c>
      <c r="B8174" s="13">
        <v>21115016</v>
      </c>
      <c r="C8174" s="13" t="s">
        <v>6005</v>
      </c>
      <c r="D8174" s="26" t="s">
        <v>358</v>
      </c>
      <c r="E8174" s="40">
        <v>83</v>
      </c>
      <c r="F8174" s="13">
        <v>1</v>
      </c>
      <c r="G8174" s="154">
        <v>134514</v>
      </c>
      <c r="H8174" s="40">
        <v>12971</v>
      </c>
      <c r="I8174" s="40">
        <v>3587</v>
      </c>
      <c r="J8174" s="40">
        <v>377</v>
      </c>
      <c r="K8174" s="40">
        <v>251</v>
      </c>
      <c r="L8174" s="40">
        <v>1637</v>
      </c>
      <c r="M8174" s="40">
        <v>255</v>
      </c>
      <c r="N8174" s="40">
        <v>560</v>
      </c>
      <c r="O8174" s="13">
        <v>0</v>
      </c>
      <c r="P8174" s="13">
        <v>1035011</v>
      </c>
      <c r="Q8174" s="119">
        <v>1035051</v>
      </c>
      <c r="R8174" s="13">
        <v>0</v>
      </c>
      <c r="T8174" s="11"/>
      <c r="U8174" s="13" t="s">
        <v>125</v>
      </c>
      <c r="V8174" s="13">
        <v>110321</v>
      </c>
      <c r="W8174" s="13" t="s">
        <v>391</v>
      </c>
      <c r="X8174" s="13" t="s">
        <v>392</v>
      </c>
      <c r="Y8174" s="120" t="s">
        <v>143</v>
      </c>
      <c r="AC8174" s="13" t="s">
        <v>329</v>
      </c>
      <c r="AE8174" s="121" t="s">
        <v>4819</v>
      </c>
      <c r="AF8174" s="121"/>
      <c r="AI8174" s="123"/>
      <c r="AJ8174" s="13">
        <v>360103201</v>
      </c>
      <c r="AK8174" s="13">
        <v>3</v>
      </c>
      <c r="AL8174" s="5"/>
      <c r="AO8174" s="13">
        <v>2</v>
      </c>
    </row>
    <row r="8175" spans="1:41">
      <c r="A8175" s="5" t="s">
        <v>86</v>
      </c>
      <c r="B8175" s="5">
        <v>21115021</v>
      </c>
      <c r="C8175" s="41" t="s">
        <v>6006</v>
      </c>
      <c r="D8175" s="41" t="s">
        <v>374</v>
      </c>
      <c r="E8175" s="40">
        <v>83</v>
      </c>
      <c r="F8175" s="5">
        <v>1</v>
      </c>
      <c r="G8175" s="154">
        <v>187385</v>
      </c>
      <c r="H8175" s="40">
        <v>18518</v>
      </c>
      <c r="I8175" s="40">
        <v>4450</v>
      </c>
      <c r="J8175" s="40">
        <v>404</v>
      </c>
      <c r="K8175" s="40">
        <v>296</v>
      </c>
      <c r="L8175" s="40">
        <v>1737</v>
      </c>
      <c r="M8175" s="40">
        <v>255</v>
      </c>
      <c r="N8175" s="40">
        <v>605</v>
      </c>
      <c r="O8175" s="5">
        <v>0</v>
      </c>
      <c r="P8175" s="40">
        <v>1036031</v>
      </c>
      <c r="Q8175" s="40">
        <v>1036051</v>
      </c>
      <c r="R8175" s="40">
        <v>1036041</v>
      </c>
      <c r="U8175" s="5" t="s">
        <v>125</v>
      </c>
      <c r="V8175" s="5">
        <v>110361</v>
      </c>
      <c r="W8175" s="5" t="s">
        <v>2988</v>
      </c>
      <c r="X8175" s="5" t="s">
        <v>2989</v>
      </c>
      <c r="Y8175" s="19" t="s">
        <v>127</v>
      </c>
      <c r="AC8175" s="21" t="s">
        <v>285</v>
      </c>
      <c r="AD8175" s="21"/>
      <c r="AE8175" s="20" t="s">
        <v>4748</v>
      </c>
      <c r="AM8175" s="5">
        <v>2</v>
      </c>
      <c r="AO8175" s="5">
        <v>2</v>
      </c>
    </row>
    <row r="8176" spans="1:41" s="12" customFormat="1">
      <c r="A8176" s="12" t="s">
        <v>86</v>
      </c>
      <c r="B8176" s="12">
        <v>21115022</v>
      </c>
      <c r="C8176" s="25" t="s">
        <v>6007</v>
      </c>
      <c r="D8176" s="25" t="s">
        <v>105</v>
      </c>
      <c r="E8176" s="40">
        <v>83</v>
      </c>
      <c r="F8176" s="12">
        <v>1</v>
      </c>
      <c r="G8176" s="154">
        <v>142146</v>
      </c>
      <c r="H8176" s="40">
        <v>13755</v>
      </c>
      <c r="I8176" s="40">
        <v>3587</v>
      </c>
      <c r="J8176" s="40">
        <v>377</v>
      </c>
      <c r="K8176" s="40">
        <v>251</v>
      </c>
      <c r="L8176" s="40">
        <v>1637</v>
      </c>
      <c r="M8176" s="40">
        <v>255</v>
      </c>
      <c r="N8176" s="40">
        <v>560</v>
      </c>
      <c r="O8176" s="12">
        <v>0</v>
      </c>
      <c r="P8176" s="12">
        <v>1019011</v>
      </c>
      <c r="Q8176" s="124">
        <v>1019101</v>
      </c>
      <c r="R8176" s="12">
        <v>0</v>
      </c>
      <c r="T8176" s="11"/>
      <c r="U8176" s="12" t="s">
        <v>125</v>
      </c>
      <c r="V8176" s="12">
        <v>110191</v>
      </c>
      <c r="W8176" s="12" t="s">
        <v>396</v>
      </c>
      <c r="X8176" s="12" t="s">
        <v>397</v>
      </c>
      <c r="Y8176" s="114" t="s">
        <v>143</v>
      </c>
      <c r="AC8176" s="125" t="s">
        <v>304</v>
      </c>
      <c r="AD8176" s="125"/>
      <c r="AE8176" s="115" t="s">
        <v>4822</v>
      </c>
      <c r="AF8176" s="115"/>
      <c r="AI8176" s="117"/>
      <c r="AJ8176" s="12">
        <v>360101902</v>
      </c>
      <c r="AK8176" s="12">
        <v>1</v>
      </c>
      <c r="AL8176" s="5"/>
      <c r="AO8176" s="12">
        <v>2</v>
      </c>
    </row>
    <row r="8177" spans="1:41">
      <c r="A8177" s="5" t="s">
        <v>86</v>
      </c>
      <c r="B8177" s="5">
        <v>21115023</v>
      </c>
      <c r="C8177" s="40" t="s">
        <v>6007</v>
      </c>
      <c r="D8177" s="40" t="s">
        <v>105</v>
      </c>
      <c r="E8177" s="40">
        <v>83</v>
      </c>
      <c r="F8177" s="5">
        <v>1</v>
      </c>
      <c r="G8177" s="154">
        <v>142146</v>
      </c>
      <c r="H8177" s="40">
        <v>13755</v>
      </c>
      <c r="I8177" s="40">
        <v>3587</v>
      </c>
      <c r="J8177" s="40">
        <v>377</v>
      </c>
      <c r="K8177" s="40">
        <v>251</v>
      </c>
      <c r="L8177" s="40">
        <v>1637</v>
      </c>
      <c r="M8177" s="40">
        <v>255</v>
      </c>
      <c r="N8177" s="40">
        <v>560</v>
      </c>
      <c r="O8177" s="5">
        <v>0</v>
      </c>
      <c r="P8177" s="5">
        <v>1019011</v>
      </c>
      <c r="Q8177" s="81">
        <v>1019101</v>
      </c>
      <c r="U8177" s="5" t="s">
        <v>125</v>
      </c>
      <c r="V8177" s="5">
        <v>110191</v>
      </c>
      <c r="W8177" s="5" t="s">
        <v>396</v>
      </c>
      <c r="X8177" s="5" t="s">
        <v>397</v>
      </c>
      <c r="Y8177" s="19" t="s">
        <v>143</v>
      </c>
      <c r="AC8177" s="21" t="s">
        <v>304</v>
      </c>
      <c r="AD8177" s="21"/>
      <c r="AO8177" s="5">
        <v>2</v>
      </c>
    </row>
    <row r="8178" spans="1:41">
      <c r="A8178" s="5" t="s">
        <v>86</v>
      </c>
      <c r="B8178" s="5">
        <v>21115024</v>
      </c>
      <c r="C8178" s="40" t="s">
        <v>6008</v>
      </c>
      <c r="D8178" s="40" t="s">
        <v>103</v>
      </c>
      <c r="E8178" s="40">
        <v>83</v>
      </c>
      <c r="F8178" s="5">
        <v>1</v>
      </c>
      <c r="G8178" s="154">
        <v>162082</v>
      </c>
      <c r="H8178" s="40">
        <v>16364</v>
      </c>
      <c r="I8178" s="40">
        <v>3831</v>
      </c>
      <c r="J8178" s="40">
        <v>389</v>
      </c>
      <c r="K8178" s="40">
        <v>266</v>
      </c>
      <c r="L8178" s="40">
        <v>1677</v>
      </c>
      <c r="M8178" s="40">
        <v>255</v>
      </c>
      <c r="N8178" s="40">
        <v>575</v>
      </c>
      <c r="O8178" s="5">
        <v>0</v>
      </c>
      <c r="P8178" s="5">
        <v>1006011</v>
      </c>
      <c r="Q8178" s="5">
        <v>1006051</v>
      </c>
      <c r="U8178" s="5" t="s">
        <v>125</v>
      </c>
      <c r="V8178" s="5">
        <v>110061</v>
      </c>
      <c r="W8178" s="5" t="s">
        <v>2927</v>
      </c>
      <c r="X8178" s="5" t="s">
        <v>3001</v>
      </c>
      <c r="Y8178" s="19" t="s">
        <v>143</v>
      </c>
      <c r="AC8178" s="21" t="s">
        <v>304</v>
      </c>
      <c r="AD8178" s="21"/>
      <c r="AM8178" s="5">
        <v>2</v>
      </c>
      <c r="AO8178" s="5">
        <v>2</v>
      </c>
    </row>
    <row r="8179" spans="1:41">
      <c r="A8179" s="5" t="s">
        <v>86</v>
      </c>
      <c r="B8179" s="5">
        <v>21115025</v>
      </c>
      <c r="C8179" s="40" t="s">
        <v>6008</v>
      </c>
      <c r="D8179" s="40" t="s">
        <v>103</v>
      </c>
      <c r="E8179" s="40">
        <v>83</v>
      </c>
      <c r="F8179" s="5">
        <v>1</v>
      </c>
      <c r="G8179" s="154">
        <v>162082</v>
      </c>
      <c r="H8179" s="40">
        <v>16364</v>
      </c>
      <c r="I8179" s="40">
        <v>3831</v>
      </c>
      <c r="J8179" s="40">
        <v>389</v>
      </c>
      <c r="K8179" s="40">
        <v>266</v>
      </c>
      <c r="L8179" s="40">
        <v>1677</v>
      </c>
      <c r="M8179" s="40">
        <v>255</v>
      </c>
      <c r="N8179" s="40">
        <v>575</v>
      </c>
      <c r="O8179" s="5">
        <v>0</v>
      </c>
      <c r="P8179" s="5">
        <v>1006011</v>
      </c>
      <c r="Q8179" s="5">
        <v>1006051</v>
      </c>
      <c r="U8179" s="5" t="s">
        <v>125</v>
      </c>
      <c r="V8179" s="5">
        <v>110061</v>
      </c>
      <c r="W8179" s="5" t="s">
        <v>2927</v>
      </c>
      <c r="X8179" s="5" t="s">
        <v>3001</v>
      </c>
      <c r="Y8179" s="19" t="s">
        <v>143</v>
      </c>
      <c r="AC8179" s="21" t="s">
        <v>304</v>
      </c>
      <c r="AD8179" s="21"/>
      <c r="AM8179" s="5">
        <v>2</v>
      </c>
      <c r="AO8179" s="5">
        <v>2</v>
      </c>
    </row>
    <row r="8180" spans="1:41" s="13" customFormat="1">
      <c r="A8180" s="13" t="s">
        <v>86</v>
      </c>
      <c r="B8180" s="13">
        <v>21115026</v>
      </c>
      <c r="C8180" s="26" t="s">
        <v>6009</v>
      </c>
      <c r="D8180" s="26" t="s">
        <v>102</v>
      </c>
      <c r="E8180" s="40">
        <v>83</v>
      </c>
      <c r="F8180" s="13">
        <v>1</v>
      </c>
      <c r="G8180" s="154">
        <v>142146</v>
      </c>
      <c r="H8180" s="40">
        <v>13755</v>
      </c>
      <c r="I8180" s="40">
        <v>3587</v>
      </c>
      <c r="J8180" s="40">
        <v>377</v>
      </c>
      <c r="K8180" s="40">
        <v>251</v>
      </c>
      <c r="L8180" s="40">
        <v>1637</v>
      </c>
      <c r="M8180" s="40">
        <v>255</v>
      </c>
      <c r="N8180" s="40">
        <v>560</v>
      </c>
      <c r="O8180" s="13">
        <v>0</v>
      </c>
      <c r="P8180" s="26">
        <v>1007011</v>
      </c>
      <c r="R8180" s="26">
        <v>1007111</v>
      </c>
      <c r="T8180" s="11"/>
      <c r="U8180" s="13" t="s">
        <v>125</v>
      </c>
      <c r="V8180" s="13">
        <v>110071</v>
      </c>
      <c r="W8180" s="13" t="s">
        <v>401</v>
      </c>
      <c r="X8180" s="13" t="s">
        <v>3004</v>
      </c>
      <c r="Y8180" s="120" t="s">
        <v>143</v>
      </c>
      <c r="AC8180" s="126" t="s">
        <v>299</v>
      </c>
      <c r="AD8180" s="126"/>
      <c r="AE8180" s="121" t="s">
        <v>4685</v>
      </c>
      <c r="AF8180" s="121"/>
      <c r="AI8180" s="123"/>
      <c r="AJ8180" s="13">
        <v>360100701</v>
      </c>
      <c r="AK8180" s="13">
        <v>3</v>
      </c>
      <c r="AL8180" s="5"/>
      <c r="AO8180" s="13">
        <v>2</v>
      </c>
    </row>
    <row r="8181" spans="1:41">
      <c r="A8181" s="5" t="s">
        <v>86</v>
      </c>
      <c r="B8181" s="5">
        <v>21211011</v>
      </c>
      <c r="C8181" s="5" t="s">
        <v>6010</v>
      </c>
      <c r="D8181" s="40" t="s">
        <v>103</v>
      </c>
      <c r="E8181" s="40">
        <v>86</v>
      </c>
      <c r="F8181" s="5">
        <v>1</v>
      </c>
      <c r="G8181" s="154">
        <v>184201</v>
      </c>
      <c r="H8181" s="40">
        <v>19653</v>
      </c>
      <c r="I8181" s="40">
        <v>4831</v>
      </c>
      <c r="J8181" s="40">
        <v>405</v>
      </c>
      <c r="K8181" s="40">
        <v>300</v>
      </c>
      <c r="L8181" s="40">
        <v>1753</v>
      </c>
      <c r="M8181" s="40">
        <v>264</v>
      </c>
      <c r="N8181" s="40">
        <v>614</v>
      </c>
      <c r="O8181" s="5">
        <v>0</v>
      </c>
      <c r="P8181" s="5">
        <v>1006011</v>
      </c>
      <c r="Q8181" s="5">
        <v>1006051</v>
      </c>
      <c r="R8181" s="5">
        <v>0</v>
      </c>
      <c r="U8181" s="5" t="s">
        <v>125</v>
      </c>
      <c r="V8181" s="5">
        <v>110061</v>
      </c>
      <c r="W8181" s="5" t="s">
        <v>2927</v>
      </c>
      <c r="X8181" s="5" t="s">
        <v>3001</v>
      </c>
      <c r="Y8181" s="19" t="s">
        <v>143</v>
      </c>
      <c r="AC8181" s="21" t="s">
        <v>304</v>
      </c>
      <c r="AD8181" s="21"/>
      <c r="AM8181" s="5">
        <v>2</v>
      </c>
      <c r="AO8181" s="5">
        <v>2</v>
      </c>
    </row>
    <row r="8182" spans="1:41">
      <c r="A8182" s="5" t="s">
        <v>86</v>
      </c>
      <c r="B8182" s="5">
        <v>21211012</v>
      </c>
      <c r="C8182" s="5" t="s">
        <v>6011</v>
      </c>
      <c r="D8182" s="40" t="s">
        <v>105</v>
      </c>
      <c r="E8182" s="40">
        <v>86</v>
      </c>
      <c r="F8182" s="5">
        <v>1</v>
      </c>
      <c r="G8182" s="154">
        <v>158960</v>
      </c>
      <c r="H8182" s="40">
        <v>17368</v>
      </c>
      <c r="I8182" s="40">
        <v>4148</v>
      </c>
      <c r="J8182" s="40">
        <v>390</v>
      </c>
      <c r="K8182" s="40">
        <v>270</v>
      </c>
      <c r="L8182" s="40">
        <v>1693</v>
      </c>
      <c r="M8182" s="40">
        <v>264</v>
      </c>
      <c r="N8182" s="40">
        <v>584</v>
      </c>
      <c r="O8182" s="5">
        <v>0</v>
      </c>
      <c r="P8182" s="5">
        <v>1019011</v>
      </c>
      <c r="U8182" s="5" t="s">
        <v>125</v>
      </c>
      <c r="V8182" s="5">
        <v>110191</v>
      </c>
      <c r="W8182" s="5" t="s">
        <v>396</v>
      </c>
      <c r="X8182" s="5" t="s">
        <v>397</v>
      </c>
      <c r="Y8182" s="19" t="s">
        <v>143</v>
      </c>
      <c r="AO8182" s="5">
        <v>2</v>
      </c>
    </row>
    <row r="8183" spans="1:41">
      <c r="A8183" s="5" t="s">
        <v>86</v>
      </c>
      <c r="B8183" s="5">
        <v>21211013</v>
      </c>
      <c r="C8183" s="5" t="s">
        <v>6011</v>
      </c>
      <c r="D8183" s="40" t="s">
        <v>105</v>
      </c>
      <c r="E8183" s="40">
        <v>86</v>
      </c>
      <c r="F8183" s="5">
        <v>1</v>
      </c>
      <c r="G8183" s="154">
        <v>158960</v>
      </c>
      <c r="H8183" s="40">
        <v>17368</v>
      </c>
      <c r="I8183" s="40">
        <v>4148</v>
      </c>
      <c r="J8183" s="40">
        <v>390</v>
      </c>
      <c r="K8183" s="40">
        <v>270</v>
      </c>
      <c r="L8183" s="40">
        <v>1693</v>
      </c>
      <c r="M8183" s="40">
        <v>264</v>
      </c>
      <c r="N8183" s="40">
        <v>584</v>
      </c>
      <c r="O8183" s="5">
        <v>0</v>
      </c>
      <c r="P8183" s="5">
        <v>1019011</v>
      </c>
      <c r="U8183" s="5" t="s">
        <v>125</v>
      </c>
      <c r="V8183" s="5">
        <v>110191</v>
      </c>
      <c r="W8183" s="5" t="s">
        <v>396</v>
      </c>
      <c r="X8183" s="5" t="s">
        <v>397</v>
      </c>
      <c r="Y8183" s="19" t="s">
        <v>143</v>
      </c>
      <c r="AO8183" s="5">
        <v>2</v>
      </c>
    </row>
    <row r="8184" spans="1:41" s="12" customFormat="1">
      <c r="A8184" s="12" t="s">
        <v>86</v>
      </c>
      <c r="B8184" s="12">
        <v>21211014</v>
      </c>
      <c r="C8184" s="12" t="s">
        <v>6012</v>
      </c>
      <c r="D8184" s="25" t="s">
        <v>347</v>
      </c>
      <c r="E8184" s="25">
        <v>86</v>
      </c>
      <c r="F8184" s="12">
        <v>1</v>
      </c>
      <c r="G8184" s="154">
        <v>139123</v>
      </c>
      <c r="H8184" s="40">
        <v>14615</v>
      </c>
      <c r="I8184" s="40">
        <v>3882</v>
      </c>
      <c r="J8184" s="40">
        <v>378</v>
      </c>
      <c r="K8184" s="40">
        <v>255</v>
      </c>
      <c r="L8184" s="40">
        <v>1653</v>
      </c>
      <c r="M8184" s="40">
        <v>264</v>
      </c>
      <c r="N8184" s="40">
        <v>569</v>
      </c>
      <c r="O8184" s="12">
        <v>0</v>
      </c>
      <c r="P8184" s="12">
        <v>1020011</v>
      </c>
      <c r="Q8184" s="124">
        <v>1020081</v>
      </c>
      <c r="R8184" s="124"/>
      <c r="U8184" s="12" t="s">
        <v>125</v>
      </c>
      <c r="V8184" s="12">
        <v>110201</v>
      </c>
      <c r="W8184" s="12" t="s">
        <v>2924</v>
      </c>
      <c r="X8184" s="12" t="s">
        <v>3006</v>
      </c>
      <c r="Y8184" s="114" t="s">
        <v>143</v>
      </c>
      <c r="AE8184" s="115" t="s">
        <v>4796</v>
      </c>
      <c r="AF8184" s="115"/>
      <c r="AI8184" s="117"/>
      <c r="AJ8184" s="12">
        <v>360102002</v>
      </c>
      <c r="AK8184" s="12">
        <v>1</v>
      </c>
      <c r="AL8184" s="5"/>
      <c r="AO8184" s="12">
        <v>2</v>
      </c>
    </row>
    <row r="8185" spans="1:41" s="13" customFormat="1">
      <c r="A8185" s="13" t="s">
        <v>86</v>
      </c>
      <c r="B8185" s="13">
        <v>21211015</v>
      </c>
      <c r="C8185" s="13" t="s">
        <v>6012</v>
      </c>
      <c r="D8185" s="26" t="s">
        <v>347</v>
      </c>
      <c r="E8185" s="40">
        <v>86</v>
      </c>
      <c r="F8185" s="13">
        <v>1</v>
      </c>
      <c r="G8185" s="154">
        <v>139123</v>
      </c>
      <c r="H8185" s="40">
        <v>14615</v>
      </c>
      <c r="I8185" s="40">
        <v>3882</v>
      </c>
      <c r="J8185" s="40">
        <v>378</v>
      </c>
      <c r="K8185" s="40">
        <v>255</v>
      </c>
      <c r="L8185" s="40">
        <v>1653</v>
      </c>
      <c r="M8185" s="40">
        <v>264</v>
      </c>
      <c r="N8185" s="40">
        <v>569</v>
      </c>
      <c r="O8185" s="13">
        <v>0</v>
      </c>
      <c r="P8185" s="13">
        <v>1020011</v>
      </c>
      <c r="Q8185" s="119">
        <v>1020081</v>
      </c>
      <c r="R8185" s="119"/>
      <c r="T8185" s="11"/>
      <c r="U8185" s="13" t="s">
        <v>125</v>
      </c>
      <c r="V8185" s="13">
        <v>110201</v>
      </c>
      <c r="W8185" s="13" t="s">
        <v>2924</v>
      </c>
      <c r="X8185" s="13" t="s">
        <v>3006</v>
      </c>
      <c r="Y8185" s="120" t="s">
        <v>143</v>
      </c>
      <c r="AE8185" s="121" t="s">
        <v>4828</v>
      </c>
      <c r="AF8185" s="121"/>
      <c r="AI8185" s="123"/>
      <c r="AJ8185" s="13">
        <v>360102001</v>
      </c>
      <c r="AK8185" s="13">
        <v>3</v>
      </c>
      <c r="AL8185" s="5"/>
      <c r="AO8185" s="13">
        <v>2</v>
      </c>
    </row>
    <row r="8186" spans="1:41" s="13" customFormat="1">
      <c r="A8186" s="13" t="s">
        <v>86</v>
      </c>
      <c r="B8186" s="13">
        <v>21212011</v>
      </c>
      <c r="C8186" s="13" t="s">
        <v>6013</v>
      </c>
      <c r="D8186" s="26" t="s">
        <v>102</v>
      </c>
      <c r="E8186" s="40">
        <v>86</v>
      </c>
      <c r="F8186" s="13">
        <v>1</v>
      </c>
      <c r="G8186" s="154">
        <v>189639</v>
      </c>
      <c r="H8186" s="40">
        <v>20147</v>
      </c>
      <c r="I8186" s="40">
        <v>4831</v>
      </c>
      <c r="J8186" s="40">
        <v>405</v>
      </c>
      <c r="K8186" s="40">
        <v>300</v>
      </c>
      <c r="L8186" s="40">
        <v>1753</v>
      </c>
      <c r="M8186" s="40">
        <v>264</v>
      </c>
      <c r="N8186" s="40">
        <v>614</v>
      </c>
      <c r="O8186" s="13">
        <v>0</v>
      </c>
      <c r="P8186" s="26">
        <v>1007011</v>
      </c>
      <c r="Q8186" s="13">
        <v>0</v>
      </c>
      <c r="R8186" s="26">
        <v>1007111</v>
      </c>
      <c r="T8186" s="11"/>
      <c r="U8186" s="13" t="s">
        <v>125</v>
      </c>
      <c r="V8186" s="13">
        <v>110071</v>
      </c>
      <c r="W8186" s="13" t="s">
        <v>401</v>
      </c>
      <c r="X8186" s="13" t="s">
        <v>3004</v>
      </c>
      <c r="Y8186" s="120" t="s">
        <v>143</v>
      </c>
      <c r="AC8186" s="126" t="s">
        <v>299</v>
      </c>
      <c r="AD8186" s="126"/>
      <c r="AE8186" s="121" t="s">
        <v>4769</v>
      </c>
      <c r="AF8186" s="121"/>
      <c r="AI8186" s="123"/>
      <c r="AJ8186" s="13">
        <v>360100701</v>
      </c>
      <c r="AK8186" s="13">
        <v>3</v>
      </c>
      <c r="AL8186" s="5"/>
      <c r="AO8186" s="13">
        <v>2</v>
      </c>
    </row>
    <row r="8187" spans="1:41">
      <c r="A8187" s="5" t="s">
        <v>86</v>
      </c>
      <c r="B8187" s="5">
        <v>21212012</v>
      </c>
      <c r="C8187" s="5" t="s">
        <v>6014</v>
      </c>
      <c r="D8187" s="40" t="s">
        <v>103</v>
      </c>
      <c r="E8187" s="40">
        <v>86</v>
      </c>
      <c r="F8187" s="5">
        <v>1</v>
      </c>
      <c r="G8187" s="154">
        <v>163653</v>
      </c>
      <c r="H8187" s="40">
        <v>17805</v>
      </c>
      <c r="I8187" s="40">
        <v>4148</v>
      </c>
      <c r="J8187" s="40">
        <v>390</v>
      </c>
      <c r="K8187" s="40">
        <v>270</v>
      </c>
      <c r="L8187" s="40">
        <v>1693</v>
      </c>
      <c r="M8187" s="40">
        <v>264</v>
      </c>
      <c r="N8187" s="40">
        <v>584</v>
      </c>
      <c r="O8187" s="5">
        <v>0</v>
      </c>
      <c r="P8187" s="5">
        <v>1006011</v>
      </c>
      <c r="Q8187" s="5">
        <v>1006051</v>
      </c>
      <c r="U8187" s="5" t="s">
        <v>125</v>
      </c>
      <c r="V8187" s="5">
        <v>110061</v>
      </c>
      <c r="W8187" s="5" t="s">
        <v>2927</v>
      </c>
      <c r="X8187" s="5" t="s">
        <v>3001</v>
      </c>
      <c r="Y8187" s="19" t="s">
        <v>143</v>
      </c>
      <c r="AC8187" s="21" t="s">
        <v>304</v>
      </c>
      <c r="AD8187" s="21"/>
      <c r="AM8187" s="5">
        <v>2</v>
      </c>
      <c r="AO8187" s="5">
        <v>2</v>
      </c>
    </row>
    <row r="8188" spans="1:41">
      <c r="A8188" s="5" t="s">
        <v>86</v>
      </c>
      <c r="B8188" s="5">
        <v>21212013</v>
      </c>
      <c r="C8188" s="5" t="s">
        <v>6014</v>
      </c>
      <c r="D8188" s="40" t="s">
        <v>103</v>
      </c>
      <c r="E8188" s="40">
        <v>86</v>
      </c>
      <c r="F8188" s="5">
        <v>1</v>
      </c>
      <c r="G8188" s="154">
        <v>163653</v>
      </c>
      <c r="H8188" s="40">
        <v>17805</v>
      </c>
      <c r="I8188" s="40">
        <v>4148</v>
      </c>
      <c r="J8188" s="40">
        <v>390</v>
      </c>
      <c r="K8188" s="40">
        <v>270</v>
      </c>
      <c r="L8188" s="40">
        <v>1693</v>
      </c>
      <c r="M8188" s="40">
        <v>264</v>
      </c>
      <c r="N8188" s="40">
        <v>584</v>
      </c>
      <c r="O8188" s="5">
        <v>0</v>
      </c>
      <c r="P8188" s="5">
        <v>1006011</v>
      </c>
      <c r="Q8188" s="5">
        <v>1006051</v>
      </c>
      <c r="U8188" s="5" t="s">
        <v>125</v>
      </c>
      <c r="V8188" s="5">
        <v>110061</v>
      </c>
      <c r="W8188" s="5" t="s">
        <v>2927</v>
      </c>
      <c r="X8188" s="5" t="s">
        <v>3001</v>
      </c>
      <c r="Y8188" s="19" t="s">
        <v>143</v>
      </c>
      <c r="AC8188" s="21" t="s">
        <v>304</v>
      </c>
      <c r="AD8188" s="21"/>
      <c r="AM8188" s="5">
        <v>2</v>
      </c>
      <c r="AO8188" s="5">
        <v>2</v>
      </c>
    </row>
    <row r="8189" spans="1:41" s="12" customFormat="1">
      <c r="A8189" s="12" t="s">
        <v>86</v>
      </c>
      <c r="B8189" s="12">
        <v>21212014</v>
      </c>
      <c r="C8189" s="12" t="s">
        <v>6015</v>
      </c>
      <c r="D8189" s="25" t="s">
        <v>105</v>
      </c>
      <c r="E8189" s="40">
        <v>86</v>
      </c>
      <c r="F8189" s="12">
        <v>1</v>
      </c>
      <c r="G8189" s="154">
        <v>163653</v>
      </c>
      <c r="H8189" s="40">
        <v>17805</v>
      </c>
      <c r="I8189" s="40">
        <v>4148</v>
      </c>
      <c r="J8189" s="40">
        <v>390</v>
      </c>
      <c r="K8189" s="40">
        <v>270</v>
      </c>
      <c r="L8189" s="40">
        <v>1693</v>
      </c>
      <c r="M8189" s="40">
        <v>264</v>
      </c>
      <c r="N8189" s="40">
        <v>584</v>
      </c>
      <c r="O8189" s="12">
        <v>0</v>
      </c>
      <c r="P8189" s="12">
        <v>1019011</v>
      </c>
      <c r="Q8189" s="12">
        <v>0</v>
      </c>
      <c r="R8189" s="12">
        <v>0</v>
      </c>
      <c r="T8189" s="11"/>
      <c r="U8189" s="12" t="s">
        <v>125</v>
      </c>
      <c r="V8189" s="12">
        <v>110191</v>
      </c>
      <c r="W8189" s="12" t="s">
        <v>396</v>
      </c>
      <c r="X8189" s="12" t="s">
        <v>397</v>
      </c>
      <c r="Y8189" s="114" t="s">
        <v>143</v>
      </c>
      <c r="AE8189" s="115" t="s">
        <v>4832</v>
      </c>
      <c r="AF8189" s="115"/>
      <c r="AI8189" s="117"/>
      <c r="AJ8189" s="12">
        <v>360101902</v>
      </c>
      <c r="AK8189" s="12">
        <v>1</v>
      </c>
      <c r="AL8189" s="5"/>
      <c r="AO8189" s="12">
        <v>2</v>
      </c>
    </row>
    <row r="8190" spans="1:41">
      <c r="A8190" s="5" t="s">
        <v>86</v>
      </c>
      <c r="B8190" s="5">
        <v>21212015</v>
      </c>
      <c r="C8190" s="5" t="s">
        <v>6015</v>
      </c>
      <c r="D8190" s="40" t="s">
        <v>105</v>
      </c>
      <c r="E8190" s="40">
        <v>86</v>
      </c>
      <c r="F8190" s="5">
        <v>1</v>
      </c>
      <c r="G8190" s="154">
        <v>163653</v>
      </c>
      <c r="H8190" s="40">
        <v>17805</v>
      </c>
      <c r="I8190" s="40">
        <v>4148</v>
      </c>
      <c r="J8190" s="40">
        <v>390</v>
      </c>
      <c r="K8190" s="40">
        <v>270</v>
      </c>
      <c r="L8190" s="40">
        <v>1693</v>
      </c>
      <c r="M8190" s="40">
        <v>264</v>
      </c>
      <c r="N8190" s="40">
        <v>584</v>
      </c>
      <c r="O8190" s="5">
        <v>0</v>
      </c>
      <c r="P8190" s="5">
        <v>1019011</v>
      </c>
      <c r="U8190" s="5" t="s">
        <v>125</v>
      </c>
      <c r="V8190" s="5">
        <v>110191</v>
      </c>
      <c r="W8190" s="5" t="s">
        <v>396</v>
      </c>
      <c r="X8190" s="5" t="s">
        <v>397</v>
      </c>
      <c r="Y8190" s="19" t="s">
        <v>143</v>
      </c>
      <c r="AO8190" s="5">
        <v>2</v>
      </c>
    </row>
    <row r="8191" spans="1:41">
      <c r="A8191" s="5" t="s">
        <v>86</v>
      </c>
      <c r="B8191" s="5">
        <v>21212016</v>
      </c>
      <c r="C8191" s="5" t="s">
        <v>6016</v>
      </c>
      <c r="D8191" s="40" t="s">
        <v>347</v>
      </c>
      <c r="E8191" s="40">
        <v>86</v>
      </c>
      <c r="F8191" s="5">
        <v>1</v>
      </c>
      <c r="G8191" s="154">
        <v>143230</v>
      </c>
      <c r="H8191" s="40">
        <v>14983</v>
      </c>
      <c r="I8191" s="40">
        <v>3882</v>
      </c>
      <c r="J8191" s="40">
        <v>378</v>
      </c>
      <c r="K8191" s="40">
        <v>255</v>
      </c>
      <c r="L8191" s="40">
        <v>1653</v>
      </c>
      <c r="M8191" s="40">
        <v>264</v>
      </c>
      <c r="N8191" s="40">
        <v>569</v>
      </c>
      <c r="O8191" s="5">
        <v>0</v>
      </c>
      <c r="P8191" s="5">
        <v>1020011</v>
      </c>
      <c r="Q8191" s="81">
        <v>1020081</v>
      </c>
      <c r="R8191" s="81"/>
      <c r="U8191" s="5" t="s">
        <v>125</v>
      </c>
      <c r="V8191" s="5">
        <v>110201</v>
      </c>
      <c r="W8191" s="5" t="s">
        <v>2924</v>
      </c>
      <c r="X8191" s="5" t="s">
        <v>3006</v>
      </c>
      <c r="Y8191" s="19" t="s">
        <v>143</v>
      </c>
      <c r="AO8191" s="5">
        <v>2</v>
      </c>
    </row>
    <row r="8192" spans="1:41">
      <c r="A8192" s="5" t="s">
        <v>86</v>
      </c>
      <c r="B8192" s="5">
        <v>21213011</v>
      </c>
      <c r="C8192" s="41" t="s">
        <v>6017</v>
      </c>
      <c r="D8192" s="40" t="s">
        <v>98</v>
      </c>
      <c r="E8192" s="40">
        <v>86</v>
      </c>
      <c r="F8192" s="5">
        <v>1</v>
      </c>
      <c r="G8192" s="154">
        <v>195076</v>
      </c>
      <c r="H8192" s="40">
        <v>20642</v>
      </c>
      <c r="I8192" s="40">
        <v>4831</v>
      </c>
      <c r="J8192" s="40">
        <v>405</v>
      </c>
      <c r="K8192" s="40">
        <v>300</v>
      </c>
      <c r="L8192" s="40">
        <v>1753</v>
      </c>
      <c r="M8192" s="40">
        <v>264</v>
      </c>
      <c r="N8192" s="40">
        <v>614</v>
      </c>
      <c r="O8192" s="5">
        <v>0</v>
      </c>
      <c r="P8192" s="40">
        <v>1009081</v>
      </c>
      <c r="Q8192" s="5">
        <v>1009131</v>
      </c>
      <c r="R8192" s="40">
        <v>1009091</v>
      </c>
      <c r="U8192" s="5" t="s">
        <v>4022</v>
      </c>
      <c r="V8192" s="5">
        <v>110091</v>
      </c>
      <c r="W8192" s="5" t="s">
        <v>398</v>
      </c>
      <c r="X8192" s="5" t="s">
        <v>2622</v>
      </c>
      <c r="Y8192" s="19" t="s">
        <v>399</v>
      </c>
      <c r="AC8192" s="21" t="s">
        <v>285</v>
      </c>
      <c r="AD8192" s="21"/>
      <c r="AE8192" s="20" t="s">
        <v>4642</v>
      </c>
      <c r="AM8192" s="5">
        <v>2</v>
      </c>
      <c r="AO8192" s="5">
        <v>2</v>
      </c>
    </row>
    <row r="8193" spans="1:41" s="12" customFormat="1">
      <c r="A8193" s="12" t="s">
        <v>86</v>
      </c>
      <c r="B8193" s="12">
        <v>21213012</v>
      </c>
      <c r="C8193" s="25" t="s">
        <v>6018</v>
      </c>
      <c r="D8193" s="25" t="s">
        <v>102</v>
      </c>
      <c r="E8193" s="40">
        <v>86</v>
      </c>
      <c r="F8193" s="12">
        <v>1</v>
      </c>
      <c r="G8193" s="154">
        <v>168345</v>
      </c>
      <c r="H8193" s="40">
        <v>18242</v>
      </c>
      <c r="I8193" s="40">
        <v>4148</v>
      </c>
      <c r="J8193" s="40">
        <v>390</v>
      </c>
      <c r="K8193" s="40">
        <v>270</v>
      </c>
      <c r="L8193" s="40">
        <v>1693</v>
      </c>
      <c r="M8193" s="40">
        <v>264</v>
      </c>
      <c r="N8193" s="40">
        <v>584</v>
      </c>
      <c r="O8193" s="12">
        <v>0</v>
      </c>
      <c r="P8193" s="25">
        <v>1007011</v>
      </c>
      <c r="Q8193" s="12">
        <v>0</v>
      </c>
      <c r="R8193" s="25">
        <v>1007111</v>
      </c>
      <c r="T8193" s="11"/>
      <c r="U8193" s="12" t="s">
        <v>125</v>
      </c>
      <c r="V8193" s="12">
        <v>110071</v>
      </c>
      <c r="W8193" s="12" t="s">
        <v>401</v>
      </c>
      <c r="X8193" s="12" t="s">
        <v>3004</v>
      </c>
      <c r="Y8193" s="114" t="s">
        <v>143</v>
      </c>
      <c r="AC8193" s="125" t="s">
        <v>299</v>
      </c>
      <c r="AD8193" s="125"/>
      <c r="AE8193" s="115" t="s">
        <v>4836</v>
      </c>
      <c r="AF8193" s="115"/>
      <c r="AI8193" s="117"/>
      <c r="AJ8193" s="12">
        <v>360100702</v>
      </c>
      <c r="AK8193" s="12">
        <v>1</v>
      </c>
      <c r="AL8193" s="5"/>
      <c r="AO8193" s="12">
        <v>2</v>
      </c>
    </row>
    <row r="8194" spans="1:41">
      <c r="A8194" s="5" t="s">
        <v>86</v>
      </c>
      <c r="B8194" s="5">
        <v>21213013</v>
      </c>
      <c r="C8194" s="40" t="s">
        <v>6018</v>
      </c>
      <c r="D8194" s="40" t="s">
        <v>102</v>
      </c>
      <c r="E8194" s="40">
        <v>86</v>
      </c>
      <c r="F8194" s="5">
        <v>1</v>
      </c>
      <c r="G8194" s="154">
        <v>168345</v>
      </c>
      <c r="H8194" s="40">
        <v>18242</v>
      </c>
      <c r="I8194" s="40">
        <v>4148</v>
      </c>
      <c r="J8194" s="40">
        <v>390</v>
      </c>
      <c r="K8194" s="40">
        <v>270</v>
      </c>
      <c r="L8194" s="40">
        <v>1693</v>
      </c>
      <c r="M8194" s="40">
        <v>264</v>
      </c>
      <c r="N8194" s="40">
        <v>584</v>
      </c>
      <c r="O8194" s="5">
        <v>0</v>
      </c>
      <c r="P8194" s="40">
        <v>1007011</v>
      </c>
      <c r="R8194" s="40">
        <v>1007111</v>
      </c>
      <c r="U8194" s="5" t="s">
        <v>125</v>
      </c>
      <c r="V8194" s="5">
        <v>110071</v>
      </c>
      <c r="W8194" s="5" t="s">
        <v>401</v>
      </c>
      <c r="X8194" s="5" t="s">
        <v>3004</v>
      </c>
      <c r="Y8194" s="19" t="s">
        <v>143</v>
      </c>
      <c r="AC8194" s="21" t="s">
        <v>299</v>
      </c>
      <c r="AD8194" s="21"/>
      <c r="AO8194" s="5">
        <v>2</v>
      </c>
    </row>
    <row r="8195" spans="1:41" s="13" customFormat="1">
      <c r="A8195" s="13" t="s">
        <v>86</v>
      </c>
      <c r="B8195" s="13">
        <v>21213014</v>
      </c>
      <c r="C8195" s="26" t="s">
        <v>6019</v>
      </c>
      <c r="D8195" s="26" t="s">
        <v>103</v>
      </c>
      <c r="E8195" s="40">
        <v>86</v>
      </c>
      <c r="F8195" s="13">
        <v>1</v>
      </c>
      <c r="G8195" s="154">
        <v>168345</v>
      </c>
      <c r="H8195" s="40">
        <v>18242</v>
      </c>
      <c r="I8195" s="40">
        <v>4148</v>
      </c>
      <c r="J8195" s="40">
        <v>390</v>
      </c>
      <c r="K8195" s="40">
        <v>270</v>
      </c>
      <c r="L8195" s="40">
        <v>1693</v>
      </c>
      <c r="M8195" s="40">
        <v>264</v>
      </c>
      <c r="N8195" s="40">
        <v>584</v>
      </c>
      <c r="O8195" s="13">
        <v>0</v>
      </c>
      <c r="P8195" s="13">
        <v>1006011</v>
      </c>
      <c r="Q8195" s="13">
        <v>1006051</v>
      </c>
      <c r="R8195" s="13">
        <v>0</v>
      </c>
      <c r="T8195" s="11"/>
      <c r="U8195" s="13" t="s">
        <v>125</v>
      </c>
      <c r="V8195" s="13">
        <v>110061</v>
      </c>
      <c r="W8195" s="13" t="s">
        <v>2927</v>
      </c>
      <c r="X8195" s="13" t="s">
        <v>3001</v>
      </c>
      <c r="Y8195" s="120" t="s">
        <v>143</v>
      </c>
      <c r="AC8195" s="126" t="s">
        <v>304</v>
      </c>
      <c r="AD8195" s="126"/>
      <c r="AE8195" s="121" t="s">
        <v>4838</v>
      </c>
      <c r="AF8195" s="121"/>
      <c r="AI8195" s="123"/>
      <c r="AJ8195" s="13">
        <v>360100601</v>
      </c>
      <c r="AK8195" s="13">
        <v>3</v>
      </c>
      <c r="AL8195" s="5"/>
      <c r="AM8195" s="13">
        <v>2</v>
      </c>
      <c r="AO8195" s="13">
        <v>2</v>
      </c>
    </row>
    <row r="8196" spans="1:41">
      <c r="A8196" s="5" t="s">
        <v>86</v>
      </c>
      <c r="B8196" s="5">
        <v>21213015</v>
      </c>
      <c r="C8196" s="40" t="s">
        <v>6019</v>
      </c>
      <c r="D8196" s="40" t="s">
        <v>103</v>
      </c>
      <c r="E8196" s="40">
        <v>86</v>
      </c>
      <c r="F8196" s="5">
        <v>1</v>
      </c>
      <c r="G8196" s="154">
        <v>168345</v>
      </c>
      <c r="H8196" s="40">
        <v>18242</v>
      </c>
      <c r="I8196" s="40">
        <v>4148</v>
      </c>
      <c r="J8196" s="40">
        <v>390</v>
      </c>
      <c r="K8196" s="40">
        <v>270</v>
      </c>
      <c r="L8196" s="40">
        <v>1693</v>
      </c>
      <c r="M8196" s="40">
        <v>264</v>
      </c>
      <c r="N8196" s="40">
        <v>584</v>
      </c>
      <c r="O8196" s="5">
        <v>0</v>
      </c>
      <c r="P8196" s="5">
        <v>1006011</v>
      </c>
      <c r="Q8196" s="5">
        <v>1006051</v>
      </c>
      <c r="U8196" s="5" t="s">
        <v>125</v>
      </c>
      <c r="V8196" s="5">
        <v>110061</v>
      </c>
      <c r="W8196" s="5" t="s">
        <v>2927</v>
      </c>
      <c r="X8196" s="5" t="s">
        <v>3001</v>
      </c>
      <c r="Y8196" s="19" t="s">
        <v>143</v>
      </c>
      <c r="AC8196" s="21" t="s">
        <v>304</v>
      </c>
      <c r="AD8196" s="21"/>
      <c r="AM8196" s="5">
        <v>2</v>
      </c>
      <c r="AO8196" s="5">
        <v>2</v>
      </c>
    </row>
    <row r="8197" spans="1:41">
      <c r="A8197" s="5" t="s">
        <v>86</v>
      </c>
      <c r="B8197" s="5">
        <v>21213016</v>
      </c>
      <c r="C8197" s="40" t="s">
        <v>6020</v>
      </c>
      <c r="D8197" s="40" t="s">
        <v>105</v>
      </c>
      <c r="E8197" s="40">
        <v>86</v>
      </c>
      <c r="F8197" s="5">
        <v>1</v>
      </c>
      <c r="G8197" s="154">
        <v>147337</v>
      </c>
      <c r="H8197" s="40">
        <v>15350</v>
      </c>
      <c r="I8197" s="40">
        <v>3882</v>
      </c>
      <c r="J8197" s="40">
        <v>378</v>
      </c>
      <c r="K8197" s="40">
        <v>255</v>
      </c>
      <c r="L8197" s="40">
        <v>1653</v>
      </c>
      <c r="M8197" s="40">
        <v>264</v>
      </c>
      <c r="N8197" s="40">
        <v>569</v>
      </c>
      <c r="O8197" s="5">
        <v>0</v>
      </c>
      <c r="P8197" s="5">
        <v>1019011</v>
      </c>
      <c r="Q8197" s="81">
        <v>1019101</v>
      </c>
      <c r="U8197" s="5" t="s">
        <v>125</v>
      </c>
      <c r="V8197" s="5">
        <v>110191</v>
      </c>
      <c r="W8197" s="5" t="s">
        <v>396</v>
      </c>
      <c r="X8197" s="5" t="s">
        <v>397</v>
      </c>
      <c r="Y8197" s="19" t="s">
        <v>143</v>
      </c>
      <c r="AC8197" s="21" t="s">
        <v>304</v>
      </c>
      <c r="AD8197" s="21"/>
      <c r="AO8197" s="5">
        <v>2</v>
      </c>
    </row>
    <row r="8198" spans="1:41">
      <c r="A8198" s="5" t="s">
        <v>86</v>
      </c>
      <c r="B8198" s="5">
        <v>21214011</v>
      </c>
      <c r="C8198" s="5" t="s">
        <v>6021</v>
      </c>
      <c r="D8198" s="40" t="s">
        <v>187</v>
      </c>
      <c r="E8198" s="40">
        <v>86</v>
      </c>
      <c r="F8198" s="5">
        <v>1</v>
      </c>
      <c r="G8198" s="154">
        <v>200514</v>
      </c>
      <c r="H8198" s="40">
        <v>21136</v>
      </c>
      <c r="I8198" s="40">
        <v>4831</v>
      </c>
      <c r="J8198" s="40">
        <v>405</v>
      </c>
      <c r="K8198" s="40">
        <v>300</v>
      </c>
      <c r="L8198" s="40">
        <v>1753</v>
      </c>
      <c r="M8198" s="40">
        <v>264</v>
      </c>
      <c r="N8198" s="40">
        <v>614</v>
      </c>
      <c r="O8198" s="5">
        <v>0</v>
      </c>
      <c r="P8198" s="5">
        <v>21011</v>
      </c>
      <c r="Q8198" s="5">
        <v>21021</v>
      </c>
      <c r="R8198" s="5">
        <v>21031</v>
      </c>
      <c r="U8198" s="5" t="s">
        <v>125</v>
      </c>
      <c r="V8198" s="5">
        <v>1002111</v>
      </c>
      <c r="W8198" s="5" t="s">
        <v>189</v>
      </c>
      <c r="X8198" s="5" t="s">
        <v>4607</v>
      </c>
      <c r="Y8198" s="19" t="s">
        <v>292</v>
      </c>
      <c r="AB8198" s="5">
        <v>21</v>
      </c>
      <c r="AC8198" s="5" t="s">
        <v>285</v>
      </c>
      <c r="AE8198" s="20" t="s">
        <v>4608</v>
      </c>
      <c r="AM8198" s="5">
        <v>2</v>
      </c>
      <c r="AO8198" s="5">
        <v>1</v>
      </c>
    </row>
    <row r="8199" spans="1:41" s="11" customFormat="1">
      <c r="A8199" s="11" t="s">
        <v>86</v>
      </c>
      <c r="B8199" s="11">
        <v>21214012</v>
      </c>
      <c r="C8199" s="11" t="s">
        <v>6022</v>
      </c>
      <c r="D8199" s="156" t="s">
        <v>237</v>
      </c>
      <c r="E8199" s="40">
        <v>86</v>
      </c>
      <c r="F8199" s="11">
        <v>1</v>
      </c>
      <c r="G8199" s="154">
        <v>173038</v>
      </c>
      <c r="H8199" s="40">
        <v>18678</v>
      </c>
      <c r="I8199" s="40">
        <v>4148</v>
      </c>
      <c r="J8199" s="40">
        <v>390</v>
      </c>
      <c r="K8199" s="40">
        <v>270</v>
      </c>
      <c r="L8199" s="40">
        <v>1693</v>
      </c>
      <c r="M8199" s="40">
        <v>264</v>
      </c>
      <c r="N8199" s="40">
        <v>584</v>
      </c>
      <c r="O8199" s="11">
        <v>0</v>
      </c>
      <c r="P8199" s="11">
        <v>24011</v>
      </c>
      <c r="Q8199" s="11">
        <v>24021</v>
      </c>
      <c r="R8199" s="11">
        <v>24031</v>
      </c>
      <c r="U8199" s="11" t="s">
        <v>125</v>
      </c>
      <c r="V8199" s="11">
        <v>1002411</v>
      </c>
      <c r="W8199" s="11" t="s">
        <v>239</v>
      </c>
      <c r="X8199" s="11" t="s">
        <v>4469</v>
      </c>
      <c r="Y8199" s="128" t="s">
        <v>298</v>
      </c>
      <c r="AB8199" s="11">
        <v>24</v>
      </c>
      <c r="AC8199" s="11" t="s">
        <v>285</v>
      </c>
      <c r="AE8199" s="129" t="s">
        <v>4850</v>
      </c>
      <c r="AF8199" s="129"/>
      <c r="AI8199" s="75"/>
      <c r="AJ8199" s="11">
        <v>360002403</v>
      </c>
      <c r="AK8199" s="11">
        <v>2</v>
      </c>
      <c r="AL8199" s="5"/>
      <c r="AO8199" s="11">
        <v>1</v>
      </c>
    </row>
    <row r="8200" spans="1:41" s="11" customFormat="1">
      <c r="A8200" s="11" t="s">
        <v>86</v>
      </c>
      <c r="B8200" s="11">
        <v>21214013</v>
      </c>
      <c r="C8200" s="11" t="s">
        <v>6023</v>
      </c>
      <c r="D8200" s="156" t="s">
        <v>240</v>
      </c>
      <c r="E8200" s="40">
        <v>86</v>
      </c>
      <c r="F8200" s="11">
        <v>1</v>
      </c>
      <c r="G8200" s="154">
        <v>173038</v>
      </c>
      <c r="H8200" s="40">
        <v>18678</v>
      </c>
      <c r="I8200" s="40">
        <v>4148</v>
      </c>
      <c r="J8200" s="40">
        <v>390</v>
      </c>
      <c r="K8200" s="40">
        <v>270</v>
      </c>
      <c r="L8200" s="40">
        <v>1693</v>
      </c>
      <c r="M8200" s="40">
        <v>264</v>
      </c>
      <c r="N8200" s="40">
        <v>584</v>
      </c>
      <c r="O8200" s="11">
        <v>0</v>
      </c>
      <c r="P8200" s="11">
        <v>25011</v>
      </c>
      <c r="Q8200" s="11">
        <v>25021</v>
      </c>
      <c r="R8200" s="11">
        <v>25031</v>
      </c>
      <c r="U8200" s="11" t="s">
        <v>125</v>
      </c>
      <c r="V8200" s="11">
        <v>1002511</v>
      </c>
      <c r="W8200" s="11" t="s">
        <v>242</v>
      </c>
      <c r="X8200" s="11" t="s">
        <v>4467</v>
      </c>
      <c r="Y8200" s="128" t="s">
        <v>300</v>
      </c>
      <c r="AB8200" s="11">
        <v>25</v>
      </c>
      <c r="AC8200" s="11" t="s">
        <v>285</v>
      </c>
      <c r="AE8200" s="129" t="s">
        <v>4852</v>
      </c>
      <c r="AF8200" s="129"/>
      <c r="AI8200" s="75"/>
      <c r="AJ8200" s="11">
        <v>360002503</v>
      </c>
      <c r="AK8200" s="11">
        <v>2</v>
      </c>
      <c r="AL8200" s="5"/>
      <c r="AO8200" s="11">
        <v>1</v>
      </c>
    </row>
    <row r="8201" spans="1:41" s="13" customFormat="1" ht="17.25" customHeight="1">
      <c r="A8201" s="13" t="s">
        <v>86</v>
      </c>
      <c r="B8201" s="13">
        <v>21214014</v>
      </c>
      <c r="C8201" s="13" t="s">
        <v>6024</v>
      </c>
      <c r="D8201" s="26" t="s">
        <v>193</v>
      </c>
      <c r="E8201" s="40">
        <v>86</v>
      </c>
      <c r="F8201" s="13">
        <v>1</v>
      </c>
      <c r="G8201" s="154">
        <v>151444</v>
      </c>
      <c r="H8201" s="40">
        <v>15718</v>
      </c>
      <c r="I8201" s="40">
        <v>3882</v>
      </c>
      <c r="J8201" s="40">
        <v>378</v>
      </c>
      <c r="K8201" s="40">
        <v>255</v>
      </c>
      <c r="L8201" s="40">
        <v>1653</v>
      </c>
      <c r="M8201" s="40">
        <v>264</v>
      </c>
      <c r="N8201" s="40">
        <v>569</v>
      </c>
      <c r="O8201" s="13">
        <v>0</v>
      </c>
      <c r="P8201" s="13">
        <v>26011</v>
      </c>
      <c r="Q8201" s="13">
        <v>26021</v>
      </c>
      <c r="R8201" s="13">
        <v>26351</v>
      </c>
      <c r="T8201" s="12"/>
      <c r="U8201" s="13" t="s">
        <v>4612</v>
      </c>
      <c r="V8201" s="13">
        <v>1002611</v>
      </c>
      <c r="W8201" s="13" t="s">
        <v>195</v>
      </c>
      <c r="X8201" s="13" t="s">
        <v>461</v>
      </c>
      <c r="Y8201" s="120" t="s">
        <v>301</v>
      </c>
      <c r="AB8201" s="13">
        <v>26</v>
      </c>
      <c r="AC8201" s="13" t="s">
        <v>285</v>
      </c>
      <c r="AE8201" s="121" t="s">
        <v>4613</v>
      </c>
      <c r="AF8201" s="121"/>
      <c r="AI8201" s="123"/>
      <c r="AJ8201" s="151">
        <v>360002601</v>
      </c>
      <c r="AK8201" s="13">
        <v>3</v>
      </c>
      <c r="AL8201" s="5"/>
      <c r="AO8201" s="13">
        <v>1</v>
      </c>
    </row>
    <row r="8202" spans="1:41" s="13" customFormat="1">
      <c r="A8202" s="13" t="s">
        <v>86</v>
      </c>
      <c r="B8202" s="13">
        <v>21215011</v>
      </c>
      <c r="C8202" s="13" t="s">
        <v>6025</v>
      </c>
      <c r="D8202" s="161" t="s">
        <v>366</v>
      </c>
      <c r="E8202" s="40">
        <v>86</v>
      </c>
      <c r="F8202" s="13">
        <v>1</v>
      </c>
      <c r="G8202" s="154">
        <v>168345</v>
      </c>
      <c r="H8202" s="40">
        <v>18040</v>
      </c>
      <c r="I8202" s="40">
        <v>4148</v>
      </c>
      <c r="J8202" s="40">
        <v>390</v>
      </c>
      <c r="K8202" s="40">
        <v>270</v>
      </c>
      <c r="L8202" s="40">
        <v>1693</v>
      </c>
      <c r="M8202" s="40">
        <v>264</v>
      </c>
      <c r="N8202" s="40">
        <v>584</v>
      </c>
      <c r="O8202" s="13">
        <v>0</v>
      </c>
      <c r="P8202" s="13" t="s">
        <v>367</v>
      </c>
      <c r="Q8202" s="13">
        <v>0</v>
      </c>
      <c r="R8202" s="13">
        <v>0</v>
      </c>
      <c r="T8202" s="11"/>
      <c r="U8202" s="13" t="s">
        <v>125</v>
      </c>
      <c r="V8202" s="13">
        <v>110432</v>
      </c>
      <c r="W8202" s="13" t="s">
        <v>2765</v>
      </c>
      <c r="X8202" s="13" t="s">
        <v>2766</v>
      </c>
      <c r="Y8202" s="120" t="s">
        <v>143</v>
      </c>
      <c r="AE8202" s="121" t="s">
        <v>4855</v>
      </c>
      <c r="AF8202" s="121"/>
      <c r="AI8202" s="123"/>
      <c r="AJ8202" s="13">
        <v>360104301</v>
      </c>
      <c r="AK8202" s="13">
        <v>3</v>
      </c>
      <c r="AL8202" s="5"/>
      <c r="AO8202" s="13">
        <v>1</v>
      </c>
    </row>
    <row r="8203" spans="1:41">
      <c r="A8203" s="5" t="s">
        <v>86</v>
      </c>
      <c r="B8203" s="5">
        <v>21215012</v>
      </c>
      <c r="C8203" s="5" t="s">
        <v>6026</v>
      </c>
      <c r="D8203" s="41" t="s">
        <v>334</v>
      </c>
      <c r="E8203" s="40">
        <v>86</v>
      </c>
      <c r="F8203" s="5">
        <v>1</v>
      </c>
      <c r="G8203" s="154">
        <v>168345</v>
      </c>
      <c r="H8203" s="40">
        <v>18040</v>
      </c>
      <c r="I8203" s="40">
        <v>4148</v>
      </c>
      <c r="J8203" s="40">
        <v>390</v>
      </c>
      <c r="K8203" s="40">
        <v>270</v>
      </c>
      <c r="L8203" s="40">
        <v>1693</v>
      </c>
      <c r="M8203" s="40">
        <v>264</v>
      </c>
      <c r="N8203" s="40">
        <v>584</v>
      </c>
      <c r="O8203" s="5">
        <v>0</v>
      </c>
      <c r="P8203" s="5">
        <v>1022011</v>
      </c>
      <c r="U8203" s="5" t="s">
        <v>125</v>
      </c>
      <c r="V8203" s="5">
        <v>110431</v>
      </c>
      <c r="W8203" s="5" t="s">
        <v>2762</v>
      </c>
      <c r="X8203" s="5" t="s">
        <v>2763</v>
      </c>
      <c r="Y8203" s="19" t="s">
        <v>143</v>
      </c>
      <c r="AO8203" s="5">
        <v>1</v>
      </c>
    </row>
    <row r="8204" spans="1:41" s="11" customFormat="1">
      <c r="A8204" s="11" t="s">
        <v>86</v>
      </c>
      <c r="B8204" s="11">
        <v>21215013</v>
      </c>
      <c r="C8204" s="11" t="s">
        <v>6026</v>
      </c>
      <c r="D8204" s="158" t="s">
        <v>334</v>
      </c>
      <c r="E8204" s="40">
        <v>86</v>
      </c>
      <c r="F8204" s="11">
        <v>1</v>
      </c>
      <c r="G8204" s="154">
        <v>168345</v>
      </c>
      <c r="H8204" s="40">
        <v>18040</v>
      </c>
      <c r="I8204" s="40">
        <v>4148</v>
      </c>
      <c r="J8204" s="40">
        <v>390</v>
      </c>
      <c r="K8204" s="40">
        <v>270</v>
      </c>
      <c r="L8204" s="40">
        <v>1693</v>
      </c>
      <c r="M8204" s="40">
        <v>264</v>
      </c>
      <c r="N8204" s="40">
        <v>584</v>
      </c>
      <c r="O8204" s="11">
        <v>0</v>
      </c>
      <c r="P8204" s="11">
        <v>1022011</v>
      </c>
      <c r="Q8204" s="11">
        <v>0</v>
      </c>
      <c r="R8204" s="11">
        <v>0</v>
      </c>
      <c r="U8204" s="11" t="s">
        <v>125</v>
      </c>
      <c r="V8204" s="11">
        <v>110431</v>
      </c>
      <c r="W8204" s="11" t="s">
        <v>2762</v>
      </c>
      <c r="X8204" s="11" t="s">
        <v>2763</v>
      </c>
      <c r="Y8204" s="128" t="s">
        <v>143</v>
      </c>
      <c r="AE8204" s="129" t="s">
        <v>4857</v>
      </c>
      <c r="AF8204" s="129"/>
      <c r="AI8204" s="75"/>
      <c r="AJ8204" s="11">
        <v>360104303</v>
      </c>
      <c r="AK8204" s="11">
        <v>2</v>
      </c>
      <c r="AL8204" s="5"/>
      <c r="AO8204" s="11">
        <v>1</v>
      </c>
    </row>
    <row r="8205" spans="1:41" s="11" customFormat="1">
      <c r="A8205" s="11" t="s">
        <v>86</v>
      </c>
      <c r="B8205" s="11">
        <v>21215014</v>
      </c>
      <c r="C8205" s="11" t="s">
        <v>6026</v>
      </c>
      <c r="D8205" s="158" t="s">
        <v>334</v>
      </c>
      <c r="E8205" s="40">
        <v>86</v>
      </c>
      <c r="F8205" s="11">
        <v>1</v>
      </c>
      <c r="G8205" s="154">
        <v>168345</v>
      </c>
      <c r="H8205" s="40">
        <v>18040</v>
      </c>
      <c r="I8205" s="40">
        <v>4148</v>
      </c>
      <c r="J8205" s="40">
        <v>390</v>
      </c>
      <c r="K8205" s="40">
        <v>270</v>
      </c>
      <c r="L8205" s="40">
        <v>1693</v>
      </c>
      <c r="M8205" s="40">
        <v>264</v>
      </c>
      <c r="N8205" s="40">
        <v>584</v>
      </c>
      <c r="O8205" s="11">
        <v>0</v>
      </c>
      <c r="P8205" s="11">
        <v>1022011</v>
      </c>
      <c r="Q8205" s="11">
        <v>0</v>
      </c>
      <c r="R8205" s="11">
        <v>0</v>
      </c>
      <c r="U8205" s="11" t="s">
        <v>125</v>
      </c>
      <c r="V8205" s="11">
        <v>110431</v>
      </c>
      <c r="W8205" s="11" t="s">
        <v>2762</v>
      </c>
      <c r="X8205" s="11" t="s">
        <v>2763</v>
      </c>
      <c r="Y8205" s="128" t="s">
        <v>143</v>
      </c>
      <c r="AE8205" s="129" t="s">
        <v>4857</v>
      </c>
      <c r="AF8205" s="129"/>
      <c r="AI8205" s="75"/>
      <c r="AJ8205" s="11">
        <v>360104303</v>
      </c>
      <c r="AK8205" s="11">
        <v>2</v>
      </c>
      <c r="AL8205" s="5"/>
      <c r="AO8205" s="11">
        <v>1</v>
      </c>
    </row>
    <row r="8206" spans="1:41" s="11" customFormat="1">
      <c r="A8206" s="11" t="s">
        <v>86</v>
      </c>
      <c r="B8206" s="11">
        <v>21215015</v>
      </c>
      <c r="C8206" s="11" t="s">
        <v>6026</v>
      </c>
      <c r="D8206" s="158" t="s">
        <v>334</v>
      </c>
      <c r="E8206" s="40">
        <v>86</v>
      </c>
      <c r="F8206" s="11">
        <v>1</v>
      </c>
      <c r="G8206" s="154">
        <v>168345</v>
      </c>
      <c r="H8206" s="40">
        <v>18040</v>
      </c>
      <c r="I8206" s="40">
        <v>4148</v>
      </c>
      <c r="J8206" s="40">
        <v>390</v>
      </c>
      <c r="K8206" s="40">
        <v>270</v>
      </c>
      <c r="L8206" s="40">
        <v>1693</v>
      </c>
      <c r="M8206" s="40">
        <v>264</v>
      </c>
      <c r="N8206" s="40">
        <v>584</v>
      </c>
      <c r="O8206" s="11">
        <v>0</v>
      </c>
      <c r="P8206" s="11">
        <v>1022011</v>
      </c>
      <c r="Q8206" s="11">
        <v>0</v>
      </c>
      <c r="R8206" s="11">
        <v>0</v>
      </c>
      <c r="U8206" s="11" t="s">
        <v>125</v>
      </c>
      <c r="V8206" s="11">
        <v>110431</v>
      </c>
      <c r="W8206" s="11" t="s">
        <v>2762</v>
      </c>
      <c r="X8206" s="11" t="s">
        <v>2763</v>
      </c>
      <c r="Y8206" s="128" t="s">
        <v>143</v>
      </c>
      <c r="AE8206" s="129" t="s">
        <v>4857</v>
      </c>
      <c r="AF8206" s="129"/>
      <c r="AI8206" s="75"/>
      <c r="AJ8206" s="11">
        <v>360104303</v>
      </c>
      <c r="AK8206" s="11">
        <v>2</v>
      </c>
      <c r="AL8206" s="5"/>
      <c r="AO8206" s="11">
        <v>1</v>
      </c>
    </row>
    <row r="8207" spans="1:41">
      <c r="A8207" s="5" t="s">
        <v>86</v>
      </c>
      <c r="B8207" s="5">
        <v>21215016</v>
      </c>
      <c r="C8207" s="5" t="s">
        <v>6026</v>
      </c>
      <c r="D8207" s="41" t="s">
        <v>334</v>
      </c>
      <c r="E8207" s="40">
        <v>86</v>
      </c>
      <c r="F8207" s="5">
        <v>1</v>
      </c>
      <c r="G8207" s="154">
        <v>168345</v>
      </c>
      <c r="H8207" s="40">
        <v>18040</v>
      </c>
      <c r="I8207" s="40">
        <v>4148</v>
      </c>
      <c r="J8207" s="40">
        <v>390</v>
      </c>
      <c r="K8207" s="40">
        <v>270</v>
      </c>
      <c r="L8207" s="40">
        <v>1693</v>
      </c>
      <c r="M8207" s="40">
        <v>264</v>
      </c>
      <c r="N8207" s="40">
        <v>584</v>
      </c>
      <c r="O8207" s="5">
        <v>0</v>
      </c>
      <c r="P8207" s="5">
        <v>1022011</v>
      </c>
      <c r="U8207" s="5" t="s">
        <v>125</v>
      </c>
      <c r="V8207" s="5">
        <v>110431</v>
      </c>
      <c r="W8207" s="5" t="s">
        <v>2762</v>
      </c>
      <c r="X8207" s="5" t="s">
        <v>2763</v>
      </c>
      <c r="Y8207" s="19" t="s">
        <v>143</v>
      </c>
      <c r="AO8207" s="5">
        <v>1</v>
      </c>
    </row>
    <row r="8208" spans="1:41">
      <c r="A8208" s="5" t="s">
        <v>86</v>
      </c>
      <c r="B8208" s="5">
        <v>21215021</v>
      </c>
      <c r="C8208" s="41" t="s">
        <v>6027</v>
      </c>
      <c r="D8208" s="40" t="s">
        <v>95</v>
      </c>
      <c r="E8208" s="40">
        <v>86</v>
      </c>
      <c r="F8208" s="5">
        <v>1</v>
      </c>
      <c r="G8208" s="154">
        <v>205952</v>
      </c>
      <c r="H8208" s="40">
        <v>21630</v>
      </c>
      <c r="I8208" s="40">
        <v>4831</v>
      </c>
      <c r="J8208" s="40">
        <v>405</v>
      </c>
      <c r="K8208" s="40">
        <v>300</v>
      </c>
      <c r="L8208" s="40">
        <v>1753</v>
      </c>
      <c r="M8208" s="40">
        <v>264</v>
      </c>
      <c r="N8208" s="40">
        <v>614</v>
      </c>
      <c r="O8208" s="5">
        <v>0</v>
      </c>
      <c r="P8208" s="5">
        <v>40011</v>
      </c>
      <c r="Q8208" s="5">
        <v>40061</v>
      </c>
      <c r="R8208" s="5">
        <v>40071</v>
      </c>
      <c r="U8208" s="5" t="s">
        <v>125</v>
      </c>
      <c r="V8208" s="5">
        <v>1004011</v>
      </c>
      <c r="W8208" s="5" t="s">
        <v>177</v>
      </c>
      <c r="X8208" s="5" t="s">
        <v>2760</v>
      </c>
      <c r="Y8208" s="19" t="s">
        <v>318</v>
      </c>
      <c r="AB8208" s="5">
        <v>40</v>
      </c>
      <c r="AC8208" s="5" t="s">
        <v>304</v>
      </c>
      <c r="AD8208" s="5">
        <v>1</v>
      </c>
      <c r="AE8208" s="20" t="s">
        <v>4859</v>
      </c>
      <c r="AO8208" s="5">
        <v>1</v>
      </c>
    </row>
    <row r="8209" spans="1:41" s="13" customFormat="1">
      <c r="A8209" s="13" t="s">
        <v>86</v>
      </c>
      <c r="B8209" s="13">
        <v>21215022</v>
      </c>
      <c r="C8209" s="26" t="s">
        <v>6028</v>
      </c>
      <c r="D8209" s="161" t="s">
        <v>366</v>
      </c>
      <c r="E8209" s="40">
        <v>86</v>
      </c>
      <c r="F8209" s="13">
        <v>1</v>
      </c>
      <c r="G8209" s="154">
        <v>177730</v>
      </c>
      <c r="H8209" s="40">
        <v>19115</v>
      </c>
      <c r="I8209" s="40">
        <v>4148</v>
      </c>
      <c r="J8209" s="40">
        <v>390</v>
      </c>
      <c r="K8209" s="40">
        <v>270</v>
      </c>
      <c r="L8209" s="40">
        <v>1693</v>
      </c>
      <c r="M8209" s="40">
        <v>264</v>
      </c>
      <c r="N8209" s="40">
        <v>584</v>
      </c>
      <c r="O8209" s="13">
        <v>0</v>
      </c>
      <c r="P8209" s="13" t="s">
        <v>367</v>
      </c>
      <c r="Q8209" s="13">
        <v>0</v>
      </c>
      <c r="R8209" s="13">
        <v>0</v>
      </c>
      <c r="T8209" s="11"/>
      <c r="U8209" s="13" t="s">
        <v>125</v>
      </c>
      <c r="V8209" s="13">
        <v>110432</v>
      </c>
      <c r="W8209" s="13" t="s">
        <v>2765</v>
      </c>
      <c r="X8209" s="13" t="s">
        <v>2766</v>
      </c>
      <c r="Y8209" s="120" t="s">
        <v>143</v>
      </c>
      <c r="AE8209" s="121" t="s">
        <v>4855</v>
      </c>
      <c r="AF8209" s="121"/>
      <c r="AI8209" s="123"/>
      <c r="AJ8209" s="13">
        <v>360104301</v>
      </c>
      <c r="AK8209" s="13">
        <v>3</v>
      </c>
      <c r="AL8209" s="5"/>
      <c r="AO8209" s="13">
        <v>1</v>
      </c>
    </row>
    <row r="8210" spans="1:41">
      <c r="A8210" s="5" t="s">
        <v>86</v>
      </c>
      <c r="B8210" s="5">
        <v>21215023</v>
      </c>
      <c r="C8210" s="40" t="s">
        <v>6028</v>
      </c>
      <c r="D8210" s="41" t="s">
        <v>366</v>
      </c>
      <c r="E8210" s="40">
        <v>86</v>
      </c>
      <c r="F8210" s="5">
        <v>1</v>
      </c>
      <c r="G8210" s="154">
        <v>177730</v>
      </c>
      <c r="H8210" s="40">
        <v>19115</v>
      </c>
      <c r="I8210" s="40">
        <v>4148</v>
      </c>
      <c r="J8210" s="40">
        <v>390</v>
      </c>
      <c r="K8210" s="40">
        <v>270</v>
      </c>
      <c r="L8210" s="40">
        <v>1693</v>
      </c>
      <c r="M8210" s="40">
        <v>264</v>
      </c>
      <c r="N8210" s="40">
        <v>584</v>
      </c>
      <c r="O8210" s="5">
        <v>0</v>
      </c>
      <c r="P8210" s="5" t="s">
        <v>367</v>
      </c>
      <c r="U8210" s="5" t="s">
        <v>125</v>
      </c>
      <c r="V8210" s="5">
        <v>110432</v>
      </c>
      <c r="W8210" s="5" t="s">
        <v>2765</v>
      </c>
      <c r="X8210" s="5" t="s">
        <v>2766</v>
      </c>
      <c r="Y8210" s="19" t="s">
        <v>143</v>
      </c>
      <c r="AO8210" s="5">
        <v>1</v>
      </c>
    </row>
    <row r="8211" spans="1:41">
      <c r="A8211" s="5" t="s">
        <v>86</v>
      </c>
      <c r="B8211" s="5">
        <v>21215024</v>
      </c>
      <c r="C8211" s="40" t="s">
        <v>6028</v>
      </c>
      <c r="D8211" s="41" t="s">
        <v>334</v>
      </c>
      <c r="E8211" s="40">
        <v>86</v>
      </c>
      <c r="F8211" s="5">
        <v>1</v>
      </c>
      <c r="G8211" s="154">
        <v>177730</v>
      </c>
      <c r="H8211" s="40">
        <v>19115</v>
      </c>
      <c r="I8211" s="40">
        <v>4148</v>
      </c>
      <c r="J8211" s="40">
        <v>390</v>
      </c>
      <c r="K8211" s="40">
        <v>270</v>
      </c>
      <c r="L8211" s="40">
        <v>1693</v>
      </c>
      <c r="M8211" s="40">
        <v>264</v>
      </c>
      <c r="N8211" s="40">
        <v>584</v>
      </c>
      <c r="O8211" s="5">
        <v>0</v>
      </c>
      <c r="P8211" s="5">
        <v>1022011</v>
      </c>
      <c r="U8211" s="5" t="s">
        <v>125</v>
      </c>
      <c r="V8211" s="5">
        <v>110431</v>
      </c>
      <c r="W8211" s="5" t="s">
        <v>2762</v>
      </c>
      <c r="X8211" s="5" t="s">
        <v>2763</v>
      </c>
      <c r="Y8211" s="19" t="s">
        <v>143</v>
      </c>
      <c r="AO8211" s="5">
        <v>1</v>
      </c>
    </row>
    <row r="8212" spans="1:41" s="11" customFormat="1">
      <c r="A8212" s="11" t="s">
        <v>86</v>
      </c>
      <c r="B8212" s="11">
        <v>21215025</v>
      </c>
      <c r="C8212" s="156" t="s">
        <v>6028</v>
      </c>
      <c r="D8212" s="158" t="s">
        <v>334</v>
      </c>
      <c r="E8212" s="40">
        <v>86</v>
      </c>
      <c r="F8212" s="11">
        <v>1</v>
      </c>
      <c r="G8212" s="154">
        <v>177730</v>
      </c>
      <c r="H8212" s="40">
        <v>19115</v>
      </c>
      <c r="I8212" s="40">
        <v>4148</v>
      </c>
      <c r="J8212" s="40">
        <v>390</v>
      </c>
      <c r="K8212" s="40">
        <v>270</v>
      </c>
      <c r="L8212" s="40">
        <v>1693</v>
      </c>
      <c r="M8212" s="40">
        <v>264</v>
      </c>
      <c r="N8212" s="40">
        <v>584</v>
      </c>
      <c r="O8212" s="11">
        <v>0</v>
      </c>
      <c r="P8212" s="11">
        <v>1022011</v>
      </c>
      <c r="Q8212" s="11">
        <v>0</v>
      </c>
      <c r="R8212" s="11">
        <v>0</v>
      </c>
      <c r="U8212" s="11" t="s">
        <v>125</v>
      </c>
      <c r="V8212" s="11">
        <v>110431</v>
      </c>
      <c r="W8212" s="11" t="s">
        <v>2762</v>
      </c>
      <c r="X8212" s="11" t="s">
        <v>2763</v>
      </c>
      <c r="Y8212" s="128" t="s">
        <v>143</v>
      </c>
      <c r="AE8212" s="129" t="s">
        <v>4857</v>
      </c>
      <c r="AF8212" s="129"/>
      <c r="AI8212" s="75"/>
      <c r="AJ8212" s="11">
        <v>360104303</v>
      </c>
      <c r="AK8212" s="11">
        <v>2</v>
      </c>
      <c r="AL8212" s="5"/>
      <c r="AO8212" s="11">
        <v>1</v>
      </c>
    </row>
    <row r="8213" spans="1:41" s="11" customFormat="1">
      <c r="A8213" s="11" t="s">
        <v>86</v>
      </c>
      <c r="B8213" s="11">
        <v>21215026</v>
      </c>
      <c r="C8213" s="156" t="s">
        <v>6028</v>
      </c>
      <c r="D8213" s="158" t="s">
        <v>334</v>
      </c>
      <c r="E8213" s="40">
        <v>86</v>
      </c>
      <c r="F8213" s="11">
        <v>1</v>
      </c>
      <c r="G8213" s="154">
        <v>177730</v>
      </c>
      <c r="H8213" s="40">
        <v>19115</v>
      </c>
      <c r="I8213" s="40">
        <v>4148</v>
      </c>
      <c r="J8213" s="40">
        <v>390</v>
      </c>
      <c r="K8213" s="40">
        <v>270</v>
      </c>
      <c r="L8213" s="40">
        <v>1693</v>
      </c>
      <c r="M8213" s="40">
        <v>264</v>
      </c>
      <c r="N8213" s="40">
        <v>584</v>
      </c>
      <c r="O8213" s="11">
        <v>0</v>
      </c>
      <c r="P8213" s="11">
        <v>1022011</v>
      </c>
      <c r="Q8213" s="11">
        <v>0</v>
      </c>
      <c r="R8213" s="11">
        <v>0</v>
      </c>
      <c r="U8213" s="11" t="s">
        <v>125</v>
      </c>
      <c r="V8213" s="11">
        <v>110431</v>
      </c>
      <c r="W8213" s="11" t="s">
        <v>2762</v>
      </c>
      <c r="X8213" s="11" t="s">
        <v>2763</v>
      </c>
      <c r="Y8213" s="128" t="s">
        <v>143</v>
      </c>
      <c r="AE8213" s="129" t="s">
        <v>4857</v>
      </c>
      <c r="AF8213" s="129"/>
      <c r="AI8213" s="75"/>
      <c r="AJ8213" s="11">
        <v>360104303</v>
      </c>
      <c r="AK8213" s="11">
        <v>2</v>
      </c>
      <c r="AL8213" s="5"/>
      <c r="AO8213" s="11">
        <v>1</v>
      </c>
    </row>
    <row r="8214" spans="1:41">
      <c r="A8214" s="5" t="s">
        <v>86</v>
      </c>
      <c r="B8214" s="5">
        <v>21311011</v>
      </c>
      <c r="C8214" s="5" t="s">
        <v>6029</v>
      </c>
      <c r="D8214" s="40" t="s">
        <v>103</v>
      </c>
      <c r="E8214" s="40">
        <v>88</v>
      </c>
      <c r="F8214" s="5">
        <v>1</v>
      </c>
      <c r="G8214" s="154">
        <v>155742</v>
      </c>
      <c r="H8214" s="40">
        <v>17006</v>
      </c>
      <c r="I8214" s="40">
        <v>4241</v>
      </c>
      <c r="J8214" s="40">
        <v>390</v>
      </c>
      <c r="K8214" s="40">
        <v>270</v>
      </c>
      <c r="L8214" s="40">
        <v>1693</v>
      </c>
      <c r="M8214" s="40">
        <v>264</v>
      </c>
      <c r="N8214" s="40">
        <v>584</v>
      </c>
      <c r="O8214" s="5">
        <v>0</v>
      </c>
      <c r="P8214" s="5">
        <v>1006011</v>
      </c>
      <c r="Q8214" s="5">
        <v>1006051</v>
      </c>
      <c r="U8214" s="5" t="s">
        <v>125</v>
      </c>
      <c r="V8214" s="5">
        <v>110061</v>
      </c>
      <c r="W8214" s="5" t="s">
        <v>2927</v>
      </c>
      <c r="X8214" s="5" t="s">
        <v>3001</v>
      </c>
      <c r="Y8214" s="19" t="s">
        <v>143</v>
      </c>
      <c r="AC8214" s="21" t="s">
        <v>304</v>
      </c>
      <c r="AD8214" s="21"/>
      <c r="AM8214" s="5">
        <v>2</v>
      </c>
      <c r="AO8214" s="5">
        <v>2</v>
      </c>
    </row>
    <row r="8215" spans="1:41">
      <c r="A8215" s="5" t="s">
        <v>86</v>
      </c>
      <c r="B8215" s="5">
        <v>21311012</v>
      </c>
      <c r="C8215" s="5" t="s">
        <v>6030</v>
      </c>
      <c r="D8215" s="40" t="s">
        <v>105</v>
      </c>
      <c r="E8215" s="40">
        <v>88</v>
      </c>
      <c r="F8215" s="5">
        <v>1</v>
      </c>
      <c r="G8215" s="154">
        <v>136125</v>
      </c>
      <c r="H8215" s="40">
        <v>14289</v>
      </c>
      <c r="I8215" s="40">
        <v>3968</v>
      </c>
      <c r="J8215" s="40">
        <v>378</v>
      </c>
      <c r="K8215" s="40">
        <v>255</v>
      </c>
      <c r="L8215" s="40">
        <v>1653</v>
      </c>
      <c r="M8215" s="40">
        <v>264</v>
      </c>
      <c r="N8215" s="40">
        <v>569</v>
      </c>
      <c r="O8215" s="5">
        <v>0</v>
      </c>
      <c r="P8215" s="5">
        <v>1019011</v>
      </c>
      <c r="U8215" s="5" t="s">
        <v>125</v>
      </c>
      <c r="V8215" s="5">
        <v>110191</v>
      </c>
      <c r="W8215" s="5" t="s">
        <v>396</v>
      </c>
      <c r="X8215" s="5" t="s">
        <v>397</v>
      </c>
      <c r="Y8215" s="19" t="s">
        <v>143</v>
      </c>
      <c r="AO8215" s="5">
        <v>2</v>
      </c>
    </row>
    <row r="8216" spans="1:41">
      <c r="A8216" s="5" t="s">
        <v>86</v>
      </c>
      <c r="B8216" s="5">
        <v>21311013</v>
      </c>
      <c r="C8216" s="5" t="s">
        <v>6030</v>
      </c>
      <c r="D8216" s="40" t="s">
        <v>105</v>
      </c>
      <c r="E8216" s="40">
        <v>88</v>
      </c>
      <c r="F8216" s="5">
        <v>1</v>
      </c>
      <c r="G8216" s="154">
        <v>136125</v>
      </c>
      <c r="H8216" s="40">
        <v>14289</v>
      </c>
      <c r="I8216" s="40">
        <v>3968</v>
      </c>
      <c r="J8216" s="40">
        <v>378</v>
      </c>
      <c r="K8216" s="40">
        <v>255</v>
      </c>
      <c r="L8216" s="40">
        <v>1653</v>
      </c>
      <c r="M8216" s="40">
        <v>264</v>
      </c>
      <c r="N8216" s="40">
        <v>569</v>
      </c>
      <c r="O8216" s="5">
        <v>0</v>
      </c>
      <c r="P8216" s="5">
        <v>1019011</v>
      </c>
      <c r="U8216" s="5" t="s">
        <v>125</v>
      </c>
      <c r="V8216" s="5">
        <v>110191</v>
      </c>
      <c r="W8216" s="5" t="s">
        <v>396</v>
      </c>
      <c r="X8216" s="5" t="s">
        <v>397</v>
      </c>
      <c r="Y8216" s="19" t="s">
        <v>143</v>
      </c>
      <c r="AO8216" s="5">
        <v>2</v>
      </c>
    </row>
    <row r="8217" spans="1:41" s="12" customFormat="1">
      <c r="A8217" s="12" t="s">
        <v>86</v>
      </c>
      <c r="B8217" s="12">
        <v>21311014</v>
      </c>
      <c r="C8217" s="12" t="s">
        <v>6031</v>
      </c>
      <c r="D8217" s="25" t="s">
        <v>347</v>
      </c>
      <c r="E8217" s="40">
        <v>88</v>
      </c>
      <c r="F8217" s="12">
        <v>1</v>
      </c>
      <c r="G8217" s="154">
        <v>136125</v>
      </c>
      <c r="H8217" s="40">
        <v>14289</v>
      </c>
      <c r="I8217" s="40">
        <v>3968</v>
      </c>
      <c r="J8217" s="40">
        <v>378</v>
      </c>
      <c r="K8217" s="40">
        <v>255</v>
      </c>
      <c r="L8217" s="40">
        <v>1653</v>
      </c>
      <c r="M8217" s="40">
        <v>264</v>
      </c>
      <c r="N8217" s="40">
        <v>569</v>
      </c>
      <c r="O8217" s="12">
        <v>0</v>
      </c>
      <c r="P8217" s="12">
        <v>1020011</v>
      </c>
      <c r="Q8217" s="124">
        <v>1020081</v>
      </c>
      <c r="R8217" s="124"/>
      <c r="T8217" s="11"/>
      <c r="U8217" s="12" t="s">
        <v>125</v>
      </c>
      <c r="V8217" s="12">
        <v>110201</v>
      </c>
      <c r="W8217" s="12" t="s">
        <v>2924</v>
      </c>
      <c r="X8217" s="12" t="s">
        <v>3006</v>
      </c>
      <c r="Y8217" s="114" t="s">
        <v>143</v>
      </c>
      <c r="AE8217" s="115" t="s">
        <v>4866</v>
      </c>
      <c r="AF8217" s="115"/>
      <c r="AI8217" s="117"/>
      <c r="AJ8217" s="12">
        <v>360102002</v>
      </c>
      <c r="AK8217" s="12">
        <v>1</v>
      </c>
      <c r="AL8217" s="5"/>
      <c r="AO8217" s="12">
        <v>2</v>
      </c>
    </row>
    <row r="8218" spans="1:41">
      <c r="A8218" s="5" t="s">
        <v>86</v>
      </c>
      <c r="B8218" s="5">
        <v>21311015</v>
      </c>
      <c r="C8218" s="5" t="s">
        <v>6031</v>
      </c>
      <c r="D8218" s="40" t="s">
        <v>347</v>
      </c>
      <c r="E8218" s="40">
        <v>88</v>
      </c>
      <c r="F8218" s="5">
        <v>1</v>
      </c>
      <c r="G8218" s="154">
        <v>136125</v>
      </c>
      <c r="H8218" s="40">
        <v>14289</v>
      </c>
      <c r="I8218" s="40">
        <v>3968</v>
      </c>
      <c r="J8218" s="40">
        <v>378</v>
      </c>
      <c r="K8218" s="40">
        <v>255</v>
      </c>
      <c r="L8218" s="40">
        <v>1653</v>
      </c>
      <c r="M8218" s="40">
        <v>264</v>
      </c>
      <c r="N8218" s="40">
        <v>569</v>
      </c>
      <c r="O8218" s="5">
        <v>0</v>
      </c>
      <c r="P8218" s="5">
        <v>1020011</v>
      </c>
      <c r="Q8218" s="81">
        <v>1020081</v>
      </c>
      <c r="R8218" s="81"/>
      <c r="U8218" s="5" t="s">
        <v>125</v>
      </c>
      <c r="V8218" s="5">
        <v>110201</v>
      </c>
      <c r="W8218" s="5" t="s">
        <v>2924</v>
      </c>
      <c r="X8218" s="5" t="s">
        <v>3006</v>
      </c>
      <c r="Y8218" s="19" t="s">
        <v>143</v>
      </c>
      <c r="AO8218" s="5">
        <v>2</v>
      </c>
    </row>
    <row r="8219" spans="1:41" s="13" customFormat="1">
      <c r="A8219" s="13" t="s">
        <v>86</v>
      </c>
      <c r="B8219" s="13">
        <v>21311016</v>
      </c>
      <c r="C8219" s="13" t="s">
        <v>6031</v>
      </c>
      <c r="D8219" s="26" t="s">
        <v>347</v>
      </c>
      <c r="E8219" s="40">
        <v>88</v>
      </c>
      <c r="F8219" s="13">
        <v>1</v>
      </c>
      <c r="G8219" s="154">
        <v>136125</v>
      </c>
      <c r="H8219" s="40">
        <v>14289</v>
      </c>
      <c r="I8219" s="40">
        <v>3968</v>
      </c>
      <c r="J8219" s="40">
        <v>378</v>
      </c>
      <c r="K8219" s="40">
        <v>255</v>
      </c>
      <c r="L8219" s="40">
        <v>1653</v>
      </c>
      <c r="M8219" s="40">
        <v>264</v>
      </c>
      <c r="N8219" s="40">
        <v>569</v>
      </c>
      <c r="O8219" s="13">
        <v>0</v>
      </c>
      <c r="P8219" s="13">
        <v>1020011</v>
      </c>
      <c r="Q8219" s="119">
        <v>1020081</v>
      </c>
      <c r="R8219" s="119"/>
      <c r="T8219" s="11"/>
      <c r="U8219" s="13" t="s">
        <v>125</v>
      </c>
      <c r="V8219" s="13">
        <v>110201</v>
      </c>
      <c r="W8219" s="13" t="s">
        <v>2924</v>
      </c>
      <c r="X8219" s="13" t="s">
        <v>3006</v>
      </c>
      <c r="Y8219" s="120" t="s">
        <v>143</v>
      </c>
      <c r="AE8219" s="121" t="s">
        <v>4867</v>
      </c>
      <c r="AF8219" s="121"/>
      <c r="AI8219" s="123"/>
      <c r="AJ8219" s="13">
        <v>360102001</v>
      </c>
      <c r="AK8219" s="13">
        <v>3</v>
      </c>
      <c r="AL8219" s="5"/>
      <c r="AO8219" s="13">
        <v>2</v>
      </c>
    </row>
    <row r="8220" spans="1:41" s="12" customFormat="1">
      <c r="A8220" s="12" t="s">
        <v>86</v>
      </c>
      <c r="B8220" s="12">
        <v>21311021</v>
      </c>
      <c r="C8220" s="12" t="s">
        <v>6032</v>
      </c>
      <c r="D8220" s="25" t="s">
        <v>102</v>
      </c>
      <c r="E8220" s="40">
        <v>88</v>
      </c>
      <c r="F8220" s="12">
        <v>1</v>
      </c>
      <c r="G8220" s="154">
        <v>191850</v>
      </c>
      <c r="H8220" s="40">
        <v>20506</v>
      </c>
      <c r="I8220" s="40">
        <v>4947</v>
      </c>
      <c r="J8220" s="40">
        <v>405</v>
      </c>
      <c r="K8220" s="40">
        <v>300</v>
      </c>
      <c r="L8220" s="40">
        <v>1753</v>
      </c>
      <c r="M8220" s="40">
        <v>264</v>
      </c>
      <c r="N8220" s="40">
        <v>614</v>
      </c>
      <c r="O8220" s="12">
        <v>0</v>
      </c>
      <c r="P8220" s="25">
        <v>1007011</v>
      </c>
      <c r="Q8220" s="12">
        <v>0</v>
      </c>
      <c r="R8220" s="25">
        <v>1007111</v>
      </c>
      <c r="T8220" s="11"/>
      <c r="U8220" s="12" t="s">
        <v>125</v>
      </c>
      <c r="V8220" s="12">
        <v>110071</v>
      </c>
      <c r="W8220" s="12" t="s">
        <v>401</v>
      </c>
      <c r="X8220" s="12" t="s">
        <v>3004</v>
      </c>
      <c r="Y8220" s="114" t="s">
        <v>143</v>
      </c>
      <c r="AC8220" s="125" t="s">
        <v>299</v>
      </c>
      <c r="AD8220" s="125"/>
      <c r="AE8220" s="115" t="s">
        <v>4658</v>
      </c>
      <c r="AF8220" s="115"/>
      <c r="AI8220" s="117"/>
      <c r="AJ8220" s="12">
        <v>360100702</v>
      </c>
      <c r="AK8220" s="12">
        <v>1</v>
      </c>
      <c r="AL8220" s="5"/>
      <c r="AO8220" s="12">
        <v>2</v>
      </c>
    </row>
    <row r="8221" spans="1:41">
      <c r="A8221" s="5" t="s">
        <v>86</v>
      </c>
      <c r="B8221" s="5">
        <v>21311022</v>
      </c>
      <c r="C8221" s="5" t="s">
        <v>6029</v>
      </c>
      <c r="D8221" s="40" t="s">
        <v>103</v>
      </c>
      <c r="E8221" s="40">
        <v>88</v>
      </c>
      <c r="F8221" s="5">
        <v>1</v>
      </c>
      <c r="G8221" s="154">
        <v>165326</v>
      </c>
      <c r="H8221" s="40">
        <v>18109</v>
      </c>
      <c r="I8221" s="40">
        <v>4241</v>
      </c>
      <c r="J8221" s="40">
        <v>390</v>
      </c>
      <c r="K8221" s="40">
        <v>270</v>
      </c>
      <c r="L8221" s="40">
        <v>1693</v>
      </c>
      <c r="M8221" s="40">
        <v>264</v>
      </c>
      <c r="N8221" s="40">
        <v>584</v>
      </c>
      <c r="O8221" s="5">
        <v>0</v>
      </c>
      <c r="P8221" s="5">
        <v>1006011</v>
      </c>
      <c r="Q8221" s="5">
        <v>1006051</v>
      </c>
      <c r="U8221" s="5" t="s">
        <v>125</v>
      </c>
      <c r="V8221" s="5">
        <v>110061</v>
      </c>
      <c r="W8221" s="5" t="s">
        <v>2927</v>
      </c>
      <c r="X8221" s="5" t="s">
        <v>3001</v>
      </c>
      <c r="Y8221" s="19" t="s">
        <v>143</v>
      </c>
      <c r="AC8221" s="21" t="s">
        <v>304</v>
      </c>
      <c r="AD8221" s="21"/>
      <c r="AM8221" s="5">
        <v>2</v>
      </c>
      <c r="AO8221" s="5">
        <v>2</v>
      </c>
    </row>
    <row r="8222" spans="1:41">
      <c r="A8222" s="5" t="s">
        <v>86</v>
      </c>
      <c r="B8222" s="5">
        <v>21311023</v>
      </c>
      <c r="C8222" s="5" t="s">
        <v>6029</v>
      </c>
      <c r="D8222" s="40" t="s">
        <v>103</v>
      </c>
      <c r="E8222" s="40">
        <v>88</v>
      </c>
      <c r="F8222" s="5">
        <v>1</v>
      </c>
      <c r="G8222" s="154">
        <v>165326</v>
      </c>
      <c r="H8222" s="40">
        <v>18109</v>
      </c>
      <c r="I8222" s="40">
        <v>4241</v>
      </c>
      <c r="J8222" s="40">
        <v>390</v>
      </c>
      <c r="K8222" s="40">
        <v>270</v>
      </c>
      <c r="L8222" s="40">
        <v>1693</v>
      </c>
      <c r="M8222" s="40">
        <v>264</v>
      </c>
      <c r="N8222" s="40">
        <v>584</v>
      </c>
      <c r="O8222" s="5">
        <v>0</v>
      </c>
      <c r="P8222" s="5">
        <v>1006011</v>
      </c>
      <c r="Q8222" s="5">
        <v>1006051</v>
      </c>
      <c r="U8222" s="5" t="s">
        <v>125</v>
      </c>
      <c r="V8222" s="5">
        <v>110061</v>
      </c>
      <c r="W8222" s="5" t="s">
        <v>2927</v>
      </c>
      <c r="X8222" s="5" t="s">
        <v>3001</v>
      </c>
      <c r="Y8222" s="19" t="s">
        <v>143</v>
      </c>
      <c r="AC8222" s="21" t="s">
        <v>304</v>
      </c>
      <c r="AD8222" s="21"/>
      <c r="AM8222" s="5">
        <v>2</v>
      </c>
      <c r="AO8222" s="5">
        <v>2</v>
      </c>
    </row>
    <row r="8223" spans="1:41" s="13" customFormat="1">
      <c r="A8223" s="13" t="s">
        <v>86</v>
      </c>
      <c r="B8223" s="13">
        <v>21311024</v>
      </c>
      <c r="C8223" s="13" t="s">
        <v>6030</v>
      </c>
      <c r="D8223" s="26" t="s">
        <v>105</v>
      </c>
      <c r="E8223" s="40">
        <v>88</v>
      </c>
      <c r="F8223" s="13">
        <v>1</v>
      </c>
      <c r="G8223" s="154">
        <v>144502</v>
      </c>
      <c r="H8223" s="40">
        <v>15217</v>
      </c>
      <c r="I8223" s="40">
        <v>3968</v>
      </c>
      <c r="J8223" s="40">
        <v>378</v>
      </c>
      <c r="K8223" s="40">
        <v>255</v>
      </c>
      <c r="L8223" s="40">
        <v>1653</v>
      </c>
      <c r="M8223" s="40">
        <v>264</v>
      </c>
      <c r="N8223" s="40">
        <v>569</v>
      </c>
      <c r="O8223" s="13">
        <v>0</v>
      </c>
      <c r="P8223" s="13">
        <v>1019011</v>
      </c>
      <c r="Q8223" s="13">
        <v>0</v>
      </c>
      <c r="R8223" s="13">
        <v>0</v>
      </c>
      <c r="T8223" s="11"/>
      <c r="U8223" s="13" t="s">
        <v>125</v>
      </c>
      <c r="V8223" s="13">
        <v>110191</v>
      </c>
      <c r="W8223" s="13" t="s">
        <v>396</v>
      </c>
      <c r="X8223" s="13" t="s">
        <v>397</v>
      </c>
      <c r="Y8223" s="120" t="s">
        <v>143</v>
      </c>
      <c r="AE8223" s="121" t="s">
        <v>4794</v>
      </c>
      <c r="AF8223" s="121"/>
      <c r="AI8223" s="123"/>
      <c r="AJ8223" s="13">
        <v>360101901</v>
      </c>
      <c r="AK8223" s="13">
        <v>3</v>
      </c>
      <c r="AL8223" s="5"/>
      <c r="AO8223" s="13">
        <v>2</v>
      </c>
    </row>
    <row r="8224" spans="1:41">
      <c r="A8224" s="5" t="s">
        <v>86</v>
      </c>
      <c r="B8224" s="5">
        <v>21311025</v>
      </c>
      <c r="C8224" s="5" t="s">
        <v>6030</v>
      </c>
      <c r="D8224" s="40" t="s">
        <v>105</v>
      </c>
      <c r="E8224" s="40">
        <v>88</v>
      </c>
      <c r="F8224" s="5">
        <v>1</v>
      </c>
      <c r="G8224" s="154">
        <v>144502</v>
      </c>
      <c r="H8224" s="40">
        <v>15217</v>
      </c>
      <c r="I8224" s="40">
        <v>3968</v>
      </c>
      <c r="J8224" s="40">
        <v>378</v>
      </c>
      <c r="K8224" s="40">
        <v>255</v>
      </c>
      <c r="L8224" s="40">
        <v>1653</v>
      </c>
      <c r="M8224" s="40">
        <v>264</v>
      </c>
      <c r="N8224" s="40">
        <v>569</v>
      </c>
      <c r="O8224" s="5">
        <v>0</v>
      </c>
      <c r="P8224" s="5">
        <v>1019011</v>
      </c>
      <c r="U8224" s="5" t="s">
        <v>125</v>
      </c>
      <c r="V8224" s="5">
        <v>110191</v>
      </c>
      <c r="W8224" s="5" t="s">
        <v>396</v>
      </c>
      <c r="X8224" s="5" t="s">
        <v>397</v>
      </c>
      <c r="Y8224" s="19" t="s">
        <v>143</v>
      </c>
      <c r="AO8224" s="5">
        <v>2</v>
      </c>
    </row>
    <row r="8225" spans="1:41">
      <c r="A8225" s="5" t="s">
        <v>86</v>
      </c>
      <c r="B8225" s="5">
        <v>21311026</v>
      </c>
      <c r="C8225" s="5" t="s">
        <v>6031</v>
      </c>
      <c r="D8225" s="40" t="s">
        <v>347</v>
      </c>
      <c r="E8225" s="40">
        <v>88</v>
      </c>
      <c r="F8225" s="5">
        <v>1</v>
      </c>
      <c r="G8225" s="154">
        <v>144502</v>
      </c>
      <c r="H8225" s="40">
        <v>15217</v>
      </c>
      <c r="I8225" s="40">
        <v>3968</v>
      </c>
      <c r="J8225" s="40">
        <v>378</v>
      </c>
      <c r="K8225" s="40">
        <v>255</v>
      </c>
      <c r="L8225" s="40">
        <v>1653</v>
      </c>
      <c r="M8225" s="40">
        <v>264</v>
      </c>
      <c r="N8225" s="40">
        <v>569</v>
      </c>
      <c r="O8225" s="5">
        <v>0</v>
      </c>
      <c r="P8225" s="5">
        <v>1020011</v>
      </c>
      <c r="Q8225" s="81">
        <v>1020081</v>
      </c>
      <c r="R8225" s="81"/>
      <c r="U8225" s="5" t="s">
        <v>125</v>
      </c>
      <c r="V8225" s="5">
        <v>110201</v>
      </c>
      <c r="W8225" s="5" t="s">
        <v>2924</v>
      </c>
      <c r="X8225" s="5" t="s">
        <v>3006</v>
      </c>
      <c r="Y8225" s="19" t="s">
        <v>143</v>
      </c>
      <c r="AO8225" s="5">
        <v>2</v>
      </c>
    </row>
    <row r="8226" spans="1:41">
      <c r="A8226" s="5" t="s">
        <v>86</v>
      </c>
      <c r="B8226" s="5">
        <v>21312011</v>
      </c>
      <c r="C8226" s="5" t="s">
        <v>6033</v>
      </c>
      <c r="D8226" s="40" t="s">
        <v>1558</v>
      </c>
      <c r="E8226" s="40">
        <v>88</v>
      </c>
      <c r="F8226" s="5">
        <v>1</v>
      </c>
      <c r="G8226" s="154">
        <v>160534</v>
      </c>
      <c r="H8226" s="40">
        <v>17454</v>
      </c>
      <c r="I8226" s="40">
        <v>4241</v>
      </c>
      <c r="J8226" s="40">
        <v>390</v>
      </c>
      <c r="K8226" s="40">
        <v>270</v>
      </c>
      <c r="L8226" s="40">
        <v>1693</v>
      </c>
      <c r="M8226" s="40">
        <v>264</v>
      </c>
      <c r="N8226" s="40">
        <v>584</v>
      </c>
      <c r="O8226" s="5">
        <v>0</v>
      </c>
      <c r="P8226" s="40">
        <v>1008051</v>
      </c>
      <c r="Q8226" s="40">
        <v>1008071</v>
      </c>
      <c r="R8226" s="40">
        <v>1008061</v>
      </c>
      <c r="U8226" s="5" t="s">
        <v>125</v>
      </c>
      <c r="V8226" s="5">
        <v>110081</v>
      </c>
      <c r="W8226" s="5" t="s">
        <v>3066</v>
      </c>
      <c r="X8226" s="5" t="s">
        <v>3067</v>
      </c>
      <c r="Y8226" s="19" t="s">
        <v>127</v>
      </c>
      <c r="AC8226" s="21" t="s">
        <v>285</v>
      </c>
      <c r="AD8226" s="21"/>
      <c r="AM8226" s="5">
        <v>2</v>
      </c>
      <c r="AO8226" s="5">
        <v>2</v>
      </c>
    </row>
    <row r="8227" spans="1:41" s="12" customFormat="1">
      <c r="A8227" s="12" t="s">
        <v>86</v>
      </c>
      <c r="B8227" s="12">
        <v>21312012</v>
      </c>
      <c r="C8227" s="12" t="s">
        <v>6034</v>
      </c>
      <c r="D8227" s="25" t="s">
        <v>105</v>
      </c>
      <c r="E8227" s="40">
        <v>88</v>
      </c>
      <c r="F8227" s="12">
        <v>1</v>
      </c>
      <c r="G8227" s="154">
        <v>140314</v>
      </c>
      <c r="H8227" s="40">
        <v>14666</v>
      </c>
      <c r="I8227" s="40">
        <v>3968</v>
      </c>
      <c r="J8227" s="40">
        <v>378</v>
      </c>
      <c r="K8227" s="40">
        <v>255</v>
      </c>
      <c r="L8227" s="40">
        <v>1653</v>
      </c>
      <c r="M8227" s="40">
        <v>264</v>
      </c>
      <c r="N8227" s="40">
        <v>569</v>
      </c>
      <c r="O8227" s="12">
        <v>0</v>
      </c>
      <c r="P8227" s="12">
        <v>1019011</v>
      </c>
      <c r="Q8227" s="12">
        <v>0</v>
      </c>
      <c r="R8227" s="12">
        <v>0</v>
      </c>
      <c r="T8227" s="11"/>
      <c r="U8227" s="12" t="s">
        <v>125</v>
      </c>
      <c r="V8227" s="12">
        <v>110191</v>
      </c>
      <c r="W8227" s="12" t="s">
        <v>396</v>
      </c>
      <c r="X8227" s="12" t="s">
        <v>397</v>
      </c>
      <c r="Y8227" s="114" t="s">
        <v>143</v>
      </c>
      <c r="AE8227" s="115" t="s">
        <v>4871</v>
      </c>
      <c r="AF8227" s="115"/>
      <c r="AI8227" s="117"/>
      <c r="AJ8227" s="12">
        <v>360101902</v>
      </c>
      <c r="AK8227" s="12">
        <v>1</v>
      </c>
      <c r="AL8227" s="5"/>
      <c r="AO8227" s="12">
        <v>2</v>
      </c>
    </row>
    <row r="8228" spans="1:41">
      <c r="A8228" s="5" t="s">
        <v>86</v>
      </c>
      <c r="B8228" s="5">
        <v>21312013</v>
      </c>
      <c r="C8228" s="5" t="s">
        <v>6034</v>
      </c>
      <c r="D8228" s="40" t="s">
        <v>105</v>
      </c>
      <c r="E8228" s="40">
        <v>88</v>
      </c>
      <c r="F8228" s="5">
        <v>1</v>
      </c>
      <c r="G8228" s="154">
        <v>140314</v>
      </c>
      <c r="H8228" s="40">
        <v>14666</v>
      </c>
      <c r="I8228" s="40">
        <v>3968</v>
      </c>
      <c r="J8228" s="40">
        <v>378</v>
      </c>
      <c r="K8228" s="40">
        <v>255</v>
      </c>
      <c r="L8228" s="40">
        <v>1653</v>
      </c>
      <c r="M8228" s="40">
        <v>264</v>
      </c>
      <c r="N8228" s="40">
        <v>569</v>
      </c>
      <c r="O8228" s="5">
        <v>0</v>
      </c>
      <c r="P8228" s="5">
        <v>1019011</v>
      </c>
      <c r="U8228" s="5" t="s">
        <v>125</v>
      </c>
      <c r="V8228" s="5">
        <v>110191</v>
      </c>
      <c r="W8228" s="5" t="s">
        <v>396</v>
      </c>
      <c r="X8228" s="5" t="s">
        <v>397</v>
      </c>
      <c r="Y8228" s="19" t="s">
        <v>143</v>
      </c>
      <c r="AO8228" s="5">
        <v>2</v>
      </c>
    </row>
    <row r="8229" spans="1:41">
      <c r="A8229" s="5" t="s">
        <v>86</v>
      </c>
      <c r="B8229" s="5">
        <v>21312014</v>
      </c>
      <c r="C8229" s="5" t="s">
        <v>6035</v>
      </c>
      <c r="D8229" s="40" t="s">
        <v>358</v>
      </c>
      <c r="E8229" s="40">
        <v>88</v>
      </c>
      <c r="F8229" s="5">
        <v>1</v>
      </c>
      <c r="G8229" s="154">
        <v>140314</v>
      </c>
      <c r="H8229" s="40">
        <v>14666</v>
      </c>
      <c r="I8229" s="40">
        <v>3968</v>
      </c>
      <c r="J8229" s="40">
        <v>378</v>
      </c>
      <c r="K8229" s="40">
        <v>255</v>
      </c>
      <c r="L8229" s="40">
        <v>1653</v>
      </c>
      <c r="M8229" s="40">
        <v>264</v>
      </c>
      <c r="N8229" s="40">
        <v>569</v>
      </c>
      <c r="O8229" s="5">
        <v>0</v>
      </c>
      <c r="P8229" s="5">
        <v>1035011</v>
      </c>
      <c r="Q8229" s="81">
        <v>1035051</v>
      </c>
      <c r="U8229" s="5" t="s">
        <v>125</v>
      </c>
      <c r="V8229" s="5">
        <v>110321</v>
      </c>
      <c r="W8229" s="5" t="s">
        <v>391</v>
      </c>
      <c r="X8229" s="5" t="s">
        <v>392</v>
      </c>
      <c r="Y8229" s="19" t="s">
        <v>143</v>
      </c>
      <c r="AC8229" s="5" t="s">
        <v>329</v>
      </c>
      <c r="AO8229" s="5">
        <v>2</v>
      </c>
    </row>
    <row r="8230" spans="1:41">
      <c r="A8230" s="5" t="s">
        <v>86</v>
      </c>
      <c r="B8230" s="5">
        <v>21312015</v>
      </c>
      <c r="C8230" s="5" t="s">
        <v>6035</v>
      </c>
      <c r="D8230" s="40" t="s">
        <v>358</v>
      </c>
      <c r="E8230" s="40">
        <v>88</v>
      </c>
      <c r="F8230" s="5">
        <v>1</v>
      </c>
      <c r="G8230" s="154">
        <v>140314</v>
      </c>
      <c r="H8230" s="40">
        <v>14666</v>
      </c>
      <c r="I8230" s="40">
        <v>3968</v>
      </c>
      <c r="J8230" s="40">
        <v>378</v>
      </c>
      <c r="K8230" s="40">
        <v>255</v>
      </c>
      <c r="L8230" s="40">
        <v>1653</v>
      </c>
      <c r="M8230" s="40">
        <v>264</v>
      </c>
      <c r="N8230" s="40">
        <v>569</v>
      </c>
      <c r="O8230" s="5">
        <v>0</v>
      </c>
      <c r="P8230" s="5">
        <v>1035011</v>
      </c>
      <c r="Q8230" s="81">
        <v>1035051</v>
      </c>
      <c r="U8230" s="5" t="s">
        <v>125</v>
      </c>
      <c r="V8230" s="5">
        <v>110321</v>
      </c>
      <c r="W8230" s="5" t="s">
        <v>391</v>
      </c>
      <c r="X8230" s="5" t="s">
        <v>392</v>
      </c>
      <c r="Y8230" s="19" t="s">
        <v>143</v>
      </c>
      <c r="AC8230" s="5" t="s">
        <v>329</v>
      </c>
      <c r="AO8230" s="5">
        <v>2</v>
      </c>
    </row>
    <row r="8231" spans="1:41" s="13" customFormat="1">
      <c r="A8231" s="13" t="s">
        <v>86</v>
      </c>
      <c r="B8231" s="13">
        <v>21312016</v>
      </c>
      <c r="C8231" s="13" t="s">
        <v>6035</v>
      </c>
      <c r="D8231" s="26" t="s">
        <v>358</v>
      </c>
      <c r="E8231" s="40">
        <v>88</v>
      </c>
      <c r="F8231" s="13">
        <v>1</v>
      </c>
      <c r="G8231" s="154">
        <v>140314</v>
      </c>
      <c r="H8231" s="40">
        <v>14666</v>
      </c>
      <c r="I8231" s="40">
        <v>3968</v>
      </c>
      <c r="J8231" s="40">
        <v>378</v>
      </c>
      <c r="K8231" s="40">
        <v>255</v>
      </c>
      <c r="L8231" s="40">
        <v>1653</v>
      </c>
      <c r="M8231" s="40">
        <v>264</v>
      </c>
      <c r="N8231" s="40">
        <v>569</v>
      </c>
      <c r="O8231" s="13">
        <v>0</v>
      </c>
      <c r="P8231" s="13">
        <v>1035011</v>
      </c>
      <c r="Q8231" s="119">
        <v>1035051</v>
      </c>
      <c r="R8231" s="13">
        <v>0</v>
      </c>
      <c r="T8231" s="11"/>
      <c r="U8231" s="13" t="s">
        <v>125</v>
      </c>
      <c r="V8231" s="13">
        <v>110321</v>
      </c>
      <c r="W8231" s="13" t="s">
        <v>391</v>
      </c>
      <c r="X8231" s="13" t="s">
        <v>392</v>
      </c>
      <c r="Y8231" s="120" t="s">
        <v>143</v>
      </c>
      <c r="AC8231" s="13" t="s">
        <v>329</v>
      </c>
      <c r="AE8231" s="121" t="s">
        <v>4873</v>
      </c>
      <c r="AF8231" s="121"/>
      <c r="AI8231" s="123"/>
      <c r="AJ8231" s="13">
        <v>360103201</v>
      </c>
      <c r="AK8231" s="13">
        <v>3</v>
      </c>
      <c r="AL8231" s="5"/>
      <c r="AO8231" s="13">
        <v>2</v>
      </c>
    </row>
    <row r="8232" spans="1:41">
      <c r="A8232" s="5" t="s">
        <v>86</v>
      </c>
      <c r="B8232" s="5">
        <v>21312021</v>
      </c>
      <c r="C8232" s="5" t="s">
        <v>6036</v>
      </c>
      <c r="D8232" s="40" t="s">
        <v>90</v>
      </c>
      <c r="E8232" s="40">
        <v>88</v>
      </c>
      <c r="F8232" s="5">
        <v>1</v>
      </c>
      <c r="G8232" s="154">
        <v>197411</v>
      </c>
      <c r="H8232" s="40">
        <v>21014</v>
      </c>
      <c r="I8232" s="40">
        <v>4947</v>
      </c>
      <c r="J8232" s="40">
        <v>405</v>
      </c>
      <c r="K8232" s="40">
        <v>300</v>
      </c>
      <c r="L8232" s="40">
        <v>1753</v>
      </c>
      <c r="M8232" s="40">
        <v>264</v>
      </c>
      <c r="N8232" s="40">
        <v>614</v>
      </c>
      <c r="O8232" s="5">
        <v>0</v>
      </c>
      <c r="P8232" s="5">
        <v>1034041</v>
      </c>
      <c r="R8232" s="5">
        <v>1034051</v>
      </c>
      <c r="U8232" s="5" t="s">
        <v>125</v>
      </c>
      <c r="V8232" s="5">
        <v>110341</v>
      </c>
      <c r="W8232" s="5" t="s">
        <v>388</v>
      </c>
      <c r="X8232" s="5" t="s">
        <v>389</v>
      </c>
      <c r="Y8232" s="19" t="s">
        <v>143</v>
      </c>
      <c r="AC8232" s="21" t="s">
        <v>285</v>
      </c>
      <c r="AD8232" s="21"/>
      <c r="AE8232" s="20" t="s">
        <v>3716</v>
      </c>
      <c r="AM8232" s="5">
        <v>2</v>
      </c>
      <c r="AO8232" s="5">
        <v>2</v>
      </c>
    </row>
    <row r="8233" spans="1:41" s="13" customFormat="1">
      <c r="A8233" s="13" t="s">
        <v>86</v>
      </c>
      <c r="B8233" s="13">
        <v>21312022</v>
      </c>
      <c r="C8233" s="13" t="s">
        <v>6034</v>
      </c>
      <c r="D8233" s="26" t="s">
        <v>105</v>
      </c>
      <c r="E8233" s="40">
        <v>88</v>
      </c>
      <c r="F8233" s="13">
        <v>1</v>
      </c>
      <c r="G8233" s="154">
        <v>148691</v>
      </c>
      <c r="H8233" s="40">
        <v>15593</v>
      </c>
      <c r="I8233" s="40">
        <v>3968</v>
      </c>
      <c r="J8233" s="40">
        <v>378</v>
      </c>
      <c r="K8233" s="40">
        <v>255</v>
      </c>
      <c r="L8233" s="40">
        <v>1653</v>
      </c>
      <c r="M8233" s="40">
        <v>264</v>
      </c>
      <c r="N8233" s="40">
        <v>569</v>
      </c>
      <c r="O8233" s="13">
        <v>0</v>
      </c>
      <c r="P8233" s="13">
        <v>1019011</v>
      </c>
      <c r="Q8233" s="13">
        <v>0</v>
      </c>
      <c r="R8233" s="13">
        <v>0</v>
      </c>
      <c r="T8233" s="11"/>
      <c r="U8233" s="13" t="s">
        <v>125</v>
      </c>
      <c r="V8233" s="13">
        <v>110191</v>
      </c>
      <c r="W8233" s="13" t="s">
        <v>396</v>
      </c>
      <c r="X8233" s="13" t="s">
        <v>397</v>
      </c>
      <c r="Y8233" s="120" t="s">
        <v>143</v>
      </c>
      <c r="AE8233" s="121" t="s">
        <v>4794</v>
      </c>
      <c r="AF8233" s="121"/>
      <c r="AI8233" s="123"/>
      <c r="AJ8233" s="13">
        <v>360101901</v>
      </c>
      <c r="AK8233" s="13">
        <v>3</v>
      </c>
      <c r="AL8233" s="5"/>
      <c r="AO8233" s="13">
        <v>2</v>
      </c>
    </row>
    <row r="8234" spans="1:41">
      <c r="A8234" s="5" t="s">
        <v>86</v>
      </c>
      <c r="B8234" s="5">
        <v>21312023</v>
      </c>
      <c r="C8234" s="5" t="s">
        <v>6034</v>
      </c>
      <c r="D8234" s="40" t="s">
        <v>105</v>
      </c>
      <c r="E8234" s="40">
        <v>88</v>
      </c>
      <c r="F8234" s="5">
        <v>1</v>
      </c>
      <c r="G8234" s="154">
        <v>148691</v>
      </c>
      <c r="H8234" s="40">
        <v>15593</v>
      </c>
      <c r="I8234" s="40">
        <v>3968</v>
      </c>
      <c r="J8234" s="40">
        <v>378</v>
      </c>
      <c r="K8234" s="40">
        <v>255</v>
      </c>
      <c r="L8234" s="40">
        <v>1653</v>
      </c>
      <c r="M8234" s="40">
        <v>264</v>
      </c>
      <c r="N8234" s="40">
        <v>569</v>
      </c>
      <c r="O8234" s="5">
        <v>0</v>
      </c>
      <c r="P8234" s="5">
        <v>1019011</v>
      </c>
      <c r="U8234" s="5" t="s">
        <v>125</v>
      </c>
      <c r="V8234" s="5">
        <v>110191</v>
      </c>
      <c r="W8234" s="5" t="s">
        <v>396</v>
      </c>
      <c r="X8234" s="5" t="s">
        <v>397</v>
      </c>
      <c r="Y8234" s="19" t="s">
        <v>143</v>
      </c>
      <c r="AO8234" s="5">
        <v>2</v>
      </c>
    </row>
    <row r="8235" spans="1:41">
      <c r="A8235" s="5" t="s">
        <v>86</v>
      </c>
      <c r="B8235" s="5">
        <v>21312024</v>
      </c>
      <c r="C8235" s="5" t="s">
        <v>6037</v>
      </c>
      <c r="D8235" s="40" t="s">
        <v>103</v>
      </c>
      <c r="E8235" s="40">
        <v>88</v>
      </c>
      <c r="F8235" s="5">
        <v>1</v>
      </c>
      <c r="G8235" s="154">
        <v>170118</v>
      </c>
      <c r="H8235" s="40">
        <v>18558</v>
      </c>
      <c r="I8235" s="40">
        <v>4241</v>
      </c>
      <c r="J8235" s="40">
        <v>390</v>
      </c>
      <c r="K8235" s="40">
        <v>270</v>
      </c>
      <c r="L8235" s="40">
        <v>1693</v>
      </c>
      <c r="M8235" s="40">
        <v>264</v>
      </c>
      <c r="N8235" s="40">
        <v>584</v>
      </c>
      <c r="O8235" s="5">
        <v>0</v>
      </c>
      <c r="P8235" s="5">
        <v>1006011</v>
      </c>
      <c r="Q8235" s="5">
        <v>1006051</v>
      </c>
      <c r="U8235" s="5" t="s">
        <v>125</v>
      </c>
      <c r="V8235" s="5">
        <v>110061</v>
      </c>
      <c r="W8235" s="5" t="s">
        <v>2927</v>
      </c>
      <c r="X8235" s="5" t="s">
        <v>3001</v>
      </c>
      <c r="Y8235" s="19" t="s">
        <v>143</v>
      </c>
      <c r="AC8235" s="21" t="s">
        <v>304</v>
      </c>
      <c r="AD8235" s="21"/>
      <c r="AM8235" s="5">
        <v>2</v>
      </c>
      <c r="AO8235" s="5">
        <v>2</v>
      </c>
    </row>
    <row r="8236" spans="1:41" s="12" customFormat="1">
      <c r="A8236" s="12" t="s">
        <v>86</v>
      </c>
      <c r="B8236" s="12">
        <v>21312025</v>
      </c>
      <c r="C8236" s="12" t="s">
        <v>6037</v>
      </c>
      <c r="D8236" s="25" t="s">
        <v>103</v>
      </c>
      <c r="E8236" s="40">
        <v>88</v>
      </c>
      <c r="F8236" s="12">
        <v>1</v>
      </c>
      <c r="G8236" s="154">
        <v>170118</v>
      </c>
      <c r="H8236" s="40">
        <v>18558</v>
      </c>
      <c r="I8236" s="40">
        <v>4241</v>
      </c>
      <c r="J8236" s="40">
        <v>390</v>
      </c>
      <c r="K8236" s="40">
        <v>270</v>
      </c>
      <c r="L8236" s="40">
        <v>1693</v>
      </c>
      <c r="M8236" s="40">
        <v>264</v>
      </c>
      <c r="N8236" s="40">
        <v>584</v>
      </c>
      <c r="O8236" s="12">
        <v>0</v>
      </c>
      <c r="P8236" s="12">
        <v>1006011</v>
      </c>
      <c r="Q8236" s="12">
        <v>1006051</v>
      </c>
      <c r="R8236" s="12">
        <v>0</v>
      </c>
      <c r="T8236" s="11"/>
      <c r="U8236" s="12" t="s">
        <v>125</v>
      </c>
      <c r="V8236" s="12">
        <v>110061</v>
      </c>
      <c r="W8236" s="12" t="s">
        <v>2927</v>
      </c>
      <c r="X8236" s="12" t="s">
        <v>3001</v>
      </c>
      <c r="Y8236" s="114" t="s">
        <v>143</v>
      </c>
      <c r="AC8236" s="125" t="s">
        <v>304</v>
      </c>
      <c r="AD8236" s="125"/>
      <c r="AE8236" s="115" t="s">
        <v>4876</v>
      </c>
      <c r="AF8236" s="115"/>
      <c r="AI8236" s="117"/>
      <c r="AJ8236" s="12">
        <v>360100602</v>
      </c>
      <c r="AK8236" s="12">
        <v>1</v>
      </c>
      <c r="AL8236" s="5"/>
      <c r="AM8236" s="12">
        <v>2</v>
      </c>
      <c r="AO8236" s="12">
        <v>2</v>
      </c>
    </row>
    <row r="8237" spans="1:41">
      <c r="A8237" s="5" t="s">
        <v>86</v>
      </c>
      <c r="B8237" s="5">
        <v>21312026</v>
      </c>
      <c r="C8237" s="5" t="s">
        <v>6038</v>
      </c>
      <c r="D8237" s="40" t="s">
        <v>102</v>
      </c>
      <c r="E8237" s="40">
        <v>88</v>
      </c>
      <c r="F8237" s="5">
        <v>1</v>
      </c>
      <c r="G8237" s="154">
        <v>170118</v>
      </c>
      <c r="H8237" s="40">
        <v>18558</v>
      </c>
      <c r="I8237" s="40">
        <v>4241</v>
      </c>
      <c r="J8237" s="40">
        <v>390</v>
      </c>
      <c r="K8237" s="40">
        <v>270</v>
      </c>
      <c r="L8237" s="40">
        <v>1693</v>
      </c>
      <c r="M8237" s="40">
        <v>264</v>
      </c>
      <c r="N8237" s="40">
        <v>584</v>
      </c>
      <c r="O8237" s="5">
        <v>0</v>
      </c>
      <c r="P8237" s="40">
        <v>1007011</v>
      </c>
      <c r="R8237" s="40">
        <v>1007111</v>
      </c>
      <c r="U8237" s="5" t="s">
        <v>125</v>
      </c>
      <c r="V8237" s="5">
        <v>110071</v>
      </c>
      <c r="W8237" s="5" t="s">
        <v>401</v>
      </c>
      <c r="X8237" s="5" t="s">
        <v>3004</v>
      </c>
      <c r="Y8237" s="19" t="s">
        <v>143</v>
      </c>
      <c r="AC8237" s="21" t="s">
        <v>299</v>
      </c>
      <c r="AD8237" s="21"/>
      <c r="AO8237" s="5">
        <v>2</v>
      </c>
    </row>
    <row r="8238" spans="1:41">
      <c r="A8238" s="5" t="s">
        <v>86</v>
      </c>
      <c r="B8238" s="5">
        <v>21313011</v>
      </c>
      <c r="C8238" s="5" t="s">
        <v>6039</v>
      </c>
      <c r="D8238" s="40" t="s">
        <v>100</v>
      </c>
      <c r="E8238" s="40">
        <v>88</v>
      </c>
      <c r="F8238" s="5">
        <v>1</v>
      </c>
      <c r="G8238" s="154">
        <v>165326</v>
      </c>
      <c r="H8238" s="40">
        <v>17902</v>
      </c>
      <c r="I8238" s="40">
        <v>4241</v>
      </c>
      <c r="J8238" s="40">
        <v>390</v>
      </c>
      <c r="K8238" s="40">
        <v>270</v>
      </c>
      <c r="L8238" s="40">
        <v>1693</v>
      </c>
      <c r="M8238" s="40">
        <v>264</v>
      </c>
      <c r="N8238" s="40">
        <v>584</v>
      </c>
      <c r="O8238" s="5">
        <v>0</v>
      </c>
      <c r="P8238" s="5">
        <v>1021011</v>
      </c>
      <c r="U8238" s="5" t="s">
        <v>125</v>
      </c>
      <c r="V8238" s="5">
        <v>110211</v>
      </c>
      <c r="W8238" s="5" t="s">
        <v>382</v>
      </c>
      <c r="X8238" s="5" t="s">
        <v>383</v>
      </c>
      <c r="Y8238" s="19" t="s">
        <v>143</v>
      </c>
      <c r="AO8238" s="5">
        <v>2</v>
      </c>
    </row>
    <row r="8239" spans="1:41">
      <c r="A8239" s="5" t="s">
        <v>86</v>
      </c>
      <c r="B8239" s="5">
        <v>21313012</v>
      </c>
      <c r="C8239" s="5" t="s">
        <v>6040</v>
      </c>
      <c r="D8239" s="40" t="s">
        <v>100</v>
      </c>
      <c r="E8239" s="40">
        <v>88</v>
      </c>
      <c r="F8239" s="5">
        <v>1</v>
      </c>
      <c r="G8239" s="154">
        <v>165326</v>
      </c>
      <c r="H8239" s="40">
        <v>17902</v>
      </c>
      <c r="I8239" s="40">
        <v>4241</v>
      </c>
      <c r="J8239" s="40">
        <v>390</v>
      </c>
      <c r="K8239" s="40">
        <v>270</v>
      </c>
      <c r="L8239" s="40">
        <v>1693</v>
      </c>
      <c r="M8239" s="40">
        <v>264</v>
      </c>
      <c r="N8239" s="40">
        <v>584</v>
      </c>
      <c r="O8239" s="5">
        <v>0</v>
      </c>
      <c r="P8239" s="5">
        <v>1042011</v>
      </c>
      <c r="U8239" s="5" t="s">
        <v>125</v>
      </c>
      <c r="V8239" s="5">
        <v>110211</v>
      </c>
      <c r="W8239" s="5">
        <v>313102100</v>
      </c>
      <c r="X8239" s="5" t="s">
        <v>2786</v>
      </c>
      <c r="Y8239" s="19" t="s">
        <v>143</v>
      </c>
      <c r="AO8239" s="5">
        <v>2</v>
      </c>
    </row>
    <row r="8240" spans="1:41" s="11" customFormat="1">
      <c r="A8240" s="11" t="s">
        <v>86</v>
      </c>
      <c r="B8240" s="11">
        <v>21313013</v>
      </c>
      <c r="C8240" s="11" t="s">
        <v>6040</v>
      </c>
      <c r="D8240" s="156" t="s">
        <v>100</v>
      </c>
      <c r="E8240" s="40">
        <v>88</v>
      </c>
      <c r="F8240" s="11">
        <v>1</v>
      </c>
      <c r="G8240" s="154">
        <v>165326</v>
      </c>
      <c r="H8240" s="40">
        <v>17902</v>
      </c>
      <c r="I8240" s="40">
        <v>4241</v>
      </c>
      <c r="J8240" s="40">
        <v>390</v>
      </c>
      <c r="K8240" s="40">
        <v>270</v>
      </c>
      <c r="L8240" s="40">
        <v>1693</v>
      </c>
      <c r="M8240" s="40">
        <v>264</v>
      </c>
      <c r="N8240" s="40">
        <v>584</v>
      </c>
      <c r="O8240" s="11">
        <v>0</v>
      </c>
      <c r="P8240" s="11">
        <v>1042011</v>
      </c>
      <c r="Q8240" s="11">
        <v>0</v>
      </c>
      <c r="R8240" s="11">
        <v>0</v>
      </c>
      <c r="U8240" s="11" t="s">
        <v>125</v>
      </c>
      <c r="V8240" s="11">
        <v>110211</v>
      </c>
      <c r="W8240" s="11">
        <v>313102100</v>
      </c>
      <c r="X8240" s="11" t="s">
        <v>2786</v>
      </c>
      <c r="Y8240" s="128" t="s">
        <v>143</v>
      </c>
      <c r="AE8240" s="129" t="s">
        <v>4701</v>
      </c>
      <c r="AF8240" s="129"/>
      <c r="AI8240" s="75"/>
      <c r="AJ8240" s="11">
        <v>360102103</v>
      </c>
      <c r="AK8240" s="11">
        <v>2</v>
      </c>
      <c r="AL8240" s="5"/>
      <c r="AO8240" s="11">
        <v>2</v>
      </c>
    </row>
    <row r="8241" spans="1:41" s="11" customFormat="1">
      <c r="A8241" s="11" t="s">
        <v>86</v>
      </c>
      <c r="B8241" s="11">
        <v>21313014</v>
      </c>
      <c r="C8241" s="11" t="s">
        <v>6039</v>
      </c>
      <c r="D8241" s="156" t="s">
        <v>100</v>
      </c>
      <c r="E8241" s="40">
        <v>88</v>
      </c>
      <c r="F8241" s="11">
        <v>1</v>
      </c>
      <c r="G8241" s="154">
        <v>165326</v>
      </c>
      <c r="H8241" s="40">
        <v>17902</v>
      </c>
      <c r="I8241" s="40">
        <v>4241</v>
      </c>
      <c r="J8241" s="40">
        <v>390</v>
      </c>
      <c r="K8241" s="40">
        <v>270</v>
      </c>
      <c r="L8241" s="40">
        <v>1693</v>
      </c>
      <c r="M8241" s="40">
        <v>264</v>
      </c>
      <c r="N8241" s="40">
        <v>584</v>
      </c>
      <c r="O8241" s="11">
        <v>0</v>
      </c>
      <c r="P8241" s="11">
        <v>1021011</v>
      </c>
      <c r="Q8241" s="11">
        <v>0</v>
      </c>
      <c r="R8241" s="11">
        <v>0</v>
      </c>
      <c r="U8241" s="11" t="s">
        <v>125</v>
      </c>
      <c r="V8241" s="11">
        <v>110211</v>
      </c>
      <c r="W8241" s="11" t="s">
        <v>382</v>
      </c>
      <c r="X8241" s="11" t="s">
        <v>383</v>
      </c>
      <c r="Y8241" s="128" t="s">
        <v>143</v>
      </c>
      <c r="AE8241" s="129" t="s">
        <v>4880</v>
      </c>
      <c r="AF8241" s="129"/>
      <c r="AI8241" s="75"/>
      <c r="AJ8241" s="11">
        <v>360102103</v>
      </c>
      <c r="AK8241" s="11">
        <v>2</v>
      </c>
      <c r="AL8241" s="5"/>
      <c r="AO8241" s="11">
        <v>2</v>
      </c>
    </row>
    <row r="8242" spans="1:41">
      <c r="A8242" s="5" t="s">
        <v>86</v>
      </c>
      <c r="B8242" s="5">
        <v>21313015</v>
      </c>
      <c r="C8242" s="5" t="s">
        <v>6039</v>
      </c>
      <c r="D8242" s="40" t="s">
        <v>100</v>
      </c>
      <c r="E8242" s="40">
        <v>88</v>
      </c>
      <c r="F8242" s="5">
        <v>1</v>
      </c>
      <c r="G8242" s="154">
        <v>165326</v>
      </c>
      <c r="H8242" s="40">
        <v>17902</v>
      </c>
      <c r="I8242" s="40">
        <v>4241</v>
      </c>
      <c r="J8242" s="40">
        <v>390</v>
      </c>
      <c r="K8242" s="40">
        <v>270</v>
      </c>
      <c r="L8242" s="40">
        <v>1693</v>
      </c>
      <c r="M8242" s="40">
        <v>264</v>
      </c>
      <c r="N8242" s="40">
        <v>584</v>
      </c>
      <c r="O8242" s="5">
        <v>0</v>
      </c>
      <c r="P8242" s="5">
        <v>1021011</v>
      </c>
      <c r="U8242" s="5" t="s">
        <v>125</v>
      </c>
      <c r="V8242" s="5">
        <v>110211</v>
      </c>
      <c r="W8242" s="5" t="s">
        <v>382</v>
      </c>
      <c r="X8242" s="5" t="s">
        <v>383</v>
      </c>
      <c r="Y8242" s="19" t="s">
        <v>143</v>
      </c>
      <c r="AO8242" s="5">
        <v>2</v>
      </c>
    </row>
    <row r="8243" spans="1:41">
      <c r="A8243" s="5" t="s">
        <v>86</v>
      </c>
      <c r="B8243" s="5">
        <v>21313016</v>
      </c>
      <c r="C8243" s="5" t="s">
        <v>6040</v>
      </c>
      <c r="D8243" s="40" t="s">
        <v>100</v>
      </c>
      <c r="E8243" s="40">
        <v>88</v>
      </c>
      <c r="F8243" s="5">
        <v>1</v>
      </c>
      <c r="G8243" s="154">
        <v>165326</v>
      </c>
      <c r="H8243" s="40">
        <v>17902</v>
      </c>
      <c r="I8243" s="40">
        <v>4241</v>
      </c>
      <c r="J8243" s="40">
        <v>390</v>
      </c>
      <c r="K8243" s="40">
        <v>270</v>
      </c>
      <c r="L8243" s="40">
        <v>1693</v>
      </c>
      <c r="M8243" s="40">
        <v>264</v>
      </c>
      <c r="N8243" s="40">
        <v>584</v>
      </c>
      <c r="O8243" s="5">
        <v>0</v>
      </c>
      <c r="P8243" s="5">
        <v>1042011</v>
      </c>
      <c r="U8243" s="5" t="s">
        <v>125</v>
      </c>
      <c r="V8243" s="5">
        <v>110211</v>
      </c>
      <c r="W8243" s="5">
        <v>313102100</v>
      </c>
      <c r="X8243" s="5" t="s">
        <v>2786</v>
      </c>
      <c r="Y8243" s="19" t="s">
        <v>143</v>
      </c>
      <c r="AO8243" s="5">
        <v>2</v>
      </c>
    </row>
    <row r="8244" spans="1:41">
      <c r="A8244" s="5" t="s">
        <v>86</v>
      </c>
      <c r="B8244" s="5">
        <v>21313021</v>
      </c>
      <c r="C8244" s="5" t="s">
        <v>6041</v>
      </c>
      <c r="D8244" s="40" t="s">
        <v>344</v>
      </c>
      <c r="E8244" s="40">
        <v>88</v>
      </c>
      <c r="F8244" s="5">
        <v>1</v>
      </c>
      <c r="G8244" s="154">
        <v>202972</v>
      </c>
      <c r="H8244" s="40">
        <v>21522</v>
      </c>
      <c r="I8244" s="40">
        <v>4947</v>
      </c>
      <c r="J8244" s="40">
        <v>405</v>
      </c>
      <c r="K8244" s="40">
        <v>300</v>
      </c>
      <c r="L8244" s="40">
        <v>1753</v>
      </c>
      <c r="M8244" s="40">
        <v>264</v>
      </c>
      <c r="N8244" s="40">
        <v>614</v>
      </c>
      <c r="O8244" s="5">
        <v>0</v>
      </c>
      <c r="P8244" s="5">
        <v>1025011</v>
      </c>
      <c r="U8244" s="5" t="s">
        <v>125</v>
      </c>
      <c r="V8244" s="5">
        <v>110251</v>
      </c>
      <c r="W8244" s="5" t="s">
        <v>394</v>
      </c>
      <c r="X8244" s="5" t="s">
        <v>395</v>
      </c>
      <c r="Y8244" s="19" t="s">
        <v>143</v>
      </c>
      <c r="AO8244" s="5">
        <v>2</v>
      </c>
    </row>
    <row r="8245" spans="1:41" s="11" customFormat="1">
      <c r="A8245" s="11" t="s">
        <v>86</v>
      </c>
      <c r="B8245" s="11">
        <v>21313022</v>
      </c>
      <c r="C8245" s="11" t="s">
        <v>6041</v>
      </c>
      <c r="D8245" s="156" t="s">
        <v>344</v>
      </c>
      <c r="E8245" s="40">
        <v>88</v>
      </c>
      <c r="F8245" s="11">
        <v>1</v>
      </c>
      <c r="G8245" s="154">
        <v>174910</v>
      </c>
      <c r="H8245" s="40">
        <v>19006</v>
      </c>
      <c r="I8245" s="40">
        <v>4241</v>
      </c>
      <c r="J8245" s="40">
        <v>390</v>
      </c>
      <c r="K8245" s="40">
        <v>270</v>
      </c>
      <c r="L8245" s="40">
        <v>1693</v>
      </c>
      <c r="M8245" s="40">
        <v>264</v>
      </c>
      <c r="N8245" s="40">
        <v>584</v>
      </c>
      <c r="O8245" s="11">
        <v>0</v>
      </c>
      <c r="P8245" s="11">
        <v>1025011</v>
      </c>
      <c r="Q8245" s="11">
        <v>0</v>
      </c>
      <c r="R8245" s="11">
        <v>0</v>
      </c>
      <c r="U8245" s="11" t="s">
        <v>125</v>
      </c>
      <c r="V8245" s="11">
        <v>110251</v>
      </c>
      <c r="W8245" s="11" t="s">
        <v>394</v>
      </c>
      <c r="X8245" s="11" t="s">
        <v>395</v>
      </c>
      <c r="Y8245" s="128" t="s">
        <v>143</v>
      </c>
      <c r="AE8245" s="129" t="s">
        <v>4882</v>
      </c>
      <c r="AF8245" s="129"/>
      <c r="AI8245" s="75"/>
      <c r="AJ8245" s="11">
        <v>360102503</v>
      </c>
      <c r="AK8245" s="11">
        <v>2</v>
      </c>
      <c r="AL8245" s="5"/>
      <c r="AO8245" s="11">
        <v>2</v>
      </c>
    </row>
    <row r="8246" spans="1:41">
      <c r="A8246" s="5" t="s">
        <v>86</v>
      </c>
      <c r="B8246" s="5">
        <v>21313023</v>
      </c>
      <c r="C8246" s="5" t="s">
        <v>6041</v>
      </c>
      <c r="D8246" s="40" t="s">
        <v>344</v>
      </c>
      <c r="E8246" s="40">
        <v>88</v>
      </c>
      <c r="F8246" s="5">
        <v>1</v>
      </c>
      <c r="G8246" s="154">
        <v>174910</v>
      </c>
      <c r="H8246" s="40">
        <v>19006</v>
      </c>
      <c r="I8246" s="40">
        <v>4241</v>
      </c>
      <c r="J8246" s="40">
        <v>390</v>
      </c>
      <c r="K8246" s="40">
        <v>270</v>
      </c>
      <c r="L8246" s="40">
        <v>1693</v>
      </c>
      <c r="M8246" s="40">
        <v>264</v>
      </c>
      <c r="N8246" s="40">
        <v>584</v>
      </c>
      <c r="O8246" s="5">
        <v>0</v>
      </c>
      <c r="P8246" s="5">
        <v>1025011</v>
      </c>
      <c r="U8246" s="5" t="s">
        <v>125</v>
      </c>
      <c r="V8246" s="5">
        <v>110251</v>
      </c>
      <c r="W8246" s="5" t="s">
        <v>394</v>
      </c>
      <c r="X8246" s="5" t="s">
        <v>395</v>
      </c>
      <c r="Y8246" s="19" t="s">
        <v>143</v>
      </c>
      <c r="AO8246" s="5">
        <v>2</v>
      </c>
    </row>
    <row r="8247" spans="1:41">
      <c r="A8247" s="5" t="s">
        <v>86</v>
      </c>
      <c r="B8247" s="5">
        <v>21313024</v>
      </c>
      <c r="C8247" s="5" t="s">
        <v>6041</v>
      </c>
      <c r="D8247" s="40" t="s">
        <v>344</v>
      </c>
      <c r="E8247" s="40">
        <v>88</v>
      </c>
      <c r="F8247" s="5">
        <v>1</v>
      </c>
      <c r="G8247" s="154">
        <v>174910</v>
      </c>
      <c r="H8247" s="40">
        <v>19006</v>
      </c>
      <c r="I8247" s="40">
        <v>4241</v>
      </c>
      <c r="J8247" s="40">
        <v>390</v>
      </c>
      <c r="K8247" s="40">
        <v>270</v>
      </c>
      <c r="L8247" s="40">
        <v>1693</v>
      </c>
      <c r="M8247" s="40">
        <v>264</v>
      </c>
      <c r="N8247" s="40">
        <v>584</v>
      </c>
      <c r="O8247" s="5">
        <v>0</v>
      </c>
      <c r="P8247" s="5">
        <v>1025011</v>
      </c>
      <c r="U8247" s="5" t="s">
        <v>125</v>
      </c>
      <c r="V8247" s="5">
        <v>110251</v>
      </c>
      <c r="W8247" s="5" t="s">
        <v>394</v>
      </c>
      <c r="X8247" s="5" t="s">
        <v>395</v>
      </c>
      <c r="Y8247" s="19" t="s">
        <v>143</v>
      </c>
      <c r="AO8247" s="5">
        <v>2</v>
      </c>
    </row>
    <row r="8248" spans="1:41">
      <c r="A8248" s="5" t="s">
        <v>86</v>
      </c>
      <c r="B8248" s="5">
        <v>21313025</v>
      </c>
      <c r="C8248" s="5" t="s">
        <v>6041</v>
      </c>
      <c r="D8248" s="40" t="s">
        <v>344</v>
      </c>
      <c r="E8248" s="40">
        <v>88</v>
      </c>
      <c r="F8248" s="5">
        <v>1</v>
      </c>
      <c r="G8248" s="154">
        <v>174910</v>
      </c>
      <c r="H8248" s="40">
        <v>19006</v>
      </c>
      <c r="I8248" s="40">
        <v>4241</v>
      </c>
      <c r="J8248" s="40">
        <v>390</v>
      </c>
      <c r="K8248" s="40">
        <v>270</v>
      </c>
      <c r="L8248" s="40">
        <v>1693</v>
      </c>
      <c r="M8248" s="40">
        <v>264</v>
      </c>
      <c r="N8248" s="40">
        <v>584</v>
      </c>
      <c r="O8248" s="5">
        <v>0</v>
      </c>
      <c r="P8248" s="5">
        <v>1025011</v>
      </c>
      <c r="U8248" s="5" t="s">
        <v>125</v>
      </c>
      <c r="V8248" s="5">
        <v>110251</v>
      </c>
      <c r="W8248" s="5" t="s">
        <v>394</v>
      </c>
      <c r="X8248" s="5" t="s">
        <v>395</v>
      </c>
      <c r="Y8248" s="19" t="s">
        <v>143</v>
      </c>
      <c r="AO8248" s="5">
        <v>2</v>
      </c>
    </row>
    <row r="8249" spans="1:41" s="11" customFormat="1">
      <c r="A8249" s="11" t="s">
        <v>86</v>
      </c>
      <c r="B8249" s="11">
        <v>21313026</v>
      </c>
      <c r="C8249" s="11" t="s">
        <v>6041</v>
      </c>
      <c r="D8249" s="156" t="s">
        <v>344</v>
      </c>
      <c r="E8249" s="40">
        <v>88</v>
      </c>
      <c r="F8249" s="11">
        <v>1</v>
      </c>
      <c r="G8249" s="154">
        <v>174910</v>
      </c>
      <c r="H8249" s="40">
        <v>19006</v>
      </c>
      <c r="I8249" s="40">
        <v>4241</v>
      </c>
      <c r="J8249" s="40">
        <v>390</v>
      </c>
      <c r="K8249" s="40">
        <v>270</v>
      </c>
      <c r="L8249" s="40">
        <v>1693</v>
      </c>
      <c r="M8249" s="40">
        <v>264</v>
      </c>
      <c r="N8249" s="40">
        <v>584</v>
      </c>
      <c r="O8249" s="11">
        <v>0</v>
      </c>
      <c r="P8249" s="11">
        <v>1025011</v>
      </c>
      <c r="Q8249" s="11">
        <v>0</v>
      </c>
      <c r="R8249" s="11">
        <v>0</v>
      </c>
      <c r="U8249" s="11" t="s">
        <v>125</v>
      </c>
      <c r="V8249" s="11">
        <v>110251</v>
      </c>
      <c r="W8249" s="11" t="s">
        <v>394</v>
      </c>
      <c r="X8249" s="11" t="s">
        <v>395</v>
      </c>
      <c r="Y8249" s="128" t="s">
        <v>143</v>
      </c>
      <c r="AE8249" s="129" t="s">
        <v>4882</v>
      </c>
      <c r="AF8249" s="129"/>
      <c r="AI8249" s="75"/>
      <c r="AJ8249" s="11">
        <v>360102503</v>
      </c>
      <c r="AK8249" s="11">
        <v>2</v>
      </c>
      <c r="AL8249" s="5"/>
      <c r="AO8249" s="11">
        <v>2</v>
      </c>
    </row>
    <row r="8250" spans="1:41">
      <c r="A8250" s="5" t="s">
        <v>86</v>
      </c>
      <c r="B8250" s="5">
        <v>21314011</v>
      </c>
      <c r="C8250" s="5" t="s">
        <v>6042</v>
      </c>
      <c r="D8250" s="40" t="s">
        <v>101</v>
      </c>
      <c r="E8250" s="40">
        <v>88</v>
      </c>
      <c r="F8250" s="5">
        <v>1</v>
      </c>
      <c r="G8250" s="154">
        <v>170118</v>
      </c>
      <c r="H8250" s="40">
        <v>18351</v>
      </c>
      <c r="I8250" s="40">
        <v>4241</v>
      </c>
      <c r="J8250" s="40">
        <v>390</v>
      </c>
      <c r="K8250" s="40">
        <v>270</v>
      </c>
      <c r="L8250" s="40">
        <v>1693</v>
      </c>
      <c r="M8250" s="40">
        <v>264</v>
      </c>
      <c r="N8250" s="40">
        <v>584</v>
      </c>
      <c r="O8250" s="5">
        <v>0</v>
      </c>
      <c r="P8250" s="5">
        <v>1002011</v>
      </c>
      <c r="Q8250" s="5">
        <v>1002091</v>
      </c>
      <c r="U8250" s="5" t="s">
        <v>125</v>
      </c>
      <c r="V8250" s="5">
        <v>110021</v>
      </c>
      <c r="W8250" s="5" t="s">
        <v>375</v>
      </c>
      <c r="X8250" s="5" t="s">
        <v>376</v>
      </c>
      <c r="Y8250" s="19" t="s">
        <v>143</v>
      </c>
      <c r="AC8250" s="5" t="s">
        <v>304</v>
      </c>
      <c r="AO8250" s="5">
        <v>2</v>
      </c>
    </row>
    <row r="8251" spans="1:41" s="13" customFormat="1">
      <c r="A8251" s="13" t="s">
        <v>86</v>
      </c>
      <c r="B8251" s="13">
        <v>21314012</v>
      </c>
      <c r="C8251" s="13" t="s">
        <v>6043</v>
      </c>
      <c r="D8251" s="26" t="s">
        <v>105</v>
      </c>
      <c r="E8251" s="40">
        <v>88</v>
      </c>
      <c r="F8251" s="13">
        <v>1</v>
      </c>
      <c r="G8251" s="154">
        <v>148691</v>
      </c>
      <c r="H8251" s="40">
        <v>15420</v>
      </c>
      <c r="I8251" s="40">
        <v>3968</v>
      </c>
      <c r="J8251" s="40">
        <v>378</v>
      </c>
      <c r="K8251" s="40">
        <v>255</v>
      </c>
      <c r="L8251" s="40">
        <v>1653</v>
      </c>
      <c r="M8251" s="40">
        <v>264</v>
      </c>
      <c r="N8251" s="40">
        <v>569</v>
      </c>
      <c r="O8251" s="13">
        <v>0</v>
      </c>
      <c r="P8251" s="13">
        <v>1019011</v>
      </c>
      <c r="Q8251" s="13">
        <v>0</v>
      </c>
      <c r="R8251" s="13">
        <v>0</v>
      </c>
      <c r="T8251" s="11"/>
      <c r="U8251" s="13" t="s">
        <v>125</v>
      </c>
      <c r="V8251" s="13">
        <v>110191</v>
      </c>
      <c r="W8251" s="13" t="s">
        <v>396</v>
      </c>
      <c r="X8251" s="13" t="s">
        <v>397</v>
      </c>
      <c r="Y8251" s="120" t="s">
        <v>143</v>
      </c>
      <c r="AE8251" s="121" t="s">
        <v>4724</v>
      </c>
      <c r="AF8251" s="121"/>
      <c r="AI8251" s="123"/>
      <c r="AJ8251" s="13">
        <v>360101901</v>
      </c>
      <c r="AK8251" s="13">
        <v>3</v>
      </c>
      <c r="AL8251" s="5"/>
      <c r="AO8251" s="13">
        <v>2</v>
      </c>
    </row>
    <row r="8252" spans="1:41">
      <c r="A8252" s="5" t="s">
        <v>86</v>
      </c>
      <c r="B8252" s="5">
        <v>21314013</v>
      </c>
      <c r="C8252" s="5" t="s">
        <v>6043</v>
      </c>
      <c r="D8252" s="40" t="s">
        <v>105</v>
      </c>
      <c r="E8252" s="40">
        <v>88</v>
      </c>
      <c r="F8252" s="5">
        <v>1</v>
      </c>
      <c r="G8252" s="154">
        <v>148691</v>
      </c>
      <c r="H8252" s="40">
        <v>15420</v>
      </c>
      <c r="I8252" s="40">
        <v>3968</v>
      </c>
      <c r="J8252" s="40">
        <v>378</v>
      </c>
      <c r="K8252" s="40">
        <v>255</v>
      </c>
      <c r="L8252" s="40">
        <v>1653</v>
      </c>
      <c r="M8252" s="40">
        <v>264</v>
      </c>
      <c r="N8252" s="40">
        <v>569</v>
      </c>
      <c r="O8252" s="5">
        <v>0</v>
      </c>
      <c r="P8252" s="5">
        <v>1019011</v>
      </c>
      <c r="U8252" s="5" t="s">
        <v>125</v>
      </c>
      <c r="V8252" s="5">
        <v>110191</v>
      </c>
      <c r="W8252" s="5" t="s">
        <v>396</v>
      </c>
      <c r="X8252" s="5" t="s">
        <v>397</v>
      </c>
      <c r="Y8252" s="19" t="s">
        <v>143</v>
      </c>
      <c r="AO8252" s="5">
        <v>2</v>
      </c>
    </row>
    <row r="8253" spans="1:41">
      <c r="A8253" s="5" t="s">
        <v>86</v>
      </c>
      <c r="B8253" s="5">
        <v>21314014</v>
      </c>
      <c r="C8253" s="5" t="s">
        <v>6044</v>
      </c>
      <c r="D8253" s="40" t="s">
        <v>358</v>
      </c>
      <c r="E8253" s="40">
        <v>88</v>
      </c>
      <c r="F8253" s="5">
        <v>1</v>
      </c>
      <c r="G8253" s="154">
        <v>148691</v>
      </c>
      <c r="H8253" s="40">
        <v>15420</v>
      </c>
      <c r="I8253" s="40">
        <v>3968</v>
      </c>
      <c r="J8253" s="40">
        <v>378</v>
      </c>
      <c r="K8253" s="40">
        <v>255</v>
      </c>
      <c r="L8253" s="40">
        <v>1653</v>
      </c>
      <c r="M8253" s="40">
        <v>264</v>
      </c>
      <c r="N8253" s="40">
        <v>569</v>
      </c>
      <c r="O8253" s="5">
        <v>0</v>
      </c>
      <c r="P8253" s="5">
        <v>1035011</v>
      </c>
      <c r="Q8253" s="81">
        <v>1035051</v>
      </c>
      <c r="U8253" s="5" t="s">
        <v>125</v>
      </c>
      <c r="V8253" s="5">
        <v>110321</v>
      </c>
      <c r="W8253" s="5" t="s">
        <v>391</v>
      </c>
      <c r="X8253" s="5" t="s">
        <v>392</v>
      </c>
      <c r="Y8253" s="19" t="s">
        <v>143</v>
      </c>
      <c r="AC8253" s="5" t="s">
        <v>329</v>
      </c>
      <c r="AO8253" s="5">
        <v>2</v>
      </c>
    </row>
    <row r="8254" spans="1:41" s="13" customFormat="1">
      <c r="A8254" s="13" t="s">
        <v>86</v>
      </c>
      <c r="B8254" s="13">
        <v>21314015</v>
      </c>
      <c r="C8254" s="13" t="s">
        <v>6044</v>
      </c>
      <c r="D8254" s="26" t="s">
        <v>358</v>
      </c>
      <c r="E8254" s="40">
        <v>88</v>
      </c>
      <c r="F8254" s="13">
        <v>1</v>
      </c>
      <c r="G8254" s="154">
        <v>148691</v>
      </c>
      <c r="H8254" s="40">
        <v>15420</v>
      </c>
      <c r="I8254" s="40">
        <v>3968</v>
      </c>
      <c r="J8254" s="40">
        <v>378</v>
      </c>
      <c r="K8254" s="40">
        <v>255</v>
      </c>
      <c r="L8254" s="40">
        <v>1653</v>
      </c>
      <c r="M8254" s="40">
        <v>264</v>
      </c>
      <c r="N8254" s="40">
        <v>569</v>
      </c>
      <c r="O8254" s="13">
        <v>0</v>
      </c>
      <c r="P8254" s="13">
        <v>1035011</v>
      </c>
      <c r="Q8254" s="119">
        <v>1035051</v>
      </c>
      <c r="R8254" s="13">
        <v>0</v>
      </c>
      <c r="T8254" s="11"/>
      <c r="U8254" s="13" t="s">
        <v>125</v>
      </c>
      <c r="V8254" s="13">
        <v>110321</v>
      </c>
      <c r="W8254" s="13" t="s">
        <v>391</v>
      </c>
      <c r="X8254" s="13" t="s">
        <v>392</v>
      </c>
      <c r="Y8254" s="120" t="s">
        <v>143</v>
      </c>
      <c r="AC8254" s="13" t="s">
        <v>329</v>
      </c>
      <c r="AE8254" s="121" t="s">
        <v>4887</v>
      </c>
      <c r="AF8254" s="121"/>
      <c r="AI8254" s="123"/>
      <c r="AJ8254" s="13">
        <v>360103201</v>
      </c>
      <c r="AK8254" s="13">
        <v>3</v>
      </c>
      <c r="AL8254" s="5"/>
      <c r="AO8254" s="13">
        <v>2</v>
      </c>
    </row>
    <row r="8255" spans="1:41" s="12" customFormat="1">
      <c r="A8255" s="12" t="s">
        <v>86</v>
      </c>
      <c r="B8255" s="12">
        <v>21314021</v>
      </c>
      <c r="C8255" s="12" t="s">
        <v>6045</v>
      </c>
      <c r="D8255" s="25" t="s">
        <v>98</v>
      </c>
      <c r="E8255" s="40">
        <v>88</v>
      </c>
      <c r="F8255" s="12">
        <v>1</v>
      </c>
      <c r="G8255" s="154">
        <v>208533</v>
      </c>
      <c r="H8255" s="40">
        <v>22029</v>
      </c>
      <c r="I8255" s="40">
        <v>4947</v>
      </c>
      <c r="J8255" s="40">
        <v>405</v>
      </c>
      <c r="K8255" s="40">
        <v>300</v>
      </c>
      <c r="L8255" s="40">
        <v>1753</v>
      </c>
      <c r="M8255" s="40">
        <v>264</v>
      </c>
      <c r="N8255" s="40">
        <v>614</v>
      </c>
      <c r="O8255" s="12">
        <v>0</v>
      </c>
      <c r="P8255" s="25">
        <v>1009081</v>
      </c>
      <c r="Q8255" s="12">
        <v>1009131</v>
      </c>
      <c r="R8255" s="25">
        <v>1009091</v>
      </c>
      <c r="T8255" s="11"/>
      <c r="U8255" s="12" t="s">
        <v>4022</v>
      </c>
      <c r="V8255" s="12">
        <v>110091</v>
      </c>
      <c r="W8255" s="12" t="s">
        <v>398</v>
      </c>
      <c r="X8255" s="12" t="s">
        <v>2622</v>
      </c>
      <c r="Y8255" s="114" t="s">
        <v>399</v>
      </c>
      <c r="AC8255" s="125" t="s">
        <v>285</v>
      </c>
      <c r="AD8255" s="125"/>
      <c r="AE8255" s="115" t="s">
        <v>4889</v>
      </c>
      <c r="AF8255" s="115"/>
      <c r="AI8255" s="117"/>
      <c r="AJ8255" s="12">
        <v>360100902</v>
      </c>
      <c r="AK8255" s="12">
        <v>1</v>
      </c>
      <c r="AL8255" s="5"/>
      <c r="AM8255" s="12">
        <v>2</v>
      </c>
      <c r="AO8255" s="12">
        <v>2</v>
      </c>
    </row>
    <row r="8256" spans="1:41">
      <c r="A8256" s="5" t="s">
        <v>86</v>
      </c>
      <c r="B8256" s="5">
        <v>21314022</v>
      </c>
      <c r="C8256" s="5" t="s">
        <v>6046</v>
      </c>
      <c r="D8256" s="40" t="s">
        <v>102</v>
      </c>
      <c r="E8256" s="40">
        <v>88</v>
      </c>
      <c r="F8256" s="5">
        <v>1</v>
      </c>
      <c r="G8256" s="154">
        <v>179703</v>
      </c>
      <c r="H8256" s="40">
        <v>19455</v>
      </c>
      <c r="I8256" s="40">
        <v>4241</v>
      </c>
      <c r="J8256" s="40">
        <v>390</v>
      </c>
      <c r="K8256" s="40">
        <v>270</v>
      </c>
      <c r="L8256" s="40">
        <v>1693</v>
      </c>
      <c r="M8256" s="40">
        <v>264</v>
      </c>
      <c r="N8256" s="40">
        <v>584</v>
      </c>
      <c r="O8256" s="5">
        <v>0</v>
      </c>
      <c r="P8256" s="40">
        <v>1007011</v>
      </c>
      <c r="R8256" s="40">
        <v>1007111</v>
      </c>
      <c r="U8256" s="5" t="s">
        <v>125</v>
      </c>
      <c r="V8256" s="5">
        <v>110071</v>
      </c>
      <c r="W8256" s="5" t="s">
        <v>401</v>
      </c>
      <c r="X8256" s="5" t="s">
        <v>3004</v>
      </c>
      <c r="Y8256" s="19" t="s">
        <v>143</v>
      </c>
      <c r="AC8256" s="21" t="s">
        <v>299</v>
      </c>
      <c r="AD8256" s="21"/>
      <c r="AO8256" s="5">
        <v>2</v>
      </c>
    </row>
    <row r="8257" spans="1:41">
      <c r="A8257" s="5" t="s">
        <v>86</v>
      </c>
      <c r="B8257" s="5">
        <v>21314023</v>
      </c>
      <c r="C8257" s="5" t="s">
        <v>6046</v>
      </c>
      <c r="D8257" s="40" t="s">
        <v>102</v>
      </c>
      <c r="E8257" s="40">
        <v>88</v>
      </c>
      <c r="F8257" s="5">
        <v>1</v>
      </c>
      <c r="G8257" s="154">
        <v>179703</v>
      </c>
      <c r="H8257" s="40">
        <v>19455</v>
      </c>
      <c r="I8257" s="40">
        <v>4241</v>
      </c>
      <c r="J8257" s="40">
        <v>390</v>
      </c>
      <c r="K8257" s="40">
        <v>270</v>
      </c>
      <c r="L8257" s="40">
        <v>1693</v>
      </c>
      <c r="M8257" s="40">
        <v>264</v>
      </c>
      <c r="N8257" s="40">
        <v>584</v>
      </c>
      <c r="O8257" s="5">
        <v>0</v>
      </c>
      <c r="P8257" s="40">
        <v>1007011</v>
      </c>
      <c r="R8257" s="40">
        <v>1007111</v>
      </c>
      <c r="U8257" s="5" t="s">
        <v>125</v>
      </c>
      <c r="V8257" s="5">
        <v>110071</v>
      </c>
      <c r="W8257" s="5" t="s">
        <v>401</v>
      </c>
      <c r="X8257" s="5" t="s">
        <v>3004</v>
      </c>
      <c r="Y8257" s="19" t="s">
        <v>143</v>
      </c>
      <c r="AC8257" s="21" t="s">
        <v>299</v>
      </c>
      <c r="AD8257" s="21"/>
      <c r="AO8257" s="5">
        <v>2</v>
      </c>
    </row>
    <row r="8258" spans="1:41">
      <c r="A8258" s="5" t="s">
        <v>86</v>
      </c>
      <c r="B8258" s="5">
        <v>21314024</v>
      </c>
      <c r="C8258" s="5" t="s">
        <v>6047</v>
      </c>
      <c r="D8258" s="40" t="s">
        <v>103</v>
      </c>
      <c r="E8258" s="40">
        <v>88</v>
      </c>
      <c r="F8258" s="5">
        <v>1</v>
      </c>
      <c r="G8258" s="154">
        <v>179703</v>
      </c>
      <c r="H8258" s="40">
        <v>19455</v>
      </c>
      <c r="I8258" s="40">
        <v>4241</v>
      </c>
      <c r="J8258" s="40">
        <v>390</v>
      </c>
      <c r="K8258" s="40">
        <v>270</v>
      </c>
      <c r="L8258" s="40">
        <v>1693</v>
      </c>
      <c r="M8258" s="40">
        <v>264</v>
      </c>
      <c r="N8258" s="40">
        <v>584</v>
      </c>
      <c r="O8258" s="5">
        <v>0</v>
      </c>
      <c r="P8258" s="5">
        <v>1006011</v>
      </c>
      <c r="Q8258" s="5">
        <v>1006051</v>
      </c>
      <c r="U8258" s="5" t="s">
        <v>125</v>
      </c>
      <c r="V8258" s="5">
        <v>110061</v>
      </c>
      <c r="W8258" s="5" t="s">
        <v>2927</v>
      </c>
      <c r="X8258" s="5" t="s">
        <v>3001</v>
      </c>
      <c r="Y8258" s="19" t="s">
        <v>143</v>
      </c>
      <c r="AC8258" s="21" t="s">
        <v>304</v>
      </c>
      <c r="AD8258" s="21"/>
      <c r="AM8258" s="5">
        <v>2</v>
      </c>
      <c r="AO8258" s="5">
        <v>2</v>
      </c>
    </row>
    <row r="8259" spans="1:41">
      <c r="A8259" s="5" t="s">
        <v>86</v>
      </c>
      <c r="B8259" s="5">
        <v>21314025</v>
      </c>
      <c r="C8259" s="5" t="s">
        <v>6047</v>
      </c>
      <c r="D8259" s="40" t="s">
        <v>103</v>
      </c>
      <c r="E8259" s="40">
        <v>88</v>
      </c>
      <c r="F8259" s="5">
        <v>1</v>
      </c>
      <c r="G8259" s="154">
        <v>179703</v>
      </c>
      <c r="H8259" s="40">
        <v>19455</v>
      </c>
      <c r="I8259" s="40">
        <v>4241</v>
      </c>
      <c r="J8259" s="40">
        <v>390</v>
      </c>
      <c r="K8259" s="40">
        <v>270</v>
      </c>
      <c r="L8259" s="40">
        <v>1693</v>
      </c>
      <c r="M8259" s="40">
        <v>264</v>
      </c>
      <c r="N8259" s="40">
        <v>584</v>
      </c>
      <c r="O8259" s="5">
        <v>0</v>
      </c>
      <c r="P8259" s="5">
        <v>1006011</v>
      </c>
      <c r="Q8259" s="5">
        <v>1006051</v>
      </c>
      <c r="U8259" s="5" t="s">
        <v>125</v>
      </c>
      <c r="V8259" s="5">
        <v>110061</v>
      </c>
      <c r="W8259" s="5" t="s">
        <v>2927</v>
      </c>
      <c r="X8259" s="5" t="s">
        <v>3001</v>
      </c>
      <c r="Y8259" s="19" t="s">
        <v>143</v>
      </c>
      <c r="AC8259" s="21" t="s">
        <v>304</v>
      </c>
      <c r="AD8259" s="21"/>
      <c r="AM8259" s="5">
        <v>2</v>
      </c>
      <c r="AO8259" s="5">
        <v>2</v>
      </c>
    </row>
    <row r="8260" spans="1:41" s="13" customFormat="1">
      <c r="A8260" s="13" t="s">
        <v>86</v>
      </c>
      <c r="B8260" s="13">
        <v>21314026</v>
      </c>
      <c r="C8260" s="13" t="s">
        <v>6043</v>
      </c>
      <c r="D8260" s="26" t="s">
        <v>105</v>
      </c>
      <c r="E8260" s="40">
        <v>88</v>
      </c>
      <c r="F8260" s="13">
        <v>1</v>
      </c>
      <c r="G8260" s="154">
        <v>157068</v>
      </c>
      <c r="H8260" s="40">
        <v>16347</v>
      </c>
      <c r="I8260" s="40">
        <v>3968</v>
      </c>
      <c r="J8260" s="40">
        <v>378</v>
      </c>
      <c r="K8260" s="40">
        <v>255</v>
      </c>
      <c r="L8260" s="40">
        <v>1653</v>
      </c>
      <c r="M8260" s="40">
        <v>264</v>
      </c>
      <c r="N8260" s="40">
        <v>569</v>
      </c>
      <c r="O8260" s="13">
        <v>0</v>
      </c>
      <c r="P8260" s="13">
        <v>1019011</v>
      </c>
      <c r="Q8260" s="13">
        <v>0</v>
      </c>
      <c r="R8260" s="13">
        <v>0</v>
      </c>
      <c r="T8260" s="11"/>
      <c r="U8260" s="13" t="s">
        <v>125</v>
      </c>
      <c r="V8260" s="13">
        <v>110191</v>
      </c>
      <c r="W8260" s="13" t="s">
        <v>396</v>
      </c>
      <c r="X8260" s="13" t="s">
        <v>397</v>
      </c>
      <c r="Y8260" s="120" t="s">
        <v>143</v>
      </c>
      <c r="AE8260" s="121" t="s">
        <v>4724</v>
      </c>
      <c r="AF8260" s="121"/>
      <c r="AI8260" s="123"/>
      <c r="AJ8260" s="13">
        <v>360101901</v>
      </c>
      <c r="AK8260" s="13">
        <v>3</v>
      </c>
      <c r="AL8260" s="5"/>
      <c r="AO8260" s="13">
        <v>2</v>
      </c>
    </row>
    <row r="8261" spans="1:41">
      <c r="A8261" s="5" t="s">
        <v>86</v>
      </c>
      <c r="B8261" s="5">
        <v>21315011</v>
      </c>
      <c r="C8261" s="5" t="s">
        <v>6048</v>
      </c>
      <c r="D8261" s="41" t="s">
        <v>366</v>
      </c>
      <c r="E8261" s="40">
        <v>88</v>
      </c>
      <c r="F8261" s="5">
        <v>1</v>
      </c>
      <c r="G8261" s="154">
        <v>174910</v>
      </c>
      <c r="H8261" s="40">
        <v>18799</v>
      </c>
      <c r="I8261" s="40">
        <v>4241</v>
      </c>
      <c r="J8261" s="40">
        <v>390</v>
      </c>
      <c r="K8261" s="40">
        <v>270</v>
      </c>
      <c r="L8261" s="40">
        <v>1693</v>
      </c>
      <c r="M8261" s="40">
        <v>264</v>
      </c>
      <c r="N8261" s="40">
        <v>584</v>
      </c>
      <c r="O8261" s="5">
        <v>0</v>
      </c>
      <c r="P8261" s="5" t="s">
        <v>367</v>
      </c>
      <c r="U8261" s="5" t="s">
        <v>125</v>
      </c>
      <c r="V8261" s="5">
        <v>110432</v>
      </c>
      <c r="W8261" s="5" t="s">
        <v>2765</v>
      </c>
      <c r="X8261" s="5" t="s">
        <v>2766</v>
      </c>
      <c r="Y8261" s="19" t="s">
        <v>143</v>
      </c>
      <c r="AO8261" s="5">
        <v>1</v>
      </c>
    </row>
    <row r="8262" spans="1:41" s="11" customFormat="1">
      <c r="A8262" s="11" t="s">
        <v>86</v>
      </c>
      <c r="B8262" s="11">
        <v>21315012</v>
      </c>
      <c r="C8262" s="11" t="s">
        <v>6049</v>
      </c>
      <c r="D8262" s="158" t="s">
        <v>334</v>
      </c>
      <c r="E8262" s="40">
        <v>88</v>
      </c>
      <c r="F8262" s="11">
        <v>1</v>
      </c>
      <c r="G8262" s="154">
        <v>174910</v>
      </c>
      <c r="H8262" s="40">
        <v>18799</v>
      </c>
      <c r="I8262" s="40">
        <v>4241</v>
      </c>
      <c r="J8262" s="40">
        <v>390</v>
      </c>
      <c r="K8262" s="40">
        <v>270</v>
      </c>
      <c r="L8262" s="40">
        <v>1693</v>
      </c>
      <c r="M8262" s="40">
        <v>264</v>
      </c>
      <c r="N8262" s="40">
        <v>584</v>
      </c>
      <c r="O8262" s="11">
        <v>0</v>
      </c>
      <c r="P8262" s="11">
        <v>1022011</v>
      </c>
      <c r="Q8262" s="11">
        <v>0</v>
      </c>
      <c r="R8262" s="11">
        <v>0</v>
      </c>
      <c r="U8262" s="11" t="s">
        <v>125</v>
      </c>
      <c r="V8262" s="11">
        <v>110431</v>
      </c>
      <c r="W8262" s="11" t="s">
        <v>2762</v>
      </c>
      <c r="X8262" s="11" t="s">
        <v>2763</v>
      </c>
      <c r="Y8262" s="128" t="s">
        <v>143</v>
      </c>
      <c r="AE8262" s="129" t="s">
        <v>4894</v>
      </c>
      <c r="AF8262" s="129"/>
      <c r="AI8262" s="75"/>
      <c r="AJ8262" s="11">
        <v>360104303</v>
      </c>
      <c r="AK8262" s="11">
        <v>2</v>
      </c>
      <c r="AL8262" s="5"/>
      <c r="AO8262" s="11">
        <v>1</v>
      </c>
    </row>
    <row r="8263" spans="1:41" s="11" customFormat="1">
      <c r="A8263" s="11" t="s">
        <v>86</v>
      </c>
      <c r="B8263" s="11">
        <v>21315013</v>
      </c>
      <c r="C8263" s="11" t="s">
        <v>6049</v>
      </c>
      <c r="D8263" s="158" t="s">
        <v>334</v>
      </c>
      <c r="E8263" s="40">
        <v>88</v>
      </c>
      <c r="F8263" s="11">
        <v>1</v>
      </c>
      <c r="G8263" s="154">
        <v>174910</v>
      </c>
      <c r="H8263" s="40">
        <v>18799</v>
      </c>
      <c r="I8263" s="40">
        <v>4241</v>
      </c>
      <c r="J8263" s="40">
        <v>390</v>
      </c>
      <c r="K8263" s="40">
        <v>270</v>
      </c>
      <c r="L8263" s="40">
        <v>1693</v>
      </c>
      <c r="M8263" s="40">
        <v>264</v>
      </c>
      <c r="N8263" s="40">
        <v>584</v>
      </c>
      <c r="O8263" s="11">
        <v>0</v>
      </c>
      <c r="P8263" s="11">
        <v>1022011</v>
      </c>
      <c r="Q8263" s="11">
        <v>0</v>
      </c>
      <c r="R8263" s="11">
        <v>0</v>
      </c>
      <c r="U8263" s="11" t="s">
        <v>125</v>
      </c>
      <c r="V8263" s="11">
        <v>110431</v>
      </c>
      <c r="W8263" s="11" t="s">
        <v>2762</v>
      </c>
      <c r="X8263" s="11" t="s">
        <v>2763</v>
      </c>
      <c r="Y8263" s="128" t="s">
        <v>143</v>
      </c>
      <c r="AE8263" s="129" t="s">
        <v>4894</v>
      </c>
      <c r="AF8263" s="129"/>
      <c r="AI8263" s="75"/>
      <c r="AJ8263" s="11">
        <v>360104303</v>
      </c>
      <c r="AK8263" s="11">
        <v>2</v>
      </c>
      <c r="AL8263" s="5"/>
      <c r="AO8263" s="11">
        <v>1</v>
      </c>
    </row>
    <row r="8264" spans="1:41">
      <c r="A8264" s="5" t="s">
        <v>86</v>
      </c>
      <c r="B8264" s="5">
        <v>21315014</v>
      </c>
      <c r="C8264" s="5" t="s">
        <v>6049</v>
      </c>
      <c r="D8264" s="41" t="s">
        <v>334</v>
      </c>
      <c r="E8264" s="40">
        <v>88</v>
      </c>
      <c r="F8264" s="5">
        <v>1</v>
      </c>
      <c r="G8264" s="154">
        <v>174910</v>
      </c>
      <c r="H8264" s="40">
        <v>18799</v>
      </c>
      <c r="I8264" s="40">
        <v>4241</v>
      </c>
      <c r="J8264" s="40">
        <v>390</v>
      </c>
      <c r="K8264" s="40">
        <v>270</v>
      </c>
      <c r="L8264" s="40">
        <v>1693</v>
      </c>
      <c r="M8264" s="40">
        <v>264</v>
      </c>
      <c r="N8264" s="40">
        <v>584</v>
      </c>
      <c r="O8264" s="5">
        <v>0</v>
      </c>
      <c r="P8264" s="5">
        <v>1022011</v>
      </c>
      <c r="U8264" s="5" t="s">
        <v>125</v>
      </c>
      <c r="V8264" s="5">
        <v>110431</v>
      </c>
      <c r="W8264" s="5" t="s">
        <v>2762</v>
      </c>
      <c r="X8264" s="5" t="s">
        <v>2763</v>
      </c>
      <c r="Y8264" s="19" t="s">
        <v>143</v>
      </c>
      <c r="AO8264" s="5">
        <v>1</v>
      </c>
    </row>
    <row r="8265" spans="1:41">
      <c r="A8265" s="5" t="s">
        <v>86</v>
      </c>
      <c r="B8265" s="5">
        <v>21315015</v>
      </c>
      <c r="C8265" s="5" t="s">
        <v>6049</v>
      </c>
      <c r="D8265" s="41" t="s">
        <v>334</v>
      </c>
      <c r="E8265" s="40">
        <v>88</v>
      </c>
      <c r="F8265" s="5">
        <v>1</v>
      </c>
      <c r="G8265" s="154">
        <v>174910</v>
      </c>
      <c r="H8265" s="40">
        <v>18799</v>
      </c>
      <c r="I8265" s="40">
        <v>4241</v>
      </c>
      <c r="J8265" s="40">
        <v>390</v>
      </c>
      <c r="K8265" s="40">
        <v>270</v>
      </c>
      <c r="L8265" s="40">
        <v>1693</v>
      </c>
      <c r="M8265" s="40">
        <v>264</v>
      </c>
      <c r="N8265" s="40">
        <v>584</v>
      </c>
      <c r="O8265" s="5">
        <v>0</v>
      </c>
      <c r="P8265" s="5">
        <v>1022011</v>
      </c>
      <c r="U8265" s="5" t="s">
        <v>125</v>
      </c>
      <c r="V8265" s="5">
        <v>110431</v>
      </c>
      <c r="W8265" s="5" t="s">
        <v>2762</v>
      </c>
      <c r="X8265" s="5" t="s">
        <v>2763</v>
      </c>
      <c r="Y8265" s="19" t="s">
        <v>143</v>
      </c>
      <c r="AO8265" s="5">
        <v>1</v>
      </c>
    </row>
    <row r="8266" spans="1:41">
      <c r="A8266" s="5" t="s">
        <v>86</v>
      </c>
      <c r="B8266" s="5">
        <v>21315016</v>
      </c>
      <c r="C8266" s="5" t="s">
        <v>6049</v>
      </c>
      <c r="D8266" s="41" t="s">
        <v>334</v>
      </c>
      <c r="E8266" s="40">
        <v>88</v>
      </c>
      <c r="F8266" s="5">
        <v>1</v>
      </c>
      <c r="G8266" s="154">
        <v>174910</v>
      </c>
      <c r="H8266" s="40">
        <v>18799</v>
      </c>
      <c r="I8266" s="40">
        <v>4241</v>
      </c>
      <c r="J8266" s="40">
        <v>390</v>
      </c>
      <c r="K8266" s="40">
        <v>270</v>
      </c>
      <c r="L8266" s="40">
        <v>1693</v>
      </c>
      <c r="M8266" s="40">
        <v>264</v>
      </c>
      <c r="N8266" s="40">
        <v>584</v>
      </c>
      <c r="O8266" s="5">
        <v>0</v>
      </c>
      <c r="P8266" s="5">
        <v>1022011</v>
      </c>
      <c r="U8266" s="5" t="s">
        <v>125</v>
      </c>
      <c r="V8266" s="5">
        <v>110431</v>
      </c>
      <c r="W8266" s="5" t="s">
        <v>2762</v>
      </c>
      <c r="X8266" s="5" t="s">
        <v>2763</v>
      </c>
      <c r="Y8266" s="19" t="s">
        <v>143</v>
      </c>
      <c r="AO8266" s="5">
        <v>1</v>
      </c>
    </row>
    <row r="8267" spans="1:41" s="12" customFormat="1">
      <c r="A8267" s="12" t="s">
        <v>86</v>
      </c>
      <c r="B8267" s="12">
        <v>21315021</v>
      </c>
      <c r="C8267" s="113" t="s">
        <v>6050</v>
      </c>
      <c r="D8267" s="25" t="s">
        <v>95</v>
      </c>
      <c r="E8267" s="40">
        <v>88</v>
      </c>
      <c r="F8267" s="12">
        <v>1</v>
      </c>
      <c r="G8267" s="154">
        <v>214093</v>
      </c>
      <c r="H8267" s="40">
        <v>22537</v>
      </c>
      <c r="I8267" s="40">
        <v>4947</v>
      </c>
      <c r="J8267" s="40">
        <v>405</v>
      </c>
      <c r="K8267" s="40">
        <v>300</v>
      </c>
      <c r="L8267" s="40">
        <v>1753</v>
      </c>
      <c r="M8267" s="40">
        <v>264</v>
      </c>
      <c r="N8267" s="40">
        <v>614</v>
      </c>
      <c r="O8267" s="12">
        <v>0</v>
      </c>
      <c r="P8267" s="12">
        <v>40011</v>
      </c>
      <c r="Q8267" s="12">
        <v>40061</v>
      </c>
      <c r="R8267" s="12">
        <v>40071</v>
      </c>
      <c r="T8267" s="11"/>
      <c r="U8267" s="12" t="s">
        <v>125</v>
      </c>
      <c r="V8267" s="12">
        <v>1004011</v>
      </c>
      <c r="W8267" s="12" t="s">
        <v>177</v>
      </c>
      <c r="X8267" s="12" t="s">
        <v>2760</v>
      </c>
      <c r="Y8267" s="114" t="s">
        <v>318</v>
      </c>
      <c r="AB8267" s="12">
        <v>40</v>
      </c>
      <c r="AC8267" s="12" t="s">
        <v>304</v>
      </c>
      <c r="AD8267" s="12">
        <v>1</v>
      </c>
      <c r="AE8267" s="115" t="s">
        <v>4896</v>
      </c>
      <c r="AF8267" s="115"/>
      <c r="AI8267" s="117"/>
      <c r="AJ8267" s="12">
        <v>360004002</v>
      </c>
      <c r="AK8267" s="12">
        <v>1</v>
      </c>
      <c r="AL8267" s="5"/>
      <c r="AO8267" s="12">
        <v>1</v>
      </c>
    </row>
    <row r="8268" spans="1:41">
      <c r="A8268" s="5" t="s">
        <v>86</v>
      </c>
      <c r="B8268" s="5">
        <v>21315022</v>
      </c>
      <c r="C8268" s="40" t="s">
        <v>6051</v>
      </c>
      <c r="D8268" s="41" t="s">
        <v>366</v>
      </c>
      <c r="E8268" s="40">
        <v>88</v>
      </c>
      <c r="F8268" s="5">
        <v>1</v>
      </c>
      <c r="G8268" s="154">
        <v>184495</v>
      </c>
      <c r="H8268" s="40">
        <v>19903</v>
      </c>
      <c r="I8268" s="40">
        <v>4241</v>
      </c>
      <c r="J8268" s="40">
        <v>390</v>
      </c>
      <c r="K8268" s="40">
        <v>270</v>
      </c>
      <c r="L8268" s="40">
        <v>1693</v>
      </c>
      <c r="M8268" s="40">
        <v>264</v>
      </c>
      <c r="N8268" s="40">
        <v>584</v>
      </c>
      <c r="O8268" s="5">
        <v>0</v>
      </c>
      <c r="P8268" s="5" t="s">
        <v>367</v>
      </c>
      <c r="U8268" s="5" t="s">
        <v>125</v>
      </c>
      <c r="V8268" s="5">
        <v>110432</v>
      </c>
      <c r="W8268" s="5" t="s">
        <v>2765</v>
      </c>
      <c r="X8268" s="5" t="s">
        <v>2766</v>
      </c>
      <c r="Y8268" s="19" t="s">
        <v>143</v>
      </c>
      <c r="AO8268" s="5">
        <v>1</v>
      </c>
    </row>
    <row r="8269" spans="1:41">
      <c r="A8269" s="5" t="s">
        <v>86</v>
      </c>
      <c r="B8269" s="5">
        <v>21315023</v>
      </c>
      <c r="C8269" s="40" t="s">
        <v>6051</v>
      </c>
      <c r="D8269" s="41" t="s">
        <v>366</v>
      </c>
      <c r="E8269" s="40">
        <v>88</v>
      </c>
      <c r="F8269" s="5">
        <v>1</v>
      </c>
      <c r="G8269" s="154">
        <v>184495</v>
      </c>
      <c r="H8269" s="40">
        <v>19903</v>
      </c>
      <c r="I8269" s="40">
        <v>4241</v>
      </c>
      <c r="J8269" s="40">
        <v>390</v>
      </c>
      <c r="K8269" s="40">
        <v>270</v>
      </c>
      <c r="L8269" s="40">
        <v>1693</v>
      </c>
      <c r="M8269" s="40">
        <v>264</v>
      </c>
      <c r="N8269" s="40">
        <v>584</v>
      </c>
      <c r="O8269" s="5">
        <v>0</v>
      </c>
      <c r="P8269" s="5" t="s">
        <v>367</v>
      </c>
      <c r="U8269" s="5" t="s">
        <v>125</v>
      </c>
      <c r="V8269" s="5">
        <v>110432</v>
      </c>
      <c r="W8269" s="5" t="s">
        <v>2765</v>
      </c>
      <c r="X8269" s="5" t="s">
        <v>2766</v>
      </c>
      <c r="Y8269" s="19" t="s">
        <v>143</v>
      </c>
      <c r="AO8269" s="5">
        <v>1</v>
      </c>
    </row>
    <row r="8270" spans="1:41">
      <c r="A8270" s="5" t="s">
        <v>86</v>
      </c>
      <c r="B8270" s="5">
        <v>21315024</v>
      </c>
      <c r="C8270" s="40" t="s">
        <v>6051</v>
      </c>
      <c r="D8270" s="41" t="s">
        <v>334</v>
      </c>
      <c r="E8270" s="40">
        <v>88</v>
      </c>
      <c r="F8270" s="5">
        <v>1</v>
      </c>
      <c r="G8270" s="154">
        <v>184495</v>
      </c>
      <c r="H8270" s="40">
        <v>19903</v>
      </c>
      <c r="I8270" s="40">
        <v>4241</v>
      </c>
      <c r="J8270" s="40">
        <v>390</v>
      </c>
      <c r="K8270" s="40">
        <v>270</v>
      </c>
      <c r="L8270" s="40">
        <v>1693</v>
      </c>
      <c r="M8270" s="40">
        <v>264</v>
      </c>
      <c r="N8270" s="40">
        <v>584</v>
      </c>
      <c r="O8270" s="5">
        <v>0</v>
      </c>
      <c r="P8270" s="5">
        <v>1022011</v>
      </c>
      <c r="U8270" s="5" t="s">
        <v>125</v>
      </c>
      <c r="V8270" s="5">
        <v>110431</v>
      </c>
      <c r="W8270" s="5" t="s">
        <v>2762</v>
      </c>
      <c r="X8270" s="5" t="s">
        <v>2763</v>
      </c>
      <c r="Y8270" s="19" t="s">
        <v>143</v>
      </c>
      <c r="AO8270" s="5">
        <v>1</v>
      </c>
    </row>
    <row r="8271" spans="1:41" s="11" customFormat="1">
      <c r="A8271" s="11" t="s">
        <v>86</v>
      </c>
      <c r="B8271" s="11">
        <v>21315025</v>
      </c>
      <c r="C8271" s="156" t="s">
        <v>6051</v>
      </c>
      <c r="D8271" s="158" t="s">
        <v>334</v>
      </c>
      <c r="E8271" s="40">
        <v>88</v>
      </c>
      <c r="F8271" s="11">
        <v>1</v>
      </c>
      <c r="G8271" s="154">
        <v>184495</v>
      </c>
      <c r="H8271" s="40">
        <v>19903</v>
      </c>
      <c r="I8271" s="40">
        <v>4241</v>
      </c>
      <c r="J8271" s="40">
        <v>390</v>
      </c>
      <c r="K8271" s="40">
        <v>270</v>
      </c>
      <c r="L8271" s="40">
        <v>1693</v>
      </c>
      <c r="M8271" s="40">
        <v>264</v>
      </c>
      <c r="N8271" s="40">
        <v>584</v>
      </c>
      <c r="O8271" s="11">
        <v>0</v>
      </c>
      <c r="P8271" s="11">
        <v>1022011</v>
      </c>
      <c r="Q8271" s="11">
        <v>0</v>
      </c>
      <c r="R8271" s="11">
        <v>0</v>
      </c>
      <c r="U8271" s="11" t="s">
        <v>125</v>
      </c>
      <c r="V8271" s="11">
        <v>110431</v>
      </c>
      <c r="W8271" s="11" t="s">
        <v>2762</v>
      </c>
      <c r="X8271" s="11" t="s">
        <v>2763</v>
      </c>
      <c r="Y8271" s="128" t="s">
        <v>143</v>
      </c>
      <c r="AE8271" s="129" t="s">
        <v>4894</v>
      </c>
      <c r="AF8271" s="129"/>
      <c r="AI8271" s="75"/>
      <c r="AJ8271" s="11">
        <v>360104303</v>
      </c>
      <c r="AK8271" s="11">
        <v>2</v>
      </c>
      <c r="AL8271" s="5"/>
      <c r="AO8271" s="11">
        <v>1</v>
      </c>
    </row>
    <row r="8272" spans="1:41" s="11" customFormat="1">
      <c r="A8272" s="11" t="s">
        <v>86</v>
      </c>
      <c r="B8272" s="11">
        <v>21315026</v>
      </c>
      <c r="C8272" s="156" t="s">
        <v>6051</v>
      </c>
      <c r="D8272" s="158" t="s">
        <v>334</v>
      </c>
      <c r="E8272" s="40">
        <v>88</v>
      </c>
      <c r="F8272" s="11">
        <v>1</v>
      </c>
      <c r="G8272" s="154">
        <v>184495</v>
      </c>
      <c r="H8272" s="40">
        <v>19903</v>
      </c>
      <c r="I8272" s="40">
        <v>4241</v>
      </c>
      <c r="J8272" s="40">
        <v>390</v>
      </c>
      <c r="K8272" s="40">
        <v>270</v>
      </c>
      <c r="L8272" s="40">
        <v>1693</v>
      </c>
      <c r="M8272" s="40">
        <v>264</v>
      </c>
      <c r="N8272" s="40">
        <v>584</v>
      </c>
      <c r="O8272" s="11">
        <v>0</v>
      </c>
      <c r="P8272" s="11">
        <v>1022011</v>
      </c>
      <c r="Q8272" s="11">
        <v>0</v>
      </c>
      <c r="R8272" s="11">
        <v>0</v>
      </c>
      <c r="U8272" s="11" t="s">
        <v>125</v>
      </c>
      <c r="V8272" s="11">
        <v>110431</v>
      </c>
      <c r="W8272" s="11" t="s">
        <v>2762</v>
      </c>
      <c r="X8272" s="11" t="s">
        <v>2763</v>
      </c>
      <c r="Y8272" s="128" t="s">
        <v>143</v>
      </c>
      <c r="AE8272" s="129" t="s">
        <v>4894</v>
      </c>
      <c r="AF8272" s="129"/>
      <c r="AI8272" s="75"/>
      <c r="AJ8272" s="11">
        <v>360104303</v>
      </c>
      <c r="AK8272" s="11">
        <v>2</v>
      </c>
      <c r="AL8272" s="5"/>
      <c r="AO8272" s="11">
        <v>1</v>
      </c>
    </row>
    <row r="8273" spans="1:41">
      <c r="A8273" s="5" t="s">
        <v>86</v>
      </c>
      <c r="B8273" s="5">
        <v>21411011</v>
      </c>
      <c r="C8273" s="5" t="s">
        <v>6052</v>
      </c>
      <c r="D8273" s="40" t="s">
        <v>1558</v>
      </c>
      <c r="E8273" s="40">
        <v>90</v>
      </c>
      <c r="F8273" s="5">
        <v>1</v>
      </c>
      <c r="G8273" s="154">
        <v>214355</v>
      </c>
      <c r="H8273" s="40">
        <v>23113</v>
      </c>
      <c r="I8273" s="40">
        <v>5466</v>
      </c>
      <c r="J8273" s="40">
        <v>407</v>
      </c>
      <c r="K8273" s="40">
        <v>305</v>
      </c>
      <c r="L8273" s="40">
        <v>1769</v>
      </c>
      <c r="M8273" s="40">
        <v>271</v>
      </c>
      <c r="N8273" s="40">
        <v>671</v>
      </c>
      <c r="O8273" s="5">
        <v>0</v>
      </c>
      <c r="P8273" s="40">
        <v>1008051</v>
      </c>
      <c r="Q8273" s="40">
        <v>1008071</v>
      </c>
      <c r="R8273" s="40">
        <v>1008061</v>
      </c>
      <c r="U8273" s="5" t="s">
        <v>125</v>
      </c>
      <c r="V8273" s="5">
        <v>110081</v>
      </c>
      <c r="W8273" s="5" t="s">
        <v>3066</v>
      </c>
      <c r="X8273" s="5" t="s">
        <v>3067</v>
      </c>
      <c r="Y8273" s="19" t="s">
        <v>127</v>
      </c>
      <c r="AC8273" s="21" t="s">
        <v>285</v>
      </c>
      <c r="AD8273" s="21"/>
      <c r="AE8273" s="20" t="s">
        <v>4683</v>
      </c>
      <c r="AM8273" s="5">
        <v>2</v>
      </c>
      <c r="AO8273" s="5">
        <v>2</v>
      </c>
    </row>
    <row r="8274" spans="1:41">
      <c r="A8274" s="5" t="s">
        <v>86</v>
      </c>
      <c r="B8274" s="5">
        <v>21411012</v>
      </c>
      <c r="C8274" s="5" t="s">
        <v>6053</v>
      </c>
      <c r="D8274" s="40" t="s">
        <v>105</v>
      </c>
      <c r="E8274" s="40">
        <v>90</v>
      </c>
      <c r="F8274" s="5">
        <v>1</v>
      </c>
      <c r="G8274" s="154">
        <v>160479</v>
      </c>
      <c r="H8274" s="40">
        <v>17109</v>
      </c>
      <c r="I8274" s="40">
        <v>4367</v>
      </c>
      <c r="J8274" s="40">
        <v>380</v>
      </c>
      <c r="K8274" s="40">
        <v>260</v>
      </c>
      <c r="L8274" s="40">
        <v>1669</v>
      </c>
      <c r="M8274" s="40">
        <v>271</v>
      </c>
      <c r="N8274" s="40">
        <v>611</v>
      </c>
      <c r="O8274" s="5">
        <v>0</v>
      </c>
      <c r="P8274" s="5">
        <v>1019011</v>
      </c>
      <c r="U8274" s="5" t="s">
        <v>125</v>
      </c>
      <c r="V8274" s="5">
        <v>110191</v>
      </c>
      <c r="W8274" s="5" t="s">
        <v>396</v>
      </c>
      <c r="X8274" s="5" t="s">
        <v>397</v>
      </c>
      <c r="Y8274" s="19" t="s">
        <v>143</v>
      </c>
      <c r="AO8274" s="5">
        <v>2</v>
      </c>
    </row>
    <row r="8275" spans="1:41" s="13" customFormat="1">
      <c r="A8275" s="13" t="s">
        <v>86</v>
      </c>
      <c r="B8275" s="13">
        <v>21411013</v>
      </c>
      <c r="C8275" s="13" t="s">
        <v>6053</v>
      </c>
      <c r="D8275" s="26" t="s">
        <v>105</v>
      </c>
      <c r="E8275" s="40">
        <v>90</v>
      </c>
      <c r="F8275" s="13">
        <v>1</v>
      </c>
      <c r="G8275" s="154">
        <v>160479</v>
      </c>
      <c r="H8275" s="40">
        <v>17109</v>
      </c>
      <c r="I8275" s="40">
        <v>4367</v>
      </c>
      <c r="J8275" s="40">
        <v>380</v>
      </c>
      <c r="K8275" s="40">
        <v>260</v>
      </c>
      <c r="L8275" s="40">
        <v>1669</v>
      </c>
      <c r="M8275" s="40">
        <v>271</v>
      </c>
      <c r="N8275" s="40">
        <v>611</v>
      </c>
      <c r="O8275" s="13">
        <v>0</v>
      </c>
      <c r="P8275" s="13">
        <v>1019011</v>
      </c>
      <c r="Q8275" s="13">
        <v>0</v>
      </c>
      <c r="R8275" s="13">
        <v>0</v>
      </c>
      <c r="T8275" s="11"/>
      <c r="U8275" s="13" t="s">
        <v>125</v>
      </c>
      <c r="V8275" s="13">
        <v>110191</v>
      </c>
      <c r="W8275" s="13" t="s">
        <v>396</v>
      </c>
      <c r="X8275" s="13" t="s">
        <v>397</v>
      </c>
      <c r="Y8275" s="120" t="s">
        <v>143</v>
      </c>
      <c r="AE8275" s="121" t="s">
        <v>4904</v>
      </c>
      <c r="AF8275" s="121"/>
      <c r="AI8275" s="123"/>
      <c r="AJ8275" s="13">
        <v>360101901</v>
      </c>
      <c r="AK8275" s="13">
        <v>3</v>
      </c>
      <c r="AL8275" s="5"/>
      <c r="AO8275" s="13">
        <v>2</v>
      </c>
    </row>
    <row r="8276" spans="1:41">
      <c r="A8276" s="5" t="s">
        <v>86</v>
      </c>
      <c r="B8276" s="5">
        <v>21411014</v>
      </c>
      <c r="C8276" s="5" t="s">
        <v>6054</v>
      </c>
      <c r="D8276" s="40" t="s">
        <v>358</v>
      </c>
      <c r="E8276" s="40">
        <v>90</v>
      </c>
      <c r="F8276" s="5">
        <v>1</v>
      </c>
      <c r="G8276" s="154">
        <v>184114</v>
      </c>
      <c r="H8276" s="40">
        <v>20397</v>
      </c>
      <c r="I8276" s="40">
        <v>4671</v>
      </c>
      <c r="J8276" s="40">
        <v>392</v>
      </c>
      <c r="K8276" s="40">
        <v>275</v>
      </c>
      <c r="L8276" s="40">
        <v>1709</v>
      </c>
      <c r="M8276" s="40">
        <v>271</v>
      </c>
      <c r="N8276" s="40">
        <v>631</v>
      </c>
      <c r="O8276" s="5">
        <v>0</v>
      </c>
      <c r="P8276" s="5">
        <v>1035011</v>
      </c>
      <c r="Q8276" s="81">
        <v>1035051</v>
      </c>
      <c r="U8276" s="5" t="s">
        <v>125</v>
      </c>
      <c r="V8276" s="5">
        <v>110321</v>
      </c>
      <c r="W8276" s="5" t="s">
        <v>391</v>
      </c>
      <c r="X8276" s="5" t="s">
        <v>392</v>
      </c>
      <c r="Y8276" s="19" t="s">
        <v>143</v>
      </c>
      <c r="AC8276" s="5" t="s">
        <v>329</v>
      </c>
      <c r="AO8276" s="5">
        <v>2</v>
      </c>
    </row>
    <row r="8277" spans="1:41">
      <c r="A8277" s="5" t="s">
        <v>86</v>
      </c>
      <c r="B8277" s="5">
        <v>21411015</v>
      </c>
      <c r="C8277" s="5" t="s">
        <v>6054</v>
      </c>
      <c r="D8277" s="40" t="s">
        <v>358</v>
      </c>
      <c r="E8277" s="40">
        <v>90</v>
      </c>
      <c r="F8277" s="5">
        <v>1</v>
      </c>
      <c r="G8277" s="154">
        <v>184114</v>
      </c>
      <c r="H8277" s="40">
        <v>20397</v>
      </c>
      <c r="I8277" s="40">
        <v>4671</v>
      </c>
      <c r="J8277" s="40">
        <v>392</v>
      </c>
      <c r="K8277" s="40">
        <v>275</v>
      </c>
      <c r="L8277" s="40">
        <v>1709</v>
      </c>
      <c r="M8277" s="40">
        <v>271</v>
      </c>
      <c r="N8277" s="40">
        <v>631</v>
      </c>
      <c r="O8277" s="5">
        <v>0</v>
      </c>
      <c r="P8277" s="5">
        <v>1035011</v>
      </c>
      <c r="Q8277" s="81">
        <v>1035051</v>
      </c>
      <c r="U8277" s="5" t="s">
        <v>125</v>
      </c>
      <c r="V8277" s="5">
        <v>110321</v>
      </c>
      <c r="W8277" s="5" t="s">
        <v>391</v>
      </c>
      <c r="X8277" s="5" t="s">
        <v>392</v>
      </c>
      <c r="Y8277" s="19" t="s">
        <v>143</v>
      </c>
      <c r="AC8277" s="5" t="s">
        <v>329</v>
      </c>
      <c r="AO8277" s="5">
        <v>2</v>
      </c>
    </row>
    <row r="8278" spans="1:41" s="12" customFormat="1">
      <c r="A8278" s="12" t="s">
        <v>86</v>
      </c>
      <c r="B8278" s="12">
        <v>21411016</v>
      </c>
      <c r="C8278" s="12" t="s">
        <v>6054</v>
      </c>
      <c r="D8278" s="25" t="s">
        <v>358</v>
      </c>
      <c r="E8278" s="40">
        <v>90</v>
      </c>
      <c r="F8278" s="12">
        <v>1</v>
      </c>
      <c r="G8278" s="154">
        <v>184114</v>
      </c>
      <c r="H8278" s="40">
        <v>20397</v>
      </c>
      <c r="I8278" s="40">
        <v>4671</v>
      </c>
      <c r="J8278" s="40">
        <v>392</v>
      </c>
      <c r="K8278" s="40">
        <v>275</v>
      </c>
      <c r="L8278" s="40">
        <v>1709</v>
      </c>
      <c r="M8278" s="40">
        <v>271</v>
      </c>
      <c r="N8278" s="40">
        <v>631</v>
      </c>
      <c r="O8278" s="12">
        <v>0</v>
      </c>
      <c r="P8278" s="12">
        <v>1035011</v>
      </c>
      <c r="Q8278" s="124">
        <v>1035051</v>
      </c>
      <c r="R8278" s="12">
        <v>0</v>
      </c>
      <c r="T8278" s="11"/>
      <c r="U8278" s="12" t="s">
        <v>125</v>
      </c>
      <c r="V8278" s="12">
        <v>110321</v>
      </c>
      <c r="W8278" s="12" t="s">
        <v>391</v>
      </c>
      <c r="X8278" s="12" t="s">
        <v>392</v>
      </c>
      <c r="Y8278" s="114" t="s">
        <v>143</v>
      </c>
      <c r="AC8278" s="12" t="s">
        <v>329</v>
      </c>
      <c r="AE8278" s="115" t="s">
        <v>4906</v>
      </c>
      <c r="AF8278" s="115"/>
      <c r="AI8278" s="117"/>
      <c r="AJ8278" s="12">
        <v>360103202</v>
      </c>
      <c r="AK8278" s="12">
        <v>1</v>
      </c>
      <c r="AL8278" s="5"/>
      <c r="AO8278" s="12">
        <v>2</v>
      </c>
    </row>
    <row r="8279" spans="1:41">
      <c r="A8279" s="5" t="s">
        <v>86</v>
      </c>
      <c r="B8279" s="5">
        <v>21412011</v>
      </c>
      <c r="C8279" s="5" t="s">
        <v>6055</v>
      </c>
      <c r="D8279" s="40" t="s">
        <v>344</v>
      </c>
      <c r="E8279" s="40">
        <v>90</v>
      </c>
      <c r="F8279" s="5">
        <v>1</v>
      </c>
      <c r="G8279" s="154">
        <v>189355</v>
      </c>
      <c r="H8279" s="40">
        <v>20895</v>
      </c>
      <c r="I8279" s="40">
        <v>4671</v>
      </c>
      <c r="J8279" s="40">
        <v>392</v>
      </c>
      <c r="K8279" s="40">
        <v>275</v>
      </c>
      <c r="L8279" s="40">
        <v>1709</v>
      </c>
      <c r="M8279" s="40">
        <v>271</v>
      </c>
      <c r="N8279" s="40">
        <v>631</v>
      </c>
      <c r="O8279" s="5">
        <v>0</v>
      </c>
      <c r="P8279" s="5">
        <v>1025011</v>
      </c>
      <c r="U8279" s="5" t="s">
        <v>125</v>
      </c>
      <c r="V8279" s="5">
        <v>110251</v>
      </c>
      <c r="W8279" s="5" t="s">
        <v>394</v>
      </c>
      <c r="X8279" s="5" t="s">
        <v>395</v>
      </c>
      <c r="Y8279" s="19" t="s">
        <v>143</v>
      </c>
      <c r="AO8279" s="5">
        <v>2</v>
      </c>
    </row>
    <row r="8280" spans="1:41" s="11" customFormat="1">
      <c r="A8280" s="11" t="s">
        <v>86</v>
      </c>
      <c r="B8280" s="11">
        <v>21412012</v>
      </c>
      <c r="C8280" s="11" t="s">
        <v>6055</v>
      </c>
      <c r="D8280" s="156" t="s">
        <v>344</v>
      </c>
      <c r="E8280" s="40">
        <v>90</v>
      </c>
      <c r="F8280" s="11">
        <v>1</v>
      </c>
      <c r="G8280" s="154">
        <v>189355</v>
      </c>
      <c r="H8280" s="40">
        <v>20895</v>
      </c>
      <c r="I8280" s="40">
        <v>4671</v>
      </c>
      <c r="J8280" s="40">
        <v>392</v>
      </c>
      <c r="K8280" s="40">
        <v>275</v>
      </c>
      <c r="L8280" s="40">
        <v>1709</v>
      </c>
      <c r="M8280" s="40">
        <v>271</v>
      </c>
      <c r="N8280" s="40">
        <v>631</v>
      </c>
      <c r="O8280" s="11">
        <v>0</v>
      </c>
      <c r="P8280" s="11">
        <v>1025011</v>
      </c>
      <c r="Q8280" s="11">
        <v>0</v>
      </c>
      <c r="R8280" s="11">
        <v>0</v>
      </c>
      <c r="U8280" s="11" t="s">
        <v>125</v>
      </c>
      <c r="V8280" s="11">
        <v>110251</v>
      </c>
      <c r="W8280" s="11" t="s">
        <v>394</v>
      </c>
      <c r="X8280" s="11" t="s">
        <v>395</v>
      </c>
      <c r="Y8280" s="128" t="s">
        <v>143</v>
      </c>
      <c r="AE8280" s="129" t="s">
        <v>4697</v>
      </c>
      <c r="AF8280" s="129"/>
      <c r="AI8280" s="75"/>
      <c r="AJ8280" s="11">
        <v>360102503</v>
      </c>
      <c r="AK8280" s="11">
        <v>2</v>
      </c>
      <c r="AL8280" s="5"/>
      <c r="AO8280" s="11">
        <v>2</v>
      </c>
    </row>
    <row r="8281" spans="1:41">
      <c r="A8281" s="5" t="s">
        <v>86</v>
      </c>
      <c r="B8281" s="5">
        <v>21412013</v>
      </c>
      <c r="C8281" s="5" t="s">
        <v>6055</v>
      </c>
      <c r="D8281" s="40" t="s">
        <v>344</v>
      </c>
      <c r="E8281" s="40">
        <v>90</v>
      </c>
      <c r="F8281" s="5">
        <v>1</v>
      </c>
      <c r="G8281" s="154">
        <v>189355</v>
      </c>
      <c r="H8281" s="40">
        <v>20895</v>
      </c>
      <c r="I8281" s="40">
        <v>4671</v>
      </c>
      <c r="J8281" s="40">
        <v>392</v>
      </c>
      <c r="K8281" s="40">
        <v>275</v>
      </c>
      <c r="L8281" s="40">
        <v>1709</v>
      </c>
      <c r="M8281" s="40">
        <v>271</v>
      </c>
      <c r="N8281" s="40">
        <v>631</v>
      </c>
      <c r="O8281" s="5">
        <v>0</v>
      </c>
      <c r="P8281" s="5">
        <v>1025011</v>
      </c>
      <c r="U8281" s="5" t="s">
        <v>125</v>
      </c>
      <c r="V8281" s="5">
        <v>110251</v>
      </c>
      <c r="W8281" s="5" t="s">
        <v>394</v>
      </c>
      <c r="X8281" s="5" t="s">
        <v>395</v>
      </c>
      <c r="Y8281" s="19" t="s">
        <v>143</v>
      </c>
      <c r="AO8281" s="5">
        <v>2</v>
      </c>
    </row>
    <row r="8282" spans="1:41" s="11" customFormat="1">
      <c r="A8282" s="11" t="s">
        <v>86</v>
      </c>
      <c r="B8282" s="11">
        <v>21412014</v>
      </c>
      <c r="C8282" s="11" t="s">
        <v>6055</v>
      </c>
      <c r="D8282" s="156" t="s">
        <v>344</v>
      </c>
      <c r="E8282" s="40">
        <v>90</v>
      </c>
      <c r="F8282" s="11">
        <v>1</v>
      </c>
      <c r="G8282" s="154">
        <v>189355</v>
      </c>
      <c r="H8282" s="40">
        <v>20895</v>
      </c>
      <c r="I8282" s="40">
        <v>4671</v>
      </c>
      <c r="J8282" s="40">
        <v>392</v>
      </c>
      <c r="K8282" s="40">
        <v>275</v>
      </c>
      <c r="L8282" s="40">
        <v>1709</v>
      </c>
      <c r="M8282" s="40">
        <v>271</v>
      </c>
      <c r="N8282" s="40">
        <v>631</v>
      </c>
      <c r="O8282" s="11">
        <v>0</v>
      </c>
      <c r="P8282" s="11">
        <v>1025011</v>
      </c>
      <c r="Q8282" s="11">
        <v>0</v>
      </c>
      <c r="R8282" s="11">
        <v>0</v>
      </c>
      <c r="U8282" s="11" t="s">
        <v>125</v>
      </c>
      <c r="V8282" s="11">
        <v>110251</v>
      </c>
      <c r="W8282" s="11" t="s">
        <v>394</v>
      </c>
      <c r="X8282" s="11" t="s">
        <v>395</v>
      </c>
      <c r="Y8282" s="128" t="s">
        <v>143</v>
      </c>
      <c r="AE8282" s="129" t="s">
        <v>4697</v>
      </c>
      <c r="AF8282" s="129"/>
      <c r="AI8282" s="75"/>
      <c r="AJ8282" s="11">
        <v>360102503</v>
      </c>
      <c r="AK8282" s="11">
        <v>2</v>
      </c>
      <c r="AL8282" s="5"/>
      <c r="AO8282" s="11">
        <v>2</v>
      </c>
    </row>
    <row r="8283" spans="1:41">
      <c r="A8283" s="5" t="s">
        <v>86</v>
      </c>
      <c r="B8283" s="5">
        <v>21412015</v>
      </c>
      <c r="C8283" s="5" t="s">
        <v>6055</v>
      </c>
      <c r="D8283" s="40" t="s">
        <v>344</v>
      </c>
      <c r="E8283" s="40">
        <v>90</v>
      </c>
      <c r="F8283" s="5">
        <v>1</v>
      </c>
      <c r="G8283" s="154">
        <v>189355</v>
      </c>
      <c r="H8283" s="40">
        <v>20895</v>
      </c>
      <c r="I8283" s="40">
        <v>4671</v>
      </c>
      <c r="J8283" s="40">
        <v>392</v>
      </c>
      <c r="K8283" s="40">
        <v>275</v>
      </c>
      <c r="L8283" s="40">
        <v>1709</v>
      </c>
      <c r="M8283" s="40">
        <v>271</v>
      </c>
      <c r="N8283" s="40">
        <v>631</v>
      </c>
      <c r="O8283" s="5">
        <v>0</v>
      </c>
      <c r="P8283" s="5">
        <v>1025011</v>
      </c>
      <c r="U8283" s="5" t="s">
        <v>125</v>
      </c>
      <c r="V8283" s="5">
        <v>110251</v>
      </c>
      <c r="W8283" s="5" t="s">
        <v>394</v>
      </c>
      <c r="X8283" s="5" t="s">
        <v>395</v>
      </c>
      <c r="Y8283" s="19" t="s">
        <v>143</v>
      </c>
      <c r="AO8283" s="5">
        <v>2</v>
      </c>
    </row>
    <row r="8284" spans="1:41" s="12" customFormat="1">
      <c r="A8284" s="12" t="s">
        <v>86</v>
      </c>
      <c r="B8284" s="12">
        <v>21412016</v>
      </c>
      <c r="C8284" s="12" t="s">
        <v>6055</v>
      </c>
      <c r="D8284" s="25" t="s">
        <v>344</v>
      </c>
      <c r="E8284" s="40">
        <v>90</v>
      </c>
      <c r="F8284" s="12">
        <v>1</v>
      </c>
      <c r="G8284" s="154">
        <v>189355</v>
      </c>
      <c r="H8284" s="40">
        <v>20895</v>
      </c>
      <c r="I8284" s="40">
        <v>4671</v>
      </c>
      <c r="J8284" s="40">
        <v>392</v>
      </c>
      <c r="K8284" s="40">
        <v>275</v>
      </c>
      <c r="L8284" s="40">
        <v>1709</v>
      </c>
      <c r="M8284" s="40">
        <v>271</v>
      </c>
      <c r="N8284" s="40">
        <v>631</v>
      </c>
      <c r="O8284" s="12">
        <v>0</v>
      </c>
      <c r="P8284" s="12">
        <v>1025011</v>
      </c>
      <c r="Q8284" s="12">
        <v>0</v>
      </c>
      <c r="R8284" s="12">
        <v>0</v>
      </c>
      <c r="T8284" s="11"/>
      <c r="U8284" s="12" t="s">
        <v>125</v>
      </c>
      <c r="V8284" s="12">
        <v>110251</v>
      </c>
      <c r="W8284" s="12" t="s">
        <v>394</v>
      </c>
      <c r="X8284" s="12" t="s">
        <v>395</v>
      </c>
      <c r="Y8284" s="114" t="s">
        <v>143</v>
      </c>
      <c r="AE8284" s="115" t="s">
        <v>4734</v>
      </c>
      <c r="AF8284" s="115"/>
      <c r="AI8284" s="117"/>
      <c r="AJ8284" s="12">
        <v>360102502</v>
      </c>
      <c r="AK8284" s="12">
        <v>1</v>
      </c>
      <c r="AL8284" s="5"/>
      <c r="AO8284" s="12">
        <v>2</v>
      </c>
    </row>
    <row r="8285" spans="1:41">
      <c r="A8285" s="5" t="s">
        <v>86</v>
      </c>
      <c r="B8285" s="5">
        <v>21413011</v>
      </c>
      <c r="C8285" s="41" t="s">
        <v>6056</v>
      </c>
      <c r="D8285" s="40" t="s">
        <v>374</v>
      </c>
      <c r="E8285" s="40">
        <v>90</v>
      </c>
      <c r="F8285" s="5">
        <v>1</v>
      </c>
      <c r="G8285" s="154">
        <v>226560</v>
      </c>
      <c r="H8285" s="40">
        <v>24241</v>
      </c>
      <c r="I8285" s="40">
        <v>5466</v>
      </c>
      <c r="J8285" s="40">
        <v>407</v>
      </c>
      <c r="K8285" s="40">
        <v>305</v>
      </c>
      <c r="L8285" s="40">
        <v>1769</v>
      </c>
      <c r="M8285" s="40">
        <v>271</v>
      </c>
      <c r="N8285" s="40">
        <v>671</v>
      </c>
      <c r="O8285" s="5">
        <v>0</v>
      </c>
      <c r="P8285" s="40">
        <v>1036031</v>
      </c>
      <c r="Q8285" s="40">
        <v>1036051</v>
      </c>
      <c r="R8285" s="40">
        <v>1036041</v>
      </c>
      <c r="U8285" s="5" t="s">
        <v>125</v>
      </c>
      <c r="V8285" s="5">
        <v>110361</v>
      </c>
      <c r="W8285" s="5" t="s">
        <v>2988</v>
      </c>
      <c r="X8285" s="5" t="s">
        <v>2989</v>
      </c>
      <c r="Y8285" s="19" t="s">
        <v>127</v>
      </c>
      <c r="AC8285" s="21" t="s">
        <v>285</v>
      </c>
      <c r="AD8285" s="21"/>
      <c r="AE8285" s="20" t="s">
        <v>4748</v>
      </c>
      <c r="AM8285" s="5">
        <v>2</v>
      </c>
      <c r="AO8285" s="5">
        <v>2</v>
      </c>
    </row>
    <row r="8286" spans="1:41" s="11" customFormat="1">
      <c r="A8286" s="11" t="s">
        <v>86</v>
      </c>
      <c r="B8286" s="11">
        <v>21413012</v>
      </c>
      <c r="C8286" s="156" t="s">
        <v>6057</v>
      </c>
      <c r="D8286" s="156" t="s">
        <v>105</v>
      </c>
      <c r="E8286" s="40">
        <v>90</v>
      </c>
      <c r="F8286" s="11">
        <v>1</v>
      </c>
      <c r="G8286" s="154">
        <v>169616</v>
      </c>
      <c r="H8286" s="40">
        <v>17943</v>
      </c>
      <c r="I8286" s="40">
        <v>4367</v>
      </c>
      <c r="J8286" s="40">
        <v>380</v>
      </c>
      <c r="K8286" s="40">
        <v>260</v>
      </c>
      <c r="L8286" s="40">
        <v>1669</v>
      </c>
      <c r="M8286" s="40">
        <v>271</v>
      </c>
      <c r="N8286" s="40">
        <v>611</v>
      </c>
      <c r="O8286" s="11">
        <v>0</v>
      </c>
      <c r="P8286" s="11">
        <v>1019011</v>
      </c>
      <c r="Q8286" s="11">
        <v>0</v>
      </c>
      <c r="R8286" s="11">
        <v>0</v>
      </c>
      <c r="U8286" s="11" t="s">
        <v>125</v>
      </c>
      <c r="V8286" s="11">
        <v>110191</v>
      </c>
      <c r="W8286" s="11" t="s">
        <v>396</v>
      </c>
      <c r="X8286" s="11" t="s">
        <v>397</v>
      </c>
      <c r="Y8286" s="128" t="s">
        <v>143</v>
      </c>
      <c r="AE8286" s="129" t="s">
        <v>4916</v>
      </c>
      <c r="AF8286" s="129"/>
      <c r="AI8286" s="75"/>
      <c r="AJ8286" s="11">
        <v>360101903</v>
      </c>
      <c r="AK8286" s="11">
        <v>2</v>
      </c>
      <c r="AL8286" s="5"/>
      <c r="AO8286" s="11">
        <v>2</v>
      </c>
    </row>
    <row r="8287" spans="1:41">
      <c r="A8287" s="5" t="s">
        <v>86</v>
      </c>
      <c r="B8287" s="5">
        <v>21413013</v>
      </c>
      <c r="C8287" s="40" t="s">
        <v>6057</v>
      </c>
      <c r="D8287" s="40" t="s">
        <v>105</v>
      </c>
      <c r="E8287" s="40">
        <v>90</v>
      </c>
      <c r="F8287" s="5">
        <v>1</v>
      </c>
      <c r="G8287" s="154">
        <v>169616</v>
      </c>
      <c r="H8287" s="40">
        <v>17943</v>
      </c>
      <c r="I8287" s="40">
        <v>4367</v>
      </c>
      <c r="J8287" s="40">
        <v>380</v>
      </c>
      <c r="K8287" s="40">
        <v>260</v>
      </c>
      <c r="L8287" s="40">
        <v>1669</v>
      </c>
      <c r="M8287" s="40">
        <v>271</v>
      </c>
      <c r="N8287" s="40">
        <v>611</v>
      </c>
      <c r="O8287" s="5">
        <v>0</v>
      </c>
      <c r="P8287" s="5">
        <v>1019011</v>
      </c>
      <c r="U8287" s="5" t="s">
        <v>125</v>
      </c>
      <c r="V8287" s="5">
        <v>110191</v>
      </c>
      <c r="W8287" s="5" t="s">
        <v>396</v>
      </c>
      <c r="X8287" s="5" t="s">
        <v>397</v>
      </c>
      <c r="Y8287" s="19" t="s">
        <v>143</v>
      </c>
      <c r="AO8287" s="5">
        <v>2</v>
      </c>
    </row>
    <row r="8288" spans="1:41">
      <c r="A8288" s="5" t="s">
        <v>86</v>
      </c>
      <c r="B8288" s="5">
        <v>21413014</v>
      </c>
      <c r="C8288" s="40" t="s">
        <v>6058</v>
      </c>
      <c r="D8288" s="40" t="s">
        <v>103</v>
      </c>
      <c r="E8288" s="40">
        <v>90</v>
      </c>
      <c r="F8288" s="5">
        <v>1</v>
      </c>
      <c r="G8288" s="154">
        <v>194597</v>
      </c>
      <c r="H8288" s="40">
        <v>21392</v>
      </c>
      <c r="I8288" s="40">
        <v>4671</v>
      </c>
      <c r="J8288" s="40">
        <v>392</v>
      </c>
      <c r="K8288" s="40">
        <v>275</v>
      </c>
      <c r="L8288" s="40">
        <v>1709</v>
      </c>
      <c r="M8288" s="40">
        <v>271</v>
      </c>
      <c r="N8288" s="40">
        <v>631</v>
      </c>
      <c r="O8288" s="5">
        <v>0</v>
      </c>
      <c r="P8288" s="5">
        <v>1006011</v>
      </c>
      <c r="Q8288" s="5">
        <v>1006051</v>
      </c>
      <c r="U8288" s="5" t="s">
        <v>125</v>
      </c>
      <c r="V8288" s="5">
        <v>110061</v>
      </c>
      <c r="W8288" s="5" t="s">
        <v>2927</v>
      </c>
      <c r="X8288" s="5" t="s">
        <v>3001</v>
      </c>
      <c r="Y8288" s="19" t="s">
        <v>143</v>
      </c>
      <c r="AC8288" s="21" t="s">
        <v>304</v>
      </c>
      <c r="AD8288" s="21"/>
      <c r="AM8288" s="5">
        <v>2</v>
      </c>
      <c r="AO8288" s="5">
        <v>2</v>
      </c>
    </row>
    <row r="8289" spans="1:41" s="11" customFormat="1">
      <c r="A8289" s="11" t="s">
        <v>86</v>
      </c>
      <c r="B8289" s="11">
        <v>21413015</v>
      </c>
      <c r="C8289" s="156" t="s">
        <v>6058</v>
      </c>
      <c r="D8289" s="156" t="s">
        <v>103</v>
      </c>
      <c r="E8289" s="40">
        <v>90</v>
      </c>
      <c r="F8289" s="11">
        <v>1</v>
      </c>
      <c r="G8289" s="154">
        <v>194597</v>
      </c>
      <c r="H8289" s="40">
        <v>21392</v>
      </c>
      <c r="I8289" s="40">
        <v>4671</v>
      </c>
      <c r="J8289" s="40">
        <v>392</v>
      </c>
      <c r="K8289" s="40">
        <v>275</v>
      </c>
      <c r="L8289" s="40">
        <v>1709</v>
      </c>
      <c r="M8289" s="40">
        <v>271</v>
      </c>
      <c r="N8289" s="40">
        <v>631</v>
      </c>
      <c r="O8289" s="11">
        <v>0</v>
      </c>
      <c r="P8289" s="11">
        <v>1006011</v>
      </c>
      <c r="Q8289" s="11">
        <v>1006051</v>
      </c>
      <c r="R8289" s="11">
        <v>0</v>
      </c>
      <c r="U8289" s="11" t="s">
        <v>125</v>
      </c>
      <c r="V8289" s="11">
        <v>110061</v>
      </c>
      <c r="W8289" s="11" t="s">
        <v>2927</v>
      </c>
      <c r="X8289" s="11" t="s">
        <v>3001</v>
      </c>
      <c r="Y8289" s="128" t="s">
        <v>143</v>
      </c>
      <c r="AC8289" s="130" t="s">
        <v>304</v>
      </c>
      <c r="AD8289" s="130"/>
      <c r="AE8289" s="129" t="s">
        <v>4918</v>
      </c>
      <c r="AF8289" s="129"/>
      <c r="AI8289" s="75"/>
      <c r="AJ8289" s="11">
        <v>360100603</v>
      </c>
      <c r="AK8289" s="11">
        <v>2</v>
      </c>
      <c r="AL8289" s="5"/>
      <c r="AM8289" s="11">
        <v>2</v>
      </c>
      <c r="AO8289" s="11">
        <v>2</v>
      </c>
    </row>
    <row r="8290" spans="1:41">
      <c r="A8290" s="5" t="s">
        <v>86</v>
      </c>
      <c r="B8290" s="5">
        <v>21413016</v>
      </c>
      <c r="C8290" s="40" t="s">
        <v>6059</v>
      </c>
      <c r="D8290" s="40" t="s">
        <v>102</v>
      </c>
      <c r="E8290" s="40">
        <v>90</v>
      </c>
      <c r="F8290" s="5">
        <v>1</v>
      </c>
      <c r="G8290" s="154">
        <v>194597</v>
      </c>
      <c r="H8290" s="40">
        <v>21392</v>
      </c>
      <c r="I8290" s="40">
        <v>4671</v>
      </c>
      <c r="J8290" s="40">
        <v>392</v>
      </c>
      <c r="K8290" s="40">
        <v>275</v>
      </c>
      <c r="L8290" s="40">
        <v>1709</v>
      </c>
      <c r="M8290" s="40">
        <v>271</v>
      </c>
      <c r="N8290" s="40">
        <v>631</v>
      </c>
      <c r="O8290" s="5">
        <v>0</v>
      </c>
      <c r="P8290" s="40">
        <v>1007011</v>
      </c>
      <c r="R8290" s="40">
        <v>1007111</v>
      </c>
      <c r="U8290" s="5" t="s">
        <v>125</v>
      </c>
      <c r="V8290" s="5">
        <v>110071</v>
      </c>
      <c r="W8290" s="5" t="s">
        <v>401</v>
      </c>
      <c r="X8290" s="5" t="s">
        <v>3004</v>
      </c>
      <c r="Y8290" s="19" t="s">
        <v>143</v>
      </c>
      <c r="AC8290" s="21" t="s">
        <v>299</v>
      </c>
      <c r="AD8290" s="21"/>
      <c r="AO8290" s="5">
        <v>2</v>
      </c>
    </row>
    <row r="8291" spans="1:41">
      <c r="A8291" s="5" t="s">
        <v>86</v>
      </c>
      <c r="B8291" s="5">
        <v>21414011</v>
      </c>
      <c r="C8291" s="41" t="s">
        <v>6060</v>
      </c>
      <c r="D8291" s="40" t="s">
        <v>95</v>
      </c>
      <c r="E8291" s="40">
        <v>90</v>
      </c>
      <c r="F8291" s="5">
        <v>1</v>
      </c>
      <c r="G8291" s="154">
        <v>232663</v>
      </c>
      <c r="H8291" s="40">
        <v>24804</v>
      </c>
      <c r="I8291" s="40">
        <v>5466</v>
      </c>
      <c r="J8291" s="40">
        <v>407</v>
      </c>
      <c r="K8291" s="40">
        <v>305</v>
      </c>
      <c r="L8291" s="40">
        <v>1769</v>
      </c>
      <c r="M8291" s="40">
        <v>271</v>
      </c>
      <c r="N8291" s="40">
        <v>671</v>
      </c>
      <c r="O8291" s="5">
        <v>0</v>
      </c>
      <c r="P8291" s="5">
        <v>40011</v>
      </c>
      <c r="Q8291" s="5">
        <v>40061</v>
      </c>
      <c r="R8291" s="5">
        <v>40071</v>
      </c>
      <c r="U8291" s="5" t="s">
        <v>125</v>
      </c>
      <c r="V8291" s="5">
        <v>1004011</v>
      </c>
      <c r="W8291" s="5" t="s">
        <v>177</v>
      </c>
      <c r="X8291" s="5" t="s">
        <v>2760</v>
      </c>
      <c r="Y8291" s="19" t="s">
        <v>318</v>
      </c>
      <c r="AB8291" s="5">
        <v>40</v>
      </c>
      <c r="AC8291" s="5" t="s">
        <v>304</v>
      </c>
      <c r="AD8291" s="5">
        <v>1</v>
      </c>
      <c r="AE8291" s="20" t="s">
        <v>4859</v>
      </c>
      <c r="AO8291" s="5">
        <v>1</v>
      </c>
    </row>
    <row r="8292" spans="1:41" s="12" customFormat="1">
      <c r="A8292" s="12" t="s">
        <v>86</v>
      </c>
      <c r="B8292" s="12">
        <v>21414012</v>
      </c>
      <c r="C8292" s="25" t="s">
        <v>6061</v>
      </c>
      <c r="D8292" s="113" t="s">
        <v>366</v>
      </c>
      <c r="E8292" s="40">
        <v>90</v>
      </c>
      <c r="F8292" s="12">
        <v>1</v>
      </c>
      <c r="G8292" s="154">
        <v>199839</v>
      </c>
      <c r="H8292" s="40">
        <v>21890</v>
      </c>
      <c r="I8292" s="40">
        <v>4671</v>
      </c>
      <c r="J8292" s="40">
        <v>392</v>
      </c>
      <c r="K8292" s="40">
        <v>275</v>
      </c>
      <c r="L8292" s="40">
        <v>1709</v>
      </c>
      <c r="M8292" s="40">
        <v>271</v>
      </c>
      <c r="N8292" s="40">
        <v>631</v>
      </c>
      <c r="O8292" s="12">
        <v>0</v>
      </c>
      <c r="P8292" s="12" t="s">
        <v>367</v>
      </c>
      <c r="Q8292" s="12">
        <v>0</v>
      </c>
      <c r="R8292" s="12">
        <v>0</v>
      </c>
      <c r="T8292" s="11"/>
      <c r="U8292" s="12" t="s">
        <v>125</v>
      </c>
      <c r="V8292" s="12">
        <v>110432</v>
      </c>
      <c r="W8292" s="12" t="s">
        <v>2765</v>
      </c>
      <c r="X8292" s="12" t="s">
        <v>2766</v>
      </c>
      <c r="Y8292" s="114" t="s">
        <v>143</v>
      </c>
      <c r="AE8292" s="115" t="s">
        <v>4639</v>
      </c>
      <c r="AF8292" s="115"/>
      <c r="AI8292" s="117"/>
      <c r="AJ8292" s="12">
        <v>360104302</v>
      </c>
      <c r="AK8292" s="12">
        <v>1</v>
      </c>
      <c r="AL8292" s="5"/>
      <c r="AO8292" s="12">
        <v>1</v>
      </c>
    </row>
    <row r="8293" spans="1:41">
      <c r="A8293" s="5" t="s">
        <v>86</v>
      </c>
      <c r="B8293" s="5">
        <v>21414013</v>
      </c>
      <c r="C8293" s="40" t="s">
        <v>6061</v>
      </c>
      <c r="D8293" s="41" t="s">
        <v>366</v>
      </c>
      <c r="E8293" s="40">
        <v>90</v>
      </c>
      <c r="F8293" s="5">
        <v>1</v>
      </c>
      <c r="G8293" s="154">
        <v>199839</v>
      </c>
      <c r="H8293" s="40">
        <v>21890</v>
      </c>
      <c r="I8293" s="40">
        <v>4671</v>
      </c>
      <c r="J8293" s="40">
        <v>392</v>
      </c>
      <c r="K8293" s="40">
        <v>275</v>
      </c>
      <c r="L8293" s="40">
        <v>1709</v>
      </c>
      <c r="M8293" s="40">
        <v>271</v>
      </c>
      <c r="N8293" s="40">
        <v>631</v>
      </c>
      <c r="O8293" s="5">
        <v>0</v>
      </c>
      <c r="P8293" s="5" t="s">
        <v>367</v>
      </c>
      <c r="U8293" s="5" t="s">
        <v>125</v>
      </c>
      <c r="V8293" s="5">
        <v>110432</v>
      </c>
      <c r="W8293" s="5" t="s">
        <v>2765</v>
      </c>
      <c r="X8293" s="5" t="s">
        <v>2766</v>
      </c>
      <c r="Y8293" s="19" t="s">
        <v>143</v>
      </c>
      <c r="AO8293" s="5">
        <v>1</v>
      </c>
    </row>
    <row r="8294" spans="1:41">
      <c r="A8294" s="5" t="s">
        <v>86</v>
      </c>
      <c r="B8294" s="5">
        <v>21414014</v>
      </c>
      <c r="C8294" s="40" t="s">
        <v>6061</v>
      </c>
      <c r="D8294" s="41" t="s">
        <v>334</v>
      </c>
      <c r="E8294" s="40">
        <v>90</v>
      </c>
      <c r="F8294" s="5">
        <v>1</v>
      </c>
      <c r="G8294" s="154">
        <v>199839</v>
      </c>
      <c r="H8294" s="40">
        <v>21890</v>
      </c>
      <c r="I8294" s="40">
        <v>4671</v>
      </c>
      <c r="J8294" s="40">
        <v>392</v>
      </c>
      <c r="K8294" s="40">
        <v>275</v>
      </c>
      <c r="L8294" s="40">
        <v>1709</v>
      </c>
      <c r="M8294" s="40">
        <v>271</v>
      </c>
      <c r="N8294" s="40">
        <v>631</v>
      </c>
      <c r="O8294" s="5">
        <v>0</v>
      </c>
      <c r="P8294" s="5">
        <v>1022011</v>
      </c>
      <c r="U8294" s="5" t="s">
        <v>125</v>
      </c>
      <c r="V8294" s="5">
        <v>110431</v>
      </c>
      <c r="W8294" s="5" t="s">
        <v>2762</v>
      </c>
      <c r="X8294" s="5" t="s">
        <v>2763</v>
      </c>
      <c r="Y8294" s="19" t="s">
        <v>143</v>
      </c>
      <c r="AO8294" s="5">
        <v>1</v>
      </c>
    </row>
    <row r="8295" spans="1:41" s="13" customFormat="1">
      <c r="A8295" s="13" t="s">
        <v>86</v>
      </c>
      <c r="B8295" s="13">
        <v>21414015</v>
      </c>
      <c r="C8295" s="26" t="s">
        <v>6061</v>
      </c>
      <c r="D8295" s="161" t="s">
        <v>334</v>
      </c>
      <c r="E8295" s="40">
        <v>90</v>
      </c>
      <c r="F8295" s="13">
        <v>1</v>
      </c>
      <c r="G8295" s="154">
        <v>199839</v>
      </c>
      <c r="H8295" s="40">
        <v>21890</v>
      </c>
      <c r="I8295" s="40">
        <v>4671</v>
      </c>
      <c r="J8295" s="40">
        <v>392</v>
      </c>
      <c r="K8295" s="40">
        <v>275</v>
      </c>
      <c r="L8295" s="40">
        <v>1709</v>
      </c>
      <c r="M8295" s="40">
        <v>271</v>
      </c>
      <c r="N8295" s="40">
        <v>631</v>
      </c>
      <c r="O8295" s="13">
        <v>0</v>
      </c>
      <c r="P8295" s="13">
        <v>1022011</v>
      </c>
      <c r="Q8295" s="13">
        <v>0</v>
      </c>
      <c r="R8295" s="13">
        <v>0</v>
      </c>
      <c r="T8295" s="11"/>
      <c r="U8295" s="13" t="s">
        <v>125</v>
      </c>
      <c r="V8295" s="13">
        <v>110431</v>
      </c>
      <c r="W8295" s="13" t="s">
        <v>2762</v>
      </c>
      <c r="X8295" s="13" t="s">
        <v>2763</v>
      </c>
      <c r="Y8295" s="120" t="s">
        <v>143</v>
      </c>
      <c r="AE8295" s="121" t="s">
        <v>4930</v>
      </c>
      <c r="AF8295" s="121"/>
      <c r="AI8295" s="123"/>
      <c r="AJ8295" s="13">
        <v>360104301</v>
      </c>
      <c r="AK8295" s="13">
        <v>3</v>
      </c>
      <c r="AL8295" s="5"/>
      <c r="AO8295" s="13">
        <v>1</v>
      </c>
    </row>
    <row r="8296" spans="1:41">
      <c r="A8296" s="5" t="s">
        <v>86</v>
      </c>
      <c r="B8296" s="5">
        <v>21414016</v>
      </c>
      <c r="C8296" s="40" t="s">
        <v>6061</v>
      </c>
      <c r="D8296" s="41" t="s">
        <v>334</v>
      </c>
      <c r="E8296" s="40">
        <v>90</v>
      </c>
      <c r="F8296" s="5">
        <v>1</v>
      </c>
      <c r="G8296" s="154">
        <v>199839</v>
      </c>
      <c r="H8296" s="40">
        <v>21890</v>
      </c>
      <c r="I8296" s="40">
        <v>4671</v>
      </c>
      <c r="J8296" s="40">
        <v>392</v>
      </c>
      <c r="K8296" s="40">
        <v>275</v>
      </c>
      <c r="L8296" s="40">
        <v>1709</v>
      </c>
      <c r="M8296" s="40">
        <v>271</v>
      </c>
      <c r="N8296" s="40">
        <v>631</v>
      </c>
      <c r="O8296" s="5">
        <v>0</v>
      </c>
      <c r="P8296" s="5">
        <v>1022011</v>
      </c>
      <c r="U8296" s="5" t="s">
        <v>125</v>
      </c>
      <c r="V8296" s="5">
        <v>110431</v>
      </c>
      <c r="W8296" s="5" t="s">
        <v>2762</v>
      </c>
      <c r="X8296" s="5" t="s">
        <v>2763</v>
      </c>
      <c r="Y8296" s="19" t="s">
        <v>143</v>
      </c>
      <c r="AO8296" s="5">
        <v>1</v>
      </c>
    </row>
    <row r="8297" spans="1:41" ht="14.25" customHeight="1">
      <c r="A8297" s="40" t="s">
        <v>86</v>
      </c>
      <c r="B8297" s="5">
        <v>21415011</v>
      </c>
      <c r="C8297" s="5" t="s">
        <v>6062</v>
      </c>
      <c r="D8297" s="40" t="s">
        <v>94</v>
      </c>
      <c r="E8297" s="40">
        <v>90</v>
      </c>
      <c r="F8297" s="5">
        <v>1</v>
      </c>
      <c r="G8297" s="154">
        <v>238765</v>
      </c>
      <c r="H8297" s="40">
        <v>25368</v>
      </c>
      <c r="I8297" s="40">
        <v>5466</v>
      </c>
      <c r="J8297" s="40">
        <v>407</v>
      </c>
      <c r="K8297" s="40">
        <v>305</v>
      </c>
      <c r="L8297" s="40">
        <v>1769</v>
      </c>
      <c r="M8297" s="40">
        <v>271</v>
      </c>
      <c r="N8297" s="40">
        <v>671</v>
      </c>
      <c r="O8297" s="5">
        <v>0</v>
      </c>
      <c r="P8297" s="40">
        <v>39011</v>
      </c>
      <c r="Q8297" s="40">
        <v>39021</v>
      </c>
      <c r="R8297" s="40">
        <v>39031</v>
      </c>
      <c r="T8297" s="40"/>
      <c r="U8297" s="5" t="s">
        <v>125</v>
      </c>
      <c r="V8297" s="40">
        <v>1003911</v>
      </c>
      <c r="W8297" s="40" t="s">
        <v>200</v>
      </c>
      <c r="X8297" s="40" t="s">
        <v>513</v>
      </c>
      <c r="Y8297" s="40" t="s">
        <v>317</v>
      </c>
      <c r="Z8297" s="40"/>
      <c r="AB8297" s="40">
        <v>39</v>
      </c>
      <c r="AC8297" s="41" t="s">
        <v>299</v>
      </c>
      <c r="AD8297" s="41"/>
      <c r="AE8297" s="159"/>
      <c r="AK8297" s="40"/>
      <c r="AO8297" s="5">
        <v>1</v>
      </c>
    </row>
    <row r="8298" spans="1:41" s="25" customFormat="1" ht="14.25" customHeight="1">
      <c r="A8298" s="25" t="s">
        <v>86</v>
      </c>
      <c r="B8298" s="12">
        <v>21415012</v>
      </c>
      <c r="C8298" s="12" t="s">
        <v>6062</v>
      </c>
      <c r="D8298" s="25" t="s">
        <v>94</v>
      </c>
      <c r="E8298" s="40">
        <v>90</v>
      </c>
      <c r="F8298" s="12">
        <v>1</v>
      </c>
      <c r="G8298" s="154">
        <v>238765</v>
      </c>
      <c r="H8298" s="40">
        <v>25368</v>
      </c>
      <c r="I8298" s="40">
        <v>5466</v>
      </c>
      <c r="J8298" s="40">
        <v>407</v>
      </c>
      <c r="K8298" s="40">
        <v>305</v>
      </c>
      <c r="L8298" s="40">
        <v>1769</v>
      </c>
      <c r="M8298" s="40">
        <v>271</v>
      </c>
      <c r="N8298" s="40">
        <v>671</v>
      </c>
      <c r="O8298" s="12">
        <v>0</v>
      </c>
      <c r="P8298" s="25">
        <v>39011</v>
      </c>
      <c r="Q8298" s="25">
        <v>39021</v>
      </c>
      <c r="R8298" s="25">
        <v>39031</v>
      </c>
      <c r="S8298" s="25">
        <v>39041</v>
      </c>
      <c r="U8298" s="12" t="s">
        <v>4102</v>
      </c>
      <c r="V8298" s="25">
        <v>1003911</v>
      </c>
      <c r="W8298" s="25" t="s">
        <v>200</v>
      </c>
      <c r="X8298" s="25" t="s">
        <v>513</v>
      </c>
      <c r="Y8298" s="25" t="s">
        <v>317</v>
      </c>
      <c r="AB8298" s="25">
        <v>39</v>
      </c>
      <c r="AC8298" s="113" t="s">
        <v>285</v>
      </c>
      <c r="AD8298" s="113"/>
      <c r="AE8298" s="160"/>
      <c r="AJ8298" s="25">
        <v>360003902</v>
      </c>
      <c r="AK8298" s="25">
        <v>1</v>
      </c>
      <c r="AL8298" s="5"/>
      <c r="AO8298" s="25">
        <v>1</v>
      </c>
    </row>
    <row r="8299" spans="1:41" ht="14.25" customHeight="1">
      <c r="A8299" s="40" t="s">
        <v>86</v>
      </c>
      <c r="B8299" s="5">
        <v>21415013</v>
      </c>
      <c r="C8299" s="5" t="s">
        <v>6062</v>
      </c>
      <c r="D8299" s="40" t="s">
        <v>94</v>
      </c>
      <c r="E8299" s="40">
        <v>90</v>
      </c>
      <c r="F8299" s="5">
        <v>1</v>
      </c>
      <c r="G8299" s="154">
        <v>238765</v>
      </c>
      <c r="H8299" s="40">
        <v>25368</v>
      </c>
      <c r="I8299" s="40">
        <v>5466</v>
      </c>
      <c r="J8299" s="40">
        <v>407</v>
      </c>
      <c r="K8299" s="40">
        <v>305</v>
      </c>
      <c r="L8299" s="40">
        <v>1769</v>
      </c>
      <c r="M8299" s="40">
        <v>271</v>
      </c>
      <c r="N8299" s="40">
        <v>671</v>
      </c>
      <c r="O8299" s="5">
        <v>0</v>
      </c>
      <c r="P8299" s="40">
        <v>39011</v>
      </c>
      <c r="Q8299" s="40">
        <v>39021</v>
      </c>
      <c r="R8299" s="40">
        <v>39031</v>
      </c>
      <c r="T8299" s="40"/>
      <c r="U8299" s="5" t="s">
        <v>125</v>
      </c>
      <c r="V8299" s="40">
        <v>1003911</v>
      </c>
      <c r="W8299" s="40" t="s">
        <v>200</v>
      </c>
      <c r="X8299" s="40" t="s">
        <v>513</v>
      </c>
      <c r="Y8299" s="40" t="s">
        <v>317</v>
      </c>
      <c r="Z8299" s="40"/>
      <c r="AB8299" s="40">
        <v>39</v>
      </c>
      <c r="AC8299" s="41" t="s">
        <v>285</v>
      </c>
      <c r="AD8299" s="41"/>
      <c r="AE8299" s="159"/>
      <c r="AK8299" s="40"/>
      <c r="AO8299" s="5">
        <v>1</v>
      </c>
    </row>
    <row r="8300" spans="1:41" ht="14.25" customHeight="1">
      <c r="A8300" s="40" t="s">
        <v>86</v>
      </c>
      <c r="B8300" s="5">
        <v>21415014</v>
      </c>
      <c r="C8300" s="5" t="s">
        <v>6062</v>
      </c>
      <c r="D8300" s="40" t="s">
        <v>94</v>
      </c>
      <c r="E8300" s="40">
        <v>90</v>
      </c>
      <c r="F8300" s="5">
        <v>1</v>
      </c>
      <c r="G8300" s="154">
        <v>238765</v>
      </c>
      <c r="H8300" s="40">
        <v>25368</v>
      </c>
      <c r="I8300" s="40">
        <v>5466</v>
      </c>
      <c r="J8300" s="40">
        <v>407</v>
      </c>
      <c r="K8300" s="40">
        <v>305</v>
      </c>
      <c r="L8300" s="40">
        <v>1769</v>
      </c>
      <c r="M8300" s="40">
        <v>271</v>
      </c>
      <c r="N8300" s="40">
        <v>671</v>
      </c>
      <c r="O8300" s="5">
        <v>0</v>
      </c>
      <c r="P8300" s="40">
        <v>39011</v>
      </c>
      <c r="Q8300" s="40">
        <v>39021</v>
      </c>
      <c r="R8300" s="40">
        <v>39031</v>
      </c>
      <c r="T8300" s="40"/>
      <c r="U8300" s="5" t="s">
        <v>125</v>
      </c>
      <c r="V8300" s="40">
        <v>1003911</v>
      </c>
      <c r="W8300" s="40" t="s">
        <v>200</v>
      </c>
      <c r="X8300" s="40" t="s">
        <v>513</v>
      </c>
      <c r="Y8300" s="40" t="s">
        <v>317</v>
      </c>
      <c r="Z8300" s="40"/>
      <c r="AB8300" s="40">
        <v>39</v>
      </c>
      <c r="AC8300" s="41" t="s">
        <v>299</v>
      </c>
      <c r="AD8300" s="41"/>
      <c r="AE8300" s="159"/>
      <c r="AK8300" s="40"/>
      <c r="AO8300" s="5">
        <v>1</v>
      </c>
    </row>
    <row r="8301" spans="1:41" ht="14.25" customHeight="1">
      <c r="A8301" s="40" t="s">
        <v>86</v>
      </c>
      <c r="B8301" s="5">
        <v>21415015</v>
      </c>
      <c r="C8301" s="5" t="s">
        <v>6062</v>
      </c>
      <c r="D8301" s="40" t="s">
        <v>94</v>
      </c>
      <c r="E8301" s="40">
        <v>90</v>
      </c>
      <c r="F8301" s="5">
        <v>1</v>
      </c>
      <c r="G8301" s="154">
        <v>238765</v>
      </c>
      <c r="H8301" s="40">
        <v>25368</v>
      </c>
      <c r="I8301" s="40">
        <v>5466</v>
      </c>
      <c r="J8301" s="40">
        <v>407</v>
      </c>
      <c r="K8301" s="40">
        <v>305</v>
      </c>
      <c r="L8301" s="40">
        <v>1769</v>
      </c>
      <c r="M8301" s="40">
        <v>271</v>
      </c>
      <c r="N8301" s="40">
        <v>671</v>
      </c>
      <c r="O8301" s="5">
        <v>0</v>
      </c>
      <c r="P8301" s="40">
        <v>39011</v>
      </c>
      <c r="Q8301" s="40">
        <v>39021</v>
      </c>
      <c r="R8301" s="40">
        <v>39031</v>
      </c>
      <c r="T8301" s="40"/>
      <c r="U8301" s="5" t="s">
        <v>125</v>
      </c>
      <c r="V8301" s="40">
        <v>1003911</v>
      </c>
      <c r="W8301" s="40" t="s">
        <v>200</v>
      </c>
      <c r="X8301" s="40" t="s">
        <v>513</v>
      </c>
      <c r="Y8301" s="40" t="s">
        <v>317</v>
      </c>
      <c r="Z8301" s="40"/>
      <c r="AB8301" s="40">
        <v>39</v>
      </c>
      <c r="AC8301" s="41" t="s">
        <v>285</v>
      </c>
      <c r="AD8301" s="41"/>
      <c r="AE8301" s="159"/>
      <c r="AK8301" s="40"/>
      <c r="AO8301" s="5">
        <v>1</v>
      </c>
    </row>
    <row r="8302" spans="1:41" s="26" customFormat="1" ht="14.25" customHeight="1">
      <c r="A8302" s="26" t="s">
        <v>86</v>
      </c>
      <c r="B8302" s="13">
        <v>21415016</v>
      </c>
      <c r="C8302" s="13" t="s">
        <v>6062</v>
      </c>
      <c r="D8302" s="26" t="s">
        <v>94</v>
      </c>
      <c r="E8302" s="40">
        <v>90</v>
      </c>
      <c r="F8302" s="13">
        <v>1</v>
      </c>
      <c r="G8302" s="154">
        <v>238765</v>
      </c>
      <c r="H8302" s="40">
        <v>25368</v>
      </c>
      <c r="I8302" s="40">
        <v>5466</v>
      </c>
      <c r="J8302" s="40">
        <v>407</v>
      </c>
      <c r="K8302" s="40">
        <v>305</v>
      </c>
      <c r="L8302" s="40">
        <v>1769</v>
      </c>
      <c r="M8302" s="40">
        <v>271</v>
      </c>
      <c r="N8302" s="40">
        <v>671</v>
      </c>
      <c r="O8302" s="13">
        <v>0</v>
      </c>
      <c r="P8302" s="26">
        <v>39011</v>
      </c>
      <c r="Q8302" s="26">
        <v>39021</v>
      </c>
      <c r="R8302" s="26">
        <v>39031</v>
      </c>
      <c r="T8302" s="11"/>
      <c r="U8302" s="13" t="s">
        <v>125</v>
      </c>
      <c r="V8302" s="26">
        <v>1003911</v>
      </c>
      <c r="W8302" s="26" t="s">
        <v>200</v>
      </c>
      <c r="X8302" s="26" t="s">
        <v>513</v>
      </c>
      <c r="Y8302" s="26" t="s">
        <v>317</v>
      </c>
      <c r="AB8302" s="26">
        <v>39</v>
      </c>
      <c r="AC8302" s="161" t="s">
        <v>285</v>
      </c>
      <c r="AD8302" s="161"/>
      <c r="AE8302" s="162" t="s">
        <v>4932</v>
      </c>
      <c r="AJ8302" s="26">
        <v>360003901</v>
      </c>
      <c r="AK8302" s="26">
        <v>3</v>
      </c>
      <c r="AL8302" s="5"/>
      <c r="AO8302" s="26">
        <v>1</v>
      </c>
    </row>
    <row r="8303" spans="1:41" s="11" customFormat="1">
      <c r="A8303" s="11" t="s">
        <v>86</v>
      </c>
      <c r="B8303" s="11">
        <v>21511011</v>
      </c>
      <c r="C8303" s="11" t="s">
        <v>6063</v>
      </c>
      <c r="D8303" s="156" t="s">
        <v>344</v>
      </c>
      <c r="E8303" s="40">
        <v>91</v>
      </c>
      <c r="F8303" s="11">
        <v>1</v>
      </c>
      <c r="G8303" s="154">
        <v>178985</v>
      </c>
      <c r="H8303" s="40">
        <v>19761</v>
      </c>
      <c r="I8303" s="40">
        <v>4730</v>
      </c>
      <c r="J8303" s="40">
        <v>392</v>
      </c>
      <c r="K8303" s="40">
        <v>275</v>
      </c>
      <c r="L8303" s="40">
        <v>1709</v>
      </c>
      <c r="M8303" s="40">
        <v>271</v>
      </c>
      <c r="N8303" s="40">
        <v>631</v>
      </c>
      <c r="O8303" s="11">
        <v>0</v>
      </c>
      <c r="P8303" s="11">
        <v>1025011</v>
      </c>
      <c r="Q8303" s="11">
        <v>0</v>
      </c>
      <c r="R8303" s="11">
        <v>0</v>
      </c>
      <c r="U8303" s="11" t="s">
        <v>125</v>
      </c>
      <c r="V8303" s="11">
        <v>110251</v>
      </c>
      <c r="W8303" s="11" t="s">
        <v>394</v>
      </c>
      <c r="X8303" s="11" t="s">
        <v>395</v>
      </c>
      <c r="Y8303" s="128" t="s">
        <v>143</v>
      </c>
      <c r="AE8303" s="129" t="s">
        <v>4697</v>
      </c>
      <c r="AF8303" s="129"/>
      <c r="AI8303" s="75"/>
      <c r="AJ8303" s="11">
        <v>360102503</v>
      </c>
      <c r="AK8303" s="11">
        <v>2</v>
      </c>
      <c r="AL8303" s="5"/>
      <c r="AO8303" s="11">
        <v>2</v>
      </c>
    </row>
    <row r="8304" spans="1:41">
      <c r="A8304" s="5" t="s">
        <v>86</v>
      </c>
      <c r="B8304" s="5">
        <v>21511012</v>
      </c>
      <c r="C8304" s="5" t="s">
        <v>6063</v>
      </c>
      <c r="D8304" s="40" t="s">
        <v>344</v>
      </c>
      <c r="E8304" s="40">
        <v>91</v>
      </c>
      <c r="F8304" s="5">
        <v>1</v>
      </c>
      <c r="G8304" s="154">
        <v>178985</v>
      </c>
      <c r="H8304" s="40">
        <v>19761</v>
      </c>
      <c r="I8304" s="40">
        <v>4730</v>
      </c>
      <c r="J8304" s="40">
        <v>392</v>
      </c>
      <c r="K8304" s="40">
        <v>275</v>
      </c>
      <c r="L8304" s="40">
        <v>1709</v>
      </c>
      <c r="M8304" s="40">
        <v>271</v>
      </c>
      <c r="N8304" s="40">
        <v>631</v>
      </c>
      <c r="O8304" s="5">
        <v>0</v>
      </c>
      <c r="P8304" s="5">
        <v>1025011</v>
      </c>
      <c r="U8304" s="5" t="s">
        <v>125</v>
      </c>
      <c r="V8304" s="5">
        <v>110251</v>
      </c>
      <c r="W8304" s="5" t="s">
        <v>394</v>
      </c>
      <c r="X8304" s="5" t="s">
        <v>395</v>
      </c>
      <c r="Y8304" s="19" t="s">
        <v>143</v>
      </c>
      <c r="AO8304" s="5">
        <v>2</v>
      </c>
    </row>
    <row r="8305" spans="1:41">
      <c r="A8305" s="5" t="s">
        <v>86</v>
      </c>
      <c r="B8305" s="5">
        <v>21511013</v>
      </c>
      <c r="C8305" s="5" t="s">
        <v>6063</v>
      </c>
      <c r="D8305" s="40" t="s">
        <v>344</v>
      </c>
      <c r="E8305" s="40">
        <v>91</v>
      </c>
      <c r="F8305" s="5">
        <v>1</v>
      </c>
      <c r="G8305" s="154">
        <v>178985</v>
      </c>
      <c r="H8305" s="40">
        <v>19761</v>
      </c>
      <c r="I8305" s="40">
        <v>4730</v>
      </c>
      <c r="J8305" s="40">
        <v>392</v>
      </c>
      <c r="K8305" s="40">
        <v>275</v>
      </c>
      <c r="L8305" s="40">
        <v>1709</v>
      </c>
      <c r="M8305" s="40">
        <v>271</v>
      </c>
      <c r="N8305" s="40">
        <v>631</v>
      </c>
      <c r="O8305" s="5">
        <v>0</v>
      </c>
      <c r="P8305" s="5">
        <v>1025011</v>
      </c>
      <c r="U8305" s="5" t="s">
        <v>125</v>
      </c>
      <c r="V8305" s="5">
        <v>110251</v>
      </c>
      <c r="W8305" s="5" t="s">
        <v>394</v>
      </c>
      <c r="X8305" s="5" t="s">
        <v>395</v>
      </c>
      <c r="Y8305" s="19" t="s">
        <v>143</v>
      </c>
      <c r="AO8305" s="5">
        <v>2</v>
      </c>
    </row>
    <row r="8306" spans="1:41">
      <c r="A8306" s="5" t="s">
        <v>86</v>
      </c>
      <c r="B8306" s="5">
        <v>21511014</v>
      </c>
      <c r="C8306" s="5" t="s">
        <v>6063</v>
      </c>
      <c r="D8306" s="40" t="s">
        <v>344</v>
      </c>
      <c r="E8306" s="40">
        <v>91</v>
      </c>
      <c r="F8306" s="5">
        <v>1</v>
      </c>
      <c r="G8306" s="154">
        <v>178985</v>
      </c>
      <c r="H8306" s="40">
        <v>19761</v>
      </c>
      <c r="I8306" s="40">
        <v>4730</v>
      </c>
      <c r="J8306" s="40">
        <v>392</v>
      </c>
      <c r="K8306" s="40">
        <v>275</v>
      </c>
      <c r="L8306" s="40">
        <v>1709</v>
      </c>
      <c r="M8306" s="40">
        <v>271</v>
      </c>
      <c r="N8306" s="40">
        <v>631</v>
      </c>
      <c r="O8306" s="5">
        <v>0</v>
      </c>
      <c r="P8306" s="5">
        <v>1025011</v>
      </c>
      <c r="U8306" s="5" t="s">
        <v>125</v>
      </c>
      <c r="V8306" s="5">
        <v>110251</v>
      </c>
      <c r="W8306" s="5" t="s">
        <v>394</v>
      </c>
      <c r="X8306" s="5" t="s">
        <v>395</v>
      </c>
      <c r="Y8306" s="19" t="s">
        <v>143</v>
      </c>
      <c r="AO8306" s="5">
        <v>2</v>
      </c>
    </row>
    <row r="8307" spans="1:41">
      <c r="A8307" s="5" t="s">
        <v>86</v>
      </c>
      <c r="B8307" s="5">
        <v>21511015</v>
      </c>
      <c r="C8307" s="5" t="s">
        <v>6063</v>
      </c>
      <c r="D8307" s="40" t="s">
        <v>344</v>
      </c>
      <c r="E8307" s="40">
        <v>91</v>
      </c>
      <c r="F8307" s="5">
        <v>1</v>
      </c>
      <c r="G8307" s="154">
        <v>178985</v>
      </c>
      <c r="H8307" s="40">
        <v>19761</v>
      </c>
      <c r="I8307" s="40">
        <v>4730</v>
      </c>
      <c r="J8307" s="40">
        <v>392</v>
      </c>
      <c r="K8307" s="40">
        <v>275</v>
      </c>
      <c r="L8307" s="40">
        <v>1709</v>
      </c>
      <c r="M8307" s="40">
        <v>271</v>
      </c>
      <c r="N8307" s="40">
        <v>631</v>
      </c>
      <c r="O8307" s="5">
        <v>0</v>
      </c>
      <c r="P8307" s="5">
        <v>1025011</v>
      </c>
      <c r="U8307" s="5" t="s">
        <v>125</v>
      </c>
      <c r="V8307" s="5">
        <v>110251</v>
      </c>
      <c r="W8307" s="5" t="s">
        <v>394</v>
      </c>
      <c r="X8307" s="5" t="s">
        <v>395</v>
      </c>
      <c r="Y8307" s="19" t="s">
        <v>143</v>
      </c>
      <c r="AO8307" s="5">
        <v>2</v>
      </c>
    </row>
    <row r="8308" spans="1:41" s="11" customFormat="1">
      <c r="A8308" s="11" t="s">
        <v>86</v>
      </c>
      <c r="B8308" s="11">
        <v>21511016</v>
      </c>
      <c r="C8308" s="11" t="s">
        <v>6063</v>
      </c>
      <c r="D8308" s="156" t="s">
        <v>344</v>
      </c>
      <c r="E8308" s="40">
        <v>91</v>
      </c>
      <c r="F8308" s="11">
        <v>1</v>
      </c>
      <c r="G8308" s="154">
        <v>178985</v>
      </c>
      <c r="H8308" s="40">
        <v>19761</v>
      </c>
      <c r="I8308" s="40">
        <v>4730</v>
      </c>
      <c r="J8308" s="40">
        <v>392</v>
      </c>
      <c r="K8308" s="40">
        <v>275</v>
      </c>
      <c r="L8308" s="40">
        <v>1709</v>
      </c>
      <c r="M8308" s="40">
        <v>271</v>
      </c>
      <c r="N8308" s="40">
        <v>631</v>
      </c>
      <c r="O8308" s="11">
        <v>0</v>
      </c>
      <c r="P8308" s="11">
        <v>1025011</v>
      </c>
      <c r="Q8308" s="11">
        <v>0</v>
      </c>
      <c r="R8308" s="11">
        <v>0</v>
      </c>
      <c r="U8308" s="11" t="s">
        <v>125</v>
      </c>
      <c r="V8308" s="11">
        <v>110251</v>
      </c>
      <c r="W8308" s="11" t="s">
        <v>394</v>
      </c>
      <c r="X8308" s="11" t="s">
        <v>395</v>
      </c>
      <c r="Y8308" s="128" t="s">
        <v>143</v>
      </c>
      <c r="AE8308" s="129" t="s">
        <v>4697</v>
      </c>
      <c r="AF8308" s="129"/>
      <c r="AI8308" s="75"/>
      <c r="AJ8308" s="11">
        <v>360102503</v>
      </c>
      <c r="AK8308" s="11">
        <v>2</v>
      </c>
      <c r="AL8308" s="5"/>
      <c r="AO8308" s="11">
        <v>2</v>
      </c>
    </row>
    <row r="8309" spans="1:41" s="12" customFormat="1">
      <c r="A8309" s="12" t="s">
        <v>86</v>
      </c>
      <c r="B8309" s="12">
        <v>21511021</v>
      </c>
      <c r="C8309" s="25" t="s">
        <v>6064</v>
      </c>
      <c r="D8309" s="25" t="s">
        <v>102</v>
      </c>
      <c r="E8309" s="40">
        <v>91</v>
      </c>
      <c r="F8309" s="12">
        <v>1</v>
      </c>
      <c r="G8309" s="154">
        <v>220894</v>
      </c>
      <c r="H8309" s="40">
        <v>23806</v>
      </c>
      <c r="I8309" s="40">
        <v>5538</v>
      </c>
      <c r="J8309" s="40">
        <v>407</v>
      </c>
      <c r="K8309" s="40">
        <v>305</v>
      </c>
      <c r="L8309" s="40">
        <v>1769</v>
      </c>
      <c r="M8309" s="40">
        <v>271</v>
      </c>
      <c r="N8309" s="40">
        <v>671</v>
      </c>
      <c r="O8309" s="12">
        <v>0</v>
      </c>
      <c r="P8309" s="25">
        <v>1007011</v>
      </c>
      <c r="Q8309" s="12">
        <v>0</v>
      </c>
      <c r="R8309" s="25">
        <v>1007111</v>
      </c>
      <c r="T8309" s="11"/>
      <c r="U8309" s="12" t="s">
        <v>125</v>
      </c>
      <c r="V8309" s="12">
        <v>110071</v>
      </c>
      <c r="W8309" s="12" t="s">
        <v>401</v>
      </c>
      <c r="X8309" s="12" t="s">
        <v>3004</v>
      </c>
      <c r="Y8309" s="114" t="s">
        <v>143</v>
      </c>
      <c r="AC8309" s="125" t="s">
        <v>299</v>
      </c>
      <c r="AD8309" s="125"/>
      <c r="AE8309" s="115" t="s">
        <v>4658</v>
      </c>
      <c r="AF8309" s="115"/>
      <c r="AI8309" s="117"/>
      <c r="AJ8309" s="12">
        <v>360100702</v>
      </c>
      <c r="AK8309" s="12">
        <v>1</v>
      </c>
      <c r="AL8309" s="5"/>
      <c r="AO8309" s="12">
        <v>2</v>
      </c>
    </row>
    <row r="8310" spans="1:41">
      <c r="A8310" s="5" t="s">
        <v>86</v>
      </c>
      <c r="B8310" s="5">
        <v>21511022</v>
      </c>
      <c r="C8310" s="5" t="s">
        <v>6065</v>
      </c>
      <c r="D8310" s="40" t="s">
        <v>347</v>
      </c>
      <c r="E8310" s="40">
        <v>91</v>
      </c>
      <c r="F8310" s="5">
        <v>1</v>
      </c>
      <c r="G8310" s="154">
        <v>165133</v>
      </c>
      <c r="H8310" s="40">
        <v>17606</v>
      </c>
      <c r="I8310" s="40">
        <v>4420</v>
      </c>
      <c r="J8310" s="40">
        <v>380</v>
      </c>
      <c r="K8310" s="40">
        <v>260</v>
      </c>
      <c r="L8310" s="40">
        <v>1669</v>
      </c>
      <c r="M8310" s="40">
        <v>271</v>
      </c>
      <c r="N8310" s="40">
        <v>611</v>
      </c>
      <c r="O8310" s="5">
        <v>0</v>
      </c>
      <c r="P8310" s="5">
        <v>1020011</v>
      </c>
      <c r="Q8310" s="81">
        <v>1020081</v>
      </c>
      <c r="R8310" s="81"/>
      <c r="U8310" s="5" t="s">
        <v>125</v>
      </c>
      <c r="V8310" s="5">
        <v>110201</v>
      </c>
      <c r="W8310" s="5" t="s">
        <v>2924</v>
      </c>
      <c r="X8310" s="5" t="s">
        <v>3006</v>
      </c>
      <c r="Y8310" s="19" t="s">
        <v>143</v>
      </c>
      <c r="AO8310" s="5">
        <v>2</v>
      </c>
    </row>
    <row r="8311" spans="1:41">
      <c r="A8311" s="5" t="s">
        <v>86</v>
      </c>
      <c r="B8311" s="5">
        <v>21511023</v>
      </c>
      <c r="C8311" s="40" t="s">
        <v>6066</v>
      </c>
      <c r="D8311" s="40" t="s">
        <v>103</v>
      </c>
      <c r="E8311" s="40">
        <v>91</v>
      </c>
      <c r="F8311" s="5">
        <v>1</v>
      </c>
      <c r="G8311" s="154">
        <v>189592</v>
      </c>
      <c r="H8311" s="40">
        <v>21004</v>
      </c>
      <c r="I8311" s="40">
        <v>4730</v>
      </c>
      <c r="J8311" s="40">
        <v>392</v>
      </c>
      <c r="K8311" s="40">
        <v>275</v>
      </c>
      <c r="L8311" s="40">
        <v>1709</v>
      </c>
      <c r="M8311" s="40">
        <v>271</v>
      </c>
      <c r="N8311" s="40">
        <v>631</v>
      </c>
      <c r="O8311" s="5">
        <v>0</v>
      </c>
      <c r="P8311" s="5">
        <v>1006011</v>
      </c>
      <c r="Q8311" s="5">
        <v>1006051</v>
      </c>
      <c r="U8311" s="5" t="s">
        <v>125</v>
      </c>
      <c r="V8311" s="5">
        <v>110061</v>
      </c>
      <c r="W8311" s="5" t="s">
        <v>2927</v>
      </c>
      <c r="X8311" s="5" t="s">
        <v>3001</v>
      </c>
      <c r="Y8311" s="19" t="s">
        <v>143</v>
      </c>
      <c r="AC8311" s="21" t="s">
        <v>304</v>
      </c>
      <c r="AD8311" s="21"/>
      <c r="AM8311" s="5">
        <v>2</v>
      </c>
      <c r="AO8311" s="5">
        <v>2</v>
      </c>
    </row>
    <row r="8312" spans="1:41">
      <c r="A8312" s="5" t="s">
        <v>86</v>
      </c>
      <c r="B8312" s="5">
        <v>21511024</v>
      </c>
      <c r="C8312" s="40" t="s">
        <v>6066</v>
      </c>
      <c r="D8312" s="40" t="s">
        <v>103</v>
      </c>
      <c r="E8312" s="40">
        <v>91</v>
      </c>
      <c r="F8312" s="5">
        <v>1</v>
      </c>
      <c r="G8312" s="154">
        <v>189592</v>
      </c>
      <c r="H8312" s="40">
        <v>21004</v>
      </c>
      <c r="I8312" s="40">
        <v>4730</v>
      </c>
      <c r="J8312" s="40">
        <v>392</v>
      </c>
      <c r="K8312" s="40">
        <v>275</v>
      </c>
      <c r="L8312" s="40">
        <v>1709</v>
      </c>
      <c r="M8312" s="40">
        <v>271</v>
      </c>
      <c r="N8312" s="40">
        <v>631</v>
      </c>
      <c r="O8312" s="5">
        <v>0</v>
      </c>
      <c r="P8312" s="5">
        <v>1006011</v>
      </c>
      <c r="Q8312" s="5">
        <v>1006051</v>
      </c>
      <c r="U8312" s="5" t="s">
        <v>125</v>
      </c>
      <c r="V8312" s="5">
        <v>110061</v>
      </c>
      <c r="W8312" s="5" t="s">
        <v>2927</v>
      </c>
      <c r="X8312" s="5" t="s">
        <v>3001</v>
      </c>
      <c r="Y8312" s="19" t="s">
        <v>143</v>
      </c>
      <c r="AC8312" s="21" t="s">
        <v>304</v>
      </c>
      <c r="AD8312" s="21"/>
      <c r="AM8312" s="5">
        <v>2</v>
      </c>
      <c r="AO8312" s="5">
        <v>2</v>
      </c>
    </row>
    <row r="8313" spans="1:41" s="13" customFormat="1">
      <c r="A8313" s="13" t="s">
        <v>86</v>
      </c>
      <c r="B8313" s="13">
        <v>21511025</v>
      </c>
      <c r="C8313" s="13" t="s">
        <v>6067</v>
      </c>
      <c r="D8313" s="26" t="s">
        <v>105</v>
      </c>
      <c r="E8313" s="40">
        <v>91</v>
      </c>
      <c r="F8313" s="13">
        <v>1</v>
      </c>
      <c r="G8313" s="154">
        <v>165133</v>
      </c>
      <c r="H8313" s="40">
        <v>17606</v>
      </c>
      <c r="I8313" s="40">
        <v>4420</v>
      </c>
      <c r="J8313" s="40">
        <v>380</v>
      </c>
      <c r="K8313" s="40">
        <v>260</v>
      </c>
      <c r="L8313" s="40">
        <v>1669</v>
      </c>
      <c r="M8313" s="40">
        <v>271</v>
      </c>
      <c r="N8313" s="40">
        <v>611</v>
      </c>
      <c r="O8313" s="13">
        <v>0</v>
      </c>
      <c r="P8313" s="13">
        <v>1019011</v>
      </c>
      <c r="Q8313" s="13">
        <v>0</v>
      </c>
      <c r="R8313" s="13">
        <v>0</v>
      </c>
      <c r="T8313" s="11"/>
      <c r="U8313" s="13" t="s">
        <v>125</v>
      </c>
      <c r="V8313" s="13">
        <v>110191</v>
      </c>
      <c r="W8313" s="13" t="s">
        <v>396</v>
      </c>
      <c r="X8313" s="13" t="s">
        <v>397</v>
      </c>
      <c r="Y8313" s="120" t="s">
        <v>143</v>
      </c>
      <c r="AE8313" s="121" t="s">
        <v>4794</v>
      </c>
      <c r="AF8313" s="121"/>
      <c r="AI8313" s="123"/>
      <c r="AJ8313" s="13">
        <v>360101901</v>
      </c>
      <c r="AK8313" s="13">
        <v>3</v>
      </c>
      <c r="AL8313" s="5"/>
      <c r="AO8313" s="13">
        <v>2</v>
      </c>
    </row>
    <row r="8314" spans="1:41">
      <c r="A8314" s="5" t="s">
        <v>86</v>
      </c>
      <c r="B8314" s="5">
        <v>21511026</v>
      </c>
      <c r="C8314" s="5" t="s">
        <v>6067</v>
      </c>
      <c r="D8314" s="40" t="s">
        <v>105</v>
      </c>
      <c r="E8314" s="40">
        <v>91</v>
      </c>
      <c r="F8314" s="5">
        <v>1</v>
      </c>
      <c r="G8314" s="154">
        <v>165133</v>
      </c>
      <c r="H8314" s="40">
        <v>17606</v>
      </c>
      <c r="I8314" s="40">
        <v>4420</v>
      </c>
      <c r="J8314" s="40">
        <v>380</v>
      </c>
      <c r="K8314" s="40">
        <v>260</v>
      </c>
      <c r="L8314" s="40">
        <v>1669</v>
      </c>
      <c r="M8314" s="40">
        <v>271</v>
      </c>
      <c r="N8314" s="40">
        <v>611</v>
      </c>
      <c r="O8314" s="5">
        <v>0</v>
      </c>
      <c r="P8314" s="5">
        <v>1019011</v>
      </c>
      <c r="U8314" s="5" t="s">
        <v>125</v>
      </c>
      <c r="V8314" s="5">
        <v>110191</v>
      </c>
      <c r="W8314" s="5" t="s">
        <v>396</v>
      </c>
      <c r="X8314" s="5" t="s">
        <v>397</v>
      </c>
      <c r="Y8314" s="19" t="s">
        <v>143</v>
      </c>
      <c r="AO8314" s="5">
        <v>2</v>
      </c>
    </row>
    <row r="8315" spans="1:41" s="12" customFormat="1">
      <c r="A8315" s="12" t="s">
        <v>86</v>
      </c>
      <c r="B8315" s="12">
        <v>21512011</v>
      </c>
      <c r="C8315" s="12" t="s">
        <v>6068</v>
      </c>
      <c r="D8315" s="25" t="s">
        <v>347</v>
      </c>
      <c r="E8315" s="40">
        <v>91</v>
      </c>
      <c r="F8315" s="12">
        <v>1</v>
      </c>
      <c r="G8315" s="154">
        <v>184288</v>
      </c>
      <c r="H8315" s="40">
        <v>20266</v>
      </c>
      <c r="I8315" s="40">
        <v>4730</v>
      </c>
      <c r="J8315" s="40">
        <v>392</v>
      </c>
      <c r="K8315" s="40">
        <v>275</v>
      </c>
      <c r="L8315" s="40">
        <v>1709</v>
      </c>
      <c r="M8315" s="40">
        <v>271</v>
      </c>
      <c r="N8315" s="40">
        <v>631</v>
      </c>
      <c r="O8315" s="12">
        <v>0</v>
      </c>
      <c r="P8315" s="12">
        <v>1020011</v>
      </c>
      <c r="Q8315" s="124">
        <v>1020081</v>
      </c>
      <c r="R8315" s="124"/>
      <c r="T8315" s="11"/>
      <c r="U8315" s="12" t="s">
        <v>125</v>
      </c>
      <c r="V8315" s="12">
        <v>110201</v>
      </c>
      <c r="W8315" s="12" t="s">
        <v>2924</v>
      </c>
      <c r="X8315" s="12" t="s">
        <v>3006</v>
      </c>
      <c r="Y8315" s="114" t="s">
        <v>143</v>
      </c>
      <c r="AE8315" s="115" t="s">
        <v>4796</v>
      </c>
      <c r="AF8315" s="115"/>
      <c r="AI8315" s="117"/>
      <c r="AJ8315" s="12">
        <v>360102002</v>
      </c>
      <c r="AK8315" s="12">
        <v>1</v>
      </c>
      <c r="AL8315" s="5"/>
      <c r="AO8315" s="12">
        <v>2</v>
      </c>
    </row>
    <row r="8316" spans="1:41">
      <c r="A8316" s="5" t="s">
        <v>86</v>
      </c>
      <c r="B8316" s="5">
        <v>21512012</v>
      </c>
      <c r="C8316" s="5" t="s">
        <v>6069</v>
      </c>
      <c r="D8316" s="40" t="s">
        <v>358</v>
      </c>
      <c r="E8316" s="40">
        <v>91</v>
      </c>
      <c r="F8316" s="5">
        <v>1</v>
      </c>
      <c r="G8316" s="154">
        <v>160514</v>
      </c>
      <c r="H8316" s="40">
        <v>16988</v>
      </c>
      <c r="I8316" s="40">
        <v>4420</v>
      </c>
      <c r="J8316" s="40">
        <v>380</v>
      </c>
      <c r="K8316" s="40">
        <v>260</v>
      </c>
      <c r="L8316" s="40">
        <v>1669</v>
      </c>
      <c r="M8316" s="40">
        <v>271</v>
      </c>
      <c r="N8316" s="40">
        <v>611</v>
      </c>
      <c r="O8316" s="5">
        <v>0</v>
      </c>
      <c r="P8316" s="5">
        <v>1035011</v>
      </c>
      <c r="Q8316" s="81">
        <v>1035051</v>
      </c>
      <c r="U8316" s="5" t="s">
        <v>125</v>
      </c>
      <c r="V8316" s="5">
        <v>110321</v>
      </c>
      <c r="W8316" s="5" t="s">
        <v>391</v>
      </c>
      <c r="X8316" s="5" t="s">
        <v>392</v>
      </c>
      <c r="Y8316" s="19" t="s">
        <v>143</v>
      </c>
      <c r="AC8316" s="5" t="s">
        <v>329</v>
      </c>
      <c r="AO8316" s="5">
        <v>2</v>
      </c>
    </row>
    <row r="8317" spans="1:41">
      <c r="A8317" s="5" t="s">
        <v>86</v>
      </c>
      <c r="B8317" s="5">
        <v>21512013</v>
      </c>
      <c r="C8317" s="5" t="s">
        <v>6069</v>
      </c>
      <c r="D8317" s="40" t="s">
        <v>358</v>
      </c>
      <c r="E8317" s="40">
        <v>91</v>
      </c>
      <c r="F8317" s="5">
        <v>1</v>
      </c>
      <c r="G8317" s="154">
        <v>160514</v>
      </c>
      <c r="H8317" s="40">
        <v>16988</v>
      </c>
      <c r="I8317" s="40">
        <v>4420</v>
      </c>
      <c r="J8317" s="40">
        <v>380</v>
      </c>
      <c r="K8317" s="40">
        <v>260</v>
      </c>
      <c r="L8317" s="40">
        <v>1669</v>
      </c>
      <c r="M8317" s="40">
        <v>271</v>
      </c>
      <c r="N8317" s="40">
        <v>611</v>
      </c>
      <c r="O8317" s="5">
        <v>0</v>
      </c>
      <c r="P8317" s="5">
        <v>1035011</v>
      </c>
      <c r="Q8317" s="81">
        <v>1035051</v>
      </c>
      <c r="U8317" s="5" t="s">
        <v>125</v>
      </c>
      <c r="V8317" s="5">
        <v>110321</v>
      </c>
      <c r="W8317" s="5" t="s">
        <v>391</v>
      </c>
      <c r="X8317" s="5" t="s">
        <v>392</v>
      </c>
      <c r="Y8317" s="19" t="s">
        <v>143</v>
      </c>
      <c r="AC8317" s="5" t="s">
        <v>329</v>
      </c>
      <c r="AO8317" s="5">
        <v>2</v>
      </c>
    </row>
    <row r="8318" spans="1:41">
      <c r="A8318" s="5" t="s">
        <v>86</v>
      </c>
      <c r="B8318" s="5">
        <v>21512014</v>
      </c>
      <c r="C8318" s="5" t="s">
        <v>6069</v>
      </c>
      <c r="D8318" s="40" t="s">
        <v>358</v>
      </c>
      <c r="E8318" s="40">
        <v>91</v>
      </c>
      <c r="F8318" s="5">
        <v>1</v>
      </c>
      <c r="G8318" s="154">
        <v>160514</v>
      </c>
      <c r="H8318" s="40">
        <v>16988</v>
      </c>
      <c r="I8318" s="40">
        <v>4420</v>
      </c>
      <c r="J8318" s="40">
        <v>380</v>
      </c>
      <c r="K8318" s="40">
        <v>260</v>
      </c>
      <c r="L8318" s="40">
        <v>1669</v>
      </c>
      <c r="M8318" s="40">
        <v>271</v>
      </c>
      <c r="N8318" s="40">
        <v>611</v>
      </c>
      <c r="O8318" s="5">
        <v>0</v>
      </c>
      <c r="P8318" s="5">
        <v>1035011</v>
      </c>
      <c r="Q8318" s="81">
        <v>1035051</v>
      </c>
      <c r="U8318" s="5" t="s">
        <v>125</v>
      </c>
      <c r="V8318" s="5">
        <v>110321</v>
      </c>
      <c r="W8318" s="5" t="s">
        <v>391</v>
      </c>
      <c r="X8318" s="5" t="s">
        <v>392</v>
      </c>
      <c r="Y8318" s="19" t="s">
        <v>143</v>
      </c>
      <c r="AC8318" s="5" t="s">
        <v>329</v>
      </c>
      <c r="AO8318" s="5">
        <v>2</v>
      </c>
    </row>
    <row r="8319" spans="1:41" s="13" customFormat="1">
      <c r="A8319" s="13" t="s">
        <v>86</v>
      </c>
      <c r="B8319" s="13">
        <v>21512015</v>
      </c>
      <c r="C8319" s="13" t="s">
        <v>6069</v>
      </c>
      <c r="D8319" s="26" t="s">
        <v>358</v>
      </c>
      <c r="E8319" s="40">
        <v>91</v>
      </c>
      <c r="F8319" s="13">
        <v>1</v>
      </c>
      <c r="G8319" s="154">
        <v>160514</v>
      </c>
      <c r="H8319" s="40">
        <v>16988</v>
      </c>
      <c r="I8319" s="40">
        <v>4420</v>
      </c>
      <c r="J8319" s="40">
        <v>380</v>
      </c>
      <c r="K8319" s="40">
        <v>260</v>
      </c>
      <c r="L8319" s="40">
        <v>1669</v>
      </c>
      <c r="M8319" s="40">
        <v>271</v>
      </c>
      <c r="N8319" s="40">
        <v>611</v>
      </c>
      <c r="O8319" s="13">
        <v>0</v>
      </c>
      <c r="P8319" s="13">
        <v>1035011</v>
      </c>
      <c r="Q8319" s="119">
        <v>1035051</v>
      </c>
      <c r="R8319" s="13">
        <v>0</v>
      </c>
      <c r="T8319" s="11"/>
      <c r="U8319" s="13" t="s">
        <v>125</v>
      </c>
      <c r="V8319" s="13">
        <v>110321</v>
      </c>
      <c r="W8319" s="13" t="s">
        <v>391</v>
      </c>
      <c r="X8319" s="13" t="s">
        <v>392</v>
      </c>
      <c r="Y8319" s="120" t="s">
        <v>143</v>
      </c>
      <c r="AC8319" s="13" t="s">
        <v>329</v>
      </c>
      <c r="AE8319" s="121" t="s">
        <v>4887</v>
      </c>
      <c r="AF8319" s="121"/>
      <c r="AI8319" s="123"/>
      <c r="AJ8319" s="13">
        <v>360103201</v>
      </c>
      <c r="AK8319" s="13">
        <v>3</v>
      </c>
      <c r="AL8319" s="5"/>
      <c r="AO8319" s="13">
        <v>2</v>
      </c>
    </row>
    <row r="8320" spans="1:41">
      <c r="A8320" s="5" t="s">
        <v>86</v>
      </c>
      <c r="B8320" s="5">
        <v>21512021</v>
      </c>
      <c r="C8320" s="5" t="s">
        <v>6070</v>
      </c>
      <c r="D8320" s="40" t="s">
        <v>101</v>
      </c>
      <c r="E8320" s="40">
        <v>91</v>
      </c>
      <c r="F8320" s="5">
        <v>1</v>
      </c>
      <c r="G8320" s="154">
        <v>227073</v>
      </c>
      <c r="H8320" s="40">
        <v>24378</v>
      </c>
      <c r="I8320" s="40">
        <v>5538</v>
      </c>
      <c r="J8320" s="40">
        <v>407</v>
      </c>
      <c r="K8320" s="40">
        <v>305</v>
      </c>
      <c r="L8320" s="40">
        <v>1769</v>
      </c>
      <c r="M8320" s="40">
        <v>271</v>
      </c>
      <c r="N8320" s="40">
        <v>671</v>
      </c>
      <c r="O8320" s="5">
        <v>0</v>
      </c>
      <c r="P8320" s="5">
        <v>1002011</v>
      </c>
      <c r="Q8320" s="5">
        <v>1002091</v>
      </c>
      <c r="U8320" s="5" t="s">
        <v>125</v>
      </c>
      <c r="V8320" s="5">
        <v>110021</v>
      </c>
      <c r="W8320" s="5" t="s">
        <v>375</v>
      </c>
      <c r="X8320" s="5" t="s">
        <v>376</v>
      </c>
      <c r="Y8320" s="19" t="s">
        <v>143</v>
      </c>
      <c r="AC8320" s="5" t="s">
        <v>304</v>
      </c>
      <c r="AE8320" s="20" t="s">
        <v>4525</v>
      </c>
      <c r="AO8320" s="5">
        <v>2</v>
      </c>
    </row>
    <row r="8321" spans="1:41">
      <c r="A8321" s="5" t="s">
        <v>86</v>
      </c>
      <c r="B8321" s="5">
        <v>21512022</v>
      </c>
      <c r="C8321" s="5" t="s">
        <v>6071</v>
      </c>
      <c r="D8321" s="40" t="s">
        <v>105</v>
      </c>
      <c r="E8321" s="40">
        <v>91</v>
      </c>
      <c r="F8321" s="5">
        <v>1</v>
      </c>
      <c r="G8321" s="154">
        <v>169752</v>
      </c>
      <c r="H8321" s="40">
        <v>18029</v>
      </c>
      <c r="I8321" s="40">
        <v>4420</v>
      </c>
      <c r="J8321" s="40">
        <v>380</v>
      </c>
      <c r="K8321" s="40">
        <v>260</v>
      </c>
      <c r="L8321" s="40">
        <v>1669</v>
      </c>
      <c r="M8321" s="40">
        <v>271</v>
      </c>
      <c r="N8321" s="40">
        <v>611</v>
      </c>
      <c r="O8321" s="5">
        <v>0</v>
      </c>
      <c r="P8321" s="5">
        <v>1019011</v>
      </c>
      <c r="U8321" s="5" t="s">
        <v>125</v>
      </c>
      <c r="V8321" s="5">
        <v>110191</v>
      </c>
      <c r="W8321" s="5" t="s">
        <v>396</v>
      </c>
      <c r="X8321" s="5" t="s">
        <v>397</v>
      </c>
      <c r="Y8321" s="19" t="s">
        <v>143</v>
      </c>
      <c r="AO8321" s="5">
        <v>2</v>
      </c>
    </row>
    <row r="8322" spans="1:41">
      <c r="A8322" s="5" t="s">
        <v>86</v>
      </c>
      <c r="B8322" s="5">
        <v>21512023</v>
      </c>
      <c r="C8322" s="5" t="s">
        <v>6071</v>
      </c>
      <c r="D8322" s="40" t="s">
        <v>105</v>
      </c>
      <c r="E8322" s="40">
        <v>91</v>
      </c>
      <c r="F8322" s="5">
        <v>1</v>
      </c>
      <c r="G8322" s="154">
        <v>169752</v>
      </c>
      <c r="H8322" s="40">
        <v>18029</v>
      </c>
      <c r="I8322" s="40">
        <v>4420</v>
      </c>
      <c r="J8322" s="40">
        <v>380</v>
      </c>
      <c r="K8322" s="40">
        <v>260</v>
      </c>
      <c r="L8322" s="40">
        <v>1669</v>
      </c>
      <c r="M8322" s="40">
        <v>271</v>
      </c>
      <c r="N8322" s="40">
        <v>611</v>
      </c>
      <c r="O8322" s="5">
        <v>0</v>
      </c>
      <c r="P8322" s="5">
        <v>1019011</v>
      </c>
      <c r="U8322" s="5" t="s">
        <v>125</v>
      </c>
      <c r="V8322" s="5">
        <v>110191</v>
      </c>
      <c r="W8322" s="5" t="s">
        <v>396</v>
      </c>
      <c r="X8322" s="5" t="s">
        <v>397</v>
      </c>
      <c r="Y8322" s="19" t="s">
        <v>143</v>
      </c>
      <c r="AO8322" s="5">
        <v>2</v>
      </c>
    </row>
    <row r="8323" spans="1:41">
      <c r="A8323" s="5" t="s">
        <v>86</v>
      </c>
      <c r="B8323" s="5">
        <v>21512024</v>
      </c>
      <c r="C8323" s="41" t="s">
        <v>6072</v>
      </c>
      <c r="D8323" s="40" t="s">
        <v>103</v>
      </c>
      <c r="E8323" s="40">
        <v>91</v>
      </c>
      <c r="F8323" s="5">
        <v>1</v>
      </c>
      <c r="G8323" s="154">
        <v>194895</v>
      </c>
      <c r="H8323" s="40">
        <v>21509</v>
      </c>
      <c r="I8323" s="40">
        <v>4730</v>
      </c>
      <c r="J8323" s="40">
        <v>392</v>
      </c>
      <c r="K8323" s="40">
        <v>275</v>
      </c>
      <c r="L8323" s="40">
        <v>1709</v>
      </c>
      <c r="M8323" s="40">
        <v>271</v>
      </c>
      <c r="N8323" s="40">
        <v>631</v>
      </c>
      <c r="O8323" s="5">
        <v>0</v>
      </c>
      <c r="P8323" s="5">
        <v>1006011</v>
      </c>
      <c r="Q8323" s="5">
        <v>1006051</v>
      </c>
      <c r="U8323" s="5" t="s">
        <v>125</v>
      </c>
      <c r="V8323" s="5">
        <v>110061</v>
      </c>
      <c r="W8323" s="5" t="s">
        <v>2927</v>
      </c>
      <c r="X8323" s="5" t="s">
        <v>3001</v>
      </c>
      <c r="Y8323" s="19" t="s">
        <v>143</v>
      </c>
      <c r="AC8323" s="21" t="s">
        <v>304</v>
      </c>
      <c r="AD8323" s="21"/>
      <c r="AM8323" s="5">
        <v>2</v>
      </c>
      <c r="AO8323" s="5">
        <v>2</v>
      </c>
    </row>
    <row r="8324" spans="1:41" s="12" customFormat="1">
      <c r="A8324" s="12" t="s">
        <v>86</v>
      </c>
      <c r="B8324" s="12">
        <v>21512025</v>
      </c>
      <c r="C8324" s="113" t="s">
        <v>6072</v>
      </c>
      <c r="D8324" s="25" t="s">
        <v>103</v>
      </c>
      <c r="E8324" s="40">
        <v>91</v>
      </c>
      <c r="F8324" s="12">
        <v>1</v>
      </c>
      <c r="G8324" s="154">
        <v>194895</v>
      </c>
      <c r="H8324" s="40">
        <v>21509</v>
      </c>
      <c r="I8324" s="40">
        <v>4730</v>
      </c>
      <c r="J8324" s="40">
        <v>392</v>
      </c>
      <c r="K8324" s="40">
        <v>275</v>
      </c>
      <c r="L8324" s="40">
        <v>1709</v>
      </c>
      <c r="M8324" s="40">
        <v>271</v>
      </c>
      <c r="N8324" s="40">
        <v>631</v>
      </c>
      <c r="O8324" s="12">
        <v>0</v>
      </c>
      <c r="P8324" s="12">
        <v>1006011</v>
      </c>
      <c r="Q8324" s="12">
        <v>1006051</v>
      </c>
      <c r="R8324" s="12">
        <v>0</v>
      </c>
      <c r="T8324" s="11"/>
      <c r="U8324" s="12" t="s">
        <v>125</v>
      </c>
      <c r="V8324" s="12">
        <v>110061</v>
      </c>
      <c r="W8324" s="12" t="s">
        <v>2927</v>
      </c>
      <c r="X8324" s="12" t="s">
        <v>3001</v>
      </c>
      <c r="Y8324" s="114" t="s">
        <v>143</v>
      </c>
      <c r="AC8324" s="125" t="s">
        <v>304</v>
      </c>
      <c r="AD8324" s="125"/>
      <c r="AE8324" s="115" t="s">
        <v>4899</v>
      </c>
      <c r="AF8324" s="115"/>
      <c r="AI8324" s="117"/>
      <c r="AJ8324" s="12">
        <v>360100602</v>
      </c>
      <c r="AK8324" s="12">
        <v>1</v>
      </c>
      <c r="AL8324" s="5"/>
      <c r="AM8324" s="12">
        <v>2</v>
      </c>
      <c r="AO8324" s="12">
        <v>2</v>
      </c>
    </row>
    <row r="8325" spans="1:41">
      <c r="A8325" s="5" t="s">
        <v>86</v>
      </c>
      <c r="B8325" s="5">
        <v>21513011</v>
      </c>
      <c r="C8325" s="5" t="s">
        <v>6073</v>
      </c>
      <c r="D8325" s="40" t="s">
        <v>100</v>
      </c>
      <c r="E8325" s="40">
        <v>91</v>
      </c>
      <c r="F8325" s="5">
        <v>1</v>
      </c>
      <c r="G8325" s="154">
        <v>189592</v>
      </c>
      <c r="H8325" s="40">
        <v>20771</v>
      </c>
      <c r="I8325" s="40">
        <v>4730</v>
      </c>
      <c r="J8325" s="40">
        <v>392</v>
      </c>
      <c r="K8325" s="40">
        <v>275</v>
      </c>
      <c r="L8325" s="40">
        <v>1709</v>
      </c>
      <c r="M8325" s="40">
        <v>271</v>
      </c>
      <c r="N8325" s="40">
        <v>631</v>
      </c>
      <c r="O8325" s="5">
        <v>0</v>
      </c>
      <c r="P8325" s="5">
        <v>1021011</v>
      </c>
      <c r="U8325" s="5" t="s">
        <v>125</v>
      </c>
      <c r="V8325" s="5">
        <v>110211</v>
      </c>
      <c r="W8325" s="5" t="s">
        <v>382</v>
      </c>
      <c r="X8325" s="5" t="s">
        <v>383</v>
      </c>
      <c r="Y8325" s="19" t="s">
        <v>143</v>
      </c>
      <c r="AO8325" s="5">
        <v>2</v>
      </c>
    </row>
    <row r="8326" spans="1:41" s="11" customFormat="1">
      <c r="A8326" s="11" t="s">
        <v>86</v>
      </c>
      <c r="B8326" s="11">
        <v>21513012</v>
      </c>
      <c r="C8326" s="11" t="s">
        <v>6074</v>
      </c>
      <c r="D8326" s="156" t="s">
        <v>100</v>
      </c>
      <c r="E8326" s="40">
        <v>91</v>
      </c>
      <c r="F8326" s="11">
        <v>1</v>
      </c>
      <c r="G8326" s="154">
        <v>189592</v>
      </c>
      <c r="H8326" s="40">
        <v>20771</v>
      </c>
      <c r="I8326" s="40">
        <v>4730</v>
      </c>
      <c r="J8326" s="40">
        <v>392</v>
      </c>
      <c r="K8326" s="40">
        <v>275</v>
      </c>
      <c r="L8326" s="40">
        <v>1709</v>
      </c>
      <c r="M8326" s="40">
        <v>271</v>
      </c>
      <c r="N8326" s="40">
        <v>631</v>
      </c>
      <c r="O8326" s="11">
        <v>0</v>
      </c>
      <c r="P8326" s="11">
        <v>1042011</v>
      </c>
      <c r="Q8326" s="11">
        <v>0</v>
      </c>
      <c r="R8326" s="11">
        <v>0</v>
      </c>
      <c r="U8326" s="11" t="s">
        <v>125</v>
      </c>
      <c r="V8326" s="11">
        <v>110211</v>
      </c>
      <c r="W8326" s="11">
        <v>313102100</v>
      </c>
      <c r="X8326" s="11" t="s">
        <v>2786</v>
      </c>
      <c r="Y8326" s="128" t="s">
        <v>143</v>
      </c>
      <c r="AE8326" s="129" t="s">
        <v>4947</v>
      </c>
      <c r="AF8326" s="129"/>
      <c r="AI8326" s="75"/>
      <c r="AJ8326" s="11">
        <v>360102103</v>
      </c>
      <c r="AK8326" s="11">
        <v>2</v>
      </c>
      <c r="AL8326" s="5"/>
      <c r="AO8326" s="11">
        <v>2</v>
      </c>
    </row>
    <row r="8327" spans="1:41">
      <c r="A8327" s="5" t="s">
        <v>86</v>
      </c>
      <c r="B8327" s="5">
        <v>21513013</v>
      </c>
      <c r="C8327" s="5" t="s">
        <v>6074</v>
      </c>
      <c r="D8327" s="40" t="s">
        <v>100</v>
      </c>
      <c r="E8327" s="40">
        <v>91</v>
      </c>
      <c r="F8327" s="5">
        <v>1</v>
      </c>
      <c r="G8327" s="154">
        <v>189592</v>
      </c>
      <c r="H8327" s="40">
        <v>20771</v>
      </c>
      <c r="I8327" s="40">
        <v>4730</v>
      </c>
      <c r="J8327" s="40">
        <v>392</v>
      </c>
      <c r="K8327" s="40">
        <v>275</v>
      </c>
      <c r="L8327" s="40">
        <v>1709</v>
      </c>
      <c r="M8327" s="40">
        <v>271</v>
      </c>
      <c r="N8327" s="40">
        <v>631</v>
      </c>
      <c r="O8327" s="5">
        <v>0</v>
      </c>
      <c r="P8327" s="5">
        <v>1042011</v>
      </c>
      <c r="U8327" s="5" t="s">
        <v>125</v>
      </c>
      <c r="V8327" s="5">
        <v>110211</v>
      </c>
      <c r="W8327" s="5">
        <v>313102100</v>
      </c>
      <c r="X8327" s="5" t="s">
        <v>2786</v>
      </c>
      <c r="Y8327" s="19" t="s">
        <v>143</v>
      </c>
      <c r="AO8327" s="5">
        <v>2</v>
      </c>
    </row>
    <row r="8328" spans="1:41">
      <c r="A8328" s="5" t="s">
        <v>86</v>
      </c>
      <c r="B8328" s="5">
        <v>21513014</v>
      </c>
      <c r="C8328" s="5" t="s">
        <v>6073</v>
      </c>
      <c r="D8328" s="40" t="s">
        <v>100</v>
      </c>
      <c r="E8328" s="40">
        <v>91</v>
      </c>
      <c r="F8328" s="5">
        <v>1</v>
      </c>
      <c r="G8328" s="154">
        <v>189592</v>
      </c>
      <c r="H8328" s="40">
        <v>20771</v>
      </c>
      <c r="I8328" s="40">
        <v>4730</v>
      </c>
      <c r="J8328" s="40">
        <v>392</v>
      </c>
      <c r="K8328" s="40">
        <v>275</v>
      </c>
      <c r="L8328" s="40">
        <v>1709</v>
      </c>
      <c r="M8328" s="40">
        <v>271</v>
      </c>
      <c r="N8328" s="40">
        <v>631</v>
      </c>
      <c r="O8328" s="5">
        <v>0</v>
      </c>
      <c r="P8328" s="5">
        <v>1021011</v>
      </c>
      <c r="U8328" s="5" t="s">
        <v>125</v>
      </c>
      <c r="V8328" s="5">
        <v>110211</v>
      </c>
      <c r="W8328" s="5" t="s">
        <v>382</v>
      </c>
      <c r="X8328" s="5" t="s">
        <v>383</v>
      </c>
      <c r="Y8328" s="19" t="s">
        <v>143</v>
      </c>
      <c r="AO8328" s="5">
        <v>2</v>
      </c>
    </row>
    <row r="8329" spans="1:41">
      <c r="A8329" s="5" t="s">
        <v>86</v>
      </c>
      <c r="B8329" s="5">
        <v>21513015</v>
      </c>
      <c r="C8329" s="5" t="s">
        <v>6073</v>
      </c>
      <c r="D8329" s="40" t="s">
        <v>100</v>
      </c>
      <c r="E8329" s="40">
        <v>91</v>
      </c>
      <c r="F8329" s="5">
        <v>1</v>
      </c>
      <c r="G8329" s="154">
        <v>189592</v>
      </c>
      <c r="H8329" s="40">
        <v>20771</v>
      </c>
      <c r="I8329" s="40">
        <v>4730</v>
      </c>
      <c r="J8329" s="40">
        <v>392</v>
      </c>
      <c r="K8329" s="40">
        <v>275</v>
      </c>
      <c r="L8329" s="40">
        <v>1709</v>
      </c>
      <c r="M8329" s="40">
        <v>271</v>
      </c>
      <c r="N8329" s="40">
        <v>631</v>
      </c>
      <c r="O8329" s="5">
        <v>0</v>
      </c>
      <c r="P8329" s="5">
        <v>1021011</v>
      </c>
      <c r="U8329" s="5" t="s">
        <v>125</v>
      </c>
      <c r="V8329" s="5">
        <v>110211</v>
      </c>
      <c r="W8329" s="5" t="s">
        <v>382</v>
      </c>
      <c r="X8329" s="5" t="s">
        <v>383</v>
      </c>
      <c r="Y8329" s="19" t="s">
        <v>143</v>
      </c>
      <c r="AO8329" s="5">
        <v>2</v>
      </c>
    </row>
    <row r="8330" spans="1:41" s="11" customFormat="1">
      <c r="A8330" s="11" t="s">
        <v>86</v>
      </c>
      <c r="B8330" s="11">
        <v>21513016</v>
      </c>
      <c r="C8330" s="11" t="s">
        <v>6074</v>
      </c>
      <c r="D8330" s="156" t="s">
        <v>100</v>
      </c>
      <c r="E8330" s="40">
        <v>91</v>
      </c>
      <c r="F8330" s="11">
        <v>1</v>
      </c>
      <c r="G8330" s="154">
        <v>189592</v>
      </c>
      <c r="H8330" s="40">
        <v>20771</v>
      </c>
      <c r="I8330" s="40">
        <v>4730</v>
      </c>
      <c r="J8330" s="40">
        <v>392</v>
      </c>
      <c r="K8330" s="40">
        <v>275</v>
      </c>
      <c r="L8330" s="40">
        <v>1709</v>
      </c>
      <c r="M8330" s="40">
        <v>271</v>
      </c>
      <c r="N8330" s="40">
        <v>631</v>
      </c>
      <c r="O8330" s="11">
        <v>0</v>
      </c>
      <c r="P8330" s="11">
        <v>1042011</v>
      </c>
      <c r="Q8330" s="11">
        <v>0</v>
      </c>
      <c r="R8330" s="11">
        <v>0</v>
      </c>
      <c r="U8330" s="11" t="s">
        <v>125</v>
      </c>
      <c r="V8330" s="11">
        <v>110211</v>
      </c>
      <c r="W8330" s="11">
        <v>313102100</v>
      </c>
      <c r="X8330" s="11" t="s">
        <v>2786</v>
      </c>
      <c r="Y8330" s="128" t="s">
        <v>143</v>
      </c>
      <c r="AE8330" s="129" t="s">
        <v>4947</v>
      </c>
      <c r="AF8330" s="129"/>
      <c r="AI8330" s="75"/>
      <c r="AJ8330" s="11">
        <v>360102103</v>
      </c>
      <c r="AK8330" s="11">
        <v>2</v>
      </c>
      <c r="AL8330" s="5"/>
      <c r="AO8330" s="11">
        <v>2</v>
      </c>
    </row>
    <row r="8331" spans="1:41">
      <c r="A8331" s="5" t="s">
        <v>86</v>
      </c>
      <c r="B8331" s="5">
        <v>21513021</v>
      </c>
      <c r="C8331" s="5" t="s">
        <v>6075</v>
      </c>
      <c r="D8331" s="40" t="s">
        <v>344</v>
      </c>
      <c r="E8331" s="40">
        <v>91</v>
      </c>
      <c r="F8331" s="5">
        <v>1</v>
      </c>
      <c r="G8331" s="154">
        <v>200198</v>
      </c>
      <c r="H8331" s="40">
        <v>22013</v>
      </c>
      <c r="I8331" s="40">
        <v>4730</v>
      </c>
      <c r="J8331" s="40">
        <v>392</v>
      </c>
      <c r="K8331" s="40">
        <v>275</v>
      </c>
      <c r="L8331" s="40">
        <v>1709</v>
      </c>
      <c r="M8331" s="40">
        <v>271</v>
      </c>
      <c r="N8331" s="40">
        <v>631</v>
      </c>
      <c r="O8331" s="5">
        <v>0</v>
      </c>
      <c r="P8331" s="5">
        <v>1025011</v>
      </c>
      <c r="U8331" s="5" t="s">
        <v>125</v>
      </c>
      <c r="V8331" s="5">
        <v>110251</v>
      </c>
      <c r="W8331" s="5" t="s">
        <v>394</v>
      </c>
      <c r="X8331" s="5" t="s">
        <v>395</v>
      </c>
      <c r="Y8331" s="19" t="s">
        <v>143</v>
      </c>
      <c r="AO8331" s="5">
        <v>2</v>
      </c>
    </row>
    <row r="8332" spans="1:41">
      <c r="A8332" s="5" t="s">
        <v>86</v>
      </c>
      <c r="B8332" s="5">
        <v>21513022</v>
      </c>
      <c r="C8332" s="5" t="s">
        <v>6075</v>
      </c>
      <c r="D8332" s="40" t="s">
        <v>344</v>
      </c>
      <c r="E8332" s="40">
        <v>91</v>
      </c>
      <c r="F8332" s="5">
        <v>1</v>
      </c>
      <c r="G8332" s="154">
        <v>200198</v>
      </c>
      <c r="H8332" s="40">
        <v>22013</v>
      </c>
      <c r="I8332" s="40">
        <v>4730</v>
      </c>
      <c r="J8332" s="40">
        <v>392</v>
      </c>
      <c r="K8332" s="40">
        <v>275</v>
      </c>
      <c r="L8332" s="40">
        <v>1709</v>
      </c>
      <c r="M8332" s="40">
        <v>271</v>
      </c>
      <c r="N8332" s="40">
        <v>631</v>
      </c>
      <c r="O8332" s="5">
        <v>0</v>
      </c>
      <c r="P8332" s="5">
        <v>1025011</v>
      </c>
      <c r="U8332" s="5" t="s">
        <v>125</v>
      </c>
      <c r="V8332" s="5">
        <v>110251</v>
      </c>
      <c r="W8332" s="5" t="s">
        <v>394</v>
      </c>
      <c r="X8332" s="5" t="s">
        <v>395</v>
      </c>
      <c r="Y8332" s="19" t="s">
        <v>143</v>
      </c>
      <c r="AO8332" s="5">
        <v>2</v>
      </c>
    </row>
    <row r="8333" spans="1:41" s="11" customFormat="1">
      <c r="A8333" s="11" t="s">
        <v>86</v>
      </c>
      <c r="B8333" s="11">
        <v>21513023</v>
      </c>
      <c r="C8333" s="11" t="s">
        <v>6075</v>
      </c>
      <c r="D8333" s="156" t="s">
        <v>344</v>
      </c>
      <c r="E8333" s="40">
        <v>91</v>
      </c>
      <c r="F8333" s="11">
        <v>1</v>
      </c>
      <c r="G8333" s="154">
        <v>200198</v>
      </c>
      <c r="H8333" s="40">
        <v>22013</v>
      </c>
      <c r="I8333" s="40">
        <v>4730</v>
      </c>
      <c r="J8333" s="40">
        <v>392</v>
      </c>
      <c r="K8333" s="40">
        <v>275</v>
      </c>
      <c r="L8333" s="40">
        <v>1709</v>
      </c>
      <c r="M8333" s="40">
        <v>271</v>
      </c>
      <c r="N8333" s="40">
        <v>631</v>
      </c>
      <c r="O8333" s="11">
        <v>0</v>
      </c>
      <c r="P8333" s="11">
        <v>1025011</v>
      </c>
      <c r="Q8333" s="11">
        <v>0</v>
      </c>
      <c r="R8333" s="11">
        <v>0</v>
      </c>
      <c r="U8333" s="11" t="s">
        <v>125</v>
      </c>
      <c r="V8333" s="11">
        <v>110251</v>
      </c>
      <c r="W8333" s="11" t="s">
        <v>394</v>
      </c>
      <c r="X8333" s="11" t="s">
        <v>395</v>
      </c>
      <c r="Y8333" s="128" t="s">
        <v>143</v>
      </c>
      <c r="AE8333" s="129" t="s">
        <v>4949</v>
      </c>
      <c r="AF8333" s="129"/>
      <c r="AI8333" s="75"/>
      <c r="AJ8333" s="11">
        <v>360102503</v>
      </c>
      <c r="AK8333" s="11">
        <v>2</v>
      </c>
      <c r="AL8333" s="5"/>
      <c r="AO8333" s="11">
        <v>2</v>
      </c>
    </row>
    <row r="8334" spans="1:41" s="11" customFormat="1">
      <c r="A8334" s="11" t="s">
        <v>86</v>
      </c>
      <c r="B8334" s="11">
        <v>21513024</v>
      </c>
      <c r="C8334" s="11" t="s">
        <v>6075</v>
      </c>
      <c r="D8334" s="156" t="s">
        <v>344</v>
      </c>
      <c r="E8334" s="40">
        <v>91</v>
      </c>
      <c r="F8334" s="11">
        <v>1</v>
      </c>
      <c r="G8334" s="154">
        <v>200198</v>
      </c>
      <c r="H8334" s="40">
        <v>22013</v>
      </c>
      <c r="I8334" s="40">
        <v>4730</v>
      </c>
      <c r="J8334" s="40">
        <v>392</v>
      </c>
      <c r="K8334" s="40">
        <v>275</v>
      </c>
      <c r="L8334" s="40">
        <v>1709</v>
      </c>
      <c r="M8334" s="40">
        <v>271</v>
      </c>
      <c r="N8334" s="40">
        <v>631</v>
      </c>
      <c r="O8334" s="11">
        <v>0</v>
      </c>
      <c r="P8334" s="11">
        <v>1025011</v>
      </c>
      <c r="Q8334" s="11">
        <v>0</v>
      </c>
      <c r="R8334" s="11">
        <v>0</v>
      </c>
      <c r="U8334" s="11" t="s">
        <v>125</v>
      </c>
      <c r="V8334" s="11">
        <v>110251</v>
      </c>
      <c r="W8334" s="11" t="s">
        <v>394</v>
      </c>
      <c r="X8334" s="11" t="s">
        <v>395</v>
      </c>
      <c r="Y8334" s="128" t="s">
        <v>143</v>
      </c>
      <c r="AE8334" s="129" t="s">
        <v>4949</v>
      </c>
      <c r="AF8334" s="129"/>
      <c r="AI8334" s="75"/>
      <c r="AJ8334" s="11">
        <v>360102503</v>
      </c>
      <c r="AK8334" s="11">
        <v>2</v>
      </c>
      <c r="AL8334" s="5"/>
      <c r="AO8334" s="11">
        <v>2</v>
      </c>
    </row>
    <row r="8335" spans="1:41">
      <c r="A8335" s="5" t="s">
        <v>86</v>
      </c>
      <c r="B8335" s="5">
        <v>21513025</v>
      </c>
      <c r="C8335" s="5" t="s">
        <v>6075</v>
      </c>
      <c r="D8335" s="40" t="s">
        <v>344</v>
      </c>
      <c r="E8335" s="40">
        <v>91</v>
      </c>
      <c r="F8335" s="5">
        <v>1</v>
      </c>
      <c r="G8335" s="154">
        <v>200198</v>
      </c>
      <c r="H8335" s="40">
        <v>22013</v>
      </c>
      <c r="I8335" s="40">
        <v>4730</v>
      </c>
      <c r="J8335" s="40">
        <v>392</v>
      </c>
      <c r="K8335" s="40">
        <v>275</v>
      </c>
      <c r="L8335" s="40">
        <v>1709</v>
      </c>
      <c r="M8335" s="40">
        <v>271</v>
      </c>
      <c r="N8335" s="40">
        <v>631</v>
      </c>
      <c r="O8335" s="5">
        <v>0</v>
      </c>
      <c r="P8335" s="5">
        <v>1025011</v>
      </c>
      <c r="U8335" s="5" t="s">
        <v>125</v>
      </c>
      <c r="V8335" s="5">
        <v>110251</v>
      </c>
      <c r="W8335" s="5" t="s">
        <v>394</v>
      </c>
      <c r="X8335" s="5" t="s">
        <v>395</v>
      </c>
      <c r="Y8335" s="19" t="s">
        <v>143</v>
      </c>
      <c r="AO8335" s="5">
        <v>2</v>
      </c>
    </row>
    <row r="8336" spans="1:41">
      <c r="A8336" s="5" t="s">
        <v>86</v>
      </c>
      <c r="B8336" s="5">
        <v>21513026</v>
      </c>
      <c r="C8336" s="5" t="s">
        <v>6075</v>
      </c>
      <c r="D8336" s="40" t="s">
        <v>344</v>
      </c>
      <c r="E8336" s="40">
        <v>91</v>
      </c>
      <c r="F8336" s="5">
        <v>1</v>
      </c>
      <c r="G8336" s="154">
        <v>200198</v>
      </c>
      <c r="H8336" s="40">
        <v>22013</v>
      </c>
      <c r="I8336" s="40">
        <v>4730</v>
      </c>
      <c r="J8336" s="40">
        <v>392</v>
      </c>
      <c r="K8336" s="40">
        <v>275</v>
      </c>
      <c r="L8336" s="40">
        <v>1709</v>
      </c>
      <c r="M8336" s="40">
        <v>271</v>
      </c>
      <c r="N8336" s="40">
        <v>631</v>
      </c>
      <c r="O8336" s="5">
        <v>0</v>
      </c>
      <c r="P8336" s="5">
        <v>1025011</v>
      </c>
      <c r="U8336" s="5" t="s">
        <v>125</v>
      </c>
      <c r="V8336" s="5">
        <v>110251</v>
      </c>
      <c r="W8336" s="5" t="s">
        <v>394</v>
      </c>
      <c r="X8336" s="5" t="s">
        <v>395</v>
      </c>
      <c r="Y8336" s="19" t="s">
        <v>143</v>
      </c>
      <c r="AO8336" s="5">
        <v>2</v>
      </c>
    </row>
    <row r="8337" spans="1:41">
      <c r="A8337" s="5" t="s">
        <v>86</v>
      </c>
      <c r="B8337" s="5">
        <v>21514011</v>
      </c>
      <c r="C8337" s="40" t="s">
        <v>6076</v>
      </c>
      <c r="D8337" s="40" t="s">
        <v>102</v>
      </c>
      <c r="E8337" s="40">
        <v>91</v>
      </c>
      <c r="F8337" s="5">
        <v>1</v>
      </c>
      <c r="G8337" s="154">
        <v>194895</v>
      </c>
      <c r="H8337" s="40">
        <v>21276</v>
      </c>
      <c r="I8337" s="40">
        <v>4730</v>
      </c>
      <c r="J8337" s="40">
        <v>392</v>
      </c>
      <c r="K8337" s="40">
        <v>275</v>
      </c>
      <c r="L8337" s="40">
        <v>1709</v>
      </c>
      <c r="M8337" s="40">
        <v>271</v>
      </c>
      <c r="N8337" s="40">
        <v>631</v>
      </c>
      <c r="O8337" s="5">
        <v>0</v>
      </c>
      <c r="P8337" s="40">
        <v>1007011</v>
      </c>
      <c r="R8337" s="40">
        <v>1007111</v>
      </c>
      <c r="U8337" s="5" t="s">
        <v>125</v>
      </c>
      <c r="V8337" s="5">
        <v>110071</v>
      </c>
      <c r="W8337" s="5" t="s">
        <v>401</v>
      </c>
      <c r="X8337" s="5" t="s">
        <v>3004</v>
      </c>
      <c r="Y8337" s="19" t="s">
        <v>143</v>
      </c>
      <c r="AC8337" s="21" t="s">
        <v>299</v>
      </c>
      <c r="AD8337" s="21"/>
      <c r="AO8337" s="5">
        <v>2</v>
      </c>
    </row>
    <row r="8338" spans="1:41">
      <c r="A8338" s="5" t="s">
        <v>86</v>
      </c>
      <c r="B8338" s="5">
        <v>21514012</v>
      </c>
      <c r="C8338" s="40" t="s">
        <v>6077</v>
      </c>
      <c r="D8338" s="40" t="s">
        <v>103</v>
      </c>
      <c r="E8338" s="40">
        <v>91</v>
      </c>
      <c r="F8338" s="5">
        <v>1</v>
      </c>
      <c r="G8338" s="154">
        <v>194895</v>
      </c>
      <c r="H8338" s="40">
        <v>21276</v>
      </c>
      <c r="I8338" s="40">
        <v>4730</v>
      </c>
      <c r="J8338" s="40">
        <v>392</v>
      </c>
      <c r="K8338" s="40">
        <v>275</v>
      </c>
      <c r="L8338" s="40">
        <v>1709</v>
      </c>
      <c r="M8338" s="40">
        <v>271</v>
      </c>
      <c r="N8338" s="40">
        <v>631</v>
      </c>
      <c r="O8338" s="5">
        <v>0</v>
      </c>
      <c r="P8338" s="5">
        <v>1006011</v>
      </c>
      <c r="Q8338" s="5">
        <v>1006051</v>
      </c>
      <c r="U8338" s="5" t="s">
        <v>125</v>
      </c>
      <c r="V8338" s="5">
        <v>110061</v>
      </c>
      <c r="W8338" s="5" t="s">
        <v>2927</v>
      </c>
      <c r="X8338" s="5" t="s">
        <v>3001</v>
      </c>
      <c r="Y8338" s="19" t="s">
        <v>143</v>
      </c>
      <c r="AC8338" s="21" t="s">
        <v>304</v>
      </c>
      <c r="AD8338" s="21"/>
      <c r="AM8338" s="5">
        <v>2</v>
      </c>
      <c r="AO8338" s="5">
        <v>2</v>
      </c>
    </row>
    <row r="8339" spans="1:41" s="12" customFormat="1">
      <c r="A8339" s="12" t="s">
        <v>86</v>
      </c>
      <c r="B8339" s="12">
        <v>21514013</v>
      </c>
      <c r="C8339" s="25" t="s">
        <v>6077</v>
      </c>
      <c r="D8339" s="25" t="s">
        <v>103</v>
      </c>
      <c r="E8339" s="40">
        <v>91</v>
      </c>
      <c r="F8339" s="12">
        <v>1</v>
      </c>
      <c r="G8339" s="154">
        <v>194895</v>
      </c>
      <c r="H8339" s="40">
        <v>21276</v>
      </c>
      <c r="I8339" s="40">
        <v>4730</v>
      </c>
      <c r="J8339" s="40">
        <v>392</v>
      </c>
      <c r="K8339" s="40">
        <v>275</v>
      </c>
      <c r="L8339" s="40">
        <v>1709</v>
      </c>
      <c r="M8339" s="40">
        <v>271</v>
      </c>
      <c r="N8339" s="40">
        <v>631</v>
      </c>
      <c r="O8339" s="12">
        <v>0</v>
      </c>
      <c r="P8339" s="12">
        <v>1006011</v>
      </c>
      <c r="Q8339" s="12">
        <v>1006051</v>
      </c>
      <c r="R8339" s="12">
        <v>0</v>
      </c>
      <c r="T8339" s="11"/>
      <c r="U8339" s="12" t="s">
        <v>125</v>
      </c>
      <c r="V8339" s="12">
        <v>110061</v>
      </c>
      <c r="W8339" s="12" t="s">
        <v>2927</v>
      </c>
      <c r="X8339" s="12" t="s">
        <v>3001</v>
      </c>
      <c r="Y8339" s="114" t="s">
        <v>143</v>
      </c>
      <c r="AC8339" s="125" t="s">
        <v>304</v>
      </c>
      <c r="AD8339" s="125"/>
      <c r="AE8339" s="115" t="s">
        <v>4953</v>
      </c>
      <c r="AF8339" s="115"/>
      <c r="AI8339" s="117"/>
      <c r="AJ8339" s="12">
        <v>360100602</v>
      </c>
      <c r="AK8339" s="12">
        <v>1</v>
      </c>
      <c r="AL8339" s="5"/>
      <c r="AM8339" s="12">
        <v>2</v>
      </c>
      <c r="AO8339" s="12">
        <v>2</v>
      </c>
    </row>
    <row r="8340" spans="1:41">
      <c r="A8340" s="5" t="s">
        <v>86</v>
      </c>
      <c r="B8340" s="5">
        <v>21514014</v>
      </c>
      <c r="C8340" s="5" t="s">
        <v>6078</v>
      </c>
      <c r="D8340" s="40" t="s">
        <v>105</v>
      </c>
      <c r="E8340" s="40">
        <v>91</v>
      </c>
      <c r="F8340" s="5">
        <v>1</v>
      </c>
      <c r="G8340" s="154">
        <v>169752</v>
      </c>
      <c r="H8340" s="40">
        <v>17834</v>
      </c>
      <c r="I8340" s="40">
        <v>4420</v>
      </c>
      <c r="J8340" s="40">
        <v>380</v>
      </c>
      <c r="K8340" s="40">
        <v>260</v>
      </c>
      <c r="L8340" s="40">
        <v>1669</v>
      </c>
      <c r="M8340" s="40">
        <v>271</v>
      </c>
      <c r="N8340" s="40">
        <v>611</v>
      </c>
      <c r="O8340" s="5">
        <v>0</v>
      </c>
      <c r="P8340" s="5">
        <v>1019011</v>
      </c>
      <c r="U8340" s="5" t="s">
        <v>125</v>
      </c>
      <c r="V8340" s="5">
        <v>110191</v>
      </c>
      <c r="W8340" s="5" t="s">
        <v>396</v>
      </c>
      <c r="X8340" s="5" t="s">
        <v>397</v>
      </c>
      <c r="Y8340" s="19" t="s">
        <v>143</v>
      </c>
      <c r="AO8340" s="5">
        <v>2</v>
      </c>
    </row>
    <row r="8341" spans="1:41">
      <c r="A8341" s="5" t="s">
        <v>86</v>
      </c>
      <c r="B8341" s="5">
        <v>21514015</v>
      </c>
      <c r="C8341" s="5" t="s">
        <v>6078</v>
      </c>
      <c r="D8341" s="40" t="s">
        <v>105</v>
      </c>
      <c r="E8341" s="40">
        <v>91</v>
      </c>
      <c r="F8341" s="5">
        <v>1</v>
      </c>
      <c r="G8341" s="154">
        <v>169752</v>
      </c>
      <c r="H8341" s="40">
        <v>17834</v>
      </c>
      <c r="I8341" s="40">
        <v>4420</v>
      </c>
      <c r="J8341" s="40">
        <v>380</v>
      </c>
      <c r="K8341" s="40">
        <v>260</v>
      </c>
      <c r="L8341" s="40">
        <v>1669</v>
      </c>
      <c r="M8341" s="40">
        <v>271</v>
      </c>
      <c r="N8341" s="40">
        <v>611</v>
      </c>
      <c r="O8341" s="5">
        <v>0</v>
      </c>
      <c r="P8341" s="5">
        <v>1019011</v>
      </c>
      <c r="U8341" s="5" t="s">
        <v>125</v>
      </c>
      <c r="V8341" s="5">
        <v>110191</v>
      </c>
      <c r="W8341" s="5" t="s">
        <v>396</v>
      </c>
      <c r="X8341" s="5" t="s">
        <v>397</v>
      </c>
      <c r="Y8341" s="19" t="s">
        <v>143</v>
      </c>
      <c r="AO8341" s="5">
        <v>2</v>
      </c>
    </row>
    <row r="8342" spans="1:41">
      <c r="A8342" s="5" t="s">
        <v>86</v>
      </c>
      <c r="B8342" s="5">
        <v>21514016</v>
      </c>
      <c r="C8342" s="5" t="s">
        <v>6079</v>
      </c>
      <c r="D8342" s="40" t="s">
        <v>347</v>
      </c>
      <c r="E8342" s="40">
        <v>91</v>
      </c>
      <c r="F8342" s="5">
        <v>1</v>
      </c>
      <c r="G8342" s="154">
        <v>169752</v>
      </c>
      <c r="H8342" s="40">
        <v>17834</v>
      </c>
      <c r="I8342" s="40">
        <v>4420</v>
      </c>
      <c r="J8342" s="40">
        <v>380</v>
      </c>
      <c r="K8342" s="40">
        <v>260</v>
      </c>
      <c r="L8342" s="40">
        <v>1669</v>
      </c>
      <c r="M8342" s="40">
        <v>271</v>
      </c>
      <c r="N8342" s="40">
        <v>611</v>
      </c>
      <c r="O8342" s="5">
        <v>0</v>
      </c>
      <c r="P8342" s="5">
        <v>1020011</v>
      </c>
      <c r="Q8342" s="81">
        <v>1020081</v>
      </c>
      <c r="R8342" s="81"/>
      <c r="U8342" s="5" t="s">
        <v>125</v>
      </c>
      <c r="V8342" s="5">
        <v>110201</v>
      </c>
      <c r="W8342" s="5" t="s">
        <v>2924</v>
      </c>
      <c r="X8342" s="5" t="s">
        <v>3006</v>
      </c>
      <c r="Y8342" s="19" t="s">
        <v>143</v>
      </c>
      <c r="AO8342" s="5">
        <v>2</v>
      </c>
    </row>
    <row r="8343" spans="1:41" s="12" customFormat="1">
      <c r="A8343" s="12" t="s">
        <v>86</v>
      </c>
      <c r="B8343" s="12">
        <v>21514021</v>
      </c>
      <c r="C8343" s="113" t="s">
        <v>6080</v>
      </c>
      <c r="D8343" s="25" t="s">
        <v>374</v>
      </c>
      <c r="E8343" s="40">
        <v>91</v>
      </c>
      <c r="F8343" s="12">
        <v>1</v>
      </c>
      <c r="G8343" s="154">
        <v>239431</v>
      </c>
      <c r="H8343" s="40">
        <v>25522</v>
      </c>
      <c r="I8343" s="40">
        <v>5538</v>
      </c>
      <c r="J8343" s="40">
        <v>407</v>
      </c>
      <c r="K8343" s="40">
        <v>305</v>
      </c>
      <c r="L8343" s="40">
        <v>1769</v>
      </c>
      <c r="M8343" s="40">
        <v>271</v>
      </c>
      <c r="N8343" s="40">
        <v>671</v>
      </c>
      <c r="O8343" s="12">
        <v>0</v>
      </c>
      <c r="P8343" s="25">
        <v>1036031</v>
      </c>
      <c r="Q8343" s="25">
        <v>1036051</v>
      </c>
      <c r="R8343" s="25">
        <v>1036041</v>
      </c>
      <c r="T8343" s="11"/>
      <c r="U8343" s="12" t="s">
        <v>125</v>
      </c>
      <c r="V8343" s="12">
        <v>110361</v>
      </c>
      <c r="W8343" s="12" t="s">
        <v>2988</v>
      </c>
      <c r="X8343" s="12" t="s">
        <v>2989</v>
      </c>
      <c r="Y8343" s="114" t="s">
        <v>127</v>
      </c>
      <c r="AC8343" s="125" t="s">
        <v>285</v>
      </c>
      <c r="AD8343" s="125"/>
      <c r="AE8343" s="115" t="s">
        <v>4957</v>
      </c>
      <c r="AF8343" s="115"/>
      <c r="AI8343" s="117"/>
      <c r="AJ8343" s="12">
        <v>360103602</v>
      </c>
      <c r="AK8343" s="12">
        <v>1</v>
      </c>
      <c r="AL8343" s="5"/>
      <c r="AM8343" s="12">
        <v>2</v>
      </c>
      <c r="AO8343" s="12">
        <v>2</v>
      </c>
    </row>
    <row r="8344" spans="1:41" s="11" customFormat="1">
      <c r="A8344" s="11" t="s">
        <v>86</v>
      </c>
      <c r="B8344" s="11">
        <v>21514022</v>
      </c>
      <c r="C8344" s="156" t="s">
        <v>6078</v>
      </c>
      <c r="D8344" s="156" t="s">
        <v>105</v>
      </c>
      <c r="E8344" s="40">
        <v>91</v>
      </c>
      <c r="F8344" s="11">
        <v>1</v>
      </c>
      <c r="G8344" s="154">
        <v>178990</v>
      </c>
      <c r="H8344" s="40">
        <v>18876</v>
      </c>
      <c r="I8344" s="40">
        <v>4420</v>
      </c>
      <c r="J8344" s="40">
        <v>380</v>
      </c>
      <c r="K8344" s="40">
        <v>260</v>
      </c>
      <c r="L8344" s="40">
        <v>1669</v>
      </c>
      <c r="M8344" s="40">
        <v>271</v>
      </c>
      <c r="N8344" s="40">
        <v>611</v>
      </c>
      <c r="O8344" s="11">
        <v>0</v>
      </c>
      <c r="P8344" s="11">
        <v>1019011</v>
      </c>
      <c r="Q8344" s="11">
        <v>0</v>
      </c>
      <c r="R8344" s="11">
        <v>0</v>
      </c>
      <c r="U8344" s="11" t="s">
        <v>125</v>
      </c>
      <c r="V8344" s="11">
        <v>110191</v>
      </c>
      <c r="W8344" s="11" t="s">
        <v>396</v>
      </c>
      <c r="X8344" s="11" t="s">
        <v>397</v>
      </c>
      <c r="Y8344" s="128" t="s">
        <v>143</v>
      </c>
      <c r="AE8344" s="129" t="s">
        <v>4958</v>
      </c>
      <c r="AF8344" s="129"/>
      <c r="AI8344" s="75"/>
      <c r="AJ8344" s="11">
        <v>360101903</v>
      </c>
      <c r="AK8344" s="11">
        <v>2</v>
      </c>
      <c r="AL8344" s="5"/>
      <c r="AO8344" s="11">
        <v>2</v>
      </c>
    </row>
    <row r="8345" spans="1:41">
      <c r="A8345" s="5" t="s">
        <v>86</v>
      </c>
      <c r="B8345" s="5">
        <v>21514023</v>
      </c>
      <c r="C8345" s="40" t="s">
        <v>6078</v>
      </c>
      <c r="D8345" s="40" t="s">
        <v>105</v>
      </c>
      <c r="E8345" s="40">
        <v>91</v>
      </c>
      <c r="F8345" s="5">
        <v>1</v>
      </c>
      <c r="G8345" s="154">
        <v>178990</v>
      </c>
      <c r="H8345" s="40">
        <v>18876</v>
      </c>
      <c r="I8345" s="40">
        <v>4420</v>
      </c>
      <c r="J8345" s="40">
        <v>380</v>
      </c>
      <c r="K8345" s="40">
        <v>260</v>
      </c>
      <c r="L8345" s="40">
        <v>1669</v>
      </c>
      <c r="M8345" s="40">
        <v>271</v>
      </c>
      <c r="N8345" s="40">
        <v>611</v>
      </c>
      <c r="O8345" s="5">
        <v>0</v>
      </c>
      <c r="P8345" s="5">
        <v>1019011</v>
      </c>
      <c r="U8345" s="5" t="s">
        <v>125</v>
      </c>
      <c r="V8345" s="5">
        <v>110191</v>
      </c>
      <c r="W8345" s="5" t="s">
        <v>396</v>
      </c>
      <c r="X8345" s="5" t="s">
        <v>397</v>
      </c>
      <c r="Y8345" s="19" t="s">
        <v>143</v>
      </c>
      <c r="AO8345" s="5">
        <v>2</v>
      </c>
    </row>
    <row r="8346" spans="1:41">
      <c r="A8346" s="5" t="s">
        <v>86</v>
      </c>
      <c r="B8346" s="5">
        <v>21514024</v>
      </c>
      <c r="C8346" s="40" t="s">
        <v>6077</v>
      </c>
      <c r="D8346" s="40" t="s">
        <v>103</v>
      </c>
      <c r="E8346" s="40">
        <v>91</v>
      </c>
      <c r="F8346" s="5">
        <v>1</v>
      </c>
      <c r="G8346" s="154">
        <v>205502</v>
      </c>
      <c r="H8346" s="40">
        <v>22518</v>
      </c>
      <c r="I8346" s="40">
        <v>4730</v>
      </c>
      <c r="J8346" s="40">
        <v>392</v>
      </c>
      <c r="K8346" s="40">
        <v>275</v>
      </c>
      <c r="L8346" s="40">
        <v>1709</v>
      </c>
      <c r="M8346" s="40">
        <v>271</v>
      </c>
      <c r="N8346" s="40">
        <v>631</v>
      </c>
      <c r="O8346" s="5">
        <v>0</v>
      </c>
      <c r="P8346" s="5">
        <v>1006011</v>
      </c>
      <c r="Q8346" s="5">
        <v>1006051</v>
      </c>
      <c r="U8346" s="5" t="s">
        <v>125</v>
      </c>
      <c r="V8346" s="5">
        <v>110061</v>
      </c>
      <c r="W8346" s="5" t="s">
        <v>2927</v>
      </c>
      <c r="X8346" s="5" t="s">
        <v>3001</v>
      </c>
      <c r="Y8346" s="19" t="s">
        <v>143</v>
      </c>
      <c r="AC8346" s="21" t="s">
        <v>304</v>
      </c>
      <c r="AD8346" s="21"/>
      <c r="AM8346" s="5">
        <v>2</v>
      </c>
      <c r="AO8346" s="5">
        <v>2</v>
      </c>
    </row>
    <row r="8347" spans="1:41">
      <c r="A8347" s="5" t="s">
        <v>86</v>
      </c>
      <c r="B8347" s="5">
        <v>21514025</v>
      </c>
      <c r="C8347" s="40" t="s">
        <v>6077</v>
      </c>
      <c r="D8347" s="40" t="s">
        <v>103</v>
      </c>
      <c r="E8347" s="40">
        <v>91</v>
      </c>
      <c r="F8347" s="5">
        <v>1</v>
      </c>
      <c r="G8347" s="154">
        <v>205502</v>
      </c>
      <c r="H8347" s="40">
        <v>22518</v>
      </c>
      <c r="I8347" s="40">
        <v>4730</v>
      </c>
      <c r="J8347" s="40">
        <v>392</v>
      </c>
      <c r="K8347" s="40">
        <v>275</v>
      </c>
      <c r="L8347" s="40">
        <v>1709</v>
      </c>
      <c r="M8347" s="40">
        <v>271</v>
      </c>
      <c r="N8347" s="40">
        <v>631</v>
      </c>
      <c r="O8347" s="5">
        <v>0</v>
      </c>
      <c r="P8347" s="5">
        <v>1006011</v>
      </c>
      <c r="Q8347" s="5">
        <v>1006051</v>
      </c>
      <c r="U8347" s="5" t="s">
        <v>125</v>
      </c>
      <c r="V8347" s="5">
        <v>110061</v>
      </c>
      <c r="W8347" s="5" t="s">
        <v>2927</v>
      </c>
      <c r="X8347" s="5" t="s">
        <v>3001</v>
      </c>
      <c r="Y8347" s="19" t="s">
        <v>143</v>
      </c>
      <c r="AC8347" s="21" t="s">
        <v>304</v>
      </c>
      <c r="AD8347" s="21"/>
      <c r="AM8347" s="5">
        <v>2</v>
      </c>
      <c r="AO8347" s="5">
        <v>2</v>
      </c>
    </row>
    <row r="8348" spans="1:41" s="11" customFormat="1">
      <c r="A8348" s="11" t="s">
        <v>86</v>
      </c>
      <c r="B8348" s="11">
        <v>21514026</v>
      </c>
      <c r="C8348" s="156" t="s">
        <v>6076</v>
      </c>
      <c r="D8348" s="156" t="s">
        <v>102</v>
      </c>
      <c r="E8348" s="40">
        <v>91</v>
      </c>
      <c r="F8348" s="11">
        <v>1</v>
      </c>
      <c r="G8348" s="154">
        <v>205502</v>
      </c>
      <c r="H8348" s="40">
        <v>22518</v>
      </c>
      <c r="I8348" s="40">
        <v>4730</v>
      </c>
      <c r="J8348" s="40">
        <v>392</v>
      </c>
      <c r="K8348" s="40">
        <v>275</v>
      </c>
      <c r="L8348" s="40">
        <v>1709</v>
      </c>
      <c r="M8348" s="40">
        <v>271</v>
      </c>
      <c r="N8348" s="40">
        <v>631</v>
      </c>
      <c r="O8348" s="11">
        <v>0</v>
      </c>
      <c r="P8348" s="156">
        <v>1007011</v>
      </c>
      <c r="Q8348" s="11">
        <v>0</v>
      </c>
      <c r="R8348" s="156">
        <v>1007111</v>
      </c>
      <c r="U8348" s="11" t="s">
        <v>125</v>
      </c>
      <c r="V8348" s="11">
        <v>110071</v>
      </c>
      <c r="W8348" s="11" t="s">
        <v>401</v>
      </c>
      <c r="X8348" s="11" t="s">
        <v>3004</v>
      </c>
      <c r="Y8348" s="128" t="s">
        <v>143</v>
      </c>
      <c r="AC8348" s="130" t="s">
        <v>299</v>
      </c>
      <c r="AD8348" s="130"/>
      <c r="AE8348" s="129" t="s">
        <v>4959</v>
      </c>
      <c r="AF8348" s="129"/>
      <c r="AI8348" s="75"/>
      <c r="AJ8348" s="11">
        <v>360100703</v>
      </c>
      <c r="AK8348" s="11">
        <v>2</v>
      </c>
      <c r="AL8348" s="5"/>
      <c r="AO8348" s="11">
        <v>2</v>
      </c>
    </row>
    <row r="8349" spans="1:41">
      <c r="A8349" s="5" t="s">
        <v>86</v>
      </c>
      <c r="B8349" s="5">
        <v>21515011</v>
      </c>
      <c r="C8349" s="5" t="s">
        <v>6081</v>
      </c>
      <c r="D8349" s="40" t="s">
        <v>184</v>
      </c>
      <c r="E8349" s="40">
        <v>91</v>
      </c>
      <c r="F8349" s="5">
        <v>1</v>
      </c>
      <c r="G8349" s="154">
        <v>210805</v>
      </c>
      <c r="H8349" s="40">
        <v>23023</v>
      </c>
      <c r="I8349" s="40">
        <v>4730</v>
      </c>
      <c r="J8349" s="40">
        <v>392</v>
      </c>
      <c r="K8349" s="40">
        <v>275</v>
      </c>
      <c r="L8349" s="40">
        <v>1709</v>
      </c>
      <c r="M8349" s="40">
        <v>271</v>
      </c>
      <c r="N8349" s="40">
        <v>631</v>
      </c>
      <c r="O8349" s="5">
        <v>0</v>
      </c>
      <c r="P8349" s="5">
        <v>16011</v>
      </c>
      <c r="Q8349" s="5">
        <v>16021</v>
      </c>
      <c r="R8349" s="5">
        <v>16031</v>
      </c>
      <c r="U8349" s="5" t="s">
        <v>125</v>
      </c>
      <c r="V8349" s="5">
        <v>1001611</v>
      </c>
      <c r="W8349" s="5" t="s">
        <v>186</v>
      </c>
      <c r="X8349" s="5" t="s">
        <v>439</v>
      </c>
      <c r="Y8349" s="19" t="s">
        <v>291</v>
      </c>
      <c r="AB8349" s="5">
        <v>16</v>
      </c>
      <c r="AC8349" s="5" t="s">
        <v>285</v>
      </c>
      <c r="AE8349" s="20" t="s">
        <v>4961</v>
      </c>
      <c r="AO8349" s="5">
        <v>1</v>
      </c>
    </row>
    <row r="8350" spans="1:41">
      <c r="A8350" s="5" t="s">
        <v>86</v>
      </c>
      <c r="B8350" s="5">
        <v>21515012</v>
      </c>
      <c r="C8350" s="5" t="s">
        <v>6082</v>
      </c>
      <c r="D8350" s="40" t="s">
        <v>216</v>
      </c>
      <c r="E8350" s="40">
        <v>91</v>
      </c>
      <c r="F8350" s="5">
        <v>1</v>
      </c>
      <c r="G8350" s="154">
        <v>210805</v>
      </c>
      <c r="H8350" s="40">
        <v>23023</v>
      </c>
      <c r="I8350" s="40">
        <v>4730</v>
      </c>
      <c r="J8350" s="40">
        <v>392</v>
      </c>
      <c r="K8350" s="40">
        <v>275</v>
      </c>
      <c r="L8350" s="40">
        <v>1709</v>
      </c>
      <c r="M8350" s="40">
        <v>271</v>
      </c>
      <c r="N8350" s="40">
        <v>631</v>
      </c>
      <c r="O8350" s="5">
        <v>0</v>
      </c>
      <c r="P8350" s="5">
        <v>31011</v>
      </c>
      <c r="Q8350" s="5">
        <v>31021</v>
      </c>
      <c r="R8350" s="5">
        <v>31031</v>
      </c>
      <c r="U8350" s="5" t="s">
        <v>125</v>
      </c>
      <c r="V8350" s="5">
        <v>1003111</v>
      </c>
      <c r="W8350" s="5" t="s">
        <v>218</v>
      </c>
      <c r="X8350" s="5" t="s">
        <v>1519</v>
      </c>
      <c r="Y8350" s="19" t="s">
        <v>307</v>
      </c>
      <c r="AB8350" s="5">
        <v>31</v>
      </c>
      <c r="AC8350" s="5" t="s">
        <v>285</v>
      </c>
      <c r="AO8350" s="5">
        <v>1</v>
      </c>
    </row>
    <row r="8351" spans="1:41">
      <c r="A8351" s="5" t="s">
        <v>86</v>
      </c>
      <c r="B8351" s="5">
        <v>21515013</v>
      </c>
      <c r="C8351" s="5" t="s">
        <v>6083</v>
      </c>
      <c r="D8351" s="40" t="s">
        <v>213</v>
      </c>
      <c r="E8351" s="40">
        <v>91</v>
      </c>
      <c r="F8351" s="5">
        <v>1</v>
      </c>
      <c r="G8351" s="154">
        <v>210805</v>
      </c>
      <c r="H8351" s="40">
        <v>23023</v>
      </c>
      <c r="I8351" s="40">
        <v>4730</v>
      </c>
      <c r="J8351" s="40">
        <v>392</v>
      </c>
      <c r="K8351" s="40">
        <v>275</v>
      </c>
      <c r="L8351" s="40">
        <v>1709</v>
      </c>
      <c r="M8351" s="40">
        <v>271</v>
      </c>
      <c r="N8351" s="40">
        <v>631</v>
      </c>
      <c r="O8351" s="5">
        <v>0</v>
      </c>
      <c r="P8351" s="5">
        <v>30011</v>
      </c>
      <c r="Q8351" s="5">
        <v>30021</v>
      </c>
      <c r="R8351" s="5">
        <v>30031</v>
      </c>
      <c r="U8351" s="5" t="s">
        <v>125</v>
      </c>
      <c r="V8351" s="5">
        <v>1003011</v>
      </c>
      <c r="W8351" s="5" t="s">
        <v>215</v>
      </c>
      <c r="X8351" s="5" t="s">
        <v>2045</v>
      </c>
      <c r="Y8351" s="19" t="s">
        <v>306</v>
      </c>
      <c r="AB8351" s="5">
        <v>30</v>
      </c>
      <c r="AC8351" s="5" t="s">
        <v>285</v>
      </c>
      <c r="AD8351" s="5">
        <v>1</v>
      </c>
      <c r="AO8351" s="5">
        <v>1</v>
      </c>
    </row>
    <row r="8352" spans="1:41" s="12" customFormat="1">
      <c r="A8352" s="12" t="s">
        <v>86</v>
      </c>
      <c r="B8352" s="12">
        <v>21515014</v>
      </c>
      <c r="C8352" s="12" t="s">
        <v>6084</v>
      </c>
      <c r="D8352" s="25" t="s">
        <v>234</v>
      </c>
      <c r="E8352" s="40">
        <v>91</v>
      </c>
      <c r="F8352" s="12">
        <v>1</v>
      </c>
      <c r="G8352" s="154">
        <v>245610</v>
      </c>
      <c r="H8352" s="40">
        <v>26094</v>
      </c>
      <c r="I8352" s="40">
        <v>5538</v>
      </c>
      <c r="J8352" s="40">
        <v>407</v>
      </c>
      <c r="K8352" s="40">
        <v>305</v>
      </c>
      <c r="L8352" s="40">
        <v>1769</v>
      </c>
      <c r="M8352" s="40">
        <v>271</v>
      </c>
      <c r="N8352" s="40">
        <v>671</v>
      </c>
      <c r="O8352" s="12">
        <v>0</v>
      </c>
      <c r="P8352" s="12">
        <v>22011</v>
      </c>
      <c r="Q8352" s="12">
        <v>22021</v>
      </c>
      <c r="R8352" s="12">
        <v>22031</v>
      </c>
      <c r="T8352" s="11"/>
      <c r="U8352" s="12" t="s">
        <v>125</v>
      </c>
      <c r="V8352" s="12">
        <v>1002211</v>
      </c>
      <c r="W8352" s="12" t="s">
        <v>236</v>
      </c>
      <c r="X8352" s="12" t="s">
        <v>2262</v>
      </c>
      <c r="Y8352" s="114" t="s">
        <v>296</v>
      </c>
      <c r="AB8352" s="12">
        <v>22</v>
      </c>
      <c r="AC8352" s="12" t="s">
        <v>285</v>
      </c>
      <c r="AE8352" s="115" t="s">
        <v>4965</v>
      </c>
      <c r="AF8352" s="115"/>
      <c r="AI8352" s="117"/>
      <c r="AJ8352" s="12">
        <v>360002202</v>
      </c>
      <c r="AK8352" s="12">
        <v>1</v>
      </c>
      <c r="AL8352" s="5"/>
      <c r="AO8352" s="12">
        <v>1</v>
      </c>
    </row>
    <row r="8353" spans="1:41">
      <c r="A8353" s="5" t="s">
        <v>86</v>
      </c>
      <c r="B8353" s="5">
        <v>21611011</v>
      </c>
      <c r="C8353" s="41" t="s">
        <v>6085</v>
      </c>
      <c r="D8353" s="40" t="s">
        <v>140</v>
      </c>
      <c r="E8353" s="40">
        <v>93</v>
      </c>
      <c r="F8353" s="5">
        <v>1</v>
      </c>
      <c r="G8353" s="154">
        <v>240476</v>
      </c>
      <c r="H8353" s="40">
        <v>25586</v>
      </c>
      <c r="I8353" s="40">
        <v>5905</v>
      </c>
      <c r="J8353" s="40">
        <v>427</v>
      </c>
      <c r="K8353" s="40">
        <v>318</v>
      </c>
      <c r="L8353" s="40">
        <v>1832</v>
      </c>
      <c r="M8353" s="40">
        <v>291</v>
      </c>
      <c r="N8353" s="40">
        <v>691</v>
      </c>
      <c r="O8353" s="5">
        <v>0</v>
      </c>
      <c r="P8353" s="5">
        <v>1004011</v>
      </c>
      <c r="Q8353" s="107">
        <v>1004131</v>
      </c>
      <c r="U8353" s="5" t="s">
        <v>125</v>
      </c>
      <c r="V8353" s="5">
        <v>110041</v>
      </c>
      <c r="W8353" s="5" t="s">
        <v>141</v>
      </c>
      <c r="X8353" s="5" t="s">
        <v>142</v>
      </c>
      <c r="Y8353" s="19" t="s">
        <v>143</v>
      </c>
      <c r="AC8353" s="5" t="s">
        <v>4726</v>
      </c>
      <c r="AE8353" s="20" t="s">
        <v>4967</v>
      </c>
      <c r="AO8353" s="5">
        <v>2</v>
      </c>
    </row>
    <row r="8354" spans="1:41" s="11" customFormat="1">
      <c r="A8354" s="11" t="s">
        <v>86</v>
      </c>
      <c r="B8354" s="11">
        <v>21611012</v>
      </c>
      <c r="C8354" s="11" t="s">
        <v>6086</v>
      </c>
      <c r="D8354" s="156" t="s">
        <v>100</v>
      </c>
      <c r="E8354" s="40">
        <v>93</v>
      </c>
      <c r="F8354" s="11">
        <v>1</v>
      </c>
      <c r="G8354" s="154">
        <v>206359</v>
      </c>
      <c r="H8354" s="40">
        <v>22583</v>
      </c>
      <c r="I8354" s="40">
        <v>5044</v>
      </c>
      <c r="J8354" s="40">
        <v>409</v>
      </c>
      <c r="K8354" s="40">
        <v>288</v>
      </c>
      <c r="L8354" s="40">
        <v>1772</v>
      </c>
      <c r="M8354" s="40">
        <v>291</v>
      </c>
      <c r="N8354" s="40">
        <v>651</v>
      </c>
      <c r="O8354" s="11">
        <v>0</v>
      </c>
      <c r="P8354" s="11">
        <v>1021011</v>
      </c>
      <c r="Q8354" s="11">
        <v>0</v>
      </c>
      <c r="R8354" s="11">
        <v>0</v>
      </c>
      <c r="U8354" s="11" t="s">
        <v>125</v>
      </c>
      <c r="V8354" s="11">
        <v>110211</v>
      </c>
      <c r="W8354" s="11" t="s">
        <v>382</v>
      </c>
      <c r="X8354" s="11" t="s">
        <v>383</v>
      </c>
      <c r="Y8354" s="128" t="s">
        <v>143</v>
      </c>
      <c r="AE8354" s="129" t="s">
        <v>4729</v>
      </c>
      <c r="AF8354" s="129"/>
      <c r="AI8354" s="75"/>
      <c r="AJ8354" s="11">
        <v>360102103</v>
      </c>
      <c r="AK8354" s="11">
        <v>2</v>
      </c>
      <c r="AL8354" s="5"/>
      <c r="AO8354" s="11">
        <v>2</v>
      </c>
    </row>
    <row r="8355" spans="1:41" s="11" customFormat="1">
      <c r="A8355" s="11" t="s">
        <v>86</v>
      </c>
      <c r="B8355" s="11">
        <v>21611013</v>
      </c>
      <c r="C8355" s="11" t="s">
        <v>6086</v>
      </c>
      <c r="D8355" s="156" t="s">
        <v>100</v>
      </c>
      <c r="E8355" s="40">
        <v>93</v>
      </c>
      <c r="F8355" s="11">
        <v>1</v>
      </c>
      <c r="G8355" s="154">
        <v>206359</v>
      </c>
      <c r="H8355" s="40">
        <v>22583</v>
      </c>
      <c r="I8355" s="40">
        <v>5044</v>
      </c>
      <c r="J8355" s="40">
        <v>409</v>
      </c>
      <c r="K8355" s="40">
        <v>288</v>
      </c>
      <c r="L8355" s="40">
        <v>1772</v>
      </c>
      <c r="M8355" s="40">
        <v>291</v>
      </c>
      <c r="N8355" s="40">
        <v>651</v>
      </c>
      <c r="O8355" s="11">
        <v>0</v>
      </c>
      <c r="P8355" s="11">
        <v>1021011</v>
      </c>
      <c r="Q8355" s="11">
        <v>0</v>
      </c>
      <c r="R8355" s="11">
        <v>0</v>
      </c>
      <c r="U8355" s="11" t="s">
        <v>125</v>
      </c>
      <c r="V8355" s="11">
        <v>110211</v>
      </c>
      <c r="W8355" s="11" t="s">
        <v>382</v>
      </c>
      <c r="X8355" s="11" t="s">
        <v>383</v>
      </c>
      <c r="Y8355" s="128" t="s">
        <v>143</v>
      </c>
      <c r="AE8355" s="129" t="s">
        <v>4729</v>
      </c>
      <c r="AF8355" s="129"/>
      <c r="AI8355" s="75"/>
      <c r="AJ8355" s="11">
        <v>360102103</v>
      </c>
      <c r="AK8355" s="11">
        <v>2</v>
      </c>
      <c r="AL8355" s="5"/>
      <c r="AO8355" s="11">
        <v>2</v>
      </c>
    </row>
    <row r="8356" spans="1:41" s="11" customFormat="1">
      <c r="A8356" s="11" t="s">
        <v>86</v>
      </c>
      <c r="B8356" s="11">
        <v>21611014</v>
      </c>
      <c r="C8356" s="11" t="s">
        <v>6087</v>
      </c>
      <c r="D8356" s="156" t="s">
        <v>100</v>
      </c>
      <c r="E8356" s="40">
        <v>93</v>
      </c>
      <c r="F8356" s="11">
        <v>1</v>
      </c>
      <c r="G8356" s="154">
        <v>206359</v>
      </c>
      <c r="H8356" s="40">
        <v>22583</v>
      </c>
      <c r="I8356" s="40">
        <v>5044</v>
      </c>
      <c r="J8356" s="40">
        <v>409</v>
      </c>
      <c r="K8356" s="40">
        <v>288</v>
      </c>
      <c r="L8356" s="40">
        <v>1772</v>
      </c>
      <c r="M8356" s="40">
        <v>291</v>
      </c>
      <c r="N8356" s="40">
        <v>651</v>
      </c>
      <c r="O8356" s="11">
        <v>0</v>
      </c>
      <c r="P8356" s="11">
        <v>1042011</v>
      </c>
      <c r="Q8356" s="11">
        <v>0</v>
      </c>
      <c r="R8356" s="11">
        <v>0</v>
      </c>
      <c r="U8356" s="11" t="s">
        <v>125</v>
      </c>
      <c r="V8356" s="11">
        <v>110211</v>
      </c>
      <c r="W8356" s="11">
        <v>313102100</v>
      </c>
      <c r="X8356" s="11" t="s">
        <v>2786</v>
      </c>
      <c r="Y8356" s="128" t="s">
        <v>143</v>
      </c>
      <c r="AE8356" s="129" t="s">
        <v>4731</v>
      </c>
      <c r="AF8356" s="129"/>
      <c r="AI8356" s="75"/>
      <c r="AJ8356" s="11">
        <v>360102103</v>
      </c>
      <c r="AK8356" s="11">
        <v>2</v>
      </c>
      <c r="AL8356" s="5"/>
      <c r="AO8356" s="11">
        <v>2</v>
      </c>
    </row>
    <row r="8357" spans="1:41" s="11" customFormat="1">
      <c r="A8357" s="11" t="s">
        <v>86</v>
      </c>
      <c r="B8357" s="11">
        <v>21611015</v>
      </c>
      <c r="C8357" s="11" t="s">
        <v>6087</v>
      </c>
      <c r="D8357" s="156" t="s">
        <v>100</v>
      </c>
      <c r="E8357" s="40">
        <v>93</v>
      </c>
      <c r="F8357" s="11">
        <v>1</v>
      </c>
      <c r="G8357" s="154">
        <v>206359</v>
      </c>
      <c r="H8357" s="40">
        <v>22583</v>
      </c>
      <c r="I8357" s="40">
        <v>5044</v>
      </c>
      <c r="J8357" s="40">
        <v>409</v>
      </c>
      <c r="K8357" s="40">
        <v>288</v>
      </c>
      <c r="L8357" s="40">
        <v>1772</v>
      </c>
      <c r="M8357" s="40">
        <v>291</v>
      </c>
      <c r="N8357" s="40">
        <v>651</v>
      </c>
      <c r="O8357" s="11">
        <v>0</v>
      </c>
      <c r="P8357" s="11">
        <v>1042011</v>
      </c>
      <c r="Q8357" s="11">
        <v>0</v>
      </c>
      <c r="R8357" s="11">
        <v>0</v>
      </c>
      <c r="U8357" s="11" t="s">
        <v>125</v>
      </c>
      <c r="V8357" s="11">
        <v>110211</v>
      </c>
      <c r="W8357" s="11">
        <v>313102100</v>
      </c>
      <c r="X8357" s="11" t="s">
        <v>2786</v>
      </c>
      <c r="Y8357" s="128" t="s">
        <v>143</v>
      </c>
      <c r="AE8357" s="129" t="s">
        <v>4731</v>
      </c>
      <c r="AF8357" s="129"/>
      <c r="AI8357" s="75"/>
      <c r="AJ8357" s="11">
        <v>360102103</v>
      </c>
      <c r="AK8357" s="11">
        <v>2</v>
      </c>
      <c r="AL8357" s="5"/>
      <c r="AO8357" s="11">
        <v>2</v>
      </c>
    </row>
    <row r="8358" spans="1:41">
      <c r="A8358" s="5" t="s">
        <v>86</v>
      </c>
      <c r="B8358" s="5">
        <v>21612011</v>
      </c>
      <c r="C8358" s="5" t="s">
        <v>6088</v>
      </c>
      <c r="D8358" s="40" t="s">
        <v>102</v>
      </c>
      <c r="E8358" s="40">
        <v>93</v>
      </c>
      <c r="F8358" s="5">
        <v>1</v>
      </c>
      <c r="G8358" s="154">
        <v>247087</v>
      </c>
      <c r="H8358" s="40">
        <v>26192</v>
      </c>
      <c r="I8358" s="40">
        <v>5905</v>
      </c>
      <c r="J8358" s="40">
        <v>427</v>
      </c>
      <c r="K8358" s="40">
        <v>318</v>
      </c>
      <c r="L8358" s="40">
        <v>1832</v>
      </c>
      <c r="M8358" s="40">
        <v>291</v>
      </c>
      <c r="N8358" s="40">
        <v>691</v>
      </c>
      <c r="O8358" s="5">
        <v>0</v>
      </c>
      <c r="P8358" s="40">
        <v>1007011</v>
      </c>
      <c r="R8358" s="40">
        <v>1007111</v>
      </c>
      <c r="U8358" s="5" t="s">
        <v>125</v>
      </c>
      <c r="V8358" s="5">
        <v>110071</v>
      </c>
      <c r="W8358" s="5" t="s">
        <v>401</v>
      </c>
      <c r="X8358" s="5" t="s">
        <v>3004</v>
      </c>
      <c r="Y8358" s="19" t="s">
        <v>143</v>
      </c>
      <c r="AC8358" s="5" t="s">
        <v>2723</v>
      </c>
      <c r="AO8358" s="5">
        <v>2</v>
      </c>
    </row>
    <row r="8359" spans="1:41" s="12" customFormat="1">
      <c r="A8359" s="12" t="s">
        <v>86</v>
      </c>
      <c r="B8359" s="12">
        <v>21612012</v>
      </c>
      <c r="C8359" s="12" t="s">
        <v>6089</v>
      </c>
      <c r="D8359" s="25" t="s">
        <v>103</v>
      </c>
      <c r="E8359" s="40">
        <v>93</v>
      </c>
      <c r="F8359" s="12">
        <v>1</v>
      </c>
      <c r="G8359" s="154">
        <v>212032</v>
      </c>
      <c r="H8359" s="40">
        <v>23117</v>
      </c>
      <c r="I8359" s="40">
        <v>5044</v>
      </c>
      <c r="J8359" s="40">
        <v>409</v>
      </c>
      <c r="K8359" s="40">
        <v>288</v>
      </c>
      <c r="L8359" s="40">
        <v>1772</v>
      </c>
      <c r="M8359" s="40">
        <v>291</v>
      </c>
      <c r="N8359" s="40">
        <v>651</v>
      </c>
      <c r="O8359" s="12">
        <v>0</v>
      </c>
      <c r="P8359" s="12">
        <v>1006011</v>
      </c>
      <c r="Q8359" s="12">
        <v>1006051</v>
      </c>
      <c r="R8359" s="12">
        <v>0</v>
      </c>
      <c r="T8359" s="11"/>
      <c r="U8359" s="12" t="s">
        <v>125</v>
      </c>
      <c r="V8359" s="12">
        <v>110061</v>
      </c>
      <c r="W8359" s="12" t="s">
        <v>2927</v>
      </c>
      <c r="X8359" s="12" t="s">
        <v>3001</v>
      </c>
      <c r="Y8359" s="114" t="s">
        <v>143</v>
      </c>
      <c r="AC8359" s="125" t="s">
        <v>304</v>
      </c>
      <c r="AD8359" s="125"/>
      <c r="AE8359" s="115" t="s">
        <v>4972</v>
      </c>
      <c r="AF8359" s="115"/>
      <c r="AI8359" s="117"/>
      <c r="AJ8359" s="12">
        <v>360100602</v>
      </c>
      <c r="AK8359" s="12">
        <v>1</v>
      </c>
      <c r="AL8359" s="5"/>
      <c r="AM8359" s="12">
        <v>2</v>
      </c>
      <c r="AO8359" s="12">
        <v>2</v>
      </c>
    </row>
    <row r="8360" spans="1:41">
      <c r="A8360" s="5" t="s">
        <v>86</v>
      </c>
      <c r="B8360" s="5">
        <v>21612013</v>
      </c>
      <c r="C8360" s="5" t="s">
        <v>6089</v>
      </c>
      <c r="D8360" s="40" t="s">
        <v>103</v>
      </c>
      <c r="E8360" s="40">
        <v>93</v>
      </c>
      <c r="F8360" s="5">
        <v>1</v>
      </c>
      <c r="G8360" s="154">
        <v>212032</v>
      </c>
      <c r="H8360" s="40">
        <v>23117</v>
      </c>
      <c r="I8360" s="40">
        <v>5044</v>
      </c>
      <c r="J8360" s="40">
        <v>409</v>
      </c>
      <c r="K8360" s="40">
        <v>288</v>
      </c>
      <c r="L8360" s="40">
        <v>1772</v>
      </c>
      <c r="M8360" s="40">
        <v>291</v>
      </c>
      <c r="N8360" s="40">
        <v>651</v>
      </c>
      <c r="O8360" s="5">
        <v>0</v>
      </c>
      <c r="P8360" s="5">
        <v>1006011</v>
      </c>
      <c r="Q8360" s="5">
        <v>1006051</v>
      </c>
      <c r="U8360" s="5" t="s">
        <v>125</v>
      </c>
      <c r="V8360" s="5">
        <v>110061</v>
      </c>
      <c r="W8360" s="5" t="s">
        <v>2927</v>
      </c>
      <c r="X8360" s="5" t="s">
        <v>3001</v>
      </c>
      <c r="Y8360" s="19" t="s">
        <v>143</v>
      </c>
      <c r="AC8360" s="21" t="s">
        <v>304</v>
      </c>
      <c r="AD8360" s="21"/>
      <c r="AM8360" s="5">
        <v>2</v>
      </c>
      <c r="AO8360" s="5">
        <v>2</v>
      </c>
    </row>
    <row r="8361" spans="1:41">
      <c r="A8361" s="5" t="s">
        <v>86</v>
      </c>
      <c r="B8361" s="5">
        <v>21612014</v>
      </c>
      <c r="C8361" s="5" t="s">
        <v>6090</v>
      </c>
      <c r="D8361" s="40" t="s">
        <v>105</v>
      </c>
      <c r="E8361" s="40">
        <v>93</v>
      </c>
      <c r="F8361" s="5">
        <v>1</v>
      </c>
      <c r="G8361" s="154">
        <v>184686</v>
      </c>
      <c r="H8361" s="40">
        <v>19380</v>
      </c>
      <c r="I8361" s="40">
        <v>4717</v>
      </c>
      <c r="J8361" s="40">
        <v>395</v>
      </c>
      <c r="K8361" s="40">
        <v>273</v>
      </c>
      <c r="L8361" s="40">
        <v>1732</v>
      </c>
      <c r="M8361" s="40">
        <v>291</v>
      </c>
      <c r="N8361" s="40">
        <v>631</v>
      </c>
      <c r="O8361" s="5">
        <v>0</v>
      </c>
      <c r="P8361" s="5">
        <v>1019011</v>
      </c>
      <c r="U8361" s="5" t="s">
        <v>125</v>
      </c>
      <c r="V8361" s="5">
        <v>110191</v>
      </c>
      <c r="W8361" s="5" t="s">
        <v>396</v>
      </c>
      <c r="X8361" s="5" t="s">
        <v>397</v>
      </c>
      <c r="Y8361" s="19" t="s">
        <v>143</v>
      </c>
      <c r="AO8361" s="5">
        <v>2</v>
      </c>
    </row>
    <row r="8362" spans="1:41">
      <c r="A8362" s="5" t="s">
        <v>86</v>
      </c>
      <c r="B8362" s="5">
        <v>21612015</v>
      </c>
      <c r="C8362" s="5" t="s">
        <v>6090</v>
      </c>
      <c r="D8362" s="40" t="s">
        <v>105</v>
      </c>
      <c r="E8362" s="40">
        <v>93</v>
      </c>
      <c r="F8362" s="5">
        <v>1</v>
      </c>
      <c r="G8362" s="154">
        <v>184686</v>
      </c>
      <c r="H8362" s="40">
        <v>19380</v>
      </c>
      <c r="I8362" s="40">
        <v>4717</v>
      </c>
      <c r="J8362" s="40">
        <v>395</v>
      </c>
      <c r="K8362" s="40">
        <v>273</v>
      </c>
      <c r="L8362" s="40">
        <v>1732</v>
      </c>
      <c r="M8362" s="40">
        <v>291</v>
      </c>
      <c r="N8362" s="40">
        <v>631</v>
      </c>
      <c r="O8362" s="5">
        <v>0</v>
      </c>
      <c r="P8362" s="5">
        <v>1019011</v>
      </c>
      <c r="U8362" s="5" t="s">
        <v>125</v>
      </c>
      <c r="V8362" s="5">
        <v>110191</v>
      </c>
      <c r="W8362" s="5" t="s">
        <v>396</v>
      </c>
      <c r="X8362" s="5" t="s">
        <v>397</v>
      </c>
      <c r="Y8362" s="19" t="s">
        <v>143</v>
      </c>
      <c r="AO8362" s="5">
        <v>2</v>
      </c>
    </row>
    <row r="8363" spans="1:41">
      <c r="A8363" s="5" t="s">
        <v>86</v>
      </c>
      <c r="B8363" s="5">
        <v>21612016</v>
      </c>
      <c r="C8363" s="5" t="s">
        <v>6091</v>
      </c>
      <c r="D8363" s="40" t="s">
        <v>347</v>
      </c>
      <c r="E8363" s="40">
        <v>93</v>
      </c>
      <c r="F8363" s="5">
        <v>1</v>
      </c>
      <c r="G8363" s="154">
        <v>184686</v>
      </c>
      <c r="H8363" s="40">
        <v>19380</v>
      </c>
      <c r="I8363" s="40">
        <v>4717</v>
      </c>
      <c r="J8363" s="40">
        <v>395</v>
      </c>
      <c r="K8363" s="40">
        <v>273</v>
      </c>
      <c r="L8363" s="40">
        <v>1732</v>
      </c>
      <c r="M8363" s="40">
        <v>291</v>
      </c>
      <c r="N8363" s="40">
        <v>631</v>
      </c>
      <c r="O8363" s="5">
        <v>0</v>
      </c>
      <c r="P8363" s="5">
        <v>1020011</v>
      </c>
      <c r="Q8363" s="81">
        <v>1020081</v>
      </c>
      <c r="R8363" s="81"/>
      <c r="U8363" s="5" t="s">
        <v>125</v>
      </c>
      <c r="V8363" s="5">
        <v>110201</v>
      </c>
      <c r="W8363" s="5" t="s">
        <v>2924</v>
      </c>
      <c r="X8363" s="5" t="s">
        <v>3006</v>
      </c>
      <c r="Y8363" s="19" t="s">
        <v>143</v>
      </c>
      <c r="AO8363" s="5">
        <v>2</v>
      </c>
    </row>
    <row r="8364" spans="1:41">
      <c r="A8364" s="5" t="s">
        <v>86</v>
      </c>
      <c r="B8364" s="5">
        <v>21613011</v>
      </c>
      <c r="C8364" s="41" t="s">
        <v>6092</v>
      </c>
      <c r="D8364" s="40" t="s">
        <v>374</v>
      </c>
      <c r="E8364" s="40">
        <v>93</v>
      </c>
      <c r="F8364" s="5">
        <v>1</v>
      </c>
      <c r="G8364" s="154">
        <v>253698</v>
      </c>
      <c r="H8364" s="40">
        <v>26797</v>
      </c>
      <c r="I8364" s="40">
        <v>5905</v>
      </c>
      <c r="J8364" s="40">
        <v>427</v>
      </c>
      <c r="K8364" s="40">
        <v>318</v>
      </c>
      <c r="L8364" s="40">
        <v>1832</v>
      </c>
      <c r="M8364" s="40">
        <v>291</v>
      </c>
      <c r="N8364" s="40">
        <v>691</v>
      </c>
      <c r="O8364" s="5">
        <v>0</v>
      </c>
      <c r="P8364" s="40">
        <v>1036031</v>
      </c>
      <c r="Q8364" s="40">
        <v>1036051</v>
      </c>
      <c r="R8364" s="40">
        <v>1036041</v>
      </c>
      <c r="U8364" s="5" t="s">
        <v>125</v>
      </c>
      <c r="V8364" s="5">
        <v>110361</v>
      </c>
      <c r="W8364" s="5" t="s">
        <v>2988</v>
      </c>
      <c r="X8364" s="5" t="s">
        <v>2989</v>
      </c>
      <c r="Y8364" s="19" t="s">
        <v>127</v>
      </c>
      <c r="AC8364" s="21" t="s">
        <v>285</v>
      </c>
      <c r="AD8364" s="21"/>
      <c r="AE8364" s="20" t="s">
        <v>4748</v>
      </c>
      <c r="AM8364" s="5">
        <v>2</v>
      </c>
      <c r="AO8364" s="5">
        <v>2</v>
      </c>
    </row>
    <row r="8365" spans="1:41" s="13" customFormat="1">
      <c r="A8365" s="13" t="s">
        <v>86</v>
      </c>
      <c r="B8365" s="13">
        <v>21613012</v>
      </c>
      <c r="C8365" s="26" t="s">
        <v>6093</v>
      </c>
      <c r="D8365" s="26" t="s">
        <v>105</v>
      </c>
      <c r="E8365" s="40">
        <v>93</v>
      </c>
      <c r="F8365" s="13">
        <v>1</v>
      </c>
      <c r="G8365" s="154">
        <v>189627</v>
      </c>
      <c r="H8365" s="40">
        <v>19828</v>
      </c>
      <c r="I8365" s="40">
        <v>4717</v>
      </c>
      <c r="J8365" s="40">
        <v>395</v>
      </c>
      <c r="K8365" s="40">
        <v>273</v>
      </c>
      <c r="L8365" s="40">
        <v>1732</v>
      </c>
      <c r="M8365" s="40">
        <v>291</v>
      </c>
      <c r="N8365" s="40">
        <v>631</v>
      </c>
      <c r="O8365" s="13">
        <v>0</v>
      </c>
      <c r="P8365" s="13">
        <v>1019011</v>
      </c>
      <c r="Q8365" s="119">
        <v>1019101</v>
      </c>
      <c r="R8365" s="13">
        <v>0</v>
      </c>
      <c r="T8365" s="11"/>
      <c r="U8365" s="13" t="s">
        <v>125</v>
      </c>
      <c r="V8365" s="13">
        <v>110191</v>
      </c>
      <c r="W8365" s="13" t="s">
        <v>396</v>
      </c>
      <c r="X8365" s="13" t="s">
        <v>397</v>
      </c>
      <c r="Y8365" s="120" t="s">
        <v>143</v>
      </c>
      <c r="AC8365" s="126" t="s">
        <v>304</v>
      </c>
      <c r="AD8365" s="126"/>
      <c r="AE8365" s="121" t="s">
        <v>4977</v>
      </c>
      <c r="AF8365" s="121"/>
      <c r="AI8365" s="123"/>
      <c r="AJ8365" s="13">
        <v>360101901</v>
      </c>
      <c r="AK8365" s="13">
        <v>3</v>
      </c>
      <c r="AL8365" s="5"/>
      <c r="AO8365" s="13">
        <v>2</v>
      </c>
    </row>
    <row r="8366" spans="1:41">
      <c r="A8366" s="5" t="s">
        <v>86</v>
      </c>
      <c r="B8366" s="5">
        <v>21613013</v>
      </c>
      <c r="C8366" s="40" t="s">
        <v>6093</v>
      </c>
      <c r="D8366" s="40" t="s">
        <v>105</v>
      </c>
      <c r="E8366" s="40">
        <v>93</v>
      </c>
      <c r="F8366" s="5">
        <v>1</v>
      </c>
      <c r="G8366" s="154">
        <v>189627</v>
      </c>
      <c r="H8366" s="40">
        <v>19828</v>
      </c>
      <c r="I8366" s="40">
        <v>4717</v>
      </c>
      <c r="J8366" s="40">
        <v>395</v>
      </c>
      <c r="K8366" s="40">
        <v>273</v>
      </c>
      <c r="L8366" s="40">
        <v>1732</v>
      </c>
      <c r="M8366" s="40">
        <v>291</v>
      </c>
      <c r="N8366" s="40">
        <v>631</v>
      </c>
      <c r="O8366" s="5">
        <v>0</v>
      </c>
      <c r="P8366" s="5">
        <v>1019011</v>
      </c>
      <c r="Q8366" s="81">
        <v>1019101</v>
      </c>
      <c r="U8366" s="5" t="s">
        <v>125</v>
      </c>
      <c r="V8366" s="5">
        <v>110191</v>
      </c>
      <c r="W8366" s="5" t="s">
        <v>396</v>
      </c>
      <c r="X8366" s="5" t="s">
        <v>397</v>
      </c>
      <c r="Y8366" s="19" t="s">
        <v>143</v>
      </c>
      <c r="AC8366" s="21" t="s">
        <v>304</v>
      </c>
      <c r="AD8366" s="21"/>
      <c r="AO8366" s="5">
        <v>2</v>
      </c>
    </row>
    <row r="8367" spans="1:41">
      <c r="A8367" s="5" t="s">
        <v>86</v>
      </c>
      <c r="B8367" s="5">
        <v>21613014</v>
      </c>
      <c r="C8367" s="40" t="s">
        <v>6094</v>
      </c>
      <c r="D8367" s="40" t="s">
        <v>103</v>
      </c>
      <c r="E8367" s="40">
        <v>93</v>
      </c>
      <c r="F8367" s="5">
        <v>1</v>
      </c>
      <c r="G8367" s="154">
        <v>217705</v>
      </c>
      <c r="H8367" s="40">
        <v>23652</v>
      </c>
      <c r="I8367" s="40">
        <v>5044</v>
      </c>
      <c r="J8367" s="40">
        <v>409</v>
      </c>
      <c r="K8367" s="40">
        <v>288</v>
      </c>
      <c r="L8367" s="40">
        <v>1772</v>
      </c>
      <c r="M8367" s="40">
        <v>291</v>
      </c>
      <c r="N8367" s="40">
        <v>651</v>
      </c>
      <c r="O8367" s="5">
        <v>0</v>
      </c>
      <c r="P8367" s="5">
        <v>1006011</v>
      </c>
      <c r="Q8367" s="5">
        <v>1006051</v>
      </c>
      <c r="U8367" s="5" t="s">
        <v>125</v>
      </c>
      <c r="V8367" s="5">
        <v>110061</v>
      </c>
      <c r="W8367" s="5" t="s">
        <v>2927</v>
      </c>
      <c r="X8367" s="5" t="s">
        <v>3001</v>
      </c>
      <c r="Y8367" s="19" t="s">
        <v>143</v>
      </c>
      <c r="AC8367" s="21" t="s">
        <v>304</v>
      </c>
      <c r="AD8367" s="21"/>
      <c r="AM8367" s="5">
        <v>2</v>
      </c>
      <c r="AO8367" s="5">
        <v>2</v>
      </c>
    </row>
    <row r="8368" spans="1:41">
      <c r="A8368" s="5" t="s">
        <v>86</v>
      </c>
      <c r="B8368" s="5">
        <v>21613015</v>
      </c>
      <c r="C8368" s="40" t="s">
        <v>6094</v>
      </c>
      <c r="D8368" s="40" t="s">
        <v>103</v>
      </c>
      <c r="E8368" s="40">
        <v>93</v>
      </c>
      <c r="F8368" s="5">
        <v>1</v>
      </c>
      <c r="G8368" s="154">
        <v>217705</v>
      </c>
      <c r="H8368" s="40">
        <v>23652</v>
      </c>
      <c r="I8368" s="40">
        <v>5044</v>
      </c>
      <c r="J8368" s="40">
        <v>409</v>
      </c>
      <c r="K8368" s="40">
        <v>288</v>
      </c>
      <c r="L8368" s="40">
        <v>1772</v>
      </c>
      <c r="M8368" s="40">
        <v>291</v>
      </c>
      <c r="N8368" s="40">
        <v>651</v>
      </c>
      <c r="O8368" s="5">
        <v>0</v>
      </c>
      <c r="P8368" s="5">
        <v>1006011</v>
      </c>
      <c r="Q8368" s="5">
        <v>1006051</v>
      </c>
      <c r="U8368" s="5" t="s">
        <v>125</v>
      </c>
      <c r="V8368" s="5">
        <v>110061</v>
      </c>
      <c r="W8368" s="5" t="s">
        <v>2927</v>
      </c>
      <c r="X8368" s="5" t="s">
        <v>3001</v>
      </c>
      <c r="Y8368" s="19" t="s">
        <v>143</v>
      </c>
      <c r="AC8368" s="21" t="s">
        <v>304</v>
      </c>
      <c r="AD8368" s="21"/>
      <c r="AM8368" s="5">
        <v>2</v>
      </c>
      <c r="AO8368" s="5">
        <v>2</v>
      </c>
    </row>
    <row r="8369" spans="1:41">
      <c r="A8369" s="5" t="s">
        <v>86</v>
      </c>
      <c r="B8369" s="5">
        <v>21613016</v>
      </c>
      <c r="C8369" s="40" t="s">
        <v>6095</v>
      </c>
      <c r="D8369" s="40" t="s">
        <v>102</v>
      </c>
      <c r="E8369" s="40">
        <v>93</v>
      </c>
      <c r="F8369" s="5">
        <v>1</v>
      </c>
      <c r="G8369" s="154">
        <v>217705</v>
      </c>
      <c r="H8369" s="40">
        <v>23652</v>
      </c>
      <c r="I8369" s="40">
        <v>5044</v>
      </c>
      <c r="J8369" s="40">
        <v>409</v>
      </c>
      <c r="K8369" s="40">
        <v>288</v>
      </c>
      <c r="L8369" s="40">
        <v>1772</v>
      </c>
      <c r="M8369" s="40">
        <v>291</v>
      </c>
      <c r="N8369" s="40">
        <v>651</v>
      </c>
      <c r="O8369" s="5">
        <v>0</v>
      </c>
      <c r="P8369" s="40">
        <v>1007011</v>
      </c>
      <c r="R8369" s="40">
        <v>1007111</v>
      </c>
      <c r="U8369" s="5" t="s">
        <v>125</v>
      </c>
      <c r="V8369" s="5">
        <v>110071</v>
      </c>
      <c r="W8369" s="5" t="s">
        <v>401</v>
      </c>
      <c r="X8369" s="5" t="s">
        <v>3004</v>
      </c>
      <c r="Y8369" s="19" t="s">
        <v>143</v>
      </c>
      <c r="AC8369" s="21" t="s">
        <v>299</v>
      </c>
      <c r="AD8369" s="21"/>
      <c r="AO8369" s="5">
        <v>2</v>
      </c>
    </row>
    <row r="8370" spans="1:41">
      <c r="A8370" s="5" t="s">
        <v>86</v>
      </c>
      <c r="B8370" s="5">
        <v>21614011</v>
      </c>
      <c r="C8370" s="5" t="s">
        <v>6096</v>
      </c>
      <c r="D8370" s="40" t="s">
        <v>187</v>
      </c>
      <c r="E8370" s="40">
        <v>93</v>
      </c>
      <c r="F8370" s="5">
        <v>1</v>
      </c>
      <c r="G8370" s="154">
        <v>260309</v>
      </c>
      <c r="H8370" s="40">
        <v>27403</v>
      </c>
      <c r="I8370" s="40">
        <v>5905</v>
      </c>
      <c r="J8370" s="40">
        <v>427</v>
      </c>
      <c r="K8370" s="40">
        <v>318</v>
      </c>
      <c r="L8370" s="40">
        <v>1832</v>
      </c>
      <c r="M8370" s="40">
        <v>291</v>
      </c>
      <c r="N8370" s="40">
        <v>691</v>
      </c>
      <c r="O8370" s="5">
        <v>0</v>
      </c>
      <c r="P8370" s="5">
        <v>21011</v>
      </c>
      <c r="Q8370" s="5">
        <v>21021</v>
      </c>
      <c r="R8370" s="5">
        <v>21031</v>
      </c>
      <c r="U8370" s="5" t="s">
        <v>125</v>
      </c>
      <c r="V8370" s="5">
        <v>1002111</v>
      </c>
      <c r="W8370" s="5" t="s">
        <v>189</v>
      </c>
      <c r="X8370" s="5" t="s">
        <v>4607</v>
      </c>
      <c r="Y8370" s="19" t="s">
        <v>292</v>
      </c>
      <c r="AB8370" s="5">
        <v>21</v>
      </c>
      <c r="AC8370" s="5" t="s">
        <v>285</v>
      </c>
      <c r="AE8370" s="20" t="s">
        <v>4608</v>
      </c>
      <c r="AM8370" s="5">
        <v>2</v>
      </c>
      <c r="AO8370" s="5">
        <v>1</v>
      </c>
    </row>
    <row r="8371" spans="1:41">
      <c r="A8371" s="5" t="s">
        <v>86</v>
      </c>
      <c r="B8371" s="5">
        <v>21614012</v>
      </c>
      <c r="C8371" s="5" t="s">
        <v>6097</v>
      </c>
      <c r="D8371" s="40" t="s">
        <v>237</v>
      </c>
      <c r="E8371" s="40">
        <v>93</v>
      </c>
      <c r="F8371" s="5">
        <v>1</v>
      </c>
      <c r="G8371" s="154">
        <v>223379</v>
      </c>
      <c r="H8371" s="40">
        <v>24187</v>
      </c>
      <c r="I8371" s="40">
        <v>5044</v>
      </c>
      <c r="J8371" s="40">
        <v>409</v>
      </c>
      <c r="K8371" s="40">
        <v>288</v>
      </c>
      <c r="L8371" s="40">
        <v>1772</v>
      </c>
      <c r="M8371" s="40">
        <v>291</v>
      </c>
      <c r="N8371" s="40">
        <v>651</v>
      </c>
      <c r="O8371" s="5">
        <v>0</v>
      </c>
      <c r="P8371" s="5">
        <v>24011</v>
      </c>
      <c r="Q8371" s="5">
        <v>24021</v>
      </c>
      <c r="R8371" s="5">
        <v>24031</v>
      </c>
      <c r="U8371" s="5" t="s">
        <v>125</v>
      </c>
      <c r="V8371" s="5">
        <v>1002411</v>
      </c>
      <c r="W8371" s="5" t="s">
        <v>239</v>
      </c>
      <c r="X8371" s="5" t="s">
        <v>4469</v>
      </c>
      <c r="Y8371" s="19" t="s">
        <v>298</v>
      </c>
      <c r="AB8371" s="5">
        <v>24</v>
      </c>
      <c r="AC8371" s="5" t="s">
        <v>285</v>
      </c>
      <c r="AO8371" s="5">
        <v>1</v>
      </c>
    </row>
    <row r="8372" spans="1:41">
      <c r="A8372" s="5" t="s">
        <v>86</v>
      </c>
      <c r="B8372" s="5">
        <v>21614013</v>
      </c>
      <c r="C8372" s="5" t="s">
        <v>6098</v>
      </c>
      <c r="D8372" s="40" t="s">
        <v>240</v>
      </c>
      <c r="E8372" s="40">
        <v>93</v>
      </c>
      <c r="F8372" s="5">
        <v>1</v>
      </c>
      <c r="G8372" s="154">
        <v>223379</v>
      </c>
      <c r="H8372" s="40">
        <v>24187</v>
      </c>
      <c r="I8372" s="40">
        <v>5044</v>
      </c>
      <c r="J8372" s="40">
        <v>409</v>
      </c>
      <c r="K8372" s="40">
        <v>288</v>
      </c>
      <c r="L8372" s="40">
        <v>1772</v>
      </c>
      <c r="M8372" s="40">
        <v>291</v>
      </c>
      <c r="N8372" s="40">
        <v>651</v>
      </c>
      <c r="O8372" s="5">
        <v>0</v>
      </c>
      <c r="P8372" s="5">
        <v>25011</v>
      </c>
      <c r="Q8372" s="5">
        <v>25021</v>
      </c>
      <c r="R8372" s="5">
        <v>25031</v>
      </c>
      <c r="U8372" s="5" t="s">
        <v>125</v>
      </c>
      <c r="V8372" s="5">
        <v>1002511</v>
      </c>
      <c r="W8372" s="5" t="s">
        <v>242</v>
      </c>
      <c r="X8372" s="5" t="s">
        <v>4467</v>
      </c>
      <c r="Y8372" s="19" t="s">
        <v>300</v>
      </c>
      <c r="AB8372" s="5">
        <v>25</v>
      </c>
      <c r="AC8372" s="5" t="s">
        <v>285</v>
      </c>
      <c r="AO8372" s="5">
        <v>1</v>
      </c>
    </row>
    <row r="8373" spans="1:41" s="13" customFormat="1" ht="17.25" customHeight="1">
      <c r="A8373" s="13" t="s">
        <v>86</v>
      </c>
      <c r="B8373" s="13">
        <v>21614014</v>
      </c>
      <c r="C8373" s="13" t="s">
        <v>6099</v>
      </c>
      <c r="D8373" s="26" t="s">
        <v>193</v>
      </c>
      <c r="E8373" s="40">
        <v>93</v>
      </c>
      <c r="F8373" s="13">
        <v>1</v>
      </c>
      <c r="G8373" s="154">
        <v>194569</v>
      </c>
      <c r="H8373" s="40">
        <v>20277</v>
      </c>
      <c r="I8373" s="40">
        <v>4717</v>
      </c>
      <c r="J8373" s="40">
        <v>395</v>
      </c>
      <c r="K8373" s="40">
        <v>273</v>
      </c>
      <c r="L8373" s="40">
        <v>1732</v>
      </c>
      <c r="M8373" s="40">
        <v>291</v>
      </c>
      <c r="N8373" s="40">
        <v>631</v>
      </c>
      <c r="O8373" s="13">
        <v>0</v>
      </c>
      <c r="P8373" s="13">
        <v>26011</v>
      </c>
      <c r="Q8373" s="13">
        <v>26021</v>
      </c>
      <c r="R8373" s="13">
        <v>26351</v>
      </c>
      <c r="T8373" s="12"/>
      <c r="U8373" s="13" t="s">
        <v>4612</v>
      </c>
      <c r="V8373" s="13">
        <v>1002611</v>
      </c>
      <c r="W8373" s="13" t="s">
        <v>195</v>
      </c>
      <c r="X8373" s="13" t="s">
        <v>461</v>
      </c>
      <c r="Y8373" s="120" t="s">
        <v>301</v>
      </c>
      <c r="AB8373" s="13">
        <v>26</v>
      </c>
      <c r="AC8373" s="13" t="s">
        <v>285</v>
      </c>
      <c r="AE8373" s="121" t="s">
        <v>4613</v>
      </c>
      <c r="AF8373" s="121"/>
      <c r="AI8373" s="123"/>
      <c r="AJ8373" s="151">
        <v>360002601</v>
      </c>
      <c r="AK8373" s="13">
        <v>3</v>
      </c>
      <c r="AL8373" s="5"/>
      <c r="AO8373" s="13">
        <v>1</v>
      </c>
    </row>
    <row r="8374" spans="1:41" s="12" customFormat="1">
      <c r="A8374" s="12" t="s">
        <v>86</v>
      </c>
      <c r="B8374" s="12">
        <v>21614015</v>
      </c>
      <c r="C8374" s="12" t="s">
        <v>6100</v>
      </c>
      <c r="D8374" s="25" t="s">
        <v>156</v>
      </c>
      <c r="E8374" s="40">
        <v>93</v>
      </c>
      <c r="F8374" s="12">
        <v>1</v>
      </c>
      <c r="G8374" s="154">
        <v>223379</v>
      </c>
      <c r="H8374" s="40">
        <v>24187</v>
      </c>
      <c r="I8374" s="40">
        <v>5044</v>
      </c>
      <c r="J8374" s="40">
        <v>409</v>
      </c>
      <c r="K8374" s="40">
        <v>288</v>
      </c>
      <c r="L8374" s="40">
        <v>1772</v>
      </c>
      <c r="M8374" s="40">
        <v>291</v>
      </c>
      <c r="N8374" s="40">
        <v>651</v>
      </c>
      <c r="O8374" s="12">
        <v>0</v>
      </c>
      <c r="P8374" s="12">
        <v>11011</v>
      </c>
      <c r="Q8374" s="12">
        <v>11021</v>
      </c>
      <c r="R8374" s="12">
        <v>11061</v>
      </c>
      <c r="T8374" s="11"/>
      <c r="U8374" s="12" t="s">
        <v>125</v>
      </c>
      <c r="V8374" s="12">
        <v>1001111</v>
      </c>
      <c r="W8374" s="12" t="s">
        <v>158</v>
      </c>
      <c r="X8374" s="12" t="s">
        <v>464</v>
      </c>
      <c r="Y8374" s="114" t="s">
        <v>267</v>
      </c>
      <c r="AB8374" s="12">
        <v>11</v>
      </c>
      <c r="AC8374" s="25" t="s">
        <v>132</v>
      </c>
      <c r="AD8374" s="25">
        <v>1</v>
      </c>
      <c r="AE8374" s="115" t="s">
        <v>4990</v>
      </c>
      <c r="AF8374" s="115"/>
      <c r="AI8374" s="117"/>
      <c r="AJ8374" s="12">
        <v>360001102</v>
      </c>
      <c r="AK8374" s="12">
        <v>1</v>
      </c>
      <c r="AL8374" s="5"/>
      <c r="AO8374" s="12">
        <v>1</v>
      </c>
    </row>
    <row r="8375" spans="1:41">
      <c r="A8375" s="5" t="s">
        <v>86</v>
      </c>
      <c r="B8375" s="5">
        <v>21615011</v>
      </c>
      <c r="C8375" s="5" t="s">
        <v>6101</v>
      </c>
      <c r="D8375" s="40" t="s">
        <v>102</v>
      </c>
      <c r="E8375" s="40">
        <v>93</v>
      </c>
      <c r="F8375" s="5">
        <v>1</v>
      </c>
      <c r="G8375" s="154">
        <v>217705</v>
      </c>
      <c r="H8375" s="40">
        <v>23405</v>
      </c>
      <c r="I8375" s="40">
        <v>5044</v>
      </c>
      <c r="J8375" s="40">
        <v>409</v>
      </c>
      <c r="K8375" s="40">
        <v>288</v>
      </c>
      <c r="L8375" s="40">
        <v>1772</v>
      </c>
      <c r="M8375" s="40">
        <v>291</v>
      </c>
      <c r="N8375" s="40">
        <v>651</v>
      </c>
      <c r="O8375" s="5">
        <v>0</v>
      </c>
      <c r="P8375" s="40">
        <v>1007011</v>
      </c>
      <c r="R8375" s="40">
        <v>1007111</v>
      </c>
      <c r="U8375" s="5" t="s">
        <v>125</v>
      </c>
      <c r="V8375" s="5">
        <v>110071</v>
      </c>
      <c r="W8375" s="5" t="s">
        <v>401</v>
      </c>
      <c r="X8375" s="5" t="s">
        <v>3004</v>
      </c>
      <c r="Y8375" s="19" t="s">
        <v>143</v>
      </c>
      <c r="AC8375" s="5" t="s">
        <v>2723</v>
      </c>
      <c r="AO8375" s="5">
        <v>2</v>
      </c>
    </row>
    <row r="8376" spans="1:41" s="12" customFormat="1">
      <c r="A8376" s="12" t="s">
        <v>86</v>
      </c>
      <c r="B8376" s="12">
        <v>21615012</v>
      </c>
      <c r="C8376" s="12" t="s">
        <v>6102</v>
      </c>
      <c r="D8376" s="25" t="s">
        <v>103</v>
      </c>
      <c r="E8376" s="40">
        <v>93</v>
      </c>
      <c r="F8376" s="12">
        <v>1</v>
      </c>
      <c r="G8376" s="154">
        <v>217705</v>
      </c>
      <c r="H8376" s="40">
        <v>23405</v>
      </c>
      <c r="I8376" s="40">
        <v>5044</v>
      </c>
      <c r="J8376" s="40">
        <v>409</v>
      </c>
      <c r="K8376" s="40">
        <v>288</v>
      </c>
      <c r="L8376" s="40">
        <v>1772</v>
      </c>
      <c r="M8376" s="40">
        <v>291</v>
      </c>
      <c r="N8376" s="40">
        <v>651</v>
      </c>
      <c r="O8376" s="12">
        <v>0</v>
      </c>
      <c r="P8376" s="12">
        <v>1006011</v>
      </c>
      <c r="Q8376" s="12">
        <v>1006051</v>
      </c>
      <c r="R8376" s="12">
        <v>0</v>
      </c>
      <c r="T8376" s="11"/>
      <c r="U8376" s="12" t="s">
        <v>125</v>
      </c>
      <c r="V8376" s="12">
        <v>110061</v>
      </c>
      <c r="W8376" s="12" t="s">
        <v>2927</v>
      </c>
      <c r="X8376" s="12" t="s">
        <v>3001</v>
      </c>
      <c r="Y8376" s="114" t="s">
        <v>143</v>
      </c>
      <c r="AC8376" s="125" t="s">
        <v>304</v>
      </c>
      <c r="AD8376" s="125"/>
      <c r="AE8376" s="115" t="s">
        <v>4899</v>
      </c>
      <c r="AF8376" s="115"/>
      <c r="AI8376" s="117"/>
      <c r="AJ8376" s="12">
        <v>360100602</v>
      </c>
      <c r="AK8376" s="12">
        <v>1</v>
      </c>
      <c r="AL8376" s="5"/>
      <c r="AM8376" s="12">
        <v>2</v>
      </c>
      <c r="AO8376" s="12">
        <v>2</v>
      </c>
    </row>
    <row r="8377" spans="1:41">
      <c r="A8377" s="5" t="s">
        <v>86</v>
      </c>
      <c r="B8377" s="5">
        <v>21615013</v>
      </c>
      <c r="C8377" s="5" t="s">
        <v>6102</v>
      </c>
      <c r="D8377" s="40" t="s">
        <v>103</v>
      </c>
      <c r="E8377" s="40">
        <v>93</v>
      </c>
      <c r="F8377" s="5">
        <v>1</v>
      </c>
      <c r="G8377" s="154">
        <v>217705</v>
      </c>
      <c r="H8377" s="40">
        <v>23405</v>
      </c>
      <c r="I8377" s="40">
        <v>5044</v>
      </c>
      <c r="J8377" s="40">
        <v>409</v>
      </c>
      <c r="K8377" s="40">
        <v>288</v>
      </c>
      <c r="L8377" s="40">
        <v>1772</v>
      </c>
      <c r="M8377" s="40">
        <v>291</v>
      </c>
      <c r="N8377" s="40">
        <v>651</v>
      </c>
      <c r="O8377" s="5">
        <v>0</v>
      </c>
      <c r="P8377" s="5">
        <v>1006011</v>
      </c>
      <c r="Q8377" s="5">
        <v>1006051</v>
      </c>
      <c r="U8377" s="5" t="s">
        <v>125</v>
      </c>
      <c r="V8377" s="5">
        <v>110061</v>
      </c>
      <c r="W8377" s="5" t="s">
        <v>2927</v>
      </c>
      <c r="X8377" s="5" t="s">
        <v>3001</v>
      </c>
      <c r="Y8377" s="19" t="s">
        <v>143</v>
      </c>
      <c r="AC8377" s="21" t="s">
        <v>304</v>
      </c>
      <c r="AD8377" s="21"/>
      <c r="AM8377" s="5">
        <v>2</v>
      </c>
      <c r="AO8377" s="5">
        <v>2</v>
      </c>
    </row>
    <row r="8378" spans="1:41" s="13" customFormat="1">
      <c r="A8378" s="13" t="s">
        <v>86</v>
      </c>
      <c r="B8378" s="13">
        <v>21615014</v>
      </c>
      <c r="C8378" s="13" t="s">
        <v>6103</v>
      </c>
      <c r="D8378" s="26" t="s">
        <v>105</v>
      </c>
      <c r="E8378" s="40">
        <v>93</v>
      </c>
      <c r="F8378" s="13">
        <v>1</v>
      </c>
      <c r="G8378" s="154">
        <v>189627</v>
      </c>
      <c r="H8378" s="40">
        <v>19621</v>
      </c>
      <c r="I8378" s="40">
        <v>4717</v>
      </c>
      <c r="J8378" s="40">
        <v>395</v>
      </c>
      <c r="K8378" s="40">
        <v>273</v>
      </c>
      <c r="L8378" s="40">
        <v>1732</v>
      </c>
      <c r="M8378" s="40">
        <v>291</v>
      </c>
      <c r="N8378" s="40">
        <v>631</v>
      </c>
      <c r="O8378" s="13">
        <v>0</v>
      </c>
      <c r="P8378" s="13">
        <v>1019011</v>
      </c>
      <c r="Q8378" s="13">
        <v>0</v>
      </c>
      <c r="R8378" s="13">
        <v>0</v>
      </c>
      <c r="T8378" s="11"/>
      <c r="U8378" s="13" t="s">
        <v>125</v>
      </c>
      <c r="V8378" s="13">
        <v>110191</v>
      </c>
      <c r="W8378" s="13" t="s">
        <v>396</v>
      </c>
      <c r="X8378" s="13" t="s">
        <v>397</v>
      </c>
      <c r="Y8378" s="120" t="s">
        <v>143</v>
      </c>
      <c r="AE8378" s="121" t="s">
        <v>4904</v>
      </c>
      <c r="AF8378" s="121"/>
      <c r="AI8378" s="123"/>
      <c r="AJ8378" s="13">
        <v>360101901</v>
      </c>
      <c r="AK8378" s="13">
        <v>3</v>
      </c>
      <c r="AL8378" s="5"/>
      <c r="AO8378" s="13">
        <v>2</v>
      </c>
    </row>
    <row r="8379" spans="1:41">
      <c r="A8379" s="5" t="s">
        <v>86</v>
      </c>
      <c r="B8379" s="5">
        <v>21615015</v>
      </c>
      <c r="C8379" s="5" t="s">
        <v>6103</v>
      </c>
      <c r="D8379" s="40" t="s">
        <v>105</v>
      </c>
      <c r="E8379" s="40">
        <v>93</v>
      </c>
      <c r="F8379" s="5">
        <v>1</v>
      </c>
      <c r="G8379" s="154">
        <v>189627</v>
      </c>
      <c r="H8379" s="40">
        <v>19621</v>
      </c>
      <c r="I8379" s="40">
        <v>4717</v>
      </c>
      <c r="J8379" s="40">
        <v>395</v>
      </c>
      <c r="K8379" s="40">
        <v>273</v>
      </c>
      <c r="L8379" s="40">
        <v>1732</v>
      </c>
      <c r="M8379" s="40">
        <v>291</v>
      </c>
      <c r="N8379" s="40">
        <v>631</v>
      </c>
      <c r="O8379" s="5">
        <v>0</v>
      </c>
      <c r="P8379" s="5">
        <v>1019011</v>
      </c>
      <c r="U8379" s="5" t="s">
        <v>125</v>
      </c>
      <c r="V8379" s="5">
        <v>110191</v>
      </c>
      <c r="W8379" s="5" t="s">
        <v>396</v>
      </c>
      <c r="X8379" s="5" t="s">
        <v>397</v>
      </c>
      <c r="Y8379" s="19" t="s">
        <v>143</v>
      </c>
      <c r="AO8379" s="5">
        <v>2</v>
      </c>
    </row>
    <row r="8380" spans="1:41">
      <c r="A8380" s="5" t="s">
        <v>86</v>
      </c>
      <c r="B8380" s="5">
        <v>21615016</v>
      </c>
      <c r="C8380" s="5" t="s">
        <v>6104</v>
      </c>
      <c r="D8380" s="40" t="s">
        <v>347</v>
      </c>
      <c r="E8380" s="40">
        <v>93</v>
      </c>
      <c r="F8380" s="5">
        <v>1</v>
      </c>
      <c r="G8380" s="154">
        <v>189627</v>
      </c>
      <c r="H8380" s="40">
        <v>19621</v>
      </c>
      <c r="I8380" s="40">
        <v>4717</v>
      </c>
      <c r="J8380" s="40">
        <v>395</v>
      </c>
      <c r="K8380" s="40">
        <v>273</v>
      </c>
      <c r="L8380" s="40">
        <v>1732</v>
      </c>
      <c r="M8380" s="40">
        <v>291</v>
      </c>
      <c r="N8380" s="40">
        <v>631</v>
      </c>
      <c r="O8380" s="5">
        <v>0</v>
      </c>
      <c r="P8380" s="5">
        <v>1020011</v>
      </c>
      <c r="Q8380" s="81">
        <v>1020081</v>
      </c>
      <c r="R8380" s="81"/>
      <c r="U8380" s="5" t="s">
        <v>125</v>
      </c>
      <c r="V8380" s="5">
        <v>110201</v>
      </c>
      <c r="W8380" s="5" t="s">
        <v>2924</v>
      </c>
      <c r="X8380" s="5" t="s">
        <v>3006</v>
      </c>
      <c r="Y8380" s="19" t="s">
        <v>143</v>
      </c>
      <c r="AO8380" s="5">
        <v>2</v>
      </c>
    </row>
    <row r="8381" spans="1:41">
      <c r="A8381" s="5" t="s">
        <v>86</v>
      </c>
      <c r="B8381" s="5">
        <v>21615021</v>
      </c>
      <c r="C8381" s="5" t="s">
        <v>6105</v>
      </c>
      <c r="D8381" s="40" t="s">
        <v>1558</v>
      </c>
      <c r="E8381" s="40">
        <v>93</v>
      </c>
      <c r="F8381" s="5">
        <v>1</v>
      </c>
      <c r="G8381" s="154">
        <v>266920</v>
      </c>
      <c r="H8381" s="40">
        <v>28009</v>
      </c>
      <c r="I8381" s="40">
        <v>5905</v>
      </c>
      <c r="J8381" s="40">
        <v>427</v>
      </c>
      <c r="K8381" s="40">
        <v>318</v>
      </c>
      <c r="L8381" s="40">
        <v>1832</v>
      </c>
      <c r="M8381" s="40">
        <v>291</v>
      </c>
      <c r="N8381" s="40">
        <v>691</v>
      </c>
      <c r="O8381" s="5">
        <v>0</v>
      </c>
      <c r="P8381" s="40">
        <v>1008051</v>
      </c>
      <c r="Q8381" s="40">
        <v>1008071</v>
      </c>
      <c r="R8381" s="40">
        <v>1008061</v>
      </c>
      <c r="U8381" s="5" t="s">
        <v>125</v>
      </c>
      <c r="V8381" s="5">
        <v>110081</v>
      </c>
      <c r="W8381" s="5" t="s">
        <v>3066</v>
      </c>
      <c r="X8381" s="5" t="s">
        <v>3067</v>
      </c>
      <c r="Y8381" s="19" t="s">
        <v>127</v>
      </c>
      <c r="AC8381" s="5" t="s">
        <v>2723</v>
      </c>
      <c r="AE8381" s="20" t="s">
        <v>4683</v>
      </c>
      <c r="AM8381" s="5">
        <v>2</v>
      </c>
      <c r="AO8381" s="5">
        <v>2</v>
      </c>
    </row>
    <row r="8382" spans="1:41">
      <c r="A8382" s="5" t="s">
        <v>86</v>
      </c>
      <c r="B8382" s="5">
        <v>21615022</v>
      </c>
      <c r="C8382" s="5" t="s">
        <v>6103</v>
      </c>
      <c r="D8382" s="40" t="s">
        <v>105</v>
      </c>
      <c r="E8382" s="40">
        <v>93</v>
      </c>
      <c r="F8382" s="5">
        <v>1</v>
      </c>
      <c r="G8382" s="154">
        <v>199510</v>
      </c>
      <c r="H8382" s="40">
        <v>20725</v>
      </c>
      <c r="I8382" s="40">
        <v>4717</v>
      </c>
      <c r="J8382" s="40">
        <v>395</v>
      </c>
      <c r="K8382" s="40">
        <v>273</v>
      </c>
      <c r="L8382" s="40">
        <v>1732</v>
      </c>
      <c r="M8382" s="40">
        <v>291</v>
      </c>
      <c r="N8382" s="40">
        <v>631</v>
      </c>
      <c r="O8382" s="5">
        <v>0</v>
      </c>
      <c r="P8382" s="5">
        <v>1019011</v>
      </c>
      <c r="U8382" s="5" t="s">
        <v>125</v>
      </c>
      <c r="V8382" s="5">
        <v>110191</v>
      </c>
      <c r="W8382" s="5" t="s">
        <v>396</v>
      </c>
      <c r="X8382" s="5" t="s">
        <v>397</v>
      </c>
      <c r="Y8382" s="19" t="s">
        <v>143</v>
      </c>
      <c r="AO8382" s="5">
        <v>2</v>
      </c>
    </row>
    <row r="8383" spans="1:41" s="13" customFormat="1">
      <c r="A8383" s="13" t="s">
        <v>86</v>
      </c>
      <c r="B8383" s="13">
        <v>21615023</v>
      </c>
      <c r="C8383" s="13" t="s">
        <v>6103</v>
      </c>
      <c r="D8383" s="26" t="s">
        <v>105</v>
      </c>
      <c r="E8383" s="40">
        <v>93</v>
      </c>
      <c r="F8383" s="13">
        <v>1</v>
      </c>
      <c r="G8383" s="154">
        <v>199510</v>
      </c>
      <c r="H8383" s="40">
        <v>20725</v>
      </c>
      <c r="I8383" s="40">
        <v>4717</v>
      </c>
      <c r="J8383" s="40">
        <v>395</v>
      </c>
      <c r="K8383" s="40">
        <v>273</v>
      </c>
      <c r="L8383" s="40">
        <v>1732</v>
      </c>
      <c r="M8383" s="40">
        <v>291</v>
      </c>
      <c r="N8383" s="40">
        <v>631</v>
      </c>
      <c r="O8383" s="13">
        <v>0</v>
      </c>
      <c r="P8383" s="13">
        <v>1019011</v>
      </c>
      <c r="Q8383" s="13">
        <v>0</v>
      </c>
      <c r="R8383" s="13">
        <v>0</v>
      </c>
      <c r="T8383" s="11"/>
      <c r="U8383" s="13" t="s">
        <v>125</v>
      </c>
      <c r="V8383" s="13">
        <v>110191</v>
      </c>
      <c r="W8383" s="13" t="s">
        <v>396</v>
      </c>
      <c r="X8383" s="13" t="s">
        <v>397</v>
      </c>
      <c r="Y8383" s="120" t="s">
        <v>143</v>
      </c>
      <c r="AE8383" s="121" t="s">
        <v>4904</v>
      </c>
      <c r="AF8383" s="121"/>
      <c r="AI8383" s="123"/>
      <c r="AJ8383" s="13">
        <v>360101901</v>
      </c>
      <c r="AK8383" s="13">
        <v>3</v>
      </c>
      <c r="AL8383" s="5"/>
      <c r="AO8383" s="13">
        <v>2</v>
      </c>
    </row>
    <row r="8384" spans="1:41">
      <c r="A8384" s="5" t="s">
        <v>86</v>
      </c>
      <c r="B8384" s="5">
        <v>21615024</v>
      </c>
      <c r="C8384" s="5" t="s">
        <v>6106</v>
      </c>
      <c r="D8384" s="40" t="s">
        <v>358</v>
      </c>
      <c r="E8384" s="40">
        <v>93</v>
      </c>
      <c r="F8384" s="5">
        <v>1</v>
      </c>
      <c r="G8384" s="154">
        <v>229052</v>
      </c>
      <c r="H8384" s="40">
        <v>24722</v>
      </c>
      <c r="I8384" s="40">
        <v>5044</v>
      </c>
      <c r="J8384" s="40">
        <v>409</v>
      </c>
      <c r="K8384" s="40">
        <v>288</v>
      </c>
      <c r="L8384" s="40">
        <v>1772</v>
      </c>
      <c r="M8384" s="40">
        <v>291</v>
      </c>
      <c r="N8384" s="40">
        <v>651</v>
      </c>
      <c r="O8384" s="5">
        <v>0</v>
      </c>
      <c r="P8384" s="5">
        <v>1035011</v>
      </c>
      <c r="Q8384" s="81">
        <v>1035051</v>
      </c>
      <c r="U8384" s="5" t="s">
        <v>125</v>
      </c>
      <c r="V8384" s="5">
        <v>110321</v>
      </c>
      <c r="W8384" s="5" t="s">
        <v>391</v>
      </c>
      <c r="X8384" s="5" t="s">
        <v>392</v>
      </c>
      <c r="Y8384" s="19" t="s">
        <v>143</v>
      </c>
      <c r="AC8384" s="5" t="s">
        <v>329</v>
      </c>
      <c r="AO8384" s="5">
        <v>2</v>
      </c>
    </row>
    <row r="8385" spans="1:41">
      <c r="A8385" s="5" t="s">
        <v>86</v>
      </c>
      <c r="B8385" s="5">
        <v>21615025</v>
      </c>
      <c r="C8385" s="5" t="s">
        <v>6106</v>
      </c>
      <c r="D8385" s="40" t="s">
        <v>358</v>
      </c>
      <c r="E8385" s="40">
        <v>93</v>
      </c>
      <c r="F8385" s="5">
        <v>1</v>
      </c>
      <c r="G8385" s="154">
        <v>229052</v>
      </c>
      <c r="H8385" s="40">
        <v>24722</v>
      </c>
      <c r="I8385" s="40">
        <v>5044</v>
      </c>
      <c r="J8385" s="40">
        <v>409</v>
      </c>
      <c r="K8385" s="40">
        <v>288</v>
      </c>
      <c r="L8385" s="40">
        <v>1772</v>
      </c>
      <c r="M8385" s="40">
        <v>291</v>
      </c>
      <c r="N8385" s="40">
        <v>651</v>
      </c>
      <c r="O8385" s="5">
        <v>0</v>
      </c>
      <c r="P8385" s="5">
        <v>1035011</v>
      </c>
      <c r="Q8385" s="81">
        <v>1035051</v>
      </c>
      <c r="U8385" s="5" t="s">
        <v>125</v>
      </c>
      <c r="V8385" s="5">
        <v>110321</v>
      </c>
      <c r="W8385" s="5" t="s">
        <v>391</v>
      </c>
      <c r="X8385" s="5" t="s">
        <v>392</v>
      </c>
      <c r="Y8385" s="19" t="s">
        <v>143</v>
      </c>
      <c r="AC8385" s="5" t="s">
        <v>329</v>
      </c>
      <c r="AO8385" s="5">
        <v>2</v>
      </c>
    </row>
    <row r="8386" spans="1:41" s="12" customFormat="1">
      <c r="A8386" s="12" t="s">
        <v>86</v>
      </c>
      <c r="B8386" s="12">
        <v>21615026</v>
      </c>
      <c r="C8386" s="12" t="s">
        <v>6106</v>
      </c>
      <c r="D8386" s="25" t="s">
        <v>358</v>
      </c>
      <c r="E8386" s="40">
        <v>93</v>
      </c>
      <c r="F8386" s="12">
        <v>1</v>
      </c>
      <c r="G8386" s="154">
        <v>229052</v>
      </c>
      <c r="H8386" s="40">
        <v>24722</v>
      </c>
      <c r="I8386" s="40">
        <v>5044</v>
      </c>
      <c r="J8386" s="40">
        <v>409</v>
      </c>
      <c r="K8386" s="40">
        <v>288</v>
      </c>
      <c r="L8386" s="40">
        <v>1772</v>
      </c>
      <c r="M8386" s="40">
        <v>291</v>
      </c>
      <c r="N8386" s="40">
        <v>651</v>
      </c>
      <c r="O8386" s="12">
        <v>0</v>
      </c>
      <c r="P8386" s="12">
        <v>1035011</v>
      </c>
      <c r="Q8386" s="124">
        <v>1035051</v>
      </c>
      <c r="R8386" s="12">
        <v>0</v>
      </c>
      <c r="T8386" s="11"/>
      <c r="U8386" s="12" t="s">
        <v>125</v>
      </c>
      <c r="V8386" s="12">
        <v>110321</v>
      </c>
      <c r="W8386" s="12" t="s">
        <v>391</v>
      </c>
      <c r="X8386" s="12" t="s">
        <v>392</v>
      </c>
      <c r="Y8386" s="114" t="s">
        <v>143</v>
      </c>
      <c r="AC8386" s="12" t="s">
        <v>329</v>
      </c>
      <c r="AE8386" s="115" t="s">
        <v>4906</v>
      </c>
      <c r="AF8386" s="115"/>
      <c r="AI8386" s="117"/>
      <c r="AJ8386" s="12">
        <v>360103202</v>
      </c>
      <c r="AK8386" s="12">
        <v>1</v>
      </c>
      <c r="AL8386" s="5"/>
      <c r="AO8386" s="12">
        <v>2</v>
      </c>
    </row>
    <row r="8387" spans="1:41">
      <c r="A8387" s="5" t="s">
        <v>86</v>
      </c>
      <c r="B8387" s="5">
        <v>21711011</v>
      </c>
      <c r="C8387" s="5" t="s">
        <v>6107</v>
      </c>
      <c r="D8387" s="40" t="s">
        <v>103</v>
      </c>
      <c r="E8387" s="40">
        <v>95</v>
      </c>
      <c r="F8387" s="5">
        <v>1</v>
      </c>
      <c r="G8387" s="154">
        <v>203940</v>
      </c>
      <c r="H8387" s="40">
        <v>22309</v>
      </c>
      <c r="I8387" s="40">
        <v>5187</v>
      </c>
      <c r="J8387" s="40">
        <v>409</v>
      </c>
      <c r="K8387" s="40">
        <v>288</v>
      </c>
      <c r="L8387" s="40">
        <v>1772</v>
      </c>
      <c r="M8387" s="40">
        <v>291</v>
      </c>
      <c r="N8387" s="40">
        <v>651</v>
      </c>
      <c r="O8387" s="5">
        <v>0</v>
      </c>
      <c r="P8387" s="5">
        <v>1006011</v>
      </c>
      <c r="Q8387" s="5">
        <v>1006051</v>
      </c>
      <c r="U8387" s="5" t="s">
        <v>125</v>
      </c>
      <c r="V8387" s="5">
        <v>110061</v>
      </c>
      <c r="W8387" s="5" t="s">
        <v>2927</v>
      </c>
      <c r="X8387" s="5" t="s">
        <v>3001</v>
      </c>
      <c r="Y8387" s="19" t="s">
        <v>143</v>
      </c>
      <c r="AC8387" s="21" t="s">
        <v>304</v>
      </c>
      <c r="AD8387" s="21"/>
      <c r="AE8387" s="20" t="s">
        <v>4673</v>
      </c>
      <c r="AM8387" s="5">
        <v>2</v>
      </c>
      <c r="AO8387" s="5">
        <v>2</v>
      </c>
    </row>
    <row r="8388" spans="1:41" s="12" customFormat="1">
      <c r="A8388" s="12" t="s">
        <v>86</v>
      </c>
      <c r="B8388" s="12">
        <v>21711012</v>
      </c>
      <c r="C8388" s="12" t="s">
        <v>6108</v>
      </c>
      <c r="D8388" s="25" t="s">
        <v>347</v>
      </c>
      <c r="E8388" s="40">
        <v>95</v>
      </c>
      <c r="F8388" s="12">
        <v>1</v>
      </c>
      <c r="G8388" s="154">
        <v>177385</v>
      </c>
      <c r="H8388" s="40">
        <v>18682</v>
      </c>
      <c r="I8388" s="40">
        <v>4848</v>
      </c>
      <c r="J8388" s="40">
        <v>395</v>
      </c>
      <c r="K8388" s="40">
        <v>273</v>
      </c>
      <c r="L8388" s="40">
        <v>1732</v>
      </c>
      <c r="M8388" s="40">
        <v>291</v>
      </c>
      <c r="N8388" s="40">
        <v>631</v>
      </c>
      <c r="O8388" s="12">
        <v>0</v>
      </c>
      <c r="P8388" s="12">
        <v>1020011</v>
      </c>
      <c r="Q8388" s="124">
        <v>1020081</v>
      </c>
      <c r="R8388" s="124"/>
      <c r="T8388" s="11"/>
      <c r="U8388" s="12" t="s">
        <v>125</v>
      </c>
      <c r="V8388" s="12">
        <v>110201</v>
      </c>
      <c r="W8388" s="12" t="s">
        <v>2924</v>
      </c>
      <c r="X8388" s="12" t="s">
        <v>3006</v>
      </c>
      <c r="Y8388" s="114" t="s">
        <v>143</v>
      </c>
      <c r="AE8388" s="115" t="s">
        <v>4674</v>
      </c>
      <c r="AF8388" s="115"/>
      <c r="AI8388" s="117"/>
      <c r="AJ8388" s="12">
        <v>360102002</v>
      </c>
      <c r="AK8388" s="12">
        <v>1</v>
      </c>
      <c r="AL8388" s="5"/>
      <c r="AO8388" s="12">
        <v>2</v>
      </c>
    </row>
    <row r="8389" spans="1:41" s="12" customFormat="1">
      <c r="A8389" s="12" t="s">
        <v>86</v>
      </c>
      <c r="B8389" s="12">
        <v>21711013</v>
      </c>
      <c r="C8389" s="12" t="s">
        <v>6108</v>
      </c>
      <c r="D8389" s="25" t="s">
        <v>347</v>
      </c>
      <c r="E8389" s="40">
        <v>95</v>
      </c>
      <c r="F8389" s="12">
        <v>1</v>
      </c>
      <c r="G8389" s="154">
        <v>177385</v>
      </c>
      <c r="H8389" s="40">
        <v>18682</v>
      </c>
      <c r="I8389" s="40">
        <v>4848</v>
      </c>
      <c r="J8389" s="40">
        <v>395</v>
      </c>
      <c r="K8389" s="40">
        <v>273</v>
      </c>
      <c r="L8389" s="40">
        <v>1732</v>
      </c>
      <c r="M8389" s="40">
        <v>291</v>
      </c>
      <c r="N8389" s="40">
        <v>631</v>
      </c>
      <c r="O8389" s="12">
        <v>0</v>
      </c>
      <c r="P8389" s="12">
        <v>1020011</v>
      </c>
      <c r="Q8389" s="124">
        <v>1020081</v>
      </c>
      <c r="R8389" s="124"/>
      <c r="T8389" s="11"/>
      <c r="U8389" s="12" t="s">
        <v>125</v>
      </c>
      <c r="V8389" s="12">
        <v>110201</v>
      </c>
      <c r="W8389" s="12" t="s">
        <v>2924</v>
      </c>
      <c r="X8389" s="12" t="s">
        <v>3006</v>
      </c>
      <c r="Y8389" s="114" t="s">
        <v>143</v>
      </c>
      <c r="AE8389" s="115" t="s">
        <v>4674</v>
      </c>
      <c r="AF8389" s="115"/>
      <c r="AI8389" s="117"/>
      <c r="AJ8389" s="12">
        <v>360102002</v>
      </c>
      <c r="AK8389" s="12">
        <v>1</v>
      </c>
      <c r="AL8389" s="5"/>
      <c r="AO8389" s="12">
        <v>2</v>
      </c>
    </row>
    <row r="8390" spans="1:41" s="12" customFormat="1">
      <c r="A8390" s="12" t="s">
        <v>86</v>
      </c>
      <c r="B8390" s="12">
        <v>21711014</v>
      </c>
      <c r="C8390" s="12" t="s">
        <v>6108</v>
      </c>
      <c r="D8390" s="25" t="s">
        <v>347</v>
      </c>
      <c r="E8390" s="40">
        <v>95</v>
      </c>
      <c r="F8390" s="12">
        <v>1</v>
      </c>
      <c r="G8390" s="154">
        <v>177385</v>
      </c>
      <c r="H8390" s="40">
        <v>18682</v>
      </c>
      <c r="I8390" s="40">
        <v>4848</v>
      </c>
      <c r="J8390" s="40">
        <v>395</v>
      </c>
      <c r="K8390" s="40">
        <v>273</v>
      </c>
      <c r="L8390" s="40">
        <v>1732</v>
      </c>
      <c r="M8390" s="40">
        <v>291</v>
      </c>
      <c r="N8390" s="40">
        <v>631</v>
      </c>
      <c r="O8390" s="12">
        <v>0</v>
      </c>
      <c r="P8390" s="12">
        <v>1020011</v>
      </c>
      <c r="Q8390" s="124">
        <v>1020081</v>
      </c>
      <c r="R8390" s="124"/>
      <c r="T8390" s="11"/>
      <c r="U8390" s="12" t="s">
        <v>125</v>
      </c>
      <c r="V8390" s="12">
        <v>110201</v>
      </c>
      <c r="W8390" s="12" t="s">
        <v>2924</v>
      </c>
      <c r="X8390" s="12" t="s">
        <v>3006</v>
      </c>
      <c r="Y8390" s="114" t="s">
        <v>143</v>
      </c>
      <c r="AE8390" s="115" t="s">
        <v>4674</v>
      </c>
      <c r="AF8390" s="115"/>
      <c r="AI8390" s="117"/>
      <c r="AJ8390" s="12">
        <v>360102002</v>
      </c>
      <c r="AK8390" s="12">
        <v>1</v>
      </c>
      <c r="AL8390" s="5"/>
      <c r="AO8390" s="12">
        <v>2</v>
      </c>
    </row>
    <row r="8391" spans="1:41" s="12" customFormat="1">
      <c r="A8391" s="12" t="s">
        <v>86</v>
      </c>
      <c r="B8391" s="12">
        <v>21711015</v>
      </c>
      <c r="C8391" s="12" t="s">
        <v>6108</v>
      </c>
      <c r="D8391" s="25" t="s">
        <v>347</v>
      </c>
      <c r="E8391" s="40">
        <v>95</v>
      </c>
      <c r="F8391" s="12">
        <v>1</v>
      </c>
      <c r="G8391" s="154">
        <v>177385</v>
      </c>
      <c r="H8391" s="40">
        <v>18682</v>
      </c>
      <c r="I8391" s="40">
        <v>4848</v>
      </c>
      <c r="J8391" s="40">
        <v>395</v>
      </c>
      <c r="K8391" s="40">
        <v>273</v>
      </c>
      <c r="L8391" s="40">
        <v>1732</v>
      </c>
      <c r="M8391" s="40">
        <v>291</v>
      </c>
      <c r="N8391" s="40">
        <v>631</v>
      </c>
      <c r="O8391" s="12">
        <v>0</v>
      </c>
      <c r="P8391" s="12">
        <v>1020011</v>
      </c>
      <c r="Q8391" s="124">
        <v>1020081</v>
      </c>
      <c r="R8391" s="124"/>
      <c r="T8391" s="11"/>
      <c r="U8391" s="12" t="s">
        <v>125</v>
      </c>
      <c r="V8391" s="12">
        <v>110201</v>
      </c>
      <c r="W8391" s="12" t="s">
        <v>2924</v>
      </c>
      <c r="X8391" s="12" t="s">
        <v>3006</v>
      </c>
      <c r="Y8391" s="114" t="s">
        <v>143</v>
      </c>
      <c r="AE8391" s="115" t="s">
        <v>4674</v>
      </c>
      <c r="AF8391" s="115"/>
      <c r="AI8391" s="117"/>
      <c r="AJ8391" s="12">
        <v>360102002</v>
      </c>
      <c r="AK8391" s="12">
        <v>1</v>
      </c>
      <c r="AL8391" s="5"/>
      <c r="AO8391" s="12">
        <v>2</v>
      </c>
    </row>
    <row r="8392" spans="1:41">
      <c r="A8392" s="5" t="s">
        <v>86</v>
      </c>
      <c r="B8392" s="5">
        <v>21711021</v>
      </c>
      <c r="C8392" s="5" t="s">
        <v>6109</v>
      </c>
      <c r="D8392" s="40" t="s">
        <v>102</v>
      </c>
      <c r="E8392" s="40">
        <v>95</v>
      </c>
      <c r="F8392" s="5">
        <v>1</v>
      </c>
      <c r="G8392" s="154">
        <v>251617</v>
      </c>
      <c r="H8392" s="40">
        <v>26839</v>
      </c>
      <c r="I8392" s="40">
        <v>6082</v>
      </c>
      <c r="J8392" s="40">
        <v>427</v>
      </c>
      <c r="K8392" s="40">
        <v>318</v>
      </c>
      <c r="L8392" s="40">
        <v>1832</v>
      </c>
      <c r="M8392" s="40">
        <v>291</v>
      </c>
      <c r="N8392" s="40">
        <v>691</v>
      </c>
      <c r="O8392" s="5">
        <v>0</v>
      </c>
      <c r="P8392" s="40">
        <v>1007011</v>
      </c>
      <c r="R8392" s="40">
        <v>1007111</v>
      </c>
      <c r="U8392" s="5" t="s">
        <v>125</v>
      </c>
      <c r="V8392" s="5">
        <v>110071</v>
      </c>
      <c r="W8392" s="5" t="s">
        <v>401</v>
      </c>
      <c r="X8392" s="5" t="s">
        <v>3004</v>
      </c>
      <c r="Y8392" s="19" t="s">
        <v>143</v>
      </c>
      <c r="AC8392" s="21" t="s">
        <v>299</v>
      </c>
      <c r="AD8392" s="21"/>
      <c r="AO8392" s="5">
        <v>2</v>
      </c>
    </row>
    <row r="8393" spans="1:41">
      <c r="A8393" s="5" t="s">
        <v>86</v>
      </c>
      <c r="B8393" s="5">
        <v>21711022</v>
      </c>
      <c r="C8393" s="5" t="s">
        <v>6107</v>
      </c>
      <c r="D8393" s="40" t="s">
        <v>103</v>
      </c>
      <c r="E8393" s="40">
        <v>95</v>
      </c>
      <c r="F8393" s="5">
        <v>1</v>
      </c>
      <c r="G8393" s="154">
        <v>215594</v>
      </c>
      <c r="H8393" s="40">
        <v>23669</v>
      </c>
      <c r="I8393" s="40">
        <v>5187</v>
      </c>
      <c r="J8393" s="40">
        <v>409</v>
      </c>
      <c r="K8393" s="40">
        <v>288</v>
      </c>
      <c r="L8393" s="40">
        <v>1772</v>
      </c>
      <c r="M8393" s="40">
        <v>291</v>
      </c>
      <c r="N8393" s="40">
        <v>651</v>
      </c>
      <c r="O8393" s="5">
        <v>0</v>
      </c>
      <c r="P8393" s="5">
        <v>1006011</v>
      </c>
      <c r="Q8393" s="5">
        <v>1006051</v>
      </c>
      <c r="U8393" s="5" t="s">
        <v>125</v>
      </c>
      <c r="V8393" s="5">
        <v>110061</v>
      </c>
      <c r="W8393" s="5" t="s">
        <v>2927</v>
      </c>
      <c r="X8393" s="5" t="s">
        <v>3001</v>
      </c>
      <c r="Y8393" s="19" t="s">
        <v>143</v>
      </c>
      <c r="AC8393" s="21" t="s">
        <v>304</v>
      </c>
      <c r="AD8393" s="21"/>
      <c r="AM8393" s="5">
        <v>2</v>
      </c>
      <c r="AO8393" s="5">
        <v>2</v>
      </c>
    </row>
    <row r="8394" spans="1:41" s="13" customFormat="1">
      <c r="A8394" s="13" t="s">
        <v>86</v>
      </c>
      <c r="B8394" s="13">
        <v>21711023</v>
      </c>
      <c r="C8394" s="13" t="s">
        <v>6107</v>
      </c>
      <c r="D8394" s="26" t="s">
        <v>103</v>
      </c>
      <c r="E8394" s="40">
        <v>95</v>
      </c>
      <c r="F8394" s="13">
        <v>1</v>
      </c>
      <c r="G8394" s="154">
        <v>215594</v>
      </c>
      <c r="H8394" s="40">
        <v>23669</v>
      </c>
      <c r="I8394" s="40">
        <v>5187</v>
      </c>
      <c r="J8394" s="40">
        <v>409</v>
      </c>
      <c r="K8394" s="40">
        <v>288</v>
      </c>
      <c r="L8394" s="40">
        <v>1772</v>
      </c>
      <c r="M8394" s="40">
        <v>291</v>
      </c>
      <c r="N8394" s="40">
        <v>651</v>
      </c>
      <c r="O8394" s="13">
        <v>0</v>
      </c>
      <c r="P8394" s="13">
        <v>1006011</v>
      </c>
      <c r="Q8394" s="13">
        <v>1006051</v>
      </c>
      <c r="R8394" s="13">
        <v>0</v>
      </c>
      <c r="T8394" s="11"/>
      <c r="U8394" s="13" t="s">
        <v>125</v>
      </c>
      <c r="V8394" s="13">
        <v>110061</v>
      </c>
      <c r="W8394" s="13" t="s">
        <v>2927</v>
      </c>
      <c r="X8394" s="13" t="s">
        <v>3001</v>
      </c>
      <c r="Y8394" s="120" t="s">
        <v>143</v>
      </c>
      <c r="AC8394" s="126" t="s">
        <v>304</v>
      </c>
      <c r="AD8394" s="126"/>
      <c r="AE8394" s="121" t="s">
        <v>5002</v>
      </c>
      <c r="AF8394" s="121"/>
      <c r="AI8394" s="123"/>
      <c r="AJ8394" s="13">
        <v>360100601</v>
      </c>
      <c r="AK8394" s="13">
        <v>3</v>
      </c>
      <c r="AL8394" s="5"/>
      <c r="AM8394" s="13">
        <v>2</v>
      </c>
      <c r="AO8394" s="13">
        <v>2</v>
      </c>
    </row>
    <row r="8395" spans="1:41">
      <c r="A8395" s="5" t="s">
        <v>86</v>
      </c>
      <c r="B8395" s="5">
        <v>21711024</v>
      </c>
      <c r="C8395" s="5" t="s">
        <v>6110</v>
      </c>
      <c r="D8395" s="40" t="s">
        <v>105</v>
      </c>
      <c r="E8395" s="40">
        <v>95</v>
      </c>
      <c r="F8395" s="5">
        <v>1</v>
      </c>
      <c r="G8395" s="154">
        <v>187521</v>
      </c>
      <c r="H8395" s="40">
        <v>19820</v>
      </c>
      <c r="I8395" s="40">
        <v>4848</v>
      </c>
      <c r="J8395" s="40">
        <v>395</v>
      </c>
      <c r="K8395" s="40">
        <v>273</v>
      </c>
      <c r="L8395" s="40">
        <v>1732</v>
      </c>
      <c r="M8395" s="40">
        <v>291</v>
      </c>
      <c r="N8395" s="40">
        <v>631</v>
      </c>
      <c r="O8395" s="5">
        <v>0</v>
      </c>
      <c r="P8395" s="5">
        <v>1019011</v>
      </c>
      <c r="U8395" s="5" t="s">
        <v>125</v>
      </c>
      <c r="V8395" s="5">
        <v>110191</v>
      </c>
      <c r="W8395" s="5" t="s">
        <v>396</v>
      </c>
      <c r="X8395" s="5" t="s">
        <v>397</v>
      </c>
      <c r="Y8395" s="19" t="s">
        <v>143</v>
      </c>
      <c r="AO8395" s="5">
        <v>2</v>
      </c>
    </row>
    <row r="8396" spans="1:41">
      <c r="A8396" s="5" t="s">
        <v>86</v>
      </c>
      <c r="B8396" s="5">
        <v>21711025</v>
      </c>
      <c r="C8396" s="5" t="s">
        <v>6110</v>
      </c>
      <c r="D8396" s="40" t="s">
        <v>105</v>
      </c>
      <c r="E8396" s="40">
        <v>95</v>
      </c>
      <c r="F8396" s="5">
        <v>1</v>
      </c>
      <c r="G8396" s="154">
        <v>187521</v>
      </c>
      <c r="H8396" s="40">
        <v>19820</v>
      </c>
      <c r="I8396" s="40">
        <v>4848</v>
      </c>
      <c r="J8396" s="40">
        <v>395</v>
      </c>
      <c r="K8396" s="40">
        <v>273</v>
      </c>
      <c r="L8396" s="40">
        <v>1732</v>
      </c>
      <c r="M8396" s="40">
        <v>291</v>
      </c>
      <c r="N8396" s="40">
        <v>631</v>
      </c>
      <c r="O8396" s="5">
        <v>0</v>
      </c>
      <c r="P8396" s="5">
        <v>1019011</v>
      </c>
      <c r="U8396" s="5" t="s">
        <v>125</v>
      </c>
      <c r="V8396" s="5">
        <v>110191</v>
      </c>
      <c r="W8396" s="5" t="s">
        <v>396</v>
      </c>
      <c r="X8396" s="5" t="s">
        <v>397</v>
      </c>
      <c r="Y8396" s="19" t="s">
        <v>143</v>
      </c>
      <c r="AO8396" s="5">
        <v>2</v>
      </c>
    </row>
    <row r="8397" spans="1:41" s="13" customFormat="1">
      <c r="A8397" s="13" t="s">
        <v>86</v>
      </c>
      <c r="B8397" s="13">
        <v>21711026</v>
      </c>
      <c r="C8397" s="13" t="s">
        <v>6108</v>
      </c>
      <c r="D8397" s="26" t="s">
        <v>347</v>
      </c>
      <c r="E8397" s="40">
        <v>95</v>
      </c>
      <c r="F8397" s="13">
        <v>1</v>
      </c>
      <c r="G8397" s="154">
        <v>187521</v>
      </c>
      <c r="H8397" s="40">
        <v>19820</v>
      </c>
      <c r="I8397" s="40">
        <v>4848</v>
      </c>
      <c r="J8397" s="40">
        <v>395</v>
      </c>
      <c r="K8397" s="40">
        <v>273</v>
      </c>
      <c r="L8397" s="40">
        <v>1732</v>
      </c>
      <c r="M8397" s="40">
        <v>291</v>
      </c>
      <c r="N8397" s="40">
        <v>631</v>
      </c>
      <c r="O8397" s="13">
        <v>0</v>
      </c>
      <c r="P8397" s="13">
        <v>1020011</v>
      </c>
      <c r="Q8397" s="119">
        <v>1020081</v>
      </c>
      <c r="R8397" s="119"/>
      <c r="T8397" s="11"/>
      <c r="U8397" s="13" t="s">
        <v>125</v>
      </c>
      <c r="V8397" s="13">
        <v>110201</v>
      </c>
      <c r="W8397" s="13" t="s">
        <v>2924</v>
      </c>
      <c r="X8397" s="13" t="s">
        <v>3006</v>
      </c>
      <c r="Y8397" s="120" t="s">
        <v>143</v>
      </c>
      <c r="AE8397" s="121" t="s">
        <v>5004</v>
      </c>
      <c r="AF8397" s="121"/>
      <c r="AI8397" s="123"/>
      <c r="AJ8397" s="13">
        <v>360102001</v>
      </c>
      <c r="AK8397" s="13">
        <v>3</v>
      </c>
      <c r="AL8397" s="5"/>
      <c r="AO8397" s="13">
        <v>2</v>
      </c>
    </row>
    <row r="8398" spans="1:41">
      <c r="A8398" s="5" t="s">
        <v>86</v>
      </c>
      <c r="B8398" s="5">
        <v>21712011</v>
      </c>
      <c r="C8398" s="5" t="s">
        <v>6111</v>
      </c>
      <c r="D8398" s="40" t="s">
        <v>90</v>
      </c>
      <c r="E8398" s="40">
        <v>95</v>
      </c>
      <c r="F8398" s="5">
        <v>1</v>
      </c>
      <c r="G8398" s="154">
        <v>244817</v>
      </c>
      <c r="H8398" s="40">
        <v>25923</v>
      </c>
      <c r="I8398" s="40">
        <v>6082</v>
      </c>
      <c r="J8398" s="40">
        <v>427</v>
      </c>
      <c r="K8398" s="40">
        <v>318</v>
      </c>
      <c r="L8398" s="40">
        <v>1832</v>
      </c>
      <c r="M8398" s="40">
        <v>291</v>
      </c>
      <c r="N8398" s="40">
        <v>691</v>
      </c>
      <c r="O8398" s="5">
        <v>0</v>
      </c>
      <c r="P8398" s="5">
        <v>1005011</v>
      </c>
      <c r="Q8398" s="5">
        <v>1005021</v>
      </c>
      <c r="R8398" s="5">
        <v>1005031</v>
      </c>
      <c r="U8398" s="5" t="s">
        <v>125</v>
      </c>
      <c r="V8398" s="5">
        <v>110051</v>
      </c>
      <c r="W8398" s="5" t="s">
        <v>385</v>
      </c>
      <c r="X8398" s="5" t="s">
        <v>386</v>
      </c>
      <c r="Y8398" s="19" t="s">
        <v>143</v>
      </c>
      <c r="AC8398" s="21" t="s">
        <v>304</v>
      </c>
      <c r="AD8398" s="21"/>
      <c r="AO8398" s="5">
        <v>2</v>
      </c>
    </row>
    <row r="8399" spans="1:41" s="12" customFormat="1">
      <c r="A8399" s="12" t="s">
        <v>86</v>
      </c>
      <c r="B8399" s="12">
        <v>21712012</v>
      </c>
      <c r="C8399" s="12" t="s">
        <v>6112</v>
      </c>
      <c r="D8399" s="25" t="s">
        <v>358</v>
      </c>
      <c r="E8399" s="40">
        <v>95</v>
      </c>
      <c r="F8399" s="12">
        <v>1</v>
      </c>
      <c r="G8399" s="154">
        <v>182453</v>
      </c>
      <c r="H8399" s="40">
        <v>19144</v>
      </c>
      <c r="I8399" s="40">
        <v>4848</v>
      </c>
      <c r="J8399" s="40">
        <v>395</v>
      </c>
      <c r="K8399" s="40">
        <v>273</v>
      </c>
      <c r="L8399" s="40">
        <v>1732</v>
      </c>
      <c r="M8399" s="40">
        <v>291</v>
      </c>
      <c r="N8399" s="40">
        <v>631</v>
      </c>
      <c r="O8399" s="12">
        <v>0</v>
      </c>
      <c r="P8399" s="12">
        <v>1035011</v>
      </c>
      <c r="Q8399" s="124">
        <v>1035051</v>
      </c>
      <c r="R8399" s="12">
        <v>0</v>
      </c>
      <c r="T8399" s="11"/>
      <c r="U8399" s="12" t="s">
        <v>125</v>
      </c>
      <c r="V8399" s="12">
        <v>110321</v>
      </c>
      <c r="W8399" s="12" t="s">
        <v>391</v>
      </c>
      <c r="X8399" s="12" t="s">
        <v>392</v>
      </c>
      <c r="Y8399" s="114" t="s">
        <v>143</v>
      </c>
      <c r="AC8399" s="12" t="s">
        <v>329</v>
      </c>
      <c r="AE8399" s="115" t="s">
        <v>5007</v>
      </c>
      <c r="AF8399" s="115"/>
      <c r="AI8399" s="117"/>
      <c r="AJ8399" s="12">
        <v>360103202</v>
      </c>
      <c r="AK8399" s="12">
        <v>1</v>
      </c>
      <c r="AL8399" s="5"/>
      <c r="AO8399" s="12">
        <v>2</v>
      </c>
    </row>
    <row r="8400" spans="1:41" s="12" customFormat="1">
      <c r="A8400" s="12" t="s">
        <v>86</v>
      </c>
      <c r="B8400" s="12">
        <v>21712013</v>
      </c>
      <c r="C8400" s="12" t="s">
        <v>6112</v>
      </c>
      <c r="D8400" s="25" t="s">
        <v>358</v>
      </c>
      <c r="E8400" s="40">
        <v>95</v>
      </c>
      <c r="F8400" s="12">
        <v>1</v>
      </c>
      <c r="G8400" s="154">
        <v>182453</v>
      </c>
      <c r="H8400" s="40">
        <v>19144</v>
      </c>
      <c r="I8400" s="40">
        <v>4848</v>
      </c>
      <c r="J8400" s="40">
        <v>395</v>
      </c>
      <c r="K8400" s="40">
        <v>273</v>
      </c>
      <c r="L8400" s="40">
        <v>1732</v>
      </c>
      <c r="M8400" s="40">
        <v>291</v>
      </c>
      <c r="N8400" s="40">
        <v>631</v>
      </c>
      <c r="O8400" s="12">
        <v>0</v>
      </c>
      <c r="P8400" s="12">
        <v>1035011</v>
      </c>
      <c r="Q8400" s="124">
        <v>1035051</v>
      </c>
      <c r="R8400" s="12">
        <v>0</v>
      </c>
      <c r="T8400" s="11"/>
      <c r="U8400" s="12" t="s">
        <v>125</v>
      </c>
      <c r="V8400" s="12">
        <v>110321</v>
      </c>
      <c r="W8400" s="12" t="s">
        <v>391</v>
      </c>
      <c r="X8400" s="12" t="s">
        <v>392</v>
      </c>
      <c r="Y8400" s="114" t="s">
        <v>143</v>
      </c>
      <c r="AC8400" s="12" t="s">
        <v>329</v>
      </c>
      <c r="AE8400" s="115" t="s">
        <v>5007</v>
      </c>
      <c r="AF8400" s="115"/>
      <c r="AI8400" s="117"/>
      <c r="AJ8400" s="12">
        <v>360103202</v>
      </c>
      <c r="AK8400" s="12">
        <v>1</v>
      </c>
      <c r="AL8400" s="5"/>
      <c r="AO8400" s="12">
        <v>2</v>
      </c>
    </row>
    <row r="8401" spans="1:41" s="12" customFormat="1">
      <c r="A8401" s="12" t="s">
        <v>86</v>
      </c>
      <c r="B8401" s="12">
        <v>21712014</v>
      </c>
      <c r="C8401" s="12" t="s">
        <v>6112</v>
      </c>
      <c r="D8401" s="25" t="s">
        <v>358</v>
      </c>
      <c r="E8401" s="40">
        <v>95</v>
      </c>
      <c r="F8401" s="12">
        <v>1</v>
      </c>
      <c r="G8401" s="154">
        <v>182453</v>
      </c>
      <c r="H8401" s="40">
        <v>19144</v>
      </c>
      <c r="I8401" s="40">
        <v>4848</v>
      </c>
      <c r="J8401" s="40">
        <v>395</v>
      </c>
      <c r="K8401" s="40">
        <v>273</v>
      </c>
      <c r="L8401" s="40">
        <v>1732</v>
      </c>
      <c r="M8401" s="40">
        <v>291</v>
      </c>
      <c r="N8401" s="40">
        <v>631</v>
      </c>
      <c r="O8401" s="12">
        <v>0</v>
      </c>
      <c r="P8401" s="12">
        <v>1035011</v>
      </c>
      <c r="Q8401" s="124">
        <v>1035051</v>
      </c>
      <c r="R8401" s="12">
        <v>0</v>
      </c>
      <c r="T8401" s="11"/>
      <c r="U8401" s="12" t="s">
        <v>125</v>
      </c>
      <c r="V8401" s="12">
        <v>110321</v>
      </c>
      <c r="W8401" s="12" t="s">
        <v>391</v>
      </c>
      <c r="X8401" s="12" t="s">
        <v>392</v>
      </c>
      <c r="Y8401" s="114" t="s">
        <v>143</v>
      </c>
      <c r="AC8401" s="12" t="s">
        <v>329</v>
      </c>
      <c r="AE8401" s="115" t="s">
        <v>5007</v>
      </c>
      <c r="AF8401" s="115"/>
      <c r="AI8401" s="117"/>
      <c r="AJ8401" s="12">
        <v>360103202</v>
      </c>
      <c r="AK8401" s="12">
        <v>1</v>
      </c>
      <c r="AL8401" s="5"/>
      <c r="AO8401" s="12">
        <v>2</v>
      </c>
    </row>
    <row r="8402" spans="1:41" s="12" customFormat="1">
      <c r="A8402" s="12" t="s">
        <v>86</v>
      </c>
      <c r="B8402" s="12">
        <v>21712015</v>
      </c>
      <c r="C8402" s="12" t="s">
        <v>6112</v>
      </c>
      <c r="D8402" s="25" t="s">
        <v>358</v>
      </c>
      <c r="E8402" s="40">
        <v>95</v>
      </c>
      <c r="F8402" s="12">
        <v>1</v>
      </c>
      <c r="G8402" s="154">
        <v>182453</v>
      </c>
      <c r="H8402" s="40">
        <v>19144</v>
      </c>
      <c r="I8402" s="40">
        <v>4848</v>
      </c>
      <c r="J8402" s="40">
        <v>395</v>
      </c>
      <c r="K8402" s="40">
        <v>273</v>
      </c>
      <c r="L8402" s="40">
        <v>1732</v>
      </c>
      <c r="M8402" s="40">
        <v>291</v>
      </c>
      <c r="N8402" s="40">
        <v>631</v>
      </c>
      <c r="O8402" s="12">
        <v>0</v>
      </c>
      <c r="P8402" s="12">
        <v>1035011</v>
      </c>
      <c r="Q8402" s="124">
        <v>1035051</v>
      </c>
      <c r="R8402" s="12">
        <v>0</v>
      </c>
      <c r="T8402" s="11"/>
      <c r="U8402" s="12" t="s">
        <v>125</v>
      </c>
      <c r="V8402" s="12">
        <v>110321</v>
      </c>
      <c r="W8402" s="12" t="s">
        <v>391</v>
      </c>
      <c r="X8402" s="12" t="s">
        <v>392</v>
      </c>
      <c r="Y8402" s="114" t="s">
        <v>143</v>
      </c>
      <c r="AC8402" s="12" t="s">
        <v>329</v>
      </c>
      <c r="AE8402" s="115" t="s">
        <v>5007</v>
      </c>
      <c r="AF8402" s="115"/>
      <c r="AI8402" s="117"/>
      <c r="AJ8402" s="12">
        <v>360103202</v>
      </c>
      <c r="AK8402" s="12">
        <v>1</v>
      </c>
      <c r="AL8402" s="5"/>
      <c r="AO8402" s="12">
        <v>2</v>
      </c>
    </row>
    <row r="8403" spans="1:41">
      <c r="A8403" s="5" t="s">
        <v>86</v>
      </c>
      <c r="B8403" s="5">
        <v>21712021</v>
      </c>
      <c r="C8403" s="5" t="s">
        <v>6113</v>
      </c>
      <c r="D8403" s="40" t="s">
        <v>90</v>
      </c>
      <c r="E8403" s="40">
        <v>95</v>
      </c>
      <c r="F8403" s="5">
        <v>1</v>
      </c>
      <c r="G8403" s="154">
        <v>258418</v>
      </c>
      <c r="H8403" s="40">
        <v>27465</v>
      </c>
      <c r="I8403" s="40">
        <v>6082</v>
      </c>
      <c r="J8403" s="40">
        <v>427</v>
      </c>
      <c r="K8403" s="40">
        <v>318</v>
      </c>
      <c r="L8403" s="40">
        <v>1832</v>
      </c>
      <c r="M8403" s="40">
        <v>291</v>
      </c>
      <c r="N8403" s="40">
        <v>691</v>
      </c>
      <c r="O8403" s="5">
        <v>0</v>
      </c>
      <c r="P8403" s="5">
        <v>1034041</v>
      </c>
      <c r="R8403" s="5">
        <v>1034051</v>
      </c>
      <c r="U8403" s="5" t="s">
        <v>125</v>
      </c>
      <c r="V8403" s="5">
        <v>110341</v>
      </c>
      <c r="W8403" s="5" t="s">
        <v>388</v>
      </c>
      <c r="X8403" s="5" t="s">
        <v>389</v>
      </c>
      <c r="Y8403" s="19" t="s">
        <v>143</v>
      </c>
      <c r="AC8403" s="21" t="s">
        <v>285</v>
      </c>
      <c r="AD8403" s="21"/>
      <c r="AE8403" s="20" t="s">
        <v>3716</v>
      </c>
      <c r="AM8403" s="5">
        <v>2</v>
      </c>
      <c r="AO8403" s="5">
        <v>2</v>
      </c>
    </row>
    <row r="8404" spans="1:41" s="12" customFormat="1">
      <c r="A8404" s="12" t="s">
        <v>86</v>
      </c>
      <c r="B8404" s="12">
        <v>21712022</v>
      </c>
      <c r="C8404" s="12" t="s">
        <v>6112</v>
      </c>
      <c r="D8404" s="25" t="s">
        <v>358</v>
      </c>
      <c r="E8404" s="40">
        <v>95</v>
      </c>
      <c r="F8404" s="12">
        <v>1</v>
      </c>
      <c r="G8404" s="154">
        <v>192590</v>
      </c>
      <c r="H8404" s="40">
        <v>20283</v>
      </c>
      <c r="I8404" s="40">
        <v>4848</v>
      </c>
      <c r="J8404" s="40">
        <v>395</v>
      </c>
      <c r="K8404" s="40">
        <v>273</v>
      </c>
      <c r="L8404" s="40">
        <v>1732</v>
      </c>
      <c r="M8404" s="40">
        <v>291</v>
      </c>
      <c r="N8404" s="40">
        <v>631</v>
      </c>
      <c r="O8404" s="12">
        <v>0</v>
      </c>
      <c r="P8404" s="12">
        <v>1035011</v>
      </c>
      <c r="Q8404" s="124">
        <v>1035051</v>
      </c>
      <c r="R8404" s="12">
        <v>0</v>
      </c>
      <c r="T8404" s="11"/>
      <c r="U8404" s="12" t="s">
        <v>125</v>
      </c>
      <c r="V8404" s="12">
        <v>110321</v>
      </c>
      <c r="W8404" s="12" t="s">
        <v>391</v>
      </c>
      <c r="X8404" s="12" t="s">
        <v>392</v>
      </c>
      <c r="Y8404" s="114" t="s">
        <v>143</v>
      </c>
      <c r="AC8404" s="12" t="s">
        <v>329</v>
      </c>
      <c r="AE8404" s="115" t="s">
        <v>5007</v>
      </c>
      <c r="AF8404" s="115"/>
      <c r="AI8404" s="117"/>
      <c r="AJ8404" s="12">
        <v>360103202</v>
      </c>
      <c r="AK8404" s="12">
        <v>1</v>
      </c>
      <c r="AL8404" s="5"/>
      <c r="AO8404" s="12">
        <v>2</v>
      </c>
    </row>
    <row r="8405" spans="1:41" s="12" customFormat="1">
      <c r="A8405" s="12" t="s">
        <v>86</v>
      </c>
      <c r="B8405" s="12">
        <v>21712023</v>
      </c>
      <c r="C8405" s="12" t="s">
        <v>6112</v>
      </c>
      <c r="D8405" s="25" t="s">
        <v>358</v>
      </c>
      <c r="E8405" s="40">
        <v>95</v>
      </c>
      <c r="F8405" s="12">
        <v>1</v>
      </c>
      <c r="G8405" s="154">
        <v>192590</v>
      </c>
      <c r="H8405" s="40">
        <v>20283</v>
      </c>
      <c r="I8405" s="40">
        <v>4848</v>
      </c>
      <c r="J8405" s="40">
        <v>395</v>
      </c>
      <c r="K8405" s="40">
        <v>273</v>
      </c>
      <c r="L8405" s="40">
        <v>1732</v>
      </c>
      <c r="M8405" s="40">
        <v>291</v>
      </c>
      <c r="N8405" s="40">
        <v>631</v>
      </c>
      <c r="O8405" s="12">
        <v>0</v>
      </c>
      <c r="P8405" s="12">
        <v>1035011</v>
      </c>
      <c r="Q8405" s="124">
        <v>1035051</v>
      </c>
      <c r="R8405" s="12">
        <v>0</v>
      </c>
      <c r="T8405" s="11"/>
      <c r="U8405" s="12" t="s">
        <v>125</v>
      </c>
      <c r="V8405" s="12">
        <v>110321</v>
      </c>
      <c r="W8405" s="12" t="s">
        <v>391</v>
      </c>
      <c r="X8405" s="12" t="s">
        <v>392</v>
      </c>
      <c r="Y8405" s="114" t="s">
        <v>143</v>
      </c>
      <c r="AC8405" s="12" t="s">
        <v>329</v>
      </c>
      <c r="AE8405" s="115" t="s">
        <v>5007</v>
      </c>
      <c r="AF8405" s="115"/>
      <c r="AI8405" s="117"/>
      <c r="AJ8405" s="12">
        <v>360103202</v>
      </c>
      <c r="AK8405" s="12">
        <v>1</v>
      </c>
      <c r="AL8405" s="5"/>
      <c r="AO8405" s="12">
        <v>2</v>
      </c>
    </row>
    <row r="8406" spans="1:41">
      <c r="A8406" s="5" t="s">
        <v>86</v>
      </c>
      <c r="B8406" s="5">
        <v>21712024</v>
      </c>
      <c r="C8406" s="5" t="s">
        <v>6114</v>
      </c>
      <c r="D8406" s="40" t="s">
        <v>105</v>
      </c>
      <c r="E8406" s="40">
        <v>95</v>
      </c>
      <c r="F8406" s="5">
        <v>1</v>
      </c>
      <c r="G8406" s="154">
        <v>192590</v>
      </c>
      <c r="H8406" s="40">
        <v>20283</v>
      </c>
      <c r="I8406" s="40">
        <v>4848</v>
      </c>
      <c r="J8406" s="40">
        <v>395</v>
      </c>
      <c r="K8406" s="40">
        <v>273</v>
      </c>
      <c r="L8406" s="40">
        <v>1732</v>
      </c>
      <c r="M8406" s="40">
        <v>291</v>
      </c>
      <c r="N8406" s="40">
        <v>631</v>
      </c>
      <c r="O8406" s="5">
        <v>0</v>
      </c>
      <c r="P8406" s="5">
        <v>1019011</v>
      </c>
      <c r="U8406" s="5" t="s">
        <v>125</v>
      </c>
      <c r="V8406" s="5">
        <v>110191</v>
      </c>
      <c r="W8406" s="5" t="s">
        <v>396</v>
      </c>
      <c r="X8406" s="5" t="s">
        <v>397</v>
      </c>
      <c r="Y8406" s="19" t="s">
        <v>143</v>
      </c>
      <c r="AO8406" s="5">
        <v>2</v>
      </c>
    </row>
    <row r="8407" spans="1:41">
      <c r="A8407" s="5" t="s">
        <v>86</v>
      </c>
      <c r="B8407" s="5">
        <v>21712025</v>
      </c>
      <c r="C8407" s="5" t="s">
        <v>6114</v>
      </c>
      <c r="D8407" s="40" t="s">
        <v>105</v>
      </c>
      <c r="E8407" s="40">
        <v>95</v>
      </c>
      <c r="F8407" s="5">
        <v>1</v>
      </c>
      <c r="G8407" s="154">
        <v>192590</v>
      </c>
      <c r="H8407" s="40">
        <v>20283</v>
      </c>
      <c r="I8407" s="40">
        <v>4848</v>
      </c>
      <c r="J8407" s="40">
        <v>395</v>
      </c>
      <c r="K8407" s="40">
        <v>273</v>
      </c>
      <c r="L8407" s="40">
        <v>1732</v>
      </c>
      <c r="M8407" s="40">
        <v>291</v>
      </c>
      <c r="N8407" s="40">
        <v>631</v>
      </c>
      <c r="O8407" s="5">
        <v>0</v>
      </c>
      <c r="P8407" s="5">
        <v>1019011</v>
      </c>
      <c r="U8407" s="5" t="s">
        <v>125</v>
      </c>
      <c r="V8407" s="5">
        <v>110191</v>
      </c>
      <c r="W8407" s="5" t="s">
        <v>396</v>
      </c>
      <c r="X8407" s="5" t="s">
        <v>397</v>
      </c>
      <c r="Y8407" s="19" t="s">
        <v>143</v>
      </c>
      <c r="AO8407" s="5">
        <v>2</v>
      </c>
    </row>
    <row r="8408" spans="1:41" s="12" customFormat="1">
      <c r="A8408" s="12" t="s">
        <v>86</v>
      </c>
      <c r="B8408" s="12">
        <v>21712026</v>
      </c>
      <c r="C8408" s="12" t="s">
        <v>6112</v>
      </c>
      <c r="D8408" s="25" t="s">
        <v>358</v>
      </c>
      <c r="E8408" s="40">
        <v>95</v>
      </c>
      <c r="F8408" s="12">
        <v>1</v>
      </c>
      <c r="G8408" s="154">
        <v>192590</v>
      </c>
      <c r="H8408" s="40">
        <v>20283</v>
      </c>
      <c r="I8408" s="40">
        <v>4848</v>
      </c>
      <c r="J8408" s="40">
        <v>395</v>
      </c>
      <c r="K8408" s="40">
        <v>273</v>
      </c>
      <c r="L8408" s="40">
        <v>1732</v>
      </c>
      <c r="M8408" s="40">
        <v>291</v>
      </c>
      <c r="N8408" s="40">
        <v>631</v>
      </c>
      <c r="O8408" s="12">
        <v>0</v>
      </c>
      <c r="P8408" s="12">
        <v>1035011</v>
      </c>
      <c r="Q8408" s="124">
        <v>1035051</v>
      </c>
      <c r="R8408" s="12">
        <v>0</v>
      </c>
      <c r="T8408" s="11"/>
      <c r="U8408" s="12" t="s">
        <v>125</v>
      </c>
      <c r="V8408" s="12">
        <v>110321</v>
      </c>
      <c r="W8408" s="12" t="s">
        <v>391</v>
      </c>
      <c r="X8408" s="12" t="s">
        <v>392</v>
      </c>
      <c r="Y8408" s="114" t="s">
        <v>143</v>
      </c>
      <c r="AC8408" s="12" t="s">
        <v>329</v>
      </c>
      <c r="AE8408" s="115" t="s">
        <v>5007</v>
      </c>
      <c r="AF8408" s="115"/>
      <c r="AI8408" s="117"/>
      <c r="AJ8408" s="12">
        <v>360103202</v>
      </c>
      <c r="AK8408" s="12">
        <v>1</v>
      </c>
      <c r="AL8408" s="5"/>
      <c r="AO8408" s="12">
        <v>2</v>
      </c>
    </row>
    <row r="8409" spans="1:41">
      <c r="A8409" s="5" t="s">
        <v>86</v>
      </c>
      <c r="B8409" s="5">
        <v>21713011</v>
      </c>
      <c r="C8409" s="5" t="s">
        <v>6115</v>
      </c>
      <c r="D8409" s="40" t="s">
        <v>344</v>
      </c>
      <c r="E8409" s="40">
        <v>95</v>
      </c>
      <c r="F8409" s="5">
        <v>1</v>
      </c>
      <c r="G8409" s="154">
        <v>187521</v>
      </c>
      <c r="H8409" s="40">
        <v>19607</v>
      </c>
      <c r="I8409" s="40">
        <v>4848</v>
      </c>
      <c r="J8409" s="40">
        <v>395</v>
      </c>
      <c r="K8409" s="40">
        <v>273</v>
      </c>
      <c r="L8409" s="40">
        <v>1732</v>
      </c>
      <c r="M8409" s="40">
        <v>291</v>
      </c>
      <c r="N8409" s="40">
        <v>631</v>
      </c>
      <c r="O8409" s="5">
        <v>0</v>
      </c>
      <c r="P8409" s="5">
        <v>1025011</v>
      </c>
      <c r="U8409" s="5" t="s">
        <v>125</v>
      </c>
      <c r="V8409" s="5">
        <v>110251</v>
      </c>
      <c r="W8409" s="5" t="s">
        <v>394</v>
      </c>
      <c r="X8409" s="5" t="s">
        <v>395</v>
      </c>
      <c r="Y8409" s="19" t="s">
        <v>143</v>
      </c>
      <c r="AO8409" s="5">
        <v>2</v>
      </c>
    </row>
    <row r="8410" spans="1:41">
      <c r="A8410" s="5" t="s">
        <v>86</v>
      </c>
      <c r="B8410" s="5">
        <v>21713012</v>
      </c>
      <c r="C8410" s="5" t="s">
        <v>6115</v>
      </c>
      <c r="D8410" s="40" t="s">
        <v>344</v>
      </c>
      <c r="E8410" s="40">
        <v>95</v>
      </c>
      <c r="F8410" s="5">
        <v>1</v>
      </c>
      <c r="G8410" s="154">
        <v>187521</v>
      </c>
      <c r="H8410" s="40">
        <v>19607</v>
      </c>
      <c r="I8410" s="40">
        <v>4848</v>
      </c>
      <c r="J8410" s="40">
        <v>395</v>
      </c>
      <c r="K8410" s="40">
        <v>273</v>
      </c>
      <c r="L8410" s="40">
        <v>1732</v>
      </c>
      <c r="M8410" s="40">
        <v>291</v>
      </c>
      <c r="N8410" s="40">
        <v>631</v>
      </c>
      <c r="O8410" s="5">
        <v>0</v>
      </c>
      <c r="P8410" s="5">
        <v>1025011</v>
      </c>
      <c r="U8410" s="5" t="s">
        <v>125</v>
      </c>
      <c r="V8410" s="5">
        <v>110251</v>
      </c>
      <c r="W8410" s="5" t="s">
        <v>394</v>
      </c>
      <c r="X8410" s="5" t="s">
        <v>395</v>
      </c>
      <c r="Y8410" s="19" t="s">
        <v>143</v>
      </c>
      <c r="AO8410" s="5">
        <v>2</v>
      </c>
    </row>
    <row r="8411" spans="1:41" s="13" customFormat="1">
      <c r="A8411" s="13" t="s">
        <v>86</v>
      </c>
      <c r="B8411" s="13">
        <v>21713013</v>
      </c>
      <c r="C8411" s="13" t="s">
        <v>6115</v>
      </c>
      <c r="D8411" s="26" t="s">
        <v>344</v>
      </c>
      <c r="E8411" s="40">
        <v>95</v>
      </c>
      <c r="F8411" s="13">
        <v>1</v>
      </c>
      <c r="G8411" s="154">
        <v>187521</v>
      </c>
      <c r="H8411" s="40">
        <v>19607</v>
      </c>
      <c r="I8411" s="40">
        <v>4848</v>
      </c>
      <c r="J8411" s="40">
        <v>395</v>
      </c>
      <c r="K8411" s="40">
        <v>273</v>
      </c>
      <c r="L8411" s="40">
        <v>1732</v>
      </c>
      <c r="M8411" s="40">
        <v>291</v>
      </c>
      <c r="N8411" s="40">
        <v>631</v>
      </c>
      <c r="O8411" s="13">
        <v>0</v>
      </c>
      <c r="P8411" s="13">
        <v>1025011</v>
      </c>
      <c r="Q8411" s="13">
        <v>0</v>
      </c>
      <c r="R8411" s="13">
        <v>0</v>
      </c>
      <c r="T8411" s="11"/>
      <c r="U8411" s="13" t="s">
        <v>125</v>
      </c>
      <c r="V8411" s="13">
        <v>110251</v>
      </c>
      <c r="W8411" s="13" t="s">
        <v>394</v>
      </c>
      <c r="X8411" s="13" t="s">
        <v>395</v>
      </c>
      <c r="Y8411" s="120" t="s">
        <v>143</v>
      </c>
      <c r="AE8411" s="121" t="s">
        <v>4711</v>
      </c>
      <c r="AF8411" s="121"/>
      <c r="AI8411" s="123"/>
      <c r="AJ8411" s="13">
        <v>360102501</v>
      </c>
      <c r="AK8411" s="13">
        <v>3</v>
      </c>
      <c r="AL8411" s="5"/>
      <c r="AO8411" s="13">
        <v>2</v>
      </c>
    </row>
    <row r="8412" spans="1:41">
      <c r="A8412" s="5" t="s">
        <v>86</v>
      </c>
      <c r="B8412" s="5">
        <v>21713014</v>
      </c>
      <c r="C8412" s="5" t="s">
        <v>6116</v>
      </c>
      <c r="D8412" s="40" t="s">
        <v>100</v>
      </c>
      <c r="E8412" s="40">
        <v>95</v>
      </c>
      <c r="F8412" s="5">
        <v>1</v>
      </c>
      <c r="G8412" s="154">
        <v>187521</v>
      </c>
      <c r="H8412" s="40">
        <v>19607</v>
      </c>
      <c r="I8412" s="40">
        <v>4848</v>
      </c>
      <c r="J8412" s="40">
        <v>395</v>
      </c>
      <c r="K8412" s="40">
        <v>273</v>
      </c>
      <c r="L8412" s="40">
        <v>1732</v>
      </c>
      <c r="M8412" s="40">
        <v>291</v>
      </c>
      <c r="N8412" s="40">
        <v>631</v>
      </c>
      <c r="O8412" s="5">
        <v>0</v>
      </c>
      <c r="P8412" s="5">
        <v>1021011</v>
      </c>
      <c r="U8412" s="5" t="s">
        <v>125</v>
      </c>
      <c r="V8412" s="5">
        <v>110211</v>
      </c>
      <c r="W8412" s="5" t="s">
        <v>382</v>
      </c>
      <c r="X8412" s="5" t="s">
        <v>383</v>
      </c>
      <c r="Y8412" s="19" t="s">
        <v>143</v>
      </c>
      <c r="AO8412" s="5">
        <v>2</v>
      </c>
    </row>
    <row r="8413" spans="1:41">
      <c r="A8413" s="5" t="s">
        <v>86</v>
      </c>
      <c r="B8413" s="5">
        <v>21713015</v>
      </c>
      <c r="C8413" s="5" t="s">
        <v>6116</v>
      </c>
      <c r="D8413" s="40" t="s">
        <v>100</v>
      </c>
      <c r="E8413" s="40">
        <v>95</v>
      </c>
      <c r="F8413" s="5">
        <v>1</v>
      </c>
      <c r="G8413" s="154">
        <v>187521</v>
      </c>
      <c r="H8413" s="40">
        <v>19607</v>
      </c>
      <c r="I8413" s="40">
        <v>4848</v>
      </c>
      <c r="J8413" s="40">
        <v>395</v>
      </c>
      <c r="K8413" s="40">
        <v>273</v>
      </c>
      <c r="L8413" s="40">
        <v>1732</v>
      </c>
      <c r="M8413" s="40">
        <v>291</v>
      </c>
      <c r="N8413" s="40">
        <v>631</v>
      </c>
      <c r="O8413" s="5">
        <v>0</v>
      </c>
      <c r="P8413" s="5">
        <v>1021011</v>
      </c>
      <c r="U8413" s="5" t="s">
        <v>125</v>
      </c>
      <c r="V8413" s="5">
        <v>110211</v>
      </c>
      <c r="W8413" s="5" t="s">
        <v>382</v>
      </c>
      <c r="X8413" s="5" t="s">
        <v>383</v>
      </c>
      <c r="Y8413" s="19" t="s">
        <v>143</v>
      </c>
      <c r="AO8413" s="5">
        <v>2</v>
      </c>
    </row>
    <row r="8414" spans="1:41" s="12" customFormat="1">
      <c r="A8414" s="12" t="s">
        <v>86</v>
      </c>
      <c r="B8414" s="12">
        <v>21713016</v>
      </c>
      <c r="C8414" s="12" t="s">
        <v>6116</v>
      </c>
      <c r="D8414" s="25" t="s">
        <v>100</v>
      </c>
      <c r="E8414" s="40">
        <v>95</v>
      </c>
      <c r="F8414" s="12">
        <v>1</v>
      </c>
      <c r="G8414" s="154">
        <v>187521</v>
      </c>
      <c r="H8414" s="40">
        <v>19607</v>
      </c>
      <c r="I8414" s="40">
        <v>4848</v>
      </c>
      <c r="J8414" s="40">
        <v>395</v>
      </c>
      <c r="K8414" s="40">
        <v>273</v>
      </c>
      <c r="L8414" s="40">
        <v>1732</v>
      </c>
      <c r="M8414" s="40">
        <v>291</v>
      </c>
      <c r="N8414" s="40">
        <v>631</v>
      </c>
      <c r="O8414" s="12">
        <v>0</v>
      </c>
      <c r="P8414" s="12">
        <v>1021011</v>
      </c>
      <c r="Q8414" s="12">
        <v>0</v>
      </c>
      <c r="R8414" s="12">
        <v>0</v>
      </c>
      <c r="T8414" s="11"/>
      <c r="U8414" s="12" t="s">
        <v>125</v>
      </c>
      <c r="V8414" s="12">
        <v>110211</v>
      </c>
      <c r="W8414" s="12" t="s">
        <v>382</v>
      </c>
      <c r="X8414" s="12" t="s">
        <v>383</v>
      </c>
      <c r="Y8414" s="114" t="s">
        <v>143</v>
      </c>
      <c r="AE8414" s="115" t="s">
        <v>4713</v>
      </c>
      <c r="AF8414" s="115"/>
      <c r="AI8414" s="117"/>
      <c r="AJ8414" s="12">
        <v>360102102</v>
      </c>
      <c r="AK8414" s="12">
        <v>1</v>
      </c>
      <c r="AL8414" s="5"/>
      <c r="AO8414" s="12">
        <v>2</v>
      </c>
    </row>
    <row r="8415" spans="1:41">
      <c r="A8415" s="5" t="s">
        <v>86</v>
      </c>
      <c r="B8415" s="5">
        <v>21713021</v>
      </c>
      <c r="C8415" s="5" t="s">
        <v>6115</v>
      </c>
      <c r="D8415" s="40" t="s">
        <v>344</v>
      </c>
      <c r="E8415" s="40">
        <v>95</v>
      </c>
      <c r="F8415" s="5">
        <v>1</v>
      </c>
      <c r="G8415" s="154">
        <v>197658</v>
      </c>
      <c r="H8415" s="40">
        <v>20746</v>
      </c>
      <c r="I8415" s="40">
        <v>4848</v>
      </c>
      <c r="J8415" s="40">
        <v>395</v>
      </c>
      <c r="K8415" s="40">
        <v>273</v>
      </c>
      <c r="L8415" s="40">
        <v>1732</v>
      </c>
      <c r="M8415" s="40">
        <v>291</v>
      </c>
      <c r="N8415" s="40">
        <v>631</v>
      </c>
      <c r="O8415" s="5">
        <v>0</v>
      </c>
      <c r="P8415" s="5">
        <v>1025011</v>
      </c>
      <c r="U8415" s="5" t="s">
        <v>125</v>
      </c>
      <c r="V8415" s="5">
        <v>110251</v>
      </c>
      <c r="W8415" s="5" t="s">
        <v>394</v>
      </c>
      <c r="X8415" s="5" t="s">
        <v>395</v>
      </c>
      <c r="Y8415" s="19" t="s">
        <v>143</v>
      </c>
      <c r="AO8415" s="5">
        <v>2</v>
      </c>
    </row>
    <row r="8416" spans="1:41">
      <c r="A8416" s="5" t="s">
        <v>86</v>
      </c>
      <c r="B8416" s="5">
        <v>21713022</v>
      </c>
      <c r="C8416" s="5" t="s">
        <v>6115</v>
      </c>
      <c r="D8416" s="40" t="s">
        <v>344</v>
      </c>
      <c r="E8416" s="40">
        <v>95</v>
      </c>
      <c r="F8416" s="5">
        <v>1</v>
      </c>
      <c r="G8416" s="154">
        <v>197658</v>
      </c>
      <c r="H8416" s="40">
        <v>20746</v>
      </c>
      <c r="I8416" s="40">
        <v>4848</v>
      </c>
      <c r="J8416" s="40">
        <v>395</v>
      </c>
      <c r="K8416" s="40">
        <v>273</v>
      </c>
      <c r="L8416" s="40">
        <v>1732</v>
      </c>
      <c r="M8416" s="40">
        <v>291</v>
      </c>
      <c r="N8416" s="40">
        <v>631</v>
      </c>
      <c r="O8416" s="5">
        <v>0</v>
      </c>
      <c r="P8416" s="5">
        <v>1025011</v>
      </c>
      <c r="U8416" s="5" t="s">
        <v>125</v>
      </c>
      <c r="V8416" s="5">
        <v>110251</v>
      </c>
      <c r="W8416" s="5" t="s">
        <v>394</v>
      </c>
      <c r="X8416" s="5" t="s">
        <v>395</v>
      </c>
      <c r="Y8416" s="19" t="s">
        <v>143</v>
      </c>
      <c r="AO8416" s="5">
        <v>2</v>
      </c>
    </row>
    <row r="8417" spans="1:41" s="11" customFormat="1">
      <c r="A8417" s="11" t="s">
        <v>86</v>
      </c>
      <c r="B8417" s="11">
        <v>21713023</v>
      </c>
      <c r="C8417" s="158" t="s">
        <v>6117</v>
      </c>
      <c r="D8417" s="156" t="s">
        <v>342</v>
      </c>
      <c r="E8417" s="40">
        <v>95</v>
      </c>
      <c r="F8417" s="11">
        <v>1</v>
      </c>
      <c r="G8417" s="154">
        <v>265218</v>
      </c>
      <c r="H8417" s="40">
        <v>28091</v>
      </c>
      <c r="I8417" s="40">
        <v>6082</v>
      </c>
      <c r="J8417" s="40">
        <v>427</v>
      </c>
      <c r="K8417" s="40">
        <v>318</v>
      </c>
      <c r="L8417" s="40">
        <v>1832</v>
      </c>
      <c r="M8417" s="40">
        <v>291</v>
      </c>
      <c r="N8417" s="40">
        <v>691</v>
      </c>
      <c r="O8417" s="11">
        <v>0</v>
      </c>
      <c r="P8417" s="11">
        <v>1014011</v>
      </c>
      <c r="Q8417" s="11">
        <v>1014021</v>
      </c>
      <c r="R8417" s="11">
        <v>0</v>
      </c>
      <c r="U8417" s="11" t="s">
        <v>125</v>
      </c>
      <c r="V8417" s="11">
        <v>110141</v>
      </c>
      <c r="W8417" s="11" t="s">
        <v>380</v>
      </c>
      <c r="X8417" s="11" t="s">
        <v>381</v>
      </c>
      <c r="Y8417" s="128" t="s">
        <v>143</v>
      </c>
      <c r="AC8417" s="11" t="s">
        <v>304</v>
      </c>
      <c r="AE8417" s="129" t="s">
        <v>4716</v>
      </c>
      <c r="AF8417" s="129"/>
      <c r="AI8417" s="75"/>
      <c r="AJ8417" s="11">
        <v>360101403</v>
      </c>
      <c r="AK8417" s="11">
        <v>2</v>
      </c>
      <c r="AL8417" s="5"/>
      <c r="AM8417" s="11">
        <v>2</v>
      </c>
      <c r="AO8417" s="11">
        <v>2</v>
      </c>
    </row>
    <row r="8418" spans="1:41">
      <c r="A8418" s="5" t="s">
        <v>86</v>
      </c>
      <c r="B8418" s="5">
        <v>21713024</v>
      </c>
      <c r="C8418" s="5" t="s">
        <v>6118</v>
      </c>
      <c r="D8418" s="40" t="s">
        <v>100</v>
      </c>
      <c r="E8418" s="40">
        <v>95</v>
      </c>
      <c r="F8418" s="5">
        <v>1</v>
      </c>
      <c r="G8418" s="154">
        <v>197658</v>
      </c>
      <c r="H8418" s="40">
        <v>20746</v>
      </c>
      <c r="I8418" s="40">
        <v>4848</v>
      </c>
      <c r="J8418" s="40">
        <v>395</v>
      </c>
      <c r="K8418" s="40">
        <v>273</v>
      </c>
      <c r="L8418" s="40">
        <v>1732</v>
      </c>
      <c r="M8418" s="40">
        <v>291</v>
      </c>
      <c r="N8418" s="40">
        <v>631</v>
      </c>
      <c r="O8418" s="5">
        <v>0</v>
      </c>
      <c r="P8418" s="5">
        <v>1042011</v>
      </c>
      <c r="U8418" s="5" t="s">
        <v>125</v>
      </c>
      <c r="V8418" s="5">
        <v>110211</v>
      </c>
      <c r="W8418" s="5">
        <v>313102100</v>
      </c>
      <c r="X8418" s="5" t="s">
        <v>2786</v>
      </c>
      <c r="Y8418" s="19" t="s">
        <v>143</v>
      </c>
      <c r="AO8418" s="5">
        <v>2</v>
      </c>
    </row>
    <row r="8419" spans="1:41">
      <c r="A8419" s="5" t="s">
        <v>86</v>
      </c>
      <c r="B8419" s="5">
        <v>21713025</v>
      </c>
      <c r="C8419" s="5" t="s">
        <v>6118</v>
      </c>
      <c r="D8419" s="40" t="s">
        <v>100</v>
      </c>
      <c r="E8419" s="40">
        <v>95</v>
      </c>
      <c r="F8419" s="5">
        <v>1</v>
      </c>
      <c r="G8419" s="154">
        <v>197658</v>
      </c>
      <c r="H8419" s="40">
        <v>20746</v>
      </c>
      <c r="I8419" s="40">
        <v>4848</v>
      </c>
      <c r="J8419" s="40">
        <v>395</v>
      </c>
      <c r="K8419" s="40">
        <v>273</v>
      </c>
      <c r="L8419" s="40">
        <v>1732</v>
      </c>
      <c r="M8419" s="40">
        <v>291</v>
      </c>
      <c r="N8419" s="40">
        <v>631</v>
      </c>
      <c r="O8419" s="5">
        <v>0</v>
      </c>
      <c r="P8419" s="5">
        <v>1042011</v>
      </c>
      <c r="U8419" s="5" t="s">
        <v>125</v>
      </c>
      <c r="V8419" s="5">
        <v>110211</v>
      </c>
      <c r="W8419" s="5">
        <v>313102100</v>
      </c>
      <c r="X8419" s="5" t="s">
        <v>2786</v>
      </c>
      <c r="Y8419" s="19" t="s">
        <v>143</v>
      </c>
      <c r="AO8419" s="5">
        <v>2</v>
      </c>
    </row>
    <row r="8420" spans="1:41" s="11" customFormat="1">
      <c r="A8420" s="11" t="s">
        <v>86</v>
      </c>
      <c r="B8420" s="11">
        <v>21713026</v>
      </c>
      <c r="C8420" s="158" t="s">
        <v>6119</v>
      </c>
      <c r="D8420" s="156" t="s">
        <v>140</v>
      </c>
      <c r="E8420" s="40">
        <v>95</v>
      </c>
      <c r="F8420" s="11">
        <v>1</v>
      </c>
      <c r="G8420" s="154">
        <v>265218</v>
      </c>
      <c r="H8420" s="40">
        <v>28091</v>
      </c>
      <c r="I8420" s="40">
        <v>6082</v>
      </c>
      <c r="J8420" s="40">
        <v>427</v>
      </c>
      <c r="K8420" s="40">
        <v>318</v>
      </c>
      <c r="L8420" s="40">
        <v>1832</v>
      </c>
      <c r="M8420" s="40">
        <v>291</v>
      </c>
      <c r="N8420" s="40">
        <v>691</v>
      </c>
      <c r="O8420" s="11">
        <v>0</v>
      </c>
      <c r="P8420" s="11">
        <v>1004011</v>
      </c>
      <c r="Q8420" s="131">
        <v>1004131</v>
      </c>
      <c r="R8420" s="11">
        <v>0</v>
      </c>
      <c r="U8420" s="11" t="s">
        <v>125</v>
      </c>
      <c r="V8420" s="11">
        <v>110041</v>
      </c>
      <c r="W8420" s="11" t="s">
        <v>141</v>
      </c>
      <c r="X8420" s="11" t="s">
        <v>142</v>
      </c>
      <c r="Y8420" s="128" t="s">
        <v>143</v>
      </c>
      <c r="AC8420" s="11" t="s">
        <v>304</v>
      </c>
      <c r="AE8420" s="129" t="s">
        <v>4718</v>
      </c>
      <c r="AF8420" s="129"/>
      <c r="AI8420" s="75"/>
      <c r="AJ8420" s="11">
        <v>360100403</v>
      </c>
      <c r="AK8420" s="11">
        <v>2</v>
      </c>
      <c r="AL8420" s="5"/>
      <c r="AO8420" s="11">
        <v>2</v>
      </c>
    </row>
    <row r="8421" spans="1:41">
      <c r="A8421" s="5" t="s">
        <v>86</v>
      </c>
      <c r="B8421" s="5">
        <v>21714011</v>
      </c>
      <c r="C8421" s="5" t="s">
        <v>6120</v>
      </c>
      <c r="D8421" s="40" t="s">
        <v>187</v>
      </c>
      <c r="E8421" s="40">
        <v>95</v>
      </c>
      <c r="F8421" s="5">
        <v>1</v>
      </c>
      <c r="G8421" s="154">
        <v>272019</v>
      </c>
      <c r="H8421" s="40">
        <v>28718</v>
      </c>
      <c r="I8421" s="40">
        <v>6082</v>
      </c>
      <c r="J8421" s="40">
        <v>427</v>
      </c>
      <c r="K8421" s="40">
        <v>318</v>
      </c>
      <c r="L8421" s="40">
        <v>1832</v>
      </c>
      <c r="M8421" s="40">
        <v>291</v>
      </c>
      <c r="N8421" s="40">
        <v>691</v>
      </c>
      <c r="O8421" s="5">
        <v>0</v>
      </c>
      <c r="P8421" s="5">
        <v>21011</v>
      </c>
      <c r="Q8421" s="5">
        <v>21021</v>
      </c>
      <c r="R8421" s="5">
        <v>21031</v>
      </c>
      <c r="U8421" s="5" t="s">
        <v>125</v>
      </c>
      <c r="V8421" s="5">
        <v>1002111</v>
      </c>
      <c r="W8421" s="5" t="s">
        <v>189</v>
      </c>
      <c r="X8421" s="5" t="s">
        <v>4607</v>
      </c>
      <c r="Y8421" s="19" t="s">
        <v>292</v>
      </c>
      <c r="AB8421" s="5">
        <v>21</v>
      </c>
      <c r="AC8421" s="5" t="s">
        <v>285</v>
      </c>
      <c r="AE8421" s="20" t="s">
        <v>4608</v>
      </c>
      <c r="AM8421" s="5">
        <v>2</v>
      </c>
      <c r="AO8421" s="5">
        <v>1</v>
      </c>
    </row>
    <row r="8422" spans="1:41">
      <c r="A8422" s="5" t="s">
        <v>86</v>
      </c>
      <c r="B8422" s="5">
        <v>21714012</v>
      </c>
      <c r="C8422" s="5" t="s">
        <v>6121</v>
      </c>
      <c r="D8422" s="40" t="s">
        <v>237</v>
      </c>
      <c r="E8422" s="40">
        <v>95</v>
      </c>
      <c r="F8422" s="5">
        <v>1</v>
      </c>
      <c r="G8422" s="154">
        <v>233075</v>
      </c>
      <c r="H8422" s="40">
        <v>25327</v>
      </c>
      <c r="I8422" s="40">
        <v>5187</v>
      </c>
      <c r="J8422" s="40">
        <v>409</v>
      </c>
      <c r="K8422" s="40">
        <v>288</v>
      </c>
      <c r="L8422" s="40">
        <v>1772</v>
      </c>
      <c r="M8422" s="40">
        <v>291</v>
      </c>
      <c r="N8422" s="40">
        <v>651</v>
      </c>
      <c r="O8422" s="5">
        <v>0</v>
      </c>
      <c r="P8422" s="5">
        <v>24011</v>
      </c>
      <c r="Q8422" s="5">
        <v>24021</v>
      </c>
      <c r="R8422" s="5">
        <v>24031</v>
      </c>
      <c r="U8422" s="5" t="s">
        <v>125</v>
      </c>
      <c r="V8422" s="5">
        <v>1002411</v>
      </c>
      <c r="W8422" s="5" t="s">
        <v>239</v>
      </c>
      <c r="X8422" s="5" t="s">
        <v>4469</v>
      </c>
      <c r="Y8422" s="19" t="s">
        <v>298</v>
      </c>
      <c r="AB8422" s="5">
        <v>24</v>
      </c>
      <c r="AC8422" s="5" t="s">
        <v>285</v>
      </c>
      <c r="AO8422" s="5">
        <v>1</v>
      </c>
    </row>
    <row r="8423" spans="1:41">
      <c r="A8423" s="5" t="s">
        <v>86</v>
      </c>
      <c r="B8423" s="5">
        <v>21714013</v>
      </c>
      <c r="C8423" s="5" t="s">
        <v>6122</v>
      </c>
      <c r="D8423" s="40" t="s">
        <v>240</v>
      </c>
      <c r="E8423" s="40">
        <v>95</v>
      </c>
      <c r="F8423" s="5">
        <v>1</v>
      </c>
      <c r="G8423" s="154">
        <v>233075</v>
      </c>
      <c r="H8423" s="40">
        <v>25327</v>
      </c>
      <c r="I8423" s="40">
        <v>5187</v>
      </c>
      <c r="J8423" s="40">
        <v>409</v>
      </c>
      <c r="K8423" s="40">
        <v>288</v>
      </c>
      <c r="L8423" s="40">
        <v>1772</v>
      </c>
      <c r="M8423" s="40">
        <v>291</v>
      </c>
      <c r="N8423" s="40">
        <v>651</v>
      </c>
      <c r="O8423" s="5">
        <v>0</v>
      </c>
      <c r="P8423" s="5">
        <v>25011</v>
      </c>
      <c r="Q8423" s="5">
        <v>25021</v>
      </c>
      <c r="R8423" s="5">
        <v>25031</v>
      </c>
      <c r="U8423" s="5" t="s">
        <v>125</v>
      </c>
      <c r="V8423" s="5">
        <v>1002511</v>
      </c>
      <c r="W8423" s="5" t="s">
        <v>242</v>
      </c>
      <c r="X8423" s="5" t="s">
        <v>4467</v>
      </c>
      <c r="Y8423" s="19" t="s">
        <v>300</v>
      </c>
      <c r="AB8423" s="5">
        <v>25</v>
      </c>
      <c r="AC8423" s="5" t="s">
        <v>285</v>
      </c>
      <c r="AO8423" s="5">
        <v>1</v>
      </c>
    </row>
    <row r="8424" spans="1:41" s="13" customFormat="1" ht="17.25" customHeight="1">
      <c r="A8424" s="13" t="s">
        <v>86</v>
      </c>
      <c r="B8424" s="13">
        <v>21714014</v>
      </c>
      <c r="C8424" s="13" t="s">
        <v>6123</v>
      </c>
      <c r="D8424" s="26" t="s">
        <v>193</v>
      </c>
      <c r="E8424" s="40">
        <v>95</v>
      </c>
      <c r="F8424" s="13">
        <v>1</v>
      </c>
      <c r="G8424" s="154">
        <v>202726</v>
      </c>
      <c r="H8424" s="40">
        <v>21208</v>
      </c>
      <c r="I8424" s="40">
        <v>4848</v>
      </c>
      <c r="J8424" s="40">
        <v>395</v>
      </c>
      <c r="K8424" s="40">
        <v>273</v>
      </c>
      <c r="L8424" s="40">
        <v>1732</v>
      </c>
      <c r="M8424" s="40">
        <v>291</v>
      </c>
      <c r="N8424" s="40">
        <v>631</v>
      </c>
      <c r="O8424" s="13">
        <v>0</v>
      </c>
      <c r="P8424" s="13">
        <v>26011</v>
      </c>
      <c r="Q8424" s="13">
        <v>26021</v>
      </c>
      <c r="R8424" s="13">
        <v>26351</v>
      </c>
      <c r="T8424" s="12"/>
      <c r="U8424" s="13" t="s">
        <v>4612</v>
      </c>
      <c r="V8424" s="13">
        <v>1002611</v>
      </c>
      <c r="W8424" s="13" t="s">
        <v>195</v>
      </c>
      <c r="X8424" s="13" t="s">
        <v>461</v>
      </c>
      <c r="Y8424" s="120" t="s">
        <v>301</v>
      </c>
      <c r="AB8424" s="13">
        <v>26</v>
      </c>
      <c r="AC8424" s="13" t="s">
        <v>285</v>
      </c>
      <c r="AE8424" s="121" t="s">
        <v>4613</v>
      </c>
      <c r="AF8424" s="121"/>
      <c r="AI8424" s="123"/>
      <c r="AJ8424" s="151">
        <v>360002601</v>
      </c>
      <c r="AK8424" s="13">
        <v>3</v>
      </c>
      <c r="AL8424" s="5"/>
      <c r="AO8424" s="13">
        <v>1</v>
      </c>
    </row>
    <row r="8425" spans="1:41" s="12" customFormat="1">
      <c r="A8425" s="12" t="s">
        <v>86</v>
      </c>
      <c r="B8425" s="12">
        <v>21714015</v>
      </c>
      <c r="C8425" s="12" t="s">
        <v>6124</v>
      </c>
      <c r="D8425" s="25" t="s">
        <v>153</v>
      </c>
      <c r="E8425" s="40">
        <v>95</v>
      </c>
      <c r="F8425" s="12">
        <v>1</v>
      </c>
      <c r="G8425" s="154">
        <v>272019</v>
      </c>
      <c r="H8425" s="40">
        <v>28718</v>
      </c>
      <c r="I8425" s="40">
        <v>6082</v>
      </c>
      <c r="J8425" s="40">
        <v>427</v>
      </c>
      <c r="K8425" s="40">
        <v>318</v>
      </c>
      <c r="L8425" s="40">
        <v>1832</v>
      </c>
      <c r="M8425" s="40">
        <v>291</v>
      </c>
      <c r="N8425" s="40">
        <v>691</v>
      </c>
      <c r="O8425" s="12">
        <v>0</v>
      </c>
      <c r="P8425" s="12">
        <v>10011</v>
      </c>
      <c r="Q8425" s="12">
        <v>10021</v>
      </c>
      <c r="R8425" s="12">
        <v>10031</v>
      </c>
      <c r="S8425" s="12">
        <v>10041</v>
      </c>
      <c r="U8425" s="12" t="s">
        <v>4102</v>
      </c>
      <c r="V8425" s="12">
        <v>1001011</v>
      </c>
      <c r="W8425" s="12" t="s">
        <v>155</v>
      </c>
      <c r="X8425" s="12" t="s">
        <v>526</v>
      </c>
      <c r="Y8425" s="114" t="s">
        <v>284</v>
      </c>
      <c r="AB8425" s="12">
        <v>10</v>
      </c>
      <c r="AC8425" s="12" t="s">
        <v>285</v>
      </c>
      <c r="AE8425" s="115" t="s">
        <v>5024</v>
      </c>
      <c r="AF8425" s="12">
        <v>10041</v>
      </c>
      <c r="AI8425" s="117"/>
      <c r="AJ8425" s="12">
        <v>360001002</v>
      </c>
      <c r="AK8425" s="12">
        <v>1</v>
      </c>
      <c r="AL8425" s="5"/>
      <c r="AM8425" s="12">
        <v>2</v>
      </c>
      <c r="AO8425" s="12">
        <v>1</v>
      </c>
    </row>
    <row r="8426" spans="1:41">
      <c r="A8426" s="5" t="s">
        <v>86</v>
      </c>
      <c r="B8426" s="5">
        <v>21715011</v>
      </c>
      <c r="C8426" s="5" t="s">
        <v>6125</v>
      </c>
      <c r="D8426" s="40" t="s">
        <v>1558</v>
      </c>
      <c r="E8426" s="40">
        <v>95</v>
      </c>
      <c r="F8426" s="5">
        <v>1</v>
      </c>
      <c r="G8426" s="154">
        <v>265218</v>
      </c>
      <c r="H8426" s="40">
        <v>27802</v>
      </c>
      <c r="I8426" s="40">
        <v>6082</v>
      </c>
      <c r="J8426" s="40">
        <v>427</v>
      </c>
      <c r="K8426" s="40">
        <v>318</v>
      </c>
      <c r="L8426" s="40">
        <v>1832</v>
      </c>
      <c r="M8426" s="40">
        <v>291</v>
      </c>
      <c r="N8426" s="40">
        <v>691</v>
      </c>
      <c r="O8426" s="5">
        <v>0</v>
      </c>
      <c r="P8426" s="40">
        <v>1008051</v>
      </c>
      <c r="Q8426" s="40">
        <v>1008071</v>
      </c>
      <c r="R8426" s="40">
        <v>1008061</v>
      </c>
      <c r="U8426" s="5" t="s">
        <v>125</v>
      </c>
      <c r="V8426" s="5">
        <v>110081</v>
      </c>
      <c r="W8426" s="5" t="s">
        <v>3066</v>
      </c>
      <c r="X8426" s="5" t="s">
        <v>3067</v>
      </c>
      <c r="Y8426" s="19" t="s">
        <v>127</v>
      </c>
      <c r="AC8426" s="21" t="s">
        <v>285</v>
      </c>
      <c r="AD8426" s="21"/>
      <c r="AM8426" s="5">
        <v>2</v>
      </c>
      <c r="AO8426" s="5">
        <v>2</v>
      </c>
    </row>
    <row r="8427" spans="1:41" s="13" customFormat="1">
      <c r="A8427" s="13" t="s">
        <v>86</v>
      </c>
      <c r="B8427" s="13">
        <v>21715012</v>
      </c>
      <c r="C8427" s="13" t="s">
        <v>6126</v>
      </c>
      <c r="D8427" s="26" t="s">
        <v>105</v>
      </c>
      <c r="E8427" s="40">
        <v>95</v>
      </c>
      <c r="F8427" s="13">
        <v>1</v>
      </c>
      <c r="G8427" s="154">
        <v>197658</v>
      </c>
      <c r="H8427" s="40">
        <v>20532</v>
      </c>
      <c r="I8427" s="40">
        <v>4848</v>
      </c>
      <c r="J8427" s="40">
        <v>395</v>
      </c>
      <c r="K8427" s="40">
        <v>273</v>
      </c>
      <c r="L8427" s="40">
        <v>1732</v>
      </c>
      <c r="M8427" s="40">
        <v>291</v>
      </c>
      <c r="N8427" s="40">
        <v>631</v>
      </c>
      <c r="O8427" s="13">
        <v>0</v>
      </c>
      <c r="P8427" s="13">
        <v>1019011</v>
      </c>
      <c r="Q8427" s="13">
        <v>0</v>
      </c>
      <c r="R8427" s="13">
        <v>0</v>
      </c>
      <c r="T8427" s="11"/>
      <c r="U8427" s="13" t="s">
        <v>125</v>
      </c>
      <c r="V8427" s="13">
        <v>110191</v>
      </c>
      <c r="W8427" s="13" t="s">
        <v>396</v>
      </c>
      <c r="X8427" s="13" t="s">
        <v>397</v>
      </c>
      <c r="Y8427" s="120" t="s">
        <v>143</v>
      </c>
      <c r="AE8427" s="121" t="s">
        <v>4794</v>
      </c>
      <c r="AF8427" s="121"/>
      <c r="AI8427" s="123"/>
      <c r="AJ8427" s="13">
        <v>360101901</v>
      </c>
      <c r="AK8427" s="13">
        <v>3</v>
      </c>
      <c r="AL8427" s="5"/>
      <c r="AO8427" s="13">
        <v>2</v>
      </c>
    </row>
    <row r="8428" spans="1:41">
      <c r="A8428" s="5" t="s">
        <v>86</v>
      </c>
      <c r="B8428" s="5">
        <v>21715013</v>
      </c>
      <c r="C8428" s="5" t="s">
        <v>6126</v>
      </c>
      <c r="D8428" s="40" t="s">
        <v>105</v>
      </c>
      <c r="E8428" s="40">
        <v>95</v>
      </c>
      <c r="F8428" s="5">
        <v>1</v>
      </c>
      <c r="G8428" s="154">
        <v>197658</v>
      </c>
      <c r="H8428" s="40">
        <v>20532</v>
      </c>
      <c r="I8428" s="40">
        <v>4848</v>
      </c>
      <c r="J8428" s="40">
        <v>395</v>
      </c>
      <c r="K8428" s="40">
        <v>273</v>
      </c>
      <c r="L8428" s="40">
        <v>1732</v>
      </c>
      <c r="M8428" s="40">
        <v>291</v>
      </c>
      <c r="N8428" s="40">
        <v>631</v>
      </c>
      <c r="O8428" s="5">
        <v>0</v>
      </c>
      <c r="P8428" s="5">
        <v>1019011</v>
      </c>
      <c r="U8428" s="5" t="s">
        <v>125</v>
      </c>
      <c r="V8428" s="5">
        <v>110191</v>
      </c>
      <c r="W8428" s="5" t="s">
        <v>396</v>
      </c>
      <c r="X8428" s="5" t="s">
        <v>397</v>
      </c>
      <c r="Y8428" s="19" t="s">
        <v>143</v>
      </c>
      <c r="AO8428" s="5">
        <v>2</v>
      </c>
    </row>
    <row r="8429" spans="1:41">
      <c r="A8429" s="5" t="s">
        <v>86</v>
      </c>
      <c r="B8429" s="5">
        <v>21715014</v>
      </c>
      <c r="C8429" s="5" t="s">
        <v>6127</v>
      </c>
      <c r="D8429" s="40" t="s">
        <v>358</v>
      </c>
      <c r="E8429" s="40">
        <v>95</v>
      </c>
      <c r="F8429" s="5">
        <v>1</v>
      </c>
      <c r="G8429" s="154">
        <v>197658</v>
      </c>
      <c r="H8429" s="40">
        <v>20532</v>
      </c>
      <c r="I8429" s="40">
        <v>4848</v>
      </c>
      <c r="J8429" s="40">
        <v>395</v>
      </c>
      <c r="K8429" s="40">
        <v>273</v>
      </c>
      <c r="L8429" s="40">
        <v>1732</v>
      </c>
      <c r="M8429" s="40">
        <v>291</v>
      </c>
      <c r="N8429" s="40">
        <v>631</v>
      </c>
      <c r="O8429" s="5">
        <v>0</v>
      </c>
      <c r="P8429" s="5">
        <v>1035011</v>
      </c>
      <c r="Q8429" s="81">
        <v>1035051</v>
      </c>
      <c r="U8429" s="5" t="s">
        <v>125</v>
      </c>
      <c r="V8429" s="5">
        <v>110321</v>
      </c>
      <c r="W8429" s="5" t="s">
        <v>391</v>
      </c>
      <c r="X8429" s="5" t="s">
        <v>392</v>
      </c>
      <c r="Y8429" s="19" t="s">
        <v>143</v>
      </c>
      <c r="AC8429" s="5" t="s">
        <v>329</v>
      </c>
      <c r="AO8429" s="5">
        <v>2</v>
      </c>
    </row>
    <row r="8430" spans="1:41" s="11" customFormat="1">
      <c r="A8430" s="11" t="s">
        <v>86</v>
      </c>
      <c r="B8430" s="11">
        <v>21715015</v>
      </c>
      <c r="C8430" s="11" t="s">
        <v>6127</v>
      </c>
      <c r="D8430" s="156" t="s">
        <v>358</v>
      </c>
      <c r="E8430" s="40">
        <v>95</v>
      </c>
      <c r="F8430" s="11">
        <v>1</v>
      </c>
      <c r="G8430" s="154">
        <v>197658</v>
      </c>
      <c r="H8430" s="40">
        <v>20532</v>
      </c>
      <c r="I8430" s="40">
        <v>4848</v>
      </c>
      <c r="J8430" s="40">
        <v>395</v>
      </c>
      <c r="K8430" s="40">
        <v>273</v>
      </c>
      <c r="L8430" s="40">
        <v>1732</v>
      </c>
      <c r="M8430" s="40">
        <v>291</v>
      </c>
      <c r="N8430" s="40">
        <v>631</v>
      </c>
      <c r="O8430" s="11">
        <v>0</v>
      </c>
      <c r="P8430" s="11">
        <v>1035011</v>
      </c>
      <c r="Q8430" s="133">
        <v>1035051</v>
      </c>
      <c r="R8430" s="11">
        <v>0</v>
      </c>
      <c r="U8430" s="11" t="s">
        <v>125</v>
      </c>
      <c r="V8430" s="11">
        <v>110321</v>
      </c>
      <c r="W8430" s="11" t="s">
        <v>391</v>
      </c>
      <c r="X8430" s="11" t="s">
        <v>392</v>
      </c>
      <c r="Y8430" s="128" t="s">
        <v>143</v>
      </c>
      <c r="AC8430" s="11" t="s">
        <v>329</v>
      </c>
      <c r="AE8430" s="129" t="s">
        <v>4913</v>
      </c>
      <c r="AF8430" s="129"/>
      <c r="AI8430" s="75"/>
      <c r="AJ8430" s="11">
        <v>360103203</v>
      </c>
      <c r="AK8430" s="11">
        <v>2</v>
      </c>
      <c r="AL8430" s="5"/>
      <c r="AO8430" s="11">
        <v>2</v>
      </c>
    </row>
    <row r="8431" spans="1:41" s="11" customFormat="1">
      <c r="A8431" s="11" t="s">
        <v>86</v>
      </c>
      <c r="B8431" s="11">
        <v>21715016</v>
      </c>
      <c r="C8431" s="11" t="s">
        <v>6127</v>
      </c>
      <c r="D8431" s="156" t="s">
        <v>358</v>
      </c>
      <c r="E8431" s="40">
        <v>95</v>
      </c>
      <c r="F8431" s="11">
        <v>1</v>
      </c>
      <c r="G8431" s="154">
        <v>197658</v>
      </c>
      <c r="H8431" s="40">
        <v>20532</v>
      </c>
      <c r="I8431" s="40">
        <v>4848</v>
      </c>
      <c r="J8431" s="40">
        <v>395</v>
      </c>
      <c r="K8431" s="40">
        <v>273</v>
      </c>
      <c r="L8431" s="40">
        <v>1732</v>
      </c>
      <c r="M8431" s="40">
        <v>291</v>
      </c>
      <c r="N8431" s="40">
        <v>631</v>
      </c>
      <c r="O8431" s="11">
        <v>0</v>
      </c>
      <c r="P8431" s="11">
        <v>1035011</v>
      </c>
      <c r="Q8431" s="133">
        <v>1035051</v>
      </c>
      <c r="R8431" s="11">
        <v>0</v>
      </c>
      <c r="U8431" s="11" t="s">
        <v>125</v>
      </c>
      <c r="V8431" s="11">
        <v>110321</v>
      </c>
      <c r="W8431" s="11" t="s">
        <v>391</v>
      </c>
      <c r="X8431" s="11" t="s">
        <v>392</v>
      </c>
      <c r="Y8431" s="128" t="s">
        <v>143</v>
      </c>
      <c r="AC8431" s="11" t="s">
        <v>329</v>
      </c>
      <c r="AE8431" s="129" t="s">
        <v>4913</v>
      </c>
      <c r="AF8431" s="129"/>
      <c r="AI8431" s="75"/>
      <c r="AJ8431" s="11">
        <v>360103203</v>
      </c>
      <c r="AK8431" s="11">
        <v>2</v>
      </c>
      <c r="AL8431" s="5"/>
      <c r="AO8431" s="11">
        <v>2</v>
      </c>
    </row>
    <row r="8432" spans="1:41">
      <c r="A8432" s="5" t="s">
        <v>86</v>
      </c>
      <c r="B8432" s="5">
        <v>21715021</v>
      </c>
      <c r="C8432" s="41" t="s">
        <v>6128</v>
      </c>
      <c r="D8432" s="40" t="s">
        <v>374</v>
      </c>
      <c r="E8432" s="40">
        <v>95</v>
      </c>
      <c r="F8432" s="5">
        <v>1</v>
      </c>
      <c r="G8432" s="154">
        <v>278819</v>
      </c>
      <c r="H8432" s="40">
        <v>29344</v>
      </c>
      <c r="I8432" s="40">
        <v>6082</v>
      </c>
      <c r="J8432" s="40">
        <v>427</v>
      </c>
      <c r="K8432" s="40">
        <v>318</v>
      </c>
      <c r="L8432" s="40">
        <v>1832</v>
      </c>
      <c r="M8432" s="40">
        <v>291</v>
      </c>
      <c r="N8432" s="40">
        <v>691</v>
      </c>
      <c r="O8432" s="5">
        <v>0</v>
      </c>
      <c r="P8432" s="40">
        <v>1036031</v>
      </c>
      <c r="Q8432" s="40">
        <v>1036051</v>
      </c>
      <c r="R8432" s="40">
        <v>1036041</v>
      </c>
      <c r="U8432" s="5" t="s">
        <v>125</v>
      </c>
      <c r="V8432" s="5">
        <v>110361</v>
      </c>
      <c r="W8432" s="5" t="s">
        <v>2988</v>
      </c>
      <c r="X8432" s="5" t="s">
        <v>2989</v>
      </c>
      <c r="Y8432" s="19" t="s">
        <v>127</v>
      </c>
      <c r="AC8432" s="21" t="s">
        <v>285</v>
      </c>
      <c r="AD8432" s="21"/>
      <c r="AE8432" s="20" t="s">
        <v>4748</v>
      </c>
      <c r="AM8432" s="5">
        <v>2</v>
      </c>
      <c r="AO8432" s="5">
        <v>2</v>
      </c>
    </row>
    <row r="8433" spans="1:41" s="11" customFormat="1">
      <c r="A8433" s="11" t="s">
        <v>86</v>
      </c>
      <c r="B8433" s="11">
        <v>21715022</v>
      </c>
      <c r="C8433" s="156" t="s">
        <v>6126</v>
      </c>
      <c r="D8433" s="156" t="s">
        <v>105</v>
      </c>
      <c r="E8433" s="40">
        <v>95</v>
      </c>
      <c r="F8433" s="11">
        <v>1</v>
      </c>
      <c r="G8433" s="154">
        <v>207794</v>
      </c>
      <c r="H8433" s="40">
        <v>21671</v>
      </c>
      <c r="I8433" s="40">
        <v>4848</v>
      </c>
      <c r="J8433" s="40">
        <v>395</v>
      </c>
      <c r="K8433" s="40">
        <v>273</v>
      </c>
      <c r="L8433" s="40">
        <v>1732</v>
      </c>
      <c r="M8433" s="40">
        <v>291</v>
      </c>
      <c r="N8433" s="40">
        <v>631</v>
      </c>
      <c r="O8433" s="11">
        <v>0</v>
      </c>
      <c r="P8433" s="11">
        <v>1019011</v>
      </c>
      <c r="Q8433" s="133">
        <v>1019101</v>
      </c>
      <c r="R8433" s="11">
        <v>0</v>
      </c>
      <c r="U8433" s="11" t="s">
        <v>125</v>
      </c>
      <c r="V8433" s="11">
        <v>110191</v>
      </c>
      <c r="W8433" s="11" t="s">
        <v>396</v>
      </c>
      <c r="X8433" s="11" t="s">
        <v>397</v>
      </c>
      <c r="Y8433" s="128" t="s">
        <v>143</v>
      </c>
      <c r="AC8433" s="130" t="s">
        <v>304</v>
      </c>
      <c r="AD8433" s="130"/>
      <c r="AE8433" s="129" t="s">
        <v>5029</v>
      </c>
      <c r="AF8433" s="129"/>
      <c r="AI8433" s="75"/>
      <c r="AJ8433" s="11">
        <v>360101903</v>
      </c>
      <c r="AK8433" s="11">
        <v>2</v>
      </c>
      <c r="AL8433" s="5"/>
      <c r="AO8433" s="11">
        <v>2</v>
      </c>
    </row>
    <row r="8434" spans="1:41">
      <c r="A8434" s="5" t="s">
        <v>86</v>
      </c>
      <c r="B8434" s="5">
        <v>21715023</v>
      </c>
      <c r="C8434" s="40" t="s">
        <v>6126</v>
      </c>
      <c r="D8434" s="40" t="s">
        <v>105</v>
      </c>
      <c r="E8434" s="40">
        <v>95</v>
      </c>
      <c r="F8434" s="5">
        <v>1</v>
      </c>
      <c r="G8434" s="154">
        <v>207794</v>
      </c>
      <c r="H8434" s="40">
        <v>21671</v>
      </c>
      <c r="I8434" s="40">
        <v>4848</v>
      </c>
      <c r="J8434" s="40">
        <v>395</v>
      </c>
      <c r="K8434" s="40">
        <v>273</v>
      </c>
      <c r="L8434" s="40">
        <v>1732</v>
      </c>
      <c r="M8434" s="40">
        <v>291</v>
      </c>
      <c r="N8434" s="40">
        <v>631</v>
      </c>
      <c r="O8434" s="5">
        <v>0</v>
      </c>
      <c r="P8434" s="5">
        <v>1019011</v>
      </c>
      <c r="Q8434" s="81">
        <v>1019101</v>
      </c>
      <c r="U8434" s="5" t="s">
        <v>125</v>
      </c>
      <c r="V8434" s="5">
        <v>110191</v>
      </c>
      <c r="W8434" s="5" t="s">
        <v>396</v>
      </c>
      <c r="X8434" s="5" t="s">
        <v>397</v>
      </c>
      <c r="Y8434" s="19" t="s">
        <v>143</v>
      </c>
      <c r="AC8434" s="21" t="s">
        <v>304</v>
      </c>
      <c r="AD8434" s="21"/>
      <c r="AO8434" s="5">
        <v>2</v>
      </c>
    </row>
    <row r="8435" spans="1:41">
      <c r="A8435" s="5" t="s">
        <v>86</v>
      </c>
      <c r="B8435" s="5">
        <v>21715024</v>
      </c>
      <c r="C8435" s="40" t="s">
        <v>6129</v>
      </c>
      <c r="D8435" s="40" t="s">
        <v>103</v>
      </c>
      <c r="E8435" s="40">
        <v>95</v>
      </c>
      <c r="F8435" s="5">
        <v>1</v>
      </c>
      <c r="G8435" s="154">
        <v>238902</v>
      </c>
      <c r="H8435" s="40">
        <v>25879</v>
      </c>
      <c r="I8435" s="40">
        <v>5187</v>
      </c>
      <c r="J8435" s="40">
        <v>409</v>
      </c>
      <c r="K8435" s="40">
        <v>288</v>
      </c>
      <c r="L8435" s="40">
        <v>1772</v>
      </c>
      <c r="M8435" s="40">
        <v>291</v>
      </c>
      <c r="N8435" s="40">
        <v>651</v>
      </c>
      <c r="O8435" s="5">
        <v>0</v>
      </c>
      <c r="P8435" s="5">
        <v>1006011</v>
      </c>
      <c r="Q8435" s="5">
        <v>1006051</v>
      </c>
      <c r="U8435" s="5" t="s">
        <v>125</v>
      </c>
      <c r="V8435" s="5">
        <v>110061</v>
      </c>
      <c r="W8435" s="5" t="s">
        <v>2927</v>
      </c>
      <c r="X8435" s="5" t="s">
        <v>3001</v>
      </c>
      <c r="Y8435" s="19" t="s">
        <v>143</v>
      </c>
      <c r="AC8435" s="21" t="s">
        <v>304</v>
      </c>
      <c r="AD8435" s="21"/>
      <c r="AM8435" s="5">
        <v>2</v>
      </c>
      <c r="AO8435" s="5">
        <v>2</v>
      </c>
    </row>
    <row r="8436" spans="1:41" s="11" customFormat="1">
      <c r="A8436" s="11" t="s">
        <v>86</v>
      </c>
      <c r="B8436" s="11">
        <v>21715025</v>
      </c>
      <c r="C8436" s="156" t="s">
        <v>6129</v>
      </c>
      <c r="D8436" s="156" t="s">
        <v>103</v>
      </c>
      <c r="E8436" s="40">
        <v>95</v>
      </c>
      <c r="F8436" s="11">
        <v>1</v>
      </c>
      <c r="G8436" s="154">
        <v>238902</v>
      </c>
      <c r="H8436" s="40">
        <v>25879</v>
      </c>
      <c r="I8436" s="40">
        <v>5187</v>
      </c>
      <c r="J8436" s="40">
        <v>409</v>
      </c>
      <c r="K8436" s="40">
        <v>288</v>
      </c>
      <c r="L8436" s="40">
        <v>1772</v>
      </c>
      <c r="M8436" s="40">
        <v>291</v>
      </c>
      <c r="N8436" s="40">
        <v>651</v>
      </c>
      <c r="O8436" s="11">
        <v>0</v>
      </c>
      <c r="P8436" s="11">
        <v>1006011</v>
      </c>
      <c r="Q8436" s="11">
        <v>1006051</v>
      </c>
      <c r="R8436" s="11">
        <v>0</v>
      </c>
      <c r="U8436" s="11" t="s">
        <v>125</v>
      </c>
      <c r="V8436" s="11">
        <v>110061</v>
      </c>
      <c r="W8436" s="11" t="s">
        <v>2927</v>
      </c>
      <c r="X8436" s="11" t="s">
        <v>3001</v>
      </c>
      <c r="Y8436" s="128" t="s">
        <v>143</v>
      </c>
      <c r="AC8436" s="130" t="s">
        <v>304</v>
      </c>
      <c r="AD8436" s="130"/>
      <c r="AE8436" s="129" t="s">
        <v>4918</v>
      </c>
      <c r="AF8436" s="129"/>
      <c r="AI8436" s="75"/>
      <c r="AJ8436" s="11">
        <v>360100603</v>
      </c>
      <c r="AK8436" s="11">
        <v>2</v>
      </c>
      <c r="AL8436" s="5"/>
      <c r="AM8436" s="11">
        <v>2</v>
      </c>
      <c r="AO8436" s="11">
        <v>2</v>
      </c>
    </row>
    <row r="8437" spans="1:41" s="13" customFormat="1">
      <c r="A8437" s="13" t="s">
        <v>86</v>
      </c>
      <c r="B8437" s="13">
        <v>21715026</v>
      </c>
      <c r="C8437" s="26" t="s">
        <v>6130</v>
      </c>
      <c r="D8437" s="26" t="s">
        <v>102</v>
      </c>
      <c r="E8437" s="40">
        <v>95</v>
      </c>
      <c r="F8437" s="13">
        <v>1</v>
      </c>
      <c r="G8437" s="154">
        <v>238902</v>
      </c>
      <c r="H8437" s="40">
        <v>25879</v>
      </c>
      <c r="I8437" s="40">
        <v>5187</v>
      </c>
      <c r="J8437" s="40">
        <v>409</v>
      </c>
      <c r="K8437" s="40">
        <v>288</v>
      </c>
      <c r="L8437" s="40">
        <v>1772</v>
      </c>
      <c r="M8437" s="40">
        <v>291</v>
      </c>
      <c r="N8437" s="40">
        <v>651</v>
      </c>
      <c r="O8437" s="13">
        <v>0</v>
      </c>
      <c r="P8437" s="26">
        <v>1007011</v>
      </c>
      <c r="R8437" s="26">
        <v>1007111</v>
      </c>
      <c r="T8437" s="11"/>
      <c r="U8437" s="13" t="s">
        <v>125</v>
      </c>
      <c r="V8437" s="13">
        <v>110071</v>
      </c>
      <c r="W8437" s="13" t="s">
        <v>401</v>
      </c>
      <c r="X8437" s="13" t="s">
        <v>3004</v>
      </c>
      <c r="Y8437" s="120" t="s">
        <v>143</v>
      </c>
      <c r="AC8437" s="126" t="s">
        <v>299</v>
      </c>
      <c r="AD8437" s="126"/>
      <c r="AE8437" s="121" t="s">
        <v>4659</v>
      </c>
      <c r="AF8437" s="121"/>
      <c r="AI8437" s="123"/>
      <c r="AJ8437" s="13">
        <v>360100701</v>
      </c>
      <c r="AK8437" s="13">
        <v>3</v>
      </c>
      <c r="AL8437" s="5"/>
      <c r="AO8437" s="13">
        <v>2</v>
      </c>
    </row>
    <row r="8438" spans="1:41">
      <c r="A8438" s="5" t="s">
        <v>86</v>
      </c>
      <c r="B8438" s="5">
        <v>21811011</v>
      </c>
      <c r="C8438" s="5" t="s">
        <v>6131</v>
      </c>
      <c r="D8438" s="40" t="s">
        <v>100</v>
      </c>
      <c r="E8438" s="40">
        <v>96</v>
      </c>
      <c r="F8438" s="5">
        <v>1</v>
      </c>
      <c r="G8438" s="154">
        <v>222420</v>
      </c>
      <c r="H8438" s="40">
        <v>24450</v>
      </c>
      <c r="I8438" s="40">
        <v>5275</v>
      </c>
      <c r="J8438" s="40">
        <v>409</v>
      </c>
      <c r="K8438" s="40">
        <v>328</v>
      </c>
      <c r="L8438" s="40">
        <v>1772</v>
      </c>
      <c r="M8438" s="40">
        <v>291</v>
      </c>
      <c r="N8438" s="40">
        <v>651</v>
      </c>
      <c r="O8438" s="5">
        <v>0</v>
      </c>
      <c r="P8438" s="5">
        <v>1021011</v>
      </c>
      <c r="U8438" s="5" t="s">
        <v>125</v>
      </c>
      <c r="V8438" s="5">
        <v>110211</v>
      </c>
      <c r="W8438" s="5" t="s">
        <v>382</v>
      </c>
      <c r="X8438" s="5" t="s">
        <v>383</v>
      </c>
      <c r="Y8438" s="19" t="s">
        <v>143</v>
      </c>
      <c r="AO8438" s="5">
        <v>2</v>
      </c>
    </row>
    <row r="8439" spans="1:41" s="11" customFormat="1">
      <c r="A8439" s="11" t="s">
        <v>86</v>
      </c>
      <c r="B8439" s="11">
        <v>21811012</v>
      </c>
      <c r="C8439" s="11" t="s">
        <v>6132</v>
      </c>
      <c r="D8439" s="156" t="s">
        <v>100</v>
      </c>
      <c r="E8439" s="40">
        <v>96</v>
      </c>
      <c r="F8439" s="11">
        <v>1</v>
      </c>
      <c r="G8439" s="154">
        <v>222420</v>
      </c>
      <c r="H8439" s="40">
        <v>24450</v>
      </c>
      <c r="I8439" s="40">
        <v>5275</v>
      </c>
      <c r="J8439" s="40">
        <v>409</v>
      </c>
      <c r="K8439" s="40">
        <v>328</v>
      </c>
      <c r="L8439" s="40">
        <v>1772</v>
      </c>
      <c r="M8439" s="40">
        <v>291</v>
      </c>
      <c r="N8439" s="40">
        <v>651</v>
      </c>
      <c r="O8439" s="11">
        <v>0</v>
      </c>
      <c r="P8439" s="11">
        <v>1042011</v>
      </c>
      <c r="Q8439" s="11">
        <v>0</v>
      </c>
      <c r="R8439" s="11">
        <v>0</v>
      </c>
      <c r="U8439" s="11" t="s">
        <v>125</v>
      </c>
      <c r="V8439" s="11">
        <v>110211</v>
      </c>
      <c r="W8439" s="11">
        <v>313102100</v>
      </c>
      <c r="X8439" s="11" t="s">
        <v>2786</v>
      </c>
      <c r="Y8439" s="128" t="s">
        <v>143</v>
      </c>
      <c r="AE8439" s="129" t="s">
        <v>4731</v>
      </c>
      <c r="AF8439" s="129"/>
      <c r="AI8439" s="75"/>
      <c r="AJ8439" s="11">
        <v>360102103</v>
      </c>
      <c r="AK8439" s="11">
        <v>2</v>
      </c>
      <c r="AL8439" s="5"/>
      <c r="AO8439" s="11">
        <v>2</v>
      </c>
    </row>
    <row r="8440" spans="1:41">
      <c r="A8440" s="5" t="s">
        <v>86</v>
      </c>
      <c r="B8440" s="5">
        <v>21811013</v>
      </c>
      <c r="C8440" s="5" t="s">
        <v>6132</v>
      </c>
      <c r="D8440" s="40" t="s">
        <v>100</v>
      </c>
      <c r="E8440" s="40">
        <v>96</v>
      </c>
      <c r="F8440" s="5">
        <v>1</v>
      </c>
      <c r="G8440" s="154">
        <v>222420</v>
      </c>
      <c r="H8440" s="40">
        <v>24450</v>
      </c>
      <c r="I8440" s="40">
        <v>5275</v>
      </c>
      <c r="J8440" s="40">
        <v>409</v>
      </c>
      <c r="K8440" s="40">
        <v>328</v>
      </c>
      <c r="L8440" s="40">
        <v>1772</v>
      </c>
      <c r="M8440" s="40">
        <v>291</v>
      </c>
      <c r="N8440" s="40">
        <v>651</v>
      </c>
      <c r="O8440" s="5">
        <v>0</v>
      </c>
      <c r="P8440" s="5">
        <v>1042011</v>
      </c>
      <c r="U8440" s="5" t="s">
        <v>125</v>
      </c>
      <c r="V8440" s="5">
        <v>110211</v>
      </c>
      <c r="W8440" s="5">
        <v>313102100</v>
      </c>
      <c r="X8440" s="5" t="s">
        <v>2786</v>
      </c>
      <c r="Y8440" s="19" t="s">
        <v>143</v>
      </c>
      <c r="AO8440" s="5">
        <v>2</v>
      </c>
    </row>
    <row r="8441" spans="1:41">
      <c r="A8441" s="5" t="s">
        <v>86</v>
      </c>
      <c r="B8441" s="5">
        <v>21811014</v>
      </c>
      <c r="C8441" s="5" t="s">
        <v>6131</v>
      </c>
      <c r="D8441" s="40" t="s">
        <v>100</v>
      </c>
      <c r="E8441" s="40">
        <v>96</v>
      </c>
      <c r="F8441" s="5">
        <v>1</v>
      </c>
      <c r="G8441" s="154">
        <v>222420</v>
      </c>
      <c r="H8441" s="40">
        <v>24450</v>
      </c>
      <c r="I8441" s="40">
        <v>5275</v>
      </c>
      <c r="J8441" s="40">
        <v>409</v>
      </c>
      <c r="K8441" s="40">
        <v>328</v>
      </c>
      <c r="L8441" s="40">
        <v>1772</v>
      </c>
      <c r="M8441" s="40">
        <v>291</v>
      </c>
      <c r="N8441" s="40">
        <v>651</v>
      </c>
      <c r="O8441" s="5">
        <v>0</v>
      </c>
      <c r="P8441" s="5">
        <v>1021011</v>
      </c>
      <c r="U8441" s="5" t="s">
        <v>125</v>
      </c>
      <c r="V8441" s="5">
        <v>110211</v>
      </c>
      <c r="W8441" s="5" t="s">
        <v>382</v>
      </c>
      <c r="X8441" s="5" t="s">
        <v>383</v>
      </c>
      <c r="Y8441" s="19" t="s">
        <v>143</v>
      </c>
      <c r="AO8441" s="5">
        <v>2</v>
      </c>
    </row>
    <row r="8442" spans="1:41" s="11" customFormat="1">
      <c r="A8442" s="11" t="s">
        <v>86</v>
      </c>
      <c r="B8442" s="11">
        <v>21811015</v>
      </c>
      <c r="C8442" s="11" t="s">
        <v>6131</v>
      </c>
      <c r="D8442" s="156" t="s">
        <v>100</v>
      </c>
      <c r="E8442" s="40">
        <v>96</v>
      </c>
      <c r="F8442" s="11">
        <v>1</v>
      </c>
      <c r="G8442" s="154">
        <v>222420</v>
      </c>
      <c r="H8442" s="40">
        <v>24450</v>
      </c>
      <c r="I8442" s="40">
        <v>5275</v>
      </c>
      <c r="J8442" s="40">
        <v>409</v>
      </c>
      <c r="K8442" s="40">
        <v>328</v>
      </c>
      <c r="L8442" s="40">
        <v>1772</v>
      </c>
      <c r="M8442" s="40">
        <v>291</v>
      </c>
      <c r="N8442" s="40">
        <v>651</v>
      </c>
      <c r="O8442" s="11">
        <v>0</v>
      </c>
      <c r="P8442" s="11">
        <v>1021011</v>
      </c>
      <c r="Q8442" s="11">
        <v>0</v>
      </c>
      <c r="R8442" s="11">
        <v>0</v>
      </c>
      <c r="U8442" s="11" t="s">
        <v>125</v>
      </c>
      <c r="V8442" s="11">
        <v>110211</v>
      </c>
      <c r="W8442" s="11" t="s">
        <v>382</v>
      </c>
      <c r="X8442" s="11" t="s">
        <v>383</v>
      </c>
      <c r="Y8442" s="128" t="s">
        <v>143</v>
      </c>
      <c r="AE8442" s="129" t="s">
        <v>4729</v>
      </c>
      <c r="AF8442" s="129"/>
      <c r="AI8442" s="75"/>
      <c r="AJ8442" s="11">
        <v>360102103</v>
      </c>
      <c r="AK8442" s="11">
        <v>2</v>
      </c>
      <c r="AL8442" s="5"/>
      <c r="AO8442" s="11">
        <v>2</v>
      </c>
    </row>
    <row r="8443" spans="1:41" s="11" customFormat="1">
      <c r="A8443" s="11" t="s">
        <v>86</v>
      </c>
      <c r="B8443" s="11">
        <v>21811016</v>
      </c>
      <c r="C8443" s="11" t="s">
        <v>6132</v>
      </c>
      <c r="D8443" s="156" t="s">
        <v>100</v>
      </c>
      <c r="E8443" s="40">
        <v>96</v>
      </c>
      <c r="F8443" s="11">
        <v>1</v>
      </c>
      <c r="G8443" s="154">
        <v>222420</v>
      </c>
      <c r="H8443" s="40">
        <v>24450</v>
      </c>
      <c r="I8443" s="40">
        <v>5275</v>
      </c>
      <c r="J8443" s="40">
        <v>409</v>
      </c>
      <c r="K8443" s="40">
        <v>328</v>
      </c>
      <c r="L8443" s="40">
        <v>1772</v>
      </c>
      <c r="M8443" s="40">
        <v>291</v>
      </c>
      <c r="N8443" s="40">
        <v>651</v>
      </c>
      <c r="O8443" s="11">
        <v>0</v>
      </c>
      <c r="P8443" s="11">
        <v>1042011</v>
      </c>
      <c r="Q8443" s="11">
        <v>0</v>
      </c>
      <c r="R8443" s="11">
        <v>0</v>
      </c>
      <c r="U8443" s="11" t="s">
        <v>125</v>
      </c>
      <c r="V8443" s="11">
        <v>110211</v>
      </c>
      <c r="W8443" s="11">
        <v>313102100</v>
      </c>
      <c r="X8443" s="11" t="s">
        <v>2786</v>
      </c>
      <c r="Y8443" s="128" t="s">
        <v>143</v>
      </c>
      <c r="AE8443" s="129" t="s">
        <v>4731</v>
      </c>
      <c r="AF8443" s="129"/>
      <c r="AI8443" s="75"/>
      <c r="AJ8443" s="11">
        <v>360102103</v>
      </c>
      <c r="AK8443" s="11">
        <v>2</v>
      </c>
      <c r="AL8443" s="5"/>
      <c r="AO8443" s="11">
        <v>2</v>
      </c>
    </row>
    <row r="8444" spans="1:41" s="12" customFormat="1">
      <c r="A8444" s="12" t="s">
        <v>86</v>
      </c>
      <c r="B8444" s="12">
        <v>21812011</v>
      </c>
      <c r="C8444" s="12" t="s">
        <v>6133</v>
      </c>
      <c r="D8444" s="25" t="s">
        <v>103</v>
      </c>
      <c r="E8444" s="40">
        <v>96</v>
      </c>
      <c r="F8444" s="12">
        <v>1</v>
      </c>
      <c r="G8444" s="154">
        <v>228332</v>
      </c>
      <c r="H8444" s="40">
        <v>25012</v>
      </c>
      <c r="I8444" s="40">
        <v>5275</v>
      </c>
      <c r="J8444" s="40">
        <v>409</v>
      </c>
      <c r="K8444" s="40">
        <v>328</v>
      </c>
      <c r="L8444" s="40">
        <v>1772</v>
      </c>
      <c r="M8444" s="40">
        <v>291</v>
      </c>
      <c r="N8444" s="40">
        <v>651</v>
      </c>
      <c r="O8444" s="12">
        <v>0</v>
      </c>
      <c r="P8444" s="12">
        <v>1006011</v>
      </c>
      <c r="Q8444" s="12">
        <v>1006051</v>
      </c>
      <c r="R8444" s="12">
        <v>0</v>
      </c>
      <c r="T8444" s="11"/>
      <c r="U8444" s="12" t="s">
        <v>125</v>
      </c>
      <c r="V8444" s="12">
        <v>110061</v>
      </c>
      <c r="W8444" s="12" t="s">
        <v>2927</v>
      </c>
      <c r="X8444" s="12" t="s">
        <v>3001</v>
      </c>
      <c r="Y8444" s="114" t="s">
        <v>143</v>
      </c>
      <c r="AC8444" s="125" t="s">
        <v>304</v>
      </c>
      <c r="AD8444" s="125"/>
      <c r="AE8444" s="115" t="s">
        <v>4899</v>
      </c>
      <c r="AF8444" s="115"/>
      <c r="AI8444" s="117"/>
      <c r="AJ8444" s="12">
        <v>360100602</v>
      </c>
      <c r="AK8444" s="12">
        <v>1</v>
      </c>
      <c r="AL8444" s="5"/>
      <c r="AM8444" s="12">
        <v>2</v>
      </c>
      <c r="AO8444" s="12">
        <v>2</v>
      </c>
    </row>
    <row r="8445" spans="1:41">
      <c r="A8445" s="5" t="s">
        <v>86</v>
      </c>
      <c r="B8445" s="5">
        <v>21812012</v>
      </c>
      <c r="C8445" s="5" t="s">
        <v>6133</v>
      </c>
      <c r="D8445" s="40" t="s">
        <v>103</v>
      </c>
      <c r="E8445" s="40">
        <v>96</v>
      </c>
      <c r="F8445" s="5">
        <v>1</v>
      </c>
      <c r="G8445" s="154">
        <v>228332</v>
      </c>
      <c r="H8445" s="40">
        <v>25012</v>
      </c>
      <c r="I8445" s="40">
        <v>5275</v>
      </c>
      <c r="J8445" s="40">
        <v>409</v>
      </c>
      <c r="K8445" s="40">
        <v>328</v>
      </c>
      <c r="L8445" s="40">
        <v>1772</v>
      </c>
      <c r="M8445" s="40">
        <v>291</v>
      </c>
      <c r="N8445" s="40">
        <v>651</v>
      </c>
      <c r="O8445" s="5">
        <v>0</v>
      </c>
      <c r="P8445" s="5">
        <v>1006011</v>
      </c>
      <c r="Q8445" s="5">
        <v>1006051</v>
      </c>
      <c r="U8445" s="5" t="s">
        <v>125</v>
      </c>
      <c r="V8445" s="5">
        <v>110061</v>
      </c>
      <c r="W8445" s="5" t="s">
        <v>2927</v>
      </c>
      <c r="X8445" s="5" t="s">
        <v>3001</v>
      </c>
      <c r="Y8445" s="19" t="s">
        <v>143</v>
      </c>
      <c r="AC8445" s="21" t="s">
        <v>304</v>
      </c>
      <c r="AD8445" s="21"/>
      <c r="AM8445" s="5">
        <v>2</v>
      </c>
      <c r="AO8445" s="5">
        <v>2</v>
      </c>
    </row>
    <row r="8446" spans="1:41" s="13" customFormat="1">
      <c r="A8446" s="13" t="s">
        <v>86</v>
      </c>
      <c r="B8446" s="13">
        <v>21812013</v>
      </c>
      <c r="C8446" s="13" t="s">
        <v>6134</v>
      </c>
      <c r="D8446" s="26" t="s">
        <v>102</v>
      </c>
      <c r="E8446" s="40">
        <v>96</v>
      </c>
      <c r="F8446" s="13">
        <v>1</v>
      </c>
      <c r="G8446" s="154">
        <v>228332</v>
      </c>
      <c r="H8446" s="40">
        <v>25012</v>
      </c>
      <c r="I8446" s="40">
        <v>5275</v>
      </c>
      <c r="J8446" s="40">
        <v>409</v>
      </c>
      <c r="K8446" s="40">
        <v>328</v>
      </c>
      <c r="L8446" s="40">
        <v>1772</v>
      </c>
      <c r="M8446" s="40">
        <v>291</v>
      </c>
      <c r="N8446" s="40">
        <v>651</v>
      </c>
      <c r="O8446" s="13">
        <v>0</v>
      </c>
      <c r="P8446" s="26">
        <v>1007011</v>
      </c>
      <c r="Q8446" s="13">
        <v>0</v>
      </c>
      <c r="R8446" s="26">
        <v>1007111</v>
      </c>
      <c r="T8446" s="11"/>
      <c r="U8446" s="13" t="s">
        <v>125</v>
      </c>
      <c r="V8446" s="13">
        <v>110071</v>
      </c>
      <c r="W8446" s="13" t="s">
        <v>401</v>
      </c>
      <c r="X8446" s="13" t="s">
        <v>3004</v>
      </c>
      <c r="Y8446" s="120" t="s">
        <v>143</v>
      </c>
      <c r="AC8446" s="126" t="s">
        <v>299</v>
      </c>
      <c r="AD8446" s="126"/>
      <c r="AE8446" s="121" t="s">
        <v>4685</v>
      </c>
      <c r="AF8446" s="121"/>
      <c r="AI8446" s="123"/>
      <c r="AJ8446" s="13">
        <v>360100701</v>
      </c>
      <c r="AK8446" s="13">
        <v>3</v>
      </c>
      <c r="AL8446" s="5"/>
      <c r="AO8446" s="13">
        <v>2</v>
      </c>
    </row>
    <row r="8447" spans="1:41">
      <c r="A8447" s="5" t="s">
        <v>86</v>
      </c>
      <c r="B8447" s="5">
        <v>21812014</v>
      </c>
      <c r="C8447" s="5" t="s">
        <v>6135</v>
      </c>
      <c r="D8447" s="40" t="s">
        <v>105</v>
      </c>
      <c r="E8447" s="40">
        <v>96</v>
      </c>
      <c r="F8447" s="5">
        <v>1</v>
      </c>
      <c r="G8447" s="154">
        <v>198588</v>
      </c>
      <c r="H8447" s="40">
        <v>20952</v>
      </c>
      <c r="I8447" s="40">
        <v>4932</v>
      </c>
      <c r="J8447" s="40">
        <v>395</v>
      </c>
      <c r="K8447" s="40">
        <v>308</v>
      </c>
      <c r="L8447" s="40">
        <v>1732</v>
      </c>
      <c r="M8447" s="40">
        <v>291</v>
      </c>
      <c r="N8447" s="40">
        <v>631</v>
      </c>
      <c r="O8447" s="5">
        <v>0</v>
      </c>
      <c r="P8447" s="5">
        <v>1019011</v>
      </c>
      <c r="U8447" s="5" t="s">
        <v>125</v>
      </c>
      <c r="V8447" s="5">
        <v>110191</v>
      </c>
      <c r="W8447" s="5" t="s">
        <v>396</v>
      </c>
      <c r="X8447" s="5" t="s">
        <v>397</v>
      </c>
      <c r="Y8447" s="19" t="s">
        <v>143</v>
      </c>
      <c r="AO8447" s="5">
        <v>2</v>
      </c>
    </row>
    <row r="8448" spans="1:41">
      <c r="A8448" s="5" t="s">
        <v>86</v>
      </c>
      <c r="B8448" s="5">
        <v>21812015</v>
      </c>
      <c r="C8448" s="5" t="s">
        <v>6135</v>
      </c>
      <c r="D8448" s="40" t="s">
        <v>105</v>
      </c>
      <c r="E8448" s="40">
        <v>96</v>
      </c>
      <c r="F8448" s="5">
        <v>1</v>
      </c>
      <c r="G8448" s="154">
        <v>198588</v>
      </c>
      <c r="H8448" s="40">
        <v>20952</v>
      </c>
      <c r="I8448" s="40">
        <v>4932</v>
      </c>
      <c r="J8448" s="40">
        <v>395</v>
      </c>
      <c r="K8448" s="40">
        <v>308</v>
      </c>
      <c r="L8448" s="40">
        <v>1732</v>
      </c>
      <c r="M8448" s="40">
        <v>291</v>
      </c>
      <c r="N8448" s="40">
        <v>631</v>
      </c>
      <c r="O8448" s="5">
        <v>0</v>
      </c>
      <c r="P8448" s="5">
        <v>1019011</v>
      </c>
      <c r="U8448" s="5" t="s">
        <v>125</v>
      </c>
      <c r="V8448" s="5">
        <v>110191</v>
      </c>
      <c r="W8448" s="5" t="s">
        <v>396</v>
      </c>
      <c r="X8448" s="5" t="s">
        <v>397</v>
      </c>
      <c r="Y8448" s="19" t="s">
        <v>143</v>
      </c>
      <c r="AO8448" s="5">
        <v>2</v>
      </c>
    </row>
    <row r="8449" spans="1:41" s="13" customFormat="1">
      <c r="A8449" s="13" t="s">
        <v>86</v>
      </c>
      <c r="B8449" s="13">
        <v>21812016</v>
      </c>
      <c r="C8449" s="13" t="s">
        <v>6136</v>
      </c>
      <c r="D8449" s="26" t="s">
        <v>347</v>
      </c>
      <c r="E8449" s="40">
        <v>96</v>
      </c>
      <c r="F8449" s="13">
        <v>1</v>
      </c>
      <c r="G8449" s="154">
        <v>198588</v>
      </c>
      <c r="H8449" s="40">
        <v>20952</v>
      </c>
      <c r="I8449" s="40">
        <v>4932</v>
      </c>
      <c r="J8449" s="40">
        <v>395</v>
      </c>
      <c r="K8449" s="40">
        <v>308</v>
      </c>
      <c r="L8449" s="40">
        <v>1732</v>
      </c>
      <c r="M8449" s="40">
        <v>291</v>
      </c>
      <c r="N8449" s="40">
        <v>631</v>
      </c>
      <c r="O8449" s="13">
        <v>0</v>
      </c>
      <c r="P8449" s="13">
        <v>1020011</v>
      </c>
      <c r="Q8449" s="119">
        <v>0</v>
      </c>
      <c r="R8449" s="119"/>
      <c r="T8449" s="11"/>
      <c r="U8449" s="13" t="s">
        <v>125</v>
      </c>
      <c r="V8449" s="13">
        <v>110201</v>
      </c>
      <c r="W8449" s="13" t="s">
        <v>2924</v>
      </c>
      <c r="X8449" s="13" t="s">
        <v>3006</v>
      </c>
      <c r="Y8449" s="120" t="s">
        <v>143</v>
      </c>
      <c r="AE8449" s="121" t="s">
        <v>5038</v>
      </c>
      <c r="AF8449" s="121"/>
      <c r="AI8449" s="123"/>
      <c r="AJ8449" s="13">
        <v>360102001</v>
      </c>
      <c r="AK8449" s="13">
        <v>3</v>
      </c>
      <c r="AL8449" s="5"/>
      <c r="AO8449" s="13">
        <v>2</v>
      </c>
    </row>
    <row r="8450" spans="1:41">
      <c r="A8450" s="5" t="s">
        <v>86</v>
      </c>
      <c r="B8450" s="5">
        <v>21813011</v>
      </c>
      <c r="C8450" s="5" t="s">
        <v>6137</v>
      </c>
      <c r="D8450" s="40" t="s">
        <v>100</v>
      </c>
      <c r="E8450" s="40">
        <v>96</v>
      </c>
      <c r="F8450" s="5">
        <v>1</v>
      </c>
      <c r="G8450" s="154">
        <v>234243</v>
      </c>
      <c r="H8450" s="40">
        <v>25575</v>
      </c>
      <c r="I8450" s="40">
        <v>5275</v>
      </c>
      <c r="J8450" s="40">
        <v>409</v>
      </c>
      <c r="K8450" s="40">
        <v>328</v>
      </c>
      <c r="L8450" s="40">
        <v>1772</v>
      </c>
      <c r="M8450" s="40">
        <v>291</v>
      </c>
      <c r="N8450" s="40">
        <v>651</v>
      </c>
      <c r="O8450" s="5">
        <v>0</v>
      </c>
      <c r="P8450" s="5">
        <v>1021011</v>
      </c>
      <c r="U8450" s="5" t="s">
        <v>125</v>
      </c>
      <c r="V8450" s="5">
        <v>110211</v>
      </c>
      <c r="W8450" s="5" t="s">
        <v>382</v>
      </c>
      <c r="X8450" s="5" t="s">
        <v>383</v>
      </c>
      <c r="Y8450" s="19" t="s">
        <v>143</v>
      </c>
      <c r="AE8450" s="20" t="s">
        <v>4620</v>
      </c>
      <c r="AO8450" s="5">
        <v>2</v>
      </c>
    </row>
    <row r="8451" spans="1:41" s="12" customFormat="1" ht="17.25" customHeight="1">
      <c r="A8451" s="12" t="s">
        <v>86</v>
      </c>
      <c r="B8451" s="12">
        <v>21813012</v>
      </c>
      <c r="C8451" s="12" t="s">
        <v>6137</v>
      </c>
      <c r="D8451" s="25" t="s">
        <v>100</v>
      </c>
      <c r="E8451" s="40">
        <v>96</v>
      </c>
      <c r="F8451" s="12">
        <v>1</v>
      </c>
      <c r="G8451" s="154">
        <v>234243</v>
      </c>
      <c r="H8451" s="40">
        <v>25575</v>
      </c>
      <c r="I8451" s="40">
        <v>5275</v>
      </c>
      <c r="J8451" s="40">
        <v>409</v>
      </c>
      <c r="K8451" s="40">
        <v>328</v>
      </c>
      <c r="L8451" s="40">
        <v>1772</v>
      </c>
      <c r="M8451" s="40">
        <v>291</v>
      </c>
      <c r="N8451" s="40">
        <v>651</v>
      </c>
      <c r="O8451" s="12">
        <v>0</v>
      </c>
      <c r="P8451" s="12">
        <v>1021011</v>
      </c>
      <c r="Q8451" s="12">
        <v>0</v>
      </c>
      <c r="R8451" s="12">
        <v>0</v>
      </c>
      <c r="T8451" s="11"/>
      <c r="U8451" s="12" t="s">
        <v>125</v>
      </c>
      <c r="V8451" s="12">
        <v>110211</v>
      </c>
      <c r="W8451" s="12" t="s">
        <v>382</v>
      </c>
      <c r="X8451" s="12" t="s">
        <v>383</v>
      </c>
      <c r="Y8451" s="114" t="s">
        <v>143</v>
      </c>
      <c r="AE8451" s="115" t="s">
        <v>4621</v>
      </c>
      <c r="AF8451" s="115"/>
      <c r="AI8451" s="117"/>
      <c r="AJ8451" s="151">
        <v>360102102</v>
      </c>
      <c r="AK8451" s="12">
        <v>1</v>
      </c>
      <c r="AL8451" s="5"/>
      <c r="AO8451" s="12">
        <v>2</v>
      </c>
    </row>
    <row r="8452" spans="1:41" s="12" customFormat="1" ht="17.25" customHeight="1">
      <c r="A8452" s="12" t="s">
        <v>86</v>
      </c>
      <c r="B8452" s="12">
        <v>21813013</v>
      </c>
      <c r="C8452" s="12" t="s">
        <v>6137</v>
      </c>
      <c r="D8452" s="25" t="s">
        <v>100</v>
      </c>
      <c r="E8452" s="40">
        <v>96</v>
      </c>
      <c r="F8452" s="12">
        <v>1</v>
      </c>
      <c r="G8452" s="154">
        <v>234243</v>
      </c>
      <c r="H8452" s="40">
        <v>25575</v>
      </c>
      <c r="I8452" s="40">
        <v>5275</v>
      </c>
      <c r="J8452" s="40">
        <v>409</v>
      </c>
      <c r="K8452" s="40">
        <v>328</v>
      </c>
      <c r="L8452" s="40">
        <v>1772</v>
      </c>
      <c r="M8452" s="40">
        <v>291</v>
      </c>
      <c r="N8452" s="40">
        <v>651</v>
      </c>
      <c r="O8452" s="12">
        <v>0</v>
      </c>
      <c r="P8452" s="12">
        <v>1021011</v>
      </c>
      <c r="Q8452" s="12">
        <v>0</v>
      </c>
      <c r="R8452" s="12">
        <v>0</v>
      </c>
      <c r="T8452" s="11"/>
      <c r="U8452" s="12" t="s">
        <v>125</v>
      </c>
      <c r="V8452" s="12">
        <v>110211</v>
      </c>
      <c r="W8452" s="12" t="s">
        <v>382</v>
      </c>
      <c r="X8452" s="12" t="s">
        <v>383</v>
      </c>
      <c r="Y8452" s="114" t="s">
        <v>143</v>
      </c>
      <c r="AE8452" s="115" t="s">
        <v>4621</v>
      </c>
      <c r="AF8452" s="115"/>
      <c r="AI8452" s="117"/>
      <c r="AJ8452" s="151">
        <v>360102102</v>
      </c>
      <c r="AK8452" s="12">
        <v>1</v>
      </c>
      <c r="AL8452" s="5"/>
      <c r="AO8452" s="12">
        <v>2</v>
      </c>
    </row>
    <row r="8453" spans="1:41" s="12" customFormat="1" ht="17.25" customHeight="1">
      <c r="A8453" s="12" t="s">
        <v>86</v>
      </c>
      <c r="B8453" s="12">
        <v>21813014</v>
      </c>
      <c r="C8453" s="12" t="s">
        <v>6137</v>
      </c>
      <c r="D8453" s="25" t="s">
        <v>100</v>
      </c>
      <c r="E8453" s="40">
        <v>96</v>
      </c>
      <c r="F8453" s="12">
        <v>1</v>
      </c>
      <c r="G8453" s="154">
        <v>234243</v>
      </c>
      <c r="H8453" s="40">
        <v>25575</v>
      </c>
      <c r="I8453" s="40">
        <v>5275</v>
      </c>
      <c r="J8453" s="40">
        <v>409</v>
      </c>
      <c r="K8453" s="40">
        <v>328</v>
      </c>
      <c r="L8453" s="40">
        <v>1772</v>
      </c>
      <c r="M8453" s="40">
        <v>291</v>
      </c>
      <c r="N8453" s="40">
        <v>651</v>
      </c>
      <c r="O8453" s="12">
        <v>0</v>
      </c>
      <c r="P8453" s="12">
        <v>1021011</v>
      </c>
      <c r="Q8453" s="12">
        <v>0</v>
      </c>
      <c r="R8453" s="12">
        <v>0</v>
      </c>
      <c r="T8453" s="11"/>
      <c r="U8453" s="12" t="s">
        <v>125</v>
      </c>
      <c r="V8453" s="12">
        <v>110211</v>
      </c>
      <c r="W8453" s="12" t="s">
        <v>382</v>
      </c>
      <c r="X8453" s="12" t="s">
        <v>383</v>
      </c>
      <c r="Y8453" s="114" t="s">
        <v>143</v>
      </c>
      <c r="AE8453" s="115" t="s">
        <v>4621</v>
      </c>
      <c r="AF8453" s="115"/>
      <c r="AI8453" s="117"/>
      <c r="AJ8453" s="151">
        <v>360102102</v>
      </c>
      <c r="AK8453" s="12">
        <v>1</v>
      </c>
      <c r="AL8453" s="5"/>
      <c r="AO8453" s="12">
        <v>2</v>
      </c>
    </row>
    <row r="8454" spans="1:41" s="12" customFormat="1" ht="17.25" customHeight="1">
      <c r="A8454" s="12" t="s">
        <v>86</v>
      </c>
      <c r="B8454" s="12">
        <v>21813015</v>
      </c>
      <c r="C8454" s="12" t="s">
        <v>6137</v>
      </c>
      <c r="D8454" s="25" t="s">
        <v>100</v>
      </c>
      <c r="E8454" s="40">
        <v>96</v>
      </c>
      <c r="F8454" s="12">
        <v>1</v>
      </c>
      <c r="G8454" s="154">
        <v>234243</v>
      </c>
      <c r="H8454" s="40">
        <v>25575</v>
      </c>
      <c r="I8454" s="40">
        <v>5275</v>
      </c>
      <c r="J8454" s="40">
        <v>409</v>
      </c>
      <c r="K8454" s="40">
        <v>328</v>
      </c>
      <c r="L8454" s="40">
        <v>1772</v>
      </c>
      <c r="M8454" s="40">
        <v>291</v>
      </c>
      <c r="N8454" s="40">
        <v>651</v>
      </c>
      <c r="O8454" s="12">
        <v>0</v>
      </c>
      <c r="P8454" s="12">
        <v>1021011</v>
      </c>
      <c r="Q8454" s="12">
        <v>0</v>
      </c>
      <c r="R8454" s="12">
        <v>0</v>
      </c>
      <c r="T8454" s="11"/>
      <c r="U8454" s="12" t="s">
        <v>125</v>
      </c>
      <c r="V8454" s="12">
        <v>110211</v>
      </c>
      <c r="W8454" s="12" t="s">
        <v>382</v>
      </c>
      <c r="X8454" s="12" t="s">
        <v>383</v>
      </c>
      <c r="Y8454" s="114" t="s">
        <v>143</v>
      </c>
      <c r="AE8454" s="115" t="s">
        <v>4621</v>
      </c>
      <c r="AF8454" s="115"/>
      <c r="AI8454" s="117"/>
      <c r="AJ8454" s="151">
        <v>360102102</v>
      </c>
      <c r="AK8454" s="12">
        <v>1</v>
      </c>
      <c r="AL8454" s="5"/>
      <c r="AO8454" s="12">
        <v>2</v>
      </c>
    </row>
    <row r="8455" spans="1:41">
      <c r="A8455" s="5" t="s">
        <v>86</v>
      </c>
      <c r="B8455" s="5">
        <v>21814011</v>
      </c>
      <c r="C8455" s="5" t="s">
        <v>6138</v>
      </c>
      <c r="D8455" s="40" t="s">
        <v>187</v>
      </c>
      <c r="E8455" s="40">
        <v>96</v>
      </c>
      <c r="F8455" s="5">
        <v>1</v>
      </c>
      <c r="G8455" s="154">
        <v>280332</v>
      </c>
      <c r="H8455" s="40">
        <v>29629</v>
      </c>
      <c r="I8455" s="40">
        <v>6185</v>
      </c>
      <c r="J8455" s="40">
        <v>427</v>
      </c>
      <c r="K8455" s="40">
        <v>368</v>
      </c>
      <c r="L8455" s="40">
        <v>1832</v>
      </c>
      <c r="M8455" s="40">
        <v>291</v>
      </c>
      <c r="N8455" s="40">
        <v>691</v>
      </c>
      <c r="O8455" s="5">
        <v>0</v>
      </c>
      <c r="P8455" s="5">
        <v>21011</v>
      </c>
      <c r="Q8455" s="5">
        <v>21021</v>
      </c>
      <c r="R8455" s="5">
        <v>21031</v>
      </c>
      <c r="U8455" s="5" t="s">
        <v>125</v>
      </c>
      <c r="V8455" s="5">
        <v>1002111</v>
      </c>
      <c r="W8455" s="5" t="s">
        <v>189</v>
      </c>
      <c r="X8455" s="5" t="s">
        <v>4607</v>
      </c>
      <c r="Y8455" s="19" t="s">
        <v>292</v>
      </c>
      <c r="AB8455" s="5">
        <v>21</v>
      </c>
      <c r="AC8455" s="5" t="s">
        <v>285</v>
      </c>
      <c r="AE8455" s="20" t="s">
        <v>4608</v>
      </c>
      <c r="AM8455" s="5">
        <v>2</v>
      </c>
      <c r="AO8455" s="5">
        <v>1</v>
      </c>
    </row>
    <row r="8456" spans="1:41">
      <c r="A8456" s="5" t="s">
        <v>86</v>
      </c>
      <c r="B8456" s="5">
        <v>21814012</v>
      </c>
      <c r="C8456" s="5" t="s">
        <v>6139</v>
      </c>
      <c r="D8456" s="40" t="s">
        <v>237</v>
      </c>
      <c r="E8456" s="40">
        <v>96</v>
      </c>
      <c r="F8456" s="5">
        <v>1</v>
      </c>
      <c r="G8456" s="154">
        <v>240155</v>
      </c>
      <c r="H8456" s="40">
        <v>26138</v>
      </c>
      <c r="I8456" s="40">
        <v>5275</v>
      </c>
      <c r="J8456" s="40">
        <v>409</v>
      </c>
      <c r="K8456" s="40">
        <v>328</v>
      </c>
      <c r="L8456" s="40">
        <v>1772</v>
      </c>
      <c r="M8456" s="40">
        <v>291</v>
      </c>
      <c r="N8456" s="40">
        <v>651</v>
      </c>
      <c r="O8456" s="5">
        <v>0</v>
      </c>
      <c r="P8456" s="5">
        <v>24011</v>
      </c>
      <c r="Q8456" s="5">
        <v>24021</v>
      </c>
      <c r="R8456" s="5">
        <v>24031</v>
      </c>
      <c r="U8456" s="5" t="s">
        <v>125</v>
      </c>
      <c r="V8456" s="5">
        <v>1002411</v>
      </c>
      <c r="W8456" s="5" t="s">
        <v>239</v>
      </c>
      <c r="X8456" s="5" t="s">
        <v>4469</v>
      </c>
      <c r="Y8456" s="19" t="s">
        <v>298</v>
      </c>
      <c r="AB8456" s="5">
        <v>24</v>
      </c>
      <c r="AC8456" s="5" t="s">
        <v>285</v>
      </c>
      <c r="AO8456" s="5">
        <v>1</v>
      </c>
    </row>
    <row r="8457" spans="1:41">
      <c r="A8457" s="5" t="s">
        <v>86</v>
      </c>
      <c r="B8457" s="5">
        <v>21814013</v>
      </c>
      <c r="C8457" s="5" t="s">
        <v>6140</v>
      </c>
      <c r="D8457" s="40" t="s">
        <v>240</v>
      </c>
      <c r="E8457" s="40">
        <v>96</v>
      </c>
      <c r="F8457" s="5">
        <v>1</v>
      </c>
      <c r="G8457" s="154">
        <v>240155</v>
      </c>
      <c r="H8457" s="40">
        <v>26138</v>
      </c>
      <c r="I8457" s="40">
        <v>5275</v>
      </c>
      <c r="J8457" s="40">
        <v>409</v>
      </c>
      <c r="K8457" s="40">
        <v>328</v>
      </c>
      <c r="L8457" s="40">
        <v>1772</v>
      </c>
      <c r="M8457" s="40">
        <v>291</v>
      </c>
      <c r="N8457" s="40">
        <v>651</v>
      </c>
      <c r="O8457" s="5">
        <v>0</v>
      </c>
      <c r="P8457" s="5">
        <v>25011</v>
      </c>
      <c r="Q8457" s="5">
        <v>25021</v>
      </c>
      <c r="R8457" s="5">
        <v>25031</v>
      </c>
      <c r="U8457" s="5" t="s">
        <v>125</v>
      </c>
      <c r="V8457" s="5">
        <v>1002511</v>
      </c>
      <c r="W8457" s="5" t="s">
        <v>242</v>
      </c>
      <c r="X8457" s="5" t="s">
        <v>4467</v>
      </c>
      <c r="Y8457" s="19" t="s">
        <v>300</v>
      </c>
      <c r="AB8457" s="5">
        <v>25</v>
      </c>
      <c r="AC8457" s="5" t="s">
        <v>285</v>
      </c>
      <c r="AO8457" s="5">
        <v>1</v>
      </c>
    </row>
    <row r="8458" spans="1:41" s="13" customFormat="1" ht="17.25" customHeight="1">
      <c r="A8458" s="13" t="s">
        <v>86</v>
      </c>
      <c r="B8458" s="13">
        <v>21814014</v>
      </c>
      <c r="C8458" s="13" t="s">
        <v>6141</v>
      </c>
      <c r="D8458" s="26" t="s">
        <v>193</v>
      </c>
      <c r="E8458" s="40">
        <v>96</v>
      </c>
      <c r="F8458" s="13">
        <v>1</v>
      </c>
      <c r="G8458" s="154">
        <v>240155</v>
      </c>
      <c r="H8458" s="40">
        <v>26138</v>
      </c>
      <c r="I8458" s="40">
        <v>5275</v>
      </c>
      <c r="J8458" s="40">
        <v>409</v>
      </c>
      <c r="K8458" s="40">
        <v>328</v>
      </c>
      <c r="L8458" s="40">
        <v>1772</v>
      </c>
      <c r="M8458" s="40">
        <v>291</v>
      </c>
      <c r="N8458" s="40">
        <v>651</v>
      </c>
      <c r="O8458" s="13">
        <v>0</v>
      </c>
      <c r="P8458" s="13">
        <v>26011</v>
      </c>
      <c r="Q8458" s="13">
        <v>26021</v>
      </c>
      <c r="R8458" s="13">
        <v>26351</v>
      </c>
      <c r="T8458" s="12"/>
      <c r="U8458" s="13" t="s">
        <v>4612</v>
      </c>
      <c r="V8458" s="13">
        <v>1002611</v>
      </c>
      <c r="W8458" s="13" t="s">
        <v>195</v>
      </c>
      <c r="X8458" s="13" t="s">
        <v>461</v>
      </c>
      <c r="Y8458" s="120" t="s">
        <v>301</v>
      </c>
      <c r="AB8458" s="13">
        <v>26</v>
      </c>
      <c r="AC8458" s="13" t="s">
        <v>285</v>
      </c>
      <c r="AE8458" s="121" t="s">
        <v>4613</v>
      </c>
      <c r="AF8458" s="121"/>
      <c r="AI8458" s="123"/>
      <c r="AJ8458" s="151">
        <v>360002601</v>
      </c>
      <c r="AK8458" s="13">
        <v>3</v>
      </c>
      <c r="AL8458" s="5"/>
      <c r="AO8458" s="13">
        <v>1</v>
      </c>
    </row>
    <row r="8459" spans="1:41" s="11" customFormat="1">
      <c r="A8459" s="11" t="s">
        <v>86</v>
      </c>
      <c r="B8459" s="11">
        <v>21814015</v>
      </c>
      <c r="C8459" s="11" t="s">
        <v>6142</v>
      </c>
      <c r="D8459" s="156" t="s">
        <v>252</v>
      </c>
      <c r="E8459" s="40">
        <v>96</v>
      </c>
      <c r="F8459" s="11">
        <v>1</v>
      </c>
      <c r="G8459" s="154">
        <v>240155</v>
      </c>
      <c r="H8459" s="40">
        <v>26138</v>
      </c>
      <c r="I8459" s="40">
        <v>5275</v>
      </c>
      <c r="J8459" s="40">
        <v>409</v>
      </c>
      <c r="K8459" s="40">
        <v>328</v>
      </c>
      <c r="L8459" s="40">
        <v>1772</v>
      </c>
      <c r="M8459" s="40">
        <v>291</v>
      </c>
      <c r="N8459" s="40">
        <v>651</v>
      </c>
      <c r="O8459" s="11">
        <v>0</v>
      </c>
      <c r="P8459" s="11">
        <v>35011</v>
      </c>
      <c r="Q8459" s="11">
        <v>35051</v>
      </c>
      <c r="R8459" s="11">
        <v>35031</v>
      </c>
      <c r="U8459" s="11" t="s">
        <v>125</v>
      </c>
      <c r="V8459" s="11">
        <v>1003511</v>
      </c>
      <c r="W8459" s="11" t="s">
        <v>254</v>
      </c>
      <c r="X8459" s="11" t="s">
        <v>473</v>
      </c>
      <c r="Y8459" s="128" t="s">
        <v>312</v>
      </c>
      <c r="AB8459" s="11">
        <v>35</v>
      </c>
      <c r="AC8459" s="130" t="s">
        <v>285</v>
      </c>
      <c r="AD8459" s="130"/>
      <c r="AE8459" s="129" t="s">
        <v>5051</v>
      </c>
      <c r="AF8459" s="129"/>
      <c r="AI8459" s="75"/>
      <c r="AJ8459" s="11">
        <v>360003503</v>
      </c>
      <c r="AK8459" s="11">
        <v>2</v>
      </c>
      <c r="AL8459" s="5"/>
      <c r="AO8459" s="11">
        <v>1</v>
      </c>
    </row>
    <row r="8460" spans="1:41" s="11" customFormat="1">
      <c r="A8460" s="11" t="s">
        <v>86</v>
      </c>
      <c r="B8460" s="11">
        <v>21814016</v>
      </c>
      <c r="C8460" s="11" t="s">
        <v>6143</v>
      </c>
      <c r="D8460" s="156" t="s">
        <v>249</v>
      </c>
      <c r="E8460" s="40">
        <v>96</v>
      </c>
      <c r="F8460" s="11">
        <v>1</v>
      </c>
      <c r="G8460" s="154">
        <v>240155</v>
      </c>
      <c r="H8460" s="40">
        <v>26138</v>
      </c>
      <c r="I8460" s="40">
        <v>5275</v>
      </c>
      <c r="J8460" s="40">
        <v>409</v>
      </c>
      <c r="K8460" s="40">
        <v>328</v>
      </c>
      <c r="L8460" s="40">
        <v>1772</v>
      </c>
      <c r="M8460" s="40">
        <v>291</v>
      </c>
      <c r="N8460" s="40">
        <v>651</v>
      </c>
      <c r="O8460" s="11">
        <v>0</v>
      </c>
      <c r="P8460" s="11">
        <v>32011</v>
      </c>
      <c r="Q8460" s="11">
        <v>32051</v>
      </c>
      <c r="R8460" s="11">
        <v>32031</v>
      </c>
      <c r="U8460" s="11" t="s">
        <v>125</v>
      </c>
      <c r="V8460" s="11">
        <v>1003211</v>
      </c>
      <c r="W8460" s="11" t="s">
        <v>251</v>
      </c>
      <c r="X8460" s="11" t="s">
        <v>470</v>
      </c>
      <c r="Y8460" s="128" t="s">
        <v>308</v>
      </c>
      <c r="AB8460" s="11">
        <v>32</v>
      </c>
      <c r="AC8460" s="11" t="s">
        <v>2723</v>
      </c>
      <c r="AE8460" s="129" t="s">
        <v>5053</v>
      </c>
      <c r="AF8460" s="129"/>
      <c r="AI8460" s="75"/>
      <c r="AJ8460" s="11">
        <v>360003203</v>
      </c>
      <c r="AK8460" s="11">
        <v>2</v>
      </c>
      <c r="AL8460" s="5"/>
      <c r="AO8460" s="11">
        <v>1</v>
      </c>
    </row>
    <row r="8461" spans="1:41" s="12" customFormat="1">
      <c r="A8461" s="12" t="s">
        <v>86</v>
      </c>
      <c r="B8461" s="12">
        <v>21815011</v>
      </c>
      <c r="C8461" s="113" t="s">
        <v>6144</v>
      </c>
      <c r="D8461" s="25" t="s">
        <v>140</v>
      </c>
      <c r="E8461" s="40">
        <v>96</v>
      </c>
      <c r="F8461" s="12">
        <v>1</v>
      </c>
      <c r="G8461" s="154">
        <v>287232</v>
      </c>
      <c r="H8461" s="40">
        <v>30266</v>
      </c>
      <c r="I8461" s="40">
        <v>6185</v>
      </c>
      <c r="J8461" s="40">
        <v>427</v>
      </c>
      <c r="K8461" s="40">
        <v>368</v>
      </c>
      <c r="L8461" s="40">
        <v>1832</v>
      </c>
      <c r="M8461" s="40">
        <v>291</v>
      </c>
      <c r="N8461" s="40">
        <v>691</v>
      </c>
      <c r="O8461" s="12">
        <v>0</v>
      </c>
      <c r="P8461" s="12">
        <v>1004011</v>
      </c>
      <c r="Q8461" s="136">
        <v>1004131</v>
      </c>
      <c r="R8461" s="124"/>
      <c r="T8461" s="11"/>
      <c r="U8461" s="12" t="s">
        <v>125</v>
      </c>
      <c r="V8461" s="12">
        <v>110041</v>
      </c>
      <c r="W8461" s="12" t="s">
        <v>141</v>
      </c>
      <c r="X8461" s="12" t="s">
        <v>142</v>
      </c>
      <c r="Y8461" s="114" t="s">
        <v>143</v>
      </c>
      <c r="AC8461" s="12" t="s">
        <v>304</v>
      </c>
      <c r="AE8461" s="115" t="s">
        <v>5058</v>
      </c>
      <c r="AF8461" s="115"/>
      <c r="AI8461" s="117"/>
      <c r="AJ8461" s="12">
        <v>360100402</v>
      </c>
      <c r="AK8461" s="12">
        <v>1</v>
      </c>
      <c r="AL8461" s="5"/>
      <c r="AO8461" s="12">
        <v>2</v>
      </c>
    </row>
    <row r="8462" spans="1:41">
      <c r="A8462" s="5" t="s">
        <v>86</v>
      </c>
      <c r="B8462" s="5">
        <v>21815012</v>
      </c>
      <c r="C8462" s="41" t="s">
        <v>6145</v>
      </c>
      <c r="D8462" s="40" t="s">
        <v>100</v>
      </c>
      <c r="E8462" s="40">
        <v>96</v>
      </c>
      <c r="F8462" s="5">
        <v>1</v>
      </c>
      <c r="G8462" s="154">
        <v>246067</v>
      </c>
      <c r="H8462" s="40">
        <v>26700</v>
      </c>
      <c r="I8462" s="40">
        <v>5275</v>
      </c>
      <c r="J8462" s="40">
        <v>409</v>
      </c>
      <c r="K8462" s="40">
        <v>328</v>
      </c>
      <c r="L8462" s="40">
        <v>1772</v>
      </c>
      <c r="M8462" s="40">
        <v>291</v>
      </c>
      <c r="N8462" s="40">
        <v>651</v>
      </c>
      <c r="O8462" s="5">
        <v>0</v>
      </c>
      <c r="P8462" s="5">
        <v>1042011</v>
      </c>
      <c r="U8462" s="5" t="s">
        <v>125</v>
      </c>
      <c r="V8462" s="5">
        <v>110211</v>
      </c>
      <c r="W8462" s="5">
        <v>313102100</v>
      </c>
      <c r="X8462" s="5" t="s">
        <v>2786</v>
      </c>
      <c r="Y8462" s="19" t="s">
        <v>143</v>
      </c>
      <c r="AO8462" s="5">
        <v>2</v>
      </c>
    </row>
    <row r="8463" spans="1:41">
      <c r="A8463" s="5" t="s">
        <v>86</v>
      </c>
      <c r="B8463" s="5">
        <v>21815013</v>
      </c>
      <c r="C8463" s="41" t="s">
        <v>6145</v>
      </c>
      <c r="D8463" s="40" t="s">
        <v>100</v>
      </c>
      <c r="E8463" s="40">
        <v>96</v>
      </c>
      <c r="F8463" s="5">
        <v>1</v>
      </c>
      <c r="G8463" s="154">
        <v>246067</v>
      </c>
      <c r="H8463" s="40">
        <v>26700</v>
      </c>
      <c r="I8463" s="40">
        <v>5275</v>
      </c>
      <c r="J8463" s="40">
        <v>409</v>
      </c>
      <c r="K8463" s="40">
        <v>328</v>
      </c>
      <c r="L8463" s="40">
        <v>1772</v>
      </c>
      <c r="M8463" s="40">
        <v>291</v>
      </c>
      <c r="N8463" s="40">
        <v>651</v>
      </c>
      <c r="O8463" s="5">
        <v>0</v>
      </c>
      <c r="P8463" s="5">
        <v>1042011</v>
      </c>
      <c r="U8463" s="5" t="s">
        <v>125</v>
      </c>
      <c r="V8463" s="5">
        <v>110211</v>
      </c>
      <c r="W8463" s="5">
        <v>313102100</v>
      </c>
      <c r="X8463" s="5" t="s">
        <v>2786</v>
      </c>
      <c r="Y8463" s="19" t="s">
        <v>143</v>
      </c>
      <c r="AO8463" s="5">
        <v>2</v>
      </c>
    </row>
    <row r="8464" spans="1:41" s="11" customFormat="1">
      <c r="A8464" s="11" t="s">
        <v>86</v>
      </c>
      <c r="B8464" s="11">
        <v>21815014</v>
      </c>
      <c r="C8464" s="156" t="s">
        <v>6146</v>
      </c>
      <c r="D8464" s="156" t="s">
        <v>100</v>
      </c>
      <c r="E8464" s="40">
        <v>96</v>
      </c>
      <c r="F8464" s="11">
        <v>1</v>
      </c>
      <c r="G8464" s="154">
        <v>246067</v>
      </c>
      <c r="H8464" s="40">
        <v>26700</v>
      </c>
      <c r="I8464" s="40">
        <v>5275</v>
      </c>
      <c r="J8464" s="40">
        <v>409</v>
      </c>
      <c r="K8464" s="40">
        <v>328</v>
      </c>
      <c r="L8464" s="40">
        <v>1772</v>
      </c>
      <c r="M8464" s="40">
        <v>291</v>
      </c>
      <c r="N8464" s="40">
        <v>651</v>
      </c>
      <c r="O8464" s="11">
        <v>0</v>
      </c>
      <c r="P8464" s="11">
        <v>1021011</v>
      </c>
      <c r="Q8464" s="11">
        <v>0</v>
      </c>
      <c r="R8464" s="11">
        <v>0</v>
      </c>
      <c r="U8464" s="11" t="s">
        <v>125</v>
      </c>
      <c r="V8464" s="11">
        <v>110211</v>
      </c>
      <c r="W8464" s="11" t="s">
        <v>382</v>
      </c>
      <c r="X8464" s="11" t="s">
        <v>383</v>
      </c>
      <c r="Y8464" s="128" t="s">
        <v>143</v>
      </c>
      <c r="AE8464" s="129" t="s">
        <v>5060</v>
      </c>
      <c r="AF8464" s="129"/>
      <c r="AI8464" s="75"/>
      <c r="AJ8464" s="11">
        <v>360102103</v>
      </c>
      <c r="AK8464" s="11">
        <v>2</v>
      </c>
      <c r="AL8464" s="5"/>
      <c r="AO8464" s="11">
        <v>2</v>
      </c>
    </row>
    <row r="8465" spans="1:41" s="11" customFormat="1">
      <c r="A8465" s="11" t="s">
        <v>86</v>
      </c>
      <c r="B8465" s="11">
        <v>21815015</v>
      </c>
      <c r="C8465" s="156" t="s">
        <v>6146</v>
      </c>
      <c r="D8465" s="156" t="s">
        <v>100</v>
      </c>
      <c r="E8465" s="40">
        <v>96</v>
      </c>
      <c r="F8465" s="11">
        <v>1</v>
      </c>
      <c r="G8465" s="154">
        <v>246067</v>
      </c>
      <c r="H8465" s="40">
        <v>26700</v>
      </c>
      <c r="I8465" s="40">
        <v>5275</v>
      </c>
      <c r="J8465" s="40">
        <v>409</v>
      </c>
      <c r="K8465" s="40">
        <v>328</v>
      </c>
      <c r="L8465" s="40">
        <v>1772</v>
      </c>
      <c r="M8465" s="40">
        <v>291</v>
      </c>
      <c r="N8465" s="40">
        <v>651</v>
      </c>
      <c r="O8465" s="11">
        <v>0</v>
      </c>
      <c r="P8465" s="11">
        <v>1021011</v>
      </c>
      <c r="Q8465" s="11">
        <v>0</v>
      </c>
      <c r="R8465" s="11">
        <v>0</v>
      </c>
      <c r="U8465" s="11" t="s">
        <v>125</v>
      </c>
      <c r="V8465" s="11">
        <v>110211</v>
      </c>
      <c r="W8465" s="11" t="s">
        <v>382</v>
      </c>
      <c r="X8465" s="11" t="s">
        <v>383</v>
      </c>
      <c r="Y8465" s="128" t="s">
        <v>143</v>
      </c>
      <c r="AE8465" s="129" t="s">
        <v>5060</v>
      </c>
      <c r="AF8465" s="129"/>
      <c r="AI8465" s="75"/>
      <c r="AJ8465" s="11">
        <v>360102103</v>
      </c>
      <c r="AK8465" s="11">
        <v>2</v>
      </c>
      <c r="AL8465" s="5"/>
      <c r="AO8465" s="11">
        <v>2</v>
      </c>
    </row>
    <row r="8466" spans="1:41" s="11" customFormat="1">
      <c r="A8466" s="11" t="s">
        <v>86</v>
      </c>
      <c r="B8466" s="11">
        <v>21815016</v>
      </c>
      <c r="C8466" s="156" t="s">
        <v>6146</v>
      </c>
      <c r="D8466" s="156" t="s">
        <v>100</v>
      </c>
      <c r="E8466" s="40">
        <v>96</v>
      </c>
      <c r="F8466" s="11">
        <v>1</v>
      </c>
      <c r="G8466" s="154">
        <v>246067</v>
      </c>
      <c r="H8466" s="40">
        <v>26700</v>
      </c>
      <c r="I8466" s="40">
        <v>5275</v>
      </c>
      <c r="J8466" s="40">
        <v>409</v>
      </c>
      <c r="K8466" s="40">
        <v>328</v>
      </c>
      <c r="L8466" s="40">
        <v>1772</v>
      </c>
      <c r="M8466" s="40">
        <v>291</v>
      </c>
      <c r="N8466" s="40">
        <v>651</v>
      </c>
      <c r="O8466" s="11">
        <v>0</v>
      </c>
      <c r="P8466" s="11">
        <v>1021011</v>
      </c>
      <c r="Q8466" s="11">
        <v>0</v>
      </c>
      <c r="R8466" s="11">
        <v>0</v>
      </c>
      <c r="U8466" s="11" t="s">
        <v>125</v>
      </c>
      <c r="V8466" s="11">
        <v>110211</v>
      </c>
      <c r="W8466" s="11" t="s">
        <v>382</v>
      </c>
      <c r="X8466" s="11" t="s">
        <v>383</v>
      </c>
      <c r="Y8466" s="128" t="s">
        <v>143</v>
      </c>
      <c r="AE8466" s="129" t="s">
        <v>5060</v>
      </c>
      <c r="AF8466" s="129"/>
      <c r="AI8466" s="75"/>
      <c r="AJ8466" s="11">
        <v>360102103</v>
      </c>
      <c r="AK8466" s="11">
        <v>2</v>
      </c>
      <c r="AL8466" s="5"/>
      <c r="AO8466" s="11">
        <v>2</v>
      </c>
    </row>
    <row r="8467" spans="1:41">
      <c r="A8467" s="5" t="s">
        <v>86</v>
      </c>
      <c r="B8467" s="5">
        <v>21911011</v>
      </c>
      <c r="C8467" s="5" t="s">
        <v>6147</v>
      </c>
      <c r="D8467" s="40" t="s">
        <v>100</v>
      </c>
      <c r="E8467" s="40">
        <v>98</v>
      </c>
      <c r="F8467" s="5">
        <v>1</v>
      </c>
      <c r="G8467" s="154">
        <v>231020</v>
      </c>
      <c r="H8467" s="40">
        <v>25452</v>
      </c>
      <c r="I8467" s="40">
        <v>5395</v>
      </c>
      <c r="J8467" s="40">
        <v>409</v>
      </c>
      <c r="K8467" s="40">
        <v>328</v>
      </c>
      <c r="L8467" s="40">
        <v>1772</v>
      </c>
      <c r="M8467" s="40">
        <v>291</v>
      </c>
      <c r="N8467" s="40">
        <v>651</v>
      </c>
      <c r="O8467" s="5">
        <v>0</v>
      </c>
      <c r="P8467" s="5">
        <v>1021011</v>
      </c>
      <c r="U8467" s="5" t="s">
        <v>125</v>
      </c>
      <c r="V8467" s="5">
        <v>110211</v>
      </c>
      <c r="W8467" s="5" t="s">
        <v>382</v>
      </c>
      <c r="X8467" s="5" t="s">
        <v>383</v>
      </c>
      <c r="Y8467" s="19" t="s">
        <v>143</v>
      </c>
      <c r="AO8467" s="5">
        <v>2</v>
      </c>
    </row>
    <row r="8468" spans="1:41" s="11" customFormat="1">
      <c r="A8468" s="11" t="s">
        <v>86</v>
      </c>
      <c r="B8468" s="11">
        <v>21911012</v>
      </c>
      <c r="C8468" s="11" t="s">
        <v>6148</v>
      </c>
      <c r="D8468" s="156" t="s">
        <v>100</v>
      </c>
      <c r="E8468" s="40">
        <v>98</v>
      </c>
      <c r="F8468" s="11">
        <v>1</v>
      </c>
      <c r="G8468" s="154">
        <v>231020</v>
      </c>
      <c r="H8468" s="40">
        <v>25452</v>
      </c>
      <c r="I8468" s="40">
        <v>5395</v>
      </c>
      <c r="J8468" s="40">
        <v>409</v>
      </c>
      <c r="K8468" s="40">
        <v>328</v>
      </c>
      <c r="L8468" s="40">
        <v>1772</v>
      </c>
      <c r="M8468" s="40">
        <v>291</v>
      </c>
      <c r="N8468" s="40">
        <v>651</v>
      </c>
      <c r="O8468" s="11">
        <v>0</v>
      </c>
      <c r="P8468" s="11">
        <v>1042011</v>
      </c>
      <c r="Q8468" s="11">
        <v>0</v>
      </c>
      <c r="R8468" s="11">
        <v>0</v>
      </c>
      <c r="U8468" s="11" t="s">
        <v>125</v>
      </c>
      <c r="V8468" s="11">
        <v>110211</v>
      </c>
      <c r="W8468" s="11">
        <v>313102100</v>
      </c>
      <c r="X8468" s="11" t="s">
        <v>2786</v>
      </c>
      <c r="Y8468" s="128" t="s">
        <v>143</v>
      </c>
      <c r="AE8468" s="129" t="s">
        <v>5065</v>
      </c>
      <c r="AF8468" s="129"/>
      <c r="AI8468" s="75"/>
      <c r="AJ8468" s="11">
        <v>360102103</v>
      </c>
      <c r="AK8468" s="11">
        <v>2</v>
      </c>
      <c r="AL8468" s="5"/>
      <c r="AO8468" s="11">
        <v>2</v>
      </c>
    </row>
    <row r="8469" spans="1:41" s="11" customFormat="1">
      <c r="A8469" s="11" t="s">
        <v>86</v>
      </c>
      <c r="B8469" s="11">
        <v>21911013</v>
      </c>
      <c r="C8469" s="11" t="s">
        <v>6148</v>
      </c>
      <c r="D8469" s="156" t="s">
        <v>100</v>
      </c>
      <c r="E8469" s="40">
        <v>98</v>
      </c>
      <c r="F8469" s="11">
        <v>1</v>
      </c>
      <c r="G8469" s="154">
        <v>231020</v>
      </c>
      <c r="H8469" s="40">
        <v>25452</v>
      </c>
      <c r="I8469" s="40">
        <v>5395</v>
      </c>
      <c r="J8469" s="40">
        <v>409</v>
      </c>
      <c r="K8469" s="40">
        <v>328</v>
      </c>
      <c r="L8469" s="40">
        <v>1772</v>
      </c>
      <c r="M8469" s="40">
        <v>291</v>
      </c>
      <c r="N8469" s="40">
        <v>651</v>
      </c>
      <c r="O8469" s="11">
        <v>0</v>
      </c>
      <c r="P8469" s="11">
        <v>1042011</v>
      </c>
      <c r="Q8469" s="11">
        <v>0</v>
      </c>
      <c r="R8469" s="11">
        <v>0</v>
      </c>
      <c r="U8469" s="11" t="s">
        <v>125</v>
      </c>
      <c r="V8469" s="11">
        <v>110211</v>
      </c>
      <c r="W8469" s="11">
        <v>313102100</v>
      </c>
      <c r="X8469" s="11" t="s">
        <v>2786</v>
      </c>
      <c r="Y8469" s="128" t="s">
        <v>143</v>
      </c>
      <c r="AE8469" s="129" t="s">
        <v>5065</v>
      </c>
      <c r="AF8469" s="129"/>
      <c r="AI8469" s="75"/>
      <c r="AJ8469" s="11">
        <v>360102103</v>
      </c>
      <c r="AK8469" s="11">
        <v>2</v>
      </c>
      <c r="AL8469" s="5"/>
      <c r="AO8469" s="11">
        <v>2</v>
      </c>
    </row>
    <row r="8470" spans="1:41">
      <c r="A8470" s="5" t="s">
        <v>86</v>
      </c>
      <c r="B8470" s="5">
        <v>21911014</v>
      </c>
      <c r="C8470" s="5" t="s">
        <v>6147</v>
      </c>
      <c r="D8470" s="40" t="s">
        <v>100</v>
      </c>
      <c r="E8470" s="40">
        <v>98</v>
      </c>
      <c r="F8470" s="5">
        <v>1</v>
      </c>
      <c r="G8470" s="154">
        <v>231020</v>
      </c>
      <c r="H8470" s="40">
        <v>25452</v>
      </c>
      <c r="I8470" s="40">
        <v>5395</v>
      </c>
      <c r="J8470" s="40">
        <v>409</v>
      </c>
      <c r="K8470" s="40">
        <v>328</v>
      </c>
      <c r="L8470" s="40">
        <v>1772</v>
      </c>
      <c r="M8470" s="40">
        <v>291</v>
      </c>
      <c r="N8470" s="40">
        <v>651</v>
      </c>
      <c r="O8470" s="5">
        <v>0</v>
      </c>
      <c r="P8470" s="5">
        <v>1021011</v>
      </c>
      <c r="U8470" s="5" t="s">
        <v>125</v>
      </c>
      <c r="V8470" s="5">
        <v>110211</v>
      </c>
      <c r="W8470" s="5" t="s">
        <v>382</v>
      </c>
      <c r="X8470" s="5" t="s">
        <v>383</v>
      </c>
      <c r="Y8470" s="19" t="s">
        <v>143</v>
      </c>
      <c r="AO8470" s="5">
        <v>2</v>
      </c>
    </row>
    <row r="8471" spans="1:41" s="11" customFormat="1">
      <c r="A8471" s="11" t="s">
        <v>86</v>
      </c>
      <c r="B8471" s="11">
        <v>21911015</v>
      </c>
      <c r="C8471" s="11" t="s">
        <v>6147</v>
      </c>
      <c r="D8471" s="156" t="s">
        <v>100</v>
      </c>
      <c r="E8471" s="40">
        <v>98</v>
      </c>
      <c r="F8471" s="11">
        <v>1</v>
      </c>
      <c r="G8471" s="154">
        <v>231020</v>
      </c>
      <c r="H8471" s="40">
        <v>25452</v>
      </c>
      <c r="I8471" s="40">
        <v>5395</v>
      </c>
      <c r="J8471" s="40">
        <v>409</v>
      </c>
      <c r="K8471" s="40">
        <v>328</v>
      </c>
      <c r="L8471" s="40">
        <v>1772</v>
      </c>
      <c r="M8471" s="40">
        <v>291</v>
      </c>
      <c r="N8471" s="40">
        <v>651</v>
      </c>
      <c r="O8471" s="11">
        <v>0</v>
      </c>
      <c r="P8471" s="11">
        <v>1021011</v>
      </c>
      <c r="Q8471" s="11">
        <v>0</v>
      </c>
      <c r="R8471" s="11">
        <v>0</v>
      </c>
      <c r="U8471" s="11" t="s">
        <v>125</v>
      </c>
      <c r="V8471" s="11">
        <v>110211</v>
      </c>
      <c r="W8471" s="11" t="s">
        <v>382</v>
      </c>
      <c r="X8471" s="11" t="s">
        <v>383</v>
      </c>
      <c r="Y8471" s="128" t="s">
        <v>143</v>
      </c>
      <c r="AE8471" s="129" t="s">
        <v>5066</v>
      </c>
      <c r="AF8471" s="129"/>
      <c r="AI8471" s="75"/>
      <c r="AJ8471" s="11">
        <v>360102103</v>
      </c>
      <c r="AK8471" s="11">
        <v>2</v>
      </c>
      <c r="AL8471" s="5"/>
      <c r="AO8471" s="11">
        <v>2</v>
      </c>
    </row>
    <row r="8472" spans="1:41" s="11" customFormat="1">
      <c r="A8472" s="11" t="s">
        <v>86</v>
      </c>
      <c r="B8472" s="11">
        <v>21911016</v>
      </c>
      <c r="C8472" s="11" t="s">
        <v>6148</v>
      </c>
      <c r="D8472" s="156" t="s">
        <v>100</v>
      </c>
      <c r="E8472" s="40">
        <v>98</v>
      </c>
      <c r="F8472" s="11">
        <v>1</v>
      </c>
      <c r="G8472" s="154">
        <v>231020</v>
      </c>
      <c r="H8472" s="40">
        <v>25452</v>
      </c>
      <c r="I8472" s="40">
        <v>5395</v>
      </c>
      <c r="J8472" s="40">
        <v>409</v>
      </c>
      <c r="K8472" s="40">
        <v>328</v>
      </c>
      <c r="L8472" s="40">
        <v>1772</v>
      </c>
      <c r="M8472" s="40">
        <v>291</v>
      </c>
      <c r="N8472" s="40">
        <v>651</v>
      </c>
      <c r="O8472" s="11">
        <v>0</v>
      </c>
      <c r="P8472" s="11">
        <v>1042011</v>
      </c>
      <c r="Q8472" s="11">
        <v>0</v>
      </c>
      <c r="R8472" s="11">
        <v>0</v>
      </c>
      <c r="U8472" s="11" t="s">
        <v>125</v>
      </c>
      <c r="V8472" s="11">
        <v>110211</v>
      </c>
      <c r="W8472" s="11">
        <v>313102100</v>
      </c>
      <c r="X8472" s="11" t="s">
        <v>2786</v>
      </c>
      <c r="Y8472" s="128" t="s">
        <v>143</v>
      </c>
      <c r="AE8472" s="129" t="s">
        <v>5065</v>
      </c>
      <c r="AF8472" s="129"/>
      <c r="AI8472" s="75"/>
      <c r="AJ8472" s="11">
        <v>360102103</v>
      </c>
      <c r="AK8472" s="11">
        <v>2</v>
      </c>
      <c r="AL8472" s="5"/>
      <c r="AO8472" s="11">
        <v>2</v>
      </c>
    </row>
    <row r="8473" spans="1:41" s="11" customFormat="1">
      <c r="A8473" s="11" t="s">
        <v>86</v>
      </c>
      <c r="B8473" s="11">
        <v>21912011</v>
      </c>
      <c r="C8473" s="11" t="s">
        <v>6149</v>
      </c>
      <c r="D8473" s="156" t="s">
        <v>100</v>
      </c>
      <c r="E8473" s="40">
        <v>98</v>
      </c>
      <c r="F8473" s="11">
        <v>1</v>
      </c>
      <c r="G8473" s="154">
        <v>224981</v>
      </c>
      <c r="H8473" s="40">
        <v>24608</v>
      </c>
      <c r="I8473" s="40">
        <v>5395</v>
      </c>
      <c r="J8473" s="40">
        <v>409</v>
      </c>
      <c r="K8473" s="40">
        <v>328</v>
      </c>
      <c r="L8473" s="40">
        <v>1772</v>
      </c>
      <c r="M8473" s="40">
        <v>291</v>
      </c>
      <c r="N8473" s="40">
        <v>651</v>
      </c>
      <c r="O8473" s="11">
        <v>0</v>
      </c>
      <c r="P8473" s="11">
        <v>1021011</v>
      </c>
      <c r="Q8473" s="11">
        <v>0</v>
      </c>
      <c r="R8473" s="11">
        <v>0</v>
      </c>
      <c r="U8473" s="11" t="s">
        <v>125</v>
      </c>
      <c r="V8473" s="11">
        <v>110211</v>
      </c>
      <c r="W8473" s="11" t="s">
        <v>382</v>
      </c>
      <c r="X8473" s="11" t="s">
        <v>383</v>
      </c>
      <c r="Y8473" s="128" t="s">
        <v>143</v>
      </c>
      <c r="AE8473" s="129" t="s">
        <v>5060</v>
      </c>
      <c r="AF8473" s="129"/>
      <c r="AI8473" s="75"/>
      <c r="AJ8473" s="11">
        <v>360102103</v>
      </c>
      <c r="AK8473" s="11">
        <v>2</v>
      </c>
      <c r="AL8473" s="5"/>
      <c r="AO8473" s="11">
        <v>2</v>
      </c>
    </row>
    <row r="8474" spans="1:41">
      <c r="A8474" s="5" t="s">
        <v>86</v>
      </c>
      <c r="B8474" s="5">
        <v>21912012</v>
      </c>
      <c r="C8474" s="5" t="s">
        <v>6150</v>
      </c>
      <c r="D8474" s="40" t="s">
        <v>100</v>
      </c>
      <c r="E8474" s="40">
        <v>98</v>
      </c>
      <c r="F8474" s="5">
        <v>1</v>
      </c>
      <c r="G8474" s="154">
        <v>224981</v>
      </c>
      <c r="H8474" s="40">
        <v>24608</v>
      </c>
      <c r="I8474" s="40">
        <v>5395</v>
      </c>
      <c r="J8474" s="40">
        <v>409</v>
      </c>
      <c r="K8474" s="40">
        <v>328</v>
      </c>
      <c r="L8474" s="40">
        <v>1772</v>
      </c>
      <c r="M8474" s="40">
        <v>291</v>
      </c>
      <c r="N8474" s="40">
        <v>651</v>
      </c>
      <c r="O8474" s="5">
        <v>0</v>
      </c>
      <c r="P8474" s="5">
        <v>1042011</v>
      </c>
      <c r="U8474" s="5" t="s">
        <v>125</v>
      </c>
      <c r="V8474" s="5">
        <v>110211</v>
      </c>
      <c r="W8474" s="5">
        <v>313102100</v>
      </c>
      <c r="X8474" s="5" t="s">
        <v>2786</v>
      </c>
      <c r="Y8474" s="19" t="s">
        <v>143</v>
      </c>
      <c r="AO8474" s="5">
        <v>2</v>
      </c>
    </row>
    <row r="8475" spans="1:41">
      <c r="A8475" s="5" t="s">
        <v>86</v>
      </c>
      <c r="B8475" s="5">
        <v>21912013</v>
      </c>
      <c r="C8475" s="5" t="s">
        <v>6150</v>
      </c>
      <c r="D8475" s="40" t="s">
        <v>100</v>
      </c>
      <c r="E8475" s="40">
        <v>98</v>
      </c>
      <c r="F8475" s="5">
        <v>1</v>
      </c>
      <c r="G8475" s="154">
        <v>224981</v>
      </c>
      <c r="H8475" s="40">
        <v>24608</v>
      </c>
      <c r="I8475" s="40">
        <v>5395</v>
      </c>
      <c r="J8475" s="40">
        <v>409</v>
      </c>
      <c r="K8475" s="40">
        <v>328</v>
      </c>
      <c r="L8475" s="40">
        <v>1772</v>
      </c>
      <c r="M8475" s="40">
        <v>291</v>
      </c>
      <c r="N8475" s="40">
        <v>651</v>
      </c>
      <c r="O8475" s="5">
        <v>0</v>
      </c>
      <c r="P8475" s="5">
        <v>1042011</v>
      </c>
      <c r="U8475" s="5" t="s">
        <v>125</v>
      </c>
      <c r="V8475" s="5">
        <v>110211</v>
      </c>
      <c r="W8475" s="5">
        <v>313102100</v>
      </c>
      <c r="X8475" s="5" t="s">
        <v>2786</v>
      </c>
      <c r="Y8475" s="19" t="s">
        <v>143</v>
      </c>
      <c r="AO8475" s="5">
        <v>2</v>
      </c>
    </row>
    <row r="8476" spans="1:41" s="11" customFormat="1">
      <c r="A8476" s="11" t="s">
        <v>86</v>
      </c>
      <c r="B8476" s="11">
        <v>21912014</v>
      </c>
      <c r="C8476" s="11" t="s">
        <v>6149</v>
      </c>
      <c r="D8476" s="156" t="s">
        <v>100</v>
      </c>
      <c r="E8476" s="40">
        <v>98</v>
      </c>
      <c r="F8476" s="11">
        <v>1</v>
      </c>
      <c r="G8476" s="154">
        <v>224981</v>
      </c>
      <c r="H8476" s="40">
        <v>24608</v>
      </c>
      <c r="I8476" s="40">
        <v>5395</v>
      </c>
      <c r="J8476" s="40">
        <v>409</v>
      </c>
      <c r="K8476" s="40">
        <v>328</v>
      </c>
      <c r="L8476" s="40">
        <v>1772</v>
      </c>
      <c r="M8476" s="40">
        <v>291</v>
      </c>
      <c r="N8476" s="40">
        <v>651</v>
      </c>
      <c r="O8476" s="11">
        <v>0</v>
      </c>
      <c r="P8476" s="11">
        <v>1021011</v>
      </c>
      <c r="Q8476" s="11">
        <v>0</v>
      </c>
      <c r="R8476" s="11">
        <v>0</v>
      </c>
      <c r="U8476" s="11" t="s">
        <v>125</v>
      </c>
      <c r="V8476" s="11">
        <v>110211</v>
      </c>
      <c r="W8476" s="11" t="s">
        <v>382</v>
      </c>
      <c r="X8476" s="11" t="s">
        <v>383</v>
      </c>
      <c r="Y8476" s="128" t="s">
        <v>143</v>
      </c>
      <c r="AE8476" s="129" t="s">
        <v>5060</v>
      </c>
      <c r="AF8476" s="129"/>
      <c r="AI8476" s="75"/>
      <c r="AJ8476" s="11">
        <v>360102103</v>
      </c>
      <c r="AK8476" s="11">
        <v>2</v>
      </c>
      <c r="AL8476" s="5"/>
      <c r="AO8476" s="11">
        <v>2</v>
      </c>
    </row>
    <row r="8477" spans="1:41">
      <c r="A8477" s="5" t="s">
        <v>86</v>
      </c>
      <c r="B8477" s="5">
        <v>21912015</v>
      </c>
      <c r="C8477" s="5" t="s">
        <v>6149</v>
      </c>
      <c r="D8477" s="40" t="s">
        <v>100</v>
      </c>
      <c r="E8477" s="40">
        <v>98</v>
      </c>
      <c r="F8477" s="5">
        <v>1</v>
      </c>
      <c r="G8477" s="154">
        <v>224981</v>
      </c>
      <c r="H8477" s="40">
        <v>24608</v>
      </c>
      <c r="I8477" s="40">
        <v>5395</v>
      </c>
      <c r="J8477" s="40">
        <v>409</v>
      </c>
      <c r="K8477" s="40">
        <v>328</v>
      </c>
      <c r="L8477" s="40">
        <v>1772</v>
      </c>
      <c r="M8477" s="40">
        <v>291</v>
      </c>
      <c r="N8477" s="40">
        <v>651</v>
      </c>
      <c r="O8477" s="5">
        <v>0</v>
      </c>
      <c r="P8477" s="5">
        <v>1021011</v>
      </c>
      <c r="U8477" s="5" t="s">
        <v>125</v>
      </c>
      <c r="V8477" s="5">
        <v>110211</v>
      </c>
      <c r="W8477" s="5" t="s">
        <v>382</v>
      </c>
      <c r="X8477" s="5" t="s">
        <v>383</v>
      </c>
      <c r="Y8477" s="19" t="s">
        <v>143</v>
      </c>
      <c r="AO8477" s="5">
        <v>2</v>
      </c>
    </row>
    <row r="8478" spans="1:41" s="11" customFormat="1">
      <c r="A8478" s="11" t="s">
        <v>86</v>
      </c>
      <c r="B8478" s="11">
        <v>21912016</v>
      </c>
      <c r="C8478" s="11" t="s">
        <v>6150</v>
      </c>
      <c r="D8478" s="156" t="s">
        <v>100</v>
      </c>
      <c r="E8478" s="40">
        <v>98</v>
      </c>
      <c r="F8478" s="11">
        <v>1</v>
      </c>
      <c r="G8478" s="154">
        <v>224981</v>
      </c>
      <c r="H8478" s="40">
        <v>24608</v>
      </c>
      <c r="I8478" s="40">
        <v>5395</v>
      </c>
      <c r="J8478" s="40">
        <v>409</v>
      </c>
      <c r="K8478" s="40">
        <v>328</v>
      </c>
      <c r="L8478" s="40">
        <v>1772</v>
      </c>
      <c r="M8478" s="40">
        <v>291</v>
      </c>
      <c r="N8478" s="40">
        <v>651</v>
      </c>
      <c r="O8478" s="11">
        <v>0</v>
      </c>
      <c r="P8478" s="11">
        <v>1042011</v>
      </c>
      <c r="Q8478" s="11">
        <v>0</v>
      </c>
      <c r="R8478" s="11">
        <v>0</v>
      </c>
      <c r="U8478" s="11" t="s">
        <v>125</v>
      </c>
      <c r="V8478" s="11">
        <v>110211</v>
      </c>
      <c r="W8478" s="11">
        <v>313102100</v>
      </c>
      <c r="X8478" s="11" t="s">
        <v>2786</v>
      </c>
      <c r="Y8478" s="128" t="s">
        <v>143</v>
      </c>
      <c r="AE8478" s="129" t="s">
        <v>5056</v>
      </c>
      <c r="AF8478" s="129"/>
      <c r="AI8478" s="75"/>
      <c r="AJ8478" s="11">
        <v>360102103</v>
      </c>
      <c r="AK8478" s="11">
        <v>2</v>
      </c>
      <c r="AL8478" s="5"/>
      <c r="AO8478" s="11">
        <v>2</v>
      </c>
    </row>
    <row r="8479" spans="1:41">
      <c r="A8479" s="5" t="s">
        <v>86</v>
      </c>
      <c r="B8479" s="5">
        <v>21912021</v>
      </c>
      <c r="C8479" s="41" t="s">
        <v>6151</v>
      </c>
      <c r="D8479" s="40" t="s">
        <v>1558</v>
      </c>
      <c r="E8479" s="40">
        <v>98</v>
      </c>
      <c r="F8479" s="5">
        <v>1</v>
      </c>
      <c r="G8479" s="154">
        <v>277083</v>
      </c>
      <c r="H8479" s="40">
        <v>29522</v>
      </c>
      <c r="I8479" s="40">
        <v>6335</v>
      </c>
      <c r="J8479" s="40">
        <v>427</v>
      </c>
      <c r="K8479" s="40">
        <v>368</v>
      </c>
      <c r="L8479" s="40">
        <v>1832</v>
      </c>
      <c r="M8479" s="40">
        <v>291</v>
      </c>
      <c r="N8479" s="40">
        <v>691</v>
      </c>
      <c r="O8479" s="5">
        <v>0</v>
      </c>
      <c r="P8479" s="40">
        <v>1008051</v>
      </c>
      <c r="Q8479" s="40">
        <v>1008071</v>
      </c>
      <c r="R8479" s="40">
        <v>1008061</v>
      </c>
      <c r="U8479" s="5" t="s">
        <v>125</v>
      </c>
      <c r="V8479" s="5">
        <v>110081</v>
      </c>
      <c r="W8479" s="5" t="s">
        <v>3066</v>
      </c>
      <c r="X8479" s="5" t="s">
        <v>3067</v>
      </c>
      <c r="Y8479" s="19" t="s">
        <v>127</v>
      </c>
      <c r="AC8479" s="21" t="s">
        <v>285</v>
      </c>
      <c r="AD8479" s="21"/>
      <c r="AE8479" s="20" t="s">
        <v>4683</v>
      </c>
      <c r="AM8479" s="5">
        <v>2</v>
      </c>
      <c r="AO8479" s="5">
        <v>2</v>
      </c>
    </row>
    <row r="8480" spans="1:41" s="12" customFormat="1">
      <c r="A8480" s="12" t="s">
        <v>86</v>
      </c>
      <c r="B8480" s="12">
        <v>21912022</v>
      </c>
      <c r="C8480" s="25" t="s">
        <v>6152</v>
      </c>
      <c r="D8480" s="25" t="s">
        <v>102</v>
      </c>
      <c r="E8480" s="40">
        <v>98</v>
      </c>
      <c r="F8480" s="12">
        <v>1</v>
      </c>
      <c r="G8480" s="154">
        <v>237060</v>
      </c>
      <c r="H8480" s="40">
        <v>26030</v>
      </c>
      <c r="I8480" s="40">
        <v>5395</v>
      </c>
      <c r="J8480" s="40">
        <v>409</v>
      </c>
      <c r="K8480" s="40">
        <v>328</v>
      </c>
      <c r="L8480" s="40">
        <v>1772</v>
      </c>
      <c r="M8480" s="40">
        <v>291</v>
      </c>
      <c r="N8480" s="40">
        <v>651</v>
      </c>
      <c r="O8480" s="12">
        <v>0</v>
      </c>
      <c r="P8480" s="25">
        <v>1007011</v>
      </c>
      <c r="Q8480" s="12">
        <v>0</v>
      </c>
      <c r="R8480" s="25">
        <v>1007111</v>
      </c>
      <c r="T8480" s="11"/>
      <c r="U8480" s="12" t="s">
        <v>125</v>
      </c>
      <c r="V8480" s="12">
        <v>110071</v>
      </c>
      <c r="W8480" s="12" t="s">
        <v>401</v>
      </c>
      <c r="X8480" s="12" t="s">
        <v>3004</v>
      </c>
      <c r="Y8480" s="114" t="s">
        <v>143</v>
      </c>
      <c r="AC8480" s="125" t="s">
        <v>299</v>
      </c>
      <c r="AD8480" s="125"/>
      <c r="AE8480" s="115" t="s">
        <v>5071</v>
      </c>
      <c r="AF8480" s="115"/>
      <c r="AI8480" s="117"/>
      <c r="AJ8480" s="12">
        <v>360100702</v>
      </c>
      <c r="AK8480" s="12">
        <v>1</v>
      </c>
      <c r="AL8480" s="5"/>
      <c r="AO8480" s="12">
        <v>2</v>
      </c>
    </row>
    <row r="8481" spans="1:41">
      <c r="A8481" s="5" t="s">
        <v>86</v>
      </c>
      <c r="B8481" s="5">
        <v>21912023</v>
      </c>
      <c r="C8481" s="40" t="s">
        <v>6153</v>
      </c>
      <c r="D8481" s="40" t="s">
        <v>103</v>
      </c>
      <c r="E8481" s="40">
        <v>98</v>
      </c>
      <c r="F8481" s="5">
        <v>1</v>
      </c>
      <c r="G8481" s="154">
        <v>237060</v>
      </c>
      <c r="H8481" s="40">
        <v>26030</v>
      </c>
      <c r="I8481" s="40">
        <v>5395</v>
      </c>
      <c r="J8481" s="40">
        <v>409</v>
      </c>
      <c r="K8481" s="40">
        <v>328</v>
      </c>
      <c r="L8481" s="40">
        <v>1772</v>
      </c>
      <c r="M8481" s="40">
        <v>291</v>
      </c>
      <c r="N8481" s="40">
        <v>651</v>
      </c>
      <c r="O8481" s="5">
        <v>0</v>
      </c>
      <c r="P8481" s="5">
        <v>1006011</v>
      </c>
      <c r="Q8481" s="5">
        <v>1006051</v>
      </c>
      <c r="U8481" s="5" t="s">
        <v>125</v>
      </c>
      <c r="V8481" s="5">
        <v>110061</v>
      </c>
      <c r="W8481" s="5" t="s">
        <v>2927</v>
      </c>
      <c r="X8481" s="5" t="s">
        <v>3001</v>
      </c>
      <c r="Y8481" s="19" t="s">
        <v>143</v>
      </c>
      <c r="AC8481" s="21" t="s">
        <v>304</v>
      </c>
      <c r="AD8481" s="21"/>
      <c r="AM8481" s="5">
        <v>2</v>
      </c>
      <c r="AO8481" s="5">
        <v>2</v>
      </c>
    </row>
    <row r="8482" spans="1:41">
      <c r="A8482" s="5" t="s">
        <v>86</v>
      </c>
      <c r="B8482" s="5">
        <v>21912024</v>
      </c>
      <c r="C8482" s="40" t="s">
        <v>6153</v>
      </c>
      <c r="D8482" s="40" t="s">
        <v>103</v>
      </c>
      <c r="E8482" s="40">
        <v>98</v>
      </c>
      <c r="F8482" s="5">
        <v>1</v>
      </c>
      <c r="G8482" s="154">
        <v>237060</v>
      </c>
      <c r="H8482" s="40">
        <v>26030</v>
      </c>
      <c r="I8482" s="40">
        <v>5395</v>
      </c>
      <c r="J8482" s="40">
        <v>409</v>
      </c>
      <c r="K8482" s="40">
        <v>328</v>
      </c>
      <c r="L8482" s="40">
        <v>1772</v>
      </c>
      <c r="M8482" s="40">
        <v>291</v>
      </c>
      <c r="N8482" s="40">
        <v>651</v>
      </c>
      <c r="O8482" s="5">
        <v>0</v>
      </c>
      <c r="P8482" s="5">
        <v>1006011</v>
      </c>
      <c r="Q8482" s="5">
        <v>1006051</v>
      </c>
      <c r="U8482" s="5" t="s">
        <v>125</v>
      </c>
      <c r="V8482" s="5">
        <v>110061</v>
      </c>
      <c r="W8482" s="5" t="s">
        <v>2927</v>
      </c>
      <c r="X8482" s="5" t="s">
        <v>3001</v>
      </c>
      <c r="Y8482" s="19" t="s">
        <v>143</v>
      </c>
      <c r="AC8482" s="21" t="s">
        <v>304</v>
      </c>
      <c r="AD8482" s="21"/>
      <c r="AM8482" s="5">
        <v>2</v>
      </c>
      <c r="AO8482" s="5">
        <v>2</v>
      </c>
    </row>
    <row r="8483" spans="1:41" s="12" customFormat="1">
      <c r="A8483" s="12" t="s">
        <v>86</v>
      </c>
      <c r="B8483" s="12">
        <v>21912025</v>
      </c>
      <c r="C8483" s="25" t="s">
        <v>6152</v>
      </c>
      <c r="D8483" s="25" t="s">
        <v>102</v>
      </c>
      <c r="E8483" s="40">
        <v>98</v>
      </c>
      <c r="F8483" s="12">
        <v>1</v>
      </c>
      <c r="G8483" s="154">
        <v>237060</v>
      </c>
      <c r="H8483" s="40">
        <v>26030</v>
      </c>
      <c r="I8483" s="40">
        <v>5395</v>
      </c>
      <c r="J8483" s="40">
        <v>409</v>
      </c>
      <c r="K8483" s="40">
        <v>328</v>
      </c>
      <c r="L8483" s="40">
        <v>1772</v>
      </c>
      <c r="M8483" s="40">
        <v>291</v>
      </c>
      <c r="N8483" s="40">
        <v>651</v>
      </c>
      <c r="O8483" s="12">
        <v>0</v>
      </c>
      <c r="P8483" s="25">
        <v>1007011</v>
      </c>
      <c r="Q8483" s="12">
        <v>0</v>
      </c>
      <c r="R8483" s="25">
        <v>1007111</v>
      </c>
      <c r="T8483" s="11"/>
      <c r="U8483" s="12" t="s">
        <v>125</v>
      </c>
      <c r="V8483" s="12">
        <v>110071</v>
      </c>
      <c r="W8483" s="12" t="s">
        <v>401</v>
      </c>
      <c r="X8483" s="12" t="s">
        <v>3004</v>
      </c>
      <c r="Y8483" s="114" t="s">
        <v>143</v>
      </c>
      <c r="AC8483" s="125" t="s">
        <v>299</v>
      </c>
      <c r="AD8483" s="125"/>
      <c r="AE8483" s="115" t="s">
        <v>5071</v>
      </c>
      <c r="AF8483" s="115"/>
      <c r="AI8483" s="117"/>
      <c r="AJ8483" s="12">
        <v>360100702</v>
      </c>
      <c r="AK8483" s="12">
        <v>1</v>
      </c>
      <c r="AL8483" s="5"/>
      <c r="AO8483" s="12">
        <v>2</v>
      </c>
    </row>
    <row r="8484" spans="1:41">
      <c r="A8484" s="5" t="s">
        <v>86</v>
      </c>
      <c r="B8484" s="5">
        <v>21913011</v>
      </c>
      <c r="C8484" s="41" t="s">
        <v>6154</v>
      </c>
      <c r="D8484" s="40" t="s">
        <v>98</v>
      </c>
      <c r="E8484" s="40">
        <v>98</v>
      </c>
      <c r="F8484" s="5">
        <v>1</v>
      </c>
      <c r="G8484" s="154">
        <v>284142</v>
      </c>
      <c r="H8484" s="40">
        <v>30177</v>
      </c>
      <c r="I8484" s="40">
        <v>6335</v>
      </c>
      <c r="J8484" s="40">
        <v>427</v>
      </c>
      <c r="K8484" s="40">
        <v>368</v>
      </c>
      <c r="L8484" s="40">
        <v>1832</v>
      </c>
      <c r="M8484" s="40">
        <v>291</v>
      </c>
      <c r="N8484" s="40">
        <v>691</v>
      </c>
      <c r="O8484" s="5">
        <v>0</v>
      </c>
      <c r="P8484" s="40">
        <v>1009081</v>
      </c>
      <c r="Q8484" s="5">
        <v>1009131</v>
      </c>
      <c r="R8484" s="40">
        <v>1009091</v>
      </c>
      <c r="U8484" s="5" t="s">
        <v>4022</v>
      </c>
      <c r="V8484" s="5">
        <v>110091</v>
      </c>
      <c r="W8484" s="5" t="s">
        <v>398</v>
      </c>
      <c r="X8484" s="5" t="s">
        <v>2622</v>
      </c>
      <c r="Y8484" s="19" t="s">
        <v>399</v>
      </c>
      <c r="AC8484" s="21" t="s">
        <v>285</v>
      </c>
      <c r="AD8484" s="21"/>
      <c r="AE8484" s="20" t="s">
        <v>4642</v>
      </c>
      <c r="AM8484" s="5">
        <v>2</v>
      </c>
      <c r="AO8484" s="5">
        <v>2</v>
      </c>
    </row>
    <row r="8485" spans="1:41" s="12" customFormat="1">
      <c r="A8485" s="12" t="s">
        <v>86</v>
      </c>
      <c r="B8485" s="12">
        <v>21913012</v>
      </c>
      <c r="C8485" s="25" t="s">
        <v>6155</v>
      </c>
      <c r="D8485" s="25" t="s">
        <v>102</v>
      </c>
      <c r="E8485" s="40">
        <v>98</v>
      </c>
      <c r="F8485" s="12">
        <v>1</v>
      </c>
      <c r="G8485" s="154">
        <v>243100</v>
      </c>
      <c r="H8485" s="40">
        <v>26607</v>
      </c>
      <c r="I8485" s="40">
        <v>5395</v>
      </c>
      <c r="J8485" s="40">
        <v>409</v>
      </c>
      <c r="K8485" s="40">
        <v>328</v>
      </c>
      <c r="L8485" s="40">
        <v>1772</v>
      </c>
      <c r="M8485" s="40">
        <v>291</v>
      </c>
      <c r="N8485" s="40">
        <v>651</v>
      </c>
      <c r="O8485" s="12">
        <v>0</v>
      </c>
      <c r="P8485" s="25">
        <v>1007011</v>
      </c>
      <c r="Q8485" s="12">
        <v>0</v>
      </c>
      <c r="R8485" s="25">
        <v>1007111</v>
      </c>
      <c r="T8485" s="11"/>
      <c r="U8485" s="12" t="s">
        <v>125</v>
      </c>
      <c r="V8485" s="12">
        <v>110071</v>
      </c>
      <c r="W8485" s="12" t="s">
        <v>401</v>
      </c>
      <c r="X8485" s="12" t="s">
        <v>3004</v>
      </c>
      <c r="Y8485" s="114" t="s">
        <v>143</v>
      </c>
      <c r="AC8485" s="125" t="s">
        <v>299</v>
      </c>
      <c r="AD8485" s="125"/>
      <c r="AE8485" s="115" t="s">
        <v>5075</v>
      </c>
      <c r="AF8485" s="115"/>
      <c r="AI8485" s="117"/>
      <c r="AJ8485" s="12">
        <v>360100702</v>
      </c>
      <c r="AK8485" s="12">
        <v>1</v>
      </c>
      <c r="AL8485" s="5"/>
      <c r="AO8485" s="12">
        <v>2</v>
      </c>
    </row>
    <row r="8486" spans="1:41" s="12" customFormat="1">
      <c r="A8486" s="12" t="s">
        <v>86</v>
      </c>
      <c r="B8486" s="12">
        <v>21913013</v>
      </c>
      <c r="C8486" s="25" t="s">
        <v>6155</v>
      </c>
      <c r="D8486" s="25" t="s">
        <v>102</v>
      </c>
      <c r="E8486" s="40">
        <v>98</v>
      </c>
      <c r="F8486" s="12">
        <v>1</v>
      </c>
      <c r="G8486" s="154">
        <v>243100</v>
      </c>
      <c r="H8486" s="40">
        <v>26607</v>
      </c>
      <c r="I8486" s="40">
        <v>5395</v>
      </c>
      <c r="J8486" s="40">
        <v>409</v>
      </c>
      <c r="K8486" s="40">
        <v>328</v>
      </c>
      <c r="L8486" s="40">
        <v>1772</v>
      </c>
      <c r="M8486" s="40">
        <v>291</v>
      </c>
      <c r="N8486" s="40">
        <v>651</v>
      </c>
      <c r="O8486" s="12">
        <v>0</v>
      </c>
      <c r="P8486" s="25">
        <v>1007011</v>
      </c>
      <c r="Q8486" s="12">
        <v>0</v>
      </c>
      <c r="R8486" s="25">
        <v>1007111</v>
      </c>
      <c r="T8486" s="11"/>
      <c r="U8486" s="12" t="s">
        <v>125</v>
      </c>
      <c r="V8486" s="12">
        <v>110071</v>
      </c>
      <c r="W8486" s="12" t="s">
        <v>401</v>
      </c>
      <c r="X8486" s="12" t="s">
        <v>3004</v>
      </c>
      <c r="Y8486" s="114" t="s">
        <v>143</v>
      </c>
      <c r="AC8486" s="125" t="s">
        <v>299</v>
      </c>
      <c r="AD8486" s="125"/>
      <c r="AE8486" s="115" t="s">
        <v>5075</v>
      </c>
      <c r="AF8486" s="115"/>
      <c r="AI8486" s="117"/>
      <c r="AJ8486" s="12">
        <v>360100702</v>
      </c>
      <c r="AK8486" s="12">
        <v>1</v>
      </c>
      <c r="AL8486" s="5"/>
      <c r="AO8486" s="12">
        <v>2</v>
      </c>
    </row>
    <row r="8487" spans="1:41">
      <c r="A8487" s="5" t="s">
        <v>86</v>
      </c>
      <c r="B8487" s="5">
        <v>21913014</v>
      </c>
      <c r="C8487" s="40" t="s">
        <v>6156</v>
      </c>
      <c r="D8487" s="40" t="s">
        <v>103</v>
      </c>
      <c r="E8487" s="40">
        <v>98</v>
      </c>
      <c r="F8487" s="5">
        <v>1</v>
      </c>
      <c r="G8487" s="154">
        <v>243100</v>
      </c>
      <c r="H8487" s="40">
        <v>26607</v>
      </c>
      <c r="I8487" s="40">
        <v>5395</v>
      </c>
      <c r="J8487" s="40">
        <v>409</v>
      </c>
      <c r="K8487" s="40">
        <v>328</v>
      </c>
      <c r="L8487" s="40">
        <v>1772</v>
      </c>
      <c r="M8487" s="40">
        <v>291</v>
      </c>
      <c r="N8487" s="40">
        <v>651</v>
      </c>
      <c r="O8487" s="5">
        <v>0</v>
      </c>
      <c r="P8487" s="5">
        <v>1006011</v>
      </c>
      <c r="Q8487" s="5">
        <v>1006051</v>
      </c>
      <c r="U8487" s="5" t="s">
        <v>125</v>
      </c>
      <c r="V8487" s="5">
        <v>110061</v>
      </c>
      <c r="W8487" s="5" t="s">
        <v>2927</v>
      </c>
      <c r="X8487" s="5" t="s">
        <v>3001</v>
      </c>
      <c r="Y8487" s="19" t="s">
        <v>143</v>
      </c>
      <c r="AC8487" s="21" t="s">
        <v>304</v>
      </c>
      <c r="AD8487" s="21"/>
      <c r="AM8487" s="5">
        <v>2</v>
      </c>
      <c r="AO8487" s="5">
        <v>2</v>
      </c>
    </row>
    <row r="8488" spans="1:41">
      <c r="A8488" s="5" t="s">
        <v>86</v>
      </c>
      <c r="B8488" s="5">
        <v>21913015</v>
      </c>
      <c r="C8488" s="40" t="s">
        <v>6156</v>
      </c>
      <c r="D8488" s="40" t="s">
        <v>103</v>
      </c>
      <c r="E8488" s="40">
        <v>98</v>
      </c>
      <c r="F8488" s="5">
        <v>1</v>
      </c>
      <c r="G8488" s="154">
        <v>243100</v>
      </c>
      <c r="H8488" s="40">
        <v>26607</v>
      </c>
      <c r="I8488" s="40">
        <v>5395</v>
      </c>
      <c r="J8488" s="40">
        <v>409</v>
      </c>
      <c r="K8488" s="40">
        <v>328</v>
      </c>
      <c r="L8488" s="40">
        <v>1772</v>
      </c>
      <c r="M8488" s="40">
        <v>291</v>
      </c>
      <c r="N8488" s="40">
        <v>651</v>
      </c>
      <c r="O8488" s="5">
        <v>0</v>
      </c>
      <c r="P8488" s="5">
        <v>1006011</v>
      </c>
      <c r="Q8488" s="5">
        <v>1006051</v>
      </c>
      <c r="U8488" s="5" t="s">
        <v>125</v>
      </c>
      <c r="V8488" s="5">
        <v>110061</v>
      </c>
      <c r="W8488" s="5" t="s">
        <v>2927</v>
      </c>
      <c r="X8488" s="5" t="s">
        <v>3001</v>
      </c>
      <c r="Y8488" s="19" t="s">
        <v>143</v>
      </c>
      <c r="AC8488" s="21" t="s">
        <v>304</v>
      </c>
      <c r="AD8488" s="21"/>
      <c r="AM8488" s="5">
        <v>2</v>
      </c>
      <c r="AO8488" s="5">
        <v>2</v>
      </c>
    </row>
    <row r="8489" spans="1:41" s="13" customFormat="1">
      <c r="A8489" s="13" t="s">
        <v>86</v>
      </c>
      <c r="B8489" s="13">
        <v>21913016</v>
      </c>
      <c r="C8489" s="26" t="s">
        <v>6157</v>
      </c>
      <c r="D8489" s="26" t="s">
        <v>105</v>
      </c>
      <c r="E8489" s="40">
        <v>98</v>
      </c>
      <c r="F8489" s="13">
        <v>1</v>
      </c>
      <c r="G8489" s="154">
        <v>211170</v>
      </c>
      <c r="H8489" s="40">
        <v>22258</v>
      </c>
      <c r="I8489" s="40">
        <v>5041</v>
      </c>
      <c r="J8489" s="40">
        <v>395</v>
      </c>
      <c r="K8489" s="40">
        <v>308</v>
      </c>
      <c r="L8489" s="40">
        <v>1732</v>
      </c>
      <c r="M8489" s="40">
        <v>291</v>
      </c>
      <c r="N8489" s="40">
        <v>631</v>
      </c>
      <c r="O8489" s="13">
        <v>0</v>
      </c>
      <c r="P8489" s="13">
        <v>1019011</v>
      </c>
      <c r="Q8489" s="119">
        <v>1019101</v>
      </c>
      <c r="R8489" s="13">
        <v>0</v>
      </c>
      <c r="T8489" s="11"/>
      <c r="U8489" s="13" t="s">
        <v>125</v>
      </c>
      <c r="V8489" s="13">
        <v>110191</v>
      </c>
      <c r="W8489" s="13" t="s">
        <v>396</v>
      </c>
      <c r="X8489" s="13" t="s">
        <v>397</v>
      </c>
      <c r="Y8489" s="120" t="s">
        <v>143</v>
      </c>
      <c r="AC8489" s="126" t="s">
        <v>304</v>
      </c>
      <c r="AD8489" s="126"/>
      <c r="AE8489" s="121" t="s">
        <v>5078</v>
      </c>
      <c r="AF8489" s="121"/>
      <c r="AI8489" s="123"/>
      <c r="AJ8489" s="13">
        <v>360101901</v>
      </c>
      <c r="AK8489" s="13">
        <v>3</v>
      </c>
      <c r="AL8489" s="5"/>
      <c r="AO8489" s="13">
        <v>2</v>
      </c>
    </row>
    <row r="8490" spans="1:41">
      <c r="A8490" s="5" t="s">
        <v>86</v>
      </c>
      <c r="B8490" s="5">
        <v>21914011</v>
      </c>
      <c r="C8490" s="5" t="s">
        <v>6158</v>
      </c>
      <c r="D8490" s="40" t="s">
        <v>184</v>
      </c>
      <c r="E8490" s="40">
        <v>98</v>
      </c>
      <c r="F8490" s="5">
        <v>1</v>
      </c>
      <c r="G8490" s="154">
        <v>249140</v>
      </c>
      <c r="H8490" s="40">
        <v>27185</v>
      </c>
      <c r="I8490" s="40">
        <v>5395</v>
      </c>
      <c r="J8490" s="40">
        <v>409</v>
      </c>
      <c r="K8490" s="40">
        <v>328</v>
      </c>
      <c r="L8490" s="40">
        <v>1772</v>
      </c>
      <c r="M8490" s="40">
        <v>291</v>
      </c>
      <c r="N8490" s="40">
        <v>651</v>
      </c>
      <c r="O8490" s="5">
        <v>0</v>
      </c>
      <c r="P8490" s="5">
        <v>16011</v>
      </c>
      <c r="Q8490" s="5">
        <v>16021</v>
      </c>
      <c r="R8490" s="5">
        <v>16031</v>
      </c>
      <c r="U8490" s="5" t="s">
        <v>125</v>
      </c>
      <c r="V8490" s="5">
        <v>1001611</v>
      </c>
      <c r="W8490" s="5" t="s">
        <v>186</v>
      </c>
      <c r="X8490" s="5" t="s">
        <v>439</v>
      </c>
      <c r="Y8490" s="19" t="s">
        <v>291</v>
      </c>
      <c r="AB8490" s="5">
        <v>16</v>
      </c>
      <c r="AC8490" s="5" t="s">
        <v>285</v>
      </c>
      <c r="AE8490" s="20" t="s">
        <v>4961</v>
      </c>
      <c r="AO8490" s="5">
        <v>1</v>
      </c>
    </row>
    <row r="8491" spans="1:41">
      <c r="A8491" s="5" t="s">
        <v>86</v>
      </c>
      <c r="B8491" s="5">
        <v>21914012</v>
      </c>
      <c r="C8491" s="5" t="s">
        <v>6159</v>
      </c>
      <c r="D8491" s="40" t="s">
        <v>216</v>
      </c>
      <c r="E8491" s="40">
        <v>98</v>
      </c>
      <c r="F8491" s="5">
        <v>1</v>
      </c>
      <c r="G8491" s="154">
        <v>249140</v>
      </c>
      <c r="H8491" s="40">
        <v>27185</v>
      </c>
      <c r="I8491" s="40">
        <v>5395</v>
      </c>
      <c r="J8491" s="40">
        <v>409</v>
      </c>
      <c r="K8491" s="40">
        <v>328</v>
      </c>
      <c r="L8491" s="40">
        <v>1772</v>
      </c>
      <c r="M8491" s="40">
        <v>291</v>
      </c>
      <c r="N8491" s="40">
        <v>651</v>
      </c>
      <c r="O8491" s="5">
        <v>0</v>
      </c>
      <c r="P8491" s="5">
        <v>31011</v>
      </c>
      <c r="Q8491" s="5">
        <v>31021</v>
      </c>
      <c r="R8491" s="5">
        <v>31031</v>
      </c>
      <c r="U8491" s="5" t="s">
        <v>125</v>
      </c>
      <c r="V8491" s="5">
        <v>1003111</v>
      </c>
      <c r="W8491" s="5" t="s">
        <v>218</v>
      </c>
      <c r="X8491" s="5" t="s">
        <v>1519</v>
      </c>
      <c r="Y8491" s="19" t="s">
        <v>307</v>
      </c>
      <c r="AB8491" s="5">
        <v>31</v>
      </c>
      <c r="AC8491" s="5" t="s">
        <v>285</v>
      </c>
      <c r="AO8491" s="5">
        <v>1</v>
      </c>
    </row>
    <row r="8492" spans="1:41">
      <c r="A8492" s="5" t="s">
        <v>86</v>
      </c>
      <c r="B8492" s="5">
        <v>21914013</v>
      </c>
      <c r="C8492" s="5" t="s">
        <v>6160</v>
      </c>
      <c r="D8492" s="40" t="s">
        <v>213</v>
      </c>
      <c r="E8492" s="40">
        <v>98</v>
      </c>
      <c r="F8492" s="5">
        <v>1</v>
      </c>
      <c r="G8492" s="154">
        <v>249140</v>
      </c>
      <c r="H8492" s="40">
        <v>27185</v>
      </c>
      <c r="I8492" s="40">
        <v>5395</v>
      </c>
      <c r="J8492" s="40">
        <v>409</v>
      </c>
      <c r="K8492" s="40">
        <v>328</v>
      </c>
      <c r="L8492" s="40">
        <v>1772</v>
      </c>
      <c r="M8492" s="40">
        <v>291</v>
      </c>
      <c r="N8492" s="40">
        <v>651</v>
      </c>
      <c r="O8492" s="5">
        <v>0</v>
      </c>
      <c r="P8492" s="5">
        <v>30011</v>
      </c>
      <c r="Q8492" s="5">
        <v>30021</v>
      </c>
      <c r="R8492" s="5">
        <v>30031</v>
      </c>
      <c r="U8492" s="5" t="s">
        <v>125</v>
      </c>
      <c r="V8492" s="5">
        <v>1003011</v>
      </c>
      <c r="W8492" s="5" t="s">
        <v>215</v>
      </c>
      <c r="X8492" s="5" t="s">
        <v>2045</v>
      </c>
      <c r="Y8492" s="19" t="s">
        <v>306</v>
      </c>
      <c r="AB8492" s="5">
        <v>30</v>
      </c>
      <c r="AC8492" s="5" t="s">
        <v>285</v>
      </c>
      <c r="AD8492" s="5">
        <v>1</v>
      </c>
      <c r="AO8492" s="5">
        <v>1</v>
      </c>
    </row>
    <row r="8493" spans="1:41" s="12" customFormat="1">
      <c r="A8493" s="12" t="s">
        <v>86</v>
      </c>
      <c r="B8493" s="12">
        <v>21914014</v>
      </c>
      <c r="C8493" s="12" t="s">
        <v>6161</v>
      </c>
      <c r="D8493" s="25" t="s">
        <v>234</v>
      </c>
      <c r="E8493" s="40">
        <v>98</v>
      </c>
      <c r="F8493" s="12">
        <v>1</v>
      </c>
      <c r="G8493" s="154">
        <v>291201</v>
      </c>
      <c r="H8493" s="40">
        <v>30832</v>
      </c>
      <c r="I8493" s="40">
        <v>6335</v>
      </c>
      <c r="J8493" s="40">
        <v>427</v>
      </c>
      <c r="K8493" s="40">
        <v>368</v>
      </c>
      <c r="L8493" s="40">
        <v>1832</v>
      </c>
      <c r="M8493" s="40">
        <v>291</v>
      </c>
      <c r="N8493" s="40">
        <v>691</v>
      </c>
      <c r="O8493" s="12">
        <v>0</v>
      </c>
      <c r="P8493" s="12">
        <v>22011</v>
      </c>
      <c r="Q8493" s="12">
        <v>22021</v>
      </c>
      <c r="R8493" s="12">
        <v>22031</v>
      </c>
      <c r="T8493" s="11"/>
      <c r="U8493" s="12" t="s">
        <v>125</v>
      </c>
      <c r="V8493" s="12">
        <v>1002211</v>
      </c>
      <c r="W8493" s="12" t="s">
        <v>236</v>
      </c>
      <c r="X8493" s="12" t="s">
        <v>2262</v>
      </c>
      <c r="Y8493" s="114" t="s">
        <v>296</v>
      </c>
      <c r="AB8493" s="12">
        <v>22</v>
      </c>
      <c r="AC8493" s="12" t="s">
        <v>285</v>
      </c>
      <c r="AE8493" s="115" t="s">
        <v>4965</v>
      </c>
      <c r="AF8493" s="115"/>
      <c r="AI8493" s="117"/>
      <c r="AJ8493" s="12">
        <v>360002202</v>
      </c>
      <c r="AK8493" s="12">
        <v>1</v>
      </c>
      <c r="AL8493" s="5"/>
      <c r="AO8493" s="12">
        <v>1</v>
      </c>
    </row>
    <row r="8494" spans="1:41" s="13" customFormat="1">
      <c r="A8494" s="13" t="s">
        <v>86</v>
      </c>
      <c r="B8494" s="13">
        <v>21915011</v>
      </c>
      <c r="C8494" s="161" t="s">
        <v>6162</v>
      </c>
      <c r="D8494" s="26" t="s">
        <v>140</v>
      </c>
      <c r="E8494" s="40">
        <v>98</v>
      </c>
      <c r="F8494" s="13">
        <v>1</v>
      </c>
      <c r="G8494" s="154">
        <v>243100</v>
      </c>
      <c r="H8494" s="40">
        <v>26341</v>
      </c>
      <c r="I8494" s="40">
        <v>5395</v>
      </c>
      <c r="J8494" s="40">
        <v>409</v>
      </c>
      <c r="K8494" s="40">
        <v>328</v>
      </c>
      <c r="L8494" s="40">
        <v>1772</v>
      </c>
      <c r="M8494" s="40">
        <v>291</v>
      </c>
      <c r="N8494" s="40">
        <v>651</v>
      </c>
      <c r="O8494" s="13">
        <v>0</v>
      </c>
      <c r="P8494" s="13">
        <v>1004011</v>
      </c>
      <c r="Q8494" s="137">
        <v>1004131</v>
      </c>
      <c r="R8494" s="119"/>
      <c r="T8494" s="11"/>
      <c r="U8494" s="13" t="s">
        <v>125</v>
      </c>
      <c r="V8494" s="13">
        <v>110041</v>
      </c>
      <c r="W8494" s="13" t="s">
        <v>141</v>
      </c>
      <c r="X8494" s="13" t="s">
        <v>142</v>
      </c>
      <c r="Y8494" s="120" t="s">
        <v>143</v>
      </c>
      <c r="AC8494" s="13" t="s">
        <v>4726</v>
      </c>
      <c r="AE8494" s="121" t="s">
        <v>5089</v>
      </c>
      <c r="AF8494" s="121"/>
      <c r="AI8494" s="123"/>
      <c r="AJ8494" s="13">
        <v>360100401</v>
      </c>
      <c r="AK8494" s="13">
        <v>3</v>
      </c>
      <c r="AL8494" s="5"/>
      <c r="AO8494" s="13">
        <v>2</v>
      </c>
    </row>
    <row r="8495" spans="1:41" s="11" customFormat="1">
      <c r="A8495" s="11" t="s">
        <v>86</v>
      </c>
      <c r="B8495" s="11">
        <v>21915012</v>
      </c>
      <c r="C8495" s="11" t="s">
        <v>6163</v>
      </c>
      <c r="D8495" s="156" t="s">
        <v>100</v>
      </c>
      <c r="E8495" s="40">
        <v>98</v>
      </c>
      <c r="F8495" s="11">
        <v>1</v>
      </c>
      <c r="G8495" s="154">
        <v>211170</v>
      </c>
      <c r="H8495" s="40">
        <v>22035</v>
      </c>
      <c r="I8495" s="40">
        <v>5041</v>
      </c>
      <c r="J8495" s="40">
        <v>395</v>
      </c>
      <c r="K8495" s="40">
        <v>308</v>
      </c>
      <c r="L8495" s="40">
        <v>1732</v>
      </c>
      <c r="M8495" s="40">
        <v>291</v>
      </c>
      <c r="N8495" s="40">
        <v>631</v>
      </c>
      <c r="O8495" s="11">
        <v>0</v>
      </c>
      <c r="P8495" s="11">
        <v>1042011</v>
      </c>
      <c r="Q8495" s="11">
        <v>0</v>
      </c>
      <c r="R8495" s="11">
        <v>0</v>
      </c>
      <c r="U8495" s="11" t="s">
        <v>125</v>
      </c>
      <c r="V8495" s="11">
        <v>110211</v>
      </c>
      <c r="W8495" s="11">
        <v>313102100</v>
      </c>
      <c r="X8495" s="11" t="s">
        <v>2786</v>
      </c>
      <c r="Y8495" s="128" t="s">
        <v>143</v>
      </c>
      <c r="AE8495" s="129" t="s">
        <v>4731</v>
      </c>
      <c r="AF8495" s="129"/>
      <c r="AI8495" s="75"/>
      <c r="AJ8495" s="11">
        <v>360102103</v>
      </c>
      <c r="AK8495" s="11">
        <v>2</v>
      </c>
      <c r="AL8495" s="5"/>
      <c r="AO8495" s="11">
        <v>2</v>
      </c>
    </row>
    <row r="8496" spans="1:41" s="11" customFormat="1">
      <c r="A8496" s="11" t="s">
        <v>86</v>
      </c>
      <c r="B8496" s="11">
        <v>21915013</v>
      </c>
      <c r="C8496" s="11" t="s">
        <v>6163</v>
      </c>
      <c r="D8496" s="156" t="s">
        <v>100</v>
      </c>
      <c r="E8496" s="40">
        <v>98</v>
      </c>
      <c r="F8496" s="11">
        <v>1</v>
      </c>
      <c r="G8496" s="154">
        <v>211170</v>
      </c>
      <c r="H8496" s="40">
        <v>22035</v>
      </c>
      <c r="I8496" s="40">
        <v>5041</v>
      </c>
      <c r="J8496" s="40">
        <v>395</v>
      </c>
      <c r="K8496" s="40">
        <v>308</v>
      </c>
      <c r="L8496" s="40">
        <v>1732</v>
      </c>
      <c r="M8496" s="40">
        <v>291</v>
      </c>
      <c r="N8496" s="40">
        <v>631</v>
      </c>
      <c r="O8496" s="11">
        <v>0</v>
      </c>
      <c r="P8496" s="11">
        <v>1042011</v>
      </c>
      <c r="Q8496" s="11">
        <v>0</v>
      </c>
      <c r="R8496" s="11">
        <v>0</v>
      </c>
      <c r="U8496" s="11" t="s">
        <v>125</v>
      </c>
      <c r="V8496" s="11">
        <v>110211</v>
      </c>
      <c r="W8496" s="11">
        <v>313102100</v>
      </c>
      <c r="X8496" s="11" t="s">
        <v>2786</v>
      </c>
      <c r="Y8496" s="128" t="s">
        <v>143</v>
      </c>
      <c r="AE8496" s="129" t="s">
        <v>4731</v>
      </c>
      <c r="AF8496" s="129"/>
      <c r="AI8496" s="75"/>
      <c r="AJ8496" s="11">
        <v>360102103</v>
      </c>
      <c r="AK8496" s="11">
        <v>2</v>
      </c>
      <c r="AL8496" s="5"/>
      <c r="AO8496" s="11">
        <v>2</v>
      </c>
    </row>
    <row r="8497" spans="1:41">
      <c r="A8497" s="5" t="s">
        <v>86</v>
      </c>
      <c r="B8497" s="5">
        <v>21915014</v>
      </c>
      <c r="C8497" s="5" t="s">
        <v>6164</v>
      </c>
      <c r="D8497" s="40" t="s">
        <v>100</v>
      </c>
      <c r="E8497" s="40">
        <v>98</v>
      </c>
      <c r="F8497" s="5">
        <v>1</v>
      </c>
      <c r="G8497" s="154">
        <v>211170</v>
      </c>
      <c r="H8497" s="40">
        <v>22035</v>
      </c>
      <c r="I8497" s="40">
        <v>5041</v>
      </c>
      <c r="J8497" s="40">
        <v>395</v>
      </c>
      <c r="K8497" s="40">
        <v>308</v>
      </c>
      <c r="L8497" s="40">
        <v>1732</v>
      </c>
      <c r="M8497" s="40">
        <v>291</v>
      </c>
      <c r="N8497" s="40">
        <v>631</v>
      </c>
      <c r="O8497" s="5">
        <v>0</v>
      </c>
      <c r="P8497" s="5">
        <v>1021011</v>
      </c>
      <c r="U8497" s="5" t="s">
        <v>125</v>
      </c>
      <c r="V8497" s="5">
        <v>110211</v>
      </c>
      <c r="W8497" s="5" t="s">
        <v>382</v>
      </c>
      <c r="X8497" s="5" t="s">
        <v>383</v>
      </c>
      <c r="Y8497" s="19" t="s">
        <v>143</v>
      </c>
      <c r="AO8497" s="5">
        <v>2</v>
      </c>
    </row>
    <row r="8498" spans="1:41">
      <c r="A8498" s="5" t="s">
        <v>86</v>
      </c>
      <c r="B8498" s="5">
        <v>21915015</v>
      </c>
      <c r="C8498" s="5" t="s">
        <v>6164</v>
      </c>
      <c r="D8498" s="40" t="s">
        <v>100</v>
      </c>
      <c r="E8498" s="40">
        <v>98</v>
      </c>
      <c r="F8498" s="5">
        <v>1</v>
      </c>
      <c r="G8498" s="154">
        <v>211170</v>
      </c>
      <c r="H8498" s="40">
        <v>22035</v>
      </c>
      <c r="I8498" s="40">
        <v>5041</v>
      </c>
      <c r="J8498" s="40">
        <v>395</v>
      </c>
      <c r="K8498" s="40">
        <v>308</v>
      </c>
      <c r="L8498" s="40">
        <v>1732</v>
      </c>
      <c r="M8498" s="40">
        <v>291</v>
      </c>
      <c r="N8498" s="40">
        <v>631</v>
      </c>
      <c r="O8498" s="5">
        <v>0</v>
      </c>
      <c r="P8498" s="5">
        <v>1021011</v>
      </c>
      <c r="U8498" s="5" t="s">
        <v>125</v>
      </c>
      <c r="V8498" s="5">
        <v>110211</v>
      </c>
      <c r="W8498" s="5" t="s">
        <v>382</v>
      </c>
      <c r="X8498" s="5" t="s">
        <v>383</v>
      </c>
      <c r="Y8498" s="19" t="s">
        <v>143</v>
      </c>
      <c r="AO8498" s="5">
        <v>2</v>
      </c>
    </row>
    <row r="8499" spans="1:41">
      <c r="A8499" s="5" t="s">
        <v>86</v>
      </c>
      <c r="B8499" s="5">
        <v>21915016</v>
      </c>
      <c r="C8499" s="5" t="s">
        <v>6164</v>
      </c>
      <c r="D8499" s="40" t="s">
        <v>100</v>
      </c>
      <c r="E8499" s="40">
        <v>98</v>
      </c>
      <c r="F8499" s="5">
        <v>1</v>
      </c>
      <c r="G8499" s="154">
        <v>211170</v>
      </c>
      <c r="H8499" s="40">
        <v>22035</v>
      </c>
      <c r="I8499" s="40">
        <v>5041</v>
      </c>
      <c r="J8499" s="40">
        <v>395</v>
      </c>
      <c r="K8499" s="40">
        <v>308</v>
      </c>
      <c r="L8499" s="40">
        <v>1732</v>
      </c>
      <c r="M8499" s="40">
        <v>291</v>
      </c>
      <c r="N8499" s="40">
        <v>631</v>
      </c>
      <c r="O8499" s="5">
        <v>0</v>
      </c>
      <c r="P8499" s="5">
        <v>1021011</v>
      </c>
      <c r="U8499" s="5" t="s">
        <v>125</v>
      </c>
      <c r="V8499" s="5">
        <v>110211</v>
      </c>
      <c r="W8499" s="5" t="s">
        <v>382</v>
      </c>
      <c r="X8499" s="5" t="s">
        <v>383</v>
      </c>
      <c r="Y8499" s="19" t="s">
        <v>143</v>
      </c>
      <c r="AO8499" s="5">
        <v>2</v>
      </c>
    </row>
    <row r="8500" spans="1:41" s="13" customFormat="1">
      <c r="A8500" s="13" t="s">
        <v>86</v>
      </c>
      <c r="B8500" s="13">
        <v>21915021</v>
      </c>
      <c r="C8500" s="161" t="s">
        <v>6162</v>
      </c>
      <c r="D8500" s="26" t="s">
        <v>140</v>
      </c>
      <c r="E8500" s="40">
        <v>98</v>
      </c>
      <c r="F8500" s="13">
        <v>1</v>
      </c>
      <c r="G8500" s="154">
        <v>298261</v>
      </c>
      <c r="H8500" s="40">
        <v>31487</v>
      </c>
      <c r="I8500" s="40">
        <v>6335</v>
      </c>
      <c r="J8500" s="40">
        <v>427</v>
      </c>
      <c r="K8500" s="40">
        <v>368</v>
      </c>
      <c r="L8500" s="40">
        <v>1832</v>
      </c>
      <c r="M8500" s="40">
        <v>291</v>
      </c>
      <c r="N8500" s="40">
        <v>691</v>
      </c>
      <c r="O8500" s="13">
        <v>0</v>
      </c>
      <c r="P8500" s="13">
        <v>1004011</v>
      </c>
      <c r="Q8500" s="137">
        <v>1004131</v>
      </c>
      <c r="R8500" s="119">
        <v>1004161</v>
      </c>
      <c r="T8500" s="11"/>
      <c r="U8500" s="13" t="s">
        <v>125</v>
      </c>
      <c r="V8500" s="13">
        <v>110041</v>
      </c>
      <c r="W8500" s="13" t="s">
        <v>141</v>
      </c>
      <c r="X8500" s="13" t="s">
        <v>142</v>
      </c>
      <c r="Y8500" s="120" t="s">
        <v>143</v>
      </c>
      <c r="AC8500" s="13" t="s">
        <v>304</v>
      </c>
      <c r="AE8500" s="121" t="s">
        <v>5092</v>
      </c>
      <c r="AF8500" s="121"/>
      <c r="AI8500" s="123"/>
      <c r="AJ8500" s="13">
        <v>360100401</v>
      </c>
      <c r="AK8500" s="13">
        <v>3</v>
      </c>
      <c r="AL8500" s="5"/>
      <c r="AO8500" s="13">
        <v>2</v>
      </c>
    </row>
    <row r="8501" spans="1:41">
      <c r="A8501" s="5" t="s">
        <v>86</v>
      </c>
      <c r="B8501" s="5">
        <v>21915022</v>
      </c>
      <c r="C8501" s="41" t="s">
        <v>6165</v>
      </c>
      <c r="D8501" s="40" t="s">
        <v>100</v>
      </c>
      <c r="E8501" s="40">
        <v>98</v>
      </c>
      <c r="F8501" s="5">
        <v>1</v>
      </c>
      <c r="G8501" s="154">
        <v>255179</v>
      </c>
      <c r="H8501" s="40">
        <v>27762</v>
      </c>
      <c r="I8501" s="40">
        <v>5395</v>
      </c>
      <c r="J8501" s="40">
        <v>409</v>
      </c>
      <c r="K8501" s="40">
        <v>328</v>
      </c>
      <c r="L8501" s="40">
        <v>1772</v>
      </c>
      <c r="M8501" s="40">
        <v>291</v>
      </c>
      <c r="N8501" s="40">
        <v>651</v>
      </c>
      <c r="O8501" s="5">
        <v>0</v>
      </c>
      <c r="P8501" s="5">
        <v>1042011</v>
      </c>
      <c r="U8501" s="5" t="s">
        <v>125</v>
      </c>
      <c r="V8501" s="5">
        <v>110211</v>
      </c>
      <c r="W8501" s="5">
        <v>313102100</v>
      </c>
      <c r="X8501" s="5" t="s">
        <v>2786</v>
      </c>
      <c r="Y8501" s="19" t="s">
        <v>143</v>
      </c>
      <c r="AO8501" s="5">
        <v>2</v>
      </c>
    </row>
    <row r="8502" spans="1:41">
      <c r="A8502" s="5" t="s">
        <v>86</v>
      </c>
      <c r="B8502" s="5">
        <v>21915023</v>
      </c>
      <c r="C8502" s="41" t="s">
        <v>6165</v>
      </c>
      <c r="D8502" s="40" t="s">
        <v>100</v>
      </c>
      <c r="E8502" s="40">
        <v>98</v>
      </c>
      <c r="F8502" s="5">
        <v>1</v>
      </c>
      <c r="G8502" s="154">
        <v>255179</v>
      </c>
      <c r="H8502" s="40">
        <v>27762</v>
      </c>
      <c r="I8502" s="40">
        <v>5395</v>
      </c>
      <c r="J8502" s="40">
        <v>409</v>
      </c>
      <c r="K8502" s="40">
        <v>328</v>
      </c>
      <c r="L8502" s="40">
        <v>1772</v>
      </c>
      <c r="M8502" s="40">
        <v>291</v>
      </c>
      <c r="N8502" s="40">
        <v>651</v>
      </c>
      <c r="O8502" s="5">
        <v>0</v>
      </c>
      <c r="P8502" s="5">
        <v>1042011</v>
      </c>
      <c r="U8502" s="5" t="s">
        <v>125</v>
      </c>
      <c r="V8502" s="5">
        <v>110211</v>
      </c>
      <c r="W8502" s="5">
        <v>313102100</v>
      </c>
      <c r="X8502" s="5" t="s">
        <v>2786</v>
      </c>
      <c r="Y8502" s="19" t="s">
        <v>143</v>
      </c>
      <c r="AO8502" s="5">
        <v>2</v>
      </c>
    </row>
    <row r="8503" spans="1:41">
      <c r="A8503" s="5" t="s">
        <v>86</v>
      </c>
      <c r="B8503" s="5">
        <v>21915024</v>
      </c>
      <c r="C8503" s="40" t="s">
        <v>6164</v>
      </c>
      <c r="D8503" s="40" t="s">
        <v>100</v>
      </c>
      <c r="E8503" s="40">
        <v>98</v>
      </c>
      <c r="F8503" s="5">
        <v>1</v>
      </c>
      <c r="G8503" s="154">
        <v>255179</v>
      </c>
      <c r="H8503" s="40">
        <v>27762</v>
      </c>
      <c r="I8503" s="40">
        <v>5395</v>
      </c>
      <c r="J8503" s="40">
        <v>409</v>
      </c>
      <c r="K8503" s="40">
        <v>328</v>
      </c>
      <c r="L8503" s="40">
        <v>1772</v>
      </c>
      <c r="M8503" s="40">
        <v>291</v>
      </c>
      <c r="N8503" s="40">
        <v>651</v>
      </c>
      <c r="O8503" s="5">
        <v>0</v>
      </c>
      <c r="P8503" s="5">
        <v>1021011</v>
      </c>
      <c r="U8503" s="5" t="s">
        <v>125</v>
      </c>
      <c r="V8503" s="5">
        <v>110211</v>
      </c>
      <c r="W8503" s="5" t="s">
        <v>382</v>
      </c>
      <c r="X8503" s="5" t="s">
        <v>383</v>
      </c>
      <c r="Y8503" s="19" t="s">
        <v>143</v>
      </c>
      <c r="AO8503" s="5">
        <v>2</v>
      </c>
    </row>
    <row r="8504" spans="1:41" s="11" customFormat="1">
      <c r="A8504" s="11" t="s">
        <v>86</v>
      </c>
      <c r="B8504" s="11">
        <v>21915025</v>
      </c>
      <c r="C8504" s="156" t="s">
        <v>6164</v>
      </c>
      <c r="D8504" s="156" t="s">
        <v>100</v>
      </c>
      <c r="E8504" s="40">
        <v>98</v>
      </c>
      <c r="F8504" s="11">
        <v>1</v>
      </c>
      <c r="G8504" s="154">
        <v>255179</v>
      </c>
      <c r="H8504" s="40">
        <v>27762</v>
      </c>
      <c r="I8504" s="40">
        <v>5395</v>
      </c>
      <c r="J8504" s="40">
        <v>409</v>
      </c>
      <c r="K8504" s="40">
        <v>328</v>
      </c>
      <c r="L8504" s="40">
        <v>1772</v>
      </c>
      <c r="M8504" s="40">
        <v>291</v>
      </c>
      <c r="N8504" s="40">
        <v>651</v>
      </c>
      <c r="O8504" s="11">
        <v>0</v>
      </c>
      <c r="P8504" s="11">
        <v>1021011</v>
      </c>
      <c r="Q8504" s="11">
        <v>0</v>
      </c>
      <c r="R8504" s="11">
        <v>0</v>
      </c>
      <c r="U8504" s="11" t="s">
        <v>125</v>
      </c>
      <c r="V8504" s="11">
        <v>110211</v>
      </c>
      <c r="W8504" s="11" t="s">
        <v>382</v>
      </c>
      <c r="X8504" s="11" t="s">
        <v>383</v>
      </c>
      <c r="Y8504" s="128" t="s">
        <v>143</v>
      </c>
      <c r="AE8504" s="129" t="s">
        <v>4729</v>
      </c>
      <c r="AF8504" s="129"/>
      <c r="AI8504" s="75"/>
      <c r="AJ8504" s="11">
        <v>360102103</v>
      </c>
      <c r="AK8504" s="11">
        <v>2</v>
      </c>
      <c r="AL8504" s="5"/>
      <c r="AO8504" s="11">
        <v>2</v>
      </c>
    </row>
    <row r="8505" spans="1:41" s="11" customFormat="1">
      <c r="A8505" s="11" t="s">
        <v>86</v>
      </c>
      <c r="B8505" s="11">
        <v>21915026</v>
      </c>
      <c r="C8505" s="156" t="s">
        <v>6164</v>
      </c>
      <c r="D8505" s="156" t="s">
        <v>100</v>
      </c>
      <c r="E8505" s="40">
        <v>98</v>
      </c>
      <c r="F8505" s="11">
        <v>1</v>
      </c>
      <c r="G8505" s="154">
        <v>255179</v>
      </c>
      <c r="H8505" s="40">
        <v>27762</v>
      </c>
      <c r="I8505" s="40">
        <v>5395</v>
      </c>
      <c r="J8505" s="40">
        <v>409</v>
      </c>
      <c r="K8505" s="40">
        <v>328</v>
      </c>
      <c r="L8505" s="40">
        <v>1772</v>
      </c>
      <c r="M8505" s="40">
        <v>291</v>
      </c>
      <c r="N8505" s="40">
        <v>651</v>
      </c>
      <c r="O8505" s="11">
        <v>0</v>
      </c>
      <c r="P8505" s="11">
        <v>1021011</v>
      </c>
      <c r="Q8505" s="11">
        <v>0</v>
      </c>
      <c r="R8505" s="11">
        <v>0</v>
      </c>
      <c r="U8505" s="11" t="s">
        <v>125</v>
      </c>
      <c r="V8505" s="11">
        <v>110211</v>
      </c>
      <c r="W8505" s="11" t="s">
        <v>382</v>
      </c>
      <c r="X8505" s="11" t="s">
        <v>383</v>
      </c>
      <c r="Y8505" s="128" t="s">
        <v>143</v>
      </c>
      <c r="AE8505" s="129" t="s">
        <v>4729</v>
      </c>
      <c r="AF8505" s="129"/>
      <c r="AI8505" s="75"/>
      <c r="AJ8505" s="11">
        <v>360102103</v>
      </c>
      <c r="AK8505" s="11">
        <v>2</v>
      </c>
      <c r="AL8505" s="5"/>
      <c r="AO8505" s="11">
        <v>2</v>
      </c>
    </row>
    <row r="8506" spans="1:41" s="11" customFormat="1">
      <c r="A8506" s="11" t="s">
        <v>86</v>
      </c>
      <c r="B8506" s="11">
        <v>22011011</v>
      </c>
      <c r="C8506" s="11" t="s">
        <v>6166</v>
      </c>
      <c r="D8506" s="156" t="s">
        <v>100</v>
      </c>
      <c r="E8506" s="40">
        <v>100</v>
      </c>
      <c r="F8506" s="11">
        <v>1</v>
      </c>
      <c r="G8506" s="154">
        <v>241215</v>
      </c>
      <c r="H8506" s="40">
        <v>25687</v>
      </c>
      <c r="I8506" s="40">
        <v>5640</v>
      </c>
      <c r="J8506" s="40">
        <v>409</v>
      </c>
      <c r="K8506" s="40">
        <v>328</v>
      </c>
      <c r="L8506" s="40">
        <v>1772</v>
      </c>
      <c r="M8506" s="40">
        <v>291</v>
      </c>
      <c r="N8506" s="40">
        <v>651</v>
      </c>
      <c r="O8506" s="11">
        <v>0</v>
      </c>
      <c r="P8506" s="11">
        <v>1042011</v>
      </c>
      <c r="Q8506" s="11">
        <v>0</v>
      </c>
      <c r="R8506" s="11">
        <v>0</v>
      </c>
      <c r="U8506" s="11" t="s">
        <v>125</v>
      </c>
      <c r="V8506" s="11">
        <v>110211</v>
      </c>
      <c r="W8506" s="11">
        <v>313102100</v>
      </c>
      <c r="X8506" s="11" t="s">
        <v>2786</v>
      </c>
      <c r="Y8506" s="128" t="s">
        <v>143</v>
      </c>
      <c r="AE8506" s="129" t="s">
        <v>4701</v>
      </c>
      <c r="AF8506" s="129"/>
      <c r="AI8506" s="75"/>
      <c r="AJ8506" s="11">
        <v>360102103</v>
      </c>
      <c r="AK8506" s="11">
        <v>2</v>
      </c>
      <c r="AL8506" s="5"/>
      <c r="AO8506" s="11">
        <v>2</v>
      </c>
    </row>
    <row r="8507" spans="1:41">
      <c r="A8507" s="5" t="s">
        <v>86</v>
      </c>
      <c r="B8507" s="5">
        <v>22011012</v>
      </c>
      <c r="C8507" s="5" t="s">
        <v>6166</v>
      </c>
      <c r="D8507" s="40" t="s">
        <v>100</v>
      </c>
      <c r="E8507" s="40">
        <v>100</v>
      </c>
      <c r="F8507" s="5">
        <v>1</v>
      </c>
      <c r="G8507" s="154">
        <v>241215</v>
      </c>
      <c r="H8507" s="40">
        <v>25687</v>
      </c>
      <c r="I8507" s="40">
        <v>5640</v>
      </c>
      <c r="J8507" s="40">
        <v>409</v>
      </c>
      <c r="K8507" s="40">
        <v>328</v>
      </c>
      <c r="L8507" s="40">
        <v>1772</v>
      </c>
      <c r="M8507" s="40">
        <v>291</v>
      </c>
      <c r="N8507" s="40">
        <v>651</v>
      </c>
      <c r="O8507" s="5">
        <v>0</v>
      </c>
      <c r="P8507" s="5">
        <v>1042011</v>
      </c>
      <c r="U8507" s="5" t="s">
        <v>125</v>
      </c>
      <c r="V8507" s="5">
        <v>110211</v>
      </c>
      <c r="W8507" s="5">
        <v>313102100</v>
      </c>
      <c r="X8507" s="5" t="s">
        <v>2786</v>
      </c>
      <c r="Y8507" s="19" t="s">
        <v>143</v>
      </c>
      <c r="AO8507" s="5">
        <v>2</v>
      </c>
    </row>
    <row r="8508" spans="1:41">
      <c r="A8508" s="5" t="s">
        <v>86</v>
      </c>
      <c r="B8508" s="5">
        <v>22011013</v>
      </c>
      <c r="C8508" s="5" t="s">
        <v>6166</v>
      </c>
      <c r="D8508" s="40" t="s">
        <v>100</v>
      </c>
      <c r="E8508" s="40">
        <v>100</v>
      </c>
      <c r="F8508" s="5">
        <v>1</v>
      </c>
      <c r="G8508" s="154">
        <v>241215</v>
      </c>
      <c r="H8508" s="40">
        <v>25687</v>
      </c>
      <c r="I8508" s="40">
        <v>5640</v>
      </c>
      <c r="J8508" s="40">
        <v>409</v>
      </c>
      <c r="K8508" s="40">
        <v>328</v>
      </c>
      <c r="L8508" s="40">
        <v>1772</v>
      </c>
      <c r="M8508" s="40">
        <v>291</v>
      </c>
      <c r="N8508" s="40">
        <v>651</v>
      </c>
      <c r="O8508" s="5">
        <v>0</v>
      </c>
      <c r="P8508" s="5">
        <v>1042011</v>
      </c>
      <c r="U8508" s="5" t="s">
        <v>125</v>
      </c>
      <c r="V8508" s="5">
        <v>110211</v>
      </c>
      <c r="W8508" s="5">
        <v>313102100</v>
      </c>
      <c r="X8508" s="5" t="s">
        <v>2786</v>
      </c>
      <c r="Y8508" s="19" t="s">
        <v>143</v>
      </c>
      <c r="AO8508" s="5">
        <v>2</v>
      </c>
    </row>
    <row r="8509" spans="1:41" s="11" customFormat="1">
      <c r="A8509" s="11" t="s">
        <v>86</v>
      </c>
      <c r="B8509" s="11">
        <v>22011014</v>
      </c>
      <c r="C8509" s="11" t="s">
        <v>6167</v>
      </c>
      <c r="D8509" s="156" t="s">
        <v>100</v>
      </c>
      <c r="E8509" s="40">
        <v>100</v>
      </c>
      <c r="F8509" s="11">
        <v>1</v>
      </c>
      <c r="G8509" s="154">
        <v>241215</v>
      </c>
      <c r="H8509" s="40">
        <v>25687</v>
      </c>
      <c r="I8509" s="40">
        <v>5640</v>
      </c>
      <c r="J8509" s="40">
        <v>409</v>
      </c>
      <c r="K8509" s="40">
        <v>328</v>
      </c>
      <c r="L8509" s="40">
        <v>1772</v>
      </c>
      <c r="M8509" s="40">
        <v>291</v>
      </c>
      <c r="N8509" s="40">
        <v>651</v>
      </c>
      <c r="O8509" s="11">
        <v>0</v>
      </c>
      <c r="P8509" s="11">
        <v>1021011</v>
      </c>
      <c r="Q8509" s="11">
        <v>0</v>
      </c>
      <c r="R8509" s="11">
        <v>0</v>
      </c>
      <c r="U8509" s="11" t="s">
        <v>125</v>
      </c>
      <c r="V8509" s="11">
        <v>110211</v>
      </c>
      <c r="W8509" s="11" t="s">
        <v>382</v>
      </c>
      <c r="X8509" s="11" t="s">
        <v>383</v>
      </c>
      <c r="Y8509" s="128" t="s">
        <v>143</v>
      </c>
      <c r="AE8509" s="129" t="s">
        <v>4880</v>
      </c>
      <c r="AF8509" s="129"/>
      <c r="AI8509" s="75"/>
      <c r="AJ8509" s="11">
        <v>360102103</v>
      </c>
      <c r="AK8509" s="11">
        <v>2</v>
      </c>
      <c r="AL8509" s="5"/>
      <c r="AO8509" s="11">
        <v>2</v>
      </c>
    </row>
    <row r="8510" spans="1:41">
      <c r="A8510" s="5" t="s">
        <v>86</v>
      </c>
      <c r="B8510" s="5">
        <v>22011015</v>
      </c>
      <c r="C8510" s="5" t="s">
        <v>6167</v>
      </c>
      <c r="D8510" s="40" t="s">
        <v>100</v>
      </c>
      <c r="E8510" s="40">
        <v>100</v>
      </c>
      <c r="F8510" s="5">
        <v>1</v>
      </c>
      <c r="G8510" s="154">
        <v>241215</v>
      </c>
      <c r="H8510" s="40">
        <v>25687</v>
      </c>
      <c r="I8510" s="40">
        <v>5640</v>
      </c>
      <c r="J8510" s="40">
        <v>409</v>
      </c>
      <c r="K8510" s="40">
        <v>328</v>
      </c>
      <c r="L8510" s="40">
        <v>1772</v>
      </c>
      <c r="M8510" s="40">
        <v>291</v>
      </c>
      <c r="N8510" s="40">
        <v>651</v>
      </c>
      <c r="O8510" s="5">
        <v>0</v>
      </c>
      <c r="P8510" s="5">
        <v>1021011</v>
      </c>
      <c r="U8510" s="5" t="s">
        <v>125</v>
      </c>
      <c r="V8510" s="5">
        <v>110211</v>
      </c>
      <c r="W8510" s="5" t="s">
        <v>382</v>
      </c>
      <c r="X8510" s="5" t="s">
        <v>383</v>
      </c>
      <c r="Y8510" s="19" t="s">
        <v>143</v>
      </c>
      <c r="AO8510" s="5">
        <v>2</v>
      </c>
    </row>
    <row r="8511" spans="1:41" s="11" customFormat="1">
      <c r="A8511" s="11" t="s">
        <v>86</v>
      </c>
      <c r="B8511" s="11">
        <v>22011016</v>
      </c>
      <c r="C8511" s="11" t="s">
        <v>6167</v>
      </c>
      <c r="D8511" s="156" t="s">
        <v>100</v>
      </c>
      <c r="E8511" s="40">
        <v>100</v>
      </c>
      <c r="F8511" s="11">
        <v>1</v>
      </c>
      <c r="G8511" s="154">
        <v>241215</v>
      </c>
      <c r="H8511" s="40">
        <v>25687</v>
      </c>
      <c r="I8511" s="40">
        <v>5640</v>
      </c>
      <c r="J8511" s="40">
        <v>409</v>
      </c>
      <c r="K8511" s="40">
        <v>328</v>
      </c>
      <c r="L8511" s="40">
        <v>1772</v>
      </c>
      <c r="M8511" s="40">
        <v>291</v>
      </c>
      <c r="N8511" s="40">
        <v>651</v>
      </c>
      <c r="O8511" s="11">
        <v>0</v>
      </c>
      <c r="P8511" s="11">
        <v>1021011</v>
      </c>
      <c r="Q8511" s="11">
        <v>0</v>
      </c>
      <c r="R8511" s="11">
        <v>0</v>
      </c>
      <c r="U8511" s="11" t="s">
        <v>125</v>
      </c>
      <c r="V8511" s="11">
        <v>110211</v>
      </c>
      <c r="W8511" s="11" t="s">
        <v>382</v>
      </c>
      <c r="X8511" s="11" t="s">
        <v>383</v>
      </c>
      <c r="Y8511" s="128" t="s">
        <v>143</v>
      </c>
      <c r="AE8511" s="129" t="s">
        <v>4880</v>
      </c>
      <c r="AF8511" s="129"/>
      <c r="AI8511" s="75"/>
      <c r="AJ8511" s="11">
        <v>360102103</v>
      </c>
      <c r="AK8511" s="11">
        <v>2</v>
      </c>
      <c r="AL8511" s="5"/>
      <c r="AO8511" s="11">
        <v>2</v>
      </c>
    </row>
    <row r="8512" spans="1:41">
      <c r="A8512" s="5" t="s">
        <v>86</v>
      </c>
      <c r="B8512" s="5">
        <v>22011021</v>
      </c>
      <c r="C8512" s="5" t="s">
        <v>6168</v>
      </c>
      <c r="D8512" s="40" t="s">
        <v>140</v>
      </c>
      <c r="E8512" s="40">
        <v>100</v>
      </c>
      <c r="F8512" s="5">
        <v>1</v>
      </c>
      <c r="G8512" s="154">
        <v>296967</v>
      </c>
      <c r="H8512" s="40">
        <v>30868</v>
      </c>
      <c r="I8512" s="40">
        <v>6638</v>
      </c>
      <c r="J8512" s="40">
        <v>427</v>
      </c>
      <c r="K8512" s="40">
        <v>368</v>
      </c>
      <c r="L8512" s="40">
        <v>1832</v>
      </c>
      <c r="M8512" s="40">
        <v>291</v>
      </c>
      <c r="N8512" s="40">
        <v>691</v>
      </c>
      <c r="O8512" s="5">
        <v>0</v>
      </c>
      <c r="P8512" s="5">
        <v>1004011</v>
      </c>
      <c r="Q8512" s="5" t="s">
        <v>328</v>
      </c>
      <c r="U8512" s="5" t="s">
        <v>125</v>
      </c>
      <c r="V8512" s="5">
        <v>110041</v>
      </c>
      <c r="W8512" s="5" t="s">
        <v>141</v>
      </c>
      <c r="X8512" s="5" t="s">
        <v>142</v>
      </c>
      <c r="Y8512" s="19" t="s">
        <v>143</v>
      </c>
      <c r="AC8512" s="21" t="s">
        <v>304</v>
      </c>
      <c r="AD8512" s="21"/>
      <c r="AE8512" s="20" t="s">
        <v>2918</v>
      </c>
      <c r="AO8512" s="5">
        <v>2</v>
      </c>
    </row>
    <row r="8513" spans="1:41" s="11" customFormat="1">
      <c r="A8513" s="11" t="s">
        <v>86</v>
      </c>
      <c r="B8513" s="11">
        <v>22011022</v>
      </c>
      <c r="C8513" s="11" t="s">
        <v>6166</v>
      </c>
      <c r="D8513" s="156" t="s">
        <v>100</v>
      </c>
      <c r="E8513" s="40">
        <v>100</v>
      </c>
      <c r="F8513" s="11">
        <v>1</v>
      </c>
      <c r="G8513" s="154">
        <v>254298</v>
      </c>
      <c r="H8513" s="40">
        <v>27184</v>
      </c>
      <c r="I8513" s="40">
        <v>5640</v>
      </c>
      <c r="J8513" s="40">
        <v>409</v>
      </c>
      <c r="K8513" s="40">
        <v>328</v>
      </c>
      <c r="L8513" s="40">
        <v>1772</v>
      </c>
      <c r="M8513" s="40">
        <v>291</v>
      </c>
      <c r="N8513" s="40">
        <v>651</v>
      </c>
      <c r="O8513" s="11">
        <v>0</v>
      </c>
      <c r="P8513" s="11">
        <v>1042011</v>
      </c>
      <c r="Q8513" s="11">
        <v>0</v>
      </c>
      <c r="R8513" s="11">
        <v>0</v>
      </c>
      <c r="U8513" s="11" t="s">
        <v>125</v>
      </c>
      <c r="V8513" s="11">
        <v>110211</v>
      </c>
      <c r="W8513" s="11">
        <v>313102100</v>
      </c>
      <c r="X8513" s="11" t="s">
        <v>2786</v>
      </c>
      <c r="Y8513" s="128" t="s">
        <v>143</v>
      </c>
      <c r="AE8513" s="129" t="s">
        <v>4701</v>
      </c>
      <c r="AF8513" s="129"/>
      <c r="AI8513" s="75"/>
      <c r="AJ8513" s="11">
        <v>360102103</v>
      </c>
      <c r="AK8513" s="11">
        <v>2</v>
      </c>
      <c r="AL8513" s="5"/>
      <c r="AO8513" s="11">
        <v>2</v>
      </c>
    </row>
    <row r="8514" spans="1:41">
      <c r="A8514" s="5" t="s">
        <v>86</v>
      </c>
      <c r="B8514" s="5">
        <v>22011023</v>
      </c>
      <c r="C8514" s="5" t="s">
        <v>6166</v>
      </c>
      <c r="D8514" s="40" t="s">
        <v>100</v>
      </c>
      <c r="E8514" s="40">
        <v>100</v>
      </c>
      <c r="F8514" s="5">
        <v>1</v>
      </c>
      <c r="G8514" s="154">
        <v>254298</v>
      </c>
      <c r="H8514" s="40">
        <v>27184</v>
      </c>
      <c r="I8514" s="40">
        <v>5640</v>
      </c>
      <c r="J8514" s="40">
        <v>409</v>
      </c>
      <c r="K8514" s="40">
        <v>328</v>
      </c>
      <c r="L8514" s="40">
        <v>1772</v>
      </c>
      <c r="M8514" s="40">
        <v>291</v>
      </c>
      <c r="N8514" s="40">
        <v>651</v>
      </c>
      <c r="O8514" s="5">
        <v>0</v>
      </c>
      <c r="P8514" s="5">
        <v>1042011</v>
      </c>
      <c r="U8514" s="5" t="s">
        <v>125</v>
      </c>
      <c r="V8514" s="5">
        <v>110211</v>
      </c>
      <c r="W8514" s="5">
        <v>313102100</v>
      </c>
      <c r="X8514" s="5" t="s">
        <v>2786</v>
      </c>
      <c r="Y8514" s="19" t="s">
        <v>143</v>
      </c>
      <c r="AO8514" s="5">
        <v>2</v>
      </c>
    </row>
    <row r="8515" spans="1:41">
      <c r="A8515" s="5" t="s">
        <v>86</v>
      </c>
      <c r="B8515" s="5">
        <v>22011024</v>
      </c>
      <c r="C8515" s="5" t="s">
        <v>6167</v>
      </c>
      <c r="D8515" s="40" t="s">
        <v>100</v>
      </c>
      <c r="E8515" s="40">
        <v>100</v>
      </c>
      <c r="F8515" s="5">
        <v>1</v>
      </c>
      <c r="G8515" s="154">
        <v>254298</v>
      </c>
      <c r="H8515" s="40">
        <v>27184</v>
      </c>
      <c r="I8515" s="40">
        <v>5640</v>
      </c>
      <c r="J8515" s="40">
        <v>409</v>
      </c>
      <c r="K8515" s="40">
        <v>328</v>
      </c>
      <c r="L8515" s="40">
        <v>1772</v>
      </c>
      <c r="M8515" s="40">
        <v>291</v>
      </c>
      <c r="N8515" s="40">
        <v>651</v>
      </c>
      <c r="O8515" s="5">
        <v>0</v>
      </c>
      <c r="P8515" s="5">
        <v>1021011</v>
      </c>
      <c r="U8515" s="5" t="s">
        <v>125</v>
      </c>
      <c r="V8515" s="5">
        <v>110211</v>
      </c>
      <c r="W8515" s="5" t="s">
        <v>382</v>
      </c>
      <c r="X8515" s="5" t="s">
        <v>383</v>
      </c>
      <c r="Y8515" s="19" t="s">
        <v>143</v>
      </c>
      <c r="AO8515" s="5">
        <v>2</v>
      </c>
    </row>
    <row r="8516" spans="1:41">
      <c r="A8516" s="5" t="s">
        <v>86</v>
      </c>
      <c r="B8516" s="5">
        <v>22011025</v>
      </c>
      <c r="C8516" s="5" t="s">
        <v>6167</v>
      </c>
      <c r="D8516" s="40" t="s">
        <v>100</v>
      </c>
      <c r="E8516" s="40">
        <v>100</v>
      </c>
      <c r="F8516" s="5">
        <v>1</v>
      </c>
      <c r="G8516" s="154">
        <v>254298</v>
      </c>
      <c r="H8516" s="40">
        <v>27184</v>
      </c>
      <c r="I8516" s="40">
        <v>5640</v>
      </c>
      <c r="J8516" s="40">
        <v>409</v>
      </c>
      <c r="K8516" s="40">
        <v>328</v>
      </c>
      <c r="L8516" s="40">
        <v>1772</v>
      </c>
      <c r="M8516" s="40">
        <v>291</v>
      </c>
      <c r="N8516" s="40">
        <v>651</v>
      </c>
      <c r="O8516" s="5">
        <v>0</v>
      </c>
      <c r="P8516" s="5">
        <v>1021011</v>
      </c>
      <c r="U8516" s="5" t="s">
        <v>125</v>
      </c>
      <c r="V8516" s="5">
        <v>110211</v>
      </c>
      <c r="W8516" s="5" t="s">
        <v>382</v>
      </c>
      <c r="X8516" s="5" t="s">
        <v>383</v>
      </c>
      <c r="Y8516" s="19" t="s">
        <v>143</v>
      </c>
      <c r="AO8516" s="5">
        <v>2</v>
      </c>
    </row>
    <row r="8517" spans="1:41" s="11" customFormat="1">
      <c r="A8517" s="11" t="s">
        <v>86</v>
      </c>
      <c r="B8517" s="11">
        <v>22011026</v>
      </c>
      <c r="C8517" s="11" t="s">
        <v>6167</v>
      </c>
      <c r="D8517" s="156" t="s">
        <v>100</v>
      </c>
      <c r="E8517" s="40">
        <v>100</v>
      </c>
      <c r="F8517" s="11">
        <v>1</v>
      </c>
      <c r="G8517" s="154">
        <v>254298</v>
      </c>
      <c r="H8517" s="40">
        <v>27184</v>
      </c>
      <c r="I8517" s="40">
        <v>5640</v>
      </c>
      <c r="J8517" s="40">
        <v>409</v>
      </c>
      <c r="K8517" s="40">
        <v>328</v>
      </c>
      <c r="L8517" s="40">
        <v>1772</v>
      </c>
      <c r="M8517" s="40">
        <v>291</v>
      </c>
      <c r="N8517" s="40">
        <v>651</v>
      </c>
      <c r="O8517" s="11">
        <v>0</v>
      </c>
      <c r="P8517" s="11">
        <v>1021011</v>
      </c>
      <c r="Q8517" s="11">
        <v>0</v>
      </c>
      <c r="R8517" s="11">
        <v>0</v>
      </c>
      <c r="U8517" s="11" t="s">
        <v>125</v>
      </c>
      <c r="V8517" s="11">
        <v>110211</v>
      </c>
      <c r="W8517" s="11" t="s">
        <v>382</v>
      </c>
      <c r="X8517" s="11" t="s">
        <v>383</v>
      </c>
      <c r="Y8517" s="128" t="s">
        <v>143</v>
      </c>
      <c r="AE8517" s="129" t="s">
        <v>4880</v>
      </c>
      <c r="AF8517" s="129"/>
      <c r="AI8517" s="75"/>
      <c r="AJ8517" s="11">
        <v>360102103</v>
      </c>
      <c r="AK8517" s="11">
        <v>2</v>
      </c>
      <c r="AL8517" s="5"/>
      <c r="AO8517" s="11">
        <v>2</v>
      </c>
    </row>
    <row r="8518" spans="1:41">
      <c r="A8518" s="5" t="s">
        <v>86</v>
      </c>
      <c r="B8518" s="5">
        <v>22012011</v>
      </c>
      <c r="C8518" s="5" t="s">
        <v>6169</v>
      </c>
      <c r="D8518" s="40" t="s">
        <v>103</v>
      </c>
      <c r="E8518" s="40">
        <v>100</v>
      </c>
      <c r="F8518" s="5">
        <v>1</v>
      </c>
      <c r="G8518" s="154">
        <v>247757</v>
      </c>
      <c r="H8518" s="40">
        <v>26295</v>
      </c>
      <c r="I8518" s="40">
        <v>5640</v>
      </c>
      <c r="J8518" s="40">
        <v>409</v>
      </c>
      <c r="K8518" s="40">
        <v>328</v>
      </c>
      <c r="L8518" s="40">
        <v>1772</v>
      </c>
      <c r="M8518" s="40">
        <v>291</v>
      </c>
      <c r="N8518" s="40">
        <v>651</v>
      </c>
      <c r="O8518" s="5">
        <v>0</v>
      </c>
      <c r="P8518" s="5">
        <v>1006011</v>
      </c>
      <c r="Q8518" s="5">
        <v>1006051</v>
      </c>
      <c r="U8518" s="5" t="s">
        <v>125</v>
      </c>
      <c r="V8518" s="5">
        <v>110061</v>
      </c>
      <c r="W8518" s="5" t="s">
        <v>2927</v>
      </c>
      <c r="X8518" s="5" t="s">
        <v>3001</v>
      </c>
      <c r="Y8518" s="19" t="s">
        <v>143</v>
      </c>
      <c r="AC8518" s="21" t="s">
        <v>304</v>
      </c>
      <c r="AD8518" s="21"/>
      <c r="AE8518" s="20" t="s">
        <v>4673</v>
      </c>
      <c r="AM8518" s="5">
        <v>2</v>
      </c>
      <c r="AO8518" s="5">
        <v>2</v>
      </c>
    </row>
    <row r="8519" spans="1:41" s="12" customFormat="1">
      <c r="A8519" s="12" t="s">
        <v>86</v>
      </c>
      <c r="B8519" s="12">
        <v>22012012</v>
      </c>
      <c r="C8519" s="12" t="s">
        <v>6170</v>
      </c>
      <c r="D8519" s="25" t="s">
        <v>347</v>
      </c>
      <c r="E8519" s="40">
        <v>100</v>
      </c>
      <c r="F8519" s="12">
        <v>1</v>
      </c>
      <c r="G8519" s="154">
        <v>215284</v>
      </c>
      <c r="H8519" s="40">
        <v>21960</v>
      </c>
      <c r="I8519" s="40">
        <v>5266</v>
      </c>
      <c r="J8519" s="40">
        <v>395</v>
      </c>
      <c r="K8519" s="40">
        <v>308</v>
      </c>
      <c r="L8519" s="40">
        <v>1732</v>
      </c>
      <c r="M8519" s="40">
        <v>291</v>
      </c>
      <c r="N8519" s="40">
        <v>631</v>
      </c>
      <c r="O8519" s="12">
        <v>0</v>
      </c>
      <c r="P8519" s="12">
        <v>1020011</v>
      </c>
      <c r="Q8519" s="124">
        <v>1020081</v>
      </c>
      <c r="R8519" s="124"/>
      <c r="T8519" s="11"/>
      <c r="U8519" s="12" t="s">
        <v>125</v>
      </c>
      <c r="V8519" s="12">
        <v>110201</v>
      </c>
      <c r="W8519" s="12" t="s">
        <v>2924</v>
      </c>
      <c r="X8519" s="12" t="s">
        <v>3006</v>
      </c>
      <c r="Y8519" s="114" t="s">
        <v>143</v>
      </c>
      <c r="AE8519" s="115" t="s">
        <v>4674</v>
      </c>
      <c r="AF8519" s="115"/>
      <c r="AI8519" s="117"/>
      <c r="AJ8519" s="12">
        <v>360102002</v>
      </c>
      <c r="AK8519" s="12">
        <v>1</v>
      </c>
      <c r="AL8519" s="5"/>
      <c r="AO8519" s="12">
        <v>2</v>
      </c>
    </row>
    <row r="8520" spans="1:41" s="12" customFormat="1">
      <c r="A8520" s="12" t="s">
        <v>86</v>
      </c>
      <c r="B8520" s="12">
        <v>22012013</v>
      </c>
      <c r="C8520" s="12" t="s">
        <v>6170</v>
      </c>
      <c r="D8520" s="25" t="s">
        <v>347</v>
      </c>
      <c r="E8520" s="40">
        <v>100</v>
      </c>
      <c r="F8520" s="12">
        <v>1</v>
      </c>
      <c r="G8520" s="154">
        <v>215284</v>
      </c>
      <c r="H8520" s="40">
        <v>21960</v>
      </c>
      <c r="I8520" s="40">
        <v>5266</v>
      </c>
      <c r="J8520" s="40">
        <v>395</v>
      </c>
      <c r="K8520" s="40">
        <v>308</v>
      </c>
      <c r="L8520" s="40">
        <v>1732</v>
      </c>
      <c r="M8520" s="40">
        <v>291</v>
      </c>
      <c r="N8520" s="40">
        <v>631</v>
      </c>
      <c r="O8520" s="12">
        <v>0</v>
      </c>
      <c r="P8520" s="12">
        <v>1020011</v>
      </c>
      <c r="Q8520" s="124">
        <v>1020081</v>
      </c>
      <c r="R8520" s="124"/>
      <c r="T8520" s="11"/>
      <c r="U8520" s="12" t="s">
        <v>125</v>
      </c>
      <c r="V8520" s="12">
        <v>110201</v>
      </c>
      <c r="W8520" s="12" t="s">
        <v>2924</v>
      </c>
      <c r="X8520" s="12" t="s">
        <v>3006</v>
      </c>
      <c r="Y8520" s="114" t="s">
        <v>143</v>
      </c>
      <c r="AE8520" s="115" t="s">
        <v>4674</v>
      </c>
      <c r="AF8520" s="115"/>
      <c r="AI8520" s="117"/>
      <c r="AJ8520" s="12">
        <v>360102002</v>
      </c>
      <c r="AK8520" s="12">
        <v>1</v>
      </c>
      <c r="AL8520" s="5"/>
      <c r="AO8520" s="12">
        <v>2</v>
      </c>
    </row>
    <row r="8521" spans="1:41" s="4" customFormat="1">
      <c r="A8521" s="4" t="s">
        <v>86</v>
      </c>
      <c r="B8521" s="4">
        <v>22012014</v>
      </c>
      <c r="C8521" s="4" t="s">
        <v>6170</v>
      </c>
      <c r="D8521" s="59" t="s">
        <v>347</v>
      </c>
      <c r="E8521" s="59">
        <v>100</v>
      </c>
      <c r="F8521" s="4">
        <v>1</v>
      </c>
      <c r="G8521" s="148">
        <v>215284</v>
      </c>
      <c r="H8521" s="59">
        <v>21960</v>
      </c>
      <c r="I8521" s="59">
        <v>5266</v>
      </c>
      <c r="J8521" s="59">
        <v>395</v>
      </c>
      <c r="K8521" s="59">
        <v>308</v>
      </c>
      <c r="L8521" s="59">
        <v>1732</v>
      </c>
      <c r="M8521" s="59">
        <v>291</v>
      </c>
      <c r="N8521" s="59">
        <v>631</v>
      </c>
      <c r="O8521" s="4">
        <v>0</v>
      </c>
      <c r="P8521" s="4">
        <v>1020011</v>
      </c>
      <c r="Q8521" s="96"/>
      <c r="R8521" s="96"/>
      <c r="U8521" s="4" t="s">
        <v>125</v>
      </c>
      <c r="V8521" s="4">
        <v>110201</v>
      </c>
      <c r="W8521" s="4" t="s">
        <v>2924</v>
      </c>
      <c r="X8521" s="4" t="s">
        <v>3006</v>
      </c>
      <c r="Y8521" s="71" t="s">
        <v>143</v>
      </c>
      <c r="AE8521" s="72"/>
      <c r="AF8521" s="72"/>
      <c r="AI8521" s="76"/>
      <c r="AO8521" s="4">
        <v>2</v>
      </c>
    </row>
    <row r="8522" spans="1:41" s="4" customFormat="1">
      <c r="A8522" s="4" t="s">
        <v>86</v>
      </c>
      <c r="B8522" s="4">
        <v>22012015</v>
      </c>
      <c r="C8522" s="4" t="s">
        <v>6170</v>
      </c>
      <c r="D8522" s="59" t="s">
        <v>347</v>
      </c>
      <c r="E8522" s="59">
        <v>100</v>
      </c>
      <c r="F8522" s="4">
        <v>1</v>
      </c>
      <c r="G8522" s="148">
        <v>215284</v>
      </c>
      <c r="H8522" s="59">
        <v>21960</v>
      </c>
      <c r="I8522" s="59">
        <v>5266</v>
      </c>
      <c r="J8522" s="59">
        <v>395</v>
      </c>
      <c r="K8522" s="59">
        <v>308</v>
      </c>
      <c r="L8522" s="59">
        <v>1732</v>
      </c>
      <c r="M8522" s="59">
        <v>291</v>
      </c>
      <c r="N8522" s="59">
        <v>631</v>
      </c>
      <c r="O8522" s="4">
        <v>0</v>
      </c>
      <c r="P8522" s="4">
        <v>1020011</v>
      </c>
      <c r="Q8522" s="96"/>
      <c r="R8522" s="96"/>
      <c r="U8522" s="4" t="s">
        <v>125</v>
      </c>
      <c r="V8522" s="4">
        <v>110201</v>
      </c>
      <c r="W8522" s="4" t="s">
        <v>2924</v>
      </c>
      <c r="X8522" s="4" t="s">
        <v>3006</v>
      </c>
      <c r="Y8522" s="71" t="s">
        <v>143</v>
      </c>
      <c r="AE8522" s="72"/>
      <c r="AF8522" s="72"/>
      <c r="AI8522" s="76"/>
      <c r="AO8522" s="4">
        <v>2</v>
      </c>
    </row>
    <row r="8523" spans="1:41">
      <c r="A8523" s="5" t="s">
        <v>86</v>
      </c>
      <c r="B8523" s="5">
        <v>22012021</v>
      </c>
      <c r="C8523" s="5" t="s">
        <v>6171</v>
      </c>
      <c r="D8523" s="40" t="s">
        <v>102</v>
      </c>
      <c r="E8523" s="40">
        <v>100</v>
      </c>
      <c r="F8523" s="5">
        <v>1</v>
      </c>
      <c r="G8523" s="154">
        <v>304606</v>
      </c>
      <c r="H8523" s="40">
        <v>31559</v>
      </c>
      <c r="I8523" s="40">
        <v>6638</v>
      </c>
      <c r="J8523" s="40">
        <v>427</v>
      </c>
      <c r="K8523" s="40">
        <v>368</v>
      </c>
      <c r="L8523" s="40">
        <v>1832</v>
      </c>
      <c r="M8523" s="40">
        <v>291</v>
      </c>
      <c r="N8523" s="40">
        <v>691</v>
      </c>
      <c r="O8523" s="5">
        <v>0</v>
      </c>
      <c r="P8523" s="40">
        <v>1007011</v>
      </c>
      <c r="R8523" s="40">
        <v>1007111</v>
      </c>
      <c r="U8523" s="5" t="s">
        <v>125</v>
      </c>
      <c r="V8523" s="5">
        <v>110071</v>
      </c>
      <c r="W8523" s="5" t="s">
        <v>401</v>
      </c>
      <c r="X8523" s="5" t="s">
        <v>3004</v>
      </c>
      <c r="Y8523" s="19" t="s">
        <v>143</v>
      </c>
      <c r="AC8523" s="21" t="s">
        <v>299</v>
      </c>
      <c r="AD8523" s="21"/>
      <c r="AO8523" s="5">
        <v>2</v>
      </c>
    </row>
    <row r="8524" spans="1:41">
      <c r="A8524" s="5" t="s">
        <v>86</v>
      </c>
      <c r="B8524" s="5">
        <v>22012022</v>
      </c>
      <c r="C8524" s="5" t="s">
        <v>6169</v>
      </c>
      <c r="D8524" s="40" t="s">
        <v>103</v>
      </c>
      <c r="E8524" s="40">
        <v>100</v>
      </c>
      <c r="F8524" s="5">
        <v>1</v>
      </c>
      <c r="G8524" s="154">
        <v>260839</v>
      </c>
      <c r="H8524" s="40">
        <v>27793</v>
      </c>
      <c r="I8524" s="40">
        <v>5640</v>
      </c>
      <c r="J8524" s="40">
        <v>409</v>
      </c>
      <c r="K8524" s="40">
        <v>328</v>
      </c>
      <c r="L8524" s="40">
        <v>1772</v>
      </c>
      <c r="M8524" s="40">
        <v>291</v>
      </c>
      <c r="N8524" s="40">
        <v>651</v>
      </c>
      <c r="O8524" s="5">
        <v>0</v>
      </c>
      <c r="P8524" s="5">
        <v>1006011</v>
      </c>
      <c r="Q8524" s="5">
        <v>1006051</v>
      </c>
      <c r="U8524" s="5" t="s">
        <v>125</v>
      </c>
      <c r="V8524" s="5">
        <v>110061</v>
      </c>
      <c r="W8524" s="5" t="s">
        <v>2927</v>
      </c>
      <c r="X8524" s="5" t="s">
        <v>3001</v>
      </c>
      <c r="Y8524" s="19" t="s">
        <v>143</v>
      </c>
      <c r="AC8524" s="21" t="s">
        <v>304</v>
      </c>
      <c r="AD8524" s="21"/>
      <c r="AM8524" s="5">
        <v>2</v>
      </c>
      <c r="AO8524" s="5">
        <v>2</v>
      </c>
    </row>
    <row r="8525" spans="1:41" s="13" customFormat="1">
      <c r="A8525" s="13" t="s">
        <v>86</v>
      </c>
      <c r="B8525" s="13">
        <v>22012023</v>
      </c>
      <c r="C8525" s="13" t="s">
        <v>6169</v>
      </c>
      <c r="D8525" s="26" t="s">
        <v>103</v>
      </c>
      <c r="E8525" s="40">
        <v>100</v>
      </c>
      <c r="F8525" s="13">
        <v>1</v>
      </c>
      <c r="G8525" s="154">
        <v>260839</v>
      </c>
      <c r="H8525" s="40">
        <v>27793</v>
      </c>
      <c r="I8525" s="40">
        <v>5640</v>
      </c>
      <c r="J8525" s="40">
        <v>409</v>
      </c>
      <c r="K8525" s="40">
        <v>328</v>
      </c>
      <c r="L8525" s="40">
        <v>1772</v>
      </c>
      <c r="M8525" s="40">
        <v>291</v>
      </c>
      <c r="N8525" s="40">
        <v>651</v>
      </c>
      <c r="O8525" s="13">
        <v>0</v>
      </c>
      <c r="P8525" s="13">
        <v>1006011</v>
      </c>
      <c r="Q8525" s="13">
        <v>1006051</v>
      </c>
      <c r="R8525" s="13">
        <v>0</v>
      </c>
      <c r="T8525" s="11"/>
      <c r="U8525" s="13" t="s">
        <v>125</v>
      </c>
      <c r="V8525" s="13">
        <v>110061</v>
      </c>
      <c r="W8525" s="13" t="s">
        <v>2927</v>
      </c>
      <c r="X8525" s="13" t="s">
        <v>3001</v>
      </c>
      <c r="Y8525" s="120" t="s">
        <v>143</v>
      </c>
      <c r="AC8525" s="126" t="s">
        <v>304</v>
      </c>
      <c r="AD8525" s="126"/>
      <c r="AE8525" s="121" t="s">
        <v>5002</v>
      </c>
      <c r="AF8525" s="121"/>
      <c r="AI8525" s="123"/>
      <c r="AJ8525" s="13">
        <v>360100601</v>
      </c>
      <c r="AK8525" s="13">
        <v>3</v>
      </c>
      <c r="AL8525" s="5"/>
      <c r="AM8525" s="13">
        <v>2</v>
      </c>
      <c r="AO8525" s="13">
        <v>2</v>
      </c>
    </row>
    <row r="8526" spans="1:41">
      <c r="A8526" s="5" t="s">
        <v>86</v>
      </c>
      <c r="B8526" s="5">
        <v>22012024</v>
      </c>
      <c r="C8526" s="5" t="s">
        <v>6172</v>
      </c>
      <c r="D8526" s="40" t="s">
        <v>105</v>
      </c>
      <c r="E8526" s="40">
        <v>100</v>
      </c>
      <c r="F8526" s="5">
        <v>1</v>
      </c>
      <c r="G8526" s="154">
        <v>226652</v>
      </c>
      <c r="H8526" s="40">
        <v>23210</v>
      </c>
      <c r="I8526" s="40">
        <v>5266</v>
      </c>
      <c r="J8526" s="40">
        <v>395</v>
      </c>
      <c r="K8526" s="40">
        <v>308</v>
      </c>
      <c r="L8526" s="40">
        <v>1732</v>
      </c>
      <c r="M8526" s="40">
        <v>291</v>
      </c>
      <c r="N8526" s="40">
        <v>631</v>
      </c>
      <c r="O8526" s="5">
        <v>0</v>
      </c>
      <c r="P8526" s="5">
        <v>1019011</v>
      </c>
      <c r="U8526" s="5" t="s">
        <v>125</v>
      </c>
      <c r="V8526" s="5">
        <v>110191</v>
      </c>
      <c r="W8526" s="5" t="s">
        <v>396</v>
      </c>
      <c r="X8526" s="5" t="s">
        <v>397</v>
      </c>
      <c r="Y8526" s="19" t="s">
        <v>143</v>
      </c>
      <c r="AO8526" s="5">
        <v>2</v>
      </c>
    </row>
    <row r="8527" spans="1:41">
      <c r="A8527" s="5" t="s">
        <v>86</v>
      </c>
      <c r="B8527" s="5">
        <v>22012025</v>
      </c>
      <c r="C8527" s="5" t="s">
        <v>6172</v>
      </c>
      <c r="D8527" s="40" t="s">
        <v>105</v>
      </c>
      <c r="E8527" s="40">
        <v>100</v>
      </c>
      <c r="F8527" s="5">
        <v>1</v>
      </c>
      <c r="G8527" s="154">
        <v>226652</v>
      </c>
      <c r="H8527" s="40">
        <v>23210</v>
      </c>
      <c r="I8527" s="40">
        <v>5266</v>
      </c>
      <c r="J8527" s="40">
        <v>395</v>
      </c>
      <c r="K8527" s="40">
        <v>308</v>
      </c>
      <c r="L8527" s="40">
        <v>1732</v>
      </c>
      <c r="M8527" s="40">
        <v>291</v>
      </c>
      <c r="N8527" s="40">
        <v>631</v>
      </c>
      <c r="O8527" s="5">
        <v>0</v>
      </c>
      <c r="P8527" s="5">
        <v>1019011</v>
      </c>
      <c r="U8527" s="5" t="s">
        <v>125</v>
      </c>
      <c r="V8527" s="5">
        <v>110191</v>
      </c>
      <c r="W8527" s="5" t="s">
        <v>396</v>
      </c>
      <c r="X8527" s="5" t="s">
        <v>397</v>
      </c>
      <c r="Y8527" s="19" t="s">
        <v>143</v>
      </c>
      <c r="AO8527" s="5">
        <v>2</v>
      </c>
    </row>
    <row r="8528" spans="1:41" s="13" customFormat="1">
      <c r="A8528" s="13" t="s">
        <v>86</v>
      </c>
      <c r="B8528" s="13">
        <v>22012026</v>
      </c>
      <c r="C8528" s="13" t="s">
        <v>6170</v>
      </c>
      <c r="D8528" s="26" t="s">
        <v>347</v>
      </c>
      <c r="E8528" s="40">
        <v>100</v>
      </c>
      <c r="F8528" s="13">
        <v>1</v>
      </c>
      <c r="G8528" s="154">
        <v>226652</v>
      </c>
      <c r="H8528" s="40">
        <v>23210</v>
      </c>
      <c r="I8528" s="40">
        <v>5266</v>
      </c>
      <c r="J8528" s="40">
        <v>395</v>
      </c>
      <c r="K8528" s="40">
        <v>308</v>
      </c>
      <c r="L8528" s="40">
        <v>1732</v>
      </c>
      <c r="M8528" s="40">
        <v>291</v>
      </c>
      <c r="N8528" s="40">
        <v>631</v>
      </c>
      <c r="O8528" s="13">
        <v>0</v>
      </c>
      <c r="P8528" s="13">
        <v>1020011</v>
      </c>
      <c r="Q8528" s="119">
        <v>1020081</v>
      </c>
      <c r="R8528" s="119"/>
      <c r="T8528" s="11"/>
      <c r="U8528" s="13" t="s">
        <v>125</v>
      </c>
      <c r="V8528" s="13">
        <v>110201</v>
      </c>
      <c r="W8528" s="13" t="s">
        <v>2924</v>
      </c>
      <c r="X8528" s="13" t="s">
        <v>3006</v>
      </c>
      <c r="Y8528" s="120" t="s">
        <v>143</v>
      </c>
      <c r="AE8528" s="121" t="s">
        <v>5004</v>
      </c>
      <c r="AF8528" s="121"/>
      <c r="AI8528" s="123"/>
      <c r="AJ8528" s="13">
        <v>360102001</v>
      </c>
      <c r="AK8528" s="13">
        <v>3</v>
      </c>
      <c r="AL8528" s="5"/>
      <c r="AO8528" s="13">
        <v>2</v>
      </c>
    </row>
    <row r="8529" spans="1:41">
      <c r="A8529" s="5" t="s">
        <v>86</v>
      </c>
      <c r="B8529" s="5">
        <v>22013011</v>
      </c>
      <c r="C8529" s="5" t="s">
        <v>6173</v>
      </c>
      <c r="D8529" s="40" t="s">
        <v>90</v>
      </c>
      <c r="E8529" s="40">
        <v>100</v>
      </c>
      <c r="F8529" s="5">
        <v>1</v>
      </c>
      <c r="G8529" s="154">
        <v>296967</v>
      </c>
      <c r="H8529" s="40">
        <v>30549</v>
      </c>
      <c r="I8529" s="40">
        <v>6638</v>
      </c>
      <c r="J8529" s="40">
        <v>427</v>
      </c>
      <c r="K8529" s="40">
        <v>368</v>
      </c>
      <c r="L8529" s="40">
        <v>1832</v>
      </c>
      <c r="M8529" s="40">
        <v>291</v>
      </c>
      <c r="N8529" s="40">
        <v>691</v>
      </c>
      <c r="O8529" s="5">
        <v>0</v>
      </c>
      <c r="P8529" s="5">
        <v>1034041</v>
      </c>
      <c r="R8529" s="5">
        <v>1034051</v>
      </c>
      <c r="U8529" s="5" t="s">
        <v>125</v>
      </c>
      <c r="V8529" s="5">
        <v>110341</v>
      </c>
      <c r="W8529" s="5" t="s">
        <v>388</v>
      </c>
      <c r="X8529" s="5" t="s">
        <v>389</v>
      </c>
      <c r="Y8529" s="19" t="s">
        <v>143</v>
      </c>
      <c r="AC8529" s="21" t="s">
        <v>285</v>
      </c>
      <c r="AD8529" s="21"/>
      <c r="AM8529" s="5">
        <v>2</v>
      </c>
      <c r="AO8529" s="5">
        <v>2</v>
      </c>
    </row>
    <row r="8530" spans="1:41">
      <c r="A8530" s="5" t="s">
        <v>86</v>
      </c>
      <c r="B8530" s="5">
        <v>22013012</v>
      </c>
      <c r="C8530" s="5" t="s">
        <v>6174</v>
      </c>
      <c r="D8530" s="40" t="s">
        <v>105</v>
      </c>
      <c r="E8530" s="40">
        <v>100</v>
      </c>
      <c r="F8530" s="5">
        <v>1</v>
      </c>
      <c r="G8530" s="154">
        <v>220968</v>
      </c>
      <c r="H8530" s="40">
        <v>22468</v>
      </c>
      <c r="I8530" s="40">
        <v>5266</v>
      </c>
      <c r="J8530" s="40">
        <v>395</v>
      </c>
      <c r="K8530" s="40">
        <v>308</v>
      </c>
      <c r="L8530" s="40">
        <v>1732</v>
      </c>
      <c r="M8530" s="40">
        <v>291</v>
      </c>
      <c r="N8530" s="40">
        <v>631</v>
      </c>
      <c r="O8530" s="5">
        <v>0</v>
      </c>
      <c r="P8530" s="5">
        <v>1019011</v>
      </c>
      <c r="U8530" s="5" t="s">
        <v>125</v>
      </c>
      <c r="V8530" s="5">
        <v>110191</v>
      </c>
      <c r="W8530" s="5" t="s">
        <v>396</v>
      </c>
      <c r="X8530" s="5" t="s">
        <v>397</v>
      </c>
      <c r="Y8530" s="19" t="s">
        <v>143</v>
      </c>
      <c r="AO8530" s="5">
        <v>2</v>
      </c>
    </row>
    <row r="8531" spans="1:41">
      <c r="A8531" s="5" t="s">
        <v>86</v>
      </c>
      <c r="B8531" s="5">
        <v>22013013</v>
      </c>
      <c r="C8531" s="5" t="s">
        <v>6174</v>
      </c>
      <c r="D8531" s="40" t="s">
        <v>105</v>
      </c>
      <c r="E8531" s="40">
        <v>100</v>
      </c>
      <c r="F8531" s="5">
        <v>1</v>
      </c>
      <c r="G8531" s="154">
        <v>220968</v>
      </c>
      <c r="H8531" s="40">
        <v>22468</v>
      </c>
      <c r="I8531" s="40">
        <v>5266</v>
      </c>
      <c r="J8531" s="40">
        <v>395</v>
      </c>
      <c r="K8531" s="40">
        <v>308</v>
      </c>
      <c r="L8531" s="40">
        <v>1732</v>
      </c>
      <c r="M8531" s="40">
        <v>291</v>
      </c>
      <c r="N8531" s="40">
        <v>631</v>
      </c>
      <c r="O8531" s="5">
        <v>0</v>
      </c>
      <c r="P8531" s="5">
        <v>1019011</v>
      </c>
      <c r="U8531" s="5" t="s">
        <v>125</v>
      </c>
      <c r="V8531" s="5">
        <v>110191</v>
      </c>
      <c r="W8531" s="5" t="s">
        <v>396</v>
      </c>
      <c r="X8531" s="5" t="s">
        <v>397</v>
      </c>
      <c r="Y8531" s="19" t="s">
        <v>143</v>
      </c>
      <c r="AO8531" s="5">
        <v>2</v>
      </c>
    </row>
    <row r="8532" spans="1:41">
      <c r="A8532" s="5" t="s">
        <v>86</v>
      </c>
      <c r="B8532" s="5">
        <v>22013014</v>
      </c>
      <c r="C8532" s="5" t="s">
        <v>6175</v>
      </c>
      <c r="D8532" s="40" t="s">
        <v>103</v>
      </c>
      <c r="E8532" s="40">
        <v>100</v>
      </c>
      <c r="F8532" s="5">
        <v>1</v>
      </c>
      <c r="G8532" s="154">
        <v>254298</v>
      </c>
      <c r="H8532" s="40">
        <v>26904</v>
      </c>
      <c r="I8532" s="40">
        <v>5640</v>
      </c>
      <c r="J8532" s="40">
        <v>409</v>
      </c>
      <c r="K8532" s="40">
        <v>328</v>
      </c>
      <c r="L8532" s="40">
        <v>1772</v>
      </c>
      <c r="M8532" s="40">
        <v>291</v>
      </c>
      <c r="N8532" s="40">
        <v>651</v>
      </c>
      <c r="O8532" s="5">
        <v>0</v>
      </c>
      <c r="P8532" s="5">
        <v>1006011</v>
      </c>
      <c r="Q8532" s="5">
        <v>1006051</v>
      </c>
      <c r="U8532" s="5" t="s">
        <v>125</v>
      </c>
      <c r="V8532" s="5">
        <v>110061</v>
      </c>
      <c r="W8532" s="5" t="s">
        <v>2927</v>
      </c>
      <c r="X8532" s="5" t="s">
        <v>3001</v>
      </c>
      <c r="Y8532" s="19" t="s">
        <v>143</v>
      </c>
      <c r="AC8532" s="21" t="s">
        <v>304</v>
      </c>
      <c r="AD8532" s="21"/>
      <c r="AM8532" s="5">
        <v>2</v>
      </c>
      <c r="AO8532" s="5">
        <v>2</v>
      </c>
    </row>
    <row r="8533" spans="1:41">
      <c r="A8533" s="5" t="s">
        <v>86</v>
      </c>
      <c r="B8533" s="5">
        <v>22013015</v>
      </c>
      <c r="C8533" s="5" t="s">
        <v>6175</v>
      </c>
      <c r="D8533" s="40" t="s">
        <v>103</v>
      </c>
      <c r="E8533" s="40">
        <v>100</v>
      </c>
      <c r="F8533" s="5">
        <v>1</v>
      </c>
      <c r="G8533" s="154">
        <v>254298</v>
      </c>
      <c r="H8533" s="40">
        <v>26904</v>
      </c>
      <c r="I8533" s="40">
        <v>5640</v>
      </c>
      <c r="J8533" s="40">
        <v>409</v>
      </c>
      <c r="K8533" s="40">
        <v>328</v>
      </c>
      <c r="L8533" s="40">
        <v>1772</v>
      </c>
      <c r="M8533" s="40">
        <v>291</v>
      </c>
      <c r="N8533" s="40">
        <v>651</v>
      </c>
      <c r="O8533" s="5">
        <v>0</v>
      </c>
      <c r="P8533" s="5">
        <v>1006011</v>
      </c>
      <c r="Q8533" s="5">
        <v>1006051</v>
      </c>
      <c r="U8533" s="5" t="s">
        <v>125</v>
      </c>
      <c r="V8533" s="5">
        <v>110061</v>
      </c>
      <c r="W8533" s="5" t="s">
        <v>2927</v>
      </c>
      <c r="X8533" s="5" t="s">
        <v>3001</v>
      </c>
      <c r="Y8533" s="19" t="s">
        <v>143</v>
      </c>
      <c r="AC8533" s="51" t="s">
        <v>5104</v>
      </c>
      <c r="AD8533" s="21"/>
      <c r="AM8533" s="5">
        <v>2</v>
      </c>
      <c r="AO8533" s="5">
        <v>2</v>
      </c>
    </row>
    <row r="8534" spans="1:41" s="12" customFormat="1">
      <c r="A8534" s="12" t="s">
        <v>86</v>
      </c>
      <c r="B8534" s="12">
        <v>22013016</v>
      </c>
      <c r="C8534" s="12" t="s">
        <v>6176</v>
      </c>
      <c r="D8534" s="25" t="s">
        <v>102</v>
      </c>
      <c r="E8534" s="40">
        <v>100</v>
      </c>
      <c r="F8534" s="12">
        <v>1</v>
      </c>
      <c r="G8534" s="154">
        <v>254298</v>
      </c>
      <c r="H8534" s="40">
        <v>26904</v>
      </c>
      <c r="I8534" s="40">
        <v>5640</v>
      </c>
      <c r="J8534" s="40">
        <v>409</v>
      </c>
      <c r="K8534" s="40">
        <v>328</v>
      </c>
      <c r="L8534" s="40">
        <v>1772</v>
      </c>
      <c r="M8534" s="40">
        <v>291</v>
      </c>
      <c r="N8534" s="40">
        <v>651</v>
      </c>
      <c r="O8534" s="12">
        <v>0</v>
      </c>
      <c r="P8534" s="25">
        <v>1007011</v>
      </c>
      <c r="Q8534" s="12">
        <v>0</v>
      </c>
      <c r="R8534" s="25">
        <v>1007111</v>
      </c>
      <c r="T8534" s="11"/>
      <c r="U8534" s="12" t="s">
        <v>125</v>
      </c>
      <c r="V8534" s="12">
        <v>110071</v>
      </c>
      <c r="W8534" s="12" t="s">
        <v>401</v>
      </c>
      <c r="X8534" s="12" t="s">
        <v>3004</v>
      </c>
      <c r="Y8534" s="114" t="s">
        <v>143</v>
      </c>
      <c r="AC8534" s="125" t="s">
        <v>299</v>
      </c>
      <c r="AD8534" s="125"/>
      <c r="AE8534" s="115" t="s">
        <v>5071</v>
      </c>
      <c r="AF8534" s="115"/>
      <c r="AI8534" s="117"/>
      <c r="AJ8534" s="12">
        <v>360100702</v>
      </c>
      <c r="AK8534" s="12">
        <v>1</v>
      </c>
      <c r="AL8534" s="5"/>
      <c r="AO8534" s="12">
        <v>2</v>
      </c>
    </row>
    <row r="8535" spans="1:41">
      <c r="A8535" s="5" t="s">
        <v>86</v>
      </c>
      <c r="B8535" s="5">
        <v>22013021</v>
      </c>
      <c r="C8535" s="41" t="s">
        <v>6177</v>
      </c>
      <c r="D8535" s="40" t="s">
        <v>374</v>
      </c>
      <c r="E8535" s="40">
        <v>100</v>
      </c>
      <c r="F8535" s="5">
        <v>1</v>
      </c>
      <c r="G8535" s="154">
        <v>312245</v>
      </c>
      <c r="H8535" s="40">
        <v>32249</v>
      </c>
      <c r="I8535" s="40">
        <v>6638</v>
      </c>
      <c r="J8535" s="40">
        <v>427</v>
      </c>
      <c r="K8535" s="40">
        <v>368</v>
      </c>
      <c r="L8535" s="40">
        <v>1832</v>
      </c>
      <c r="M8535" s="40">
        <v>291</v>
      </c>
      <c r="N8535" s="40">
        <v>691</v>
      </c>
      <c r="O8535" s="5">
        <v>0</v>
      </c>
      <c r="P8535" s="40">
        <v>1036031</v>
      </c>
      <c r="Q8535" s="40">
        <v>1036051</v>
      </c>
      <c r="R8535" s="40">
        <v>1036041</v>
      </c>
      <c r="U8535" s="5" t="s">
        <v>125</v>
      </c>
      <c r="V8535" s="5">
        <v>110361</v>
      </c>
      <c r="W8535" s="5" t="s">
        <v>2988</v>
      </c>
      <c r="X8535" s="5" t="s">
        <v>2989</v>
      </c>
      <c r="Y8535" s="19" t="s">
        <v>127</v>
      </c>
      <c r="AC8535" s="21" t="s">
        <v>285</v>
      </c>
      <c r="AD8535" s="21"/>
      <c r="AE8535" s="20" t="s">
        <v>4748</v>
      </c>
      <c r="AM8535" s="5">
        <v>2</v>
      </c>
      <c r="AO8535" s="5">
        <v>2</v>
      </c>
    </row>
    <row r="8536" spans="1:41" s="11" customFormat="1">
      <c r="A8536" s="11" t="s">
        <v>86</v>
      </c>
      <c r="B8536" s="11">
        <v>22013022</v>
      </c>
      <c r="C8536" s="156" t="s">
        <v>6174</v>
      </c>
      <c r="D8536" s="156" t="s">
        <v>105</v>
      </c>
      <c r="E8536" s="40">
        <v>100</v>
      </c>
      <c r="F8536" s="11">
        <v>1</v>
      </c>
      <c r="G8536" s="154">
        <v>232336</v>
      </c>
      <c r="H8536" s="40">
        <v>23718</v>
      </c>
      <c r="I8536" s="40">
        <v>5266</v>
      </c>
      <c r="J8536" s="40">
        <v>395</v>
      </c>
      <c r="K8536" s="40">
        <v>308</v>
      </c>
      <c r="L8536" s="40">
        <v>1732</v>
      </c>
      <c r="M8536" s="40">
        <v>291</v>
      </c>
      <c r="N8536" s="40">
        <v>631</v>
      </c>
      <c r="O8536" s="11">
        <v>0</v>
      </c>
      <c r="P8536" s="11">
        <v>1019011</v>
      </c>
      <c r="Q8536" s="133">
        <v>1019101</v>
      </c>
      <c r="R8536" s="11">
        <v>0</v>
      </c>
      <c r="U8536" s="11" t="s">
        <v>125</v>
      </c>
      <c r="V8536" s="11">
        <v>110191</v>
      </c>
      <c r="W8536" s="11" t="s">
        <v>396</v>
      </c>
      <c r="X8536" s="11" t="s">
        <v>397</v>
      </c>
      <c r="Y8536" s="128" t="s">
        <v>143</v>
      </c>
      <c r="AC8536" s="130" t="s">
        <v>304</v>
      </c>
      <c r="AD8536" s="130"/>
      <c r="AE8536" s="129" t="s">
        <v>5107</v>
      </c>
      <c r="AF8536" s="129"/>
      <c r="AI8536" s="75"/>
      <c r="AJ8536" s="11">
        <v>360101903</v>
      </c>
      <c r="AK8536" s="11">
        <v>2</v>
      </c>
      <c r="AL8536" s="5"/>
      <c r="AO8536" s="11">
        <v>2</v>
      </c>
    </row>
    <row r="8537" spans="1:41" s="11" customFormat="1">
      <c r="A8537" s="11" t="s">
        <v>86</v>
      </c>
      <c r="B8537" s="11">
        <v>22013023</v>
      </c>
      <c r="C8537" s="156" t="s">
        <v>6174</v>
      </c>
      <c r="D8537" s="156" t="s">
        <v>105</v>
      </c>
      <c r="E8537" s="40">
        <v>100</v>
      </c>
      <c r="F8537" s="11">
        <v>1</v>
      </c>
      <c r="G8537" s="154">
        <v>232336</v>
      </c>
      <c r="H8537" s="40">
        <v>23718</v>
      </c>
      <c r="I8537" s="40">
        <v>5266</v>
      </c>
      <c r="J8537" s="40">
        <v>395</v>
      </c>
      <c r="K8537" s="40">
        <v>308</v>
      </c>
      <c r="L8537" s="40">
        <v>1732</v>
      </c>
      <c r="M8537" s="40">
        <v>291</v>
      </c>
      <c r="N8537" s="40">
        <v>631</v>
      </c>
      <c r="O8537" s="11">
        <v>0</v>
      </c>
      <c r="P8537" s="11">
        <v>1019011</v>
      </c>
      <c r="Q8537" s="133">
        <v>1019101</v>
      </c>
      <c r="R8537" s="11">
        <v>0</v>
      </c>
      <c r="U8537" s="11" t="s">
        <v>125</v>
      </c>
      <c r="V8537" s="11">
        <v>110191</v>
      </c>
      <c r="W8537" s="11" t="s">
        <v>396</v>
      </c>
      <c r="X8537" s="11" t="s">
        <v>397</v>
      </c>
      <c r="Y8537" s="128" t="s">
        <v>143</v>
      </c>
      <c r="AC8537" s="130" t="s">
        <v>304</v>
      </c>
      <c r="AD8537" s="130"/>
      <c r="AE8537" s="129" t="s">
        <v>5107</v>
      </c>
      <c r="AF8537" s="129"/>
      <c r="AI8537" s="75"/>
      <c r="AJ8537" s="11">
        <v>360101903</v>
      </c>
      <c r="AK8537" s="11">
        <v>2</v>
      </c>
      <c r="AL8537" s="5"/>
      <c r="AO8537" s="11">
        <v>2</v>
      </c>
    </row>
    <row r="8538" spans="1:41">
      <c r="A8538" s="5" t="s">
        <v>86</v>
      </c>
      <c r="B8538" s="5">
        <v>22013024</v>
      </c>
      <c r="C8538" s="40" t="s">
        <v>6175</v>
      </c>
      <c r="D8538" s="40" t="s">
        <v>103</v>
      </c>
      <c r="E8538" s="40">
        <v>100</v>
      </c>
      <c r="F8538" s="5">
        <v>1</v>
      </c>
      <c r="G8538" s="154">
        <v>267381</v>
      </c>
      <c r="H8538" s="40">
        <v>28401</v>
      </c>
      <c r="I8538" s="40">
        <v>5640</v>
      </c>
      <c r="J8538" s="40">
        <v>409</v>
      </c>
      <c r="K8538" s="40">
        <v>328</v>
      </c>
      <c r="L8538" s="40">
        <v>1772</v>
      </c>
      <c r="M8538" s="40">
        <v>291</v>
      </c>
      <c r="N8538" s="40">
        <v>651</v>
      </c>
      <c r="O8538" s="5">
        <v>0</v>
      </c>
      <c r="P8538" s="5">
        <v>1006011</v>
      </c>
      <c r="Q8538" s="5">
        <v>1006051</v>
      </c>
      <c r="U8538" s="5" t="s">
        <v>125</v>
      </c>
      <c r="V8538" s="5">
        <v>110061</v>
      </c>
      <c r="W8538" s="5" t="s">
        <v>2927</v>
      </c>
      <c r="X8538" s="5" t="s">
        <v>3001</v>
      </c>
      <c r="Y8538" s="19" t="s">
        <v>143</v>
      </c>
      <c r="AC8538" s="21" t="s">
        <v>304</v>
      </c>
      <c r="AD8538" s="21"/>
      <c r="AM8538" s="5">
        <v>2</v>
      </c>
      <c r="AO8538" s="5">
        <v>2</v>
      </c>
    </row>
    <row r="8539" spans="1:41">
      <c r="A8539" s="5" t="s">
        <v>86</v>
      </c>
      <c r="B8539" s="5">
        <v>22013025</v>
      </c>
      <c r="C8539" s="40" t="s">
        <v>6175</v>
      </c>
      <c r="D8539" s="40" t="s">
        <v>103</v>
      </c>
      <c r="E8539" s="40">
        <v>100</v>
      </c>
      <c r="F8539" s="5">
        <v>1</v>
      </c>
      <c r="G8539" s="154">
        <v>267381</v>
      </c>
      <c r="H8539" s="40">
        <v>28401</v>
      </c>
      <c r="I8539" s="40">
        <v>5640</v>
      </c>
      <c r="J8539" s="40">
        <v>409</v>
      </c>
      <c r="K8539" s="40">
        <v>328</v>
      </c>
      <c r="L8539" s="40">
        <v>1772</v>
      </c>
      <c r="M8539" s="40">
        <v>291</v>
      </c>
      <c r="N8539" s="40">
        <v>651</v>
      </c>
      <c r="O8539" s="5">
        <v>0</v>
      </c>
      <c r="P8539" s="5">
        <v>1006011</v>
      </c>
      <c r="Q8539" s="5">
        <v>1006051</v>
      </c>
      <c r="U8539" s="5" t="s">
        <v>125</v>
      </c>
      <c r="V8539" s="5">
        <v>110061</v>
      </c>
      <c r="W8539" s="5" t="s">
        <v>2927</v>
      </c>
      <c r="X8539" s="5" t="s">
        <v>3001</v>
      </c>
      <c r="Y8539" s="19" t="s">
        <v>143</v>
      </c>
      <c r="AC8539" s="51" t="s">
        <v>5104</v>
      </c>
      <c r="AD8539" s="21"/>
      <c r="AM8539" s="5">
        <v>2</v>
      </c>
      <c r="AO8539" s="5">
        <v>2</v>
      </c>
    </row>
    <row r="8540" spans="1:41" s="12" customFormat="1">
      <c r="A8540" s="12" t="s">
        <v>86</v>
      </c>
      <c r="B8540" s="12">
        <v>22013026</v>
      </c>
      <c r="C8540" s="25" t="s">
        <v>6176</v>
      </c>
      <c r="D8540" s="25" t="s">
        <v>102</v>
      </c>
      <c r="E8540" s="40">
        <v>100</v>
      </c>
      <c r="F8540" s="12">
        <v>1</v>
      </c>
      <c r="G8540" s="154">
        <v>267381</v>
      </c>
      <c r="H8540" s="40">
        <v>28401</v>
      </c>
      <c r="I8540" s="40">
        <v>5640</v>
      </c>
      <c r="J8540" s="40">
        <v>409</v>
      </c>
      <c r="K8540" s="40">
        <v>328</v>
      </c>
      <c r="L8540" s="40">
        <v>1772</v>
      </c>
      <c r="M8540" s="40">
        <v>291</v>
      </c>
      <c r="N8540" s="40">
        <v>651</v>
      </c>
      <c r="O8540" s="12">
        <v>0</v>
      </c>
      <c r="P8540" s="25">
        <v>1007011</v>
      </c>
      <c r="R8540" s="25">
        <v>1007111</v>
      </c>
      <c r="T8540" s="11"/>
      <c r="U8540" s="12" t="s">
        <v>125</v>
      </c>
      <c r="V8540" s="12">
        <v>110071</v>
      </c>
      <c r="W8540" s="12" t="s">
        <v>401</v>
      </c>
      <c r="X8540" s="12" t="s">
        <v>3004</v>
      </c>
      <c r="Y8540" s="114" t="s">
        <v>143</v>
      </c>
      <c r="AC8540" s="125" t="s">
        <v>299</v>
      </c>
      <c r="AD8540" s="125"/>
      <c r="AE8540" s="115" t="s">
        <v>5071</v>
      </c>
      <c r="AF8540" s="115"/>
      <c r="AI8540" s="117"/>
      <c r="AJ8540" s="12">
        <v>360100702</v>
      </c>
      <c r="AK8540" s="12">
        <v>1</v>
      </c>
      <c r="AL8540" s="5"/>
      <c r="AO8540" s="12">
        <v>2</v>
      </c>
    </row>
    <row r="8541" spans="1:41">
      <c r="A8541" s="5" t="s">
        <v>86</v>
      </c>
      <c r="B8541" s="5">
        <v>22014011</v>
      </c>
      <c r="C8541" s="5" t="s">
        <v>6178</v>
      </c>
      <c r="D8541" s="40" t="s">
        <v>187</v>
      </c>
      <c r="E8541" s="40">
        <v>100</v>
      </c>
      <c r="F8541" s="5">
        <v>1</v>
      </c>
      <c r="G8541" s="154">
        <v>319884</v>
      </c>
      <c r="H8541" s="40">
        <v>32940</v>
      </c>
      <c r="I8541" s="40">
        <v>6638</v>
      </c>
      <c r="J8541" s="40">
        <v>427</v>
      </c>
      <c r="K8541" s="40">
        <v>368</v>
      </c>
      <c r="L8541" s="40">
        <v>1832</v>
      </c>
      <c r="M8541" s="40">
        <v>291</v>
      </c>
      <c r="N8541" s="40">
        <v>691</v>
      </c>
      <c r="O8541" s="5">
        <v>0</v>
      </c>
      <c r="P8541" s="5">
        <v>21011</v>
      </c>
      <c r="Q8541" s="5">
        <v>21021</v>
      </c>
      <c r="R8541" s="5">
        <v>21031</v>
      </c>
      <c r="U8541" s="5" t="s">
        <v>125</v>
      </c>
      <c r="V8541" s="5">
        <v>1002111</v>
      </c>
      <c r="W8541" s="5" t="s">
        <v>189</v>
      </c>
      <c r="X8541" s="5" t="s">
        <v>4607</v>
      </c>
      <c r="Y8541" s="19" t="s">
        <v>292</v>
      </c>
      <c r="AB8541" s="5">
        <v>21</v>
      </c>
      <c r="AC8541" s="5" t="s">
        <v>285</v>
      </c>
      <c r="AE8541" s="20" t="s">
        <v>4608</v>
      </c>
      <c r="AM8541" s="5">
        <v>2</v>
      </c>
      <c r="AO8541" s="5">
        <v>1</v>
      </c>
    </row>
    <row r="8542" spans="1:41">
      <c r="A8542" s="5" t="s">
        <v>86</v>
      </c>
      <c r="B8542" s="5">
        <v>22014012</v>
      </c>
      <c r="C8542" s="5" t="s">
        <v>6179</v>
      </c>
      <c r="D8542" s="40" t="s">
        <v>237</v>
      </c>
      <c r="E8542" s="40">
        <v>100</v>
      </c>
      <c r="F8542" s="5">
        <v>1</v>
      </c>
      <c r="G8542" s="154">
        <v>273922</v>
      </c>
      <c r="H8542" s="40">
        <v>29009</v>
      </c>
      <c r="I8542" s="40">
        <v>5640</v>
      </c>
      <c r="J8542" s="40">
        <v>409</v>
      </c>
      <c r="K8542" s="40">
        <v>328</v>
      </c>
      <c r="L8542" s="40">
        <v>1772</v>
      </c>
      <c r="M8542" s="40">
        <v>291</v>
      </c>
      <c r="N8542" s="40">
        <v>651</v>
      </c>
      <c r="O8542" s="5">
        <v>0</v>
      </c>
      <c r="P8542" s="5">
        <v>24011</v>
      </c>
      <c r="Q8542" s="5">
        <v>24021</v>
      </c>
      <c r="R8542" s="5">
        <v>24031</v>
      </c>
      <c r="U8542" s="5" t="s">
        <v>125</v>
      </c>
      <c r="V8542" s="5">
        <v>1002411</v>
      </c>
      <c r="W8542" s="5" t="s">
        <v>239</v>
      </c>
      <c r="X8542" s="5" t="s">
        <v>4469</v>
      </c>
      <c r="Y8542" s="19" t="s">
        <v>298</v>
      </c>
      <c r="AB8542" s="5">
        <v>24</v>
      </c>
      <c r="AC8542" s="5" t="s">
        <v>285</v>
      </c>
      <c r="AO8542" s="5">
        <v>1</v>
      </c>
    </row>
    <row r="8543" spans="1:41">
      <c r="A8543" s="5" t="s">
        <v>86</v>
      </c>
      <c r="B8543" s="5">
        <v>22014013</v>
      </c>
      <c r="C8543" s="5" t="s">
        <v>6180</v>
      </c>
      <c r="D8543" s="40" t="s">
        <v>240</v>
      </c>
      <c r="E8543" s="40">
        <v>100</v>
      </c>
      <c r="F8543" s="5">
        <v>1</v>
      </c>
      <c r="G8543" s="154">
        <v>273922</v>
      </c>
      <c r="H8543" s="40">
        <v>29009</v>
      </c>
      <c r="I8543" s="40">
        <v>5640</v>
      </c>
      <c r="J8543" s="40">
        <v>409</v>
      </c>
      <c r="K8543" s="40">
        <v>328</v>
      </c>
      <c r="L8543" s="40">
        <v>1772</v>
      </c>
      <c r="M8543" s="40">
        <v>291</v>
      </c>
      <c r="N8543" s="40">
        <v>651</v>
      </c>
      <c r="O8543" s="5">
        <v>0</v>
      </c>
      <c r="P8543" s="5">
        <v>25011</v>
      </c>
      <c r="Q8543" s="5">
        <v>25021</v>
      </c>
      <c r="R8543" s="5">
        <v>25031</v>
      </c>
      <c r="U8543" s="5" t="s">
        <v>125</v>
      </c>
      <c r="V8543" s="5">
        <v>1002511</v>
      </c>
      <c r="W8543" s="5" t="s">
        <v>242</v>
      </c>
      <c r="X8543" s="5" t="s">
        <v>4467</v>
      </c>
      <c r="Y8543" s="19" t="s">
        <v>300</v>
      </c>
      <c r="AB8543" s="5">
        <v>25</v>
      </c>
      <c r="AC8543" s="5" t="s">
        <v>285</v>
      </c>
      <c r="AO8543" s="5">
        <v>1</v>
      </c>
    </row>
    <row r="8544" spans="1:41" s="13" customFormat="1" ht="17.25" customHeight="1">
      <c r="A8544" s="13" t="s">
        <v>86</v>
      </c>
      <c r="B8544" s="13">
        <v>22014014</v>
      </c>
      <c r="C8544" s="13" t="s">
        <v>6181</v>
      </c>
      <c r="D8544" s="26" t="s">
        <v>193</v>
      </c>
      <c r="E8544" s="40">
        <v>100</v>
      </c>
      <c r="F8544" s="13">
        <v>1</v>
      </c>
      <c r="G8544" s="154">
        <v>273922</v>
      </c>
      <c r="H8544" s="40">
        <v>29009</v>
      </c>
      <c r="I8544" s="40">
        <v>5640</v>
      </c>
      <c r="J8544" s="40">
        <v>409</v>
      </c>
      <c r="K8544" s="40">
        <v>328</v>
      </c>
      <c r="L8544" s="40">
        <v>1772</v>
      </c>
      <c r="M8544" s="40">
        <v>291</v>
      </c>
      <c r="N8544" s="40">
        <v>651</v>
      </c>
      <c r="O8544" s="13">
        <v>0</v>
      </c>
      <c r="P8544" s="13">
        <v>26011</v>
      </c>
      <c r="Q8544" s="13">
        <v>26021</v>
      </c>
      <c r="R8544" s="13">
        <v>26351</v>
      </c>
      <c r="T8544" s="12"/>
      <c r="U8544" s="13" t="s">
        <v>4612</v>
      </c>
      <c r="V8544" s="13">
        <v>1002611</v>
      </c>
      <c r="W8544" s="13" t="s">
        <v>195</v>
      </c>
      <c r="X8544" s="13" t="s">
        <v>461</v>
      </c>
      <c r="Y8544" s="120" t="s">
        <v>301</v>
      </c>
      <c r="AB8544" s="13">
        <v>26</v>
      </c>
      <c r="AC8544" s="13" t="s">
        <v>285</v>
      </c>
      <c r="AE8544" s="121" t="s">
        <v>4613</v>
      </c>
      <c r="AF8544" s="121"/>
      <c r="AI8544" s="123"/>
      <c r="AJ8544" s="151">
        <v>360002601</v>
      </c>
      <c r="AK8544" s="13">
        <v>3</v>
      </c>
      <c r="AL8544" s="5"/>
      <c r="AO8544" s="13">
        <v>1</v>
      </c>
    </row>
    <row r="8545" spans="1:41" s="12" customFormat="1">
      <c r="A8545" s="12" t="s">
        <v>86</v>
      </c>
      <c r="B8545" s="12">
        <v>22014015</v>
      </c>
      <c r="C8545" s="12" t="s">
        <v>6182</v>
      </c>
      <c r="D8545" s="25" t="s">
        <v>156</v>
      </c>
      <c r="E8545" s="40">
        <v>100</v>
      </c>
      <c r="F8545" s="12">
        <v>1</v>
      </c>
      <c r="G8545" s="154">
        <v>273922</v>
      </c>
      <c r="H8545" s="40">
        <v>29009</v>
      </c>
      <c r="I8545" s="40">
        <v>5640</v>
      </c>
      <c r="J8545" s="40">
        <v>409</v>
      </c>
      <c r="K8545" s="40">
        <v>328</v>
      </c>
      <c r="L8545" s="40">
        <v>1772</v>
      </c>
      <c r="M8545" s="40">
        <v>291</v>
      </c>
      <c r="N8545" s="40">
        <v>651</v>
      </c>
      <c r="O8545" s="12">
        <v>0</v>
      </c>
      <c r="P8545" s="12">
        <v>11011</v>
      </c>
      <c r="Q8545" s="12">
        <v>11021</v>
      </c>
      <c r="R8545" s="12">
        <v>11061</v>
      </c>
      <c r="T8545" s="11"/>
      <c r="U8545" s="12" t="s">
        <v>125</v>
      </c>
      <c r="V8545" s="12">
        <v>1001111</v>
      </c>
      <c r="W8545" s="12" t="s">
        <v>158</v>
      </c>
      <c r="X8545" s="12" t="s">
        <v>464</v>
      </c>
      <c r="Y8545" s="114" t="s">
        <v>267</v>
      </c>
      <c r="AB8545" s="12">
        <v>11</v>
      </c>
      <c r="AC8545" s="25" t="s">
        <v>132</v>
      </c>
      <c r="AD8545" s="25">
        <v>1</v>
      </c>
      <c r="AE8545" s="115" t="s">
        <v>5120</v>
      </c>
      <c r="AF8545" s="115"/>
      <c r="AI8545" s="117"/>
      <c r="AJ8545" s="12">
        <v>360001102</v>
      </c>
      <c r="AK8545" s="12">
        <v>1</v>
      </c>
      <c r="AL8545" s="5"/>
      <c r="AO8545" s="12">
        <v>1</v>
      </c>
    </row>
    <row r="8546" spans="1:41" s="12" customFormat="1">
      <c r="A8546" s="12" t="s">
        <v>86</v>
      </c>
      <c r="B8546" s="12">
        <v>22015011</v>
      </c>
      <c r="C8546" s="113" t="s">
        <v>6183</v>
      </c>
      <c r="D8546" s="25" t="s">
        <v>140</v>
      </c>
      <c r="E8546" s="40">
        <v>100</v>
      </c>
      <c r="F8546" s="12">
        <v>1</v>
      </c>
      <c r="G8546" s="154">
        <v>312245</v>
      </c>
      <c r="H8546" s="40">
        <v>31931</v>
      </c>
      <c r="I8546" s="40">
        <v>6638</v>
      </c>
      <c r="J8546" s="40">
        <v>427</v>
      </c>
      <c r="K8546" s="40">
        <v>368</v>
      </c>
      <c r="L8546" s="40">
        <v>1832</v>
      </c>
      <c r="M8546" s="40">
        <v>291</v>
      </c>
      <c r="N8546" s="40">
        <v>691</v>
      </c>
      <c r="O8546" s="12">
        <v>0</v>
      </c>
      <c r="P8546" s="12">
        <v>1004011</v>
      </c>
      <c r="Q8546" s="136">
        <v>1004131</v>
      </c>
      <c r="R8546" s="124"/>
      <c r="T8546" s="11"/>
      <c r="U8546" s="12" t="s">
        <v>125</v>
      </c>
      <c r="V8546" s="12">
        <v>110041</v>
      </c>
      <c r="W8546" s="12" t="s">
        <v>141</v>
      </c>
      <c r="X8546" s="12" t="s">
        <v>142</v>
      </c>
      <c r="Y8546" s="114" t="s">
        <v>143</v>
      </c>
      <c r="AC8546" s="12" t="s">
        <v>4726</v>
      </c>
      <c r="AE8546" s="115" t="s">
        <v>5122</v>
      </c>
      <c r="AF8546" s="115"/>
      <c r="AI8546" s="117"/>
      <c r="AJ8546" s="12">
        <v>360100402</v>
      </c>
      <c r="AK8546" s="12">
        <v>1</v>
      </c>
      <c r="AL8546" s="5"/>
      <c r="AO8546" s="12">
        <v>2</v>
      </c>
    </row>
    <row r="8547" spans="1:41">
      <c r="A8547" s="5" t="s">
        <v>86</v>
      </c>
      <c r="B8547" s="5">
        <v>22015012</v>
      </c>
      <c r="C8547" s="5" t="s">
        <v>6184</v>
      </c>
      <c r="D8547" s="40" t="s">
        <v>100</v>
      </c>
      <c r="E8547" s="40">
        <v>100</v>
      </c>
      <c r="F8547" s="5">
        <v>1</v>
      </c>
      <c r="G8547" s="154">
        <v>267381</v>
      </c>
      <c r="H8547" s="40">
        <v>28120</v>
      </c>
      <c r="I8547" s="40">
        <v>5640</v>
      </c>
      <c r="J8547" s="40">
        <v>409</v>
      </c>
      <c r="K8547" s="40">
        <v>328</v>
      </c>
      <c r="L8547" s="40">
        <v>1772</v>
      </c>
      <c r="M8547" s="40">
        <v>291</v>
      </c>
      <c r="N8547" s="40">
        <v>651</v>
      </c>
      <c r="O8547" s="5">
        <v>0</v>
      </c>
      <c r="P8547" s="5">
        <v>1042011</v>
      </c>
      <c r="U8547" s="5" t="s">
        <v>125</v>
      </c>
      <c r="V8547" s="5">
        <v>110211</v>
      </c>
      <c r="W8547" s="5">
        <v>313102100</v>
      </c>
      <c r="X8547" s="5" t="s">
        <v>2786</v>
      </c>
      <c r="Y8547" s="19" t="s">
        <v>143</v>
      </c>
      <c r="AO8547" s="5">
        <v>2</v>
      </c>
    </row>
    <row r="8548" spans="1:41" s="13" customFormat="1">
      <c r="A8548" s="13" t="s">
        <v>86</v>
      </c>
      <c r="B8548" s="13">
        <v>22015013</v>
      </c>
      <c r="C8548" s="13" t="s">
        <v>6184</v>
      </c>
      <c r="D8548" s="26" t="s">
        <v>100</v>
      </c>
      <c r="E8548" s="40">
        <v>100</v>
      </c>
      <c r="F8548" s="13">
        <v>1</v>
      </c>
      <c r="G8548" s="154">
        <v>267381</v>
      </c>
      <c r="H8548" s="40">
        <v>28120</v>
      </c>
      <c r="I8548" s="40">
        <v>5640</v>
      </c>
      <c r="J8548" s="40">
        <v>409</v>
      </c>
      <c r="K8548" s="40">
        <v>328</v>
      </c>
      <c r="L8548" s="40">
        <v>1772</v>
      </c>
      <c r="M8548" s="40">
        <v>291</v>
      </c>
      <c r="N8548" s="40">
        <v>651</v>
      </c>
      <c r="O8548" s="13">
        <v>0</v>
      </c>
      <c r="P8548" s="13">
        <v>1042011</v>
      </c>
      <c r="Q8548" s="13">
        <v>0</v>
      </c>
      <c r="R8548" s="13">
        <v>0</v>
      </c>
      <c r="T8548" s="11"/>
      <c r="U8548" s="13" t="s">
        <v>125</v>
      </c>
      <c r="V8548" s="13">
        <v>110211</v>
      </c>
      <c r="W8548" s="13">
        <v>313102100</v>
      </c>
      <c r="X8548" s="13" t="s">
        <v>2786</v>
      </c>
      <c r="Y8548" s="120" t="s">
        <v>143</v>
      </c>
      <c r="AE8548" s="121" t="s">
        <v>4908</v>
      </c>
      <c r="AF8548" s="121"/>
      <c r="AI8548" s="123"/>
      <c r="AJ8548" s="13">
        <v>360102101</v>
      </c>
      <c r="AK8548" s="13">
        <v>3</v>
      </c>
      <c r="AL8548" s="5"/>
      <c r="AO8548" s="13">
        <v>2</v>
      </c>
    </row>
    <row r="8549" spans="1:41">
      <c r="A8549" s="5" t="s">
        <v>86</v>
      </c>
      <c r="B8549" s="5">
        <v>22015014</v>
      </c>
      <c r="C8549" s="5" t="s">
        <v>6185</v>
      </c>
      <c r="D8549" s="40" t="s">
        <v>100</v>
      </c>
      <c r="E8549" s="40">
        <v>100</v>
      </c>
      <c r="F8549" s="5">
        <v>1</v>
      </c>
      <c r="G8549" s="154">
        <v>267381</v>
      </c>
      <c r="H8549" s="40">
        <v>28120</v>
      </c>
      <c r="I8549" s="40">
        <v>5640</v>
      </c>
      <c r="J8549" s="40">
        <v>409</v>
      </c>
      <c r="K8549" s="40">
        <v>328</v>
      </c>
      <c r="L8549" s="40">
        <v>1772</v>
      </c>
      <c r="M8549" s="40">
        <v>291</v>
      </c>
      <c r="N8549" s="40">
        <v>651</v>
      </c>
      <c r="O8549" s="5">
        <v>0</v>
      </c>
      <c r="P8549" s="5">
        <v>1021011</v>
      </c>
      <c r="U8549" s="5" t="s">
        <v>125</v>
      </c>
      <c r="V8549" s="5">
        <v>110211</v>
      </c>
      <c r="W8549" s="5" t="s">
        <v>382</v>
      </c>
      <c r="X8549" s="5" t="s">
        <v>383</v>
      </c>
      <c r="Y8549" s="19" t="s">
        <v>143</v>
      </c>
      <c r="AO8549" s="5">
        <v>2</v>
      </c>
    </row>
    <row r="8550" spans="1:41">
      <c r="A8550" s="5" t="s">
        <v>86</v>
      </c>
      <c r="B8550" s="5">
        <v>22015015</v>
      </c>
      <c r="C8550" s="5" t="s">
        <v>6185</v>
      </c>
      <c r="D8550" s="40" t="s">
        <v>100</v>
      </c>
      <c r="E8550" s="40">
        <v>100</v>
      </c>
      <c r="F8550" s="5">
        <v>1</v>
      </c>
      <c r="G8550" s="154">
        <v>267381</v>
      </c>
      <c r="H8550" s="40">
        <v>28120</v>
      </c>
      <c r="I8550" s="40">
        <v>5640</v>
      </c>
      <c r="J8550" s="40">
        <v>409</v>
      </c>
      <c r="K8550" s="40">
        <v>328</v>
      </c>
      <c r="L8550" s="40">
        <v>1772</v>
      </c>
      <c r="M8550" s="40">
        <v>291</v>
      </c>
      <c r="N8550" s="40">
        <v>651</v>
      </c>
      <c r="O8550" s="5">
        <v>0</v>
      </c>
      <c r="P8550" s="5">
        <v>1021011</v>
      </c>
      <c r="U8550" s="5" t="s">
        <v>125</v>
      </c>
      <c r="V8550" s="5">
        <v>110211</v>
      </c>
      <c r="W8550" s="5" t="s">
        <v>382</v>
      </c>
      <c r="X8550" s="5" t="s">
        <v>383</v>
      </c>
      <c r="Y8550" s="19" t="s">
        <v>143</v>
      </c>
      <c r="AO8550" s="5">
        <v>2</v>
      </c>
    </row>
    <row r="8551" spans="1:41">
      <c r="A8551" s="5" t="s">
        <v>86</v>
      </c>
      <c r="B8551" s="5">
        <v>22015016</v>
      </c>
      <c r="C8551" s="5" t="s">
        <v>6185</v>
      </c>
      <c r="D8551" s="40" t="s">
        <v>100</v>
      </c>
      <c r="E8551" s="40">
        <v>100</v>
      </c>
      <c r="F8551" s="5">
        <v>1</v>
      </c>
      <c r="G8551" s="154">
        <v>267381</v>
      </c>
      <c r="H8551" s="40">
        <v>28120</v>
      </c>
      <c r="I8551" s="40">
        <v>5640</v>
      </c>
      <c r="J8551" s="40">
        <v>409</v>
      </c>
      <c r="K8551" s="40">
        <v>328</v>
      </c>
      <c r="L8551" s="40">
        <v>1772</v>
      </c>
      <c r="M8551" s="40">
        <v>291</v>
      </c>
      <c r="N8551" s="40">
        <v>651</v>
      </c>
      <c r="O8551" s="5">
        <v>0</v>
      </c>
      <c r="P8551" s="5">
        <v>1021011</v>
      </c>
      <c r="U8551" s="5" t="s">
        <v>125</v>
      </c>
      <c r="V8551" s="5">
        <v>110211</v>
      </c>
      <c r="W8551" s="5" t="s">
        <v>382</v>
      </c>
      <c r="X8551" s="5" t="s">
        <v>383</v>
      </c>
      <c r="Y8551" s="19" t="s">
        <v>143</v>
      </c>
      <c r="AO8551" s="5">
        <v>2</v>
      </c>
    </row>
    <row r="8552" spans="1:41" s="12" customFormat="1">
      <c r="A8552" s="12" t="s">
        <v>86</v>
      </c>
      <c r="B8552" s="12">
        <v>22015021</v>
      </c>
      <c r="C8552" s="113" t="s">
        <v>6183</v>
      </c>
      <c r="D8552" s="25" t="s">
        <v>140</v>
      </c>
      <c r="E8552" s="40">
        <v>100</v>
      </c>
      <c r="F8552" s="12">
        <v>1</v>
      </c>
      <c r="G8552" s="154">
        <v>327523</v>
      </c>
      <c r="H8552" s="40">
        <v>33631</v>
      </c>
      <c r="I8552" s="40">
        <v>6638</v>
      </c>
      <c r="J8552" s="40">
        <v>427</v>
      </c>
      <c r="K8552" s="40">
        <v>368</v>
      </c>
      <c r="L8552" s="40">
        <v>1832</v>
      </c>
      <c r="M8552" s="40">
        <v>291</v>
      </c>
      <c r="N8552" s="40">
        <v>691</v>
      </c>
      <c r="O8552" s="12">
        <v>0</v>
      </c>
      <c r="P8552" s="12">
        <v>1004011</v>
      </c>
      <c r="Q8552" s="136">
        <v>1004131</v>
      </c>
      <c r="R8552" s="124">
        <v>1004161</v>
      </c>
      <c r="T8552" s="11"/>
      <c r="U8552" s="12" t="s">
        <v>125</v>
      </c>
      <c r="V8552" s="12">
        <v>110041</v>
      </c>
      <c r="W8552" s="12" t="s">
        <v>141</v>
      </c>
      <c r="X8552" s="12" t="s">
        <v>142</v>
      </c>
      <c r="Y8552" s="114" t="s">
        <v>143</v>
      </c>
      <c r="AC8552" s="12" t="s">
        <v>4726</v>
      </c>
      <c r="AE8552" s="115" t="s">
        <v>5125</v>
      </c>
      <c r="AF8552" s="115"/>
      <c r="AI8552" s="117"/>
      <c r="AJ8552" s="12">
        <v>360100402</v>
      </c>
      <c r="AK8552" s="12">
        <v>1</v>
      </c>
      <c r="AL8552" s="5"/>
      <c r="AO8552" s="12">
        <v>2</v>
      </c>
    </row>
    <row r="8553" spans="1:41">
      <c r="A8553" s="5" t="s">
        <v>86</v>
      </c>
      <c r="B8553" s="5">
        <v>22015022</v>
      </c>
      <c r="C8553" s="40" t="s">
        <v>6185</v>
      </c>
      <c r="D8553" s="40" t="s">
        <v>100</v>
      </c>
      <c r="E8553" s="40">
        <v>100</v>
      </c>
      <c r="F8553" s="5">
        <v>1</v>
      </c>
      <c r="G8553" s="154">
        <v>280464</v>
      </c>
      <c r="H8553" s="40">
        <v>29618</v>
      </c>
      <c r="I8553" s="40">
        <v>5640</v>
      </c>
      <c r="J8553" s="40">
        <v>409</v>
      </c>
      <c r="K8553" s="40">
        <v>328</v>
      </c>
      <c r="L8553" s="40">
        <v>1772</v>
      </c>
      <c r="M8553" s="40">
        <v>291</v>
      </c>
      <c r="N8553" s="40">
        <v>651</v>
      </c>
      <c r="O8553" s="5">
        <v>0</v>
      </c>
      <c r="P8553" s="5">
        <v>1021011</v>
      </c>
      <c r="Q8553" s="107">
        <v>1021061</v>
      </c>
      <c r="U8553" s="5" t="s">
        <v>125</v>
      </c>
      <c r="V8553" s="5">
        <v>110211</v>
      </c>
      <c r="W8553" s="5" t="s">
        <v>382</v>
      </c>
      <c r="X8553" s="5" t="s">
        <v>383</v>
      </c>
      <c r="Y8553" s="19" t="s">
        <v>143</v>
      </c>
      <c r="AC8553" s="5" t="s">
        <v>329</v>
      </c>
      <c r="AO8553" s="5">
        <v>2</v>
      </c>
    </row>
    <row r="8554" spans="1:41">
      <c r="A8554" s="5" t="s">
        <v>86</v>
      </c>
      <c r="B8554" s="5">
        <v>22015023</v>
      </c>
      <c r="C8554" s="40" t="s">
        <v>6185</v>
      </c>
      <c r="D8554" s="40" t="s">
        <v>100</v>
      </c>
      <c r="E8554" s="40">
        <v>100</v>
      </c>
      <c r="F8554" s="5">
        <v>1</v>
      </c>
      <c r="G8554" s="154">
        <v>280464</v>
      </c>
      <c r="H8554" s="40">
        <v>29618</v>
      </c>
      <c r="I8554" s="40">
        <v>5640</v>
      </c>
      <c r="J8554" s="40">
        <v>409</v>
      </c>
      <c r="K8554" s="40">
        <v>328</v>
      </c>
      <c r="L8554" s="40">
        <v>1772</v>
      </c>
      <c r="M8554" s="40">
        <v>291</v>
      </c>
      <c r="N8554" s="40">
        <v>651</v>
      </c>
      <c r="O8554" s="5">
        <v>0</v>
      </c>
      <c r="P8554" s="5">
        <v>1021011</v>
      </c>
      <c r="Q8554" s="107">
        <v>1021061</v>
      </c>
      <c r="U8554" s="5" t="s">
        <v>125</v>
      </c>
      <c r="V8554" s="5">
        <v>110211</v>
      </c>
      <c r="W8554" s="5" t="s">
        <v>382</v>
      </c>
      <c r="X8554" s="5" t="s">
        <v>383</v>
      </c>
      <c r="Y8554" s="19" t="s">
        <v>143</v>
      </c>
      <c r="AC8554" s="5" t="s">
        <v>329</v>
      </c>
      <c r="AO8554" s="5">
        <v>2</v>
      </c>
    </row>
    <row r="8555" spans="1:41">
      <c r="A8555" s="5" t="s">
        <v>86</v>
      </c>
      <c r="B8555" s="5">
        <v>22015024</v>
      </c>
      <c r="C8555" s="40" t="s">
        <v>6185</v>
      </c>
      <c r="D8555" s="40" t="s">
        <v>100</v>
      </c>
      <c r="E8555" s="40">
        <v>100</v>
      </c>
      <c r="F8555" s="5">
        <v>1</v>
      </c>
      <c r="G8555" s="154">
        <v>280464</v>
      </c>
      <c r="H8555" s="40">
        <v>29618</v>
      </c>
      <c r="I8555" s="40">
        <v>5640</v>
      </c>
      <c r="J8555" s="40">
        <v>409</v>
      </c>
      <c r="K8555" s="40">
        <v>328</v>
      </c>
      <c r="L8555" s="40">
        <v>1772</v>
      </c>
      <c r="M8555" s="40">
        <v>291</v>
      </c>
      <c r="N8555" s="40">
        <v>651</v>
      </c>
      <c r="O8555" s="5">
        <v>0</v>
      </c>
      <c r="P8555" s="5">
        <v>1021011</v>
      </c>
      <c r="Q8555" s="107">
        <v>1021061</v>
      </c>
      <c r="U8555" s="5" t="s">
        <v>125</v>
      </c>
      <c r="V8555" s="5">
        <v>110211</v>
      </c>
      <c r="W8555" s="5" t="s">
        <v>382</v>
      </c>
      <c r="X8555" s="5" t="s">
        <v>383</v>
      </c>
      <c r="Y8555" s="19" t="s">
        <v>143</v>
      </c>
      <c r="AC8555" s="5" t="s">
        <v>329</v>
      </c>
      <c r="AO8555" s="5">
        <v>2</v>
      </c>
    </row>
    <row r="8556" spans="1:41">
      <c r="A8556" s="5" t="s">
        <v>86</v>
      </c>
      <c r="B8556" s="5">
        <v>22015025</v>
      </c>
      <c r="C8556" s="40" t="s">
        <v>6185</v>
      </c>
      <c r="D8556" s="40" t="s">
        <v>100</v>
      </c>
      <c r="E8556" s="40">
        <v>100</v>
      </c>
      <c r="F8556" s="5">
        <v>1</v>
      </c>
      <c r="G8556" s="154">
        <v>280464</v>
      </c>
      <c r="H8556" s="40">
        <v>29618</v>
      </c>
      <c r="I8556" s="40">
        <v>5640</v>
      </c>
      <c r="J8556" s="40">
        <v>409</v>
      </c>
      <c r="K8556" s="40">
        <v>328</v>
      </c>
      <c r="L8556" s="40">
        <v>1772</v>
      </c>
      <c r="M8556" s="40">
        <v>291</v>
      </c>
      <c r="N8556" s="40">
        <v>651</v>
      </c>
      <c r="O8556" s="5">
        <v>0</v>
      </c>
      <c r="P8556" s="5">
        <v>1021011</v>
      </c>
      <c r="Q8556" s="107">
        <v>1021061</v>
      </c>
      <c r="U8556" s="5" t="s">
        <v>125</v>
      </c>
      <c r="V8556" s="5">
        <v>110211</v>
      </c>
      <c r="W8556" s="5" t="s">
        <v>382</v>
      </c>
      <c r="X8556" s="5" t="s">
        <v>383</v>
      </c>
      <c r="Y8556" s="19" t="s">
        <v>143</v>
      </c>
      <c r="AC8556" s="5" t="s">
        <v>329</v>
      </c>
      <c r="AF8556" s="5"/>
      <c r="AO8556" s="5">
        <v>2</v>
      </c>
    </row>
    <row r="8557" spans="1:41" s="13" customFormat="1">
      <c r="A8557" s="13" t="s">
        <v>86</v>
      </c>
      <c r="B8557" s="13">
        <v>22015026</v>
      </c>
      <c r="C8557" s="26" t="s">
        <v>6185</v>
      </c>
      <c r="D8557" s="26" t="s">
        <v>100</v>
      </c>
      <c r="E8557" s="40">
        <v>100</v>
      </c>
      <c r="F8557" s="13">
        <v>1</v>
      </c>
      <c r="G8557" s="154">
        <v>280464</v>
      </c>
      <c r="H8557" s="40">
        <v>29618</v>
      </c>
      <c r="I8557" s="40">
        <v>5640</v>
      </c>
      <c r="J8557" s="40">
        <v>409</v>
      </c>
      <c r="K8557" s="40">
        <v>328</v>
      </c>
      <c r="L8557" s="40">
        <v>1772</v>
      </c>
      <c r="M8557" s="40">
        <v>291</v>
      </c>
      <c r="N8557" s="40">
        <v>651</v>
      </c>
      <c r="O8557" s="13">
        <v>0</v>
      </c>
      <c r="P8557" s="13">
        <v>1021011</v>
      </c>
      <c r="Q8557" s="137">
        <v>1021061</v>
      </c>
      <c r="R8557" s="13">
        <v>0</v>
      </c>
      <c r="T8557" s="11"/>
      <c r="U8557" s="13" t="s">
        <v>125</v>
      </c>
      <c r="V8557" s="13">
        <v>110211</v>
      </c>
      <c r="W8557" s="13" t="s">
        <v>382</v>
      </c>
      <c r="X8557" s="13" t="s">
        <v>383</v>
      </c>
      <c r="Y8557" s="120" t="s">
        <v>143</v>
      </c>
      <c r="AC8557" s="13" t="s">
        <v>329</v>
      </c>
      <c r="AE8557" s="121" t="s">
        <v>5126</v>
      </c>
      <c r="AF8557" s="121"/>
      <c r="AI8557" s="123"/>
      <c r="AJ8557" s="13">
        <v>360102101</v>
      </c>
      <c r="AK8557" s="13">
        <v>3</v>
      </c>
      <c r="AL8557" s="5"/>
      <c r="AO8557" s="13">
        <v>2</v>
      </c>
    </row>
    <row r="8558" spans="1:41">
      <c r="AI8558" s="50"/>
    </row>
    <row r="8559" spans="1:41" customFormat="1" ht="14.25">
      <c r="A8559" t="s">
        <v>86</v>
      </c>
      <c r="B8559">
        <v>80010111</v>
      </c>
      <c r="C8559" t="s">
        <v>6186</v>
      </c>
      <c r="D8559" t="s">
        <v>5594</v>
      </c>
      <c r="E8559">
        <v>58</v>
      </c>
      <c r="F8559">
        <v>1</v>
      </c>
      <c r="G8559">
        <v>29715</v>
      </c>
      <c r="H8559">
        <v>2986</v>
      </c>
      <c r="I8559">
        <v>1497</v>
      </c>
      <c r="J8559">
        <v>330</v>
      </c>
      <c r="K8559">
        <v>138</v>
      </c>
      <c r="L8559">
        <v>1382</v>
      </c>
      <c r="M8559">
        <v>129</v>
      </c>
      <c r="N8559">
        <v>179</v>
      </c>
      <c r="O8559">
        <v>0</v>
      </c>
      <c r="P8559">
        <v>1034011</v>
      </c>
      <c r="R8559">
        <v>1034051</v>
      </c>
      <c r="U8559" t="s">
        <v>125</v>
      </c>
      <c r="V8559">
        <v>110341</v>
      </c>
      <c r="W8559" t="s">
        <v>388</v>
      </c>
      <c r="X8559" t="s">
        <v>389</v>
      </c>
      <c r="Y8559" t="s">
        <v>143</v>
      </c>
      <c r="AC8559" t="s">
        <v>285</v>
      </c>
      <c r="AE8559" s="20" t="s">
        <v>5595</v>
      </c>
      <c r="AM8559">
        <v>2</v>
      </c>
      <c r="AO8559">
        <v>2</v>
      </c>
    </row>
    <row r="8560" spans="1:41" customFormat="1" ht="14.25">
      <c r="A8560" t="s">
        <v>86</v>
      </c>
      <c r="B8560">
        <v>80010112</v>
      </c>
      <c r="C8560" t="s">
        <v>6187</v>
      </c>
      <c r="D8560" t="s">
        <v>358</v>
      </c>
      <c r="E8560">
        <v>58</v>
      </c>
      <c r="F8560">
        <v>1</v>
      </c>
      <c r="G8560">
        <v>22958</v>
      </c>
      <c r="H8560">
        <v>2262</v>
      </c>
      <c r="I8560">
        <v>1245</v>
      </c>
      <c r="J8560">
        <v>313</v>
      </c>
      <c r="K8560">
        <v>123</v>
      </c>
      <c r="L8560">
        <v>1322</v>
      </c>
      <c r="M8560">
        <v>129</v>
      </c>
      <c r="N8560">
        <v>169</v>
      </c>
      <c r="O8560">
        <v>0</v>
      </c>
      <c r="P8560">
        <v>1035011</v>
      </c>
      <c r="R8560">
        <v>1035051</v>
      </c>
      <c r="U8560" t="s">
        <v>125</v>
      </c>
      <c r="V8560">
        <v>110321</v>
      </c>
      <c r="W8560" t="s">
        <v>391</v>
      </c>
      <c r="X8560" t="s">
        <v>392</v>
      </c>
      <c r="Y8560" t="s">
        <v>143</v>
      </c>
      <c r="AC8560" t="s">
        <v>285</v>
      </c>
      <c r="AE8560" s="48"/>
      <c r="AO8560">
        <v>2</v>
      </c>
    </row>
    <row r="8561" spans="1:41" customFormat="1" ht="14.25">
      <c r="A8561" t="s">
        <v>86</v>
      </c>
      <c r="B8561">
        <v>80010113</v>
      </c>
      <c r="C8561" t="s">
        <v>6187</v>
      </c>
      <c r="D8561" t="s">
        <v>358</v>
      </c>
      <c r="E8561">
        <v>58</v>
      </c>
      <c r="F8561">
        <v>1</v>
      </c>
      <c r="G8561">
        <v>22958</v>
      </c>
      <c r="H8561">
        <v>2262</v>
      </c>
      <c r="I8561">
        <v>1245</v>
      </c>
      <c r="J8561">
        <v>313</v>
      </c>
      <c r="K8561">
        <v>123</v>
      </c>
      <c r="L8561">
        <v>1322</v>
      </c>
      <c r="M8561">
        <v>129</v>
      </c>
      <c r="N8561">
        <v>169</v>
      </c>
      <c r="O8561">
        <v>0</v>
      </c>
      <c r="P8561">
        <v>1035011</v>
      </c>
      <c r="R8561">
        <v>1035051</v>
      </c>
      <c r="U8561" t="s">
        <v>125</v>
      </c>
      <c r="V8561">
        <v>110321</v>
      </c>
      <c r="W8561" t="s">
        <v>391</v>
      </c>
      <c r="X8561" t="s">
        <v>392</v>
      </c>
      <c r="Y8561" t="s">
        <v>143</v>
      </c>
      <c r="AC8561" s="10" t="s">
        <v>285</v>
      </c>
      <c r="AE8561" s="48"/>
      <c r="AO8561">
        <v>2</v>
      </c>
    </row>
    <row r="8562" spans="1:41" customFormat="1" ht="14.25">
      <c r="A8562" t="s">
        <v>86</v>
      </c>
      <c r="B8562">
        <v>80010114</v>
      </c>
      <c r="C8562" t="s">
        <v>6187</v>
      </c>
      <c r="D8562" t="s">
        <v>358</v>
      </c>
      <c r="E8562">
        <v>58</v>
      </c>
      <c r="F8562">
        <v>1</v>
      </c>
      <c r="G8562">
        <v>22958</v>
      </c>
      <c r="H8562">
        <v>2262</v>
      </c>
      <c r="I8562">
        <v>1245</v>
      </c>
      <c r="J8562">
        <v>313</v>
      </c>
      <c r="K8562">
        <v>123</v>
      </c>
      <c r="L8562">
        <v>1422</v>
      </c>
      <c r="M8562">
        <v>144</v>
      </c>
      <c r="N8562">
        <v>194</v>
      </c>
      <c r="O8562">
        <v>0</v>
      </c>
      <c r="P8562">
        <v>1035011</v>
      </c>
      <c r="R8562">
        <v>1035051</v>
      </c>
      <c r="U8562" t="s">
        <v>125</v>
      </c>
      <c r="V8562">
        <v>110321</v>
      </c>
      <c r="W8562" t="s">
        <v>391</v>
      </c>
      <c r="X8562" t="s">
        <v>392</v>
      </c>
      <c r="Y8562" t="s">
        <v>143</v>
      </c>
      <c r="AC8562" t="s">
        <v>299</v>
      </c>
      <c r="AE8562" s="48"/>
      <c r="AO8562">
        <v>2</v>
      </c>
    </row>
    <row r="8563" spans="1:41" customFormat="1" ht="14.25">
      <c r="A8563" t="s">
        <v>86</v>
      </c>
      <c r="B8563">
        <v>80010115</v>
      </c>
      <c r="C8563" t="s">
        <v>6187</v>
      </c>
      <c r="D8563" t="s">
        <v>358</v>
      </c>
      <c r="E8563">
        <v>58</v>
      </c>
      <c r="F8563">
        <v>1</v>
      </c>
      <c r="G8563">
        <v>22958</v>
      </c>
      <c r="H8563">
        <v>2262</v>
      </c>
      <c r="I8563">
        <v>1245</v>
      </c>
      <c r="J8563">
        <v>313</v>
      </c>
      <c r="K8563">
        <v>123</v>
      </c>
      <c r="L8563">
        <v>1362</v>
      </c>
      <c r="M8563">
        <v>144</v>
      </c>
      <c r="N8563">
        <v>184</v>
      </c>
      <c r="O8563">
        <v>0</v>
      </c>
      <c r="P8563">
        <v>1035011</v>
      </c>
      <c r="R8563">
        <v>1035051</v>
      </c>
      <c r="U8563" t="s">
        <v>125</v>
      </c>
      <c r="V8563">
        <v>110321</v>
      </c>
      <c r="W8563" t="s">
        <v>391</v>
      </c>
      <c r="X8563" t="s">
        <v>392</v>
      </c>
      <c r="Y8563" t="s">
        <v>143</v>
      </c>
      <c r="AC8563" t="s">
        <v>299</v>
      </c>
      <c r="AE8563" s="48"/>
      <c r="AO8563">
        <v>2</v>
      </c>
    </row>
    <row r="8564" spans="1:41" customFormat="1" ht="14.25">
      <c r="A8564" t="s">
        <v>86</v>
      </c>
      <c r="B8564">
        <v>80010116</v>
      </c>
      <c r="C8564" t="s">
        <v>6187</v>
      </c>
      <c r="D8564" t="s">
        <v>358</v>
      </c>
      <c r="E8564">
        <v>58</v>
      </c>
      <c r="F8564">
        <v>1</v>
      </c>
      <c r="G8564">
        <v>22958</v>
      </c>
      <c r="H8564">
        <v>2262</v>
      </c>
      <c r="I8564">
        <v>1245</v>
      </c>
      <c r="J8564">
        <v>313</v>
      </c>
      <c r="K8564">
        <v>123</v>
      </c>
      <c r="L8564">
        <v>1362</v>
      </c>
      <c r="M8564">
        <v>144</v>
      </c>
      <c r="N8564">
        <v>184</v>
      </c>
      <c r="O8564">
        <v>0</v>
      </c>
      <c r="P8564">
        <v>1035011</v>
      </c>
      <c r="R8564">
        <v>1035051</v>
      </c>
      <c r="U8564" t="s">
        <v>125</v>
      </c>
      <c r="V8564">
        <v>110321</v>
      </c>
      <c r="W8564" t="s">
        <v>391</v>
      </c>
      <c r="X8564" t="s">
        <v>392</v>
      </c>
      <c r="Y8564" t="s">
        <v>143</v>
      </c>
      <c r="AC8564" t="s">
        <v>299</v>
      </c>
      <c r="AE8564" s="48"/>
      <c r="AO8564">
        <v>2</v>
      </c>
    </row>
    <row r="8565" spans="1:41">
      <c r="A8565" s="5" t="s">
        <v>86</v>
      </c>
      <c r="B8565" s="5">
        <v>80010211</v>
      </c>
      <c r="C8565" s="5" t="s">
        <v>6188</v>
      </c>
      <c r="D8565" t="s">
        <v>1558</v>
      </c>
      <c r="E8565">
        <v>58</v>
      </c>
      <c r="F8565" s="5">
        <v>1</v>
      </c>
      <c r="G8565">
        <v>44572</v>
      </c>
      <c r="H8565">
        <v>3445</v>
      </c>
      <c r="I8565">
        <v>1497</v>
      </c>
      <c r="J8565">
        <v>330</v>
      </c>
      <c r="K8565">
        <v>138</v>
      </c>
      <c r="L8565">
        <v>1422</v>
      </c>
      <c r="M8565">
        <v>144</v>
      </c>
      <c r="N8565">
        <v>194</v>
      </c>
      <c r="O8565" s="5">
        <v>0</v>
      </c>
      <c r="P8565">
        <v>1008051</v>
      </c>
      <c r="Q8565" s="5">
        <v>1008071</v>
      </c>
      <c r="R8565">
        <v>1008061</v>
      </c>
      <c r="U8565" s="5" t="s">
        <v>125</v>
      </c>
      <c r="V8565" s="5">
        <v>110081</v>
      </c>
      <c r="W8565" s="5" t="s">
        <v>3066</v>
      </c>
      <c r="X8565" s="5" t="s">
        <v>3067</v>
      </c>
      <c r="Y8565" s="19" t="s">
        <v>127</v>
      </c>
      <c r="AC8565" s="21" t="s">
        <v>285</v>
      </c>
      <c r="AD8565" s="21"/>
      <c r="AE8565" s="20" t="s">
        <v>4683</v>
      </c>
      <c r="AM8565" s="5">
        <v>2</v>
      </c>
      <c r="AO8565">
        <v>2</v>
      </c>
    </row>
    <row r="8566" spans="1:41" customFormat="1" ht="14.25">
      <c r="A8566" t="s">
        <v>86</v>
      </c>
      <c r="B8566">
        <v>80010212</v>
      </c>
      <c r="C8566" t="s">
        <v>6189</v>
      </c>
      <c r="D8566" t="s">
        <v>105</v>
      </c>
      <c r="E8566">
        <v>58</v>
      </c>
      <c r="F8566">
        <v>1</v>
      </c>
      <c r="G8566">
        <v>32400</v>
      </c>
      <c r="H8566">
        <v>2863</v>
      </c>
      <c r="I8566">
        <v>1314</v>
      </c>
      <c r="J8566">
        <v>321</v>
      </c>
      <c r="K8566">
        <v>128</v>
      </c>
      <c r="L8566">
        <v>1422</v>
      </c>
      <c r="M8566">
        <v>144</v>
      </c>
      <c r="N8566">
        <v>194</v>
      </c>
      <c r="O8566">
        <v>0</v>
      </c>
      <c r="P8566">
        <v>1019011</v>
      </c>
      <c r="R8566">
        <v>1019101</v>
      </c>
      <c r="U8566" t="s">
        <v>125</v>
      </c>
      <c r="V8566">
        <v>110191</v>
      </c>
      <c r="W8566" t="s">
        <v>396</v>
      </c>
      <c r="X8566" t="s">
        <v>397</v>
      </c>
      <c r="Y8566" t="s">
        <v>143</v>
      </c>
      <c r="AC8566" s="21" t="s">
        <v>285</v>
      </c>
      <c r="AE8566" s="48"/>
      <c r="AO8566">
        <v>2</v>
      </c>
    </row>
    <row r="8567" spans="1:41" customFormat="1" ht="14.25">
      <c r="A8567" t="s">
        <v>86</v>
      </c>
      <c r="B8567">
        <v>80010213</v>
      </c>
      <c r="C8567" t="s">
        <v>6190</v>
      </c>
      <c r="D8567" t="s">
        <v>102</v>
      </c>
      <c r="E8567">
        <v>58</v>
      </c>
      <c r="F8567">
        <v>1</v>
      </c>
      <c r="G8567">
        <v>32400</v>
      </c>
      <c r="H8567">
        <v>2863</v>
      </c>
      <c r="I8567">
        <v>1314</v>
      </c>
      <c r="J8567">
        <v>321</v>
      </c>
      <c r="K8567">
        <v>128</v>
      </c>
      <c r="L8567">
        <v>1362</v>
      </c>
      <c r="M8567">
        <v>144</v>
      </c>
      <c r="N8567">
        <v>184</v>
      </c>
      <c r="O8567">
        <v>0</v>
      </c>
      <c r="P8567">
        <v>1007011</v>
      </c>
      <c r="R8567">
        <v>1007111</v>
      </c>
      <c r="U8567" t="s">
        <v>125</v>
      </c>
      <c r="V8567">
        <v>110071</v>
      </c>
      <c r="W8567" t="s">
        <v>401</v>
      </c>
      <c r="X8567" t="s">
        <v>3004</v>
      </c>
      <c r="Y8567" t="s">
        <v>143</v>
      </c>
      <c r="AC8567" t="s">
        <v>285</v>
      </c>
      <c r="AE8567" s="48"/>
      <c r="AO8567">
        <v>2</v>
      </c>
    </row>
    <row r="8568" spans="1:41" customFormat="1" ht="14.25">
      <c r="A8568" t="s">
        <v>86</v>
      </c>
      <c r="B8568">
        <v>80020111</v>
      </c>
      <c r="C8568" t="s">
        <v>6191</v>
      </c>
      <c r="D8568" t="s">
        <v>140</v>
      </c>
      <c r="E8568">
        <v>61</v>
      </c>
      <c r="F8568">
        <v>1</v>
      </c>
      <c r="G8568">
        <v>36781</v>
      </c>
      <c r="H8568">
        <v>3576</v>
      </c>
      <c r="I8568">
        <v>1709</v>
      </c>
      <c r="J8568">
        <v>331</v>
      </c>
      <c r="K8568">
        <v>141</v>
      </c>
      <c r="L8568">
        <v>1362</v>
      </c>
      <c r="M8568">
        <v>144</v>
      </c>
      <c r="N8568">
        <v>184</v>
      </c>
      <c r="O8568">
        <v>0</v>
      </c>
      <c r="P8568">
        <v>1004011</v>
      </c>
      <c r="R8568">
        <v>1004131</v>
      </c>
      <c r="U8568" t="s">
        <v>125</v>
      </c>
      <c r="V8568">
        <v>110041</v>
      </c>
      <c r="W8568" t="s">
        <v>141</v>
      </c>
      <c r="X8568" t="s">
        <v>142</v>
      </c>
      <c r="Y8568" t="s">
        <v>143</v>
      </c>
      <c r="AC8568" t="s">
        <v>2723</v>
      </c>
      <c r="AE8568" s="48" t="s">
        <v>6192</v>
      </c>
      <c r="AO8568">
        <v>2</v>
      </c>
    </row>
    <row r="8569" spans="1:41" customFormat="1" ht="14.25">
      <c r="A8569" t="s">
        <v>86</v>
      </c>
      <c r="B8569">
        <v>80020112</v>
      </c>
      <c r="C8569" t="s">
        <v>6193</v>
      </c>
      <c r="D8569" t="s">
        <v>100</v>
      </c>
      <c r="E8569">
        <v>61</v>
      </c>
      <c r="F8569">
        <v>1</v>
      </c>
      <c r="G8569">
        <v>28173</v>
      </c>
      <c r="H8569">
        <v>2691</v>
      </c>
      <c r="I8569">
        <v>1414</v>
      </c>
      <c r="J8569">
        <v>314</v>
      </c>
      <c r="K8569">
        <v>126</v>
      </c>
      <c r="L8569">
        <v>1362</v>
      </c>
      <c r="M8569">
        <v>144</v>
      </c>
      <c r="N8569">
        <v>184</v>
      </c>
      <c r="O8569">
        <v>0</v>
      </c>
      <c r="P8569">
        <v>1021011</v>
      </c>
      <c r="R8569">
        <v>1021061</v>
      </c>
      <c r="U8569" t="s">
        <v>125</v>
      </c>
      <c r="V8569">
        <v>110211</v>
      </c>
      <c r="W8569" t="s">
        <v>382</v>
      </c>
      <c r="X8569" t="s">
        <v>383</v>
      </c>
      <c r="Y8569" t="s">
        <v>143</v>
      </c>
      <c r="AC8569" s="21" t="s">
        <v>285</v>
      </c>
      <c r="AE8569" s="48"/>
      <c r="AO8569">
        <v>2</v>
      </c>
    </row>
    <row r="8570" spans="1:41" customFormat="1" ht="14.25">
      <c r="A8570" t="s">
        <v>86</v>
      </c>
      <c r="B8570">
        <v>80020113</v>
      </c>
      <c r="C8570" t="s">
        <v>6193</v>
      </c>
      <c r="D8570" t="s">
        <v>100</v>
      </c>
      <c r="E8570">
        <v>61</v>
      </c>
      <c r="F8570">
        <v>1</v>
      </c>
      <c r="G8570">
        <v>28173</v>
      </c>
      <c r="H8570">
        <v>2691</v>
      </c>
      <c r="I8570">
        <v>1414</v>
      </c>
      <c r="J8570">
        <v>314</v>
      </c>
      <c r="K8570">
        <v>126</v>
      </c>
      <c r="L8570">
        <v>1382</v>
      </c>
      <c r="M8570">
        <v>129</v>
      </c>
      <c r="N8570">
        <v>179</v>
      </c>
      <c r="O8570">
        <v>0</v>
      </c>
      <c r="P8570">
        <v>1021011</v>
      </c>
      <c r="R8570">
        <v>1021061</v>
      </c>
      <c r="U8570" t="s">
        <v>125</v>
      </c>
      <c r="V8570">
        <v>110211</v>
      </c>
      <c r="W8570" t="s">
        <v>382</v>
      </c>
      <c r="X8570" t="s">
        <v>383</v>
      </c>
      <c r="Y8570" t="s">
        <v>143</v>
      </c>
      <c r="AC8570" s="21" t="s">
        <v>285</v>
      </c>
      <c r="AE8570" s="48"/>
      <c r="AO8570">
        <v>2</v>
      </c>
    </row>
    <row r="8571" spans="1:41" customFormat="1" ht="14.25">
      <c r="A8571" t="s">
        <v>86</v>
      </c>
      <c r="B8571">
        <v>80020114</v>
      </c>
      <c r="C8571" t="s">
        <v>6193</v>
      </c>
      <c r="D8571" t="s">
        <v>100</v>
      </c>
      <c r="E8571">
        <v>61</v>
      </c>
      <c r="F8571">
        <v>1</v>
      </c>
      <c r="G8571">
        <v>28173</v>
      </c>
      <c r="H8571">
        <v>2691</v>
      </c>
      <c r="I8571">
        <v>1414</v>
      </c>
      <c r="J8571">
        <v>314</v>
      </c>
      <c r="K8571">
        <v>126</v>
      </c>
      <c r="L8571">
        <v>1322</v>
      </c>
      <c r="M8571">
        <v>129</v>
      </c>
      <c r="N8571">
        <v>169</v>
      </c>
      <c r="O8571">
        <v>0</v>
      </c>
      <c r="P8571">
        <v>1021011</v>
      </c>
      <c r="R8571">
        <v>1021061</v>
      </c>
      <c r="U8571" t="s">
        <v>125</v>
      </c>
      <c r="V8571">
        <v>110211</v>
      </c>
      <c r="W8571" t="s">
        <v>382</v>
      </c>
      <c r="X8571" t="s">
        <v>383</v>
      </c>
      <c r="Y8571" t="s">
        <v>143</v>
      </c>
      <c r="AC8571" t="s">
        <v>285</v>
      </c>
      <c r="AE8571" s="48"/>
      <c r="AO8571">
        <v>2</v>
      </c>
    </row>
    <row r="8572" spans="1:41" customFormat="1" ht="14.25">
      <c r="A8572" t="s">
        <v>86</v>
      </c>
      <c r="B8572">
        <v>80020115</v>
      </c>
      <c r="C8572" t="s">
        <v>6193</v>
      </c>
      <c r="D8572" t="s">
        <v>100</v>
      </c>
      <c r="E8572">
        <v>61</v>
      </c>
      <c r="F8572">
        <v>1</v>
      </c>
      <c r="G8572">
        <v>28173</v>
      </c>
      <c r="H8572">
        <v>2691</v>
      </c>
      <c r="I8572">
        <v>1414</v>
      </c>
      <c r="J8572">
        <v>314</v>
      </c>
      <c r="K8572">
        <v>126</v>
      </c>
      <c r="L8572">
        <v>1322</v>
      </c>
      <c r="M8572">
        <v>129</v>
      </c>
      <c r="N8572">
        <v>169</v>
      </c>
      <c r="O8572">
        <v>0</v>
      </c>
      <c r="P8572">
        <v>1021011</v>
      </c>
      <c r="R8572">
        <v>1021061</v>
      </c>
      <c r="U8572" t="s">
        <v>125</v>
      </c>
      <c r="V8572">
        <v>110211</v>
      </c>
      <c r="W8572" t="s">
        <v>382</v>
      </c>
      <c r="X8572" t="s">
        <v>383</v>
      </c>
      <c r="Y8572" t="s">
        <v>143</v>
      </c>
      <c r="AC8572" t="s">
        <v>285</v>
      </c>
      <c r="AE8572" s="48"/>
      <c r="AO8572">
        <v>2</v>
      </c>
    </row>
    <row r="8573" spans="1:41" customFormat="1" ht="14.25">
      <c r="A8573" t="s">
        <v>86</v>
      </c>
      <c r="B8573">
        <v>80020116</v>
      </c>
      <c r="C8573" t="s">
        <v>6193</v>
      </c>
      <c r="D8573" t="s">
        <v>100</v>
      </c>
      <c r="E8573">
        <v>61</v>
      </c>
      <c r="F8573">
        <v>1</v>
      </c>
      <c r="G8573">
        <v>28173</v>
      </c>
      <c r="H8573">
        <v>2691</v>
      </c>
      <c r="I8573">
        <v>1414</v>
      </c>
      <c r="J8573">
        <v>314</v>
      </c>
      <c r="K8573">
        <v>126</v>
      </c>
      <c r="L8573">
        <v>1422</v>
      </c>
      <c r="M8573">
        <v>144</v>
      </c>
      <c r="N8573">
        <v>194</v>
      </c>
      <c r="O8573">
        <v>0</v>
      </c>
      <c r="P8573">
        <v>1021011</v>
      </c>
      <c r="R8573">
        <v>1021061</v>
      </c>
      <c r="U8573" t="s">
        <v>125</v>
      </c>
      <c r="V8573">
        <v>110211</v>
      </c>
      <c r="W8573" t="s">
        <v>382</v>
      </c>
      <c r="X8573" t="s">
        <v>383</v>
      </c>
      <c r="Y8573" t="s">
        <v>143</v>
      </c>
      <c r="AC8573" t="s">
        <v>285</v>
      </c>
      <c r="AE8573" s="48"/>
      <c r="AO8573">
        <v>2</v>
      </c>
    </row>
    <row r="8574" spans="1:41" customFormat="1" ht="14.25">
      <c r="A8574" t="s">
        <v>86</v>
      </c>
      <c r="B8574">
        <v>80020211</v>
      </c>
      <c r="C8574" t="s">
        <v>6194</v>
      </c>
      <c r="D8574" t="s">
        <v>347</v>
      </c>
      <c r="E8574">
        <v>61</v>
      </c>
      <c r="F8574">
        <v>1</v>
      </c>
      <c r="G8574">
        <v>42882</v>
      </c>
      <c r="H8574">
        <v>3411</v>
      </c>
      <c r="I8574">
        <v>1494</v>
      </c>
      <c r="J8574">
        <v>322</v>
      </c>
      <c r="K8574">
        <v>131</v>
      </c>
      <c r="L8574">
        <v>1362</v>
      </c>
      <c r="M8574">
        <v>144</v>
      </c>
      <c r="N8574">
        <v>184</v>
      </c>
      <c r="O8574">
        <v>0</v>
      </c>
      <c r="P8574">
        <v>1020011</v>
      </c>
      <c r="Q8574">
        <v>1020071</v>
      </c>
      <c r="U8574" t="s">
        <v>125</v>
      </c>
      <c r="V8574">
        <v>110201</v>
      </c>
      <c r="W8574" t="s">
        <v>2924</v>
      </c>
      <c r="X8574" t="s">
        <v>3006</v>
      </c>
      <c r="Y8574" t="s">
        <v>143</v>
      </c>
      <c r="AE8574" s="48"/>
      <c r="AO8574">
        <v>2</v>
      </c>
    </row>
    <row r="8575" spans="1:41" customFormat="1" ht="14.25">
      <c r="A8575" t="s">
        <v>86</v>
      </c>
      <c r="B8575">
        <v>80020212</v>
      </c>
      <c r="C8575" t="s">
        <v>6194</v>
      </c>
      <c r="D8575" t="s">
        <v>347</v>
      </c>
      <c r="E8575">
        <v>61</v>
      </c>
      <c r="F8575">
        <v>1</v>
      </c>
      <c r="G8575">
        <v>42882</v>
      </c>
      <c r="H8575">
        <v>3411</v>
      </c>
      <c r="I8575">
        <v>1494</v>
      </c>
      <c r="J8575">
        <v>322</v>
      </c>
      <c r="K8575">
        <v>131</v>
      </c>
      <c r="L8575">
        <v>1362</v>
      </c>
      <c r="M8575">
        <v>144</v>
      </c>
      <c r="N8575">
        <v>184</v>
      </c>
      <c r="O8575">
        <v>0</v>
      </c>
      <c r="P8575">
        <v>1020011</v>
      </c>
      <c r="Q8575">
        <v>1020071</v>
      </c>
      <c r="U8575" t="s">
        <v>125</v>
      </c>
      <c r="V8575">
        <v>110201</v>
      </c>
      <c r="W8575" t="s">
        <v>2924</v>
      </c>
      <c r="X8575" t="s">
        <v>3006</v>
      </c>
      <c r="Y8575" t="s">
        <v>143</v>
      </c>
      <c r="AE8575" s="48"/>
      <c r="AO8575">
        <v>2</v>
      </c>
    </row>
    <row r="8576" spans="1:41" customFormat="1" ht="14.25">
      <c r="A8576" t="s">
        <v>86</v>
      </c>
      <c r="B8576">
        <v>80020213</v>
      </c>
      <c r="C8576" t="s">
        <v>6194</v>
      </c>
      <c r="D8576" t="s">
        <v>347</v>
      </c>
      <c r="E8576">
        <v>61</v>
      </c>
      <c r="F8576">
        <v>1</v>
      </c>
      <c r="G8576">
        <v>42882</v>
      </c>
      <c r="H8576">
        <v>3411</v>
      </c>
      <c r="I8576">
        <v>1494</v>
      </c>
      <c r="J8576">
        <v>322</v>
      </c>
      <c r="K8576">
        <v>131</v>
      </c>
      <c r="L8576">
        <v>1474</v>
      </c>
      <c r="M8576">
        <v>166</v>
      </c>
      <c r="N8576">
        <v>216</v>
      </c>
      <c r="O8576">
        <v>0</v>
      </c>
      <c r="P8576">
        <v>1020011</v>
      </c>
      <c r="Q8576">
        <v>1020071</v>
      </c>
      <c r="U8576" t="s">
        <v>125</v>
      </c>
      <c r="V8576">
        <v>110201</v>
      </c>
      <c r="W8576" t="s">
        <v>2924</v>
      </c>
      <c r="X8576" t="s">
        <v>3006</v>
      </c>
      <c r="Y8576" t="s">
        <v>143</v>
      </c>
      <c r="AE8576" s="48"/>
      <c r="AO8576">
        <v>2</v>
      </c>
    </row>
    <row r="8577" spans="1:41" customFormat="1" ht="14.25">
      <c r="A8577" t="s">
        <v>86</v>
      </c>
      <c r="B8577">
        <v>80020214</v>
      </c>
      <c r="C8577" t="s">
        <v>6194</v>
      </c>
      <c r="D8577" t="s">
        <v>347</v>
      </c>
      <c r="E8577">
        <v>61</v>
      </c>
      <c r="F8577">
        <v>1</v>
      </c>
      <c r="G8577">
        <v>42882</v>
      </c>
      <c r="H8577">
        <v>3411</v>
      </c>
      <c r="I8577">
        <v>1494</v>
      </c>
      <c r="J8577">
        <v>322</v>
      </c>
      <c r="K8577">
        <v>131</v>
      </c>
      <c r="L8577">
        <v>1474</v>
      </c>
      <c r="M8577">
        <v>166</v>
      </c>
      <c r="N8577">
        <v>216</v>
      </c>
      <c r="O8577">
        <v>0</v>
      </c>
      <c r="P8577">
        <v>1020011</v>
      </c>
      <c r="Q8577">
        <v>1020071</v>
      </c>
      <c r="U8577" t="s">
        <v>125</v>
      </c>
      <c r="V8577">
        <v>110201</v>
      </c>
      <c r="W8577" t="s">
        <v>2924</v>
      </c>
      <c r="X8577" t="s">
        <v>3006</v>
      </c>
      <c r="Y8577" t="s">
        <v>143</v>
      </c>
      <c r="AE8577" s="48"/>
      <c r="AO8577">
        <v>2</v>
      </c>
    </row>
    <row r="8578" spans="1:41" customFormat="1" ht="14.25">
      <c r="A8578" t="s">
        <v>86</v>
      </c>
      <c r="B8578">
        <v>80030111</v>
      </c>
      <c r="C8578" t="s">
        <v>6195</v>
      </c>
      <c r="D8578" t="s">
        <v>1558</v>
      </c>
      <c r="E8578">
        <v>64</v>
      </c>
      <c r="F8578">
        <v>1</v>
      </c>
      <c r="G8578">
        <v>47864</v>
      </c>
      <c r="H8578">
        <v>4288</v>
      </c>
      <c r="I8578">
        <v>1869</v>
      </c>
      <c r="J8578">
        <v>348</v>
      </c>
      <c r="K8578">
        <v>141</v>
      </c>
      <c r="L8578">
        <v>1414</v>
      </c>
      <c r="M8578">
        <v>166</v>
      </c>
      <c r="N8578">
        <v>206</v>
      </c>
      <c r="O8578">
        <v>0</v>
      </c>
      <c r="P8578">
        <v>1008051</v>
      </c>
      <c r="Q8578">
        <v>1008071</v>
      </c>
      <c r="R8578">
        <v>1008061</v>
      </c>
      <c r="U8578" t="s">
        <v>125</v>
      </c>
      <c r="V8578">
        <v>110081</v>
      </c>
      <c r="W8578" t="s">
        <v>3066</v>
      </c>
      <c r="X8578" t="s">
        <v>3067</v>
      </c>
      <c r="Y8578" t="s">
        <v>127</v>
      </c>
      <c r="AC8578" t="s">
        <v>285</v>
      </c>
      <c r="AE8578" s="48" t="s">
        <v>4683</v>
      </c>
      <c r="AM8578">
        <v>2</v>
      </c>
      <c r="AO8578">
        <v>2</v>
      </c>
    </row>
    <row r="8579" spans="1:41" customFormat="1" ht="14.25">
      <c r="A8579" t="s">
        <v>86</v>
      </c>
      <c r="B8579">
        <v>80030112</v>
      </c>
      <c r="C8579" t="s">
        <v>6196</v>
      </c>
      <c r="D8579" t="s">
        <v>103</v>
      </c>
      <c r="E8579">
        <v>64</v>
      </c>
      <c r="F8579">
        <v>1</v>
      </c>
      <c r="G8579">
        <v>41078</v>
      </c>
      <c r="H8579">
        <v>3784</v>
      </c>
      <c r="I8579">
        <v>1596</v>
      </c>
      <c r="J8579">
        <v>336</v>
      </c>
      <c r="K8579">
        <v>131</v>
      </c>
      <c r="L8579">
        <v>1474</v>
      </c>
      <c r="M8579">
        <v>166</v>
      </c>
      <c r="N8579">
        <v>216</v>
      </c>
      <c r="O8579">
        <v>0</v>
      </c>
      <c r="P8579">
        <v>1006011</v>
      </c>
      <c r="R8579">
        <v>1006051</v>
      </c>
      <c r="U8579" t="s">
        <v>125</v>
      </c>
      <c r="V8579">
        <v>110061</v>
      </c>
      <c r="W8579" t="s">
        <v>2927</v>
      </c>
      <c r="X8579" t="s">
        <v>3001</v>
      </c>
      <c r="Y8579" t="s">
        <v>143</v>
      </c>
      <c r="AC8579" t="s">
        <v>285</v>
      </c>
      <c r="AE8579" s="48"/>
      <c r="AM8579">
        <v>2</v>
      </c>
      <c r="AO8579">
        <v>2</v>
      </c>
    </row>
    <row r="8580" spans="1:41" customFormat="1" ht="14.25">
      <c r="A8580" t="s">
        <v>86</v>
      </c>
      <c r="B8580">
        <v>80030113</v>
      </c>
      <c r="C8580" t="s">
        <v>6196</v>
      </c>
      <c r="D8580" t="s">
        <v>103</v>
      </c>
      <c r="E8580">
        <v>64</v>
      </c>
      <c r="F8580">
        <v>1</v>
      </c>
      <c r="G8580">
        <v>41078</v>
      </c>
      <c r="H8580">
        <v>3784</v>
      </c>
      <c r="I8580">
        <v>1596</v>
      </c>
      <c r="J8580">
        <v>336</v>
      </c>
      <c r="K8580">
        <v>131</v>
      </c>
      <c r="L8580">
        <v>1414</v>
      </c>
      <c r="M8580">
        <v>166</v>
      </c>
      <c r="N8580">
        <v>206</v>
      </c>
      <c r="O8580">
        <v>0</v>
      </c>
      <c r="P8580">
        <v>1006011</v>
      </c>
      <c r="R8580">
        <v>1006051</v>
      </c>
      <c r="U8580" t="s">
        <v>125</v>
      </c>
      <c r="V8580">
        <v>110061</v>
      </c>
      <c r="W8580" t="s">
        <v>2927</v>
      </c>
      <c r="X8580" t="s">
        <v>3001</v>
      </c>
      <c r="Y8580" t="s">
        <v>143</v>
      </c>
      <c r="AC8580" t="s">
        <v>299</v>
      </c>
      <c r="AE8580" s="48"/>
      <c r="AM8580">
        <v>2</v>
      </c>
      <c r="AO8580">
        <v>2</v>
      </c>
    </row>
    <row r="8581" spans="1:41" customFormat="1" ht="14.25">
      <c r="A8581" t="s">
        <v>86</v>
      </c>
      <c r="B8581">
        <v>80030114</v>
      </c>
      <c r="C8581" t="s">
        <v>6197</v>
      </c>
      <c r="D8581" t="s">
        <v>102</v>
      </c>
      <c r="E8581">
        <v>64</v>
      </c>
      <c r="F8581">
        <v>1</v>
      </c>
      <c r="G8581">
        <v>41078</v>
      </c>
      <c r="H8581">
        <v>3784</v>
      </c>
      <c r="I8581">
        <v>1596</v>
      </c>
      <c r="J8581">
        <v>336</v>
      </c>
      <c r="K8581">
        <v>131</v>
      </c>
      <c r="L8581">
        <v>1414</v>
      </c>
      <c r="M8581">
        <v>166</v>
      </c>
      <c r="N8581">
        <v>206</v>
      </c>
      <c r="O8581">
        <v>0</v>
      </c>
      <c r="P8581">
        <v>1007011</v>
      </c>
      <c r="R8581">
        <v>1007111</v>
      </c>
      <c r="U8581" t="s">
        <v>125</v>
      </c>
      <c r="V8581">
        <v>110071</v>
      </c>
      <c r="W8581" t="s">
        <v>401</v>
      </c>
      <c r="X8581" t="s">
        <v>3004</v>
      </c>
      <c r="Y8581" t="s">
        <v>143</v>
      </c>
      <c r="AC8581" t="s">
        <v>285</v>
      </c>
      <c r="AE8581" s="48"/>
      <c r="AO8581">
        <v>2</v>
      </c>
    </row>
    <row r="8582" spans="1:41" customFormat="1" ht="14.25">
      <c r="A8582" t="s">
        <v>86</v>
      </c>
      <c r="B8582">
        <v>80030115</v>
      </c>
      <c r="C8582" t="s">
        <v>6197</v>
      </c>
      <c r="D8582" t="s">
        <v>102</v>
      </c>
      <c r="E8582">
        <v>64</v>
      </c>
      <c r="F8582">
        <v>1</v>
      </c>
      <c r="G8582">
        <v>41078</v>
      </c>
      <c r="H8582">
        <v>3784</v>
      </c>
      <c r="I8582">
        <v>1596</v>
      </c>
      <c r="J8582">
        <v>336</v>
      </c>
      <c r="K8582">
        <v>131</v>
      </c>
      <c r="L8582">
        <v>1382</v>
      </c>
      <c r="M8582">
        <v>129</v>
      </c>
      <c r="N8582">
        <v>179</v>
      </c>
      <c r="O8582">
        <v>0</v>
      </c>
      <c r="P8582">
        <v>1007011</v>
      </c>
      <c r="R8582">
        <v>1007111</v>
      </c>
      <c r="U8582" t="s">
        <v>125</v>
      </c>
      <c r="V8582">
        <v>110071</v>
      </c>
      <c r="W8582" t="s">
        <v>401</v>
      </c>
      <c r="X8582" t="s">
        <v>3004</v>
      </c>
      <c r="Y8582" t="s">
        <v>143</v>
      </c>
      <c r="AC8582" t="s">
        <v>299</v>
      </c>
      <c r="AE8582" s="48"/>
      <c r="AO8582">
        <v>2</v>
      </c>
    </row>
    <row r="8583" spans="1:41" customFormat="1" ht="14.25">
      <c r="A8583" t="s">
        <v>86</v>
      </c>
      <c r="B8583">
        <v>80030116</v>
      </c>
      <c r="C8583" t="s">
        <v>6197</v>
      </c>
      <c r="D8583" t="s">
        <v>102</v>
      </c>
      <c r="E8583">
        <v>64</v>
      </c>
      <c r="F8583">
        <v>1</v>
      </c>
      <c r="G8583">
        <v>41078</v>
      </c>
      <c r="H8583">
        <v>3784</v>
      </c>
      <c r="I8583">
        <v>1596</v>
      </c>
      <c r="J8583">
        <v>336</v>
      </c>
      <c r="K8583">
        <v>131</v>
      </c>
      <c r="L8583">
        <v>1322</v>
      </c>
      <c r="M8583">
        <v>129</v>
      </c>
      <c r="N8583">
        <v>169</v>
      </c>
      <c r="O8583">
        <v>0</v>
      </c>
      <c r="P8583">
        <v>1007011</v>
      </c>
      <c r="R8583">
        <v>1007111</v>
      </c>
      <c r="U8583" t="s">
        <v>125</v>
      </c>
      <c r="V8583">
        <v>110071</v>
      </c>
      <c r="W8583" t="s">
        <v>401</v>
      </c>
      <c r="X8583" t="s">
        <v>3004</v>
      </c>
      <c r="Y8583" t="s">
        <v>143</v>
      </c>
      <c r="AC8583" t="s">
        <v>299</v>
      </c>
      <c r="AE8583" s="48"/>
      <c r="AO8583">
        <v>2</v>
      </c>
    </row>
    <row r="8584" spans="1:41" customFormat="1" ht="14.25">
      <c r="A8584" t="s">
        <v>86</v>
      </c>
      <c r="B8584">
        <v>80030211</v>
      </c>
      <c r="C8584" t="s">
        <v>6198</v>
      </c>
      <c r="D8584" t="s">
        <v>342</v>
      </c>
      <c r="E8584">
        <v>64</v>
      </c>
      <c r="F8584">
        <v>1</v>
      </c>
      <c r="G8584">
        <v>73056</v>
      </c>
      <c r="H8584">
        <v>4900</v>
      </c>
      <c r="I8584">
        <v>1869</v>
      </c>
      <c r="J8584">
        <v>348</v>
      </c>
      <c r="K8584">
        <v>141</v>
      </c>
      <c r="L8584">
        <v>1322</v>
      </c>
      <c r="M8584">
        <v>129</v>
      </c>
      <c r="N8584">
        <v>169</v>
      </c>
      <c r="O8584">
        <v>0</v>
      </c>
      <c r="P8584">
        <v>1014011</v>
      </c>
      <c r="R8584">
        <v>1014021</v>
      </c>
      <c r="U8584" t="s">
        <v>125</v>
      </c>
      <c r="V8584">
        <v>110141</v>
      </c>
      <c r="W8584" t="s">
        <v>380</v>
      </c>
      <c r="X8584" t="s">
        <v>381</v>
      </c>
      <c r="Y8584" t="s">
        <v>143</v>
      </c>
      <c r="AC8584" t="s">
        <v>2723</v>
      </c>
      <c r="AE8584" s="48" t="s">
        <v>3713</v>
      </c>
      <c r="AM8584">
        <v>2</v>
      </c>
      <c r="AO8584">
        <v>2</v>
      </c>
    </row>
    <row r="8585" spans="1:41" customFormat="1" ht="14.25">
      <c r="A8585" t="s">
        <v>86</v>
      </c>
      <c r="B8585">
        <v>80030212</v>
      </c>
      <c r="C8585" t="s">
        <v>6199</v>
      </c>
      <c r="D8585" t="s">
        <v>344</v>
      </c>
      <c r="E8585">
        <v>64</v>
      </c>
      <c r="F8585">
        <v>1</v>
      </c>
      <c r="G8585">
        <v>49726</v>
      </c>
      <c r="H8585">
        <v>4054</v>
      </c>
      <c r="I8585">
        <v>1596</v>
      </c>
      <c r="J8585">
        <v>336</v>
      </c>
      <c r="K8585">
        <v>131</v>
      </c>
      <c r="L8585">
        <v>1422</v>
      </c>
      <c r="M8585">
        <v>144</v>
      </c>
      <c r="N8585">
        <v>194</v>
      </c>
      <c r="O8585">
        <v>0</v>
      </c>
      <c r="P8585">
        <v>1025011</v>
      </c>
      <c r="R8585">
        <v>1025051</v>
      </c>
      <c r="U8585" t="s">
        <v>125</v>
      </c>
      <c r="V8585">
        <v>110251</v>
      </c>
      <c r="W8585" t="s">
        <v>394</v>
      </c>
      <c r="X8585" t="s">
        <v>395</v>
      </c>
      <c r="Y8585" t="s">
        <v>143</v>
      </c>
      <c r="AC8585" t="s">
        <v>285</v>
      </c>
      <c r="AE8585" s="48"/>
      <c r="AO8585">
        <v>2</v>
      </c>
    </row>
    <row r="8586" spans="1:41" customFormat="1" ht="14.25">
      <c r="A8586" t="s">
        <v>86</v>
      </c>
      <c r="B8586">
        <v>80030213</v>
      </c>
      <c r="C8586" t="s">
        <v>6199</v>
      </c>
      <c r="D8586" t="s">
        <v>344</v>
      </c>
      <c r="E8586">
        <v>64</v>
      </c>
      <c r="F8586">
        <v>1</v>
      </c>
      <c r="G8586">
        <v>49726</v>
      </c>
      <c r="H8586">
        <v>4054</v>
      </c>
      <c r="I8586">
        <v>1596</v>
      </c>
      <c r="J8586">
        <v>336</v>
      </c>
      <c r="K8586">
        <v>131</v>
      </c>
      <c r="L8586">
        <v>1362</v>
      </c>
      <c r="M8586">
        <v>144</v>
      </c>
      <c r="N8586">
        <v>184</v>
      </c>
      <c r="O8586">
        <v>0</v>
      </c>
      <c r="P8586">
        <v>1025011</v>
      </c>
      <c r="R8586">
        <v>1025051</v>
      </c>
      <c r="U8586" t="s">
        <v>125</v>
      </c>
      <c r="V8586">
        <v>110251</v>
      </c>
      <c r="W8586" t="s">
        <v>394</v>
      </c>
      <c r="X8586" t="s">
        <v>395</v>
      </c>
      <c r="Y8586" t="s">
        <v>143</v>
      </c>
      <c r="AC8586" t="s">
        <v>285</v>
      </c>
      <c r="AE8586" s="48"/>
      <c r="AO8586">
        <v>2</v>
      </c>
    </row>
    <row r="8587" spans="1:41" customFormat="1" ht="14.25">
      <c r="A8587" t="s">
        <v>86</v>
      </c>
      <c r="B8587">
        <v>80040111</v>
      </c>
      <c r="C8587" t="s">
        <v>6200</v>
      </c>
      <c r="D8587" t="s">
        <v>2854</v>
      </c>
      <c r="E8587">
        <v>67</v>
      </c>
      <c r="F8587">
        <v>1</v>
      </c>
      <c r="G8587">
        <v>57031</v>
      </c>
      <c r="H8587">
        <v>4803</v>
      </c>
      <c r="I8587">
        <v>2028</v>
      </c>
      <c r="J8587">
        <v>349</v>
      </c>
      <c r="K8587">
        <v>195</v>
      </c>
      <c r="L8587">
        <v>1481</v>
      </c>
      <c r="M8587">
        <v>194</v>
      </c>
      <c r="N8587">
        <v>234</v>
      </c>
      <c r="O8587">
        <v>0</v>
      </c>
      <c r="P8587">
        <v>1017061</v>
      </c>
      <c r="Q8587">
        <v>1017071</v>
      </c>
      <c r="R8587">
        <v>1017091</v>
      </c>
      <c r="U8587" t="s">
        <v>125</v>
      </c>
      <c r="V8587">
        <v>110171</v>
      </c>
      <c r="W8587" t="s">
        <v>2856</v>
      </c>
      <c r="X8587" t="s">
        <v>5777</v>
      </c>
      <c r="Y8587" t="s">
        <v>143</v>
      </c>
      <c r="AC8587" t="s">
        <v>285</v>
      </c>
      <c r="AE8587" s="48" t="s">
        <v>2963</v>
      </c>
      <c r="AM8587">
        <v>2</v>
      </c>
      <c r="AO8587">
        <v>2</v>
      </c>
    </row>
    <row r="8588" spans="1:41" customFormat="1" ht="14.25">
      <c r="A8588" t="s">
        <v>86</v>
      </c>
      <c r="B8588">
        <v>80040112</v>
      </c>
      <c r="C8588" t="s">
        <v>6201</v>
      </c>
      <c r="D8588" t="s">
        <v>2840</v>
      </c>
      <c r="E8588">
        <v>67</v>
      </c>
      <c r="F8588">
        <v>1</v>
      </c>
      <c r="G8588">
        <v>48881</v>
      </c>
      <c r="H8588">
        <v>4238</v>
      </c>
      <c r="I8588">
        <v>1731</v>
      </c>
      <c r="J8588">
        <v>337</v>
      </c>
      <c r="K8588">
        <v>175</v>
      </c>
      <c r="L8588">
        <v>1541</v>
      </c>
      <c r="M8588">
        <v>194</v>
      </c>
      <c r="N8588">
        <v>244</v>
      </c>
      <c r="O8588">
        <v>0</v>
      </c>
      <c r="P8588">
        <v>1026041</v>
      </c>
      <c r="Q8588">
        <v>1026051</v>
      </c>
      <c r="U8588" t="s">
        <v>125</v>
      </c>
      <c r="V8588">
        <v>110261</v>
      </c>
      <c r="W8588" t="s">
        <v>2841</v>
      </c>
      <c r="X8588" t="s">
        <v>5706</v>
      </c>
      <c r="Y8588" t="s">
        <v>143</v>
      </c>
      <c r="AE8588" s="48"/>
      <c r="AO8588">
        <v>2</v>
      </c>
    </row>
    <row r="8589" spans="1:41" customFormat="1" ht="14.25">
      <c r="A8589" t="s">
        <v>86</v>
      </c>
      <c r="B8589">
        <v>80040113</v>
      </c>
      <c r="C8589" t="s">
        <v>6201</v>
      </c>
      <c r="D8589" t="s">
        <v>2840</v>
      </c>
      <c r="E8589">
        <v>67</v>
      </c>
      <c r="F8589">
        <v>1</v>
      </c>
      <c r="G8589">
        <v>48881</v>
      </c>
      <c r="H8589">
        <v>4238</v>
      </c>
      <c r="I8589">
        <v>1731</v>
      </c>
      <c r="J8589">
        <v>337</v>
      </c>
      <c r="K8589">
        <v>175</v>
      </c>
      <c r="L8589">
        <v>1481</v>
      </c>
      <c r="M8589">
        <v>194</v>
      </c>
      <c r="N8589">
        <v>234</v>
      </c>
      <c r="O8589">
        <v>0</v>
      </c>
      <c r="P8589">
        <v>1026041</v>
      </c>
      <c r="Q8589">
        <v>1026051</v>
      </c>
      <c r="U8589" t="s">
        <v>125</v>
      </c>
      <c r="V8589">
        <v>110261</v>
      </c>
      <c r="W8589" t="s">
        <v>2841</v>
      </c>
      <c r="X8589" t="s">
        <v>5706</v>
      </c>
      <c r="Y8589" t="s">
        <v>143</v>
      </c>
      <c r="AE8589" s="48"/>
      <c r="AO8589">
        <v>2</v>
      </c>
    </row>
    <row r="8590" spans="1:41" customFormat="1" ht="14.25">
      <c r="A8590" t="s">
        <v>86</v>
      </c>
      <c r="B8590">
        <v>80040114</v>
      </c>
      <c r="C8590" t="s">
        <v>6202</v>
      </c>
      <c r="D8590" t="s">
        <v>2843</v>
      </c>
      <c r="E8590">
        <v>67</v>
      </c>
      <c r="F8590">
        <v>1</v>
      </c>
      <c r="G8590">
        <v>48881</v>
      </c>
      <c r="H8590">
        <v>4238</v>
      </c>
      <c r="I8590">
        <v>1731</v>
      </c>
      <c r="J8590">
        <v>337</v>
      </c>
      <c r="K8590">
        <v>175</v>
      </c>
      <c r="L8590">
        <v>1541</v>
      </c>
      <c r="M8590">
        <v>194</v>
      </c>
      <c r="N8590">
        <v>244</v>
      </c>
      <c r="O8590">
        <v>0</v>
      </c>
      <c r="P8590">
        <v>1027031</v>
      </c>
      <c r="U8590" t="s">
        <v>125</v>
      </c>
      <c r="V8590">
        <v>110271</v>
      </c>
      <c r="W8590" t="s">
        <v>2844</v>
      </c>
      <c r="X8590" t="s">
        <v>5710</v>
      </c>
      <c r="Y8590" t="s">
        <v>143</v>
      </c>
      <c r="AE8590" s="48"/>
      <c r="AO8590">
        <v>2</v>
      </c>
    </row>
    <row r="8591" spans="1:41" customFormat="1" ht="14.25">
      <c r="A8591" t="s">
        <v>86</v>
      </c>
      <c r="B8591">
        <v>80040115</v>
      </c>
      <c r="C8591" t="s">
        <v>6202</v>
      </c>
      <c r="D8591" t="s">
        <v>2843</v>
      </c>
      <c r="E8591">
        <v>67</v>
      </c>
      <c r="F8591">
        <v>1</v>
      </c>
      <c r="G8591">
        <v>48881</v>
      </c>
      <c r="H8591">
        <v>4238</v>
      </c>
      <c r="I8591">
        <v>1731</v>
      </c>
      <c r="J8591">
        <v>337</v>
      </c>
      <c r="K8591">
        <v>175</v>
      </c>
      <c r="L8591">
        <v>1481</v>
      </c>
      <c r="M8591">
        <v>194</v>
      </c>
      <c r="N8591">
        <v>234</v>
      </c>
      <c r="O8591">
        <v>0</v>
      </c>
      <c r="P8591">
        <v>1027031</v>
      </c>
      <c r="U8591" t="s">
        <v>125</v>
      </c>
      <c r="V8591">
        <v>110271</v>
      </c>
      <c r="W8591" t="s">
        <v>2844</v>
      </c>
      <c r="X8591" t="s">
        <v>5710</v>
      </c>
      <c r="Y8591" t="s">
        <v>143</v>
      </c>
      <c r="AE8591" s="48"/>
      <c r="AO8591">
        <v>2</v>
      </c>
    </row>
    <row r="8592" spans="1:41" customFormat="1" ht="14.25">
      <c r="A8592" t="s">
        <v>86</v>
      </c>
      <c r="B8592">
        <v>80040116</v>
      </c>
      <c r="C8592" t="s">
        <v>6202</v>
      </c>
      <c r="D8592" t="s">
        <v>2843</v>
      </c>
      <c r="E8592">
        <v>67</v>
      </c>
      <c r="F8592">
        <v>1</v>
      </c>
      <c r="G8592">
        <v>48881</v>
      </c>
      <c r="H8592">
        <v>4238</v>
      </c>
      <c r="I8592">
        <v>1731</v>
      </c>
      <c r="J8592">
        <v>337</v>
      </c>
      <c r="K8592">
        <v>175</v>
      </c>
      <c r="L8592">
        <v>1481</v>
      </c>
      <c r="M8592">
        <v>194</v>
      </c>
      <c r="N8592">
        <v>234</v>
      </c>
      <c r="O8592">
        <v>0</v>
      </c>
      <c r="P8592">
        <v>1027031</v>
      </c>
      <c r="U8592" t="s">
        <v>125</v>
      </c>
      <c r="V8592">
        <v>110271</v>
      </c>
      <c r="W8592" t="s">
        <v>2844</v>
      </c>
      <c r="X8592" t="s">
        <v>5710</v>
      </c>
      <c r="Y8592" t="s">
        <v>143</v>
      </c>
      <c r="AE8592" s="48"/>
      <c r="AO8592">
        <v>2</v>
      </c>
    </row>
    <row r="8593" spans="1:41" customFormat="1" ht="14.25">
      <c r="A8593" t="s">
        <v>86</v>
      </c>
      <c r="B8593">
        <v>80040211</v>
      </c>
      <c r="C8593" t="s">
        <v>6203</v>
      </c>
      <c r="D8593" t="s">
        <v>5733</v>
      </c>
      <c r="E8593">
        <v>67</v>
      </c>
      <c r="F8593">
        <v>1</v>
      </c>
      <c r="G8593">
        <v>84189</v>
      </c>
      <c r="H8593">
        <v>5466</v>
      </c>
      <c r="I8593">
        <v>2028</v>
      </c>
      <c r="J8593">
        <v>349</v>
      </c>
      <c r="K8593">
        <v>195</v>
      </c>
      <c r="L8593">
        <v>1382</v>
      </c>
      <c r="M8593">
        <v>129</v>
      </c>
      <c r="N8593">
        <v>179</v>
      </c>
      <c r="O8593">
        <v>0</v>
      </c>
      <c r="P8593">
        <v>1016101</v>
      </c>
      <c r="R8593">
        <v>1016111</v>
      </c>
      <c r="U8593" t="s">
        <v>125</v>
      </c>
      <c r="V8593">
        <v>110161</v>
      </c>
      <c r="W8593" t="s">
        <v>2833</v>
      </c>
      <c r="X8593" t="s">
        <v>5734</v>
      </c>
      <c r="Y8593" t="s">
        <v>143</v>
      </c>
      <c r="AC8593" t="s">
        <v>285</v>
      </c>
      <c r="AE8593" s="48" t="s">
        <v>2953</v>
      </c>
      <c r="AM8593">
        <v>2</v>
      </c>
      <c r="AO8593">
        <v>2</v>
      </c>
    </row>
    <row r="8594" spans="1:41" customFormat="1" ht="14.25">
      <c r="A8594" t="s">
        <v>86</v>
      </c>
      <c r="B8594">
        <v>80040212</v>
      </c>
      <c r="C8594" t="s">
        <v>6204</v>
      </c>
      <c r="D8594" t="s">
        <v>2843</v>
      </c>
      <c r="E8594">
        <v>67</v>
      </c>
      <c r="F8594">
        <v>1</v>
      </c>
      <c r="G8594">
        <v>55864</v>
      </c>
      <c r="H8594">
        <v>4530</v>
      </c>
      <c r="I8594">
        <v>1731</v>
      </c>
      <c r="J8594">
        <v>337</v>
      </c>
      <c r="K8594">
        <v>175</v>
      </c>
      <c r="L8594">
        <v>1322</v>
      </c>
      <c r="M8594">
        <v>129</v>
      </c>
      <c r="N8594">
        <v>169</v>
      </c>
      <c r="O8594">
        <v>0</v>
      </c>
      <c r="P8594">
        <v>1027031</v>
      </c>
      <c r="U8594" t="s">
        <v>125</v>
      </c>
      <c r="V8594">
        <v>110271</v>
      </c>
      <c r="W8594" t="s">
        <v>2844</v>
      </c>
      <c r="X8594" t="s">
        <v>5710</v>
      </c>
      <c r="Y8594" t="s">
        <v>143</v>
      </c>
      <c r="AE8594" s="48"/>
      <c r="AO8594">
        <v>2</v>
      </c>
    </row>
    <row r="8595" spans="1:41" customFormat="1" ht="14.25">
      <c r="A8595" t="s">
        <v>86</v>
      </c>
      <c r="B8595">
        <v>80040213</v>
      </c>
      <c r="C8595" t="s">
        <v>6204</v>
      </c>
      <c r="D8595" t="s">
        <v>2843</v>
      </c>
      <c r="E8595">
        <v>67</v>
      </c>
      <c r="F8595">
        <v>1</v>
      </c>
      <c r="G8595">
        <v>55864</v>
      </c>
      <c r="H8595">
        <v>4530</v>
      </c>
      <c r="I8595">
        <v>1731</v>
      </c>
      <c r="J8595">
        <v>337</v>
      </c>
      <c r="K8595">
        <v>175</v>
      </c>
      <c r="L8595">
        <v>1322</v>
      </c>
      <c r="M8595">
        <v>129</v>
      </c>
      <c r="N8595">
        <v>169</v>
      </c>
      <c r="O8595">
        <v>0</v>
      </c>
      <c r="P8595">
        <v>1027031</v>
      </c>
      <c r="U8595" t="s">
        <v>125</v>
      </c>
      <c r="V8595">
        <v>110271</v>
      </c>
      <c r="W8595" t="s">
        <v>2844</v>
      </c>
      <c r="X8595" t="s">
        <v>5710</v>
      </c>
      <c r="Y8595" t="s">
        <v>143</v>
      </c>
      <c r="AE8595" s="48"/>
      <c r="AO8595">
        <v>2</v>
      </c>
    </row>
    <row r="8596" spans="1:41" customFormat="1" ht="14.25">
      <c r="A8596" t="s">
        <v>86</v>
      </c>
      <c r="B8596">
        <v>80050111</v>
      </c>
      <c r="C8596" t="s">
        <v>6205</v>
      </c>
      <c r="D8596" t="s">
        <v>124</v>
      </c>
      <c r="E8596">
        <v>70</v>
      </c>
      <c r="F8596">
        <v>1</v>
      </c>
      <c r="G8596">
        <v>80306</v>
      </c>
      <c r="H8596">
        <v>6266</v>
      </c>
      <c r="I8596">
        <v>2699</v>
      </c>
      <c r="J8596">
        <v>351</v>
      </c>
      <c r="K8596">
        <v>199</v>
      </c>
      <c r="L8596">
        <v>1362</v>
      </c>
      <c r="M8596">
        <v>144</v>
      </c>
      <c r="N8596">
        <v>184</v>
      </c>
      <c r="O8596">
        <v>0</v>
      </c>
      <c r="P8596">
        <v>1011051</v>
      </c>
      <c r="R8596">
        <v>1011061</v>
      </c>
      <c r="U8596" t="s">
        <v>125</v>
      </c>
      <c r="V8596">
        <v>110111</v>
      </c>
      <c r="W8596" t="s">
        <v>126</v>
      </c>
      <c r="X8596" t="s">
        <v>5616</v>
      </c>
      <c r="Y8596" t="s">
        <v>143</v>
      </c>
      <c r="AC8596" t="s">
        <v>285</v>
      </c>
      <c r="AE8596" t="s">
        <v>2802</v>
      </c>
      <c r="AM8596">
        <v>2</v>
      </c>
      <c r="AO8596">
        <v>2</v>
      </c>
    </row>
    <row r="8597" spans="1:41" customFormat="1" ht="14.25">
      <c r="A8597" t="s">
        <v>86</v>
      </c>
      <c r="B8597">
        <v>80050112</v>
      </c>
      <c r="C8597" t="s">
        <v>6206</v>
      </c>
      <c r="D8597" t="s">
        <v>102</v>
      </c>
      <c r="E8597">
        <v>70</v>
      </c>
      <c r="F8597">
        <v>1</v>
      </c>
      <c r="G8597">
        <v>68924</v>
      </c>
      <c r="H8597">
        <v>5522</v>
      </c>
      <c r="I8597">
        <v>2314</v>
      </c>
      <c r="J8597">
        <v>339</v>
      </c>
      <c r="K8597">
        <v>179</v>
      </c>
      <c r="L8597">
        <v>1362</v>
      </c>
      <c r="M8597">
        <v>144</v>
      </c>
      <c r="N8597">
        <v>184</v>
      </c>
      <c r="O8597">
        <v>0</v>
      </c>
      <c r="P8597">
        <v>1007011</v>
      </c>
      <c r="R8597">
        <v>1007111</v>
      </c>
      <c r="U8597" t="s">
        <v>125</v>
      </c>
      <c r="V8597">
        <v>110071</v>
      </c>
      <c r="W8597" t="s">
        <v>401</v>
      </c>
      <c r="X8597" t="s">
        <v>3004</v>
      </c>
      <c r="Y8597" t="s">
        <v>143</v>
      </c>
      <c r="AC8597" t="s">
        <v>299</v>
      </c>
      <c r="AE8597" s="48"/>
      <c r="AO8597">
        <v>2</v>
      </c>
    </row>
    <row r="8598" spans="1:41" customFormat="1" ht="14.25">
      <c r="A8598" t="s">
        <v>86</v>
      </c>
      <c r="B8598">
        <v>80050113</v>
      </c>
      <c r="C8598" t="s">
        <v>6206</v>
      </c>
      <c r="D8598" t="s">
        <v>102</v>
      </c>
      <c r="E8598">
        <v>70</v>
      </c>
      <c r="F8598">
        <v>1</v>
      </c>
      <c r="G8598">
        <v>68924</v>
      </c>
      <c r="H8598">
        <v>5522</v>
      </c>
      <c r="I8598">
        <v>2314</v>
      </c>
      <c r="J8598">
        <v>339</v>
      </c>
      <c r="K8598">
        <v>179</v>
      </c>
      <c r="L8598">
        <v>1362</v>
      </c>
      <c r="M8598">
        <v>144</v>
      </c>
      <c r="N8598">
        <v>184</v>
      </c>
      <c r="O8598">
        <v>0</v>
      </c>
      <c r="P8598">
        <v>1007011</v>
      </c>
      <c r="R8598">
        <v>1007111</v>
      </c>
      <c r="U8598" t="s">
        <v>125</v>
      </c>
      <c r="V8598">
        <v>110071</v>
      </c>
      <c r="W8598" t="s">
        <v>401</v>
      </c>
      <c r="X8598" t="s">
        <v>3004</v>
      </c>
      <c r="Y8598" t="s">
        <v>143</v>
      </c>
      <c r="AC8598" t="s">
        <v>285</v>
      </c>
      <c r="AE8598" s="48"/>
      <c r="AO8598">
        <v>2</v>
      </c>
    </row>
    <row r="8599" spans="1:41" customFormat="1" ht="14.25">
      <c r="A8599" t="s">
        <v>86</v>
      </c>
      <c r="B8599">
        <v>80050114</v>
      </c>
      <c r="C8599" t="s">
        <v>6206</v>
      </c>
      <c r="D8599" t="s">
        <v>102</v>
      </c>
      <c r="E8599">
        <v>70</v>
      </c>
      <c r="F8599">
        <v>1</v>
      </c>
      <c r="G8599">
        <v>68924</v>
      </c>
      <c r="H8599">
        <v>5522</v>
      </c>
      <c r="I8599">
        <v>2314</v>
      </c>
      <c r="J8599">
        <v>339</v>
      </c>
      <c r="K8599">
        <v>179</v>
      </c>
      <c r="L8599">
        <v>1586</v>
      </c>
      <c r="M8599">
        <v>204</v>
      </c>
      <c r="N8599">
        <v>254</v>
      </c>
      <c r="O8599">
        <v>0</v>
      </c>
      <c r="P8599">
        <v>1007011</v>
      </c>
      <c r="R8599">
        <v>1007111</v>
      </c>
      <c r="U8599" t="s">
        <v>125</v>
      </c>
      <c r="V8599">
        <v>110071</v>
      </c>
      <c r="W8599" t="s">
        <v>401</v>
      </c>
      <c r="X8599" t="s">
        <v>3004</v>
      </c>
      <c r="Y8599" t="s">
        <v>143</v>
      </c>
      <c r="AC8599" t="s">
        <v>299</v>
      </c>
      <c r="AE8599" s="48"/>
      <c r="AO8599">
        <v>2</v>
      </c>
    </row>
    <row r="8600" spans="1:41" customFormat="1" ht="14.25">
      <c r="A8600" t="s">
        <v>86</v>
      </c>
      <c r="B8600">
        <v>80050115</v>
      </c>
      <c r="C8600" t="s">
        <v>6207</v>
      </c>
      <c r="D8600" t="s">
        <v>105</v>
      </c>
      <c r="E8600">
        <v>70</v>
      </c>
      <c r="F8600">
        <v>1</v>
      </c>
      <c r="G8600">
        <v>60066</v>
      </c>
      <c r="H8600">
        <v>4617</v>
      </c>
      <c r="I8600">
        <v>2164</v>
      </c>
      <c r="J8600">
        <v>329</v>
      </c>
      <c r="K8600">
        <v>169</v>
      </c>
      <c r="L8600">
        <v>1586</v>
      </c>
      <c r="M8600">
        <v>204</v>
      </c>
      <c r="N8600">
        <v>254</v>
      </c>
      <c r="O8600">
        <v>0</v>
      </c>
      <c r="P8600">
        <v>1019011</v>
      </c>
      <c r="R8600">
        <v>1019101</v>
      </c>
      <c r="U8600" t="s">
        <v>125</v>
      </c>
      <c r="V8600">
        <v>110191</v>
      </c>
      <c r="W8600" t="s">
        <v>396</v>
      </c>
      <c r="X8600" t="s">
        <v>397</v>
      </c>
      <c r="Y8600" t="s">
        <v>143</v>
      </c>
      <c r="AC8600" t="s">
        <v>285</v>
      </c>
      <c r="AE8600" s="48"/>
      <c r="AO8600">
        <v>2</v>
      </c>
    </row>
    <row r="8601" spans="1:41" customFormat="1" ht="14.25">
      <c r="A8601" t="s">
        <v>86</v>
      </c>
      <c r="B8601">
        <v>80050116</v>
      </c>
      <c r="C8601" t="s">
        <v>6207</v>
      </c>
      <c r="D8601" t="s">
        <v>105</v>
      </c>
      <c r="E8601">
        <v>70</v>
      </c>
      <c r="F8601">
        <v>1</v>
      </c>
      <c r="G8601">
        <v>60066</v>
      </c>
      <c r="H8601">
        <v>4617</v>
      </c>
      <c r="I8601">
        <v>2164</v>
      </c>
      <c r="J8601">
        <v>329</v>
      </c>
      <c r="K8601">
        <v>169</v>
      </c>
      <c r="L8601">
        <v>1526</v>
      </c>
      <c r="M8601">
        <v>204</v>
      </c>
      <c r="N8601">
        <v>244</v>
      </c>
      <c r="O8601">
        <v>0</v>
      </c>
      <c r="P8601">
        <v>1019011</v>
      </c>
      <c r="R8601">
        <v>1019101</v>
      </c>
      <c r="U8601" t="s">
        <v>125</v>
      </c>
      <c r="V8601">
        <v>110191</v>
      </c>
      <c r="W8601" t="s">
        <v>396</v>
      </c>
      <c r="X8601" t="s">
        <v>397</v>
      </c>
      <c r="Y8601" t="s">
        <v>143</v>
      </c>
      <c r="AC8601" t="s">
        <v>285</v>
      </c>
      <c r="AE8601" s="48"/>
      <c r="AO8601">
        <v>2</v>
      </c>
    </row>
    <row r="8602" spans="1:41" customFormat="1" ht="14.25">
      <c r="A8602" t="s">
        <v>86</v>
      </c>
      <c r="B8602">
        <v>80050211</v>
      </c>
      <c r="C8602" t="s">
        <v>6208</v>
      </c>
      <c r="D8602" t="s">
        <v>342</v>
      </c>
      <c r="E8602">
        <v>70</v>
      </c>
      <c r="F8602">
        <v>1</v>
      </c>
      <c r="G8602">
        <v>115222</v>
      </c>
      <c r="H8602">
        <v>7075</v>
      </c>
      <c r="I8602">
        <v>2699</v>
      </c>
      <c r="J8602">
        <v>351</v>
      </c>
      <c r="K8602">
        <v>199</v>
      </c>
      <c r="L8602">
        <v>1586</v>
      </c>
      <c r="M8602">
        <v>204</v>
      </c>
      <c r="N8602">
        <v>254</v>
      </c>
      <c r="O8602">
        <v>0</v>
      </c>
      <c r="P8602">
        <v>1014011</v>
      </c>
      <c r="Q8602">
        <v>1014111</v>
      </c>
      <c r="R8602">
        <v>1014021</v>
      </c>
      <c r="U8602" t="s">
        <v>125</v>
      </c>
      <c r="V8602">
        <v>110141</v>
      </c>
      <c r="W8602" t="s">
        <v>380</v>
      </c>
      <c r="X8602" t="s">
        <v>381</v>
      </c>
      <c r="Y8602" t="s">
        <v>143</v>
      </c>
      <c r="AC8602" t="s">
        <v>285</v>
      </c>
      <c r="AE8602" s="48" t="s">
        <v>5646</v>
      </c>
      <c r="AM8602">
        <v>2</v>
      </c>
      <c r="AO8602">
        <v>2</v>
      </c>
    </row>
    <row r="8603" spans="1:41" customFormat="1" ht="14.25">
      <c r="A8603" t="s">
        <v>86</v>
      </c>
      <c r="B8603">
        <v>80050212</v>
      </c>
      <c r="C8603" t="s">
        <v>6209</v>
      </c>
      <c r="D8603" t="s">
        <v>140</v>
      </c>
      <c r="E8603">
        <v>70</v>
      </c>
      <c r="F8603">
        <v>1</v>
      </c>
      <c r="G8603">
        <v>101256</v>
      </c>
      <c r="H8603">
        <v>7479</v>
      </c>
      <c r="I8603">
        <v>2699</v>
      </c>
      <c r="J8603">
        <v>351</v>
      </c>
      <c r="K8603">
        <v>199</v>
      </c>
      <c r="L8603">
        <v>1526</v>
      </c>
      <c r="M8603">
        <v>204</v>
      </c>
      <c r="N8603">
        <v>244</v>
      </c>
      <c r="O8603">
        <v>0</v>
      </c>
      <c r="P8603">
        <v>1004011</v>
      </c>
      <c r="Q8603">
        <v>1004181</v>
      </c>
      <c r="R8603">
        <v>1004131</v>
      </c>
      <c r="U8603" t="s">
        <v>125</v>
      </c>
      <c r="V8603">
        <v>110041</v>
      </c>
      <c r="W8603" t="s">
        <v>141</v>
      </c>
      <c r="X8603" t="s">
        <v>142</v>
      </c>
      <c r="Y8603" t="s">
        <v>143</v>
      </c>
      <c r="AC8603" t="s">
        <v>2723</v>
      </c>
      <c r="AE8603" s="48"/>
      <c r="AO8603">
        <v>2</v>
      </c>
    </row>
    <row r="8604" spans="1:41" customFormat="1" ht="14.25">
      <c r="A8604" t="s">
        <v>86</v>
      </c>
      <c r="B8604">
        <v>80060111</v>
      </c>
      <c r="C8604" t="s">
        <v>6210</v>
      </c>
      <c r="D8604" t="s">
        <v>342</v>
      </c>
      <c r="E8604">
        <v>74</v>
      </c>
      <c r="F8604">
        <v>1</v>
      </c>
      <c r="G8604">
        <v>104140</v>
      </c>
      <c r="H8604">
        <v>8020</v>
      </c>
      <c r="I8604">
        <v>3012</v>
      </c>
      <c r="J8604">
        <v>356</v>
      </c>
      <c r="K8604">
        <v>210</v>
      </c>
      <c r="L8604">
        <v>1322</v>
      </c>
      <c r="M8604">
        <v>129</v>
      </c>
      <c r="N8604">
        <v>169</v>
      </c>
      <c r="O8604">
        <v>0</v>
      </c>
      <c r="P8604">
        <v>1014011</v>
      </c>
      <c r="R8604">
        <v>1014021</v>
      </c>
      <c r="U8604" t="s">
        <v>125</v>
      </c>
      <c r="V8604">
        <v>110141</v>
      </c>
      <c r="W8604" t="s">
        <v>380</v>
      </c>
      <c r="X8604" t="s">
        <v>381</v>
      </c>
      <c r="Y8604" t="s">
        <v>143</v>
      </c>
      <c r="AC8604" t="s">
        <v>285</v>
      </c>
      <c r="AE8604" s="48" t="s">
        <v>3713</v>
      </c>
      <c r="AM8604">
        <v>2</v>
      </c>
      <c r="AO8604">
        <v>2</v>
      </c>
    </row>
    <row r="8605" spans="1:41" customFormat="1" ht="14.25">
      <c r="A8605" t="s">
        <v>86</v>
      </c>
      <c r="B8605">
        <v>80060112</v>
      </c>
      <c r="C8605" t="s">
        <v>6211</v>
      </c>
      <c r="D8605" t="s">
        <v>344</v>
      </c>
      <c r="E8605">
        <v>74</v>
      </c>
      <c r="F8605">
        <v>1</v>
      </c>
      <c r="G8605">
        <v>78435</v>
      </c>
      <c r="H8605">
        <v>5948</v>
      </c>
      <c r="I8605">
        <v>2416</v>
      </c>
      <c r="J8605">
        <v>334</v>
      </c>
      <c r="K8605">
        <v>180</v>
      </c>
      <c r="L8605">
        <v>1322</v>
      </c>
      <c r="M8605">
        <v>129</v>
      </c>
      <c r="N8605">
        <v>169</v>
      </c>
      <c r="O8605">
        <v>0</v>
      </c>
      <c r="P8605">
        <v>1025011</v>
      </c>
      <c r="U8605" t="s">
        <v>125</v>
      </c>
      <c r="V8605">
        <v>110251</v>
      </c>
      <c r="W8605" t="s">
        <v>394</v>
      </c>
      <c r="X8605" t="s">
        <v>395</v>
      </c>
      <c r="Y8605" t="s">
        <v>143</v>
      </c>
      <c r="AE8605" s="48"/>
      <c r="AO8605">
        <v>2</v>
      </c>
    </row>
    <row r="8606" spans="1:41" customFormat="1" ht="14.25">
      <c r="A8606" t="s">
        <v>86</v>
      </c>
      <c r="B8606">
        <v>80060113</v>
      </c>
      <c r="C8606" t="s">
        <v>6211</v>
      </c>
      <c r="D8606" t="s">
        <v>344</v>
      </c>
      <c r="E8606">
        <v>74</v>
      </c>
      <c r="F8606">
        <v>1</v>
      </c>
      <c r="G8606">
        <v>78435</v>
      </c>
      <c r="H8606">
        <v>5948</v>
      </c>
      <c r="I8606">
        <v>2416</v>
      </c>
      <c r="J8606">
        <v>334</v>
      </c>
      <c r="K8606">
        <v>180</v>
      </c>
      <c r="L8606">
        <v>1422</v>
      </c>
      <c r="M8606">
        <v>144</v>
      </c>
      <c r="N8606">
        <v>194</v>
      </c>
      <c r="O8606">
        <v>0</v>
      </c>
      <c r="P8606">
        <v>1025011</v>
      </c>
      <c r="U8606" t="s">
        <v>125</v>
      </c>
      <c r="V8606">
        <v>110251</v>
      </c>
      <c r="W8606" t="s">
        <v>394</v>
      </c>
      <c r="X8606" t="s">
        <v>395</v>
      </c>
      <c r="Y8606" t="s">
        <v>143</v>
      </c>
      <c r="AE8606" s="48"/>
      <c r="AO8606">
        <v>2</v>
      </c>
    </row>
    <row r="8607" spans="1:41" customFormat="1" ht="14.25">
      <c r="A8607" t="s">
        <v>86</v>
      </c>
      <c r="B8607">
        <v>80060114</v>
      </c>
      <c r="C8607" t="s">
        <v>6211</v>
      </c>
      <c r="D8607" t="s">
        <v>344</v>
      </c>
      <c r="E8607">
        <v>74</v>
      </c>
      <c r="F8607">
        <v>1</v>
      </c>
      <c r="G8607">
        <v>78435</v>
      </c>
      <c r="H8607">
        <v>5948</v>
      </c>
      <c r="I8607">
        <v>2416</v>
      </c>
      <c r="J8607">
        <v>334</v>
      </c>
      <c r="K8607">
        <v>180</v>
      </c>
      <c r="L8607">
        <v>1362</v>
      </c>
      <c r="M8607">
        <v>144</v>
      </c>
      <c r="N8607">
        <v>184</v>
      </c>
      <c r="O8607">
        <v>0</v>
      </c>
      <c r="P8607">
        <v>1025011</v>
      </c>
      <c r="U8607" t="s">
        <v>125</v>
      </c>
      <c r="V8607">
        <v>110251</v>
      </c>
      <c r="W8607" t="s">
        <v>394</v>
      </c>
      <c r="X8607" t="s">
        <v>395</v>
      </c>
      <c r="Y8607" t="s">
        <v>143</v>
      </c>
      <c r="AE8607" s="48"/>
      <c r="AO8607">
        <v>2</v>
      </c>
    </row>
    <row r="8608" spans="1:41" customFormat="1" ht="14.25">
      <c r="A8608" t="s">
        <v>86</v>
      </c>
      <c r="B8608">
        <v>80060115</v>
      </c>
      <c r="C8608" t="s">
        <v>6211</v>
      </c>
      <c r="D8608" t="s">
        <v>344</v>
      </c>
      <c r="E8608">
        <v>74</v>
      </c>
      <c r="F8608">
        <v>1</v>
      </c>
      <c r="G8608">
        <v>78435</v>
      </c>
      <c r="H8608">
        <v>5948</v>
      </c>
      <c r="I8608">
        <v>2416</v>
      </c>
      <c r="J8608">
        <v>334</v>
      </c>
      <c r="K8608">
        <v>180</v>
      </c>
      <c r="L8608">
        <v>1362</v>
      </c>
      <c r="M8608">
        <v>144</v>
      </c>
      <c r="N8608">
        <v>184</v>
      </c>
      <c r="O8608">
        <v>0</v>
      </c>
      <c r="P8608">
        <v>1025011</v>
      </c>
      <c r="U8608" t="s">
        <v>125</v>
      </c>
      <c r="V8608">
        <v>110251</v>
      </c>
      <c r="W8608" t="s">
        <v>394</v>
      </c>
      <c r="X8608" t="s">
        <v>395</v>
      </c>
      <c r="Y8608" t="s">
        <v>143</v>
      </c>
      <c r="AE8608" s="48"/>
      <c r="AO8608">
        <v>2</v>
      </c>
    </row>
    <row r="8609" spans="1:41" customFormat="1" ht="14.25">
      <c r="A8609" t="s">
        <v>86</v>
      </c>
      <c r="B8609">
        <v>80060116</v>
      </c>
      <c r="C8609" t="s">
        <v>6211</v>
      </c>
      <c r="D8609" t="s">
        <v>344</v>
      </c>
      <c r="E8609">
        <v>74</v>
      </c>
      <c r="F8609">
        <v>1</v>
      </c>
      <c r="G8609">
        <v>78435</v>
      </c>
      <c r="H8609">
        <v>5948</v>
      </c>
      <c r="I8609">
        <v>2416</v>
      </c>
      <c r="J8609">
        <v>334</v>
      </c>
      <c r="K8609">
        <v>180</v>
      </c>
      <c r="L8609">
        <v>1362</v>
      </c>
      <c r="M8609">
        <v>144</v>
      </c>
      <c r="N8609">
        <v>184</v>
      </c>
      <c r="O8609">
        <v>0</v>
      </c>
      <c r="P8609">
        <v>1025011</v>
      </c>
      <c r="U8609" t="s">
        <v>125</v>
      </c>
      <c r="V8609">
        <v>110251</v>
      </c>
      <c r="W8609" t="s">
        <v>394</v>
      </c>
      <c r="X8609" t="s">
        <v>395</v>
      </c>
      <c r="Y8609" t="s">
        <v>143</v>
      </c>
      <c r="AE8609" s="48"/>
      <c r="AO8609">
        <v>2</v>
      </c>
    </row>
    <row r="8610" spans="1:41" customFormat="1" ht="14.25">
      <c r="A8610" t="s">
        <v>86</v>
      </c>
      <c r="B8610">
        <v>80060211</v>
      </c>
      <c r="C8610" t="s">
        <v>6212</v>
      </c>
      <c r="D8610" t="s">
        <v>99</v>
      </c>
      <c r="E8610">
        <v>74</v>
      </c>
      <c r="F8610">
        <v>1</v>
      </c>
      <c r="G8610">
        <v>124968</v>
      </c>
      <c r="H8610">
        <v>8992</v>
      </c>
      <c r="I8610">
        <v>3012</v>
      </c>
      <c r="J8610">
        <v>356</v>
      </c>
      <c r="K8610">
        <v>210</v>
      </c>
      <c r="L8610">
        <v>1362</v>
      </c>
      <c r="M8610">
        <v>144</v>
      </c>
      <c r="N8610">
        <v>184</v>
      </c>
      <c r="O8610">
        <v>0</v>
      </c>
      <c r="P8610">
        <v>1012011</v>
      </c>
      <c r="Q8610">
        <v>1012071</v>
      </c>
      <c r="U8610" t="s">
        <v>125</v>
      </c>
      <c r="V8610">
        <v>110121</v>
      </c>
      <c r="W8610" t="s">
        <v>2812</v>
      </c>
      <c r="X8610" t="s">
        <v>2813</v>
      </c>
      <c r="Y8610" t="s">
        <v>143</v>
      </c>
      <c r="AC8610" s="10"/>
      <c r="AE8610" s="48" t="s">
        <v>2944</v>
      </c>
      <c r="AM8610">
        <v>2</v>
      </c>
      <c r="AO8610">
        <v>2</v>
      </c>
    </row>
    <row r="8611" spans="1:41" customFormat="1" ht="14.25">
      <c r="A8611" t="s">
        <v>86</v>
      </c>
      <c r="B8611">
        <v>80060212</v>
      </c>
      <c r="C8611" t="s">
        <v>6213</v>
      </c>
      <c r="D8611" t="s">
        <v>338</v>
      </c>
      <c r="E8611">
        <v>74</v>
      </c>
      <c r="F8611">
        <v>1</v>
      </c>
      <c r="G8611">
        <v>89730</v>
      </c>
      <c r="H8611">
        <v>7081</v>
      </c>
      <c r="I8611">
        <v>2583</v>
      </c>
      <c r="J8611">
        <v>344</v>
      </c>
      <c r="K8611">
        <v>190</v>
      </c>
      <c r="L8611">
        <v>1362</v>
      </c>
      <c r="M8611">
        <v>144</v>
      </c>
      <c r="N8611">
        <v>184</v>
      </c>
      <c r="O8611">
        <v>0</v>
      </c>
      <c r="P8611">
        <v>1023011</v>
      </c>
      <c r="U8611" t="s">
        <v>125</v>
      </c>
      <c r="V8611">
        <v>110231</v>
      </c>
      <c r="W8611" t="s">
        <v>2946</v>
      </c>
      <c r="X8611" t="s">
        <v>5649</v>
      </c>
      <c r="Y8611" t="s">
        <v>143</v>
      </c>
      <c r="AC8611" s="10"/>
      <c r="AE8611" s="48"/>
      <c r="AO8611">
        <v>2</v>
      </c>
    </row>
    <row r="8612" spans="1:41" customFormat="1" ht="14.25">
      <c r="A8612" t="s">
        <v>86</v>
      </c>
      <c r="B8612">
        <v>80060213</v>
      </c>
      <c r="C8612" t="s">
        <v>6213</v>
      </c>
      <c r="D8612" t="s">
        <v>338</v>
      </c>
      <c r="E8612">
        <v>74</v>
      </c>
      <c r="F8612">
        <v>1</v>
      </c>
      <c r="G8612">
        <v>89730</v>
      </c>
      <c r="H8612">
        <v>7081</v>
      </c>
      <c r="I8612">
        <v>2583</v>
      </c>
      <c r="J8612">
        <v>344</v>
      </c>
      <c r="K8612">
        <v>190</v>
      </c>
      <c r="L8612">
        <v>1666</v>
      </c>
      <c r="M8612">
        <v>235</v>
      </c>
      <c r="N8612">
        <v>285</v>
      </c>
      <c r="O8612">
        <v>0</v>
      </c>
      <c r="P8612">
        <v>1023011</v>
      </c>
      <c r="U8612" t="s">
        <v>125</v>
      </c>
      <c r="V8612">
        <v>110231</v>
      </c>
      <c r="W8612" t="s">
        <v>2946</v>
      </c>
      <c r="X8612" t="s">
        <v>5649</v>
      </c>
      <c r="Y8612" t="s">
        <v>143</v>
      </c>
      <c r="AC8612" s="10"/>
      <c r="AE8612" s="48"/>
      <c r="AO8612">
        <v>2</v>
      </c>
    </row>
    <row r="8613" spans="1:41" customFormat="1" ht="14.25">
      <c r="A8613" t="s">
        <v>86</v>
      </c>
      <c r="B8613">
        <v>80060214</v>
      </c>
      <c r="C8613" t="s">
        <v>6213</v>
      </c>
      <c r="D8613" t="s">
        <v>338</v>
      </c>
      <c r="E8613">
        <v>74</v>
      </c>
      <c r="F8613">
        <v>1</v>
      </c>
      <c r="G8613">
        <v>89730</v>
      </c>
      <c r="H8613">
        <v>7081</v>
      </c>
      <c r="I8613">
        <v>2583</v>
      </c>
      <c r="J8613">
        <v>344</v>
      </c>
      <c r="K8613">
        <v>190</v>
      </c>
      <c r="L8613">
        <v>1666</v>
      </c>
      <c r="M8613">
        <v>235</v>
      </c>
      <c r="N8613">
        <v>285</v>
      </c>
      <c r="O8613">
        <v>0</v>
      </c>
      <c r="P8613">
        <v>1024011</v>
      </c>
      <c r="U8613" t="s">
        <v>125</v>
      </c>
      <c r="V8613">
        <v>110241</v>
      </c>
      <c r="W8613">
        <v>313102400</v>
      </c>
      <c r="X8613">
        <v>321102401</v>
      </c>
      <c r="Y8613" t="s">
        <v>143</v>
      </c>
      <c r="AE8613" s="48"/>
      <c r="AO8613">
        <v>2</v>
      </c>
    </row>
    <row r="8614" spans="1:41" customFormat="1" ht="14.25">
      <c r="A8614" t="s">
        <v>86</v>
      </c>
      <c r="B8614">
        <v>80060215</v>
      </c>
      <c r="C8614" t="s">
        <v>6213</v>
      </c>
      <c r="D8614" t="s">
        <v>338</v>
      </c>
      <c r="E8614">
        <v>74</v>
      </c>
      <c r="F8614">
        <v>1</v>
      </c>
      <c r="G8614">
        <v>89730</v>
      </c>
      <c r="H8614">
        <v>7081</v>
      </c>
      <c r="I8614">
        <v>2583</v>
      </c>
      <c r="J8614">
        <v>344</v>
      </c>
      <c r="K8614">
        <v>190</v>
      </c>
      <c r="L8614">
        <v>1606</v>
      </c>
      <c r="M8614">
        <v>235</v>
      </c>
      <c r="N8614">
        <v>275</v>
      </c>
      <c r="O8614">
        <v>0</v>
      </c>
      <c r="P8614">
        <v>1024011</v>
      </c>
      <c r="U8614" t="s">
        <v>125</v>
      </c>
      <c r="V8614">
        <v>110241</v>
      </c>
      <c r="W8614">
        <v>313102400</v>
      </c>
      <c r="X8614">
        <v>321102401</v>
      </c>
      <c r="Y8614" t="s">
        <v>143</v>
      </c>
      <c r="AE8614" s="48"/>
      <c r="AO8614">
        <v>2</v>
      </c>
    </row>
    <row r="8615" spans="1:41" customFormat="1" ht="14.25">
      <c r="A8615" t="s">
        <v>86</v>
      </c>
      <c r="B8615">
        <v>80070111</v>
      </c>
      <c r="C8615" t="s">
        <v>6214</v>
      </c>
      <c r="D8615" t="s">
        <v>2854</v>
      </c>
      <c r="E8615">
        <v>78</v>
      </c>
      <c r="F8615">
        <v>1</v>
      </c>
      <c r="G8615">
        <v>125142</v>
      </c>
      <c r="H8615">
        <v>9401</v>
      </c>
      <c r="I8615">
        <v>3365</v>
      </c>
      <c r="J8615">
        <v>374</v>
      </c>
      <c r="K8615">
        <v>223</v>
      </c>
      <c r="L8615">
        <v>1606</v>
      </c>
      <c r="M8615">
        <v>235</v>
      </c>
      <c r="N8615">
        <v>275</v>
      </c>
      <c r="O8615">
        <v>0</v>
      </c>
      <c r="P8615">
        <v>1017061</v>
      </c>
      <c r="Q8615">
        <v>1017071</v>
      </c>
      <c r="R8615">
        <v>1017091</v>
      </c>
      <c r="U8615" t="s">
        <v>125</v>
      </c>
      <c r="V8615">
        <v>110171</v>
      </c>
      <c r="W8615" t="s">
        <v>2856</v>
      </c>
      <c r="X8615" t="s">
        <v>5777</v>
      </c>
      <c r="Y8615" t="s">
        <v>143</v>
      </c>
      <c r="AC8615" s="10" t="s">
        <v>285</v>
      </c>
      <c r="AE8615" s="48" t="s">
        <v>2963</v>
      </c>
      <c r="AM8615">
        <v>2</v>
      </c>
      <c r="AO8615">
        <v>2</v>
      </c>
    </row>
    <row r="8616" spans="1:41" customFormat="1" ht="14.25">
      <c r="A8616" t="s">
        <v>86</v>
      </c>
      <c r="B8616">
        <v>80070112</v>
      </c>
      <c r="C8616" t="s">
        <v>6215</v>
      </c>
      <c r="D8616" t="s">
        <v>5733</v>
      </c>
      <c r="E8616">
        <v>78</v>
      </c>
      <c r="F8616">
        <v>1</v>
      </c>
      <c r="G8616">
        <v>107916</v>
      </c>
      <c r="H8616">
        <v>8314</v>
      </c>
      <c r="I8616">
        <v>2889</v>
      </c>
      <c r="J8616">
        <v>359</v>
      </c>
      <c r="K8616">
        <v>203</v>
      </c>
      <c r="L8616">
        <v>1666</v>
      </c>
      <c r="M8616">
        <v>235</v>
      </c>
      <c r="N8616">
        <v>285</v>
      </c>
      <c r="O8616">
        <v>0</v>
      </c>
      <c r="P8616">
        <v>1016101</v>
      </c>
      <c r="R8616">
        <v>1016111</v>
      </c>
      <c r="U8616" t="s">
        <v>125</v>
      </c>
      <c r="V8616">
        <v>110161</v>
      </c>
      <c r="W8616" t="s">
        <v>2833</v>
      </c>
      <c r="X8616" t="s">
        <v>5734</v>
      </c>
      <c r="Y8616" t="s">
        <v>143</v>
      </c>
      <c r="AC8616" t="s">
        <v>285</v>
      </c>
      <c r="AE8616" s="48"/>
      <c r="AM8616">
        <v>2</v>
      </c>
      <c r="AO8616">
        <v>2</v>
      </c>
    </row>
    <row r="8617" spans="1:41" customFormat="1" ht="14.25">
      <c r="A8617" t="s">
        <v>86</v>
      </c>
      <c r="B8617">
        <v>80070113</v>
      </c>
      <c r="C8617" t="s">
        <v>6216</v>
      </c>
      <c r="D8617" t="s">
        <v>2840</v>
      </c>
      <c r="E8617">
        <v>78</v>
      </c>
      <c r="F8617">
        <v>1</v>
      </c>
      <c r="G8617">
        <v>107916</v>
      </c>
      <c r="H8617">
        <v>8314</v>
      </c>
      <c r="I8617">
        <v>2889</v>
      </c>
      <c r="J8617">
        <v>359</v>
      </c>
      <c r="K8617">
        <v>203</v>
      </c>
      <c r="L8617">
        <v>1606</v>
      </c>
      <c r="M8617">
        <v>235</v>
      </c>
      <c r="N8617">
        <v>275</v>
      </c>
      <c r="O8617">
        <v>0</v>
      </c>
      <c r="P8617">
        <v>1026041</v>
      </c>
      <c r="Q8617">
        <v>1026051</v>
      </c>
      <c r="U8617" t="s">
        <v>125</v>
      </c>
      <c r="V8617">
        <v>110261</v>
      </c>
      <c r="W8617" t="s">
        <v>2841</v>
      </c>
      <c r="X8617" t="s">
        <v>5706</v>
      </c>
      <c r="Y8617" t="s">
        <v>143</v>
      </c>
      <c r="AE8617" s="48"/>
      <c r="AO8617">
        <v>2</v>
      </c>
    </row>
    <row r="8618" spans="1:41" customFormat="1" ht="14.25">
      <c r="A8618" t="s">
        <v>86</v>
      </c>
      <c r="B8618">
        <v>80070114</v>
      </c>
      <c r="C8618" t="s">
        <v>6216</v>
      </c>
      <c r="D8618" t="s">
        <v>2840</v>
      </c>
      <c r="E8618">
        <v>78</v>
      </c>
      <c r="F8618">
        <v>1</v>
      </c>
      <c r="G8618">
        <v>107916</v>
      </c>
      <c r="H8618">
        <v>8314</v>
      </c>
      <c r="I8618">
        <v>2889</v>
      </c>
      <c r="J8618">
        <v>359</v>
      </c>
      <c r="K8618">
        <v>203</v>
      </c>
      <c r="L8618">
        <v>1606</v>
      </c>
      <c r="M8618">
        <v>235</v>
      </c>
      <c r="N8618">
        <v>275</v>
      </c>
      <c r="O8618">
        <v>0</v>
      </c>
      <c r="P8618">
        <v>1026041</v>
      </c>
      <c r="Q8618">
        <v>1026051</v>
      </c>
      <c r="U8618" t="s">
        <v>125</v>
      </c>
      <c r="V8618">
        <v>110261</v>
      </c>
      <c r="W8618" t="s">
        <v>2841</v>
      </c>
      <c r="X8618" t="s">
        <v>5706</v>
      </c>
      <c r="Y8618" t="s">
        <v>143</v>
      </c>
      <c r="AE8618" s="48"/>
      <c r="AO8618">
        <v>2</v>
      </c>
    </row>
    <row r="8619" spans="1:41" customFormat="1" ht="14.25">
      <c r="A8619" t="s">
        <v>86</v>
      </c>
      <c r="B8619">
        <v>80070115</v>
      </c>
      <c r="C8619" t="s">
        <v>6217</v>
      </c>
      <c r="D8619" t="s">
        <v>2843</v>
      </c>
      <c r="E8619">
        <v>78</v>
      </c>
      <c r="F8619">
        <v>1</v>
      </c>
      <c r="G8619">
        <v>107916</v>
      </c>
      <c r="H8619">
        <v>8314</v>
      </c>
      <c r="I8619">
        <v>2889</v>
      </c>
      <c r="J8619">
        <v>359</v>
      </c>
      <c r="K8619">
        <v>203</v>
      </c>
      <c r="L8619">
        <v>1382</v>
      </c>
      <c r="M8619">
        <v>129</v>
      </c>
      <c r="N8619">
        <v>179</v>
      </c>
      <c r="O8619">
        <v>0</v>
      </c>
      <c r="P8619">
        <v>1027031</v>
      </c>
      <c r="U8619" t="s">
        <v>125</v>
      </c>
      <c r="V8619">
        <v>110271</v>
      </c>
      <c r="W8619" t="s">
        <v>2844</v>
      </c>
      <c r="X8619" t="s">
        <v>5710</v>
      </c>
      <c r="Y8619" t="s">
        <v>143</v>
      </c>
      <c r="AE8619" s="48"/>
      <c r="AO8619">
        <v>2</v>
      </c>
    </row>
    <row r="8620" spans="1:41" customFormat="1" ht="14.25">
      <c r="A8620" t="s">
        <v>86</v>
      </c>
      <c r="B8620">
        <v>80070116</v>
      </c>
      <c r="C8620" t="s">
        <v>6217</v>
      </c>
      <c r="D8620" t="s">
        <v>2843</v>
      </c>
      <c r="E8620">
        <v>78</v>
      </c>
      <c r="F8620">
        <v>1</v>
      </c>
      <c r="G8620">
        <v>107916</v>
      </c>
      <c r="H8620">
        <v>8314</v>
      </c>
      <c r="I8620">
        <v>2889</v>
      </c>
      <c r="J8620">
        <v>359</v>
      </c>
      <c r="K8620">
        <v>203</v>
      </c>
      <c r="L8620">
        <v>1322</v>
      </c>
      <c r="M8620">
        <v>129</v>
      </c>
      <c r="N8620">
        <v>169</v>
      </c>
      <c r="O8620">
        <v>0</v>
      </c>
      <c r="P8620">
        <v>1027031</v>
      </c>
      <c r="U8620" t="s">
        <v>125</v>
      </c>
      <c r="V8620">
        <v>110271</v>
      </c>
      <c r="W8620" t="s">
        <v>2844</v>
      </c>
      <c r="X8620" t="s">
        <v>5710</v>
      </c>
      <c r="Y8620" t="s">
        <v>143</v>
      </c>
      <c r="AE8620" s="48"/>
      <c r="AO8620">
        <v>2</v>
      </c>
    </row>
    <row r="8621" spans="1:41" customFormat="1" ht="14.25">
      <c r="A8621" t="s">
        <v>86</v>
      </c>
      <c r="B8621">
        <v>80070211</v>
      </c>
      <c r="C8621" t="s">
        <v>6218</v>
      </c>
      <c r="D8621" t="s">
        <v>416</v>
      </c>
      <c r="E8621">
        <v>78</v>
      </c>
      <c r="F8621">
        <v>1</v>
      </c>
      <c r="G8621">
        <v>171491</v>
      </c>
      <c r="H8621">
        <v>10475</v>
      </c>
      <c r="I8621">
        <v>3365</v>
      </c>
      <c r="J8621">
        <v>374</v>
      </c>
      <c r="K8621">
        <v>223</v>
      </c>
      <c r="L8621">
        <v>1322</v>
      </c>
      <c r="M8621">
        <v>129</v>
      </c>
      <c r="N8621">
        <v>169</v>
      </c>
      <c r="O8621">
        <v>0</v>
      </c>
      <c r="P8621">
        <v>1015081</v>
      </c>
      <c r="Q8621">
        <v>1015091</v>
      </c>
      <c r="R8621">
        <v>1015111</v>
      </c>
      <c r="U8621" t="s">
        <v>125</v>
      </c>
      <c r="V8621">
        <v>110151</v>
      </c>
      <c r="W8621" t="s">
        <v>2846</v>
      </c>
      <c r="X8621" t="s">
        <v>5831</v>
      </c>
      <c r="Y8621" t="s">
        <v>143</v>
      </c>
      <c r="AC8621" t="s">
        <v>285</v>
      </c>
      <c r="AE8621" s="48" t="s">
        <v>2958</v>
      </c>
      <c r="AM8621">
        <v>2</v>
      </c>
      <c r="AO8621">
        <v>2</v>
      </c>
    </row>
    <row r="8622" spans="1:41" customFormat="1" ht="14.25">
      <c r="A8622" t="s">
        <v>86</v>
      </c>
      <c r="B8622">
        <v>80070212</v>
      </c>
      <c r="C8622" t="s">
        <v>6219</v>
      </c>
      <c r="D8622" t="s">
        <v>5733</v>
      </c>
      <c r="E8622">
        <v>78</v>
      </c>
      <c r="F8622">
        <v>1</v>
      </c>
      <c r="G8622">
        <v>148316</v>
      </c>
      <c r="H8622">
        <v>9938</v>
      </c>
      <c r="I8622">
        <v>3365</v>
      </c>
      <c r="J8622">
        <v>374</v>
      </c>
      <c r="K8622">
        <v>223</v>
      </c>
      <c r="L8622">
        <v>1422</v>
      </c>
      <c r="M8622">
        <v>144</v>
      </c>
      <c r="N8622">
        <v>194</v>
      </c>
      <c r="O8622">
        <v>0</v>
      </c>
      <c r="P8622">
        <v>1016101</v>
      </c>
      <c r="R8622">
        <v>1016111</v>
      </c>
      <c r="U8622" t="s">
        <v>125</v>
      </c>
      <c r="V8622">
        <v>110161</v>
      </c>
      <c r="W8622" t="s">
        <v>2833</v>
      </c>
      <c r="X8622" t="s">
        <v>5734</v>
      </c>
      <c r="Y8622" t="s">
        <v>143</v>
      </c>
      <c r="AC8622" t="s">
        <v>285</v>
      </c>
      <c r="AE8622" s="48"/>
      <c r="AM8622">
        <v>2</v>
      </c>
      <c r="AO8622">
        <v>2</v>
      </c>
    </row>
    <row r="8623" spans="1:41" customFormat="1" ht="14.25">
      <c r="A8623" t="s">
        <v>86</v>
      </c>
      <c r="B8623">
        <v>80080111</v>
      </c>
      <c r="C8623" t="s">
        <v>6220</v>
      </c>
      <c r="D8623" t="s">
        <v>374</v>
      </c>
      <c r="E8623">
        <v>82</v>
      </c>
      <c r="F8623">
        <v>1</v>
      </c>
      <c r="G8623">
        <v>161788</v>
      </c>
      <c r="H8623">
        <v>11894</v>
      </c>
      <c r="I8623">
        <v>3888</v>
      </c>
      <c r="J8623">
        <v>375</v>
      </c>
      <c r="K8623">
        <v>277</v>
      </c>
      <c r="L8623">
        <v>1362</v>
      </c>
      <c r="M8623">
        <v>144</v>
      </c>
      <c r="N8623">
        <v>184</v>
      </c>
      <c r="O8623">
        <v>0</v>
      </c>
      <c r="P8623">
        <v>1036031</v>
      </c>
      <c r="Q8623">
        <v>1036051</v>
      </c>
      <c r="R8623">
        <v>1036041</v>
      </c>
      <c r="U8623" t="s">
        <v>125</v>
      </c>
      <c r="V8623">
        <v>110361</v>
      </c>
      <c r="W8623" t="s">
        <v>2988</v>
      </c>
      <c r="X8623" t="s">
        <v>2989</v>
      </c>
      <c r="Y8623" t="s">
        <v>143</v>
      </c>
      <c r="AC8623" t="s">
        <v>285</v>
      </c>
      <c r="AE8623" s="48" t="s">
        <v>4748</v>
      </c>
      <c r="AM8623">
        <v>2</v>
      </c>
      <c r="AO8623">
        <v>2</v>
      </c>
    </row>
    <row r="8624" spans="1:41" customFormat="1" ht="14.25">
      <c r="A8624" t="s">
        <v>86</v>
      </c>
      <c r="B8624">
        <v>80080112</v>
      </c>
      <c r="C8624" t="s">
        <v>6221</v>
      </c>
      <c r="D8624" t="s">
        <v>103</v>
      </c>
      <c r="E8624">
        <v>82</v>
      </c>
      <c r="F8624">
        <v>1</v>
      </c>
      <c r="G8624">
        <v>139345</v>
      </c>
      <c r="H8624">
        <v>10505</v>
      </c>
      <c r="I8624">
        <v>3325</v>
      </c>
      <c r="J8624">
        <v>360</v>
      </c>
      <c r="K8624">
        <v>247</v>
      </c>
      <c r="L8624">
        <v>1656</v>
      </c>
      <c r="M8624">
        <v>227</v>
      </c>
      <c r="N8624">
        <v>277</v>
      </c>
      <c r="O8624">
        <v>0</v>
      </c>
      <c r="P8624">
        <v>1006011</v>
      </c>
      <c r="R8624">
        <v>1006051</v>
      </c>
      <c r="U8624" t="s">
        <v>125</v>
      </c>
      <c r="V8624">
        <v>110061</v>
      </c>
      <c r="W8624" t="s">
        <v>2927</v>
      </c>
      <c r="X8624" t="s">
        <v>3001</v>
      </c>
      <c r="Y8624" t="s">
        <v>143</v>
      </c>
      <c r="AC8624" t="s">
        <v>285</v>
      </c>
      <c r="AE8624" s="48"/>
      <c r="AM8624">
        <v>2</v>
      </c>
      <c r="AO8624">
        <v>2</v>
      </c>
    </row>
    <row r="8625" spans="1:41" customFormat="1" ht="14.25">
      <c r="A8625" t="s">
        <v>86</v>
      </c>
      <c r="B8625">
        <v>80080113</v>
      </c>
      <c r="C8625" t="s">
        <v>6222</v>
      </c>
      <c r="D8625" t="s">
        <v>102</v>
      </c>
      <c r="E8625">
        <v>82</v>
      </c>
      <c r="F8625">
        <v>1</v>
      </c>
      <c r="G8625">
        <v>139345</v>
      </c>
      <c r="H8625">
        <v>10505</v>
      </c>
      <c r="I8625">
        <v>3325</v>
      </c>
      <c r="J8625">
        <v>360</v>
      </c>
      <c r="K8625">
        <v>247</v>
      </c>
      <c r="L8625">
        <v>1656</v>
      </c>
      <c r="M8625">
        <v>227</v>
      </c>
      <c r="N8625">
        <v>277</v>
      </c>
      <c r="O8625">
        <v>0</v>
      </c>
      <c r="P8625">
        <v>1007011</v>
      </c>
      <c r="R8625">
        <v>1007111</v>
      </c>
      <c r="U8625" t="s">
        <v>125</v>
      </c>
      <c r="V8625">
        <v>110071</v>
      </c>
      <c r="W8625" t="s">
        <v>401</v>
      </c>
      <c r="X8625" t="s">
        <v>3004</v>
      </c>
      <c r="Y8625" t="s">
        <v>143</v>
      </c>
      <c r="AC8625" t="s">
        <v>285</v>
      </c>
      <c r="AE8625" s="48"/>
      <c r="AO8625">
        <v>2</v>
      </c>
    </row>
    <row r="8626" spans="1:41" customFormat="1" ht="14.25">
      <c r="A8626" t="s">
        <v>86</v>
      </c>
      <c r="B8626">
        <v>80080114</v>
      </c>
      <c r="C8626" t="s">
        <v>6222</v>
      </c>
      <c r="D8626" t="s">
        <v>102</v>
      </c>
      <c r="E8626">
        <v>82</v>
      </c>
      <c r="F8626">
        <v>1</v>
      </c>
      <c r="G8626">
        <v>139345</v>
      </c>
      <c r="H8626">
        <v>10505</v>
      </c>
      <c r="I8626">
        <v>3325</v>
      </c>
      <c r="J8626">
        <v>360</v>
      </c>
      <c r="K8626">
        <v>247</v>
      </c>
      <c r="L8626">
        <v>1596</v>
      </c>
      <c r="M8626">
        <v>227</v>
      </c>
      <c r="N8626">
        <v>267</v>
      </c>
      <c r="O8626">
        <v>0</v>
      </c>
      <c r="P8626">
        <v>1007011</v>
      </c>
      <c r="R8626">
        <v>1007111</v>
      </c>
      <c r="U8626" t="s">
        <v>125</v>
      </c>
      <c r="V8626">
        <v>110071</v>
      </c>
      <c r="W8626" t="s">
        <v>401</v>
      </c>
      <c r="X8626" t="s">
        <v>3004</v>
      </c>
      <c r="Y8626" t="s">
        <v>143</v>
      </c>
      <c r="AC8626" t="s">
        <v>299</v>
      </c>
      <c r="AE8626" s="48"/>
      <c r="AO8626">
        <v>2</v>
      </c>
    </row>
    <row r="8627" spans="1:41" customFormat="1" ht="14.25">
      <c r="A8627" t="s">
        <v>86</v>
      </c>
      <c r="B8627">
        <v>80080115</v>
      </c>
      <c r="C8627" t="s">
        <v>6223</v>
      </c>
      <c r="D8627" t="s">
        <v>105</v>
      </c>
      <c r="E8627">
        <v>82</v>
      </c>
      <c r="F8627">
        <v>1</v>
      </c>
      <c r="G8627">
        <v>121765</v>
      </c>
      <c r="H8627">
        <v>8816</v>
      </c>
      <c r="I8627">
        <v>3112</v>
      </c>
      <c r="J8627">
        <v>348</v>
      </c>
      <c r="K8627">
        <v>232</v>
      </c>
      <c r="L8627">
        <v>1656</v>
      </c>
      <c r="M8627">
        <v>227</v>
      </c>
      <c r="N8627">
        <v>277</v>
      </c>
      <c r="O8627">
        <v>0</v>
      </c>
      <c r="P8627">
        <v>1019011</v>
      </c>
      <c r="R8627">
        <v>1019101</v>
      </c>
      <c r="U8627" t="s">
        <v>125</v>
      </c>
      <c r="V8627">
        <v>110191</v>
      </c>
      <c r="W8627" t="s">
        <v>396</v>
      </c>
      <c r="X8627" t="s">
        <v>397</v>
      </c>
      <c r="Y8627" t="s">
        <v>143</v>
      </c>
      <c r="AC8627" t="s">
        <v>285</v>
      </c>
      <c r="AE8627" s="48"/>
      <c r="AO8627">
        <v>2</v>
      </c>
    </row>
    <row r="8628" spans="1:41" customFormat="1" ht="14.25">
      <c r="A8628" t="s">
        <v>86</v>
      </c>
      <c r="B8628">
        <v>80080116</v>
      </c>
      <c r="C8628" t="s">
        <v>6223</v>
      </c>
      <c r="D8628" t="s">
        <v>105</v>
      </c>
      <c r="E8628">
        <v>82</v>
      </c>
      <c r="F8628">
        <v>1</v>
      </c>
      <c r="G8628">
        <v>121765</v>
      </c>
      <c r="H8628">
        <v>8816</v>
      </c>
      <c r="I8628">
        <v>3112</v>
      </c>
      <c r="J8628">
        <v>348</v>
      </c>
      <c r="K8628">
        <v>232</v>
      </c>
      <c r="L8628">
        <v>1596</v>
      </c>
      <c r="M8628">
        <v>227</v>
      </c>
      <c r="N8628">
        <v>267</v>
      </c>
      <c r="O8628">
        <v>0</v>
      </c>
      <c r="P8628">
        <v>1019011</v>
      </c>
      <c r="R8628">
        <v>1019101</v>
      </c>
      <c r="U8628" t="s">
        <v>125</v>
      </c>
      <c r="V8628">
        <v>110191</v>
      </c>
      <c r="W8628" t="s">
        <v>396</v>
      </c>
      <c r="X8628" t="s">
        <v>397</v>
      </c>
      <c r="Y8628" t="s">
        <v>143</v>
      </c>
      <c r="AC8628" t="s">
        <v>285</v>
      </c>
      <c r="AE8628" s="48"/>
      <c r="AO8628">
        <v>2</v>
      </c>
    </row>
    <row r="8629" spans="1:41" customFormat="1" ht="14.25">
      <c r="A8629" t="s">
        <v>86</v>
      </c>
      <c r="B8629">
        <v>80080211</v>
      </c>
      <c r="C8629" t="s">
        <v>6224</v>
      </c>
      <c r="D8629" t="s">
        <v>124</v>
      </c>
      <c r="E8629">
        <v>82</v>
      </c>
      <c r="F8629">
        <v>1</v>
      </c>
      <c r="G8629">
        <v>217577</v>
      </c>
      <c r="H8629">
        <v>13146</v>
      </c>
      <c r="I8629">
        <v>3888</v>
      </c>
      <c r="J8629">
        <v>375</v>
      </c>
      <c r="K8629">
        <v>277</v>
      </c>
      <c r="L8629">
        <v>1656</v>
      </c>
      <c r="M8629">
        <v>227</v>
      </c>
      <c r="N8629">
        <v>277</v>
      </c>
      <c r="O8629">
        <v>0</v>
      </c>
      <c r="P8629">
        <v>1011051</v>
      </c>
      <c r="R8629">
        <v>1011061</v>
      </c>
      <c r="U8629" t="s">
        <v>125</v>
      </c>
      <c r="V8629">
        <v>110111</v>
      </c>
      <c r="W8629" t="s">
        <v>126</v>
      </c>
      <c r="X8629" t="s">
        <v>5616</v>
      </c>
      <c r="Y8629" t="s">
        <v>143</v>
      </c>
      <c r="AC8629" t="s">
        <v>285</v>
      </c>
      <c r="AE8629" s="48" t="s">
        <v>2802</v>
      </c>
      <c r="AM8629">
        <v>2</v>
      </c>
      <c r="AO8629">
        <v>2</v>
      </c>
    </row>
    <row r="8630" spans="1:41" customFormat="1" ht="14.25">
      <c r="A8630" t="s">
        <v>86</v>
      </c>
      <c r="B8630">
        <v>80080212</v>
      </c>
      <c r="C8630" t="s">
        <v>6225</v>
      </c>
      <c r="D8630" t="s">
        <v>105</v>
      </c>
      <c r="E8630">
        <v>82</v>
      </c>
      <c r="F8630">
        <v>1</v>
      </c>
      <c r="G8630">
        <v>158565</v>
      </c>
      <c r="H8630">
        <v>10781</v>
      </c>
      <c r="I8630">
        <v>3325</v>
      </c>
      <c r="J8630">
        <v>360</v>
      </c>
      <c r="K8630">
        <v>247</v>
      </c>
      <c r="L8630">
        <v>1596</v>
      </c>
      <c r="M8630">
        <v>227</v>
      </c>
      <c r="N8630">
        <v>267</v>
      </c>
      <c r="O8630">
        <v>0</v>
      </c>
      <c r="P8630">
        <v>1019011</v>
      </c>
      <c r="R8630">
        <v>1019101</v>
      </c>
      <c r="U8630" t="s">
        <v>125</v>
      </c>
      <c r="V8630">
        <v>110191</v>
      </c>
      <c r="W8630" t="s">
        <v>396</v>
      </c>
      <c r="X8630" t="s">
        <v>397</v>
      </c>
      <c r="Y8630" t="s">
        <v>143</v>
      </c>
      <c r="AC8630" t="s">
        <v>285</v>
      </c>
      <c r="AE8630" s="48"/>
      <c r="AO8630">
        <v>2</v>
      </c>
    </row>
    <row r="8631" spans="1:41" customFormat="1" ht="14.25">
      <c r="A8631" t="s">
        <v>86</v>
      </c>
      <c r="B8631">
        <v>80080213</v>
      </c>
      <c r="C8631" t="s">
        <v>6225</v>
      </c>
      <c r="D8631" t="s">
        <v>105</v>
      </c>
      <c r="E8631">
        <v>82</v>
      </c>
      <c r="F8631">
        <v>1</v>
      </c>
      <c r="G8631">
        <v>158565</v>
      </c>
      <c r="H8631">
        <v>10781</v>
      </c>
      <c r="I8631">
        <v>3325</v>
      </c>
      <c r="J8631">
        <v>360</v>
      </c>
      <c r="K8631">
        <v>247</v>
      </c>
      <c r="L8631">
        <v>1596</v>
      </c>
      <c r="M8631">
        <v>227</v>
      </c>
      <c r="N8631">
        <v>267</v>
      </c>
      <c r="O8631">
        <v>0</v>
      </c>
      <c r="P8631">
        <v>1019011</v>
      </c>
      <c r="R8631">
        <v>1019101</v>
      </c>
      <c r="U8631" t="s">
        <v>125</v>
      </c>
      <c r="V8631">
        <v>110191</v>
      </c>
      <c r="W8631" t="s">
        <v>396</v>
      </c>
      <c r="X8631" t="s">
        <v>397</v>
      </c>
      <c r="Y8631" t="s">
        <v>143</v>
      </c>
      <c r="AC8631" t="s">
        <v>285</v>
      </c>
      <c r="AE8631" s="48"/>
      <c r="AO8631">
        <v>2</v>
      </c>
    </row>
    <row r="8632" spans="1:41" customFormat="1" ht="14.25">
      <c r="A8632" t="s">
        <v>86</v>
      </c>
      <c r="B8632">
        <v>80090111</v>
      </c>
      <c r="C8632" t="s">
        <v>6226</v>
      </c>
      <c r="D8632" t="s">
        <v>1558</v>
      </c>
      <c r="E8632">
        <v>86</v>
      </c>
      <c r="F8632">
        <v>1</v>
      </c>
      <c r="G8632">
        <v>195777</v>
      </c>
      <c r="H8632">
        <v>14024</v>
      </c>
      <c r="I8632">
        <v>4522</v>
      </c>
      <c r="J8632">
        <v>377</v>
      </c>
      <c r="K8632">
        <v>282</v>
      </c>
      <c r="L8632">
        <v>1422</v>
      </c>
      <c r="M8632">
        <v>144</v>
      </c>
      <c r="N8632">
        <v>194</v>
      </c>
      <c r="O8632">
        <v>0</v>
      </c>
      <c r="P8632">
        <v>1008051</v>
      </c>
      <c r="Q8632">
        <v>1008071</v>
      </c>
      <c r="R8632">
        <v>1008061</v>
      </c>
      <c r="U8632" t="s">
        <v>125</v>
      </c>
      <c r="V8632">
        <v>110081</v>
      </c>
      <c r="W8632" t="s">
        <v>3066</v>
      </c>
      <c r="X8632" t="s">
        <v>3067</v>
      </c>
      <c r="Y8632" t="s">
        <v>127</v>
      </c>
      <c r="AC8632" t="s">
        <v>285</v>
      </c>
      <c r="AE8632" s="48" t="s">
        <v>4683</v>
      </c>
      <c r="AM8632">
        <v>2</v>
      </c>
      <c r="AO8632">
        <v>2</v>
      </c>
    </row>
    <row r="8633" spans="1:41" customFormat="1" ht="14.25">
      <c r="A8633" t="s">
        <v>86</v>
      </c>
      <c r="B8633">
        <v>80090112</v>
      </c>
      <c r="C8633" t="s">
        <v>6227</v>
      </c>
      <c r="D8633" t="s">
        <v>98</v>
      </c>
      <c r="E8633">
        <v>86</v>
      </c>
      <c r="F8633">
        <v>1</v>
      </c>
      <c r="G8633">
        <v>168847</v>
      </c>
      <c r="H8633">
        <v>12384</v>
      </c>
      <c r="I8633">
        <v>3880</v>
      </c>
      <c r="J8633">
        <v>362</v>
      </c>
      <c r="K8633">
        <v>252</v>
      </c>
      <c r="L8633">
        <v>1362</v>
      </c>
      <c r="M8633">
        <v>144</v>
      </c>
      <c r="N8633">
        <v>184</v>
      </c>
      <c r="O8633">
        <v>0</v>
      </c>
      <c r="P8633">
        <v>1009081</v>
      </c>
      <c r="Q8633">
        <v>1009131</v>
      </c>
      <c r="R8633">
        <v>1009091</v>
      </c>
      <c r="U8633" t="s">
        <v>4022</v>
      </c>
      <c r="V8633">
        <v>110091</v>
      </c>
      <c r="W8633" t="s">
        <v>398</v>
      </c>
      <c r="X8633" t="s">
        <v>2622</v>
      </c>
      <c r="Y8633" t="s">
        <v>399</v>
      </c>
      <c r="AC8633" t="s">
        <v>299</v>
      </c>
      <c r="AE8633" s="48"/>
      <c r="AM8633">
        <v>2</v>
      </c>
      <c r="AO8633">
        <v>2</v>
      </c>
    </row>
    <row r="8634" spans="1:41" customFormat="1" ht="14.25">
      <c r="A8634" t="s">
        <v>86</v>
      </c>
      <c r="B8634">
        <v>80090113</v>
      </c>
      <c r="C8634" t="s">
        <v>6228</v>
      </c>
      <c r="D8634" t="s">
        <v>103</v>
      </c>
      <c r="E8634">
        <v>86</v>
      </c>
      <c r="F8634">
        <v>1</v>
      </c>
      <c r="G8634">
        <v>168847</v>
      </c>
      <c r="H8634">
        <v>12384</v>
      </c>
      <c r="I8634">
        <v>3880</v>
      </c>
      <c r="J8634">
        <v>362</v>
      </c>
      <c r="K8634">
        <v>252</v>
      </c>
      <c r="L8634">
        <v>1362</v>
      </c>
      <c r="M8634">
        <v>144</v>
      </c>
      <c r="N8634">
        <v>184</v>
      </c>
      <c r="O8634">
        <v>0</v>
      </c>
      <c r="P8634">
        <v>1006011</v>
      </c>
      <c r="R8634">
        <v>1006051</v>
      </c>
      <c r="U8634" t="s">
        <v>125</v>
      </c>
      <c r="V8634">
        <v>110061</v>
      </c>
      <c r="W8634" t="s">
        <v>2927</v>
      </c>
      <c r="X8634" t="s">
        <v>3001</v>
      </c>
      <c r="Y8634" t="s">
        <v>143</v>
      </c>
      <c r="AC8634" t="s">
        <v>285</v>
      </c>
      <c r="AE8634" s="48"/>
      <c r="AM8634">
        <v>2</v>
      </c>
      <c r="AO8634">
        <v>2</v>
      </c>
    </row>
    <row r="8635" spans="1:41" customFormat="1" ht="14.25">
      <c r="A8635" t="s">
        <v>86</v>
      </c>
      <c r="B8635">
        <v>80090114</v>
      </c>
      <c r="C8635" t="s">
        <v>6229</v>
      </c>
      <c r="D8635" t="s">
        <v>102</v>
      </c>
      <c r="E8635">
        <v>86</v>
      </c>
      <c r="F8635">
        <v>1</v>
      </c>
      <c r="G8635">
        <v>168847</v>
      </c>
      <c r="H8635">
        <v>12384</v>
      </c>
      <c r="I8635">
        <v>3880</v>
      </c>
      <c r="J8635">
        <v>362</v>
      </c>
      <c r="K8635">
        <v>252</v>
      </c>
      <c r="L8635">
        <v>1362</v>
      </c>
      <c r="M8635">
        <v>144</v>
      </c>
      <c r="N8635">
        <v>184</v>
      </c>
      <c r="O8635">
        <v>0</v>
      </c>
      <c r="P8635">
        <v>1007011</v>
      </c>
      <c r="R8635">
        <v>1007111</v>
      </c>
      <c r="U8635" t="s">
        <v>125</v>
      </c>
      <c r="V8635">
        <v>110071</v>
      </c>
      <c r="W8635" t="s">
        <v>401</v>
      </c>
      <c r="X8635" t="s">
        <v>3004</v>
      </c>
      <c r="Y8635" t="s">
        <v>143</v>
      </c>
      <c r="AC8635" t="s">
        <v>299</v>
      </c>
      <c r="AE8635" s="48"/>
      <c r="AO8635">
        <v>2</v>
      </c>
    </row>
    <row r="8636" spans="1:41" customFormat="1" ht="14.25">
      <c r="A8636" t="s">
        <v>86</v>
      </c>
      <c r="B8636">
        <v>80090115</v>
      </c>
      <c r="C8636" t="s">
        <v>6229</v>
      </c>
      <c r="D8636" t="s">
        <v>102</v>
      </c>
      <c r="E8636">
        <v>86</v>
      </c>
      <c r="F8636">
        <v>1</v>
      </c>
      <c r="G8636">
        <v>168847</v>
      </c>
      <c r="H8636">
        <v>12384</v>
      </c>
      <c r="I8636">
        <v>3880</v>
      </c>
      <c r="J8636">
        <v>362</v>
      </c>
      <c r="K8636">
        <v>252</v>
      </c>
      <c r="L8636">
        <v>1362</v>
      </c>
      <c r="M8636">
        <v>144</v>
      </c>
      <c r="N8636">
        <v>184</v>
      </c>
      <c r="O8636">
        <v>0</v>
      </c>
      <c r="P8636">
        <v>1007011</v>
      </c>
      <c r="R8636">
        <v>1007111</v>
      </c>
      <c r="U8636" t="s">
        <v>125</v>
      </c>
      <c r="V8636">
        <v>110071</v>
      </c>
      <c r="W8636" t="s">
        <v>401</v>
      </c>
      <c r="X8636" t="s">
        <v>3004</v>
      </c>
      <c r="Y8636" t="s">
        <v>143</v>
      </c>
      <c r="AC8636" t="s">
        <v>285</v>
      </c>
      <c r="AE8636" s="48"/>
      <c r="AO8636">
        <v>2</v>
      </c>
    </row>
    <row r="8637" spans="1:41" customFormat="1" ht="14.25">
      <c r="A8637" t="s">
        <v>86</v>
      </c>
      <c r="B8637">
        <v>80090116</v>
      </c>
      <c r="C8637" t="s">
        <v>6230</v>
      </c>
      <c r="D8637" t="s">
        <v>105</v>
      </c>
      <c r="E8637">
        <v>86</v>
      </c>
      <c r="F8637">
        <v>1</v>
      </c>
      <c r="G8637">
        <v>147680</v>
      </c>
      <c r="H8637">
        <v>10387</v>
      </c>
      <c r="I8637">
        <v>3629</v>
      </c>
      <c r="J8637">
        <v>350</v>
      </c>
      <c r="K8637">
        <v>237</v>
      </c>
      <c r="L8637">
        <v>1362</v>
      </c>
      <c r="M8637">
        <v>144</v>
      </c>
      <c r="N8637">
        <v>184</v>
      </c>
      <c r="O8637">
        <v>0</v>
      </c>
      <c r="P8637">
        <v>1019011</v>
      </c>
      <c r="R8637">
        <v>1019101</v>
      </c>
      <c r="U8637" t="s">
        <v>125</v>
      </c>
      <c r="V8637">
        <v>110191</v>
      </c>
      <c r="W8637" t="s">
        <v>396</v>
      </c>
      <c r="X8637" t="s">
        <v>397</v>
      </c>
      <c r="Y8637" t="s">
        <v>143</v>
      </c>
      <c r="AC8637" t="s">
        <v>285</v>
      </c>
      <c r="AE8637" s="48"/>
      <c r="AO8637">
        <v>2</v>
      </c>
    </row>
    <row r="8638" spans="1:41" customFormat="1" ht="14.25">
      <c r="A8638" t="s">
        <v>86</v>
      </c>
      <c r="B8638">
        <v>80090211</v>
      </c>
      <c r="C8638" t="s">
        <v>6231</v>
      </c>
      <c r="D8638" t="s">
        <v>342</v>
      </c>
      <c r="E8638">
        <v>86</v>
      </c>
      <c r="F8638">
        <v>1</v>
      </c>
      <c r="G8638">
        <v>258931</v>
      </c>
      <c r="H8638">
        <v>15392</v>
      </c>
      <c r="I8638">
        <v>4522</v>
      </c>
      <c r="J8638">
        <v>377</v>
      </c>
      <c r="K8638">
        <v>282</v>
      </c>
      <c r="L8638">
        <v>1737</v>
      </c>
      <c r="M8638">
        <v>255</v>
      </c>
      <c r="N8638">
        <v>305</v>
      </c>
      <c r="O8638">
        <v>0</v>
      </c>
      <c r="P8638">
        <v>1014011</v>
      </c>
      <c r="Q8638">
        <v>1014111</v>
      </c>
      <c r="R8638">
        <v>1014021</v>
      </c>
      <c r="U8638" t="s">
        <v>125</v>
      </c>
      <c r="V8638">
        <v>110141</v>
      </c>
      <c r="W8638" t="s">
        <v>380</v>
      </c>
      <c r="X8638" t="s">
        <v>381</v>
      </c>
      <c r="Y8638" t="s">
        <v>143</v>
      </c>
      <c r="AC8638" t="s">
        <v>285</v>
      </c>
      <c r="AE8638" s="48" t="s">
        <v>5646</v>
      </c>
      <c r="AM8638">
        <v>2</v>
      </c>
      <c r="AO8638">
        <v>2</v>
      </c>
    </row>
    <row r="8639" spans="1:41" customFormat="1" ht="14.25">
      <c r="A8639" t="s">
        <v>86</v>
      </c>
      <c r="B8639">
        <v>80090212</v>
      </c>
      <c r="C8639" t="s">
        <v>6232</v>
      </c>
      <c r="D8639" t="s">
        <v>140</v>
      </c>
      <c r="E8639">
        <v>86</v>
      </c>
      <c r="F8639">
        <v>1</v>
      </c>
      <c r="G8639">
        <v>214723</v>
      </c>
      <c r="H8639">
        <v>16076</v>
      </c>
      <c r="I8639">
        <v>4522</v>
      </c>
      <c r="J8639">
        <v>377</v>
      </c>
      <c r="K8639">
        <v>282</v>
      </c>
      <c r="L8639">
        <v>1737</v>
      </c>
      <c r="M8639">
        <v>255</v>
      </c>
      <c r="N8639">
        <v>305</v>
      </c>
      <c r="O8639">
        <v>0</v>
      </c>
      <c r="P8639">
        <v>1004011</v>
      </c>
      <c r="Q8639">
        <v>1004181</v>
      </c>
      <c r="R8639">
        <v>1004131</v>
      </c>
      <c r="U8639" t="s">
        <v>125</v>
      </c>
      <c r="V8639">
        <v>110041</v>
      </c>
      <c r="W8639" t="s">
        <v>141</v>
      </c>
      <c r="X8639" t="s">
        <v>142</v>
      </c>
      <c r="Y8639" t="s">
        <v>143</v>
      </c>
      <c r="AC8639" t="s">
        <v>2723</v>
      </c>
      <c r="AE8639" s="48"/>
      <c r="AO8639">
        <v>2</v>
      </c>
    </row>
    <row r="8640" spans="1:41" customFormat="1" ht="14.25">
      <c r="A8640" t="s">
        <v>86</v>
      </c>
      <c r="B8640">
        <v>80090213</v>
      </c>
      <c r="C8640" t="s">
        <v>6233</v>
      </c>
      <c r="D8640" t="s">
        <v>347</v>
      </c>
      <c r="E8640">
        <v>86</v>
      </c>
      <c r="F8640">
        <v>1</v>
      </c>
      <c r="G8640">
        <v>174294</v>
      </c>
      <c r="H8640">
        <v>12988</v>
      </c>
      <c r="I8640">
        <v>3880</v>
      </c>
      <c r="J8640">
        <v>362</v>
      </c>
      <c r="K8640">
        <v>252</v>
      </c>
      <c r="L8640">
        <v>1677</v>
      </c>
      <c r="M8640">
        <v>255</v>
      </c>
      <c r="N8640">
        <v>295</v>
      </c>
      <c r="O8640">
        <v>0</v>
      </c>
      <c r="P8640">
        <v>1020011</v>
      </c>
      <c r="Q8640">
        <v>1020071</v>
      </c>
      <c r="U8640" t="s">
        <v>125</v>
      </c>
      <c r="V8640">
        <v>110201</v>
      </c>
      <c r="W8640" t="s">
        <v>2924</v>
      </c>
      <c r="X8640" t="s">
        <v>3006</v>
      </c>
      <c r="Y8640" t="s">
        <v>143</v>
      </c>
      <c r="AE8640" s="48"/>
      <c r="AO8640">
        <v>2</v>
      </c>
    </row>
    <row r="8641" spans="1:41" customFormat="1" ht="14.25">
      <c r="A8641" t="s">
        <v>86</v>
      </c>
      <c r="B8641">
        <v>80090214</v>
      </c>
      <c r="C8641" t="s">
        <v>6233</v>
      </c>
      <c r="D8641" t="s">
        <v>347</v>
      </c>
      <c r="E8641">
        <v>86</v>
      </c>
      <c r="F8641">
        <v>1</v>
      </c>
      <c r="G8641">
        <v>174294</v>
      </c>
      <c r="H8641">
        <v>12988</v>
      </c>
      <c r="I8641">
        <v>3880</v>
      </c>
      <c r="J8641">
        <v>362</v>
      </c>
      <c r="K8641">
        <v>252</v>
      </c>
      <c r="L8641">
        <v>1737</v>
      </c>
      <c r="M8641">
        <v>255</v>
      </c>
      <c r="N8641">
        <v>305</v>
      </c>
      <c r="O8641">
        <v>0</v>
      </c>
      <c r="P8641">
        <v>1020011</v>
      </c>
      <c r="Q8641">
        <v>1020071</v>
      </c>
      <c r="U8641" t="s">
        <v>125</v>
      </c>
      <c r="V8641">
        <v>110201</v>
      </c>
      <c r="W8641" t="s">
        <v>2924</v>
      </c>
      <c r="X8641" t="s">
        <v>3006</v>
      </c>
      <c r="Y8641" t="s">
        <v>143</v>
      </c>
      <c r="AE8641" s="48"/>
      <c r="AO8641">
        <v>2</v>
      </c>
    </row>
    <row r="8642" spans="1:41" customFormat="1" ht="14.25">
      <c r="A8642" t="s">
        <v>86</v>
      </c>
      <c r="B8642">
        <v>80100111</v>
      </c>
      <c r="C8642" t="s">
        <v>6234</v>
      </c>
      <c r="D8642" t="s">
        <v>2854</v>
      </c>
      <c r="E8642">
        <v>90</v>
      </c>
      <c r="F8642">
        <v>1</v>
      </c>
      <c r="G8642">
        <v>247044</v>
      </c>
      <c r="H8642">
        <v>18944</v>
      </c>
      <c r="I8642">
        <v>5376</v>
      </c>
      <c r="J8642">
        <v>384</v>
      </c>
      <c r="K8642">
        <v>296</v>
      </c>
      <c r="L8642">
        <v>1677</v>
      </c>
      <c r="M8642">
        <v>255</v>
      </c>
      <c r="N8642">
        <v>295</v>
      </c>
      <c r="O8642">
        <v>0</v>
      </c>
      <c r="P8642">
        <v>1017061</v>
      </c>
      <c r="Q8642">
        <v>1017071</v>
      </c>
      <c r="R8642">
        <v>1017091</v>
      </c>
      <c r="U8642" t="s">
        <v>125</v>
      </c>
      <c r="V8642">
        <v>110171</v>
      </c>
      <c r="W8642" t="s">
        <v>2856</v>
      </c>
      <c r="X8642" t="s">
        <v>5777</v>
      </c>
      <c r="Y8642" t="s">
        <v>143</v>
      </c>
      <c r="AC8642" t="s">
        <v>285</v>
      </c>
      <c r="AE8642" s="48" t="s">
        <v>2963</v>
      </c>
      <c r="AM8642">
        <v>2</v>
      </c>
      <c r="AO8642">
        <v>2</v>
      </c>
    </row>
    <row r="8643" spans="1:41" customFormat="1" ht="14.25">
      <c r="A8643" t="s">
        <v>86</v>
      </c>
      <c r="B8643">
        <v>80100112</v>
      </c>
      <c r="C8643" t="s">
        <v>6235</v>
      </c>
      <c r="D8643" t="s">
        <v>416</v>
      </c>
      <c r="E8643">
        <v>90</v>
      </c>
      <c r="F8643">
        <v>1</v>
      </c>
      <c r="G8643">
        <v>212153</v>
      </c>
      <c r="H8643">
        <v>16722</v>
      </c>
      <c r="I8643">
        <v>4593</v>
      </c>
      <c r="J8643">
        <v>369</v>
      </c>
      <c r="K8643">
        <v>266</v>
      </c>
      <c r="L8643">
        <v>1677</v>
      </c>
      <c r="M8643">
        <v>255</v>
      </c>
      <c r="N8643">
        <v>295</v>
      </c>
      <c r="O8643">
        <v>0</v>
      </c>
      <c r="P8643">
        <v>1015081</v>
      </c>
      <c r="Q8643">
        <v>1015091</v>
      </c>
      <c r="R8643">
        <v>1015111</v>
      </c>
      <c r="U8643" t="s">
        <v>125</v>
      </c>
      <c r="V8643">
        <v>110151</v>
      </c>
      <c r="W8643" t="s">
        <v>2846</v>
      </c>
      <c r="X8643" t="s">
        <v>5831</v>
      </c>
      <c r="Y8643" t="s">
        <v>143</v>
      </c>
      <c r="AC8643" t="s">
        <v>285</v>
      </c>
      <c r="AE8643" s="48"/>
      <c r="AM8643">
        <v>2</v>
      </c>
      <c r="AO8643">
        <v>2</v>
      </c>
    </row>
    <row r="8644" spans="1:41" customFormat="1" ht="14.25">
      <c r="A8644" t="s">
        <v>86</v>
      </c>
      <c r="B8644">
        <v>80100113</v>
      </c>
      <c r="C8644" t="s">
        <v>6236</v>
      </c>
      <c r="D8644" t="s">
        <v>2840</v>
      </c>
      <c r="E8644">
        <v>90</v>
      </c>
      <c r="F8644">
        <v>1</v>
      </c>
      <c r="G8644">
        <v>212153</v>
      </c>
      <c r="H8644">
        <v>16722</v>
      </c>
      <c r="I8644">
        <v>4593</v>
      </c>
      <c r="J8644">
        <v>369</v>
      </c>
      <c r="K8644">
        <v>266</v>
      </c>
      <c r="L8644">
        <v>1382</v>
      </c>
      <c r="M8644">
        <v>129</v>
      </c>
      <c r="N8644">
        <v>179</v>
      </c>
      <c r="O8644">
        <v>0</v>
      </c>
      <c r="P8644">
        <v>1026041</v>
      </c>
      <c r="Q8644">
        <v>1026051</v>
      </c>
      <c r="U8644" t="s">
        <v>125</v>
      </c>
      <c r="V8644">
        <v>110261</v>
      </c>
      <c r="W8644" t="s">
        <v>2841</v>
      </c>
      <c r="X8644" t="s">
        <v>5706</v>
      </c>
      <c r="Y8644" t="s">
        <v>143</v>
      </c>
      <c r="AE8644" s="48"/>
      <c r="AO8644">
        <v>2</v>
      </c>
    </row>
    <row r="8645" spans="1:41" customFormat="1" ht="14.25">
      <c r="A8645" t="s">
        <v>86</v>
      </c>
      <c r="B8645">
        <v>80100114</v>
      </c>
      <c r="C8645" t="s">
        <v>6236</v>
      </c>
      <c r="D8645" t="s">
        <v>2840</v>
      </c>
      <c r="E8645">
        <v>90</v>
      </c>
      <c r="F8645">
        <v>1</v>
      </c>
      <c r="G8645">
        <v>212153</v>
      </c>
      <c r="H8645">
        <v>16722</v>
      </c>
      <c r="I8645">
        <v>4593</v>
      </c>
      <c r="J8645">
        <v>369</v>
      </c>
      <c r="K8645">
        <v>266</v>
      </c>
      <c r="L8645">
        <v>1322</v>
      </c>
      <c r="M8645">
        <v>129</v>
      </c>
      <c r="N8645">
        <v>169</v>
      </c>
      <c r="O8645">
        <v>0</v>
      </c>
      <c r="P8645">
        <v>1026041</v>
      </c>
      <c r="Q8645">
        <v>1026051</v>
      </c>
      <c r="U8645" t="s">
        <v>125</v>
      </c>
      <c r="V8645">
        <v>110261</v>
      </c>
      <c r="W8645" t="s">
        <v>2841</v>
      </c>
      <c r="X8645" t="s">
        <v>5706</v>
      </c>
      <c r="Y8645" t="s">
        <v>143</v>
      </c>
      <c r="AE8645" s="48"/>
      <c r="AO8645">
        <v>2</v>
      </c>
    </row>
    <row r="8646" spans="1:41" customFormat="1" ht="14.25">
      <c r="A8646" t="s">
        <v>86</v>
      </c>
      <c r="B8646">
        <v>80100115</v>
      </c>
      <c r="C8646" t="s">
        <v>6237</v>
      </c>
      <c r="D8646" t="s">
        <v>2843</v>
      </c>
      <c r="E8646">
        <v>90</v>
      </c>
      <c r="F8646">
        <v>1</v>
      </c>
      <c r="G8646">
        <v>212153</v>
      </c>
      <c r="H8646">
        <v>16722</v>
      </c>
      <c r="I8646">
        <v>4593</v>
      </c>
      <c r="J8646">
        <v>369</v>
      </c>
      <c r="K8646">
        <v>266</v>
      </c>
      <c r="L8646">
        <v>1322</v>
      </c>
      <c r="M8646">
        <v>129</v>
      </c>
      <c r="N8646">
        <v>169</v>
      </c>
      <c r="O8646">
        <v>0</v>
      </c>
      <c r="P8646">
        <v>1027031</v>
      </c>
      <c r="U8646" t="s">
        <v>125</v>
      </c>
      <c r="V8646">
        <v>110271</v>
      </c>
      <c r="W8646" t="s">
        <v>2844</v>
      </c>
      <c r="X8646" t="s">
        <v>5710</v>
      </c>
      <c r="Y8646" t="s">
        <v>143</v>
      </c>
      <c r="AE8646" s="48"/>
      <c r="AO8646">
        <v>2</v>
      </c>
    </row>
    <row r="8647" spans="1:41" customFormat="1" ht="14.25">
      <c r="A8647" t="s">
        <v>86</v>
      </c>
      <c r="B8647">
        <v>80100116</v>
      </c>
      <c r="C8647" t="s">
        <v>6237</v>
      </c>
      <c r="D8647" t="s">
        <v>2843</v>
      </c>
      <c r="E8647">
        <v>90</v>
      </c>
      <c r="F8647">
        <v>1</v>
      </c>
      <c r="G8647">
        <v>212153</v>
      </c>
      <c r="H8647">
        <v>16722</v>
      </c>
      <c r="I8647">
        <v>4593</v>
      </c>
      <c r="J8647">
        <v>369</v>
      </c>
      <c r="K8647">
        <v>266</v>
      </c>
      <c r="L8647">
        <v>1422</v>
      </c>
      <c r="M8647">
        <v>144</v>
      </c>
      <c r="N8647">
        <v>194</v>
      </c>
      <c r="O8647">
        <v>0</v>
      </c>
      <c r="P8647">
        <v>1027031</v>
      </c>
      <c r="U8647" t="s">
        <v>125</v>
      </c>
      <c r="V8647">
        <v>110271</v>
      </c>
      <c r="W8647" t="s">
        <v>2844</v>
      </c>
      <c r="X8647" t="s">
        <v>5710</v>
      </c>
      <c r="Y8647" t="s">
        <v>143</v>
      </c>
      <c r="AE8647" s="48"/>
      <c r="AO8647">
        <v>2</v>
      </c>
    </row>
    <row r="8648" spans="1:41" customFormat="1" ht="14.25">
      <c r="A8648" t="s">
        <v>86</v>
      </c>
      <c r="B8648">
        <v>80100211</v>
      </c>
      <c r="C8648" t="s">
        <v>6238</v>
      </c>
      <c r="D8648" t="s">
        <v>416</v>
      </c>
      <c r="E8648">
        <v>90</v>
      </c>
      <c r="F8648">
        <v>1</v>
      </c>
      <c r="G8648">
        <v>321906</v>
      </c>
      <c r="H8648">
        <v>20666</v>
      </c>
      <c r="I8648">
        <v>5376</v>
      </c>
      <c r="J8648">
        <v>384</v>
      </c>
      <c r="K8648">
        <v>296</v>
      </c>
      <c r="L8648">
        <v>1362</v>
      </c>
      <c r="M8648">
        <v>144</v>
      </c>
      <c r="N8648">
        <v>184</v>
      </c>
      <c r="O8648">
        <v>0</v>
      </c>
      <c r="P8648">
        <v>1015081</v>
      </c>
      <c r="Q8648">
        <v>1015091</v>
      </c>
      <c r="R8648">
        <v>1015111</v>
      </c>
      <c r="U8648" t="s">
        <v>125</v>
      </c>
      <c r="V8648">
        <v>110151</v>
      </c>
      <c r="W8648" t="s">
        <v>2846</v>
      </c>
      <c r="X8648" t="s">
        <v>5831</v>
      </c>
      <c r="Y8648" t="s">
        <v>143</v>
      </c>
      <c r="AC8648" t="s">
        <v>285</v>
      </c>
      <c r="AE8648" t="s">
        <v>2958</v>
      </c>
      <c r="AM8648">
        <v>2</v>
      </c>
      <c r="AO8648">
        <v>2</v>
      </c>
    </row>
    <row r="8649" spans="1:41" customFormat="1" ht="14.25">
      <c r="A8649" t="s">
        <v>86</v>
      </c>
      <c r="B8649">
        <v>80100212</v>
      </c>
      <c r="C8649" t="s">
        <v>6239</v>
      </c>
      <c r="D8649" t="s">
        <v>5733</v>
      </c>
      <c r="E8649">
        <v>90</v>
      </c>
      <c r="F8649">
        <v>1</v>
      </c>
      <c r="G8649">
        <v>284475</v>
      </c>
      <c r="H8649">
        <v>19805</v>
      </c>
      <c r="I8649">
        <v>5376</v>
      </c>
      <c r="J8649">
        <v>384</v>
      </c>
      <c r="K8649">
        <v>296</v>
      </c>
      <c r="L8649">
        <v>1362</v>
      </c>
      <c r="M8649">
        <v>144</v>
      </c>
      <c r="N8649">
        <v>184</v>
      </c>
      <c r="O8649">
        <v>0</v>
      </c>
      <c r="P8649">
        <v>1016101</v>
      </c>
      <c r="R8649">
        <v>1016111</v>
      </c>
      <c r="U8649" t="s">
        <v>125</v>
      </c>
      <c r="V8649">
        <v>110161</v>
      </c>
      <c r="W8649" t="s">
        <v>2833</v>
      </c>
      <c r="X8649" t="s">
        <v>5734</v>
      </c>
      <c r="Y8649" t="s">
        <v>143</v>
      </c>
      <c r="AC8649" t="s">
        <v>285</v>
      </c>
      <c r="AE8649" s="20"/>
      <c r="AM8649">
        <v>2</v>
      </c>
      <c r="AO8649">
        <v>2</v>
      </c>
    </row>
    <row r="8650" spans="1:41">
      <c r="A8650" s="5" t="s">
        <v>86</v>
      </c>
      <c r="B8650" s="5">
        <v>80100213</v>
      </c>
      <c r="C8650" s="5" t="s">
        <v>6240</v>
      </c>
      <c r="D8650" t="s">
        <v>2843</v>
      </c>
      <c r="E8650">
        <v>90</v>
      </c>
      <c r="F8650" s="5">
        <v>1</v>
      </c>
      <c r="G8650">
        <v>244298</v>
      </c>
      <c r="H8650">
        <v>17482</v>
      </c>
      <c r="I8650">
        <v>4593</v>
      </c>
      <c r="J8650">
        <v>369</v>
      </c>
      <c r="K8650">
        <v>266</v>
      </c>
      <c r="L8650">
        <v>1362</v>
      </c>
      <c r="M8650">
        <v>144</v>
      </c>
      <c r="N8650">
        <v>184</v>
      </c>
      <c r="O8650" s="5">
        <v>0</v>
      </c>
      <c r="P8650">
        <v>1027031</v>
      </c>
      <c r="R8650"/>
      <c r="U8650" s="5" t="s">
        <v>125</v>
      </c>
      <c r="V8650" s="5">
        <v>110271</v>
      </c>
      <c r="W8650" s="5" t="s">
        <v>2844</v>
      </c>
      <c r="X8650" s="5" t="s">
        <v>5710</v>
      </c>
      <c r="Y8650" s="19" t="s">
        <v>143</v>
      </c>
      <c r="AC8650" s="21"/>
      <c r="AD8650" s="21"/>
      <c r="AO8650">
        <v>2</v>
      </c>
    </row>
    <row r="8651" spans="1:41" customFormat="1" ht="14.25">
      <c r="A8651" t="s">
        <v>86</v>
      </c>
      <c r="B8651">
        <v>80100214</v>
      </c>
      <c r="C8651" t="s">
        <v>6240</v>
      </c>
      <c r="D8651" t="s">
        <v>2843</v>
      </c>
      <c r="E8651">
        <v>90</v>
      </c>
      <c r="F8651">
        <v>1</v>
      </c>
      <c r="G8651">
        <v>244298</v>
      </c>
      <c r="H8651">
        <v>17482</v>
      </c>
      <c r="I8651">
        <v>4593</v>
      </c>
      <c r="J8651">
        <v>369</v>
      </c>
      <c r="K8651">
        <v>266</v>
      </c>
      <c r="L8651">
        <v>1362</v>
      </c>
      <c r="M8651">
        <v>144</v>
      </c>
      <c r="N8651">
        <v>184</v>
      </c>
      <c r="O8651">
        <v>0</v>
      </c>
      <c r="P8651">
        <v>1027031</v>
      </c>
      <c r="U8651" t="s">
        <v>125</v>
      </c>
      <c r="V8651">
        <v>110271</v>
      </c>
      <c r="W8651" t="s">
        <v>2844</v>
      </c>
      <c r="X8651" t="s">
        <v>5710</v>
      </c>
      <c r="Y8651" t="s">
        <v>143</v>
      </c>
      <c r="AC8651" s="51"/>
      <c r="AE8651" s="48"/>
      <c r="AO8651">
        <v>2</v>
      </c>
    </row>
    <row r="8652" spans="1:41" s="27" customFormat="1" ht="14.25">
      <c r="A8652" s="27" t="s">
        <v>86</v>
      </c>
      <c r="B8652" s="27">
        <v>80110111</v>
      </c>
      <c r="C8652" s="27" t="s">
        <v>6241</v>
      </c>
      <c r="D8652" s="27" t="s">
        <v>5594</v>
      </c>
      <c r="E8652" s="27">
        <v>92</v>
      </c>
      <c r="F8652" s="27">
        <v>1</v>
      </c>
      <c r="G8652" s="27">
        <v>290209</v>
      </c>
      <c r="H8652" s="27">
        <v>22033</v>
      </c>
      <c r="I8652" s="27">
        <v>5945</v>
      </c>
      <c r="J8652" s="27">
        <v>417</v>
      </c>
      <c r="K8652" s="27">
        <v>318</v>
      </c>
      <c r="L8652" s="27">
        <v>1832</v>
      </c>
      <c r="M8652" s="27">
        <v>291</v>
      </c>
      <c r="N8652" s="27">
        <v>641</v>
      </c>
      <c r="O8652" s="27">
        <v>0</v>
      </c>
      <c r="P8652" s="27">
        <v>1034011</v>
      </c>
      <c r="R8652" s="27">
        <v>1034051</v>
      </c>
      <c r="U8652" s="27" t="s">
        <v>125</v>
      </c>
      <c r="V8652" s="27">
        <v>110341</v>
      </c>
      <c r="W8652" s="27" t="s">
        <v>388</v>
      </c>
      <c r="X8652" s="27" t="s">
        <v>389</v>
      </c>
      <c r="Y8652" s="27" t="s">
        <v>143</v>
      </c>
      <c r="AC8652" s="27" t="s">
        <v>285</v>
      </c>
      <c r="AE8652" s="129" t="s">
        <v>5595</v>
      </c>
      <c r="AM8652" s="27">
        <v>2</v>
      </c>
      <c r="AO8652" s="27">
        <v>2</v>
      </c>
    </row>
    <row r="8653" spans="1:41" customFormat="1" ht="14.25">
      <c r="A8653" t="s">
        <v>86</v>
      </c>
      <c r="B8653">
        <v>80110112</v>
      </c>
      <c r="C8653" t="s">
        <v>6242</v>
      </c>
      <c r="D8653" t="s">
        <v>374</v>
      </c>
      <c r="E8653">
        <v>92</v>
      </c>
      <c r="F8653">
        <v>1</v>
      </c>
      <c r="G8653">
        <v>249424</v>
      </c>
      <c r="H8653">
        <v>19467</v>
      </c>
      <c r="I8653">
        <v>5089</v>
      </c>
      <c r="J8653">
        <v>399</v>
      </c>
      <c r="K8653">
        <v>288</v>
      </c>
      <c r="L8653">
        <v>1772</v>
      </c>
      <c r="M8653">
        <v>291</v>
      </c>
      <c r="N8653">
        <v>601</v>
      </c>
      <c r="O8653">
        <v>0</v>
      </c>
      <c r="P8653">
        <v>1036031</v>
      </c>
      <c r="Q8653">
        <v>1036051</v>
      </c>
      <c r="R8653">
        <v>1036041</v>
      </c>
      <c r="U8653" t="s">
        <v>125</v>
      </c>
      <c r="V8653">
        <v>110361</v>
      </c>
      <c r="W8653" t="s">
        <v>2988</v>
      </c>
      <c r="X8653" t="s">
        <v>2989</v>
      </c>
      <c r="Y8653" t="s">
        <v>143</v>
      </c>
      <c r="AC8653" t="s">
        <v>285</v>
      </c>
      <c r="AE8653" s="48" t="s">
        <v>4748</v>
      </c>
      <c r="AM8653">
        <v>2</v>
      </c>
      <c r="AO8653">
        <v>2</v>
      </c>
    </row>
    <row r="8654" spans="1:41" customFormat="1" ht="14.25">
      <c r="A8654" t="s">
        <v>86</v>
      </c>
      <c r="B8654">
        <v>80110113</v>
      </c>
      <c r="C8654" t="s">
        <v>6243</v>
      </c>
      <c r="D8654" t="s">
        <v>358</v>
      </c>
      <c r="E8654">
        <v>92</v>
      </c>
      <c r="F8654">
        <v>1</v>
      </c>
      <c r="G8654">
        <v>217581</v>
      </c>
      <c r="H8654">
        <v>16360</v>
      </c>
      <c r="I8654">
        <v>4762</v>
      </c>
      <c r="J8654">
        <v>385</v>
      </c>
      <c r="K8654">
        <v>273</v>
      </c>
      <c r="L8654">
        <v>1732</v>
      </c>
      <c r="M8654">
        <v>291</v>
      </c>
      <c r="N8654">
        <v>581</v>
      </c>
      <c r="O8654">
        <v>0</v>
      </c>
      <c r="P8654">
        <v>1035011</v>
      </c>
      <c r="R8654">
        <v>1035051</v>
      </c>
      <c r="U8654" t="s">
        <v>125</v>
      </c>
      <c r="V8654">
        <v>110321</v>
      </c>
      <c r="W8654" t="s">
        <v>391</v>
      </c>
      <c r="X8654" t="s">
        <v>392</v>
      </c>
      <c r="Y8654" t="s">
        <v>143</v>
      </c>
      <c r="AC8654" s="10" t="s">
        <v>285</v>
      </c>
      <c r="AE8654" s="48"/>
      <c r="AO8654">
        <v>2</v>
      </c>
    </row>
    <row r="8655" spans="1:41" customFormat="1" ht="14.25">
      <c r="A8655" t="s">
        <v>86</v>
      </c>
      <c r="B8655">
        <v>80110114</v>
      </c>
      <c r="C8655" t="s">
        <v>6243</v>
      </c>
      <c r="D8655" t="s">
        <v>358</v>
      </c>
      <c r="E8655">
        <v>92</v>
      </c>
      <c r="F8655">
        <v>1</v>
      </c>
      <c r="G8655">
        <v>217581</v>
      </c>
      <c r="H8655">
        <v>16360</v>
      </c>
      <c r="I8655">
        <v>4762</v>
      </c>
      <c r="J8655">
        <v>385</v>
      </c>
      <c r="K8655">
        <v>273</v>
      </c>
      <c r="L8655">
        <v>1732</v>
      </c>
      <c r="M8655">
        <v>291</v>
      </c>
      <c r="N8655">
        <v>581</v>
      </c>
      <c r="O8655">
        <v>0</v>
      </c>
      <c r="P8655">
        <v>1035011</v>
      </c>
      <c r="R8655">
        <v>1035051</v>
      </c>
      <c r="U8655" t="s">
        <v>125</v>
      </c>
      <c r="V8655">
        <v>110321</v>
      </c>
      <c r="W8655" t="s">
        <v>391</v>
      </c>
      <c r="X8655" t="s">
        <v>392</v>
      </c>
      <c r="Y8655" t="s">
        <v>143</v>
      </c>
      <c r="AC8655" t="s">
        <v>299</v>
      </c>
      <c r="AE8655" s="48"/>
      <c r="AO8655">
        <v>2</v>
      </c>
    </row>
    <row r="8656" spans="1:41" customFormat="1" ht="14.25">
      <c r="A8656" t="s">
        <v>86</v>
      </c>
      <c r="B8656">
        <v>80110115</v>
      </c>
      <c r="C8656" t="s">
        <v>6244</v>
      </c>
      <c r="D8656" t="s">
        <v>102</v>
      </c>
      <c r="E8656">
        <v>92</v>
      </c>
      <c r="F8656">
        <v>1</v>
      </c>
      <c r="G8656">
        <v>249424</v>
      </c>
      <c r="H8656">
        <v>19467</v>
      </c>
      <c r="I8656">
        <v>5089</v>
      </c>
      <c r="J8656">
        <v>399</v>
      </c>
      <c r="K8656">
        <v>288</v>
      </c>
      <c r="L8656">
        <v>1772</v>
      </c>
      <c r="M8656">
        <v>291</v>
      </c>
      <c r="N8656">
        <v>601</v>
      </c>
      <c r="O8656">
        <v>0</v>
      </c>
      <c r="P8656">
        <v>1007011</v>
      </c>
      <c r="R8656">
        <v>1007111</v>
      </c>
      <c r="U8656" t="s">
        <v>125</v>
      </c>
      <c r="V8656">
        <v>110071</v>
      </c>
      <c r="W8656" t="s">
        <v>401</v>
      </c>
      <c r="X8656" t="s">
        <v>3004</v>
      </c>
      <c r="Y8656" t="s">
        <v>143</v>
      </c>
      <c r="AC8656" t="s">
        <v>285</v>
      </c>
      <c r="AE8656" s="48"/>
      <c r="AO8656">
        <v>2</v>
      </c>
    </row>
    <row r="8657" spans="1:41" customFormat="1" ht="14.25">
      <c r="A8657" t="s">
        <v>86</v>
      </c>
      <c r="B8657">
        <v>80110116</v>
      </c>
      <c r="C8657" t="s">
        <v>6244</v>
      </c>
      <c r="D8657" t="s">
        <v>102</v>
      </c>
      <c r="E8657">
        <v>92</v>
      </c>
      <c r="F8657">
        <v>1</v>
      </c>
      <c r="G8657">
        <v>249424</v>
      </c>
      <c r="H8657">
        <v>19467</v>
      </c>
      <c r="I8657">
        <v>5089</v>
      </c>
      <c r="J8657">
        <v>399</v>
      </c>
      <c r="K8657">
        <v>288</v>
      </c>
      <c r="L8657">
        <v>1772</v>
      </c>
      <c r="M8657">
        <v>291</v>
      </c>
      <c r="N8657">
        <v>601</v>
      </c>
      <c r="O8657">
        <v>0</v>
      </c>
      <c r="P8657">
        <v>1007011</v>
      </c>
      <c r="R8657">
        <v>1007111</v>
      </c>
      <c r="U8657" t="s">
        <v>125</v>
      </c>
      <c r="V8657">
        <v>110071</v>
      </c>
      <c r="W8657" t="s">
        <v>401</v>
      </c>
      <c r="X8657" t="s">
        <v>3004</v>
      </c>
      <c r="Y8657" t="s">
        <v>143</v>
      </c>
      <c r="AC8657" t="s">
        <v>285</v>
      </c>
      <c r="AE8657" s="48"/>
      <c r="AO8657">
        <v>2</v>
      </c>
    </row>
    <row r="8658" spans="1:41">
      <c r="A8658" s="5" t="s">
        <v>86</v>
      </c>
      <c r="B8658" s="5">
        <v>80110211</v>
      </c>
      <c r="C8658" s="5" t="s">
        <v>6245</v>
      </c>
      <c r="D8658" t="s">
        <v>374</v>
      </c>
      <c r="E8658">
        <v>92</v>
      </c>
      <c r="F8658" s="5">
        <v>1</v>
      </c>
      <c r="G8658">
        <v>373126</v>
      </c>
      <c r="H8658">
        <v>23908</v>
      </c>
      <c r="I8658">
        <v>5945</v>
      </c>
      <c r="J8658">
        <v>417</v>
      </c>
      <c r="K8658">
        <v>318</v>
      </c>
      <c r="L8658">
        <v>1832</v>
      </c>
      <c r="M8658">
        <v>291</v>
      </c>
      <c r="N8658">
        <v>641</v>
      </c>
      <c r="O8658" s="5">
        <v>0</v>
      </c>
      <c r="P8658">
        <v>1036031</v>
      </c>
      <c r="Q8658" s="5">
        <v>1036051</v>
      </c>
      <c r="R8658">
        <v>1036041</v>
      </c>
      <c r="U8658" s="5" t="s">
        <v>125</v>
      </c>
      <c r="V8658" s="5">
        <v>110361</v>
      </c>
      <c r="W8658" s="5" t="s">
        <v>2988</v>
      </c>
      <c r="X8658" s="5" t="s">
        <v>2989</v>
      </c>
      <c r="Y8658" s="19" t="s">
        <v>143</v>
      </c>
      <c r="AC8658" s="21" t="s">
        <v>285</v>
      </c>
      <c r="AD8658" s="21"/>
      <c r="AE8658" s="20" t="s">
        <v>4748</v>
      </c>
      <c r="AM8658" s="5">
        <v>2</v>
      </c>
      <c r="AO8658">
        <v>2</v>
      </c>
    </row>
    <row r="8659" spans="1:41" customFormat="1" ht="14.25">
      <c r="A8659" t="s">
        <v>86</v>
      </c>
      <c r="B8659">
        <v>80110212</v>
      </c>
      <c r="C8659" t="s">
        <v>6246</v>
      </c>
      <c r="D8659" t="s">
        <v>98</v>
      </c>
      <c r="E8659">
        <v>92</v>
      </c>
      <c r="F8659">
        <v>1</v>
      </c>
      <c r="G8659">
        <v>331668</v>
      </c>
      <c r="H8659">
        <v>23908</v>
      </c>
      <c r="I8659">
        <v>5945</v>
      </c>
      <c r="J8659">
        <v>417</v>
      </c>
      <c r="K8659">
        <v>318</v>
      </c>
      <c r="L8659">
        <v>1832</v>
      </c>
      <c r="M8659">
        <v>291</v>
      </c>
      <c r="N8659">
        <v>641</v>
      </c>
      <c r="O8659">
        <v>0</v>
      </c>
      <c r="P8659">
        <v>1009081</v>
      </c>
      <c r="Q8659">
        <v>1009131</v>
      </c>
      <c r="R8659">
        <v>1009091</v>
      </c>
      <c r="U8659" t="s">
        <v>4022</v>
      </c>
      <c r="V8659">
        <v>110091</v>
      </c>
      <c r="W8659" t="s">
        <v>398</v>
      </c>
      <c r="X8659" t="s">
        <v>2622</v>
      </c>
      <c r="Y8659" t="s">
        <v>399</v>
      </c>
      <c r="AC8659" s="21" t="s">
        <v>299</v>
      </c>
      <c r="AE8659" s="48"/>
      <c r="AM8659">
        <v>2</v>
      </c>
      <c r="AO8659">
        <v>2</v>
      </c>
    </row>
    <row r="8660" spans="1:41" customFormat="1" ht="14.25">
      <c r="A8660" t="s">
        <v>86</v>
      </c>
      <c r="B8660">
        <v>80110213</v>
      </c>
      <c r="C8660" t="s">
        <v>6247</v>
      </c>
      <c r="D8660" t="s">
        <v>1558</v>
      </c>
      <c r="E8660">
        <v>92</v>
      </c>
      <c r="F8660">
        <v>1</v>
      </c>
      <c r="G8660">
        <v>331668</v>
      </c>
      <c r="H8660">
        <v>23908</v>
      </c>
      <c r="I8660">
        <v>5945</v>
      </c>
      <c r="J8660">
        <v>417</v>
      </c>
      <c r="K8660">
        <v>318</v>
      </c>
      <c r="L8660">
        <v>1832</v>
      </c>
      <c r="M8660">
        <v>291</v>
      </c>
      <c r="N8660">
        <v>641</v>
      </c>
      <c r="O8660">
        <v>0</v>
      </c>
      <c r="P8660">
        <v>1008051</v>
      </c>
      <c r="Q8660">
        <v>1008071</v>
      </c>
      <c r="R8660">
        <v>1008061</v>
      </c>
      <c r="U8660" t="s">
        <v>125</v>
      </c>
      <c r="V8660">
        <v>110081</v>
      </c>
      <c r="W8660" t="s">
        <v>3066</v>
      </c>
      <c r="X8660" t="s">
        <v>3067</v>
      </c>
      <c r="Y8660" t="s">
        <v>127</v>
      </c>
      <c r="AC8660" t="s">
        <v>285</v>
      </c>
      <c r="AE8660" s="48"/>
      <c r="AM8660">
        <v>2</v>
      </c>
      <c r="AO8660">
        <v>2</v>
      </c>
    </row>
    <row r="8661" spans="1:41" customFormat="1" ht="14.25">
      <c r="A8661" t="s">
        <v>86</v>
      </c>
      <c r="B8661">
        <v>80120111</v>
      </c>
      <c r="C8661" t="s">
        <v>6248</v>
      </c>
      <c r="D8661" t="s">
        <v>374</v>
      </c>
      <c r="E8661">
        <v>94</v>
      </c>
      <c r="F8661">
        <v>1</v>
      </c>
      <c r="G8661">
        <v>315610</v>
      </c>
      <c r="H8661">
        <v>24232</v>
      </c>
      <c r="I8661">
        <v>6122</v>
      </c>
      <c r="J8661">
        <v>417</v>
      </c>
      <c r="K8661">
        <v>318</v>
      </c>
      <c r="L8661">
        <v>1832</v>
      </c>
      <c r="M8661">
        <v>291</v>
      </c>
      <c r="N8661">
        <v>641</v>
      </c>
      <c r="O8661">
        <v>0</v>
      </c>
      <c r="P8661">
        <v>1036031</v>
      </c>
      <c r="Q8661">
        <v>1036051</v>
      </c>
      <c r="R8661">
        <v>1036041</v>
      </c>
      <c r="U8661" t="s">
        <v>125</v>
      </c>
      <c r="V8661">
        <v>110361</v>
      </c>
      <c r="W8661" t="s">
        <v>2988</v>
      </c>
      <c r="X8661" t="s">
        <v>2989</v>
      </c>
      <c r="Y8661" t="s">
        <v>143</v>
      </c>
      <c r="AC8661" t="s">
        <v>285</v>
      </c>
      <c r="AE8661" s="48" t="s">
        <v>4748</v>
      </c>
      <c r="AM8661">
        <v>2</v>
      </c>
      <c r="AO8661">
        <v>2</v>
      </c>
    </row>
    <row r="8662" spans="1:41" customFormat="1" ht="14.25">
      <c r="A8662" t="s">
        <v>86</v>
      </c>
      <c r="B8662">
        <v>80120112</v>
      </c>
      <c r="C8662" t="s">
        <v>6249</v>
      </c>
      <c r="D8662" t="s">
        <v>98</v>
      </c>
      <c r="E8662">
        <v>94</v>
      </c>
      <c r="F8662">
        <v>1</v>
      </c>
      <c r="G8662">
        <v>270832</v>
      </c>
      <c r="H8662">
        <v>21400</v>
      </c>
      <c r="I8662">
        <v>5232</v>
      </c>
      <c r="J8662">
        <v>399</v>
      </c>
      <c r="K8662">
        <v>288</v>
      </c>
      <c r="L8662">
        <v>1772</v>
      </c>
      <c r="M8662">
        <v>291</v>
      </c>
      <c r="N8662">
        <v>601</v>
      </c>
      <c r="O8662">
        <v>0</v>
      </c>
      <c r="P8662">
        <v>1009081</v>
      </c>
      <c r="Q8662">
        <v>1009131</v>
      </c>
      <c r="R8662">
        <v>1009091</v>
      </c>
      <c r="U8662" t="s">
        <v>4022</v>
      </c>
      <c r="V8662">
        <v>110091</v>
      </c>
      <c r="W8662" t="s">
        <v>398</v>
      </c>
      <c r="X8662" t="s">
        <v>2622</v>
      </c>
      <c r="Y8662" t="s">
        <v>399</v>
      </c>
      <c r="AC8662" s="21" t="s">
        <v>299</v>
      </c>
      <c r="AE8662" s="48"/>
      <c r="AM8662">
        <v>2</v>
      </c>
      <c r="AO8662">
        <v>2</v>
      </c>
    </row>
    <row r="8663" spans="1:41" customFormat="1" ht="14.25">
      <c r="A8663" t="s">
        <v>86</v>
      </c>
      <c r="B8663">
        <v>80120113</v>
      </c>
      <c r="C8663" t="s">
        <v>6250</v>
      </c>
      <c r="D8663" t="s">
        <v>103</v>
      </c>
      <c r="E8663">
        <v>94</v>
      </c>
      <c r="F8663">
        <v>1</v>
      </c>
      <c r="G8663">
        <v>270832</v>
      </c>
      <c r="H8663">
        <v>21400</v>
      </c>
      <c r="I8663">
        <v>5232</v>
      </c>
      <c r="J8663">
        <v>399</v>
      </c>
      <c r="K8663">
        <v>288</v>
      </c>
      <c r="L8663">
        <v>1772</v>
      </c>
      <c r="M8663">
        <v>291</v>
      </c>
      <c r="N8663">
        <v>601</v>
      </c>
      <c r="O8663">
        <v>0</v>
      </c>
      <c r="P8663">
        <v>1006011</v>
      </c>
      <c r="R8663">
        <v>1006051</v>
      </c>
      <c r="U8663" t="s">
        <v>125</v>
      </c>
      <c r="V8663">
        <v>110061</v>
      </c>
      <c r="W8663" t="s">
        <v>2927</v>
      </c>
      <c r="X8663" t="s">
        <v>3001</v>
      </c>
      <c r="Y8663" t="s">
        <v>143</v>
      </c>
      <c r="AC8663" s="21" t="s">
        <v>285</v>
      </c>
      <c r="AE8663" s="48"/>
      <c r="AM8663">
        <v>2</v>
      </c>
      <c r="AO8663">
        <v>2</v>
      </c>
    </row>
    <row r="8664" spans="1:41" customFormat="1" ht="14.25">
      <c r="A8664" t="s">
        <v>86</v>
      </c>
      <c r="B8664">
        <v>80120114</v>
      </c>
      <c r="C8664" t="s">
        <v>6251</v>
      </c>
      <c r="D8664" t="s">
        <v>102</v>
      </c>
      <c r="E8664">
        <v>94</v>
      </c>
      <c r="F8664">
        <v>1</v>
      </c>
      <c r="G8664">
        <v>270832</v>
      </c>
      <c r="H8664">
        <v>21400</v>
      </c>
      <c r="I8664">
        <v>5232</v>
      </c>
      <c r="J8664">
        <v>399</v>
      </c>
      <c r="K8664">
        <v>288</v>
      </c>
      <c r="L8664">
        <v>1772</v>
      </c>
      <c r="M8664">
        <v>291</v>
      </c>
      <c r="N8664">
        <v>601</v>
      </c>
      <c r="O8664">
        <v>0</v>
      </c>
      <c r="P8664">
        <v>1007011</v>
      </c>
      <c r="R8664">
        <v>1007111</v>
      </c>
      <c r="U8664" t="s">
        <v>125</v>
      </c>
      <c r="V8664">
        <v>110071</v>
      </c>
      <c r="W8664" t="s">
        <v>401</v>
      </c>
      <c r="X8664" t="s">
        <v>3004</v>
      </c>
      <c r="Y8664" t="s">
        <v>143</v>
      </c>
      <c r="AC8664" t="s">
        <v>299</v>
      </c>
      <c r="AE8664" s="48"/>
      <c r="AO8664">
        <v>2</v>
      </c>
    </row>
    <row r="8665" spans="1:41" customFormat="1" ht="14.25">
      <c r="A8665" t="s">
        <v>86</v>
      </c>
      <c r="B8665">
        <v>80120115</v>
      </c>
      <c r="C8665" t="s">
        <v>6251</v>
      </c>
      <c r="D8665" t="s">
        <v>102</v>
      </c>
      <c r="E8665">
        <v>94</v>
      </c>
      <c r="F8665">
        <v>1</v>
      </c>
      <c r="G8665">
        <v>270832</v>
      </c>
      <c r="H8665">
        <v>21400</v>
      </c>
      <c r="I8665">
        <v>5232</v>
      </c>
      <c r="J8665">
        <v>399</v>
      </c>
      <c r="K8665">
        <v>288</v>
      </c>
      <c r="L8665">
        <v>1772</v>
      </c>
      <c r="M8665">
        <v>291</v>
      </c>
      <c r="N8665">
        <v>601</v>
      </c>
      <c r="O8665">
        <v>0</v>
      </c>
      <c r="P8665">
        <v>1007011</v>
      </c>
      <c r="R8665">
        <v>1007111</v>
      </c>
      <c r="U8665" t="s">
        <v>125</v>
      </c>
      <c r="V8665">
        <v>110071</v>
      </c>
      <c r="W8665" t="s">
        <v>401</v>
      </c>
      <c r="X8665" t="s">
        <v>3004</v>
      </c>
      <c r="Y8665" t="s">
        <v>143</v>
      </c>
      <c r="AC8665" t="s">
        <v>285</v>
      </c>
      <c r="AE8665" s="48"/>
      <c r="AO8665">
        <v>2</v>
      </c>
    </row>
    <row r="8666" spans="1:41" customFormat="1" ht="14.25">
      <c r="A8666" t="s">
        <v>86</v>
      </c>
      <c r="B8666">
        <v>80120116</v>
      </c>
      <c r="C8666" t="s">
        <v>6251</v>
      </c>
      <c r="D8666" t="s">
        <v>102</v>
      </c>
      <c r="E8666">
        <v>94</v>
      </c>
      <c r="F8666">
        <v>1</v>
      </c>
      <c r="G8666">
        <v>270832</v>
      </c>
      <c r="H8666">
        <v>21400</v>
      </c>
      <c r="I8666">
        <v>5232</v>
      </c>
      <c r="J8666">
        <v>399</v>
      </c>
      <c r="K8666">
        <v>288</v>
      </c>
      <c r="L8666">
        <v>1772</v>
      </c>
      <c r="M8666">
        <v>291</v>
      </c>
      <c r="N8666">
        <v>601</v>
      </c>
      <c r="O8666">
        <v>0</v>
      </c>
      <c r="P8666">
        <v>1007011</v>
      </c>
      <c r="R8666">
        <v>1007111</v>
      </c>
      <c r="U8666" t="s">
        <v>125</v>
      </c>
      <c r="V8666">
        <v>110071</v>
      </c>
      <c r="W8666" t="s">
        <v>401</v>
      </c>
      <c r="X8666" t="s">
        <v>3004</v>
      </c>
      <c r="Y8666" t="s">
        <v>143</v>
      </c>
      <c r="AC8666" t="s">
        <v>285</v>
      </c>
      <c r="AE8666" s="48"/>
      <c r="AO8666">
        <v>2</v>
      </c>
    </row>
    <row r="8667" spans="1:41" customFormat="1" ht="14.25">
      <c r="A8667" t="s">
        <v>86</v>
      </c>
      <c r="B8667">
        <v>80120211</v>
      </c>
      <c r="C8667" t="s">
        <v>6252</v>
      </c>
      <c r="D8667" t="s">
        <v>99</v>
      </c>
      <c r="E8667">
        <v>94</v>
      </c>
      <c r="F8667">
        <v>1</v>
      </c>
      <c r="G8667">
        <v>400910</v>
      </c>
      <c r="H8667">
        <v>26171</v>
      </c>
      <c r="I8667">
        <v>6122</v>
      </c>
      <c r="J8667">
        <v>417</v>
      </c>
      <c r="K8667">
        <v>318</v>
      </c>
      <c r="L8667">
        <v>1832</v>
      </c>
      <c r="M8667">
        <v>291</v>
      </c>
      <c r="N8667">
        <v>641</v>
      </c>
      <c r="O8667">
        <v>0</v>
      </c>
      <c r="P8667">
        <v>1012011</v>
      </c>
      <c r="Q8667">
        <v>1012071</v>
      </c>
      <c r="U8667" t="s">
        <v>125</v>
      </c>
      <c r="V8667">
        <v>110121</v>
      </c>
      <c r="W8667" t="s">
        <v>2812</v>
      </c>
      <c r="X8667" t="s">
        <v>2813</v>
      </c>
      <c r="Y8667" t="s">
        <v>143</v>
      </c>
      <c r="AE8667" s="48" t="s">
        <v>2944</v>
      </c>
      <c r="AM8667">
        <v>2</v>
      </c>
      <c r="AO8667">
        <v>2</v>
      </c>
    </row>
    <row r="8668" spans="1:41" customFormat="1" ht="14.25">
      <c r="A8668" t="s">
        <v>86</v>
      </c>
      <c r="B8668">
        <v>80120212</v>
      </c>
      <c r="C8668" t="s">
        <v>6253</v>
      </c>
      <c r="D8668" t="s">
        <v>347</v>
      </c>
      <c r="E8668">
        <v>94</v>
      </c>
      <c r="F8668">
        <v>1</v>
      </c>
      <c r="G8668">
        <v>307431</v>
      </c>
      <c r="H8668">
        <v>23112</v>
      </c>
      <c r="I8668">
        <v>5232</v>
      </c>
      <c r="J8668">
        <v>399</v>
      </c>
      <c r="K8668">
        <v>288</v>
      </c>
      <c r="L8668">
        <v>1772</v>
      </c>
      <c r="M8668">
        <v>291</v>
      </c>
      <c r="N8668">
        <v>601</v>
      </c>
      <c r="O8668">
        <v>0</v>
      </c>
      <c r="P8668">
        <v>1020011</v>
      </c>
      <c r="Q8668">
        <v>1020071</v>
      </c>
      <c r="U8668" t="s">
        <v>125</v>
      </c>
      <c r="V8668">
        <v>110201</v>
      </c>
      <c r="W8668" t="s">
        <v>2924</v>
      </c>
      <c r="X8668" t="s">
        <v>3006</v>
      </c>
      <c r="Y8668" t="s">
        <v>143</v>
      </c>
      <c r="AE8668" s="48"/>
      <c r="AO8668">
        <v>2</v>
      </c>
    </row>
    <row r="8669" spans="1:41" customFormat="1" ht="14.25">
      <c r="A8669" t="s">
        <v>86</v>
      </c>
      <c r="B8669">
        <v>80120213</v>
      </c>
      <c r="C8669" t="s">
        <v>6253</v>
      </c>
      <c r="D8669" t="s">
        <v>347</v>
      </c>
      <c r="E8669">
        <v>94</v>
      </c>
      <c r="F8669">
        <v>1</v>
      </c>
      <c r="G8669">
        <v>307431</v>
      </c>
      <c r="H8669">
        <v>23112</v>
      </c>
      <c r="I8669">
        <v>5232</v>
      </c>
      <c r="J8669">
        <v>399</v>
      </c>
      <c r="K8669">
        <v>288</v>
      </c>
      <c r="L8669">
        <v>1772</v>
      </c>
      <c r="M8669">
        <v>291</v>
      </c>
      <c r="N8669">
        <v>601</v>
      </c>
      <c r="O8669">
        <v>0</v>
      </c>
      <c r="P8669">
        <v>1020011</v>
      </c>
      <c r="Q8669">
        <v>1020071</v>
      </c>
      <c r="U8669" t="s">
        <v>125</v>
      </c>
      <c r="V8669">
        <v>110201</v>
      </c>
      <c r="W8669" t="s">
        <v>2924</v>
      </c>
      <c r="X8669" t="s">
        <v>3006</v>
      </c>
      <c r="Y8669" t="s">
        <v>143</v>
      </c>
      <c r="AE8669" s="48"/>
      <c r="AO8669">
        <v>2</v>
      </c>
    </row>
    <row r="8670" spans="1:41" customFormat="1" ht="14.25">
      <c r="A8670" t="s">
        <v>86</v>
      </c>
      <c r="B8670">
        <v>80120214</v>
      </c>
      <c r="C8670" t="s">
        <v>6253</v>
      </c>
      <c r="D8670" t="s">
        <v>347</v>
      </c>
      <c r="E8670">
        <v>94</v>
      </c>
      <c r="F8670">
        <v>1</v>
      </c>
      <c r="G8670">
        <v>307431</v>
      </c>
      <c r="H8670">
        <v>23112</v>
      </c>
      <c r="I8670">
        <v>5232</v>
      </c>
      <c r="J8670">
        <v>399</v>
      </c>
      <c r="K8670">
        <v>288</v>
      </c>
      <c r="L8670">
        <v>1772</v>
      </c>
      <c r="M8670">
        <v>291</v>
      </c>
      <c r="N8670">
        <v>601</v>
      </c>
      <c r="O8670">
        <v>0</v>
      </c>
      <c r="P8670">
        <v>1020011</v>
      </c>
      <c r="Q8670">
        <v>1020071</v>
      </c>
      <c r="U8670" t="s">
        <v>125</v>
      </c>
      <c r="V8670">
        <v>110201</v>
      </c>
      <c r="W8670" t="s">
        <v>2924</v>
      </c>
      <c r="X8670" t="s">
        <v>3006</v>
      </c>
      <c r="Y8670" t="s">
        <v>143</v>
      </c>
      <c r="AE8670" s="48"/>
      <c r="AO8670">
        <v>2</v>
      </c>
    </row>
    <row r="8671" spans="1:41" customFormat="1" ht="14.25">
      <c r="A8671" t="s">
        <v>86</v>
      </c>
      <c r="B8671">
        <v>80130111</v>
      </c>
      <c r="C8671" t="s">
        <v>6254</v>
      </c>
      <c r="D8671" t="s">
        <v>342</v>
      </c>
      <c r="E8671">
        <v>96</v>
      </c>
      <c r="F8671">
        <v>1</v>
      </c>
      <c r="G8671">
        <v>341507</v>
      </c>
      <c r="H8671">
        <v>26507</v>
      </c>
      <c r="I8671">
        <v>6301</v>
      </c>
      <c r="J8671">
        <v>417</v>
      </c>
      <c r="K8671">
        <v>368</v>
      </c>
      <c r="L8671">
        <v>1832</v>
      </c>
      <c r="M8671">
        <v>291</v>
      </c>
      <c r="N8671">
        <v>641</v>
      </c>
      <c r="O8671">
        <v>0</v>
      </c>
      <c r="P8671">
        <v>1014011</v>
      </c>
      <c r="Q8671">
        <v>1014111</v>
      </c>
      <c r="R8671">
        <v>1014021</v>
      </c>
      <c r="U8671" t="s">
        <v>125</v>
      </c>
      <c r="V8671">
        <v>110141</v>
      </c>
      <c r="W8671" t="s">
        <v>380</v>
      </c>
      <c r="X8671" t="s">
        <v>381</v>
      </c>
      <c r="Y8671" t="s">
        <v>143</v>
      </c>
      <c r="AC8671" t="s">
        <v>285</v>
      </c>
      <c r="AE8671" s="48" t="s">
        <v>5646</v>
      </c>
      <c r="AM8671">
        <v>2</v>
      </c>
      <c r="AO8671">
        <v>2</v>
      </c>
    </row>
    <row r="8672" spans="1:41" customFormat="1" ht="14.25">
      <c r="A8672" t="s">
        <v>86</v>
      </c>
      <c r="B8672">
        <v>80130112</v>
      </c>
      <c r="C8672" t="s">
        <v>6255</v>
      </c>
      <c r="D8672" t="s">
        <v>140</v>
      </c>
      <c r="E8672">
        <v>96</v>
      </c>
      <c r="F8672">
        <v>1</v>
      </c>
      <c r="G8672">
        <v>292784</v>
      </c>
      <c r="H8672">
        <v>23404</v>
      </c>
      <c r="I8672">
        <v>5381</v>
      </c>
      <c r="J8672">
        <v>399</v>
      </c>
      <c r="K8672">
        <v>328</v>
      </c>
      <c r="L8672">
        <v>1772</v>
      </c>
      <c r="M8672">
        <v>291</v>
      </c>
      <c r="N8672">
        <v>601</v>
      </c>
      <c r="O8672">
        <v>0</v>
      </c>
      <c r="P8672">
        <v>1004011</v>
      </c>
      <c r="Q8672">
        <v>1004181</v>
      </c>
      <c r="R8672">
        <v>1004131</v>
      </c>
      <c r="U8672" t="s">
        <v>125</v>
      </c>
      <c r="V8672">
        <v>110041</v>
      </c>
      <c r="W8672" t="s">
        <v>141</v>
      </c>
      <c r="X8672" t="s">
        <v>142</v>
      </c>
      <c r="Y8672" t="s">
        <v>143</v>
      </c>
      <c r="AC8672" t="s">
        <v>2723</v>
      </c>
      <c r="AE8672" s="48"/>
      <c r="AO8672">
        <v>2</v>
      </c>
    </row>
    <row r="8673" spans="1:41" customFormat="1" ht="14.25">
      <c r="A8673" t="s">
        <v>86</v>
      </c>
      <c r="B8673">
        <v>80130113</v>
      </c>
      <c r="C8673" t="s">
        <v>6256</v>
      </c>
      <c r="D8673" t="s">
        <v>100</v>
      </c>
      <c r="E8673">
        <v>96</v>
      </c>
      <c r="F8673">
        <v>1</v>
      </c>
      <c r="G8673">
        <v>254849</v>
      </c>
      <c r="H8673">
        <v>19636</v>
      </c>
      <c r="I8673">
        <v>5034</v>
      </c>
      <c r="J8673">
        <v>385</v>
      </c>
      <c r="K8673">
        <v>308</v>
      </c>
      <c r="L8673">
        <v>1732</v>
      </c>
      <c r="M8673">
        <v>291</v>
      </c>
      <c r="N8673">
        <v>581</v>
      </c>
      <c r="O8673">
        <v>0</v>
      </c>
      <c r="P8673">
        <v>1021011</v>
      </c>
      <c r="R8673">
        <v>1021061</v>
      </c>
      <c r="U8673" t="s">
        <v>125</v>
      </c>
      <c r="V8673">
        <v>110211</v>
      </c>
      <c r="W8673" t="s">
        <v>382</v>
      </c>
      <c r="X8673" t="s">
        <v>383</v>
      </c>
      <c r="Y8673" t="s">
        <v>143</v>
      </c>
      <c r="AC8673" t="s">
        <v>285</v>
      </c>
      <c r="AE8673" s="48"/>
      <c r="AO8673">
        <v>2</v>
      </c>
    </row>
    <row r="8674" spans="1:41" customFormat="1" ht="14.25">
      <c r="A8674" t="s">
        <v>86</v>
      </c>
      <c r="B8674">
        <v>80130114</v>
      </c>
      <c r="C8674" t="s">
        <v>6256</v>
      </c>
      <c r="D8674" t="s">
        <v>100</v>
      </c>
      <c r="E8674">
        <v>96</v>
      </c>
      <c r="F8674">
        <v>1</v>
      </c>
      <c r="G8674">
        <v>254849</v>
      </c>
      <c r="H8674">
        <v>19636</v>
      </c>
      <c r="I8674">
        <v>5034</v>
      </c>
      <c r="J8674">
        <v>385</v>
      </c>
      <c r="K8674">
        <v>308</v>
      </c>
      <c r="L8674">
        <v>1732</v>
      </c>
      <c r="M8674">
        <v>291</v>
      </c>
      <c r="N8674">
        <v>581</v>
      </c>
      <c r="O8674">
        <v>0</v>
      </c>
      <c r="P8674">
        <v>1021011</v>
      </c>
      <c r="R8674">
        <v>1021061</v>
      </c>
      <c r="U8674" t="s">
        <v>125</v>
      </c>
      <c r="V8674">
        <v>110211</v>
      </c>
      <c r="W8674" t="s">
        <v>382</v>
      </c>
      <c r="X8674" t="s">
        <v>383</v>
      </c>
      <c r="Y8674" t="s">
        <v>143</v>
      </c>
      <c r="AC8674" t="s">
        <v>285</v>
      </c>
      <c r="AE8674" s="48"/>
      <c r="AO8674">
        <v>2</v>
      </c>
    </row>
    <row r="8675" spans="1:41" customFormat="1" ht="14.25">
      <c r="A8675" t="s">
        <v>86</v>
      </c>
      <c r="B8675">
        <v>80130115</v>
      </c>
      <c r="C8675" t="s">
        <v>6257</v>
      </c>
      <c r="D8675" t="s">
        <v>344</v>
      </c>
      <c r="E8675">
        <v>96</v>
      </c>
      <c r="F8675">
        <v>1</v>
      </c>
      <c r="G8675">
        <v>254849</v>
      </c>
      <c r="H8675">
        <v>19636</v>
      </c>
      <c r="I8675">
        <v>5034</v>
      </c>
      <c r="J8675">
        <v>385</v>
      </c>
      <c r="K8675">
        <v>308</v>
      </c>
      <c r="L8675">
        <v>1732</v>
      </c>
      <c r="M8675">
        <v>291</v>
      </c>
      <c r="N8675">
        <v>581</v>
      </c>
      <c r="O8675">
        <v>0</v>
      </c>
      <c r="P8675">
        <v>1025011</v>
      </c>
      <c r="U8675" t="s">
        <v>125</v>
      </c>
      <c r="V8675">
        <v>110251</v>
      </c>
      <c r="W8675" t="s">
        <v>394</v>
      </c>
      <c r="X8675" t="s">
        <v>395</v>
      </c>
      <c r="Y8675" t="s">
        <v>143</v>
      </c>
      <c r="AE8675" s="48"/>
      <c r="AO8675">
        <v>2</v>
      </c>
    </row>
    <row r="8676" spans="1:41" customFormat="1" ht="14.25">
      <c r="A8676" t="s">
        <v>86</v>
      </c>
      <c r="B8676">
        <v>80130116</v>
      </c>
      <c r="C8676" t="s">
        <v>6257</v>
      </c>
      <c r="D8676" t="s">
        <v>344</v>
      </c>
      <c r="E8676">
        <v>96</v>
      </c>
      <c r="F8676">
        <v>1</v>
      </c>
      <c r="G8676">
        <v>254849</v>
      </c>
      <c r="H8676">
        <v>19636</v>
      </c>
      <c r="I8676">
        <v>5034</v>
      </c>
      <c r="J8676">
        <v>385</v>
      </c>
      <c r="K8676">
        <v>308</v>
      </c>
      <c r="L8676">
        <v>1732</v>
      </c>
      <c r="M8676">
        <v>291</v>
      </c>
      <c r="N8676">
        <v>581</v>
      </c>
      <c r="O8676">
        <v>0</v>
      </c>
      <c r="P8676">
        <v>1025011</v>
      </c>
      <c r="U8676" t="s">
        <v>125</v>
      </c>
      <c r="V8676">
        <v>110251</v>
      </c>
      <c r="W8676" t="s">
        <v>394</v>
      </c>
      <c r="X8676" t="s">
        <v>395</v>
      </c>
      <c r="Y8676" t="s">
        <v>143</v>
      </c>
      <c r="AE8676" s="48"/>
      <c r="AO8676">
        <v>2</v>
      </c>
    </row>
    <row r="8677" spans="1:41" customFormat="1" ht="14.25">
      <c r="A8677" t="s">
        <v>86</v>
      </c>
      <c r="B8677">
        <v>80130211</v>
      </c>
      <c r="C8677" t="s">
        <v>6258</v>
      </c>
      <c r="D8677" t="s">
        <v>342</v>
      </c>
      <c r="E8677">
        <v>96</v>
      </c>
      <c r="F8677">
        <v>1</v>
      </c>
      <c r="G8677">
        <v>429073</v>
      </c>
      <c r="H8677">
        <v>28508</v>
      </c>
      <c r="I8677">
        <v>6301</v>
      </c>
      <c r="J8677">
        <v>417</v>
      </c>
      <c r="K8677">
        <v>368</v>
      </c>
      <c r="L8677">
        <v>1832</v>
      </c>
      <c r="M8677">
        <v>291</v>
      </c>
      <c r="N8677">
        <v>641</v>
      </c>
      <c r="O8677">
        <v>0</v>
      </c>
      <c r="P8677">
        <v>1014011</v>
      </c>
      <c r="Q8677">
        <v>1014111</v>
      </c>
      <c r="R8677">
        <v>1014021</v>
      </c>
      <c r="U8677" t="s">
        <v>125</v>
      </c>
      <c r="V8677">
        <v>110141</v>
      </c>
      <c r="W8677" t="s">
        <v>380</v>
      </c>
      <c r="X8677" t="s">
        <v>381</v>
      </c>
      <c r="Y8677" t="s">
        <v>143</v>
      </c>
      <c r="AC8677" t="s">
        <v>285</v>
      </c>
      <c r="AE8677" s="48" t="s">
        <v>5646</v>
      </c>
      <c r="AM8677">
        <v>2</v>
      </c>
      <c r="AO8677">
        <v>2</v>
      </c>
    </row>
    <row r="8678" spans="1:41" customFormat="1" ht="14.25">
      <c r="A8678" t="s">
        <v>86</v>
      </c>
      <c r="B8678">
        <v>80130212</v>
      </c>
      <c r="C8678" t="s">
        <v>6259</v>
      </c>
      <c r="D8678" t="s">
        <v>140</v>
      </c>
      <c r="E8678">
        <v>96</v>
      </c>
      <c r="F8678">
        <v>1</v>
      </c>
      <c r="G8678">
        <v>411560</v>
      </c>
      <c r="H8678">
        <v>28508</v>
      </c>
      <c r="I8678">
        <v>6301</v>
      </c>
      <c r="J8678">
        <v>417</v>
      </c>
      <c r="K8678">
        <v>368</v>
      </c>
      <c r="L8678">
        <v>1832</v>
      </c>
      <c r="M8678">
        <v>291</v>
      </c>
      <c r="N8678">
        <v>641</v>
      </c>
      <c r="O8678">
        <v>0</v>
      </c>
      <c r="P8678">
        <v>1004011</v>
      </c>
      <c r="Q8678">
        <v>1004181</v>
      </c>
      <c r="R8678">
        <v>1004131</v>
      </c>
      <c r="U8678" t="s">
        <v>125</v>
      </c>
      <c r="V8678">
        <v>110041</v>
      </c>
      <c r="W8678" t="s">
        <v>141</v>
      </c>
      <c r="X8678" t="s">
        <v>142</v>
      </c>
      <c r="Y8678" t="s">
        <v>143</v>
      </c>
      <c r="AC8678" t="s">
        <v>2723</v>
      </c>
      <c r="AE8678" s="48"/>
      <c r="AO8678">
        <v>2</v>
      </c>
    </row>
    <row r="8679" spans="1:41" customFormat="1" ht="14.25">
      <c r="A8679" t="s">
        <v>86</v>
      </c>
      <c r="B8679">
        <v>80130213</v>
      </c>
      <c r="C8679" t="s">
        <v>6260</v>
      </c>
      <c r="D8679" t="s">
        <v>344</v>
      </c>
      <c r="E8679">
        <v>96</v>
      </c>
      <c r="F8679">
        <v>1</v>
      </c>
      <c r="G8679">
        <v>330321</v>
      </c>
      <c r="H8679">
        <v>25171</v>
      </c>
      <c r="I8679">
        <v>5381</v>
      </c>
      <c r="J8679">
        <v>399</v>
      </c>
      <c r="K8679">
        <v>328</v>
      </c>
      <c r="L8679">
        <v>1772</v>
      </c>
      <c r="M8679">
        <v>291</v>
      </c>
      <c r="N8679">
        <v>601</v>
      </c>
      <c r="O8679">
        <v>0</v>
      </c>
      <c r="P8679">
        <v>1025011</v>
      </c>
      <c r="R8679">
        <v>1025051</v>
      </c>
      <c r="U8679" t="s">
        <v>125</v>
      </c>
      <c r="V8679">
        <v>110251</v>
      </c>
      <c r="W8679" t="s">
        <v>394</v>
      </c>
      <c r="X8679" t="s">
        <v>395</v>
      </c>
      <c r="Y8679" t="s">
        <v>143</v>
      </c>
      <c r="AC8679" t="s">
        <v>285</v>
      </c>
      <c r="AE8679" s="48"/>
      <c r="AO8679">
        <v>2</v>
      </c>
    </row>
    <row r="8680" spans="1:41" customFormat="1" ht="14.25">
      <c r="A8680" t="s">
        <v>86</v>
      </c>
      <c r="B8680">
        <v>80130214</v>
      </c>
      <c r="C8680" t="s">
        <v>6260</v>
      </c>
      <c r="D8680" t="s">
        <v>344</v>
      </c>
      <c r="E8680">
        <v>96</v>
      </c>
      <c r="F8680">
        <v>1</v>
      </c>
      <c r="G8680">
        <v>330321</v>
      </c>
      <c r="H8680">
        <v>25171</v>
      </c>
      <c r="I8680">
        <v>5381</v>
      </c>
      <c r="J8680">
        <v>399</v>
      </c>
      <c r="K8680">
        <v>328</v>
      </c>
      <c r="L8680">
        <v>1772</v>
      </c>
      <c r="M8680">
        <v>291</v>
      </c>
      <c r="N8680">
        <v>601</v>
      </c>
      <c r="O8680">
        <v>0</v>
      </c>
      <c r="P8680">
        <v>1025011</v>
      </c>
      <c r="R8680">
        <v>1025051</v>
      </c>
      <c r="U8680" t="s">
        <v>125</v>
      </c>
      <c r="V8680">
        <v>110251</v>
      </c>
      <c r="W8680" t="s">
        <v>394</v>
      </c>
      <c r="X8680" t="s">
        <v>395</v>
      </c>
      <c r="Y8680" t="s">
        <v>143</v>
      </c>
      <c r="AC8680" t="s">
        <v>285</v>
      </c>
      <c r="AE8680" s="48"/>
      <c r="AO8680">
        <v>2</v>
      </c>
    </row>
    <row r="8681" spans="1:41" customFormat="1" ht="14.25">
      <c r="A8681" t="s">
        <v>86</v>
      </c>
      <c r="B8681">
        <v>80140111</v>
      </c>
      <c r="C8681" t="s">
        <v>6261</v>
      </c>
      <c r="D8681" t="s">
        <v>2854</v>
      </c>
      <c r="E8681">
        <v>98</v>
      </c>
      <c r="F8681">
        <v>1</v>
      </c>
      <c r="G8681">
        <v>367249</v>
      </c>
      <c r="H8681">
        <v>28758</v>
      </c>
      <c r="I8681">
        <v>6453</v>
      </c>
      <c r="J8681">
        <v>417</v>
      </c>
      <c r="K8681">
        <v>368</v>
      </c>
      <c r="L8681">
        <v>1832</v>
      </c>
      <c r="M8681">
        <v>291</v>
      </c>
      <c r="N8681">
        <v>641</v>
      </c>
      <c r="O8681">
        <v>0</v>
      </c>
      <c r="P8681">
        <v>1017061</v>
      </c>
      <c r="Q8681">
        <v>1017071</v>
      </c>
      <c r="R8681">
        <v>1017091</v>
      </c>
      <c r="U8681" t="s">
        <v>125</v>
      </c>
      <c r="V8681">
        <v>110171</v>
      </c>
      <c r="W8681" t="s">
        <v>2856</v>
      </c>
      <c r="X8681" t="s">
        <v>5777</v>
      </c>
      <c r="Y8681" t="s">
        <v>143</v>
      </c>
      <c r="AC8681" t="s">
        <v>285</v>
      </c>
      <c r="AE8681" s="48" t="s">
        <v>2963</v>
      </c>
      <c r="AM8681">
        <v>2</v>
      </c>
      <c r="AO8681">
        <v>2</v>
      </c>
    </row>
    <row r="8682" spans="1:41" customFormat="1" ht="14.25">
      <c r="A8682" t="s">
        <v>86</v>
      </c>
      <c r="B8682">
        <v>80140112</v>
      </c>
      <c r="C8682" t="s">
        <v>6262</v>
      </c>
      <c r="D8682" t="s">
        <v>5733</v>
      </c>
      <c r="E8682">
        <v>98</v>
      </c>
      <c r="F8682">
        <v>1</v>
      </c>
      <c r="G8682">
        <v>314441</v>
      </c>
      <c r="H8682">
        <v>25379</v>
      </c>
      <c r="I8682">
        <v>5502</v>
      </c>
      <c r="J8682">
        <v>399</v>
      </c>
      <c r="K8682">
        <v>328</v>
      </c>
      <c r="L8682">
        <v>1772</v>
      </c>
      <c r="M8682">
        <v>291</v>
      </c>
      <c r="N8682">
        <v>601</v>
      </c>
      <c r="O8682">
        <v>0</v>
      </c>
      <c r="P8682">
        <v>1016101</v>
      </c>
      <c r="R8682">
        <v>1016111</v>
      </c>
      <c r="U8682" t="s">
        <v>125</v>
      </c>
      <c r="V8682">
        <v>110161</v>
      </c>
      <c r="W8682" t="s">
        <v>2833</v>
      </c>
      <c r="X8682" t="s">
        <v>5734</v>
      </c>
      <c r="Y8682" t="s">
        <v>143</v>
      </c>
      <c r="AC8682" t="s">
        <v>285</v>
      </c>
      <c r="AE8682" s="48"/>
      <c r="AM8682">
        <v>2</v>
      </c>
      <c r="AO8682">
        <v>2</v>
      </c>
    </row>
    <row r="8683" spans="1:41" customFormat="1" ht="14.25">
      <c r="A8683" t="s">
        <v>86</v>
      </c>
      <c r="B8683">
        <v>80140113</v>
      </c>
      <c r="C8683" t="s">
        <v>6263</v>
      </c>
      <c r="D8683" t="s">
        <v>2840</v>
      </c>
      <c r="E8683">
        <v>98</v>
      </c>
      <c r="F8683">
        <v>1</v>
      </c>
      <c r="G8683">
        <v>314441</v>
      </c>
      <c r="H8683">
        <v>25379</v>
      </c>
      <c r="I8683">
        <v>5502</v>
      </c>
      <c r="J8683">
        <v>399</v>
      </c>
      <c r="K8683">
        <v>328</v>
      </c>
      <c r="L8683">
        <v>1772</v>
      </c>
      <c r="M8683">
        <v>291</v>
      </c>
      <c r="N8683">
        <v>601</v>
      </c>
      <c r="O8683">
        <v>0</v>
      </c>
      <c r="P8683">
        <v>1026041</v>
      </c>
      <c r="Q8683">
        <v>1026051</v>
      </c>
      <c r="U8683" t="s">
        <v>125</v>
      </c>
      <c r="V8683">
        <v>110261</v>
      </c>
      <c r="W8683" t="s">
        <v>2841</v>
      </c>
      <c r="X8683" t="s">
        <v>5706</v>
      </c>
      <c r="Y8683" t="s">
        <v>143</v>
      </c>
      <c r="AE8683" s="48"/>
      <c r="AO8683">
        <v>2</v>
      </c>
    </row>
    <row r="8684" spans="1:41" customFormat="1" ht="14.25">
      <c r="A8684" t="s">
        <v>86</v>
      </c>
      <c r="B8684">
        <v>80140114</v>
      </c>
      <c r="C8684" t="s">
        <v>6263</v>
      </c>
      <c r="D8684" t="s">
        <v>2840</v>
      </c>
      <c r="E8684">
        <v>98</v>
      </c>
      <c r="F8684">
        <v>1</v>
      </c>
      <c r="G8684">
        <v>314441</v>
      </c>
      <c r="H8684">
        <v>25379</v>
      </c>
      <c r="I8684">
        <v>5502</v>
      </c>
      <c r="J8684">
        <v>399</v>
      </c>
      <c r="K8684">
        <v>328</v>
      </c>
      <c r="L8684">
        <v>1772</v>
      </c>
      <c r="M8684">
        <v>291</v>
      </c>
      <c r="N8684">
        <v>601</v>
      </c>
      <c r="O8684">
        <v>0</v>
      </c>
      <c r="P8684">
        <v>1026041</v>
      </c>
      <c r="Q8684">
        <v>1026051</v>
      </c>
      <c r="U8684" t="s">
        <v>125</v>
      </c>
      <c r="V8684">
        <v>110261</v>
      </c>
      <c r="W8684" t="s">
        <v>2841</v>
      </c>
      <c r="X8684" t="s">
        <v>5706</v>
      </c>
      <c r="Y8684" t="s">
        <v>143</v>
      </c>
      <c r="AE8684" s="48"/>
      <c r="AO8684">
        <v>2</v>
      </c>
    </row>
    <row r="8685" spans="1:41" customFormat="1" ht="14.25">
      <c r="A8685" t="s">
        <v>86</v>
      </c>
      <c r="B8685">
        <v>80140115</v>
      </c>
      <c r="C8685" t="s">
        <v>6263</v>
      </c>
      <c r="D8685" t="s">
        <v>2840</v>
      </c>
      <c r="E8685">
        <v>98</v>
      </c>
      <c r="F8685">
        <v>1</v>
      </c>
      <c r="G8685">
        <v>314441</v>
      </c>
      <c r="H8685">
        <v>25379</v>
      </c>
      <c r="I8685">
        <v>5502</v>
      </c>
      <c r="J8685">
        <v>399</v>
      </c>
      <c r="K8685">
        <v>328</v>
      </c>
      <c r="L8685">
        <v>1772</v>
      </c>
      <c r="M8685">
        <v>291</v>
      </c>
      <c r="N8685">
        <v>601</v>
      </c>
      <c r="O8685">
        <v>0</v>
      </c>
      <c r="P8685">
        <v>1026041</v>
      </c>
      <c r="Q8685">
        <v>1026051</v>
      </c>
      <c r="U8685" t="s">
        <v>125</v>
      </c>
      <c r="V8685">
        <v>110261</v>
      </c>
      <c r="W8685" t="s">
        <v>2841</v>
      </c>
      <c r="X8685" t="s">
        <v>5706</v>
      </c>
      <c r="Y8685" t="s">
        <v>143</v>
      </c>
      <c r="AE8685" s="48"/>
      <c r="AO8685">
        <v>2</v>
      </c>
    </row>
    <row r="8686" spans="1:41" customFormat="1" ht="14.25">
      <c r="A8686" t="s">
        <v>86</v>
      </c>
      <c r="B8686">
        <v>80140116</v>
      </c>
      <c r="C8686" t="s">
        <v>6263</v>
      </c>
      <c r="D8686" t="s">
        <v>2840</v>
      </c>
      <c r="E8686">
        <v>98</v>
      </c>
      <c r="F8686">
        <v>1</v>
      </c>
      <c r="G8686">
        <v>314441</v>
      </c>
      <c r="H8686">
        <v>25379</v>
      </c>
      <c r="I8686">
        <v>5502</v>
      </c>
      <c r="J8686">
        <v>399</v>
      </c>
      <c r="K8686">
        <v>328</v>
      </c>
      <c r="L8686">
        <v>1772</v>
      </c>
      <c r="M8686">
        <v>291</v>
      </c>
      <c r="N8686">
        <v>601</v>
      </c>
      <c r="O8686">
        <v>0</v>
      </c>
      <c r="P8686">
        <v>1026041</v>
      </c>
      <c r="Q8686">
        <v>1026051</v>
      </c>
      <c r="U8686" t="s">
        <v>125</v>
      </c>
      <c r="V8686">
        <v>110261</v>
      </c>
      <c r="W8686" t="s">
        <v>2841</v>
      </c>
      <c r="X8686" t="s">
        <v>5706</v>
      </c>
      <c r="Y8686" t="s">
        <v>143</v>
      </c>
      <c r="AE8686" s="48"/>
      <c r="AO8686">
        <v>2</v>
      </c>
    </row>
    <row r="8687" spans="1:41" customFormat="1" ht="14.25">
      <c r="A8687" t="s">
        <v>86</v>
      </c>
      <c r="B8687">
        <v>80140211</v>
      </c>
      <c r="C8687" t="s">
        <v>6264</v>
      </c>
      <c r="D8687" t="s">
        <v>5733</v>
      </c>
      <c r="E8687">
        <v>98</v>
      </c>
      <c r="F8687">
        <v>1</v>
      </c>
      <c r="G8687">
        <v>456822</v>
      </c>
      <c r="H8687">
        <v>30813</v>
      </c>
      <c r="I8687">
        <v>6453</v>
      </c>
      <c r="J8687">
        <v>417</v>
      </c>
      <c r="K8687">
        <v>368</v>
      </c>
      <c r="L8687">
        <v>1832</v>
      </c>
      <c r="M8687">
        <v>291</v>
      </c>
      <c r="N8687">
        <v>641</v>
      </c>
      <c r="O8687">
        <v>0</v>
      </c>
      <c r="P8687">
        <v>1016101</v>
      </c>
      <c r="R8687">
        <v>1016111</v>
      </c>
      <c r="U8687" t="s">
        <v>125</v>
      </c>
      <c r="V8687">
        <v>110161</v>
      </c>
      <c r="W8687" t="s">
        <v>2833</v>
      </c>
      <c r="X8687" t="s">
        <v>5734</v>
      </c>
      <c r="Y8687" t="s">
        <v>143</v>
      </c>
      <c r="AC8687" t="s">
        <v>285</v>
      </c>
      <c r="AE8687" s="48" t="s">
        <v>2953</v>
      </c>
      <c r="AM8687">
        <v>2</v>
      </c>
      <c r="AO8687">
        <v>2</v>
      </c>
    </row>
    <row r="8688" spans="1:41" customFormat="1" ht="14.25">
      <c r="A8688" t="s">
        <v>86</v>
      </c>
      <c r="B8688">
        <v>80140212</v>
      </c>
      <c r="C8688" t="s">
        <v>6265</v>
      </c>
      <c r="D8688" t="s">
        <v>416</v>
      </c>
      <c r="E8688">
        <v>98</v>
      </c>
      <c r="F8688">
        <v>1</v>
      </c>
      <c r="G8688">
        <v>429950</v>
      </c>
      <c r="H8688">
        <v>30813</v>
      </c>
      <c r="I8688">
        <v>6453</v>
      </c>
      <c r="J8688">
        <v>417</v>
      </c>
      <c r="K8688">
        <v>368</v>
      </c>
      <c r="L8688">
        <v>1832</v>
      </c>
      <c r="M8688">
        <v>291</v>
      </c>
      <c r="N8688">
        <v>641</v>
      </c>
      <c r="O8688">
        <v>0</v>
      </c>
      <c r="P8688">
        <v>1015081</v>
      </c>
      <c r="Q8688">
        <v>1015091</v>
      </c>
      <c r="R8688">
        <v>1015111</v>
      </c>
      <c r="U8688" t="s">
        <v>125</v>
      </c>
      <c r="V8688">
        <v>110151</v>
      </c>
      <c r="W8688" t="s">
        <v>2846</v>
      </c>
      <c r="X8688" t="s">
        <v>5831</v>
      </c>
      <c r="Y8688" t="s">
        <v>143</v>
      </c>
      <c r="AC8688" t="s">
        <v>285</v>
      </c>
      <c r="AE8688" s="48"/>
      <c r="AM8688">
        <v>2</v>
      </c>
      <c r="AO8688">
        <v>2</v>
      </c>
    </row>
    <row r="8689" spans="1:41" customFormat="1" ht="14.25">
      <c r="A8689" t="s">
        <v>86</v>
      </c>
      <c r="B8689">
        <v>80140213</v>
      </c>
      <c r="C8689" t="s">
        <v>6266</v>
      </c>
      <c r="D8689" t="s">
        <v>2840</v>
      </c>
      <c r="E8689">
        <v>98</v>
      </c>
      <c r="F8689">
        <v>1</v>
      </c>
      <c r="G8689">
        <v>352787</v>
      </c>
      <c r="H8689">
        <v>27192</v>
      </c>
      <c r="I8689">
        <v>5502</v>
      </c>
      <c r="J8689">
        <v>399</v>
      </c>
      <c r="K8689">
        <v>328</v>
      </c>
      <c r="L8689">
        <v>1772</v>
      </c>
      <c r="M8689">
        <v>291</v>
      </c>
      <c r="N8689">
        <v>601</v>
      </c>
      <c r="O8689">
        <v>0</v>
      </c>
      <c r="P8689">
        <v>1026041</v>
      </c>
      <c r="Q8689">
        <v>1026051</v>
      </c>
      <c r="U8689" t="s">
        <v>125</v>
      </c>
      <c r="V8689">
        <v>110261</v>
      </c>
      <c r="W8689" t="s">
        <v>2841</v>
      </c>
      <c r="X8689" t="s">
        <v>5706</v>
      </c>
      <c r="Y8689" t="s">
        <v>143</v>
      </c>
      <c r="AO8689">
        <v>2</v>
      </c>
    </row>
    <row r="8690" spans="1:41" customFormat="1" ht="14.25">
      <c r="A8690" t="s">
        <v>86</v>
      </c>
      <c r="B8690">
        <v>80150111</v>
      </c>
      <c r="C8690" t="s">
        <v>6267</v>
      </c>
      <c r="D8690" t="s">
        <v>124</v>
      </c>
      <c r="E8690">
        <v>100</v>
      </c>
      <c r="F8690">
        <v>1</v>
      </c>
      <c r="G8690">
        <v>393798</v>
      </c>
      <c r="H8690">
        <v>31090</v>
      </c>
      <c r="I8690">
        <v>6604</v>
      </c>
      <c r="J8690">
        <v>417</v>
      </c>
      <c r="K8690">
        <v>368</v>
      </c>
      <c r="L8690">
        <v>1832</v>
      </c>
      <c r="M8690">
        <v>291</v>
      </c>
      <c r="N8690">
        <v>641</v>
      </c>
      <c r="O8690">
        <v>0</v>
      </c>
      <c r="P8690">
        <v>1011051</v>
      </c>
      <c r="R8690">
        <v>1011061</v>
      </c>
      <c r="U8690" t="s">
        <v>125</v>
      </c>
      <c r="V8690">
        <v>110111</v>
      </c>
      <c r="W8690" t="s">
        <v>126</v>
      </c>
      <c r="X8690" t="s">
        <v>5616</v>
      </c>
      <c r="Y8690" t="s">
        <v>143</v>
      </c>
      <c r="AC8690" t="s">
        <v>285</v>
      </c>
      <c r="AE8690" s="48" t="s">
        <v>2802</v>
      </c>
      <c r="AM8690">
        <v>2</v>
      </c>
      <c r="AO8690">
        <v>2</v>
      </c>
    </row>
    <row r="8691" spans="1:41" customFormat="1" ht="14.25">
      <c r="A8691" t="s">
        <v>86</v>
      </c>
      <c r="B8691">
        <v>80150112</v>
      </c>
      <c r="C8691" t="s">
        <v>6268</v>
      </c>
      <c r="D8691" t="s">
        <v>103</v>
      </c>
      <c r="E8691">
        <v>100</v>
      </c>
      <c r="F8691">
        <v>1</v>
      </c>
      <c r="G8691">
        <v>336741</v>
      </c>
      <c r="H8691">
        <v>27417</v>
      </c>
      <c r="I8691">
        <v>5622</v>
      </c>
      <c r="J8691">
        <v>399</v>
      </c>
      <c r="K8691">
        <v>328</v>
      </c>
      <c r="L8691">
        <v>1772</v>
      </c>
      <c r="M8691">
        <v>291</v>
      </c>
      <c r="N8691">
        <v>601</v>
      </c>
      <c r="O8691">
        <v>0</v>
      </c>
      <c r="P8691">
        <v>1006011</v>
      </c>
      <c r="R8691">
        <v>1006051</v>
      </c>
      <c r="U8691" t="s">
        <v>125</v>
      </c>
      <c r="V8691">
        <v>110061</v>
      </c>
      <c r="W8691" t="s">
        <v>2927</v>
      </c>
      <c r="X8691" t="s">
        <v>3001</v>
      </c>
      <c r="Y8691" t="s">
        <v>143</v>
      </c>
      <c r="AC8691" t="s">
        <v>285</v>
      </c>
      <c r="AE8691" s="48"/>
      <c r="AM8691">
        <v>2</v>
      </c>
      <c r="AO8691">
        <v>2</v>
      </c>
    </row>
    <row r="8692" spans="1:41" customFormat="1" ht="14.25">
      <c r="A8692" t="s">
        <v>86</v>
      </c>
      <c r="B8692">
        <v>80150113</v>
      </c>
      <c r="C8692" t="s">
        <v>6268</v>
      </c>
      <c r="D8692" t="s">
        <v>103</v>
      </c>
      <c r="E8692">
        <v>100</v>
      </c>
      <c r="F8692">
        <v>1</v>
      </c>
      <c r="G8692">
        <v>336741</v>
      </c>
      <c r="H8692">
        <v>27417</v>
      </c>
      <c r="I8692">
        <v>5622</v>
      </c>
      <c r="J8692">
        <v>399</v>
      </c>
      <c r="K8692">
        <v>328</v>
      </c>
      <c r="L8692">
        <v>1772</v>
      </c>
      <c r="M8692">
        <v>291</v>
      </c>
      <c r="N8692">
        <v>601</v>
      </c>
      <c r="O8692">
        <v>0</v>
      </c>
      <c r="P8692">
        <v>1006011</v>
      </c>
      <c r="R8692">
        <v>1006051</v>
      </c>
      <c r="U8692" t="s">
        <v>125</v>
      </c>
      <c r="V8692">
        <v>110061</v>
      </c>
      <c r="W8692" t="s">
        <v>2927</v>
      </c>
      <c r="X8692" t="s">
        <v>3001</v>
      </c>
      <c r="Y8692" t="s">
        <v>143</v>
      </c>
      <c r="AC8692" t="s">
        <v>299</v>
      </c>
      <c r="AE8692" s="48"/>
      <c r="AM8692">
        <v>2</v>
      </c>
      <c r="AO8692">
        <v>2</v>
      </c>
    </row>
    <row r="8693" spans="1:41" customFormat="1" ht="14.25">
      <c r="A8693" t="s">
        <v>86</v>
      </c>
      <c r="B8693">
        <v>80150114</v>
      </c>
      <c r="C8693" t="s">
        <v>6269</v>
      </c>
      <c r="D8693" t="s">
        <v>102</v>
      </c>
      <c r="E8693">
        <v>100</v>
      </c>
      <c r="F8693">
        <v>1</v>
      </c>
      <c r="G8693">
        <v>336741</v>
      </c>
      <c r="H8693">
        <v>27417</v>
      </c>
      <c r="I8693">
        <v>5622</v>
      </c>
      <c r="J8693">
        <v>399</v>
      </c>
      <c r="K8693">
        <v>328</v>
      </c>
      <c r="L8693">
        <v>1772</v>
      </c>
      <c r="M8693">
        <v>291</v>
      </c>
      <c r="N8693">
        <v>601</v>
      </c>
      <c r="O8693">
        <v>0</v>
      </c>
      <c r="P8693">
        <v>1007011</v>
      </c>
      <c r="R8693">
        <v>1007111</v>
      </c>
      <c r="U8693" t="s">
        <v>125</v>
      </c>
      <c r="V8693">
        <v>110071</v>
      </c>
      <c r="W8693" t="s">
        <v>401</v>
      </c>
      <c r="X8693" t="s">
        <v>3004</v>
      </c>
      <c r="Y8693" t="s">
        <v>143</v>
      </c>
      <c r="AC8693" t="s">
        <v>285</v>
      </c>
      <c r="AE8693" s="48"/>
      <c r="AO8693">
        <v>2</v>
      </c>
    </row>
    <row r="8694" spans="1:41" customFormat="1" ht="14.25">
      <c r="A8694" t="s">
        <v>86</v>
      </c>
      <c r="B8694">
        <v>80150115</v>
      </c>
      <c r="C8694" t="s">
        <v>6269</v>
      </c>
      <c r="D8694" t="s">
        <v>102</v>
      </c>
      <c r="E8694">
        <v>100</v>
      </c>
      <c r="F8694">
        <v>1</v>
      </c>
      <c r="G8694">
        <v>336741</v>
      </c>
      <c r="H8694">
        <v>27417</v>
      </c>
      <c r="I8694">
        <v>5622</v>
      </c>
      <c r="J8694">
        <v>399</v>
      </c>
      <c r="K8694">
        <v>328</v>
      </c>
      <c r="L8694">
        <v>1772</v>
      </c>
      <c r="M8694">
        <v>291</v>
      </c>
      <c r="N8694">
        <v>601</v>
      </c>
      <c r="O8694">
        <v>0</v>
      </c>
      <c r="P8694">
        <v>1007011</v>
      </c>
      <c r="R8694">
        <v>1007111</v>
      </c>
      <c r="U8694" t="s">
        <v>125</v>
      </c>
      <c r="V8694">
        <v>110071</v>
      </c>
      <c r="W8694" t="s">
        <v>401</v>
      </c>
      <c r="X8694" t="s">
        <v>3004</v>
      </c>
      <c r="Y8694" t="s">
        <v>143</v>
      </c>
      <c r="AC8694" t="s">
        <v>299</v>
      </c>
      <c r="AE8694" s="48"/>
      <c r="AO8694">
        <v>2</v>
      </c>
    </row>
    <row r="8695" spans="1:41" customFormat="1" ht="14.25">
      <c r="A8695" t="s">
        <v>86</v>
      </c>
      <c r="B8695">
        <v>80150116</v>
      </c>
      <c r="C8695" t="s">
        <v>6270</v>
      </c>
      <c r="D8695" t="s">
        <v>105</v>
      </c>
      <c r="E8695">
        <v>100</v>
      </c>
      <c r="F8695">
        <v>1</v>
      </c>
      <c r="G8695">
        <v>292400</v>
      </c>
      <c r="H8695">
        <v>22945</v>
      </c>
      <c r="I8695">
        <v>5254</v>
      </c>
      <c r="J8695">
        <v>385</v>
      </c>
      <c r="K8695">
        <v>308</v>
      </c>
      <c r="L8695">
        <v>1732</v>
      </c>
      <c r="M8695">
        <v>291</v>
      </c>
      <c r="N8695">
        <v>581</v>
      </c>
      <c r="O8695">
        <v>0</v>
      </c>
      <c r="P8695">
        <v>1019011</v>
      </c>
      <c r="R8695">
        <v>1019101</v>
      </c>
      <c r="U8695" t="s">
        <v>125</v>
      </c>
      <c r="V8695">
        <v>110191</v>
      </c>
      <c r="W8695" t="s">
        <v>396</v>
      </c>
      <c r="X8695" t="s">
        <v>397</v>
      </c>
      <c r="Y8695" t="s">
        <v>143</v>
      </c>
      <c r="AC8695" t="s">
        <v>285</v>
      </c>
      <c r="AE8695" s="48"/>
      <c r="AO8695">
        <v>2</v>
      </c>
    </row>
    <row r="8696" spans="1:41" customFormat="1" ht="14.25">
      <c r="A8696" t="s">
        <v>86</v>
      </c>
      <c r="B8696">
        <v>80150211</v>
      </c>
      <c r="C8696" t="s">
        <v>6271</v>
      </c>
      <c r="D8696" t="s">
        <v>124</v>
      </c>
      <c r="E8696">
        <v>100</v>
      </c>
      <c r="F8696">
        <v>1</v>
      </c>
      <c r="G8696">
        <v>485379</v>
      </c>
      <c r="H8696">
        <v>33197</v>
      </c>
      <c r="I8696">
        <v>6604</v>
      </c>
      <c r="J8696">
        <v>417</v>
      </c>
      <c r="K8696">
        <v>368</v>
      </c>
      <c r="L8696">
        <v>1832</v>
      </c>
      <c r="M8696">
        <v>291</v>
      </c>
      <c r="N8696">
        <v>641</v>
      </c>
      <c r="O8696">
        <v>0</v>
      </c>
      <c r="P8696">
        <v>1011051</v>
      </c>
      <c r="R8696">
        <v>1011061</v>
      </c>
      <c r="U8696" t="s">
        <v>125</v>
      </c>
      <c r="V8696">
        <v>110111</v>
      </c>
      <c r="W8696" t="s">
        <v>126</v>
      </c>
      <c r="X8696" t="s">
        <v>5616</v>
      </c>
      <c r="Y8696" t="s">
        <v>143</v>
      </c>
      <c r="AC8696" t="s">
        <v>285</v>
      </c>
      <c r="AE8696" s="48" t="s">
        <v>2802</v>
      </c>
      <c r="AM8696">
        <v>2</v>
      </c>
      <c r="AO8696">
        <v>2</v>
      </c>
    </row>
    <row r="8697" spans="1:41" customFormat="1" ht="14.25">
      <c r="A8697" t="s">
        <v>86</v>
      </c>
      <c r="B8697">
        <v>80150212</v>
      </c>
      <c r="C8697" t="s">
        <v>6272</v>
      </c>
      <c r="D8697" t="s">
        <v>98</v>
      </c>
      <c r="E8697">
        <v>100</v>
      </c>
      <c r="F8697">
        <v>1</v>
      </c>
      <c r="G8697">
        <v>439588</v>
      </c>
      <c r="H8697">
        <v>33197</v>
      </c>
      <c r="I8697">
        <v>6604</v>
      </c>
      <c r="J8697">
        <v>417</v>
      </c>
      <c r="K8697">
        <v>368</v>
      </c>
      <c r="L8697">
        <v>1832</v>
      </c>
      <c r="M8697">
        <v>291</v>
      </c>
      <c r="N8697">
        <v>641</v>
      </c>
      <c r="O8697">
        <v>0</v>
      </c>
      <c r="P8697">
        <v>1009081</v>
      </c>
      <c r="Q8697">
        <v>1009131</v>
      </c>
      <c r="R8697">
        <v>1009091</v>
      </c>
      <c r="U8697" t="s">
        <v>4022</v>
      </c>
      <c r="V8697">
        <v>110091</v>
      </c>
      <c r="W8697" t="s">
        <v>398</v>
      </c>
      <c r="X8697" t="s">
        <v>2622</v>
      </c>
      <c r="Y8697" t="s">
        <v>399</v>
      </c>
      <c r="AC8697" t="s">
        <v>285</v>
      </c>
      <c r="AE8697" s="48"/>
      <c r="AM8697">
        <v>2</v>
      </c>
      <c r="AO8697">
        <v>2</v>
      </c>
    </row>
    <row r="8698" spans="1:41" customFormat="1" ht="14.25">
      <c r="A8698" t="s">
        <v>86</v>
      </c>
      <c r="B8698">
        <v>80150213</v>
      </c>
      <c r="C8698" t="s">
        <v>6273</v>
      </c>
      <c r="D8698" t="s">
        <v>1558</v>
      </c>
      <c r="E8698">
        <v>100</v>
      </c>
      <c r="F8698">
        <v>1</v>
      </c>
      <c r="G8698">
        <v>439588</v>
      </c>
      <c r="H8698">
        <v>33197</v>
      </c>
      <c r="I8698">
        <v>6604</v>
      </c>
      <c r="J8698">
        <v>417</v>
      </c>
      <c r="K8698">
        <v>368</v>
      </c>
      <c r="L8698">
        <v>1832</v>
      </c>
      <c r="M8698">
        <v>291</v>
      </c>
      <c r="N8698">
        <v>641</v>
      </c>
      <c r="O8698">
        <v>0</v>
      </c>
      <c r="P8698">
        <v>1008051</v>
      </c>
      <c r="Q8698">
        <v>1008071</v>
      </c>
      <c r="R8698">
        <v>1008061</v>
      </c>
      <c r="U8698" t="s">
        <v>125</v>
      </c>
      <c r="V8698">
        <v>110081</v>
      </c>
      <c r="W8698" t="s">
        <v>3066</v>
      </c>
      <c r="X8698" t="s">
        <v>3067</v>
      </c>
      <c r="Y8698" t="s">
        <v>127</v>
      </c>
      <c r="AC8698" t="s">
        <v>299</v>
      </c>
      <c r="AE8698" s="48"/>
      <c r="AM8698">
        <v>2</v>
      </c>
      <c r="AO8698">
        <v>2</v>
      </c>
    </row>
    <row r="8699" spans="1:41" customFormat="1" ht="14.25">
      <c r="A8699" t="s">
        <v>86</v>
      </c>
      <c r="B8699">
        <v>80160111</v>
      </c>
      <c r="C8699" t="s">
        <v>6274</v>
      </c>
      <c r="D8699" t="s">
        <v>374</v>
      </c>
      <c r="E8699">
        <v>100</v>
      </c>
      <c r="F8699">
        <v>1</v>
      </c>
      <c r="G8699">
        <v>437080</v>
      </c>
      <c r="H8699">
        <v>33684</v>
      </c>
      <c r="I8699">
        <v>6787</v>
      </c>
      <c r="J8699">
        <v>427</v>
      </c>
      <c r="K8699">
        <v>368</v>
      </c>
      <c r="L8699">
        <v>1832</v>
      </c>
      <c r="M8699">
        <v>291</v>
      </c>
      <c r="N8699">
        <v>641</v>
      </c>
      <c r="O8699">
        <v>0</v>
      </c>
      <c r="P8699">
        <v>1036031</v>
      </c>
      <c r="Q8699">
        <v>1036051</v>
      </c>
      <c r="R8699">
        <v>1036041</v>
      </c>
      <c r="U8699" t="s">
        <v>125</v>
      </c>
      <c r="V8699">
        <v>110361</v>
      </c>
      <c r="W8699" t="s">
        <v>2988</v>
      </c>
      <c r="X8699" t="s">
        <v>2989</v>
      </c>
      <c r="Y8699" t="s">
        <v>143</v>
      </c>
      <c r="AC8699" t="s">
        <v>285</v>
      </c>
      <c r="AE8699" s="48" t="s">
        <v>4748</v>
      </c>
      <c r="AM8699">
        <v>2</v>
      </c>
      <c r="AO8699">
        <v>2</v>
      </c>
    </row>
    <row r="8700" spans="1:41" customFormat="1" ht="14.25">
      <c r="A8700" t="s">
        <v>86</v>
      </c>
      <c r="B8700">
        <v>80160112</v>
      </c>
      <c r="C8700" t="s">
        <v>6275</v>
      </c>
      <c r="D8700" t="s">
        <v>1558</v>
      </c>
      <c r="E8700">
        <v>100</v>
      </c>
      <c r="F8700">
        <v>1</v>
      </c>
      <c r="G8700">
        <v>374710</v>
      </c>
      <c r="H8700">
        <v>29707</v>
      </c>
      <c r="I8700">
        <v>5778</v>
      </c>
      <c r="J8700">
        <v>409</v>
      </c>
      <c r="K8700">
        <v>328</v>
      </c>
      <c r="L8700">
        <v>1772</v>
      </c>
      <c r="M8700">
        <v>291</v>
      </c>
      <c r="N8700">
        <v>601</v>
      </c>
      <c r="O8700">
        <v>0</v>
      </c>
      <c r="P8700">
        <v>1008051</v>
      </c>
      <c r="Q8700">
        <v>1008071</v>
      </c>
      <c r="R8700">
        <v>1008061</v>
      </c>
      <c r="U8700" t="s">
        <v>125</v>
      </c>
      <c r="V8700">
        <v>110081</v>
      </c>
      <c r="W8700" t="s">
        <v>3066</v>
      </c>
      <c r="X8700" t="s">
        <v>3067</v>
      </c>
      <c r="Y8700" t="s">
        <v>127</v>
      </c>
      <c r="AC8700" t="s">
        <v>285</v>
      </c>
      <c r="AE8700" s="48"/>
      <c r="AM8700">
        <v>2</v>
      </c>
      <c r="AO8700">
        <v>2</v>
      </c>
    </row>
    <row r="8701" spans="1:41" customFormat="1" ht="14.25">
      <c r="A8701" t="s">
        <v>86</v>
      </c>
      <c r="B8701">
        <v>80160113</v>
      </c>
      <c r="C8701" t="s">
        <v>6276</v>
      </c>
      <c r="D8701" t="s">
        <v>103</v>
      </c>
      <c r="E8701">
        <v>100</v>
      </c>
      <c r="F8701">
        <v>1</v>
      </c>
      <c r="G8701">
        <v>374710</v>
      </c>
      <c r="H8701">
        <v>29707</v>
      </c>
      <c r="I8701">
        <v>5778</v>
      </c>
      <c r="J8701">
        <v>409</v>
      </c>
      <c r="K8701">
        <v>328</v>
      </c>
      <c r="L8701">
        <v>1772</v>
      </c>
      <c r="M8701">
        <v>291</v>
      </c>
      <c r="N8701">
        <v>601</v>
      </c>
      <c r="O8701">
        <v>0</v>
      </c>
      <c r="P8701">
        <v>1006011</v>
      </c>
      <c r="R8701">
        <v>1006051</v>
      </c>
      <c r="U8701" t="s">
        <v>125</v>
      </c>
      <c r="V8701">
        <v>110061</v>
      </c>
      <c r="W8701" t="s">
        <v>2927</v>
      </c>
      <c r="X8701" t="s">
        <v>3001</v>
      </c>
      <c r="Y8701" t="s">
        <v>143</v>
      </c>
      <c r="AC8701" t="s">
        <v>299</v>
      </c>
      <c r="AE8701" s="48"/>
      <c r="AM8701">
        <v>2</v>
      </c>
      <c r="AO8701">
        <v>2</v>
      </c>
    </row>
    <row r="8702" spans="1:41" customFormat="1" ht="14.25">
      <c r="A8702" t="s">
        <v>86</v>
      </c>
      <c r="B8702">
        <v>80160114</v>
      </c>
      <c r="C8702" t="s">
        <v>6277</v>
      </c>
      <c r="D8702" t="s">
        <v>102</v>
      </c>
      <c r="E8702">
        <v>100</v>
      </c>
      <c r="F8702">
        <v>1</v>
      </c>
      <c r="G8702">
        <v>374710</v>
      </c>
      <c r="H8702">
        <v>29707</v>
      </c>
      <c r="I8702">
        <v>5778</v>
      </c>
      <c r="J8702">
        <v>409</v>
      </c>
      <c r="K8702">
        <v>328</v>
      </c>
      <c r="L8702">
        <v>1772</v>
      </c>
      <c r="M8702">
        <v>291</v>
      </c>
      <c r="N8702">
        <v>601</v>
      </c>
      <c r="O8702">
        <v>0</v>
      </c>
      <c r="P8702">
        <v>1007011</v>
      </c>
      <c r="R8702">
        <v>1007111</v>
      </c>
      <c r="U8702" t="s">
        <v>125</v>
      </c>
      <c r="V8702">
        <v>110071</v>
      </c>
      <c r="W8702" t="s">
        <v>401</v>
      </c>
      <c r="X8702" t="s">
        <v>3004</v>
      </c>
      <c r="Y8702" t="s">
        <v>143</v>
      </c>
      <c r="AC8702" t="s">
        <v>285</v>
      </c>
      <c r="AE8702" s="48"/>
      <c r="AO8702">
        <v>2</v>
      </c>
    </row>
    <row r="8703" spans="1:41" customFormat="1" ht="14.25">
      <c r="A8703" t="s">
        <v>86</v>
      </c>
      <c r="B8703">
        <v>80160115</v>
      </c>
      <c r="C8703" t="s">
        <v>6277</v>
      </c>
      <c r="D8703" t="s">
        <v>102</v>
      </c>
      <c r="E8703">
        <v>100</v>
      </c>
      <c r="F8703">
        <v>1</v>
      </c>
      <c r="G8703">
        <v>374710</v>
      </c>
      <c r="H8703">
        <v>29707</v>
      </c>
      <c r="I8703">
        <v>5778</v>
      </c>
      <c r="J8703">
        <v>409</v>
      </c>
      <c r="K8703">
        <v>328</v>
      </c>
      <c r="L8703">
        <v>1772</v>
      </c>
      <c r="M8703">
        <v>291</v>
      </c>
      <c r="N8703">
        <v>601</v>
      </c>
      <c r="O8703">
        <v>0</v>
      </c>
      <c r="P8703">
        <v>1007011</v>
      </c>
      <c r="R8703">
        <v>1007111</v>
      </c>
      <c r="U8703" t="s">
        <v>125</v>
      </c>
      <c r="V8703">
        <v>110071</v>
      </c>
      <c r="W8703" t="s">
        <v>401</v>
      </c>
      <c r="X8703" t="s">
        <v>3004</v>
      </c>
      <c r="Y8703" t="s">
        <v>143</v>
      </c>
      <c r="AC8703" s="10" t="s">
        <v>285</v>
      </c>
      <c r="AE8703" s="48"/>
      <c r="AO8703">
        <v>2</v>
      </c>
    </row>
    <row r="8704" spans="1:41" customFormat="1" ht="14.25">
      <c r="A8704" t="s">
        <v>86</v>
      </c>
      <c r="B8704">
        <v>80160116</v>
      </c>
      <c r="C8704" t="s">
        <v>6277</v>
      </c>
      <c r="D8704" t="s">
        <v>102</v>
      </c>
      <c r="E8704">
        <v>100</v>
      </c>
      <c r="F8704">
        <v>1</v>
      </c>
      <c r="G8704">
        <v>374710</v>
      </c>
      <c r="H8704">
        <v>29707</v>
      </c>
      <c r="I8704">
        <v>5778</v>
      </c>
      <c r="J8704">
        <v>409</v>
      </c>
      <c r="K8704">
        <v>328</v>
      </c>
      <c r="L8704">
        <v>1772</v>
      </c>
      <c r="M8704">
        <v>291</v>
      </c>
      <c r="N8704">
        <v>601</v>
      </c>
      <c r="O8704">
        <v>0</v>
      </c>
      <c r="P8704">
        <v>1007011</v>
      </c>
      <c r="R8704">
        <v>1007111</v>
      </c>
      <c r="U8704" t="s">
        <v>125</v>
      </c>
      <c r="V8704">
        <v>110071</v>
      </c>
      <c r="W8704" t="s">
        <v>401</v>
      </c>
      <c r="X8704" t="s">
        <v>3004</v>
      </c>
      <c r="Y8704" t="s">
        <v>143</v>
      </c>
      <c r="AC8704" s="10" t="s">
        <v>299</v>
      </c>
      <c r="AE8704" s="48"/>
      <c r="AO8704">
        <v>2</v>
      </c>
    </row>
    <row r="8705" spans="1:41" customFormat="1" ht="14.25">
      <c r="A8705" t="s">
        <v>86</v>
      </c>
      <c r="B8705">
        <v>80160211</v>
      </c>
      <c r="C8705" t="s">
        <v>6278</v>
      </c>
      <c r="D8705" t="s">
        <v>99</v>
      </c>
      <c r="E8705">
        <v>100</v>
      </c>
      <c r="F8705">
        <v>1</v>
      </c>
      <c r="G8705">
        <v>534209</v>
      </c>
      <c r="H8705">
        <v>35857</v>
      </c>
      <c r="I8705">
        <v>6787</v>
      </c>
      <c r="J8705">
        <v>427</v>
      </c>
      <c r="K8705">
        <v>368</v>
      </c>
      <c r="L8705">
        <v>1832</v>
      </c>
      <c r="M8705">
        <v>291</v>
      </c>
      <c r="N8705">
        <v>641</v>
      </c>
      <c r="O8705">
        <v>0</v>
      </c>
      <c r="P8705">
        <v>1012011</v>
      </c>
      <c r="Q8705">
        <v>1012071</v>
      </c>
      <c r="U8705" t="s">
        <v>125</v>
      </c>
      <c r="V8705">
        <v>110121</v>
      </c>
      <c r="W8705" t="s">
        <v>2812</v>
      </c>
      <c r="X8705" t="s">
        <v>2813</v>
      </c>
      <c r="Y8705" t="s">
        <v>143</v>
      </c>
      <c r="AC8705" s="10"/>
      <c r="AE8705" s="48" t="s">
        <v>2944</v>
      </c>
      <c r="AM8705">
        <v>2</v>
      </c>
      <c r="AO8705">
        <v>2</v>
      </c>
    </row>
    <row r="8706" spans="1:41" customFormat="1" ht="14.25">
      <c r="A8706" t="s">
        <v>86</v>
      </c>
      <c r="B8706">
        <v>80160212</v>
      </c>
      <c r="C8706" t="s">
        <v>6279</v>
      </c>
      <c r="D8706" t="s">
        <v>342</v>
      </c>
      <c r="E8706">
        <v>100</v>
      </c>
      <c r="F8706">
        <v>1</v>
      </c>
      <c r="G8706">
        <v>505070</v>
      </c>
      <c r="H8706">
        <v>35857</v>
      </c>
      <c r="I8706">
        <v>6787</v>
      </c>
      <c r="J8706">
        <v>427</v>
      </c>
      <c r="K8706">
        <v>368</v>
      </c>
      <c r="L8706">
        <v>1832</v>
      </c>
      <c r="M8706">
        <v>291</v>
      </c>
      <c r="N8706">
        <v>641</v>
      </c>
      <c r="O8706">
        <v>0</v>
      </c>
      <c r="P8706">
        <v>1014011</v>
      </c>
      <c r="Q8706">
        <v>1014111</v>
      </c>
      <c r="R8706">
        <v>1014021</v>
      </c>
      <c r="U8706" t="s">
        <v>125</v>
      </c>
      <c r="V8706">
        <v>110141</v>
      </c>
      <c r="W8706" t="s">
        <v>380</v>
      </c>
      <c r="X8706" t="s">
        <v>381</v>
      </c>
      <c r="Y8706" t="s">
        <v>143</v>
      </c>
      <c r="AC8706" t="s">
        <v>285</v>
      </c>
      <c r="AE8706" s="48"/>
      <c r="AM8706">
        <v>2</v>
      </c>
      <c r="AO8706">
        <v>2</v>
      </c>
    </row>
    <row r="8707" spans="1:41" customFormat="1" ht="14.25">
      <c r="A8707" t="s">
        <v>86</v>
      </c>
      <c r="B8707">
        <v>80160213</v>
      </c>
      <c r="C8707" t="s">
        <v>6280</v>
      </c>
      <c r="D8707" t="s">
        <v>140</v>
      </c>
      <c r="E8707">
        <v>100</v>
      </c>
      <c r="F8707">
        <v>1</v>
      </c>
      <c r="G8707">
        <v>505070</v>
      </c>
      <c r="H8707">
        <v>35857</v>
      </c>
      <c r="I8707">
        <v>6787</v>
      </c>
      <c r="J8707">
        <v>427</v>
      </c>
      <c r="K8707">
        <v>368</v>
      </c>
      <c r="L8707">
        <v>1832</v>
      </c>
      <c r="M8707">
        <v>291</v>
      </c>
      <c r="N8707">
        <v>641</v>
      </c>
      <c r="O8707">
        <v>0</v>
      </c>
      <c r="P8707">
        <v>1004011</v>
      </c>
      <c r="Q8707">
        <v>1004181</v>
      </c>
      <c r="R8707">
        <v>1004131</v>
      </c>
      <c r="U8707" t="s">
        <v>125</v>
      </c>
      <c r="V8707">
        <v>110041</v>
      </c>
      <c r="W8707" t="s">
        <v>141</v>
      </c>
      <c r="X8707" t="s">
        <v>142</v>
      </c>
      <c r="Y8707" t="s">
        <v>143</v>
      </c>
      <c r="AC8707" t="s">
        <v>2723</v>
      </c>
      <c r="AE8707" s="48"/>
      <c r="AO8707">
        <v>2</v>
      </c>
    </row>
    <row r="8708" spans="1:41" customFormat="1" ht="14.25">
      <c r="A8708" t="s">
        <v>86</v>
      </c>
      <c r="B8708">
        <v>80170111</v>
      </c>
      <c r="C8708" t="s">
        <v>6281</v>
      </c>
      <c r="D8708" t="s">
        <v>2854</v>
      </c>
      <c r="E8708">
        <v>100</v>
      </c>
      <c r="F8708">
        <v>1</v>
      </c>
      <c r="G8708">
        <v>456506</v>
      </c>
      <c r="H8708">
        <v>35314</v>
      </c>
      <c r="I8708">
        <v>6787</v>
      </c>
      <c r="J8708">
        <v>427</v>
      </c>
      <c r="K8708">
        <v>368</v>
      </c>
      <c r="L8708">
        <v>1832</v>
      </c>
      <c r="M8708">
        <v>291</v>
      </c>
      <c r="N8708">
        <v>641</v>
      </c>
      <c r="O8708">
        <v>0</v>
      </c>
      <c r="P8708">
        <v>1017061</v>
      </c>
      <c r="Q8708">
        <v>1017071</v>
      </c>
      <c r="R8708">
        <v>1017091</v>
      </c>
      <c r="U8708" t="s">
        <v>125</v>
      </c>
      <c r="V8708">
        <v>110171</v>
      </c>
      <c r="W8708" t="s">
        <v>2856</v>
      </c>
      <c r="X8708" t="s">
        <v>5777</v>
      </c>
      <c r="Y8708" t="s">
        <v>143</v>
      </c>
      <c r="AC8708" s="10" t="s">
        <v>285</v>
      </c>
      <c r="AE8708" s="48" t="s">
        <v>2963</v>
      </c>
      <c r="AM8708">
        <v>2</v>
      </c>
      <c r="AO8708">
        <v>2</v>
      </c>
    </row>
    <row r="8709" spans="1:41" customFormat="1" ht="14.25">
      <c r="A8709" t="s">
        <v>86</v>
      </c>
      <c r="B8709">
        <v>80170112</v>
      </c>
      <c r="C8709" t="s">
        <v>6282</v>
      </c>
      <c r="D8709" t="s">
        <v>416</v>
      </c>
      <c r="E8709">
        <v>100</v>
      </c>
      <c r="F8709">
        <v>1</v>
      </c>
      <c r="G8709">
        <v>391364</v>
      </c>
      <c r="H8709">
        <v>31144</v>
      </c>
      <c r="I8709">
        <v>5778</v>
      </c>
      <c r="J8709">
        <v>409</v>
      </c>
      <c r="K8709">
        <v>328</v>
      </c>
      <c r="L8709">
        <v>1772</v>
      </c>
      <c r="M8709">
        <v>291</v>
      </c>
      <c r="N8709">
        <v>601</v>
      </c>
      <c r="O8709">
        <v>0</v>
      </c>
      <c r="P8709">
        <v>1015081</v>
      </c>
      <c r="Q8709">
        <v>1015091</v>
      </c>
      <c r="R8709">
        <v>1015111</v>
      </c>
      <c r="U8709" t="s">
        <v>125</v>
      </c>
      <c r="V8709">
        <v>110151</v>
      </c>
      <c r="W8709" t="s">
        <v>2846</v>
      </c>
      <c r="X8709" t="s">
        <v>5831</v>
      </c>
      <c r="Y8709" t="s">
        <v>143</v>
      </c>
      <c r="AC8709" t="s">
        <v>285</v>
      </c>
      <c r="AE8709" s="48"/>
      <c r="AM8709">
        <v>2</v>
      </c>
      <c r="AO8709">
        <v>2</v>
      </c>
    </row>
    <row r="8710" spans="1:41" customFormat="1" ht="14.25">
      <c r="A8710" t="s">
        <v>86</v>
      </c>
      <c r="B8710">
        <v>80170113</v>
      </c>
      <c r="C8710" t="s">
        <v>6283</v>
      </c>
      <c r="D8710" t="s">
        <v>2843</v>
      </c>
      <c r="E8710">
        <v>100</v>
      </c>
      <c r="F8710">
        <v>1</v>
      </c>
      <c r="G8710">
        <v>391364</v>
      </c>
      <c r="H8710">
        <v>31144</v>
      </c>
      <c r="I8710">
        <v>5778</v>
      </c>
      <c r="J8710">
        <v>409</v>
      </c>
      <c r="K8710">
        <v>328</v>
      </c>
      <c r="L8710">
        <v>1772</v>
      </c>
      <c r="M8710">
        <v>291</v>
      </c>
      <c r="N8710">
        <v>601</v>
      </c>
      <c r="O8710">
        <v>0</v>
      </c>
      <c r="P8710">
        <v>1027031</v>
      </c>
      <c r="U8710" t="s">
        <v>125</v>
      </c>
      <c r="V8710">
        <v>110271</v>
      </c>
      <c r="W8710" t="s">
        <v>2844</v>
      </c>
      <c r="X8710" t="s">
        <v>5710</v>
      </c>
      <c r="Y8710" t="s">
        <v>143</v>
      </c>
      <c r="AE8710" s="48"/>
      <c r="AO8710">
        <v>2</v>
      </c>
    </row>
    <row r="8711" spans="1:41" customFormat="1" ht="14.25">
      <c r="A8711" t="s">
        <v>86</v>
      </c>
      <c r="B8711">
        <v>80170114</v>
      </c>
      <c r="C8711" t="s">
        <v>6283</v>
      </c>
      <c r="D8711" t="s">
        <v>2843</v>
      </c>
      <c r="E8711">
        <v>100</v>
      </c>
      <c r="F8711">
        <v>1</v>
      </c>
      <c r="G8711">
        <v>391364</v>
      </c>
      <c r="H8711">
        <v>31144</v>
      </c>
      <c r="I8711">
        <v>5778</v>
      </c>
      <c r="J8711">
        <v>409</v>
      </c>
      <c r="K8711">
        <v>328</v>
      </c>
      <c r="L8711">
        <v>1772</v>
      </c>
      <c r="M8711">
        <v>291</v>
      </c>
      <c r="N8711">
        <v>601</v>
      </c>
      <c r="O8711">
        <v>0</v>
      </c>
      <c r="P8711">
        <v>1027031</v>
      </c>
      <c r="U8711" t="s">
        <v>125</v>
      </c>
      <c r="V8711">
        <v>110271</v>
      </c>
      <c r="W8711" t="s">
        <v>2844</v>
      </c>
      <c r="X8711" t="s">
        <v>5710</v>
      </c>
      <c r="Y8711" t="s">
        <v>143</v>
      </c>
      <c r="AE8711" s="48"/>
      <c r="AO8711">
        <v>2</v>
      </c>
    </row>
    <row r="8712" spans="1:41" customFormat="1" ht="14.25">
      <c r="A8712" t="s">
        <v>86</v>
      </c>
      <c r="B8712">
        <v>80170115</v>
      </c>
      <c r="C8712" t="s">
        <v>6283</v>
      </c>
      <c r="D8712" t="s">
        <v>2843</v>
      </c>
      <c r="E8712">
        <v>100</v>
      </c>
      <c r="F8712">
        <v>1</v>
      </c>
      <c r="G8712">
        <v>391364</v>
      </c>
      <c r="H8712">
        <v>31144</v>
      </c>
      <c r="I8712">
        <v>5778</v>
      </c>
      <c r="J8712">
        <v>409</v>
      </c>
      <c r="K8712">
        <v>328</v>
      </c>
      <c r="L8712">
        <v>1772</v>
      </c>
      <c r="M8712">
        <v>291</v>
      </c>
      <c r="N8712">
        <v>601</v>
      </c>
      <c r="O8712">
        <v>0</v>
      </c>
      <c r="P8712">
        <v>1027031</v>
      </c>
      <c r="U8712" t="s">
        <v>125</v>
      </c>
      <c r="V8712">
        <v>110271</v>
      </c>
      <c r="W8712" t="s">
        <v>2844</v>
      </c>
      <c r="X8712" t="s">
        <v>5710</v>
      </c>
      <c r="Y8712" t="s">
        <v>143</v>
      </c>
      <c r="AE8712" s="48"/>
      <c r="AO8712">
        <v>2</v>
      </c>
    </row>
    <row r="8713" spans="1:41" customFormat="1" ht="14.25">
      <c r="A8713" t="s">
        <v>86</v>
      </c>
      <c r="B8713">
        <v>80170116</v>
      </c>
      <c r="C8713" t="s">
        <v>6283</v>
      </c>
      <c r="D8713" t="s">
        <v>2843</v>
      </c>
      <c r="E8713">
        <v>100</v>
      </c>
      <c r="F8713">
        <v>1</v>
      </c>
      <c r="G8713">
        <v>391364</v>
      </c>
      <c r="H8713">
        <v>31144</v>
      </c>
      <c r="I8713">
        <v>5778</v>
      </c>
      <c r="J8713">
        <v>409</v>
      </c>
      <c r="K8713">
        <v>328</v>
      </c>
      <c r="L8713">
        <v>1772</v>
      </c>
      <c r="M8713">
        <v>291</v>
      </c>
      <c r="N8713">
        <v>601</v>
      </c>
      <c r="O8713">
        <v>0</v>
      </c>
      <c r="P8713">
        <v>1027031</v>
      </c>
      <c r="U8713" t="s">
        <v>125</v>
      </c>
      <c r="V8713">
        <v>110271</v>
      </c>
      <c r="W8713" t="s">
        <v>2844</v>
      </c>
      <c r="X8713" t="s">
        <v>5710</v>
      </c>
      <c r="Y8713" t="s">
        <v>143</v>
      </c>
      <c r="AE8713" s="48"/>
      <c r="AO8713">
        <v>2</v>
      </c>
    </row>
    <row r="8714" spans="1:41" customFormat="1" ht="14.25">
      <c r="A8714" t="s">
        <v>86</v>
      </c>
      <c r="B8714">
        <v>80170211</v>
      </c>
      <c r="C8714" t="s">
        <v>6284</v>
      </c>
      <c r="D8714" t="s">
        <v>416</v>
      </c>
      <c r="E8714">
        <v>100</v>
      </c>
      <c r="F8714">
        <v>1</v>
      </c>
      <c r="G8714">
        <v>553635</v>
      </c>
      <c r="H8714">
        <v>37487</v>
      </c>
      <c r="I8714">
        <v>6787</v>
      </c>
      <c r="J8714">
        <v>427</v>
      </c>
      <c r="K8714">
        <v>368</v>
      </c>
      <c r="L8714">
        <v>1832</v>
      </c>
      <c r="M8714">
        <v>291</v>
      </c>
      <c r="N8714">
        <v>641</v>
      </c>
      <c r="O8714">
        <v>0</v>
      </c>
      <c r="P8714">
        <v>1015081</v>
      </c>
      <c r="Q8714">
        <v>1015091</v>
      </c>
      <c r="R8714">
        <v>1015111</v>
      </c>
      <c r="U8714" t="s">
        <v>125</v>
      </c>
      <c r="V8714">
        <v>110151</v>
      </c>
      <c r="W8714" t="s">
        <v>2846</v>
      </c>
      <c r="X8714" t="s">
        <v>5831</v>
      </c>
      <c r="Y8714" t="s">
        <v>143</v>
      </c>
      <c r="AC8714" t="s">
        <v>285</v>
      </c>
      <c r="AE8714" s="48" t="s">
        <v>2958</v>
      </c>
      <c r="AM8714">
        <v>2</v>
      </c>
      <c r="AO8714">
        <v>2</v>
      </c>
    </row>
    <row r="8715" spans="1:41" customFormat="1" ht="14.25">
      <c r="A8715" t="s">
        <v>86</v>
      </c>
      <c r="B8715">
        <v>80170212</v>
      </c>
      <c r="C8715" t="s">
        <v>6285</v>
      </c>
      <c r="D8715" t="s">
        <v>2840</v>
      </c>
      <c r="E8715">
        <v>100</v>
      </c>
      <c r="F8715">
        <v>1</v>
      </c>
      <c r="G8715">
        <v>432998</v>
      </c>
      <c r="H8715">
        <v>33061</v>
      </c>
      <c r="I8715">
        <v>5778</v>
      </c>
      <c r="J8715">
        <v>409</v>
      </c>
      <c r="K8715">
        <v>328</v>
      </c>
      <c r="L8715">
        <v>1772</v>
      </c>
      <c r="M8715">
        <v>291</v>
      </c>
      <c r="N8715">
        <v>601</v>
      </c>
      <c r="O8715">
        <v>0</v>
      </c>
      <c r="P8715">
        <v>1026041</v>
      </c>
      <c r="Q8715">
        <v>1026051</v>
      </c>
      <c r="U8715" t="s">
        <v>125</v>
      </c>
      <c r="V8715">
        <v>110261</v>
      </c>
      <c r="W8715" t="s">
        <v>2841</v>
      </c>
      <c r="X8715" t="s">
        <v>5706</v>
      </c>
      <c r="Y8715" t="s">
        <v>143</v>
      </c>
      <c r="AE8715" s="48"/>
      <c r="AO8715">
        <v>2</v>
      </c>
    </row>
    <row r="8716" spans="1:41" customFormat="1" ht="14.25">
      <c r="A8716" t="s">
        <v>86</v>
      </c>
      <c r="B8716">
        <v>80170213</v>
      </c>
      <c r="C8716" t="s">
        <v>6285</v>
      </c>
      <c r="D8716" t="s">
        <v>2840</v>
      </c>
      <c r="E8716">
        <v>100</v>
      </c>
      <c r="F8716">
        <v>1</v>
      </c>
      <c r="G8716">
        <v>432998</v>
      </c>
      <c r="H8716">
        <v>33061</v>
      </c>
      <c r="I8716">
        <v>5778</v>
      </c>
      <c r="J8716">
        <v>409</v>
      </c>
      <c r="K8716">
        <v>328</v>
      </c>
      <c r="L8716">
        <v>1772</v>
      </c>
      <c r="M8716">
        <v>291</v>
      </c>
      <c r="N8716">
        <v>601</v>
      </c>
      <c r="O8716">
        <v>0</v>
      </c>
      <c r="P8716">
        <v>1026041</v>
      </c>
      <c r="Q8716">
        <v>1026051</v>
      </c>
      <c r="U8716" t="s">
        <v>125</v>
      </c>
      <c r="V8716">
        <v>110261</v>
      </c>
      <c r="W8716" t="s">
        <v>2841</v>
      </c>
      <c r="X8716" t="s">
        <v>5706</v>
      </c>
      <c r="Y8716" t="s">
        <v>143</v>
      </c>
      <c r="AE8716" s="48"/>
      <c r="AO8716">
        <v>2</v>
      </c>
    </row>
    <row r="8717" spans="1:41" customFormat="1" ht="14.25">
      <c r="A8717" t="s">
        <v>86</v>
      </c>
      <c r="B8717">
        <v>80170214</v>
      </c>
      <c r="C8717" t="s">
        <v>6285</v>
      </c>
      <c r="D8717" t="s">
        <v>2840</v>
      </c>
      <c r="E8717">
        <v>100</v>
      </c>
      <c r="F8717">
        <v>1</v>
      </c>
      <c r="G8717">
        <v>432998</v>
      </c>
      <c r="H8717">
        <v>33061</v>
      </c>
      <c r="I8717">
        <v>5778</v>
      </c>
      <c r="J8717">
        <v>409</v>
      </c>
      <c r="K8717">
        <v>328</v>
      </c>
      <c r="L8717">
        <v>1772</v>
      </c>
      <c r="M8717">
        <v>291</v>
      </c>
      <c r="N8717">
        <v>601</v>
      </c>
      <c r="O8717">
        <v>0</v>
      </c>
      <c r="P8717">
        <v>1026041</v>
      </c>
      <c r="Q8717">
        <v>1026051</v>
      </c>
      <c r="U8717" t="s">
        <v>125</v>
      </c>
      <c r="V8717">
        <v>110261</v>
      </c>
      <c r="W8717" t="s">
        <v>2841</v>
      </c>
      <c r="X8717" t="s">
        <v>5706</v>
      </c>
      <c r="Y8717" t="s">
        <v>143</v>
      </c>
      <c r="AE8717" s="48"/>
      <c r="AO8717">
        <v>2</v>
      </c>
    </row>
    <row r="8718" spans="1:41" customFormat="1" ht="14.25">
      <c r="A8718" t="s">
        <v>86</v>
      </c>
      <c r="B8718">
        <v>80170215</v>
      </c>
      <c r="C8718" t="s">
        <v>6285</v>
      </c>
      <c r="D8718" t="s">
        <v>2840</v>
      </c>
      <c r="E8718">
        <v>100</v>
      </c>
      <c r="F8718">
        <v>1</v>
      </c>
      <c r="G8718">
        <v>432998</v>
      </c>
      <c r="H8718">
        <v>33061</v>
      </c>
      <c r="I8718">
        <v>5778</v>
      </c>
      <c r="J8718">
        <v>409</v>
      </c>
      <c r="K8718">
        <v>328</v>
      </c>
      <c r="L8718">
        <v>1772</v>
      </c>
      <c r="M8718">
        <v>291</v>
      </c>
      <c r="N8718">
        <v>601</v>
      </c>
      <c r="O8718">
        <v>0</v>
      </c>
      <c r="P8718">
        <v>1026041</v>
      </c>
      <c r="Q8718">
        <v>1026051</v>
      </c>
      <c r="U8718" t="s">
        <v>125</v>
      </c>
      <c r="V8718">
        <v>110261</v>
      </c>
      <c r="W8718" t="s">
        <v>2841</v>
      </c>
      <c r="X8718" t="s">
        <v>5706</v>
      </c>
      <c r="Y8718" t="s">
        <v>143</v>
      </c>
      <c r="AE8718" s="48"/>
      <c r="AO8718">
        <v>2</v>
      </c>
    </row>
    <row r="8719" spans="1:41" customFormat="1" ht="14.25">
      <c r="A8719" t="s">
        <v>86</v>
      </c>
      <c r="B8719">
        <v>80180111</v>
      </c>
      <c r="C8719" t="s">
        <v>6286</v>
      </c>
      <c r="D8719" t="s">
        <v>5594</v>
      </c>
      <c r="E8719">
        <v>100</v>
      </c>
      <c r="F8719">
        <v>1</v>
      </c>
      <c r="G8719">
        <v>478058</v>
      </c>
      <c r="H8719">
        <v>37138</v>
      </c>
      <c r="I8719">
        <v>7141</v>
      </c>
      <c r="J8719">
        <v>427</v>
      </c>
      <c r="K8719">
        <v>368</v>
      </c>
      <c r="L8719">
        <v>1832</v>
      </c>
      <c r="M8719">
        <v>291</v>
      </c>
      <c r="N8719">
        <v>641</v>
      </c>
      <c r="O8719">
        <v>0</v>
      </c>
      <c r="P8719">
        <v>1034011</v>
      </c>
      <c r="R8719">
        <v>1034051</v>
      </c>
      <c r="U8719" t="s">
        <v>125</v>
      </c>
      <c r="V8719">
        <v>110341</v>
      </c>
      <c r="W8719" t="s">
        <v>388</v>
      </c>
      <c r="X8719" t="s">
        <v>389</v>
      </c>
      <c r="Y8719" t="s">
        <v>143</v>
      </c>
      <c r="AC8719" t="s">
        <v>285</v>
      </c>
      <c r="AE8719" s="48" t="s">
        <v>5595</v>
      </c>
      <c r="AM8719">
        <v>2</v>
      </c>
      <c r="AO8719">
        <v>2</v>
      </c>
    </row>
    <row r="8720" spans="1:41" customFormat="1" ht="14.25">
      <c r="A8720" t="s">
        <v>86</v>
      </c>
      <c r="B8720">
        <v>80180112</v>
      </c>
      <c r="C8720" t="s">
        <v>6287</v>
      </c>
      <c r="D8720" t="s">
        <v>98</v>
      </c>
      <c r="E8720">
        <v>100</v>
      </c>
      <c r="F8720">
        <v>1</v>
      </c>
      <c r="G8720">
        <v>409801</v>
      </c>
      <c r="H8720">
        <v>32752</v>
      </c>
      <c r="I8720">
        <v>6103</v>
      </c>
      <c r="J8720">
        <v>409</v>
      </c>
      <c r="K8720">
        <v>328</v>
      </c>
      <c r="L8720">
        <v>1772</v>
      </c>
      <c r="M8720">
        <v>291</v>
      </c>
      <c r="N8720">
        <v>601</v>
      </c>
      <c r="O8720">
        <v>0</v>
      </c>
      <c r="P8720">
        <v>1009081</v>
      </c>
      <c r="Q8720">
        <v>1009131</v>
      </c>
      <c r="R8720">
        <v>1009091</v>
      </c>
      <c r="U8720" t="s">
        <v>4022</v>
      </c>
      <c r="V8720">
        <v>110091</v>
      </c>
      <c r="W8720" t="s">
        <v>398</v>
      </c>
      <c r="X8720" t="s">
        <v>2622</v>
      </c>
      <c r="Y8720" t="s">
        <v>399</v>
      </c>
      <c r="AC8720" t="s">
        <v>285</v>
      </c>
      <c r="AE8720" s="48"/>
      <c r="AM8720">
        <v>2</v>
      </c>
      <c r="AO8720">
        <v>2</v>
      </c>
    </row>
    <row r="8721" spans="1:41" customFormat="1" ht="14.25">
      <c r="A8721" t="s">
        <v>86</v>
      </c>
      <c r="B8721">
        <v>80180113</v>
      </c>
      <c r="C8721" t="s">
        <v>6288</v>
      </c>
      <c r="D8721" t="s">
        <v>103</v>
      </c>
      <c r="E8721">
        <v>100</v>
      </c>
      <c r="F8721">
        <v>1</v>
      </c>
      <c r="G8721">
        <v>409801</v>
      </c>
      <c r="H8721">
        <v>32752</v>
      </c>
      <c r="I8721">
        <v>6103</v>
      </c>
      <c r="J8721">
        <v>409</v>
      </c>
      <c r="K8721">
        <v>328</v>
      </c>
      <c r="L8721">
        <v>1772</v>
      </c>
      <c r="M8721">
        <v>291</v>
      </c>
      <c r="N8721">
        <v>601</v>
      </c>
      <c r="O8721">
        <v>0</v>
      </c>
      <c r="P8721">
        <v>1006011</v>
      </c>
      <c r="R8721">
        <v>1006051</v>
      </c>
      <c r="U8721" t="s">
        <v>125</v>
      </c>
      <c r="V8721">
        <v>110061</v>
      </c>
      <c r="W8721" t="s">
        <v>2927</v>
      </c>
      <c r="X8721" t="s">
        <v>3001</v>
      </c>
      <c r="Y8721" t="s">
        <v>143</v>
      </c>
      <c r="AC8721" t="s">
        <v>299</v>
      </c>
      <c r="AE8721" s="48"/>
      <c r="AM8721">
        <v>2</v>
      </c>
      <c r="AO8721">
        <v>2</v>
      </c>
    </row>
    <row r="8722" spans="1:41" customFormat="1" ht="14.25">
      <c r="A8722" t="s">
        <v>86</v>
      </c>
      <c r="B8722">
        <v>80180114</v>
      </c>
      <c r="C8722" t="s">
        <v>6289</v>
      </c>
      <c r="D8722" t="s">
        <v>358</v>
      </c>
      <c r="E8722">
        <v>100</v>
      </c>
      <c r="F8722">
        <v>1</v>
      </c>
      <c r="G8722">
        <v>356479</v>
      </c>
      <c r="H8722">
        <v>27410</v>
      </c>
      <c r="I8722">
        <v>5700</v>
      </c>
      <c r="J8722">
        <v>395</v>
      </c>
      <c r="K8722">
        <v>308</v>
      </c>
      <c r="L8722">
        <v>1732</v>
      </c>
      <c r="M8722">
        <v>291</v>
      </c>
      <c r="N8722">
        <v>581</v>
      </c>
      <c r="O8722">
        <v>0</v>
      </c>
      <c r="P8722">
        <v>1035011</v>
      </c>
      <c r="R8722">
        <v>1035051</v>
      </c>
      <c r="U8722" t="s">
        <v>125</v>
      </c>
      <c r="V8722">
        <v>110321</v>
      </c>
      <c r="W8722" t="s">
        <v>391</v>
      </c>
      <c r="X8722" t="s">
        <v>392</v>
      </c>
      <c r="Y8722" t="s">
        <v>143</v>
      </c>
      <c r="AC8722" t="s">
        <v>285</v>
      </c>
      <c r="AE8722" s="48"/>
      <c r="AO8722">
        <v>2</v>
      </c>
    </row>
    <row r="8723" spans="1:41" customFormat="1" ht="14.25">
      <c r="A8723" t="s">
        <v>86</v>
      </c>
      <c r="B8723">
        <v>80180115</v>
      </c>
      <c r="C8723" t="s">
        <v>6289</v>
      </c>
      <c r="D8723" t="s">
        <v>358</v>
      </c>
      <c r="E8723">
        <v>100</v>
      </c>
      <c r="F8723">
        <v>1</v>
      </c>
      <c r="G8723">
        <v>356479</v>
      </c>
      <c r="H8723">
        <v>27410</v>
      </c>
      <c r="I8723">
        <v>5700</v>
      </c>
      <c r="J8723">
        <v>395</v>
      </c>
      <c r="K8723">
        <v>308</v>
      </c>
      <c r="L8723">
        <v>1732</v>
      </c>
      <c r="M8723">
        <v>291</v>
      </c>
      <c r="N8723">
        <v>581</v>
      </c>
      <c r="O8723">
        <v>0</v>
      </c>
      <c r="P8723">
        <v>1035011</v>
      </c>
      <c r="R8723">
        <v>1035051</v>
      </c>
      <c r="U8723" t="s">
        <v>125</v>
      </c>
      <c r="V8723">
        <v>110321</v>
      </c>
      <c r="W8723" t="s">
        <v>391</v>
      </c>
      <c r="X8723" t="s">
        <v>392</v>
      </c>
      <c r="Y8723" t="s">
        <v>143</v>
      </c>
      <c r="AC8723" t="s">
        <v>285</v>
      </c>
      <c r="AE8723" s="48"/>
      <c r="AO8723">
        <v>2</v>
      </c>
    </row>
    <row r="8724" spans="1:41" customFormat="1" ht="14.25">
      <c r="A8724" t="s">
        <v>86</v>
      </c>
      <c r="B8724">
        <v>80180116</v>
      </c>
      <c r="C8724" t="s">
        <v>6290</v>
      </c>
      <c r="D8724" t="s">
        <v>102</v>
      </c>
      <c r="E8724">
        <v>100</v>
      </c>
      <c r="F8724">
        <v>1</v>
      </c>
      <c r="G8724">
        <v>409801</v>
      </c>
      <c r="H8724">
        <v>32752</v>
      </c>
      <c r="I8724">
        <v>6103</v>
      </c>
      <c r="J8724">
        <v>409</v>
      </c>
      <c r="K8724">
        <v>328</v>
      </c>
      <c r="L8724">
        <v>1772</v>
      </c>
      <c r="M8724">
        <v>291</v>
      </c>
      <c r="N8724">
        <v>601</v>
      </c>
      <c r="O8724">
        <v>0</v>
      </c>
      <c r="P8724">
        <v>1007011</v>
      </c>
      <c r="R8724">
        <v>1007111</v>
      </c>
      <c r="U8724" t="s">
        <v>125</v>
      </c>
      <c r="V8724">
        <v>110071</v>
      </c>
      <c r="W8724" t="s">
        <v>401</v>
      </c>
      <c r="X8724" t="s">
        <v>3004</v>
      </c>
      <c r="Y8724" t="s">
        <v>143</v>
      </c>
      <c r="AC8724" t="s">
        <v>285</v>
      </c>
      <c r="AE8724" s="48"/>
      <c r="AO8724">
        <v>2</v>
      </c>
    </row>
    <row r="8725" spans="1:41" customFormat="1" ht="14.25">
      <c r="A8725" t="s">
        <v>86</v>
      </c>
      <c r="B8725">
        <v>80180211</v>
      </c>
      <c r="C8725" t="s">
        <v>6291</v>
      </c>
      <c r="D8725" t="s">
        <v>98</v>
      </c>
      <c r="E8725">
        <v>100</v>
      </c>
      <c r="F8725">
        <v>1</v>
      </c>
      <c r="G8725">
        <v>575621</v>
      </c>
      <c r="H8725">
        <v>39322</v>
      </c>
      <c r="I8725">
        <v>7141</v>
      </c>
      <c r="J8725">
        <v>427</v>
      </c>
      <c r="K8725">
        <v>368</v>
      </c>
      <c r="L8725">
        <v>1832</v>
      </c>
      <c r="M8725">
        <v>291</v>
      </c>
      <c r="N8725">
        <v>641</v>
      </c>
      <c r="O8725">
        <v>0</v>
      </c>
      <c r="P8725">
        <v>1009081</v>
      </c>
      <c r="Q8725">
        <v>1009131</v>
      </c>
      <c r="R8725">
        <v>1009091</v>
      </c>
      <c r="U8725" t="s">
        <v>4022</v>
      </c>
      <c r="V8725">
        <v>110091</v>
      </c>
      <c r="W8725" t="s">
        <v>398</v>
      </c>
      <c r="X8725" t="s">
        <v>2622</v>
      </c>
      <c r="Y8725" t="s">
        <v>399</v>
      </c>
      <c r="AC8725" t="s">
        <v>285</v>
      </c>
      <c r="AE8725" s="48" t="s">
        <v>4642</v>
      </c>
      <c r="AM8725">
        <v>2</v>
      </c>
      <c r="AO8725">
        <v>2</v>
      </c>
    </row>
    <row r="8726" spans="1:41" customFormat="1" ht="14.25">
      <c r="A8726" t="s">
        <v>86</v>
      </c>
      <c r="B8726">
        <v>80180212</v>
      </c>
      <c r="C8726" t="s">
        <v>6292</v>
      </c>
      <c r="D8726" t="s">
        <v>1558</v>
      </c>
      <c r="E8726">
        <v>100</v>
      </c>
      <c r="F8726">
        <v>1</v>
      </c>
      <c r="G8726">
        <v>526840</v>
      </c>
      <c r="H8726">
        <v>39322</v>
      </c>
      <c r="I8726">
        <v>7141</v>
      </c>
      <c r="J8726">
        <v>427</v>
      </c>
      <c r="K8726">
        <v>368</v>
      </c>
      <c r="L8726">
        <v>1832</v>
      </c>
      <c r="M8726">
        <v>291</v>
      </c>
      <c r="N8726">
        <v>641</v>
      </c>
      <c r="O8726">
        <v>0</v>
      </c>
      <c r="P8726">
        <v>1008051</v>
      </c>
      <c r="Q8726">
        <v>1008071</v>
      </c>
      <c r="R8726">
        <v>1008061</v>
      </c>
      <c r="U8726" t="s">
        <v>125</v>
      </c>
      <c r="V8726">
        <v>110081</v>
      </c>
      <c r="W8726" t="s">
        <v>3066</v>
      </c>
      <c r="X8726" t="s">
        <v>3067</v>
      </c>
      <c r="Y8726" t="s">
        <v>127</v>
      </c>
      <c r="AC8726" t="s">
        <v>285</v>
      </c>
      <c r="AE8726" s="48"/>
      <c r="AM8726">
        <v>2</v>
      </c>
      <c r="AO8726">
        <v>2</v>
      </c>
    </row>
    <row r="8727" spans="1:41" customFormat="1" ht="14.25">
      <c r="A8727" t="s">
        <v>86</v>
      </c>
      <c r="B8727">
        <v>80180213</v>
      </c>
      <c r="C8727" t="s">
        <v>6293</v>
      </c>
      <c r="D8727" t="s">
        <v>347</v>
      </c>
      <c r="E8727">
        <v>100</v>
      </c>
      <c r="F8727">
        <v>1</v>
      </c>
      <c r="G8727">
        <v>451618</v>
      </c>
      <c r="H8727">
        <v>34678</v>
      </c>
      <c r="I8727">
        <v>6103</v>
      </c>
      <c r="J8727">
        <v>409</v>
      </c>
      <c r="K8727">
        <v>328</v>
      </c>
      <c r="L8727">
        <v>1772</v>
      </c>
      <c r="M8727">
        <v>291</v>
      </c>
      <c r="N8727">
        <v>601</v>
      </c>
      <c r="O8727">
        <v>0</v>
      </c>
      <c r="P8727">
        <v>1020011</v>
      </c>
      <c r="Q8727">
        <v>1020071</v>
      </c>
      <c r="U8727" t="s">
        <v>125</v>
      </c>
      <c r="V8727">
        <v>110201</v>
      </c>
      <c r="W8727" t="s">
        <v>2924</v>
      </c>
      <c r="X8727" t="s">
        <v>3006</v>
      </c>
      <c r="Y8727" t="s">
        <v>143</v>
      </c>
      <c r="AE8727" s="48"/>
      <c r="AO8727">
        <v>2</v>
      </c>
    </row>
    <row r="8728" spans="1:41" customFormat="1" ht="14.25">
      <c r="A8728" t="s">
        <v>86</v>
      </c>
      <c r="B8728">
        <v>80180214</v>
      </c>
      <c r="C8728" t="s">
        <v>6293</v>
      </c>
      <c r="D8728" t="s">
        <v>347</v>
      </c>
      <c r="E8728">
        <v>100</v>
      </c>
      <c r="F8728">
        <v>1</v>
      </c>
      <c r="G8728">
        <v>451618</v>
      </c>
      <c r="H8728">
        <v>34678</v>
      </c>
      <c r="I8728">
        <v>6103</v>
      </c>
      <c r="J8728">
        <v>409</v>
      </c>
      <c r="K8728">
        <v>328</v>
      </c>
      <c r="L8728">
        <v>1772</v>
      </c>
      <c r="M8728">
        <v>291</v>
      </c>
      <c r="N8728">
        <v>601</v>
      </c>
      <c r="O8728">
        <v>0</v>
      </c>
      <c r="P8728">
        <v>1020011</v>
      </c>
      <c r="Q8728">
        <v>1020071</v>
      </c>
      <c r="U8728" t="s">
        <v>125</v>
      </c>
      <c r="V8728">
        <v>110201</v>
      </c>
      <c r="W8728" t="s">
        <v>2924</v>
      </c>
      <c r="X8728" t="s">
        <v>3006</v>
      </c>
      <c r="Y8728" t="s">
        <v>143</v>
      </c>
      <c r="AE8728" s="48"/>
      <c r="AO8728">
        <v>2</v>
      </c>
    </row>
    <row r="8729" spans="1:41" customFormat="1" ht="14.25">
      <c r="A8729" t="s">
        <v>86</v>
      </c>
      <c r="B8729">
        <v>80190111</v>
      </c>
      <c r="C8729" t="s">
        <v>6294</v>
      </c>
      <c r="D8729" t="s">
        <v>140</v>
      </c>
      <c r="E8729">
        <v>100</v>
      </c>
      <c r="F8729">
        <v>1</v>
      </c>
      <c r="G8729">
        <v>498887</v>
      </c>
      <c r="H8729">
        <v>38925</v>
      </c>
      <c r="I8729">
        <v>7170</v>
      </c>
      <c r="J8729">
        <v>427</v>
      </c>
      <c r="K8729">
        <v>368</v>
      </c>
      <c r="L8729">
        <v>1832</v>
      </c>
      <c r="M8729">
        <v>291</v>
      </c>
      <c r="N8729">
        <v>641</v>
      </c>
      <c r="O8729">
        <v>0</v>
      </c>
      <c r="P8729">
        <v>1004011</v>
      </c>
      <c r="Q8729">
        <v>1004181</v>
      </c>
      <c r="R8729">
        <v>1004131</v>
      </c>
      <c r="U8729" t="s">
        <v>125</v>
      </c>
      <c r="V8729">
        <v>110041</v>
      </c>
      <c r="W8729" t="s">
        <v>141</v>
      </c>
      <c r="X8729" t="s">
        <v>142</v>
      </c>
      <c r="Y8729" t="s">
        <v>143</v>
      </c>
      <c r="AC8729" t="s">
        <v>2723</v>
      </c>
      <c r="AE8729" s="48" t="s">
        <v>6295</v>
      </c>
      <c r="AO8729">
        <v>2</v>
      </c>
    </row>
    <row r="8730" spans="1:41" customFormat="1" ht="14.25">
      <c r="A8730" t="s">
        <v>86</v>
      </c>
      <c r="B8730">
        <v>80190112</v>
      </c>
      <c r="C8730" t="s">
        <v>6296</v>
      </c>
      <c r="D8730" t="s">
        <v>99</v>
      </c>
      <c r="E8730">
        <v>100</v>
      </c>
      <c r="F8730">
        <v>1</v>
      </c>
      <c r="G8730">
        <v>427844</v>
      </c>
      <c r="H8730">
        <v>34346</v>
      </c>
      <c r="I8730">
        <v>6132</v>
      </c>
      <c r="J8730">
        <v>409</v>
      </c>
      <c r="K8730">
        <v>328</v>
      </c>
      <c r="L8730">
        <v>1772</v>
      </c>
      <c r="M8730">
        <v>291</v>
      </c>
      <c r="N8730">
        <v>601</v>
      </c>
      <c r="O8730">
        <v>0</v>
      </c>
      <c r="P8730">
        <v>1012011</v>
      </c>
      <c r="Q8730">
        <v>1012071</v>
      </c>
      <c r="U8730" t="s">
        <v>125</v>
      </c>
      <c r="V8730">
        <v>110121</v>
      </c>
      <c r="W8730" t="s">
        <v>2812</v>
      </c>
      <c r="X8730" t="s">
        <v>2813</v>
      </c>
      <c r="Y8730" t="s">
        <v>143</v>
      </c>
      <c r="AE8730" s="48"/>
      <c r="AM8730">
        <v>2</v>
      </c>
      <c r="AO8730">
        <v>2</v>
      </c>
    </row>
    <row r="8731" spans="1:41" customFormat="1" ht="14.25">
      <c r="A8731" t="s">
        <v>86</v>
      </c>
      <c r="B8731">
        <v>80190113</v>
      </c>
      <c r="C8731" t="s">
        <v>6297</v>
      </c>
      <c r="D8731" t="s">
        <v>342</v>
      </c>
      <c r="E8731">
        <v>100</v>
      </c>
      <c r="F8731">
        <v>1</v>
      </c>
      <c r="G8731">
        <v>427844</v>
      </c>
      <c r="H8731">
        <v>34346</v>
      </c>
      <c r="I8731">
        <v>6132</v>
      </c>
      <c r="J8731">
        <v>409</v>
      </c>
      <c r="K8731">
        <v>328</v>
      </c>
      <c r="L8731">
        <v>1772</v>
      </c>
      <c r="M8731">
        <v>291</v>
      </c>
      <c r="N8731">
        <v>601</v>
      </c>
      <c r="O8731">
        <v>0</v>
      </c>
      <c r="P8731">
        <v>1014011</v>
      </c>
      <c r="Q8731">
        <v>1014111</v>
      </c>
      <c r="R8731">
        <v>1014021</v>
      </c>
      <c r="U8731" t="s">
        <v>125</v>
      </c>
      <c r="V8731">
        <v>110141</v>
      </c>
      <c r="W8731" t="s">
        <v>380</v>
      </c>
      <c r="X8731" t="s">
        <v>381</v>
      </c>
      <c r="Y8731" t="s">
        <v>143</v>
      </c>
      <c r="AC8731" t="s">
        <v>285</v>
      </c>
      <c r="AE8731" s="48"/>
      <c r="AM8731">
        <v>2</v>
      </c>
      <c r="AO8731">
        <v>2</v>
      </c>
    </row>
    <row r="8732" spans="1:41" customFormat="1" ht="14.25">
      <c r="A8732" t="s">
        <v>86</v>
      </c>
      <c r="B8732">
        <v>80190114</v>
      </c>
      <c r="C8732" t="s">
        <v>6298</v>
      </c>
      <c r="D8732" t="s">
        <v>100</v>
      </c>
      <c r="E8732">
        <v>100</v>
      </c>
      <c r="F8732">
        <v>1</v>
      </c>
      <c r="G8732">
        <v>372345</v>
      </c>
      <c r="H8732">
        <v>28769</v>
      </c>
      <c r="I8732">
        <v>5729</v>
      </c>
      <c r="J8732">
        <v>395</v>
      </c>
      <c r="K8732">
        <v>308</v>
      </c>
      <c r="L8732">
        <v>1732</v>
      </c>
      <c r="M8732">
        <v>291</v>
      </c>
      <c r="N8732">
        <v>581</v>
      </c>
      <c r="O8732">
        <v>0</v>
      </c>
      <c r="P8732">
        <v>1021011</v>
      </c>
      <c r="R8732">
        <v>1021061</v>
      </c>
      <c r="U8732" t="s">
        <v>125</v>
      </c>
      <c r="V8732">
        <v>110211</v>
      </c>
      <c r="W8732" t="s">
        <v>382</v>
      </c>
      <c r="X8732" t="s">
        <v>383</v>
      </c>
      <c r="Y8732" t="s">
        <v>143</v>
      </c>
      <c r="AC8732" t="s">
        <v>285</v>
      </c>
      <c r="AE8732" s="48"/>
      <c r="AO8732">
        <v>2</v>
      </c>
    </row>
    <row r="8733" spans="1:41" customFormat="1" ht="14.25">
      <c r="A8733" t="s">
        <v>86</v>
      </c>
      <c r="B8733">
        <v>80190115</v>
      </c>
      <c r="C8733" t="s">
        <v>6298</v>
      </c>
      <c r="D8733" t="s">
        <v>100</v>
      </c>
      <c r="E8733">
        <v>100</v>
      </c>
      <c r="F8733">
        <v>1</v>
      </c>
      <c r="G8733">
        <v>372345</v>
      </c>
      <c r="H8733">
        <v>28769</v>
      </c>
      <c r="I8733">
        <v>5729</v>
      </c>
      <c r="J8733">
        <v>395</v>
      </c>
      <c r="K8733">
        <v>308</v>
      </c>
      <c r="L8733">
        <v>1732</v>
      </c>
      <c r="M8733">
        <v>291</v>
      </c>
      <c r="N8733">
        <v>581</v>
      </c>
      <c r="O8733">
        <v>0</v>
      </c>
      <c r="P8733">
        <v>1021011</v>
      </c>
      <c r="R8733">
        <v>1021061</v>
      </c>
      <c r="U8733" t="s">
        <v>125</v>
      </c>
      <c r="V8733">
        <v>110211</v>
      </c>
      <c r="W8733" t="s">
        <v>382</v>
      </c>
      <c r="X8733" t="s">
        <v>383</v>
      </c>
      <c r="Y8733" t="s">
        <v>143</v>
      </c>
      <c r="AC8733" t="s">
        <v>285</v>
      </c>
      <c r="AE8733" s="48"/>
      <c r="AO8733">
        <v>2</v>
      </c>
    </row>
    <row r="8734" spans="1:41" customFormat="1" ht="14.25">
      <c r="A8734" t="s">
        <v>86</v>
      </c>
      <c r="B8734">
        <v>80190116</v>
      </c>
      <c r="C8734" t="s">
        <v>6298</v>
      </c>
      <c r="D8734" t="s">
        <v>100</v>
      </c>
      <c r="E8734">
        <v>100</v>
      </c>
      <c r="F8734">
        <v>1</v>
      </c>
      <c r="G8734">
        <v>372345</v>
      </c>
      <c r="H8734">
        <v>28769</v>
      </c>
      <c r="I8734">
        <v>5729</v>
      </c>
      <c r="J8734">
        <v>395</v>
      </c>
      <c r="K8734">
        <v>308</v>
      </c>
      <c r="L8734">
        <v>1732</v>
      </c>
      <c r="M8734">
        <v>291</v>
      </c>
      <c r="N8734">
        <v>581</v>
      </c>
      <c r="O8734">
        <v>0</v>
      </c>
      <c r="P8734">
        <v>1021011</v>
      </c>
      <c r="R8734">
        <v>1021061</v>
      </c>
      <c r="U8734" t="s">
        <v>125</v>
      </c>
      <c r="V8734">
        <v>110211</v>
      </c>
      <c r="W8734" t="s">
        <v>382</v>
      </c>
      <c r="X8734" t="s">
        <v>383</v>
      </c>
      <c r="Y8734" t="s">
        <v>143</v>
      </c>
      <c r="AC8734" t="s">
        <v>285</v>
      </c>
      <c r="AE8734" s="48"/>
      <c r="AO8734">
        <v>2</v>
      </c>
    </row>
    <row r="8735" spans="1:41" customFormat="1" ht="14.25">
      <c r="A8735" t="s">
        <v>86</v>
      </c>
      <c r="B8735">
        <v>80190211</v>
      </c>
      <c r="C8735" t="s">
        <v>6299</v>
      </c>
      <c r="D8735" t="s">
        <v>140</v>
      </c>
      <c r="E8735">
        <v>100</v>
      </c>
      <c r="F8735">
        <v>1</v>
      </c>
      <c r="G8735">
        <v>596708</v>
      </c>
      <c r="H8735">
        <v>41118</v>
      </c>
      <c r="I8735">
        <v>7170</v>
      </c>
      <c r="J8735">
        <v>427</v>
      </c>
      <c r="K8735">
        <v>368</v>
      </c>
      <c r="L8735">
        <v>1832</v>
      </c>
      <c r="M8735">
        <v>291</v>
      </c>
      <c r="N8735">
        <v>641</v>
      </c>
      <c r="O8735">
        <v>0</v>
      </c>
      <c r="P8735">
        <v>1004011</v>
      </c>
      <c r="Q8735">
        <v>1004181</v>
      </c>
      <c r="R8735">
        <v>1004131</v>
      </c>
      <c r="U8735" t="s">
        <v>125</v>
      </c>
      <c r="V8735">
        <v>110041</v>
      </c>
      <c r="W8735" t="s">
        <v>141</v>
      </c>
      <c r="X8735" t="s">
        <v>142</v>
      </c>
      <c r="Y8735" t="s">
        <v>143</v>
      </c>
      <c r="AC8735" t="s">
        <v>2723</v>
      </c>
      <c r="AE8735" s="48" t="s">
        <v>6295</v>
      </c>
      <c r="AO8735">
        <v>2</v>
      </c>
    </row>
    <row r="8736" spans="1:41" customFormat="1" ht="14.25">
      <c r="A8736" t="s">
        <v>86</v>
      </c>
      <c r="B8736">
        <v>80190212</v>
      </c>
      <c r="C8736" t="s">
        <v>6300</v>
      </c>
      <c r="D8736" t="s">
        <v>342</v>
      </c>
      <c r="E8736">
        <v>100</v>
      </c>
      <c r="F8736">
        <v>1</v>
      </c>
      <c r="G8736">
        <v>567361</v>
      </c>
      <c r="H8736">
        <v>41118</v>
      </c>
      <c r="I8736">
        <v>7170</v>
      </c>
      <c r="J8736">
        <v>427</v>
      </c>
      <c r="K8736">
        <v>368</v>
      </c>
      <c r="L8736">
        <v>1832</v>
      </c>
      <c r="M8736">
        <v>291</v>
      </c>
      <c r="N8736">
        <v>641</v>
      </c>
      <c r="O8736">
        <v>0</v>
      </c>
      <c r="P8736">
        <v>1014011</v>
      </c>
      <c r="Q8736">
        <v>1014111</v>
      </c>
      <c r="R8736">
        <v>1014021</v>
      </c>
      <c r="U8736" t="s">
        <v>125</v>
      </c>
      <c r="V8736">
        <v>110141</v>
      </c>
      <c r="W8736" t="s">
        <v>380</v>
      </c>
      <c r="X8736" t="s">
        <v>381</v>
      </c>
      <c r="Y8736" t="s">
        <v>143</v>
      </c>
      <c r="AC8736" t="s">
        <v>285</v>
      </c>
      <c r="AE8736" s="48"/>
      <c r="AM8736">
        <v>2</v>
      </c>
      <c r="AO8736">
        <v>2</v>
      </c>
    </row>
    <row r="8737" spans="1:41" customFormat="1" ht="14.25">
      <c r="A8737" t="s">
        <v>86</v>
      </c>
      <c r="B8737">
        <v>80190213</v>
      </c>
      <c r="C8737" t="s">
        <v>6301</v>
      </c>
      <c r="D8737" t="s">
        <v>105</v>
      </c>
      <c r="E8737">
        <v>100</v>
      </c>
      <c r="F8737">
        <v>1</v>
      </c>
      <c r="G8737">
        <v>469789</v>
      </c>
      <c r="H8737">
        <v>36281</v>
      </c>
      <c r="I8737">
        <v>6132</v>
      </c>
      <c r="J8737">
        <v>409</v>
      </c>
      <c r="K8737">
        <v>328</v>
      </c>
      <c r="L8737">
        <v>1772</v>
      </c>
      <c r="M8737">
        <v>291</v>
      </c>
      <c r="N8737">
        <v>601</v>
      </c>
      <c r="O8737">
        <v>0</v>
      </c>
      <c r="P8737">
        <v>1019011</v>
      </c>
      <c r="R8737">
        <v>1019101</v>
      </c>
      <c r="U8737" t="s">
        <v>125</v>
      </c>
      <c r="V8737">
        <v>110191</v>
      </c>
      <c r="W8737" t="s">
        <v>396</v>
      </c>
      <c r="X8737" t="s">
        <v>397</v>
      </c>
      <c r="Y8737" t="s">
        <v>143</v>
      </c>
      <c r="AC8737" t="s">
        <v>285</v>
      </c>
      <c r="AE8737" s="48"/>
      <c r="AO8737">
        <v>2</v>
      </c>
    </row>
    <row r="8738" spans="1:41" customFormat="1" ht="14.25">
      <c r="A8738" t="s">
        <v>86</v>
      </c>
      <c r="B8738">
        <v>80190214</v>
      </c>
      <c r="C8738" t="s">
        <v>6301</v>
      </c>
      <c r="D8738" t="s">
        <v>105</v>
      </c>
      <c r="E8738">
        <v>100</v>
      </c>
      <c r="F8738">
        <v>1</v>
      </c>
      <c r="G8738">
        <v>469789</v>
      </c>
      <c r="H8738">
        <v>36281</v>
      </c>
      <c r="I8738">
        <v>6132</v>
      </c>
      <c r="J8738">
        <v>409</v>
      </c>
      <c r="K8738">
        <v>328</v>
      </c>
      <c r="L8738">
        <v>1772</v>
      </c>
      <c r="M8738">
        <v>291</v>
      </c>
      <c r="N8738">
        <v>601</v>
      </c>
      <c r="O8738">
        <v>0</v>
      </c>
      <c r="P8738">
        <v>1019011</v>
      </c>
      <c r="R8738">
        <v>1019101</v>
      </c>
      <c r="U8738" t="s">
        <v>125</v>
      </c>
      <c r="V8738">
        <v>110191</v>
      </c>
      <c r="W8738" t="s">
        <v>396</v>
      </c>
      <c r="X8738" t="s">
        <v>397</v>
      </c>
      <c r="Y8738" t="s">
        <v>143</v>
      </c>
      <c r="AC8738" t="s">
        <v>285</v>
      </c>
      <c r="AE8738" s="48"/>
      <c r="AO8738">
        <v>2</v>
      </c>
    </row>
    <row r="8739" spans="1:41" customFormat="1" ht="14.25">
      <c r="A8739" t="s">
        <v>86</v>
      </c>
      <c r="B8739">
        <v>80200111</v>
      </c>
      <c r="C8739" t="s">
        <v>6302</v>
      </c>
      <c r="D8739" t="s">
        <v>416</v>
      </c>
      <c r="E8739">
        <v>100</v>
      </c>
      <c r="F8739">
        <v>1</v>
      </c>
      <c r="G8739">
        <v>535512</v>
      </c>
      <c r="H8739">
        <v>40570</v>
      </c>
      <c r="I8739">
        <v>7170</v>
      </c>
      <c r="J8739">
        <v>427</v>
      </c>
      <c r="K8739">
        <v>368</v>
      </c>
      <c r="L8739">
        <v>1832</v>
      </c>
      <c r="M8739">
        <v>291</v>
      </c>
      <c r="N8739">
        <v>641</v>
      </c>
      <c r="O8739">
        <v>0</v>
      </c>
      <c r="P8739">
        <v>1015081</v>
      </c>
      <c r="Q8739">
        <v>1015091</v>
      </c>
      <c r="R8739">
        <v>1015111</v>
      </c>
      <c r="U8739" t="s">
        <v>125</v>
      </c>
      <c r="V8739">
        <v>110151</v>
      </c>
      <c r="W8739" t="s">
        <v>2846</v>
      </c>
      <c r="X8739" t="s">
        <v>5831</v>
      </c>
      <c r="Y8739" t="s">
        <v>143</v>
      </c>
      <c r="AC8739" t="s">
        <v>285</v>
      </c>
      <c r="AE8739" s="48" t="s">
        <v>2958</v>
      </c>
      <c r="AM8739">
        <v>2</v>
      </c>
      <c r="AO8739">
        <v>2</v>
      </c>
    </row>
    <row r="8740" spans="1:41" customFormat="1" ht="14.25">
      <c r="A8740" t="s">
        <v>86</v>
      </c>
      <c r="B8740">
        <v>80200112</v>
      </c>
      <c r="C8740" t="s">
        <v>6303</v>
      </c>
      <c r="D8740" t="s">
        <v>5733</v>
      </c>
      <c r="E8740">
        <v>100</v>
      </c>
      <c r="F8740">
        <v>1</v>
      </c>
      <c r="G8740">
        <v>460368</v>
      </c>
      <c r="H8740">
        <v>35797</v>
      </c>
      <c r="I8740">
        <v>6132</v>
      </c>
      <c r="J8740">
        <v>409</v>
      </c>
      <c r="K8740">
        <v>328</v>
      </c>
      <c r="L8740">
        <v>1772</v>
      </c>
      <c r="M8740">
        <v>291</v>
      </c>
      <c r="N8740">
        <v>601</v>
      </c>
      <c r="O8740">
        <v>0</v>
      </c>
      <c r="P8740">
        <v>1016101</v>
      </c>
      <c r="R8740">
        <v>1016111</v>
      </c>
      <c r="U8740" t="s">
        <v>125</v>
      </c>
      <c r="V8740">
        <v>110161</v>
      </c>
      <c r="W8740" t="s">
        <v>2833</v>
      </c>
      <c r="X8740" t="s">
        <v>5734</v>
      </c>
      <c r="Y8740" t="s">
        <v>143</v>
      </c>
      <c r="AC8740" t="s">
        <v>285</v>
      </c>
      <c r="AE8740" s="48"/>
      <c r="AM8740">
        <v>2</v>
      </c>
      <c r="AO8740">
        <v>2</v>
      </c>
    </row>
    <row r="8741" spans="1:41" customFormat="1" ht="14.25">
      <c r="A8741" t="s">
        <v>86</v>
      </c>
      <c r="B8741">
        <v>80200113</v>
      </c>
      <c r="C8741" t="s">
        <v>6304</v>
      </c>
      <c r="D8741" t="s">
        <v>2854</v>
      </c>
      <c r="E8741">
        <v>100</v>
      </c>
      <c r="F8741">
        <v>1</v>
      </c>
      <c r="G8741">
        <v>460368</v>
      </c>
      <c r="H8741">
        <v>35797</v>
      </c>
      <c r="I8741">
        <v>6132</v>
      </c>
      <c r="J8741">
        <v>409</v>
      </c>
      <c r="K8741">
        <v>328</v>
      </c>
      <c r="L8741">
        <v>1772</v>
      </c>
      <c r="M8741">
        <v>291</v>
      </c>
      <c r="N8741">
        <v>601</v>
      </c>
      <c r="O8741">
        <v>0</v>
      </c>
      <c r="P8741">
        <v>1017061</v>
      </c>
      <c r="Q8741">
        <v>1017071</v>
      </c>
      <c r="R8741">
        <v>1017091</v>
      </c>
      <c r="U8741" t="s">
        <v>125</v>
      </c>
      <c r="V8741">
        <v>110171</v>
      </c>
      <c r="W8741" t="s">
        <v>2856</v>
      </c>
      <c r="X8741" t="s">
        <v>5777</v>
      </c>
      <c r="Y8741" t="s">
        <v>143</v>
      </c>
      <c r="AC8741" t="s">
        <v>299</v>
      </c>
      <c r="AM8741">
        <v>2</v>
      </c>
      <c r="AO8741">
        <v>2</v>
      </c>
    </row>
    <row r="8742" spans="1:41" customFormat="1" ht="14.25">
      <c r="A8742" t="s">
        <v>86</v>
      </c>
      <c r="B8742">
        <v>80200114</v>
      </c>
      <c r="C8742" t="s">
        <v>6305</v>
      </c>
      <c r="D8742" t="s">
        <v>2840</v>
      </c>
      <c r="E8742">
        <v>100</v>
      </c>
      <c r="F8742">
        <v>1</v>
      </c>
      <c r="G8742">
        <v>460368</v>
      </c>
      <c r="H8742">
        <v>35797</v>
      </c>
      <c r="I8742">
        <v>6132</v>
      </c>
      <c r="J8742">
        <v>409</v>
      </c>
      <c r="K8742">
        <v>328</v>
      </c>
      <c r="L8742">
        <v>1772</v>
      </c>
      <c r="M8742">
        <v>291</v>
      </c>
      <c r="N8742">
        <v>601</v>
      </c>
      <c r="O8742">
        <v>0</v>
      </c>
      <c r="P8742">
        <v>1026041</v>
      </c>
      <c r="Q8742">
        <v>1026051</v>
      </c>
      <c r="U8742" t="s">
        <v>125</v>
      </c>
      <c r="V8742">
        <v>110261</v>
      </c>
      <c r="W8742" t="s">
        <v>2841</v>
      </c>
      <c r="X8742" t="s">
        <v>5706</v>
      </c>
      <c r="Y8742" t="s">
        <v>143</v>
      </c>
      <c r="AE8742" s="20"/>
      <c r="AO8742">
        <v>2</v>
      </c>
    </row>
    <row r="8743" spans="1:41">
      <c r="A8743" s="5" t="s">
        <v>86</v>
      </c>
      <c r="B8743" s="5">
        <v>80200115</v>
      </c>
      <c r="C8743" s="5" t="s">
        <v>6306</v>
      </c>
      <c r="D8743" t="s">
        <v>2843</v>
      </c>
      <c r="E8743">
        <v>100</v>
      </c>
      <c r="F8743" s="5">
        <v>1</v>
      </c>
      <c r="G8743">
        <v>460368</v>
      </c>
      <c r="H8743">
        <v>35797</v>
      </c>
      <c r="I8743">
        <v>6132</v>
      </c>
      <c r="J8743">
        <v>409</v>
      </c>
      <c r="K8743">
        <v>328</v>
      </c>
      <c r="L8743">
        <v>1772</v>
      </c>
      <c r="M8743">
        <v>291</v>
      </c>
      <c r="N8743">
        <v>601</v>
      </c>
      <c r="O8743" s="5">
        <v>0</v>
      </c>
      <c r="P8743">
        <v>1027031</v>
      </c>
      <c r="R8743"/>
      <c r="U8743" s="5" t="s">
        <v>125</v>
      </c>
      <c r="V8743" s="5">
        <v>110271</v>
      </c>
      <c r="W8743" s="5" t="s">
        <v>2844</v>
      </c>
      <c r="X8743" s="5" t="s">
        <v>5710</v>
      </c>
      <c r="Y8743" s="19" t="s">
        <v>143</v>
      </c>
      <c r="AC8743" s="21"/>
      <c r="AD8743" s="21"/>
      <c r="AO8743">
        <v>2</v>
      </c>
    </row>
    <row r="8744" spans="1:41" customFormat="1" ht="14.25">
      <c r="A8744" t="s">
        <v>86</v>
      </c>
      <c r="B8744">
        <v>80200116</v>
      </c>
      <c r="C8744" t="s">
        <v>6306</v>
      </c>
      <c r="D8744" t="s">
        <v>2843</v>
      </c>
      <c r="E8744">
        <v>100</v>
      </c>
      <c r="F8744">
        <v>1</v>
      </c>
      <c r="G8744">
        <v>460368</v>
      </c>
      <c r="H8744">
        <v>35797</v>
      </c>
      <c r="I8744">
        <v>6132</v>
      </c>
      <c r="J8744">
        <v>409</v>
      </c>
      <c r="K8744">
        <v>328</v>
      </c>
      <c r="L8744">
        <v>1772</v>
      </c>
      <c r="M8744">
        <v>291</v>
      </c>
      <c r="N8744">
        <v>601</v>
      </c>
      <c r="O8744">
        <v>0</v>
      </c>
      <c r="P8744">
        <v>1027031</v>
      </c>
      <c r="U8744" t="s">
        <v>125</v>
      </c>
      <c r="V8744">
        <v>110271</v>
      </c>
      <c r="W8744" t="s">
        <v>2844</v>
      </c>
      <c r="X8744" t="s">
        <v>5710</v>
      </c>
      <c r="Y8744" t="s">
        <v>143</v>
      </c>
      <c r="AC8744" s="51"/>
      <c r="AE8744" s="48"/>
      <c r="AO8744">
        <v>2</v>
      </c>
    </row>
    <row r="8745" spans="1:41" customFormat="1" ht="14.25">
      <c r="A8745" t="s">
        <v>86</v>
      </c>
      <c r="B8745">
        <v>80200211</v>
      </c>
      <c r="C8745" t="s">
        <v>6307</v>
      </c>
      <c r="D8745" t="s">
        <v>416</v>
      </c>
      <c r="E8745">
        <v>100</v>
      </c>
      <c r="F8745">
        <v>1</v>
      </c>
      <c r="G8745">
        <v>636552</v>
      </c>
      <c r="H8745">
        <v>42763</v>
      </c>
      <c r="I8745">
        <v>7170</v>
      </c>
      <c r="J8745">
        <v>427</v>
      </c>
      <c r="K8745">
        <v>368</v>
      </c>
      <c r="L8745">
        <v>1832</v>
      </c>
      <c r="M8745">
        <v>291</v>
      </c>
      <c r="N8745">
        <v>641</v>
      </c>
      <c r="O8745">
        <v>0</v>
      </c>
      <c r="P8745">
        <v>1015081</v>
      </c>
      <c r="Q8745">
        <v>1015091</v>
      </c>
      <c r="R8745">
        <v>1015111</v>
      </c>
      <c r="U8745" t="s">
        <v>125</v>
      </c>
      <c r="V8745">
        <v>110151</v>
      </c>
      <c r="W8745" t="s">
        <v>2846</v>
      </c>
      <c r="X8745" t="s">
        <v>5831</v>
      </c>
      <c r="Y8745" t="s">
        <v>143</v>
      </c>
      <c r="AC8745" t="s">
        <v>285</v>
      </c>
      <c r="AE8745" s="20" t="s">
        <v>2958</v>
      </c>
      <c r="AM8745">
        <v>2</v>
      </c>
      <c r="AO8745">
        <v>2</v>
      </c>
    </row>
    <row r="8746" spans="1:41">
      <c r="A8746" s="5" t="s">
        <v>86</v>
      </c>
      <c r="B8746" s="5">
        <v>80200212</v>
      </c>
      <c r="C8746" s="5" t="s">
        <v>6308</v>
      </c>
      <c r="D8746" t="s">
        <v>5733</v>
      </c>
      <c r="E8746">
        <v>100</v>
      </c>
      <c r="F8746" s="5">
        <v>1</v>
      </c>
      <c r="G8746">
        <v>616344</v>
      </c>
      <c r="H8746">
        <v>42763</v>
      </c>
      <c r="I8746">
        <v>7170</v>
      </c>
      <c r="J8746">
        <v>427</v>
      </c>
      <c r="K8746">
        <v>368</v>
      </c>
      <c r="L8746">
        <v>1832</v>
      </c>
      <c r="M8746">
        <v>291</v>
      </c>
      <c r="N8746">
        <v>641</v>
      </c>
      <c r="O8746" s="5">
        <v>0</v>
      </c>
      <c r="P8746">
        <v>1016101</v>
      </c>
      <c r="R8746">
        <v>1016111</v>
      </c>
      <c r="U8746" s="5" t="s">
        <v>125</v>
      </c>
      <c r="V8746" s="5">
        <v>110161</v>
      </c>
      <c r="W8746" s="5" t="s">
        <v>2833</v>
      </c>
      <c r="X8746" s="5" t="s">
        <v>5734</v>
      </c>
      <c r="Y8746" s="19" t="s">
        <v>143</v>
      </c>
      <c r="AC8746" s="21" t="s">
        <v>285</v>
      </c>
      <c r="AD8746" s="21"/>
      <c r="AM8746" s="5">
        <v>2</v>
      </c>
      <c r="AO8746">
        <v>2</v>
      </c>
    </row>
    <row r="8747" spans="1:41" customFormat="1" ht="14.25">
      <c r="A8747" t="s">
        <v>86</v>
      </c>
      <c r="B8747">
        <v>80200213</v>
      </c>
      <c r="C8747" t="s">
        <v>6309</v>
      </c>
      <c r="D8747" t="s">
        <v>2854</v>
      </c>
      <c r="E8747">
        <v>100</v>
      </c>
      <c r="F8747">
        <v>1</v>
      </c>
      <c r="G8747">
        <v>616344</v>
      </c>
      <c r="H8747">
        <v>42763</v>
      </c>
      <c r="I8747">
        <v>7170</v>
      </c>
      <c r="J8747">
        <v>427</v>
      </c>
      <c r="K8747">
        <v>368</v>
      </c>
      <c r="L8747">
        <v>1832</v>
      </c>
      <c r="M8747">
        <v>291</v>
      </c>
      <c r="N8747">
        <v>641</v>
      </c>
      <c r="O8747">
        <v>0</v>
      </c>
      <c r="P8747">
        <v>1017061</v>
      </c>
      <c r="Q8747">
        <v>1017071</v>
      </c>
      <c r="R8747">
        <v>1017091</v>
      </c>
      <c r="U8747" t="s">
        <v>125</v>
      </c>
      <c r="V8747">
        <v>110171</v>
      </c>
      <c r="W8747" t="s">
        <v>2856</v>
      </c>
      <c r="X8747" t="s">
        <v>5777</v>
      </c>
      <c r="Y8747" t="s">
        <v>143</v>
      </c>
      <c r="AC8747" s="51" t="s">
        <v>285</v>
      </c>
      <c r="AE8747" s="48"/>
      <c r="AM8747">
        <v>2</v>
      </c>
      <c r="AO8747">
        <v>2</v>
      </c>
    </row>
  </sheetData>
  <autoFilter ref="C1:D8747"/>
  <phoneticPr fontId="25" type="noConversion"/>
  <conditionalFormatting sqref="B2">
    <cfRule type="duplicateValues" dxfId="3140" priority="4897"/>
  </conditionalFormatting>
  <conditionalFormatting sqref="B59">
    <cfRule type="duplicateValues" dxfId="3139" priority="4860"/>
    <cfRule type="duplicateValues" dxfId="3138" priority="4861"/>
  </conditionalFormatting>
  <conditionalFormatting sqref="B60">
    <cfRule type="duplicateValues" dxfId="3137" priority="4858"/>
    <cfRule type="duplicateValues" dxfId="3136" priority="4859"/>
  </conditionalFormatting>
  <conditionalFormatting sqref="B61">
    <cfRule type="duplicateValues" dxfId="3135" priority="4854"/>
    <cfRule type="duplicateValues" dxfId="3134" priority="4855"/>
  </conditionalFormatting>
  <conditionalFormatting sqref="B62">
    <cfRule type="duplicateValues" dxfId="3133" priority="4856"/>
    <cfRule type="duplicateValues" dxfId="3132" priority="4857"/>
  </conditionalFormatting>
  <conditionalFormatting sqref="B166">
    <cfRule type="duplicateValues" dxfId="3131" priority="91"/>
    <cfRule type="duplicateValues" dxfId="3130" priority="92"/>
    <cfRule type="duplicateValues" dxfId="3129" priority="93"/>
  </conditionalFormatting>
  <conditionalFormatting sqref="B169">
    <cfRule type="duplicateValues" dxfId="3128" priority="2556"/>
    <cfRule type="duplicateValues" dxfId="3127" priority="2557"/>
    <cfRule type="duplicateValues" dxfId="3126" priority="2558"/>
  </conditionalFormatting>
  <conditionalFormatting sqref="B170">
    <cfRule type="duplicateValues" dxfId="3125" priority="1528"/>
    <cfRule type="duplicateValues" dxfId="3124" priority="1529"/>
    <cfRule type="duplicateValues" dxfId="3123" priority="1530"/>
  </conditionalFormatting>
  <conditionalFormatting sqref="P173">
    <cfRule type="duplicateValues" dxfId="3122" priority="2258"/>
  </conditionalFormatting>
  <conditionalFormatting sqref="Q173">
    <cfRule type="duplicateValues" dxfId="3121" priority="2259"/>
  </conditionalFormatting>
  <conditionalFormatting sqref="P174">
    <cfRule type="duplicateValues" dxfId="3120" priority="2256"/>
  </conditionalFormatting>
  <conditionalFormatting sqref="P175">
    <cfRule type="duplicateValues" dxfId="3119" priority="2257"/>
  </conditionalFormatting>
  <conditionalFormatting sqref="P176">
    <cfRule type="duplicateValues" dxfId="3118" priority="2255"/>
  </conditionalFormatting>
  <conditionalFormatting sqref="Q176:R176">
    <cfRule type="duplicateValues" dxfId="3117" priority="2253"/>
  </conditionalFormatting>
  <conditionalFormatting sqref="P177">
    <cfRule type="duplicateValues" dxfId="3116" priority="2254"/>
  </conditionalFormatting>
  <conditionalFormatting sqref="P178:Q178">
    <cfRule type="duplicateValues" dxfId="3115" priority="2261"/>
  </conditionalFormatting>
  <conditionalFormatting sqref="P179">
    <cfRule type="duplicateValues" dxfId="3114" priority="2252"/>
  </conditionalFormatting>
  <conditionalFormatting sqref="P180">
    <cfRule type="duplicateValues" dxfId="3113" priority="2241"/>
  </conditionalFormatting>
  <conditionalFormatting sqref="P181">
    <cfRule type="duplicateValues" dxfId="3112" priority="2260"/>
  </conditionalFormatting>
  <conditionalFormatting sqref="Q181">
    <cfRule type="duplicateValues" dxfId="3111" priority="2251"/>
  </conditionalFormatting>
  <conditionalFormatting sqref="P182">
    <cfRule type="duplicateValues" dxfId="3110" priority="2250"/>
  </conditionalFormatting>
  <conditionalFormatting sqref="P183:Q183">
    <cfRule type="duplicateValues" dxfId="3109" priority="2249"/>
  </conditionalFormatting>
  <conditionalFormatting sqref="P184">
    <cfRule type="duplicateValues" dxfId="3108" priority="2248"/>
  </conditionalFormatting>
  <conditionalFormatting sqref="P185:Q185">
    <cfRule type="duplicateValues" dxfId="3107" priority="2247"/>
  </conditionalFormatting>
  <conditionalFormatting sqref="P186">
    <cfRule type="duplicateValues" dxfId="3106" priority="2246"/>
  </conditionalFormatting>
  <conditionalFormatting sqref="Q186">
    <cfRule type="duplicateValues" dxfId="3105" priority="2225"/>
  </conditionalFormatting>
  <conditionalFormatting sqref="R186">
    <cfRule type="duplicateValues" dxfId="3104" priority="2224"/>
  </conditionalFormatting>
  <conditionalFormatting sqref="P187:R187">
    <cfRule type="duplicateValues" dxfId="3103" priority="2245"/>
  </conditionalFormatting>
  <conditionalFormatting sqref="P188">
    <cfRule type="duplicateValues" dxfId="3102" priority="2244"/>
  </conditionalFormatting>
  <conditionalFormatting sqref="Q189">
    <cfRule type="duplicateValues" dxfId="3101" priority="2242"/>
  </conditionalFormatting>
  <conditionalFormatting sqref="P192">
    <cfRule type="duplicateValues" dxfId="3100" priority="2240"/>
  </conditionalFormatting>
  <conditionalFormatting sqref="P193">
    <cfRule type="duplicateValues" dxfId="3099" priority="2239"/>
  </conditionalFormatting>
  <conditionalFormatting sqref="P194">
    <cfRule type="duplicateValues" dxfId="3098" priority="2238"/>
  </conditionalFormatting>
  <conditionalFormatting sqref="P195">
    <cfRule type="duplicateValues" dxfId="3097" priority="2237"/>
  </conditionalFormatting>
  <conditionalFormatting sqref="Q195">
    <cfRule type="duplicateValues" dxfId="3096" priority="2236"/>
  </conditionalFormatting>
  <conditionalFormatting sqref="R195">
    <cfRule type="duplicateValues" dxfId="3095" priority="2235"/>
  </conditionalFormatting>
  <conditionalFormatting sqref="B197">
    <cfRule type="duplicateValues" dxfId="3094" priority="2231"/>
  </conditionalFormatting>
  <conditionalFormatting sqref="B213">
    <cfRule type="duplicateValues" dxfId="3093" priority="2230"/>
  </conditionalFormatting>
  <conditionalFormatting sqref="Q222">
    <cfRule type="duplicateValues" dxfId="3092" priority="2069"/>
  </conditionalFormatting>
  <conditionalFormatting sqref="B226">
    <cfRule type="duplicateValues" dxfId="3091" priority="817"/>
    <cfRule type="duplicateValues" dxfId="3090" priority="818"/>
    <cfRule type="duplicateValues" dxfId="3089" priority="819"/>
  </conditionalFormatting>
  <conditionalFormatting sqref="B232">
    <cfRule type="duplicateValues" dxfId="3088" priority="4790"/>
  </conditionalFormatting>
  <conditionalFormatting sqref="B241">
    <cfRule type="duplicateValues" dxfId="3087" priority="4801"/>
  </conditionalFormatting>
  <conditionalFormatting sqref="B244">
    <cfRule type="duplicateValues" dxfId="3086" priority="4785"/>
    <cfRule type="duplicateValues" dxfId="3085" priority="4786"/>
  </conditionalFormatting>
  <conditionalFormatting sqref="B246">
    <cfRule type="duplicateValues" dxfId="3084" priority="1755"/>
    <cfRule type="duplicateValues" dxfId="3083" priority="1756"/>
  </conditionalFormatting>
  <conditionalFormatting sqref="B253">
    <cfRule type="duplicateValues" dxfId="3082" priority="2024"/>
    <cfRule type="duplicateValues" dxfId="3081" priority="2025"/>
    <cfRule type="duplicateValues" dxfId="3080" priority="2026"/>
  </conditionalFormatting>
  <conditionalFormatting sqref="B268">
    <cfRule type="duplicateValues" dxfId="3079" priority="2018"/>
    <cfRule type="duplicateValues" dxfId="3078" priority="2019"/>
    <cfRule type="duplicateValues" dxfId="3077" priority="2020"/>
  </conditionalFormatting>
  <conditionalFormatting sqref="B295">
    <cfRule type="duplicateValues" dxfId="3076" priority="2012"/>
    <cfRule type="duplicateValues" dxfId="3075" priority="2013"/>
    <cfRule type="duplicateValues" dxfId="3074" priority="2014"/>
  </conditionalFormatting>
  <conditionalFormatting sqref="B302">
    <cfRule type="duplicateValues" dxfId="3073" priority="2006"/>
    <cfRule type="duplicateValues" dxfId="3072" priority="2007"/>
    <cfRule type="duplicateValues" dxfId="3071" priority="2008"/>
  </conditionalFormatting>
  <conditionalFormatting sqref="B307">
    <cfRule type="duplicateValues" dxfId="3070" priority="2000"/>
    <cfRule type="duplicateValues" dxfId="3069" priority="2001"/>
    <cfRule type="duplicateValues" dxfId="3068" priority="2002"/>
  </conditionalFormatting>
  <conditionalFormatting sqref="B313">
    <cfRule type="duplicateValues" dxfId="3067" priority="1979"/>
    <cfRule type="duplicateValues" dxfId="3066" priority="1980"/>
    <cfRule type="duplicateValues" dxfId="3065" priority="1981"/>
  </conditionalFormatting>
  <conditionalFormatting sqref="B321">
    <cfRule type="duplicateValues" dxfId="3064" priority="1973"/>
    <cfRule type="duplicateValues" dxfId="3063" priority="1974"/>
    <cfRule type="duplicateValues" dxfId="3062" priority="1975"/>
  </conditionalFormatting>
  <conditionalFormatting sqref="B326">
    <cfRule type="duplicateValues" dxfId="3061" priority="1994"/>
    <cfRule type="duplicateValues" dxfId="3060" priority="1995"/>
    <cfRule type="duplicateValues" dxfId="3059" priority="1996"/>
  </conditionalFormatting>
  <conditionalFormatting sqref="B330">
    <cfRule type="duplicateValues" dxfId="3058" priority="1967"/>
    <cfRule type="duplicateValues" dxfId="3057" priority="1968"/>
    <cfRule type="duplicateValues" dxfId="3056" priority="1969"/>
  </conditionalFormatting>
  <conditionalFormatting sqref="B334">
    <cfRule type="duplicateValues" dxfId="3055" priority="1988"/>
    <cfRule type="duplicateValues" dxfId="3054" priority="1989"/>
    <cfRule type="duplicateValues" dxfId="3053" priority="1990"/>
  </conditionalFormatting>
  <conditionalFormatting sqref="B431">
    <cfRule type="duplicateValues" dxfId="3052" priority="1745"/>
    <cfRule type="duplicateValues" dxfId="3051" priority="1746"/>
    <cfRule type="duplicateValues" dxfId="3050" priority="1747"/>
  </conditionalFormatting>
  <conditionalFormatting sqref="B446">
    <cfRule type="duplicateValues" dxfId="3049" priority="1742"/>
    <cfRule type="duplicateValues" dxfId="3048" priority="1743"/>
    <cfRule type="duplicateValues" dxfId="3047" priority="1744"/>
  </conditionalFormatting>
  <conditionalFormatting sqref="B473">
    <cfRule type="duplicateValues" dxfId="3046" priority="1739"/>
    <cfRule type="duplicateValues" dxfId="3045" priority="1740"/>
    <cfRule type="duplicateValues" dxfId="3044" priority="1741"/>
  </conditionalFormatting>
  <conditionalFormatting sqref="B480">
    <cfRule type="duplicateValues" dxfId="3043" priority="1736"/>
    <cfRule type="duplicateValues" dxfId="3042" priority="1737"/>
    <cfRule type="duplicateValues" dxfId="3041" priority="1738"/>
  </conditionalFormatting>
  <conditionalFormatting sqref="B485">
    <cfRule type="duplicateValues" dxfId="3040" priority="1733"/>
    <cfRule type="duplicateValues" dxfId="3039" priority="1734"/>
    <cfRule type="duplicateValues" dxfId="3038" priority="1735"/>
  </conditionalFormatting>
  <conditionalFormatting sqref="B491">
    <cfRule type="duplicateValues" dxfId="3037" priority="1724"/>
    <cfRule type="duplicateValues" dxfId="3036" priority="1725"/>
    <cfRule type="duplicateValues" dxfId="3035" priority="1726"/>
  </conditionalFormatting>
  <conditionalFormatting sqref="B499">
    <cfRule type="duplicateValues" dxfId="3034" priority="1721"/>
    <cfRule type="duplicateValues" dxfId="3033" priority="1722"/>
    <cfRule type="duplicateValues" dxfId="3032" priority="1723"/>
  </conditionalFormatting>
  <conditionalFormatting sqref="B504">
    <cfRule type="duplicateValues" dxfId="3031" priority="1730"/>
    <cfRule type="duplicateValues" dxfId="3030" priority="1731"/>
    <cfRule type="duplicateValues" dxfId="3029" priority="1732"/>
  </conditionalFormatting>
  <conditionalFormatting sqref="B508">
    <cfRule type="duplicateValues" dxfId="3028" priority="1718"/>
    <cfRule type="duplicateValues" dxfId="3027" priority="1719"/>
    <cfRule type="duplicateValues" dxfId="3026" priority="1720"/>
  </conditionalFormatting>
  <conditionalFormatting sqref="B512">
    <cfRule type="duplicateValues" dxfId="3025" priority="1727"/>
    <cfRule type="duplicateValues" dxfId="3024" priority="1728"/>
    <cfRule type="duplicateValues" dxfId="3023" priority="1729"/>
  </conditionalFormatting>
  <conditionalFormatting sqref="B609">
    <cfRule type="duplicateValues" dxfId="3022" priority="1701"/>
    <cfRule type="duplicateValues" dxfId="3021" priority="1702"/>
    <cfRule type="duplicateValues" dxfId="3020" priority="1703"/>
  </conditionalFormatting>
  <conditionalFormatting sqref="B624">
    <cfRule type="duplicateValues" dxfId="3019" priority="1698"/>
    <cfRule type="duplicateValues" dxfId="3018" priority="1699"/>
    <cfRule type="duplicateValues" dxfId="3017" priority="1700"/>
  </conditionalFormatting>
  <conditionalFormatting sqref="B651">
    <cfRule type="duplicateValues" dxfId="3016" priority="1695"/>
    <cfRule type="duplicateValues" dxfId="3015" priority="1696"/>
    <cfRule type="duplicateValues" dxfId="3014" priority="1697"/>
  </conditionalFormatting>
  <conditionalFormatting sqref="B658">
    <cfRule type="duplicateValues" dxfId="3013" priority="1692"/>
    <cfRule type="duplicateValues" dxfId="3012" priority="1693"/>
    <cfRule type="duplicateValues" dxfId="3011" priority="1694"/>
  </conditionalFormatting>
  <conditionalFormatting sqref="B663">
    <cfRule type="duplicateValues" dxfId="3010" priority="1689"/>
    <cfRule type="duplicateValues" dxfId="3009" priority="1690"/>
    <cfRule type="duplicateValues" dxfId="3008" priority="1691"/>
  </conditionalFormatting>
  <conditionalFormatting sqref="B669">
    <cfRule type="duplicateValues" dxfId="3007" priority="1680"/>
    <cfRule type="duplicateValues" dxfId="3006" priority="1681"/>
    <cfRule type="duplicateValues" dxfId="3005" priority="1682"/>
  </conditionalFormatting>
  <conditionalFormatting sqref="B677">
    <cfRule type="duplicateValues" dxfId="3004" priority="1677"/>
    <cfRule type="duplicateValues" dxfId="3003" priority="1678"/>
    <cfRule type="duplicateValues" dxfId="3002" priority="1679"/>
  </conditionalFormatting>
  <conditionalFormatting sqref="B682">
    <cfRule type="duplicateValues" dxfId="3001" priority="1686"/>
    <cfRule type="duplicateValues" dxfId="3000" priority="1687"/>
    <cfRule type="duplicateValues" dxfId="2999" priority="1688"/>
  </conditionalFormatting>
  <conditionalFormatting sqref="B686">
    <cfRule type="duplicateValues" dxfId="2998" priority="1674"/>
    <cfRule type="duplicateValues" dxfId="2997" priority="1675"/>
    <cfRule type="duplicateValues" dxfId="2996" priority="1676"/>
  </conditionalFormatting>
  <conditionalFormatting sqref="B690">
    <cfRule type="duplicateValues" dxfId="2995" priority="1683"/>
    <cfRule type="duplicateValues" dxfId="2994" priority="1684"/>
    <cfRule type="duplicateValues" dxfId="2993" priority="1685"/>
  </conditionalFormatting>
  <conditionalFormatting sqref="B787">
    <cfRule type="duplicateValues" dxfId="2992" priority="1657"/>
    <cfRule type="duplicateValues" dxfId="2991" priority="1658"/>
    <cfRule type="duplicateValues" dxfId="2990" priority="1659"/>
  </conditionalFormatting>
  <conditionalFormatting sqref="B802">
    <cfRule type="duplicateValues" dxfId="2989" priority="1654"/>
    <cfRule type="duplicateValues" dxfId="2988" priority="1655"/>
    <cfRule type="duplicateValues" dxfId="2987" priority="1656"/>
  </conditionalFormatting>
  <conditionalFormatting sqref="B829">
    <cfRule type="duplicateValues" dxfId="2986" priority="1651"/>
    <cfRule type="duplicateValues" dxfId="2985" priority="1652"/>
    <cfRule type="duplicateValues" dxfId="2984" priority="1653"/>
  </conditionalFormatting>
  <conditionalFormatting sqref="B836">
    <cfRule type="duplicateValues" dxfId="2983" priority="1648"/>
    <cfRule type="duplicateValues" dxfId="2982" priority="1649"/>
    <cfRule type="duplicateValues" dxfId="2981" priority="1650"/>
  </conditionalFormatting>
  <conditionalFormatting sqref="B841">
    <cfRule type="duplicateValues" dxfId="2980" priority="1645"/>
    <cfRule type="duplicateValues" dxfId="2979" priority="1646"/>
    <cfRule type="duplicateValues" dxfId="2978" priority="1647"/>
  </conditionalFormatting>
  <conditionalFormatting sqref="B847">
    <cfRule type="duplicateValues" dxfId="2977" priority="1636"/>
    <cfRule type="duplicateValues" dxfId="2976" priority="1637"/>
    <cfRule type="duplicateValues" dxfId="2975" priority="1638"/>
  </conditionalFormatting>
  <conditionalFormatting sqref="B855">
    <cfRule type="duplicateValues" dxfId="2974" priority="1633"/>
    <cfRule type="duplicateValues" dxfId="2973" priority="1634"/>
    <cfRule type="duplicateValues" dxfId="2972" priority="1635"/>
  </conditionalFormatting>
  <conditionalFormatting sqref="B860">
    <cfRule type="duplicateValues" dxfId="2971" priority="1642"/>
    <cfRule type="duplicateValues" dxfId="2970" priority="1643"/>
    <cfRule type="duplicateValues" dxfId="2969" priority="1644"/>
  </conditionalFormatting>
  <conditionalFormatting sqref="B864">
    <cfRule type="duplicateValues" dxfId="2968" priority="1630"/>
    <cfRule type="duplicateValues" dxfId="2967" priority="1631"/>
    <cfRule type="duplicateValues" dxfId="2966" priority="1632"/>
  </conditionalFormatting>
  <conditionalFormatting sqref="B868">
    <cfRule type="duplicateValues" dxfId="2965" priority="1639"/>
    <cfRule type="duplicateValues" dxfId="2964" priority="1640"/>
    <cfRule type="duplicateValues" dxfId="2963" priority="1641"/>
  </conditionalFormatting>
  <conditionalFormatting sqref="B965">
    <cfRule type="duplicateValues" dxfId="2962" priority="1613"/>
    <cfRule type="duplicateValues" dxfId="2961" priority="1614"/>
    <cfRule type="duplicateValues" dxfId="2960" priority="1615"/>
  </conditionalFormatting>
  <conditionalFormatting sqref="B980">
    <cfRule type="duplicateValues" dxfId="2959" priority="1610"/>
    <cfRule type="duplicateValues" dxfId="2958" priority="1611"/>
    <cfRule type="duplicateValues" dxfId="2957" priority="1612"/>
  </conditionalFormatting>
  <conditionalFormatting sqref="B1007">
    <cfRule type="duplicateValues" dxfId="2956" priority="1607"/>
    <cfRule type="duplicateValues" dxfId="2955" priority="1608"/>
    <cfRule type="duplicateValues" dxfId="2954" priority="1609"/>
  </conditionalFormatting>
  <conditionalFormatting sqref="B1014">
    <cfRule type="duplicateValues" dxfId="2953" priority="1604"/>
    <cfRule type="duplicateValues" dxfId="2952" priority="1605"/>
    <cfRule type="duplicateValues" dxfId="2951" priority="1606"/>
  </conditionalFormatting>
  <conditionalFormatting sqref="B1019">
    <cfRule type="duplicateValues" dxfId="2950" priority="1601"/>
    <cfRule type="duplicateValues" dxfId="2949" priority="1602"/>
    <cfRule type="duplicateValues" dxfId="2948" priority="1603"/>
  </conditionalFormatting>
  <conditionalFormatting sqref="B1025">
    <cfRule type="duplicateValues" dxfId="2947" priority="1592"/>
    <cfRule type="duplicateValues" dxfId="2946" priority="1593"/>
    <cfRule type="duplicateValues" dxfId="2945" priority="1594"/>
  </conditionalFormatting>
  <conditionalFormatting sqref="B1033">
    <cfRule type="duplicateValues" dxfId="2944" priority="1589"/>
    <cfRule type="duplicateValues" dxfId="2943" priority="1590"/>
    <cfRule type="duplicateValues" dxfId="2942" priority="1591"/>
  </conditionalFormatting>
  <conditionalFormatting sqref="B1038">
    <cfRule type="duplicateValues" dxfId="2941" priority="1598"/>
    <cfRule type="duplicateValues" dxfId="2940" priority="1599"/>
    <cfRule type="duplicateValues" dxfId="2939" priority="1600"/>
  </conditionalFormatting>
  <conditionalFormatting sqref="B1042">
    <cfRule type="duplicateValues" dxfId="2938" priority="1586"/>
    <cfRule type="duplicateValues" dxfId="2937" priority="1587"/>
    <cfRule type="duplicateValues" dxfId="2936" priority="1588"/>
  </conditionalFormatting>
  <conditionalFormatting sqref="B1046">
    <cfRule type="duplicateValues" dxfId="2935" priority="1595"/>
    <cfRule type="duplicateValues" dxfId="2934" priority="1596"/>
    <cfRule type="duplicateValues" dxfId="2933" priority="1597"/>
  </conditionalFormatting>
  <conditionalFormatting sqref="B1143">
    <cfRule type="duplicateValues" dxfId="2932" priority="811"/>
    <cfRule type="duplicateValues" dxfId="2931" priority="812"/>
    <cfRule type="duplicateValues" dxfId="2930" priority="813"/>
  </conditionalFormatting>
  <conditionalFormatting sqref="B1158">
    <cfRule type="duplicateValues" dxfId="2929" priority="808"/>
    <cfRule type="duplicateValues" dxfId="2928" priority="809"/>
    <cfRule type="duplicateValues" dxfId="2927" priority="810"/>
  </conditionalFormatting>
  <conditionalFormatting sqref="B1185">
    <cfRule type="duplicateValues" dxfId="2926" priority="805"/>
    <cfRule type="duplicateValues" dxfId="2925" priority="806"/>
    <cfRule type="duplicateValues" dxfId="2924" priority="807"/>
  </conditionalFormatting>
  <conditionalFormatting sqref="B1192">
    <cfRule type="duplicateValues" dxfId="2923" priority="802"/>
    <cfRule type="duplicateValues" dxfId="2922" priority="803"/>
    <cfRule type="duplicateValues" dxfId="2921" priority="804"/>
  </conditionalFormatting>
  <conditionalFormatting sqref="B1197">
    <cfRule type="duplicateValues" dxfId="2920" priority="799"/>
    <cfRule type="duplicateValues" dxfId="2919" priority="800"/>
    <cfRule type="duplicateValues" dxfId="2918" priority="801"/>
  </conditionalFormatting>
  <conditionalFormatting sqref="B1203">
    <cfRule type="duplicateValues" dxfId="2917" priority="790"/>
    <cfRule type="duplicateValues" dxfId="2916" priority="791"/>
    <cfRule type="duplicateValues" dxfId="2915" priority="792"/>
  </conditionalFormatting>
  <conditionalFormatting sqref="B1211">
    <cfRule type="duplicateValues" dxfId="2914" priority="787"/>
    <cfRule type="duplicateValues" dxfId="2913" priority="788"/>
    <cfRule type="duplicateValues" dxfId="2912" priority="789"/>
  </conditionalFormatting>
  <conditionalFormatting sqref="B1216">
    <cfRule type="duplicateValues" dxfId="2911" priority="796"/>
    <cfRule type="duplicateValues" dxfId="2910" priority="797"/>
    <cfRule type="duplicateValues" dxfId="2909" priority="798"/>
  </conditionalFormatting>
  <conditionalFormatting sqref="B1220">
    <cfRule type="duplicateValues" dxfId="2908" priority="784"/>
    <cfRule type="duplicateValues" dxfId="2907" priority="785"/>
    <cfRule type="duplicateValues" dxfId="2906" priority="786"/>
  </conditionalFormatting>
  <conditionalFormatting sqref="B1224">
    <cfRule type="duplicateValues" dxfId="2905" priority="793"/>
    <cfRule type="duplicateValues" dxfId="2904" priority="794"/>
    <cfRule type="duplicateValues" dxfId="2903" priority="795"/>
  </conditionalFormatting>
  <conditionalFormatting sqref="B1321">
    <cfRule type="duplicateValues" dxfId="2902" priority="767"/>
    <cfRule type="duplicateValues" dxfId="2901" priority="768"/>
    <cfRule type="duplicateValues" dxfId="2900" priority="769"/>
  </conditionalFormatting>
  <conditionalFormatting sqref="B1336">
    <cfRule type="duplicateValues" dxfId="2899" priority="764"/>
    <cfRule type="duplicateValues" dxfId="2898" priority="765"/>
    <cfRule type="duplicateValues" dxfId="2897" priority="766"/>
  </conditionalFormatting>
  <conditionalFormatting sqref="B1363">
    <cfRule type="duplicateValues" dxfId="2896" priority="761"/>
    <cfRule type="duplicateValues" dxfId="2895" priority="762"/>
    <cfRule type="duplicateValues" dxfId="2894" priority="763"/>
  </conditionalFormatting>
  <conditionalFormatting sqref="B1370">
    <cfRule type="duplicateValues" dxfId="2893" priority="758"/>
    <cfRule type="duplicateValues" dxfId="2892" priority="759"/>
    <cfRule type="duplicateValues" dxfId="2891" priority="760"/>
  </conditionalFormatting>
  <conditionalFormatting sqref="B1375">
    <cfRule type="duplicateValues" dxfId="2890" priority="755"/>
    <cfRule type="duplicateValues" dxfId="2889" priority="756"/>
    <cfRule type="duplicateValues" dxfId="2888" priority="757"/>
  </conditionalFormatting>
  <conditionalFormatting sqref="B1381">
    <cfRule type="duplicateValues" dxfId="2887" priority="746"/>
    <cfRule type="duplicateValues" dxfId="2886" priority="747"/>
    <cfRule type="duplicateValues" dxfId="2885" priority="748"/>
  </conditionalFormatting>
  <conditionalFormatting sqref="B1389">
    <cfRule type="duplicateValues" dxfId="2884" priority="743"/>
    <cfRule type="duplicateValues" dxfId="2883" priority="744"/>
    <cfRule type="duplicateValues" dxfId="2882" priority="745"/>
  </conditionalFormatting>
  <conditionalFormatting sqref="B1394">
    <cfRule type="duplicateValues" dxfId="2881" priority="752"/>
    <cfRule type="duplicateValues" dxfId="2880" priority="753"/>
    <cfRule type="duplicateValues" dxfId="2879" priority="754"/>
  </conditionalFormatting>
  <conditionalFormatting sqref="B1398">
    <cfRule type="duplicateValues" dxfId="2878" priority="740"/>
    <cfRule type="duplicateValues" dxfId="2877" priority="741"/>
    <cfRule type="duplicateValues" dxfId="2876" priority="742"/>
  </conditionalFormatting>
  <conditionalFormatting sqref="B1402">
    <cfRule type="duplicateValues" dxfId="2875" priority="749"/>
    <cfRule type="duplicateValues" dxfId="2874" priority="750"/>
    <cfRule type="duplicateValues" dxfId="2873" priority="751"/>
  </conditionalFormatting>
  <conditionalFormatting sqref="B1499">
    <cfRule type="duplicateValues" dxfId="2872" priority="723"/>
    <cfRule type="duplicateValues" dxfId="2871" priority="724"/>
    <cfRule type="duplicateValues" dxfId="2870" priority="725"/>
  </conditionalFormatting>
  <conditionalFormatting sqref="B1514">
    <cfRule type="duplicateValues" dxfId="2869" priority="720"/>
    <cfRule type="duplicateValues" dxfId="2868" priority="721"/>
    <cfRule type="duplicateValues" dxfId="2867" priority="722"/>
  </conditionalFormatting>
  <conditionalFormatting sqref="B1541">
    <cfRule type="duplicateValues" dxfId="2866" priority="717"/>
    <cfRule type="duplicateValues" dxfId="2865" priority="718"/>
    <cfRule type="duplicateValues" dxfId="2864" priority="719"/>
  </conditionalFormatting>
  <conditionalFormatting sqref="B1548">
    <cfRule type="duplicateValues" dxfId="2863" priority="714"/>
    <cfRule type="duplicateValues" dxfId="2862" priority="715"/>
    <cfRule type="duplicateValues" dxfId="2861" priority="716"/>
  </conditionalFormatting>
  <conditionalFormatting sqref="B1553">
    <cfRule type="duplicateValues" dxfId="2860" priority="711"/>
    <cfRule type="duplicateValues" dxfId="2859" priority="712"/>
    <cfRule type="duplicateValues" dxfId="2858" priority="713"/>
  </conditionalFormatting>
  <conditionalFormatting sqref="B1559">
    <cfRule type="duplicateValues" dxfId="2857" priority="702"/>
    <cfRule type="duplicateValues" dxfId="2856" priority="703"/>
    <cfRule type="duplicateValues" dxfId="2855" priority="704"/>
  </conditionalFormatting>
  <conditionalFormatting sqref="B1567">
    <cfRule type="duplicateValues" dxfId="2854" priority="699"/>
    <cfRule type="duplicateValues" dxfId="2853" priority="700"/>
    <cfRule type="duplicateValues" dxfId="2852" priority="701"/>
  </conditionalFormatting>
  <conditionalFormatting sqref="B1572">
    <cfRule type="duplicateValues" dxfId="2851" priority="708"/>
    <cfRule type="duplicateValues" dxfId="2850" priority="709"/>
    <cfRule type="duplicateValues" dxfId="2849" priority="710"/>
  </conditionalFormatting>
  <conditionalFormatting sqref="B1576">
    <cfRule type="duplicateValues" dxfId="2848" priority="696"/>
    <cfRule type="duplicateValues" dxfId="2847" priority="697"/>
    <cfRule type="duplicateValues" dxfId="2846" priority="698"/>
  </conditionalFormatting>
  <conditionalFormatting sqref="B1580">
    <cfRule type="duplicateValues" dxfId="2845" priority="705"/>
    <cfRule type="duplicateValues" dxfId="2844" priority="706"/>
    <cfRule type="duplicateValues" dxfId="2843" priority="707"/>
  </conditionalFormatting>
  <conditionalFormatting sqref="B2536">
    <cfRule type="duplicateValues" dxfId="2842" priority="1944"/>
    <cfRule type="duplicateValues" dxfId="2841" priority="1945"/>
    <cfRule type="duplicateValues" dxfId="2840" priority="1946"/>
  </conditionalFormatting>
  <conditionalFormatting sqref="Q2536">
    <cfRule type="duplicateValues" dxfId="2839" priority="1947"/>
  </conditionalFormatting>
  <conditionalFormatting sqref="AE2536">
    <cfRule type="duplicateValues" dxfId="2838" priority="820"/>
  </conditionalFormatting>
  <conditionalFormatting sqref="B2537">
    <cfRule type="duplicateValues" dxfId="2837" priority="1941"/>
    <cfRule type="duplicateValues" dxfId="2836" priority="1942"/>
    <cfRule type="duplicateValues" dxfId="2835" priority="1943"/>
  </conditionalFormatting>
  <conditionalFormatting sqref="B2547">
    <cfRule type="duplicateValues" dxfId="2834" priority="100"/>
    <cfRule type="duplicateValues" dxfId="2833" priority="101"/>
    <cfRule type="duplicateValues" dxfId="2832" priority="102"/>
  </conditionalFormatting>
  <conditionalFormatting sqref="B2548">
    <cfRule type="duplicateValues" dxfId="2831" priority="97"/>
    <cfRule type="duplicateValues" dxfId="2830" priority="98"/>
    <cfRule type="duplicateValues" dxfId="2829" priority="99"/>
  </conditionalFormatting>
  <conditionalFormatting sqref="B2573">
    <cfRule type="duplicateValues" dxfId="2828" priority="4888"/>
  </conditionalFormatting>
  <conditionalFormatting sqref="B2596">
    <cfRule type="duplicateValues" dxfId="2827" priority="5384"/>
    <cfRule type="duplicateValues" dxfId="2826" priority="5386"/>
  </conditionalFormatting>
  <conditionalFormatting sqref="B2597">
    <cfRule type="duplicateValues" dxfId="2825" priority="3966"/>
    <cfRule type="duplicateValues" dxfId="2824" priority="3967"/>
    <cfRule type="duplicateValues" dxfId="2823" priority="3968"/>
  </conditionalFormatting>
  <conditionalFormatting sqref="B2598">
    <cfRule type="duplicateValues" dxfId="2822" priority="3957"/>
    <cfRule type="duplicateValues" dxfId="2821" priority="3958"/>
    <cfRule type="duplicateValues" dxfId="2820" priority="3959"/>
  </conditionalFormatting>
  <conditionalFormatting sqref="B2643">
    <cfRule type="duplicateValues" dxfId="2819" priority="943"/>
    <cfRule type="duplicateValues" dxfId="2818" priority="944"/>
    <cfRule type="duplicateValues" dxfId="2817" priority="945"/>
  </conditionalFormatting>
  <conditionalFormatting sqref="B2644">
    <cfRule type="duplicateValues" dxfId="2816" priority="940"/>
    <cfRule type="duplicateValues" dxfId="2815" priority="941"/>
    <cfRule type="duplicateValues" dxfId="2814" priority="942"/>
  </conditionalFormatting>
  <conditionalFormatting sqref="B2645">
    <cfRule type="duplicateValues" dxfId="2813" priority="934"/>
    <cfRule type="duplicateValues" dxfId="2812" priority="935"/>
    <cfRule type="duplicateValues" dxfId="2811" priority="936"/>
  </conditionalFormatting>
  <conditionalFormatting sqref="B2676">
    <cfRule type="duplicateValues" dxfId="2810" priority="1958"/>
    <cfRule type="duplicateValues" dxfId="2809" priority="1959"/>
    <cfRule type="duplicateValues" dxfId="2808" priority="1960"/>
  </conditionalFormatting>
  <conditionalFormatting sqref="B2677">
    <cfRule type="duplicateValues" dxfId="2807" priority="17641"/>
    <cfRule type="duplicateValues" dxfId="2806" priority="17642"/>
    <cfRule type="duplicateValues" dxfId="2805" priority="17643"/>
  </conditionalFormatting>
  <conditionalFormatting sqref="B2686">
    <cfRule type="duplicateValues" dxfId="2804" priority="931"/>
    <cfRule type="duplicateValues" dxfId="2803" priority="932"/>
    <cfRule type="duplicateValues" dxfId="2802" priority="933"/>
  </conditionalFormatting>
  <conditionalFormatting sqref="B2693">
    <cfRule type="duplicateValues" dxfId="2801" priority="1916"/>
    <cfRule type="duplicateValues" dxfId="2800" priority="1917"/>
    <cfRule type="duplicateValues" dxfId="2799" priority="1918"/>
  </conditionalFormatting>
  <conditionalFormatting sqref="Q2693">
    <cfRule type="duplicateValues" dxfId="2798" priority="1919"/>
  </conditionalFormatting>
  <conditionalFormatting sqref="B2694">
    <cfRule type="duplicateValues" dxfId="2797" priority="1921"/>
    <cfRule type="duplicateValues" dxfId="2796" priority="1922"/>
    <cfRule type="duplicateValues" dxfId="2795" priority="1923"/>
  </conditionalFormatting>
  <conditionalFormatting sqref="B2695">
    <cfRule type="duplicateValues" dxfId="2794" priority="1908"/>
    <cfRule type="duplicateValues" dxfId="2793" priority="1909"/>
    <cfRule type="duplicateValues" dxfId="2792" priority="1910"/>
  </conditionalFormatting>
  <conditionalFormatting sqref="Q2695">
    <cfRule type="duplicateValues" dxfId="2791" priority="1911"/>
  </conditionalFormatting>
  <conditionalFormatting sqref="B2696">
    <cfRule type="duplicateValues" dxfId="2790" priority="1905"/>
    <cfRule type="duplicateValues" dxfId="2789" priority="1906"/>
    <cfRule type="duplicateValues" dxfId="2788" priority="1907"/>
  </conditionalFormatting>
  <conditionalFormatting sqref="B2708">
    <cfRule type="duplicateValues" dxfId="2787" priority="1081"/>
    <cfRule type="duplicateValues" dxfId="2786" priority="1082"/>
    <cfRule type="duplicateValues" dxfId="2785" priority="1083"/>
  </conditionalFormatting>
  <conditionalFormatting sqref="B2719">
    <cfRule type="duplicateValues" dxfId="2784" priority="121"/>
    <cfRule type="duplicateValues" dxfId="2783" priority="122"/>
    <cfRule type="duplicateValues" dxfId="2782" priority="123"/>
  </conditionalFormatting>
  <conditionalFormatting sqref="B2720">
    <cfRule type="duplicateValues" dxfId="2781" priority="109"/>
    <cfRule type="duplicateValues" dxfId="2780" priority="110"/>
    <cfRule type="duplicateValues" dxfId="2779" priority="111"/>
  </conditionalFormatting>
  <conditionalFormatting sqref="B2735">
    <cfRule type="duplicateValues" dxfId="2778" priority="82"/>
    <cfRule type="duplicateValues" dxfId="2777" priority="83"/>
    <cfRule type="duplicateValues" dxfId="2776" priority="84"/>
  </conditionalFormatting>
  <conditionalFormatting sqref="B2736">
    <cfRule type="duplicateValues" dxfId="2775" priority="79"/>
    <cfRule type="duplicateValues" dxfId="2774" priority="80"/>
    <cfRule type="duplicateValues" dxfId="2773" priority="81"/>
  </conditionalFormatting>
  <conditionalFormatting sqref="B2764">
    <cfRule type="duplicateValues" dxfId="2772" priority="2834"/>
  </conditionalFormatting>
  <conditionalFormatting sqref="B2786">
    <cfRule type="duplicateValues" dxfId="2771" priority="3954"/>
    <cfRule type="duplicateValues" dxfId="2770" priority="3955"/>
    <cfRule type="duplicateValues" dxfId="2769" priority="3956"/>
  </conditionalFormatting>
  <conditionalFormatting sqref="B2867">
    <cfRule type="duplicateValues" dxfId="2768" priority="17644"/>
    <cfRule type="duplicateValues" dxfId="2767" priority="17645"/>
    <cfRule type="duplicateValues" dxfId="2766" priority="17646"/>
  </conditionalFormatting>
  <conditionalFormatting sqref="B2868">
    <cfRule type="duplicateValues" dxfId="2765" priority="1955"/>
    <cfRule type="duplicateValues" dxfId="2764" priority="1956"/>
    <cfRule type="duplicateValues" dxfId="2763" priority="1957"/>
  </conditionalFormatting>
  <conditionalFormatting sqref="B2869">
    <cfRule type="duplicateValues" dxfId="2762" priority="1952"/>
    <cfRule type="duplicateValues" dxfId="2761" priority="1953"/>
    <cfRule type="duplicateValues" dxfId="2760" priority="1954"/>
  </conditionalFormatting>
  <conditionalFormatting sqref="B2870">
    <cfRule type="duplicateValues" dxfId="2759" priority="2454"/>
    <cfRule type="duplicateValues" dxfId="2758" priority="2455"/>
    <cfRule type="duplicateValues" dxfId="2757" priority="2456"/>
  </conditionalFormatting>
  <conditionalFormatting sqref="B2876">
    <cfRule type="duplicateValues" dxfId="2756" priority="2063"/>
    <cfRule type="duplicateValues" dxfId="2755" priority="2064"/>
    <cfRule type="duplicateValues" dxfId="2754" priority="2065"/>
  </conditionalFormatting>
  <conditionalFormatting sqref="B2895">
    <cfRule type="duplicateValues" dxfId="2753" priority="1075"/>
    <cfRule type="duplicateValues" dxfId="2752" priority="1076"/>
    <cfRule type="duplicateValues" dxfId="2751" priority="1077"/>
  </conditionalFormatting>
  <conditionalFormatting sqref="B2902">
    <cfRule type="duplicateValues" dxfId="2750" priority="118"/>
    <cfRule type="duplicateValues" dxfId="2749" priority="119"/>
    <cfRule type="duplicateValues" dxfId="2748" priority="120"/>
  </conditionalFormatting>
  <conditionalFormatting sqref="B2903">
    <cfRule type="duplicateValues" dxfId="2747" priority="112"/>
    <cfRule type="duplicateValues" dxfId="2746" priority="113"/>
    <cfRule type="duplicateValues" dxfId="2745" priority="114"/>
  </conditionalFormatting>
  <conditionalFormatting sqref="B2914">
    <cfRule type="duplicateValues" dxfId="2744" priority="88"/>
    <cfRule type="duplicateValues" dxfId="2743" priority="89"/>
    <cfRule type="duplicateValues" dxfId="2742" priority="90"/>
  </conditionalFormatting>
  <conditionalFormatting sqref="B2915">
    <cfRule type="duplicateValues" dxfId="2741" priority="85"/>
    <cfRule type="duplicateValues" dxfId="2740" priority="86"/>
    <cfRule type="duplicateValues" dxfId="2739" priority="87"/>
  </conditionalFormatting>
  <conditionalFormatting sqref="B2944">
    <cfRule type="duplicateValues" dxfId="2738" priority="4895"/>
  </conditionalFormatting>
  <conditionalFormatting sqref="B2952">
    <cfRule type="duplicateValues" dxfId="2737" priority="4877"/>
    <cfRule type="duplicateValues" dxfId="2736" priority="4878"/>
  </conditionalFormatting>
  <conditionalFormatting sqref="B2978">
    <cfRule type="duplicateValues" dxfId="2735" priority="4840"/>
    <cfRule type="duplicateValues" dxfId="2734" priority="4841"/>
  </conditionalFormatting>
  <conditionalFormatting sqref="AJ2981">
    <cfRule type="duplicateValues" dxfId="2733" priority="2782"/>
  </conditionalFormatting>
  <conditionalFormatting sqref="AJ2982">
    <cfRule type="duplicateValues" dxfId="2732" priority="2781"/>
  </conditionalFormatting>
  <conditionalFormatting sqref="B2994">
    <cfRule type="duplicateValues" dxfId="2731" priority="1522"/>
    <cfRule type="duplicateValues" dxfId="2730" priority="1523"/>
  </conditionalFormatting>
  <conditionalFormatting sqref="B2995">
    <cfRule type="duplicateValues" dxfId="2729" priority="1519"/>
    <cfRule type="duplicateValues" dxfId="2728" priority="1520"/>
  </conditionalFormatting>
  <conditionalFormatting sqref="B3004">
    <cfRule type="duplicateValues" dxfId="2727" priority="1757"/>
    <cfRule type="duplicateValues" dxfId="2726" priority="1758"/>
    <cfRule type="duplicateValues" dxfId="2725" priority="1759"/>
  </conditionalFormatting>
  <conditionalFormatting sqref="B3017">
    <cfRule type="duplicateValues" dxfId="2724" priority="854"/>
    <cfRule type="duplicateValues" dxfId="2723" priority="855"/>
    <cfRule type="duplicateValues" dxfId="2722" priority="856"/>
  </conditionalFormatting>
  <conditionalFormatting sqref="B3032">
    <cfRule type="duplicateValues" dxfId="2721" priority="4900"/>
    <cfRule type="duplicateValues" dxfId="2720" priority="4901"/>
    <cfRule type="duplicateValues" dxfId="2719" priority="4902"/>
  </conditionalFormatting>
  <conditionalFormatting sqref="B3428">
    <cfRule type="duplicateValues" dxfId="2718" priority="1417"/>
    <cfRule type="duplicateValues" dxfId="2717" priority="1418"/>
    <cfRule type="duplicateValues" dxfId="2716" priority="1419"/>
  </conditionalFormatting>
  <conditionalFormatting sqref="B3434">
    <cfRule type="duplicateValues" dxfId="2715" priority="1420"/>
    <cfRule type="duplicateValues" dxfId="2714" priority="1421"/>
    <cfRule type="duplicateValues" dxfId="2713" priority="1422"/>
  </conditionalFormatting>
  <conditionalFormatting sqref="B3440">
    <cfRule type="duplicateValues" dxfId="2712" priority="1423"/>
    <cfRule type="duplicateValues" dxfId="2711" priority="1424"/>
    <cfRule type="duplicateValues" dxfId="2710" priority="1425"/>
  </conditionalFormatting>
  <conditionalFormatting sqref="B3446">
    <cfRule type="duplicateValues" dxfId="2709" priority="1426"/>
    <cfRule type="duplicateValues" dxfId="2708" priority="1427"/>
    <cfRule type="duplicateValues" dxfId="2707" priority="1428"/>
  </conditionalFormatting>
  <conditionalFormatting sqref="B3452">
    <cfRule type="duplicateValues" dxfId="2706" priority="1429"/>
    <cfRule type="duplicateValues" dxfId="2705" priority="1430"/>
    <cfRule type="duplicateValues" dxfId="2704" priority="1431"/>
  </conditionalFormatting>
  <conditionalFormatting sqref="B3458">
    <cfRule type="duplicateValues" dxfId="2703" priority="1432"/>
    <cfRule type="duplicateValues" dxfId="2702" priority="1433"/>
    <cfRule type="duplicateValues" dxfId="2701" priority="1434"/>
  </conditionalFormatting>
  <conditionalFormatting sqref="B3464">
    <cfRule type="duplicateValues" dxfId="2700" priority="1435"/>
    <cfRule type="duplicateValues" dxfId="2699" priority="1436"/>
    <cfRule type="duplicateValues" dxfId="2698" priority="1437"/>
  </conditionalFormatting>
  <conditionalFormatting sqref="B3470">
    <cfRule type="duplicateValues" dxfId="2697" priority="1438"/>
    <cfRule type="duplicateValues" dxfId="2696" priority="1439"/>
    <cfRule type="duplicateValues" dxfId="2695" priority="1440"/>
  </conditionalFormatting>
  <conditionalFormatting sqref="B3476">
    <cfRule type="duplicateValues" dxfId="2694" priority="1441"/>
    <cfRule type="duplicateValues" dxfId="2693" priority="1442"/>
    <cfRule type="duplicateValues" dxfId="2692" priority="1443"/>
  </conditionalFormatting>
  <conditionalFormatting sqref="B3482">
    <cfRule type="duplicateValues" dxfId="2691" priority="1444"/>
    <cfRule type="duplicateValues" dxfId="2690" priority="1445"/>
    <cfRule type="duplicateValues" dxfId="2689" priority="1446"/>
  </conditionalFormatting>
  <conditionalFormatting sqref="B3488">
    <cfRule type="duplicateValues" dxfId="2688" priority="1447"/>
    <cfRule type="duplicateValues" dxfId="2687" priority="1448"/>
    <cfRule type="duplicateValues" dxfId="2686" priority="1449"/>
  </conditionalFormatting>
  <conditionalFormatting sqref="B3494">
    <cfRule type="duplicateValues" dxfId="2685" priority="1450"/>
    <cfRule type="duplicateValues" dxfId="2684" priority="1451"/>
    <cfRule type="duplicateValues" dxfId="2683" priority="1452"/>
  </conditionalFormatting>
  <conditionalFormatting sqref="B3500">
    <cfRule type="duplicateValues" dxfId="2682" priority="1453"/>
    <cfRule type="duplicateValues" dxfId="2681" priority="1454"/>
    <cfRule type="duplicateValues" dxfId="2680" priority="1455"/>
  </conditionalFormatting>
  <conditionalFormatting sqref="B3506">
    <cfRule type="duplicateValues" dxfId="2679" priority="1456"/>
    <cfRule type="duplicateValues" dxfId="2678" priority="1457"/>
    <cfRule type="duplicateValues" dxfId="2677" priority="1458"/>
  </conditionalFormatting>
  <conditionalFormatting sqref="B3512">
    <cfRule type="duplicateValues" dxfId="2676" priority="1459"/>
    <cfRule type="duplicateValues" dxfId="2675" priority="1460"/>
    <cfRule type="duplicateValues" dxfId="2674" priority="1461"/>
  </conditionalFormatting>
  <conditionalFormatting sqref="B3852">
    <cfRule type="duplicateValues" dxfId="2673" priority="896"/>
  </conditionalFormatting>
  <conditionalFormatting sqref="B3853">
    <cfRule type="duplicateValues" dxfId="2672" priority="894"/>
    <cfRule type="duplicateValues" dxfId="2671" priority="895"/>
  </conditionalFormatting>
  <conditionalFormatting sqref="B3856">
    <cfRule type="duplicateValues" dxfId="2670" priority="892"/>
  </conditionalFormatting>
  <conditionalFormatting sqref="B3860">
    <cfRule type="duplicateValues" dxfId="2669" priority="888"/>
  </conditionalFormatting>
  <conditionalFormatting sqref="B3864">
    <cfRule type="duplicateValues" dxfId="2668" priority="884"/>
  </conditionalFormatting>
  <conditionalFormatting sqref="B3868">
    <cfRule type="duplicateValues" dxfId="2667" priority="880"/>
  </conditionalFormatting>
  <conditionalFormatting sqref="B3992">
    <cfRule type="duplicateValues" dxfId="2666" priority="4866"/>
    <cfRule type="duplicateValues" dxfId="2665" priority="4867"/>
  </conditionalFormatting>
  <conditionalFormatting sqref="B3993">
    <cfRule type="duplicateValues" dxfId="2664" priority="4864"/>
    <cfRule type="duplicateValues" dxfId="2663" priority="4865"/>
  </conditionalFormatting>
  <conditionalFormatting sqref="B4004">
    <cfRule type="duplicateValues" dxfId="2662" priority="2568"/>
    <cfRule type="duplicateValues" dxfId="2661" priority="2569"/>
    <cfRule type="duplicateValues" dxfId="2660" priority="2570"/>
  </conditionalFormatting>
  <conditionalFormatting sqref="B4026">
    <cfRule type="duplicateValues" dxfId="2659" priority="2529"/>
    <cfRule type="duplicateValues" dxfId="2658" priority="2530"/>
    <cfRule type="duplicateValues" dxfId="2657" priority="2531"/>
  </conditionalFormatting>
  <conditionalFormatting sqref="B4040">
    <cfRule type="duplicateValues" dxfId="2656" priority="2523"/>
    <cfRule type="duplicateValues" dxfId="2655" priority="2524"/>
    <cfRule type="duplicateValues" dxfId="2654" priority="2525"/>
  </conditionalFormatting>
  <conditionalFormatting sqref="B4054">
    <cfRule type="duplicateValues" dxfId="2653" priority="2517"/>
    <cfRule type="duplicateValues" dxfId="2652" priority="2518"/>
    <cfRule type="duplicateValues" dxfId="2651" priority="2519"/>
  </conditionalFormatting>
  <conditionalFormatting sqref="B4068">
    <cfRule type="duplicateValues" dxfId="2650" priority="2511"/>
    <cfRule type="duplicateValues" dxfId="2649" priority="2512"/>
    <cfRule type="duplicateValues" dxfId="2648" priority="2513"/>
  </conditionalFormatting>
  <conditionalFormatting sqref="B4082">
    <cfRule type="duplicateValues" dxfId="2647" priority="2505"/>
    <cfRule type="duplicateValues" dxfId="2646" priority="2506"/>
    <cfRule type="duplicateValues" dxfId="2645" priority="2507"/>
  </conditionalFormatting>
  <conditionalFormatting sqref="B4099">
    <cfRule type="duplicateValues" dxfId="2644" priority="2496"/>
    <cfRule type="duplicateValues" dxfId="2643" priority="2497"/>
    <cfRule type="duplicateValues" dxfId="2642" priority="2498"/>
  </conditionalFormatting>
  <conditionalFormatting sqref="B4116">
    <cfRule type="duplicateValues" dxfId="2641" priority="2487"/>
    <cfRule type="duplicateValues" dxfId="2640" priority="2488"/>
    <cfRule type="duplicateValues" dxfId="2639" priority="2489"/>
  </conditionalFormatting>
  <conditionalFormatting sqref="B4133">
    <cfRule type="duplicateValues" dxfId="2638" priority="2478"/>
    <cfRule type="duplicateValues" dxfId="2637" priority="2479"/>
    <cfRule type="duplicateValues" dxfId="2636" priority="2480"/>
  </conditionalFormatting>
  <conditionalFormatting sqref="B4150">
    <cfRule type="duplicateValues" dxfId="2635" priority="2469"/>
    <cfRule type="duplicateValues" dxfId="2634" priority="2470"/>
    <cfRule type="duplicateValues" dxfId="2633" priority="2471"/>
  </conditionalFormatting>
  <conditionalFormatting sqref="B4167">
    <cfRule type="duplicateValues" dxfId="2632" priority="2460"/>
    <cfRule type="duplicateValues" dxfId="2631" priority="2461"/>
    <cfRule type="duplicateValues" dxfId="2630" priority="2462"/>
  </conditionalFormatting>
  <conditionalFormatting sqref="B4182">
    <cfRule type="duplicateValues" dxfId="2629" priority="1411"/>
    <cfRule type="duplicateValues" dxfId="2628" priority="1412"/>
    <cfRule type="duplicateValues" dxfId="2627" priority="1413"/>
  </conditionalFormatting>
  <conditionalFormatting sqref="B4196">
    <cfRule type="duplicateValues" dxfId="2626" priority="1405"/>
    <cfRule type="duplicateValues" dxfId="2625" priority="1406"/>
    <cfRule type="duplicateValues" dxfId="2624" priority="1407"/>
  </conditionalFormatting>
  <conditionalFormatting sqref="B4210">
    <cfRule type="duplicateValues" dxfId="2623" priority="1399"/>
    <cfRule type="duplicateValues" dxfId="2622" priority="1400"/>
    <cfRule type="duplicateValues" dxfId="2621" priority="1401"/>
  </conditionalFormatting>
  <conditionalFormatting sqref="B4224">
    <cfRule type="duplicateValues" dxfId="2620" priority="1393"/>
    <cfRule type="duplicateValues" dxfId="2619" priority="1394"/>
    <cfRule type="duplicateValues" dxfId="2618" priority="1395"/>
  </conditionalFormatting>
  <conditionalFormatting sqref="B4238">
    <cfRule type="duplicateValues" dxfId="2617" priority="1387"/>
    <cfRule type="duplicateValues" dxfId="2616" priority="1388"/>
    <cfRule type="duplicateValues" dxfId="2615" priority="1389"/>
  </conditionalFormatting>
  <conditionalFormatting sqref="B4255">
    <cfRule type="duplicateValues" dxfId="2614" priority="1378"/>
    <cfRule type="duplicateValues" dxfId="2613" priority="1379"/>
    <cfRule type="duplicateValues" dxfId="2612" priority="1380"/>
  </conditionalFormatting>
  <conditionalFormatting sqref="B4272">
    <cfRule type="duplicateValues" dxfId="2611" priority="1369"/>
    <cfRule type="duplicateValues" dxfId="2610" priority="1370"/>
    <cfRule type="duplicateValues" dxfId="2609" priority="1371"/>
  </conditionalFormatting>
  <conditionalFormatting sqref="B4289">
    <cfRule type="duplicateValues" dxfId="2608" priority="1360"/>
    <cfRule type="duplicateValues" dxfId="2607" priority="1361"/>
    <cfRule type="duplicateValues" dxfId="2606" priority="1362"/>
  </conditionalFormatting>
  <conditionalFormatting sqref="B4306">
    <cfRule type="duplicateValues" dxfId="2605" priority="1351"/>
    <cfRule type="duplicateValues" dxfId="2604" priority="1352"/>
    <cfRule type="duplicateValues" dxfId="2603" priority="1353"/>
  </conditionalFormatting>
  <conditionalFormatting sqref="B4323">
    <cfRule type="duplicateValues" dxfId="2602" priority="1342"/>
    <cfRule type="duplicateValues" dxfId="2601" priority="1343"/>
    <cfRule type="duplicateValues" dxfId="2600" priority="1344"/>
  </conditionalFormatting>
  <conditionalFormatting sqref="B4337">
    <cfRule type="duplicateValues" dxfId="2599" priority="1336"/>
    <cfRule type="duplicateValues" dxfId="2598" priority="1337"/>
    <cfRule type="duplicateValues" dxfId="2597" priority="1338"/>
  </conditionalFormatting>
  <conditionalFormatting sqref="B4351">
    <cfRule type="duplicateValues" dxfId="2596" priority="1330"/>
    <cfRule type="duplicateValues" dxfId="2595" priority="1331"/>
    <cfRule type="duplicateValues" dxfId="2594" priority="1332"/>
  </conditionalFormatting>
  <conditionalFormatting sqref="B4365">
    <cfRule type="duplicateValues" dxfId="2593" priority="1324"/>
    <cfRule type="duplicateValues" dxfId="2592" priority="1325"/>
    <cfRule type="duplicateValues" dxfId="2591" priority="1326"/>
  </conditionalFormatting>
  <conditionalFormatting sqref="B4379">
    <cfRule type="duplicateValues" dxfId="2590" priority="1318"/>
    <cfRule type="duplicateValues" dxfId="2589" priority="1319"/>
    <cfRule type="duplicateValues" dxfId="2588" priority="1320"/>
  </conditionalFormatting>
  <conditionalFormatting sqref="B4393">
    <cfRule type="duplicateValues" dxfId="2587" priority="1312"/>
    <cfRule type="duplicateValues" dxfId="2586" priority="1313"/>
    <cfRule type="duplicateValues" dxfId="2585" priority="1314"/>
  </conditionalFormatting>
  <conditionalFormatting sqref="B4410">
    <cfRule type="duplicateValues" dxfId="2584" priority="1303"/>
    <cfRule type="duplicateValues" dxfId="2583" priority="1304"/>
    <cfRule type="duplicateValues" dxfId="2582" priority="1305"/>
  </conditionalFormatting>
  <conditionalFormatting sqref="B4427">
    <cfRule type="duplicateValues" dxfId="2581" priority="1294"/>
    <cfRule type="duplicateValues" dxfId="2580" priority="1295"/>
    <cfRule type="duplicateValues" dxfId="2579" priority="1296"/>
  </conditionalFormatting>
  <conditionalFormatting sqref="B4444">
    <cfRule type="duplicateValues" dxfId="2578" priority="1285"/>
    <cfRule type="duplicateValues" dxfId="2577" priority="1286"/>
    <cfRule type="duplicateValues" dxfId="2576" priority="1287"/>
  </conditionalFormatting>
  <conditionalFormatting sqref="B4461">
    <cfRule type="duplicateValues" dxfId="2575" priority="1276"/>
    <cfRule type="duplicateValues" dxfId="2574" priority="1277"/>
    <cfRule type="duplicateValues" dxfId="2573" priority="1278"/>
  </conditionalFormatting>
  <conditionalFormatting sqref="B4478">
    <cfRule type="duplicateValues" dxfId="2572" priority="1267"/>
    <cfRule type="duplicateValues" dxfId="2571" priority="1268"/>
    <cfRule type="duplicateValues" dxfId="2570" priority="1269"/>
  </conditionalFormatting>
  <conditionalFormatting sqref="B4492">
    <cfRule type="duplicateValues" dxfId="2569" priority="1261"/>
    <cfRule type="duplicateValues" dxfId="2568" priority="1262"/>
    <cfRule type="duplicateValues" dxfId="2567" priority="1263"/>
  </conditionalFormatting>
  <conditionalFormatting sqref="B4506">
    <cfRule type="duplicateValues" dxfId="2566" priority="1255"/>
    <cfRule type="duplicateValues" dxfId="2565" priority="1256"/>
    <cfRule type="duplicateValues" dxfId="2564" priority="1257"/>
  </conditionalFormatting>
  <conditionalFormatting sqref="B4520">
    <cfRule type="duplicateValues" dxfId="2563" priority="1249"/>
    <cfRule type="duplicateValues" dxfId="2562" priority="1250"/>
    <cfRule type="duplicateValues" dxfId="2561" priority="1251"/>
  </conditionalFormatting>
  <conditionalFormatting sqref="B4534">
    <cfRule type="duplicateValues" dxfId="2560" priority="1243"/>
    <cfRule type="duplicateValues" dxfId="2559" priority="1244"/>
    <cfRule type="duplicateValues" dxfId="2558" priority="1245"/>
  </conditionalFormatting>
  <conditionalFormatting sqref="B4548">
    <cfRule type="duplicateValues" dxfId="2557" priority="1237"/>
    <cfRule type="duplicateValues" dxfId="2556" priority="1238"/>
    <cfRule type="duplicateValues" dxfId="2555" priority="1239"/>
  </conditionalFormatting>
  <conditionalFormatting sqref="B4565">
    <cfRule type="duplicateValues" dxfId="2554" priority="1228"/>
    <cfRule type="duplicateValues" dxfId="2553" priority="1229"/>
    <cfRule type="duplicateValues" dxfId="2552" priority="1230"/>
  </conditionalFormatting>
  <conditionalFormatting sqref="B4582">
    <cfRule type="duplicateValues" dxfId="2551" priority="1219"/>
    <cfRule type="duplicateValues" dxfId="2550" priority="1220"/>
    <cfRule type="duplicateValues" dxfId="2549" priority="1221"/>
  </conditionalFormatting>
  <conditionalFormatting sqref="B4599">
    <cfRule type="duplicateValues" dxfId="2548" priority="1210"/>
    <cfRule type="duplicateValues" dxfId="2547" priority="1211"/>
    <cfRule type="duplicateValues" dxfId="2546" priority="1212"/>
  </conditionalFormatting>
  <conditionalFormatting sqref="B4616">
    <cfRule type="duplicateValues" dxfId="2545" priority="1201"/>
    <cfRule type="duplicateValues" dxfId="2544" priority="1202"/>
    <cfRule type="duplicateValues" dxfId="2543" priority="1203"/>
  </conditionalFormatting>
  <conditionalFormatting sqref="B4633">
    <cfRule type="duplicateValues" dxfId="2542" priority="1192"/>
    <cfRule type="duplicateValues" dxfId="2541" priority="1193"/>
    <cfRule type="duplicateValues" dxfId="2540" priority="1194"/>
  </conditionalFormatting>
  <conditionalFormatting sqref="B4647">
    <cfRule type="duplicateValues" dxfId="2539" priority="1186"/>
    <cfRule type="duplicateValues" dxfId="2538" priority="1187"/>
    <cfRule type="duplicateValues" dxfId="2537" priority="1188"/>
  </conditionalFormatting>
  <conditionalFormatting sqref="B4661">
    <cfRule type="duplicateValues" dxfId="2536" priority="1180"/>
    <cfRule type="duplicateValues" dxfId="2535" priority="1181"/>
    <cfRule type="duplicateValues" dxfId="2534" priority="1182"/>
  </conditionalFormatting>
  <conditionalFormatting sqref="B4675">
    <cfRule type="duplicateValues" dxfId="2533" priority="1174"/>
    <cfRule type="duplicateValues" dxfId="2532" priority="1175"/>
    <cfRule type="duplicateValues" dxfId="2531" priority="1176"/>
  </conditionalFormatting>
  <conditionalFormatting sqref="B4689">
    <cfRule type="duplicateValues" dxfId="2530" priority="1168"/>
    <cfRule type="duplicateValues" dxfId="2529" priority="1169"/>
    <cfRule type="duplicateValues" dxfId="2528" priority="1170"/>
  </conditionalFormatting>
  <conditionalFormatting sqref="B4703">
    <cfRule type="duplicateValues" dxfId="2527" priority="1162"/>
    <cfRule type="duplicateValues" dxfId="2526" priority="1163"/>
    <cfRule type="duplicateValues" dxfId="2525" priority="1164"/>
  </conditionalFormatting>
  <conditionalFormatting sqref="B4720">
    <cfRule type="duplicateValues" dxfId="2524" priority="1153"/>
    <cfRule type="duplicateValues" dxfId="2523" priority="1154"/>
    <cfRule type="duplicateValues" dxfId="2522" priority="1155"/>
  </conditionalFormatting>
  <conditionalFormatting sqref="B4737">
    <cfRule type="duplicateValues" dxfId="2521" priority="1144"/>
    <cfRule type="duplicateValues" dxfId="2520" priority="1145"/>
    <cfRule type="duplicateValues" dxfId="2519" priority="1146"/>
  </conditionalFormatting>
  <conditionalFormatting sqref="B4754">
    <cfRule type="duplicateValues" dxfId="2518" priority="1135"/>
    <cfRule type="duplicateValues" dxfId="2517" priority="1136"/>
    <cfRule type="duplicateValues" dxfId="2516" priority="1137"/>
  </conditionalFormatting>
  <conditionalFormatting sqref="B4771">
    <cfRule type="duplicateValues" dxfId="2515" priority="1126"/>
    <cfRule type="duplicateValues" dxfId="2514" priority="1127"/>
    <cfRule type="duplicateValues" dxfId="2513" priority="1128"/>
  </conditionalFormatting>
  <conditionalFormatting sqref="B4788">
    <cfRule type="duplicateValues" dxfId="2512" priority="1117"/>
    <cfRule type="duplicateValues" dxfId="2511" priority="1118"/>
    <cfRule type="duplicateValues" dxfId="2510" priority="1119"/>
  </conditionalFormatting>
  <conditionalFormatting sqref="B4794">
    <cfRule type="duplicateValues" dxfId="2509" priority="1111"/>
    <cfRule type="duplicateValues" dxfId="2508" priority="1112"/>
    <cfRule type="duplicateValues" dxfId="2507" priority="1113"/>
  </conditionalFormatting>
  <conditionalFormatting sqref="B4811">
    <cfRule type="duplicateValues" dxfId="2506" priority="1102"/>
    <cfRule type="duplicateValues" dxfId="2505" priority="1103"/>
    <cfRule type="duplicateValues" dxfId="2504" priority="1104"/>
  </conditionalFormatting>
  <conditionalFormatting sqref="B4828">
    <cfRule type="duplicateValues" dxfId="2503" priority="1093"/>
    <cfRule type="duplicateValues" dxfId="2502" priority="1094"/>
    <cfRule type="duplicateValues" dxfId="2501" priority="1095"/>
  </conditionalFormatting>
  <conditionalFormatting sqref="B4901">
    <cfRule type="duplicateValues" dxfId="2500" priority="1964"/>
    <cfRule type="duplicateValues" dxfId="2499" priority="1965"/>
    <cfRule type="duplicateValues" dxfId="2498" priority="1966"/>
  </conditionalFormatting>
  <conditionalFormatting sqref="B4926">
    <cfRule type="duplicateValues" dxfId="2497" priority="2538"/>
    <cfRule type="duplicateValues" dxfId="2496" priority="2539"/>
    <cfRule type="duplicateValues" dxfId="2495" priority="2540"/>
  </conditionalFormatting>
  <conditionalFormatting sqref="B4927">
    <cfRule type="duplicateValues" dxfId="2494" priority="2544"/>
    <cfRule type="duplicateValues" dxfId="2493" priority="2545"/>
  </conditionalFormatting>
  <conditionalFormatting sqref="B4928">
    <cfRule type="duplicateValues" dxfId="2492" priority="2535"/>
    <cfRule type="duplicateValues" dxfId="2491" priority="2536"/>
    <cfRule type="duplicateValues" dxfId="2490" priority="2537"/>
  </conditionalFormatting>
  <conditionalFormatting sqref="B4939">
    <cfRule type="duplicateValues" dxfId="2489" priority="131"/>
    <cfRule type="duplicateValues" dxfId="2488" priority="132"/>
  </conditionalFormatting>
  <conditionalFormatting sqref="B4940">
    <cfRule type="duplicateValues" dxfId="2487" priority="128"/>
    <cfRule type="duplicateValues" dxfId="2486" priority="129"/>
    <cfRule type="duplicateValues" dxfId="2485" priority="130"/>
  </conditionalFormatting>
  <conditionalFormatting sqref="B5376">
    <cfRule type="duplicateValues" dxfId="2484" priority="3926"/>
    <cfRule type="duplicateValues" dxfId="2483" priority="3928"/>
  </conditionalFormatting>
  <conditionalFormatting sqref="B5545">
    <cfRule type="duplicateValues" dxfId="2482" priority="2199"/>
    <cfRule type="duplicateValues" dxfId="2481" priority="2200"/>
    <cfRule type="duplicateValues" dxfId="2480" priority="2201"/>
  </conditionalFormatting>
  <conditionalFormatting sqref="B5551">
    <cfRule type="duplicateValues" dxfId="2479" priority="2777"/>
    <cfRule type="duplicateValues" dxfId="2478" priority="2778"/>
  </conditionalFormatting>
  <conditionalFormatting sqref="B5601">
    <cfRule type="duplicateValues" dxfId="2477" priority="2196"/>
    <cfRule type="duplicateValues" dxfId="2476" priority="2197"/>
    <cfRule type="duplicateValues" dxfId="2475" priority="2198"/>
  </conditionalFormatting>
  <conditionalFormatting sqref="B5603">
    <cfRule type="duplicateValues" dxfId="2474" priority="3787"/>
  </conditionalFormatting>
  <conditionalFormatting sqref="B5687">
    <cfRule type="duplicateValues" dxfId="2473" priority="2087"/>
    <cfRule type="duplicateValues" dxfId="2472" priority="2088"/>
  </conditionalFormatting>
  <conditionalFormatting sqref="B5698">
    <cfRule type="duplicateValues" dxfId="2471" priority="2610"/>
    <cfRule type="duplicateValues" dxfId="2470" priority="2611"/>
    <cfRule type="duplicateValues" dxfId="2469" priority="2612"/>
  </conditionalFormatting>
  <conditionalFormatting sqref="B5743">
    <cfRule type="duplicateValues" dxfId="2468" priority="3874"/>
    <cfRule type="duplicateValues" dxfId="2467" priority="3875"/>
  </conditionalFormatting>
  <conditionalFormatting sqref="B5766">
    <cfRule type="duplicateValues" dxfId="2466" priority="3588"/>
    <cfRule type="duplicateValues" dxfId="2465" priority="3589"/>
    <cfRule type="duplicateValues" dxfId="2464" priority="3590"/>
  </conditionalFormatting>
  <conditionalFormatting sqref="B5767">
    <cfRule type="duplicateValues" dxfId="2463" priority="2735"/>
    <cfRule type="duplicateValues" dxfId="2462" priority="2736"/>
    <cfRule type="duplicateValues" dxfId="2461" priority="2737"/>
    <cfRule type="duplicateValues" dxfId="2460" priority="2738"/>
    <cfRule type="duplicateValues" dxfId="2459" priority="2739"/>
  </conditionalFormatting>
  <conditionalFormatting sqref="B5778">
    <cfRule type="duplicateValues" dxfId="2458" priority="2730"/>
    <cfRule type="duplicateValues" dxfId="2457" priority="2731"/>
    <cfRule type="duplicateValues" dxfId="2456" priority="2732"/>
    <cfRule type="duplicateValues" dxfId="2455" priority="2733"/>
    <cfRule type="duplicateValues" dxfId="2454" priority="2734"/>
  </conditionalFormatting>
  <conditionalFormatting sqref="B5808">
    <cfRule type="duplicateValues" dxfId="2453" priority="3519"/>
    <cfRule type="duplicateValues" dxfId="2452" priority="3520"/>
  </conditionalFormatting>
  <conditionalFormatting sqref="B5810">
    <cfRule type="duplicateValues" dxfId="2451" priority="2583"/>
    <cfRule type="duplicateValues" dxfId="2450" priority="2584"/>
    <cfRule type="duplicateValues" dxfId="2449" priority="2585"/>
  </conditionalFormatting>
  <conditionalFormatting sqref="B5812">
    <cfRule type="duplicateValues" dxfId="2448" priority="2082"/>
    <cfRule type="duplicateValues" dxfId="2447" priority="2083"/>
    <cfRule type="duplicateValues" dxfId="2446" priority="2084"/>
    <cfRule type="duplicateValues" dxfId="2445" priority="2085"/>
    <cfRule type="duplicateValues" dxfId="2444" priority="2086"/>
  </conditionalFormatting>
  <conditionalFormatting sqref="B5818">
    <cfRule type="duplicateValues" dxfId="2443" priority="2724"/>
    <cfRule type="duplicateValues" dxfId="2442" priority="2725"/>
    <cfRule type="duplicateValues" dxfId="2441" priority="2726"/>
  </conditionalFormatting>
  <conditionalFormatting sqref="B5823">
    <cfRule type="duplicateValues" dxfId="2440" priority="2727"/>
    <cfRule type="duplicateValues" dxfId="2439" priority="2728"/>
    <cfRule type="duplicateValues" dxfId="2438" priority="2729"/>
  </conditionalFormatting>
  <conditionalFormatting sqref="B5872">
    <cfRule type="duplicateValues" dxfId="2437" priority="2607"/>
    <cfRule type="duplicateValues" dxfId="2436" priority="2608"/>
    <cfRule type="duplicateValues" dxfId="2435" priority="2609"/>
  </conditionalFormatting>
  <conditionalFormatting sqref="B5905">
    <cfRule type="duplicateValues" dxfId="2434" priority="3362"/>
  </conditionalFormatting>
  <conditionalFormatting sqref="B5906">
    <cfRule type="duplicateValues" dxfId="2433" priority="2079"/>
    <cfRule type="duplicateValues" dxfId="2432" priority="2080"/>
    <cfRule type="duplicateValues" dxfId="2431" priority="2081"/>
  </conditionalFormatting>
  <conditionalFormatting sqref="B5949">
    <cfRule type="duplicateValues" dxfId="2430" priority="4618"/>
    <cfRule type="duplicateValues" dxfId="2429" priority="4619"/>
  </conditionalFormatting>
  <conditionalFormatting sqref="B5971">
    <cfRule type="duplicateValues" dxfId="2428" priority="4626"/>
  </conditionalFormatting>
  <conditionalFormatting sqref="B5996">
    <cfRule type="duplicateValues" dxfId="2427" priority="4604"/>
    <cfRule type="duplicateValues" dxfId="2426" priority="4605"/>
  </conditionalFormatting>
  <conditionalFormatting sqref="B5997">
    <cfRule type="duplicateValues" dxfId="2425" priority="4602"/>
    <cfRule type="duplicateValues" dxfId="2424" priority="4603"/>
  </conditionalFormatting>
  <conditionalFormatting sqref="B5998">
    <cfRule type="duplicateValues" dxfId="2423" priority="4600"/>
    <cfRule type="duplicateValues" dxfId="2422" priority="4601"/>
  </conditionalFormatting>
  <conditionalFormatting sqref="B5999">
    <cfRule type="duplicateValues" dxfId="2421" priority="4598"/>
    <cfRule type="duplicateValues" dxfId="2420" priority="4599"/>
  </conditionalFormatting>
  <conditionalFormatting sqref="B6016">
    <cfRule type="duplicateValues" dxfId="2419" priority="2074"/>
    <cfRule type="duplicateValues" dxfId="2418" priority="2075"/>
    <cfRule type="duplicateValues" dxfId="2417" priority="2076"/>
    <cfRule type="duplicateValues" dxfId="2416" priority="2077"/>
    <cfRule type="duplicateValues" dxfId="2415" priority="2078"/>
  </conditionalFormatting>
  <conditionalFormatting sqref="B6047">
    <cfRule type="duplicateValues" dxfId="2414" priority="3331"/>
    <cfRule type="duplicateValues" dxfId="2413" priority="3332"/>
    <cfRule type="duplicateValues" dxfId="2412" priority="4585"/>
    <cfRule type="duplicateValues" dxfId="2411" priority="4586"/>
  </conditionalFormatting>
  <conditionalFormatting sqref="B6053">
    <cfRule type="duplicateValues" dxfId="2410" priority="4581"/>
    <cfRule type="duplicateValues" dxfId="2409" priority="4582"/>
  </conditionalFormatting>
  <conditionalFormatting sqref="B6093">
    <cfRule type="duplicateValues" dxfId="2408" priority="4566"/>
    <cfRule type="duplicateValues" dxfId="2407" priority="4567"/>
  </conditionalFormatting>
  <conditionalFormatting sqref="B6099">
    <cfRule type="duplicateValues" dxfId="2406" priority="4560"/>
    <cfRule type="duplicateValues" dxfId="2405" priority="4561"/>
  </conditionalFormatting>
  <conditionalFormatting sqref="B6144">
    <cfRule type="duplicateValues" dxfId="2404" priority="2071"/>
    <cfRule type="duplicateValues" dxfId="2403" priority="2072"/>
    <cfRule type="duplicateValues" dxfId="2402" priority="2073"/>
  </conditionalFormatting>
  <conditionalFormatting sqref="B6151">
    <cfRule type="duplicateValues" dxfId="2401" priority="3292"/>
    <cfRule type="duplicateValues" dxfId="2400" priority="3293"/>
  </conditionalFormatting>
  <conditionalFormatting sqref="B6152">
    <cfRule type="duplicateValues" dxfId="2399" priority="2581"/>
    <cfRule type="duplicateValues" dxfId="2398" priority="2582"/>
  </conditionalFormatting>
  <conditionalFormatting sqref="B6173">
    <cfRule type="duplicateValues" dxfId="2397" priority="3282"/>
    <cfRule type="duplicateValues" dxfId="2396" priority="3283"/>
  </conditionalFormatting>
  <conditionalFormatting sqref="B6185">
    <cfRule type="duplicateValues" dxfId="2395" priority="4533"/>
    <cfRule type="duplicateValues" dxfId="2394" priority="4534"/>
  </conditionalFormatting>
  <conditionalFormatting sqref="B6203">
    <cfRule type="duplicateValues" dxfId="2393" priority="4526"/>
    <cfRule type="duplicateValues" dxfId="2392" priority="4527"/>
  </conditionalFormatting>
  <conditionalFormatting sqref="B6204">
    <cfRule type="duplicateValues" dxfId="2391" priority="4524"/>
    <cfRule type="duplicateValues" dxfId="2390" priority="4525"/>
  </conditionalFormatting>
  <conditionalFormatting sqref="B6205">
    <cfRule type="duplicateValues" dxfId="2389" priority="4522"/>
    <cfRule type="duplicateValues" dxfId="2388" priority="4523"/>
  </conditionalFormatting>
  <conditionalFormatting sqref="B6206">
    <cfRule type="duplicateValues" dxfId="2387" priority="4520"/>
    <cfRule type="duplicateValues" dxfId="2386" priority="4521"/>
  </conditionalFormatting>
  <conditionalFormatting sqref="B6207">
    <cfRule type="duplicateValues" dxfId="2385" priority="2721"/>
    <cfRule type="duplicateValues" dxfId="2384" priority="2722"/>
    <cfRule type="duplicateValues" dxfId="2383" priority="2723"/>
  </conditionalFormatting>
  <conditionalFormatting sqref="B6241">
    <cfRule type="duplicateValues" dxfId="2382" priority="3242"/>
    <cfRule type="duplicateValues" dxfId="2381" priority="3243"/>
  </conditionalFormatting>
  <conditionalFormatting sqref="B6248">
    <cfRule type="duplicateValues" dxfId="2380" priority="3255"/>
    <cfRule type="duplicateValues" dxfId="2379" priority="3256"/>
  </conditionalFormatting>
  <conditionalFormatting sqref="B6249">
    <cfRule type="duplicateValues" dxfId="2378" priority="3253"/>
    <cfRule type="duplicateValues" dxfId="2377" priority="3254"/>
  </conditionalFormatting>
  <conditionalFormatting sqref="B6250">
    <cfRule type="duplicateValues" dxfId="2376" priority="3251"/>
    <cfRule type="duplicateValues" dxfId="2375" priority="3252"/>
  </conditionalFormatting>
  <conditionalFormatting sqref="B6251">
    <cfRule type="duplicateValues" dxfId="2374" priority="3249"/>
    <cfRule type="duplicateValues" dxfId="2373" priority="3250"/>
  </conditionalFormatting>
  <conditionalFormatting sqref="B6253">
    <cfRule type="duplicateValues" dxfId="2372" priority="2162"/>
    <cfRule type="duplicateValues" dxfId="2371" priority="2163"/>
    <cfRule type="duplicateValues" dxfId="2370" priority="2164"/>
    <cfRule type="duplicateValues" dxfId="2369" priority="2165"/>
    <cfRule type="duplicateValues" dxfId="2368" priority="2166"/>
  </conditionalFormatting>
  <conditionalFormatting sqref="B6329">
    <cfRule type="duplicateValues" dxfId="2367" priority="3169"/>
    <cfRule type="duplicateValues" dxfId="2366" priority="3170"/>
  </conditionalFormatting>
  <conditionalFormatting sqref="B6364">
    <cfRule type="duplicateValues" dxfId="2365" priority="2156"/>
    <cfRule type="duplicateValues" dxfId="2364" priority="2157"/>
    <cfRule type="duplicateValues" dxfId="2363" priority="2158"/>
  </conditionalFormatting>
  <conditionalFormatting sqref="B6388">
    <cfRule type="duplicateValues" dxfId="2362" priority="4419"/>
    <cfRule type="duplicateValues" dxfId="2361" priority="4420"/>
  </conditionalFormatting>
  <conditionalFormatting sqref="B6399">
    <cfRule type="duplicateValues" dxfId="2360" priority="3138"/>
    <cfRule type="duplicateValues" dxfId="2359" priority="3139"/>
  </conditionalFormatting>
  <conditionalFormatting sqref="B6403">
    <cfRule type="duplicateValues" dxfId="2358" priority="4405"/>
    <cfRule type="duplicateValues" dxfId="2357" priority="4406"/>
  </conditionalFormatting>
  <conditionalFormatting sqref="B6413">
    <cfRule type="duplicateValues" dxfId="2356" priority="4402"/>
  </conditionalFormatting>
  <conditionalFormatting sqref="B6414">
    <cfRule type="duplicateValues" dxfId="2355" priority="4404"/>
  </conditionalFormatting>
  <conditionalFormatting sqref="B6415">
    <cfRule type="duplicateValues" dxfId="2354" priority="3131"/>
    <cfRule type="duplicateValues" dxfId="2353" priority="3132"/>
    <cfRule type="duplicateValues" dxfId="2352" priority="3133"/>
  </conditionalFormatting>
  <conditionalFormatting sqref="B6445">
    <cfRule type="duplicateValues" dxfId="2351" priority="3095"/>
    <cfRule type="duplicateValues" dxfId="2350" priority="3096"/>
  </conditionalFormatting>
  <conditionalFormatting sqref="B6446">
    <cfRule type="duplicateValues" dxfId="2349" priority="3093"/>
    <cfRule type="duplicateValues" dxfId="2348" priority="3094"/>
  </conditionalFormatting>
  <conditionalFormatting sqref="B6447">
    <cfRule type="duplicateValues" dxfId="2347" priority="3091"/>
    <cfRule type="duplicateValues" dxfId="2346" priority="3092"/>
  </conditionalFormatting>
  <conditionalFormatting sqref="B6448">
    <cfRule type="duplicateValues" dxfId="2345" priority="3089"/>
    <cfRule type="duplicateValues" dxfId="2344" priority="3090"/>
  </conditionalFormatting>
  <conditionalFormatting sqref="B6456">
    <cfRule type="duplicateValues" dxfId="2343" priority="4377"/>
    <cfRule type="duplicateValues" dxfId="2342" priority="4378"/>
  </conditionalFormatting>
  <conditionalFormatting sqref="B6457">
    <cfRule type="duplicateValues" dxfId="2341" priority="4375"/>
    <cfRule type="duplicateValues" dxfId="2340" priority="4376"/>
  </conditionalFormatting>
  <conditionalFormatting sqref="B6458">
    <cfRule type="duplicateValues" dxfId="2339" priority="4373"/>
    <cfRule type="duplicateValues" dxfId="2338" priority="4374"/>
  </conditionalFormatting>
  <conditionalFormatting sqref="B6459">
    <cfRule type="duplicateValues" dxfId="2337" priority="4371"/>
    <cfRule type="duplicateValues" dxfId="2336" priority="4372"/>
  </conditionalFormatting>
  <conditionalFormatting sqref="B6465">
    <cfRule type="duplicateValues" dxfId="2335" priority="4363"/>
    <cfRule type="duplicateValues" dxfId="2334" priority="4364"/>
  </conditionalFormatting>
  <conditionalFormatting sqref="B6477">
    <cfRule type="duplicateValues" dxfId="2333" priority="2150"/>
    <cfRule type="duplicateValues" dxfId="2332" priority="2151"/>
    <cfRule type="duplicateValues" dxfId="2331" priority="2152"/>
  </conditionalFormatting>
  <conditionalFormatting sqref="B6512">
    <cfRule type="duplicateValues" dxfId="2330" priority="4339"/>
  </conditionalFormatting>
  <conditionalFormatting sqref="B6513">
    <cfRule type="duplicateValues" dxfId="2329" priority="4337"/>
  </conditionalFormatting>
  <conditionalFormatting sqref="B6519">
    <cfRule type="duplicateValues" dxfId="2328" priority="4331"/>
    <cfRule type="duplicateValues" dxfId="2327" priority="4332"/>
  </conditionalFormatting>
  <conditionalFormatting sqref="B6525">
    <cfRule type="duplicateValues" dxfId="2326" priority="3058"/>
    <cfRule type="duplicateValues" dxfId="2325" priority="3059"/>
  </conditionalFormatting>
  <conditionalFormatting sqref="B6526">
    <cfRule type="duplicateValues" dxfId="2324" priority="3056"/>
    <cfRule type="duplicateValues" dxfId="2323" priority="3057"/>
  </conditionalFormatting>
  <conditionalFormatting sqref="B6527">
    <cfRule type="duplicateValues" dxfId="2322" priority="3054"/>
    <cfRule type="duplicateValues" dxfId="2321" priority="3055"/>
  </conditionalFormatting>
  <conditionalFormatting sqref="B6528">
    <cfRule type="duplicateValues" dxfId="2320" priority="3052"/>
    <cfRule type="duplicateValues" dxfId="2319" priority="3053"/>
  </conditionalFormatting>
  <conditionalFormatting sqref="B6529">
    <cfRule type="duplicateValues" dxfId="2318" priority="3050"/>
    <cfRule type="duplicateValues" dxfId="2317" priority="3051"/>
  </conditionalFormatting>
  <conditionalFormatting sqref="B6530">
    <cfRule type="duplicateValues" dxfId="2316" priority="3048"/>
    <cfRule type="duplicateValues" dxfId="2315" priority="3049"/>
  </conditionalFormatting>
  <conditionalFormatting sqref="B6543">
    <cfRule type="duplicateValues" dxfId="2314" priority="4313"/>
    <cfRule type="duplicateValues" dxfId="2313" priority="4314"/>
  </conditionalFormatting>
  <conditionalFormatting sqref="B6592">
    <cfRule type="duplicateValues" dxfId="2312" priority="4295"/>
  </conditionalFormatting>
  <conditionalFormatting sqref="AF6592">
    <cfRule type="duplicateValues" dxfId="2311" priority="1751"/>
  </conditionalFormatting>
  <conditionalFormatting sqref="B6594">
    <cfRule type="duplicateValues" dxfId="2310" priority="2143"/>
    <cfRule type="duplicateValues" dxfId="2309" priority="2144"/>
    <cfRule type="duplicateValues" dxfId="2308" priority="2145"/>
  </conditionalFormatting>
  <conditionalFormatting sqref="P6594">
    <cfRule type="duplicateValues" dxfId="2307" priority="2149"/>
  </conditionalFormatting>
  <conditionalFormatting sqref="B6689">
    <cfRule type="duplicateValues" dxfId="2306" priority="4229"/>
    <cfRule type="duplicateValues" dxfId="2305" priority="4230"/>
  </conditionalFormatting>
  <conditionalFormatting sqref="B6690">
    <cfRule type="duplicateValues" dxfId="2304" priority="4227"/>
    <cfRule type="duplicateValues" dxfId="2303" priority="4228"/>
  </conditionalFormatting>
  <conditionalFormatting sqref="B6691">
    <cfRule type="duplicateValues" dxfId="2302" priority="4225"/>
    <cfRule type="duplicateValues" dxfId="2301" priority="4226"/>
  </conditionalFormatting>
  <conditionalFormatting sqref="B6692">
    <cfRule type="duplicateValues" dxfId="2300" priority="4223"/>
    <cfRule type="duplicateValues" dxfId="2299" priority="4224"/>
  </conditionalFormatting>
  <conditionalFormatting sqref="B6693">
    <cfRule type="duplicateValues" dxfId="2298" priority="4221"/>
    <cfRule type="duplicateValues" dxfId="2297" priority="4222"/>
  </conditionalFormatting>
  <conditionalFormatting sqref="B6694">
    <cfRule type="duplicateValues" dxfId="2296" priority="4219"/>
    <cfRule type="duplicateValues" dxfId="2295" priority="4220"/>
  </conditionalFormatting>
  <conditionalFormatting sqref="B6698">
    <cfRule type="duplicateValues" dxfId="2294" priority="2972"/>
    <cfRule type="duplicateValues" dxfId="2293" priority="2973"/>
    <cfRule type="duplicateValues" dxfId="2292" priority="2974"/>
  </conditionalFormatting>
  <conditionalFormatting sqref="B6705">
    <cfRule type="duplicateValues" dxfId="2291" priority="4210"/>
    <cfRule type="duplicateValues" dxfId="2290" priority="4211"/>
  </conditionalFormatting>
  <conditionalFormatting sqref="B6706">
    <cfRule type="duplicateValues" dxfId="2289" priority="2965"/>
    <cfRule type="duplicateValues" dxfId="2288" priority="2966"/>
    <cfRule type="duplicateValues" dxfId="2287" priority="2967"/>
  </conditionalFormatting>
  <conditionalFormatting sqref="B6707">
    <cfRule type="duplicateValues" dxfId="2286" priority="2137"/>
    <cfRule type="duplicateValues" dxfId="2285" priority="2138"/>
    <cfRule type="duplicateValues" dxfId="2284" priority="2139"/>
  </conditionalFormatting>
  <conditionalFormatting sqref="B6816">
    <cfRule type="duplicateValues" dxfId="2283" priority="4170"/>
  </conditionalFormatting>
  <conditionalFormatting sqref="B6818">
    <cfRule type="duplicateValues" dxfId="2282" priority="4167"/>
  </conditionalFormatting>
  <conditionalFormatting sqref="B6819">
    <cfRule type="duplicateValues" dxfId="2281" priority="4165"/>
  </conditionalFormatting>
  <conditionalFormatting sqref="B6841">
    <cfRule type="duplicateValues" dxfId="2280" priority="4154"/>
  </conditionalFormatting>
  <conditionalFormatting sqref="B6842">
    <cfRule type="duplicateValues" dxfId="2279" priority="2107"/>
    <cfRule type="duplicateValues" dxfId="2278" priority="2108"/>
    <cfRule type="duplicateValues" dxfId="2277" priority="2109"/>
  </conditionalFormatting>
  <conditionalFormatting sqref="B6921">
    <cfRule type="duplicateValues" dxfId="2276" priority="2893"/>
    <cfRule type="duplicateValues" dxfId="2275" priority="2894"/>
  </conditionalFormatting>
  <conditionalFormatting sqref="B6938">
    <cfRule type="duplicateValues" dxfId="2274" priority="4100"/>
    <cfRule type="duplicateValues" dxfId="2273" priority="4101"/>
  </conditionalFormatting>
  <conditionalFormatting sqref="B6944">
    <cfRule type="duplicateValues" dxfId="2272" priority="2880"/>
    <cfRule type="duplicateValues" dxfId="2271" priority="2881"/>
  </conditionalFormatting>
  <conditionalFormatting sqref="B6951">
    <cfRule type="duplicateValues" dxfId="2270" priority="4090"/>
    <cfRule type="duplicateValues" dxfId="2269" priority="4091"/>
  </conditionalFormatting>
  <conditionalFormatting sqref="B6952">
    <cfRule type="duplicateValues" dxfId="2268" priority="4088"/>
    <cfRule type="duplicateValues" dxfId="2267" priority="4089"/>
  </conditionalFormatting>
  <conditionalFormatting sqref="B6953">
    <cfRule type="duplicateValues" dxfId="2266" priority="2125"/>
    <cfRule type="duplicateValues" dxfId="2265" priority="2126"/>
    <cfRule type="duplicateValues" dxfId="2264" priority="2127"/>
  </conditionalFormatting>
  <conditionalFormatting sqref="B6996">
    <cfRule type="duplicateValues" dxfId="2263" priority="4073"/>
    <cfRule type="duplicateValues" dxfId="2262" priority="4074"/>
  </conditionalFormatting>
  <conditionalFormatting sqref="B6997">
    <cfRule type="duplicateValues" dxfId="2261" priority="4071"/>
    <cfRule type="duplicateValues" dxfId="2260" priority="4072"/>
  </conditionalFormatting>
  <conditionalFormatting sqref="B6998">
    <cfRule type="duplicateValues" dxfId="2259" priority="4069"/>
    <cfRule type="duplicateValues" dxfId="2258" priority="4070"/>
  </conditionalFormatting>
  <conditionalFormatting sqref="B6999">
    <cfRule type="duplicateValues" dxfId="2257" priority="4067"/>
    <cfRule type="duplicateValues" dxfId="2256" priority="4068"/>
  </conditionalFormatting>
  <conditionalFormatting sqref="B7000">
    <cfRule type="duplicateValues" dxfId="2255" priority="4065"/>
    <cfRule type="duplicateValues" dxfId="2254" priority="4066"/>
  </conditionalFormatting>
  <conditionalFormatting sqref="B7001">
    <cfRule type="duplicateValues" dxfId="2253" priority="4063"/>
    <cfRule type="duplicateValues" dxfId="2252" priority="4064"/>
  </conditionalFormatting>
  <conditionalFormatting sqref="B7008">
    <cfRule type="duplicateValues" dxfId="2251" priority="4056"/>
    <cfRule type="duplicateValues" dxfId="2250" priority="4057"/>
  </conditionalFormatting>
  <conditionalFormatting sqref="B7009">
    <cfRule type="duplicateValues" dxfId="2249" priority="4054"/>
    <cfRule type="duplicateValues" dxfId="2248" priority="4055"/>
  </conditionalFormatting>
  <conditionalFormatting sqref="B7010">
    <cfRule type="duplicateValues" dxfId="2247" priority="4052"/>
    <cfRule type="duplicateValues" dxfId="2246" priority="4053"/>
  </conditionalFormatting>
  <conditionalFormatting sqref="B7011">
    <cfRule type="duplicateValues" dxfId="2245" priority="4050"/>
    <cfRule type="duplicateValues" dxfId="2244" priority="4051"/>
  </conditionalFormatting>
  <conditionalFormatting sqref="B7082">
    <cfRule type="duplicateValues" dxfId="2243" priority="2575"/>
  </conditionalFormatting>
  <conditionalFormatting sqref="B7083">
    <cfRule type="duplicateValues" dxfId="2242" priority="2577"/>
  </conditionalFormatting>
  <conditionalFormatting sqref="B7084">
    <cfRule type="duplicateValues" dxfId="2241" priority="2110"/>
    <cfRule type="duplicateValues" dxfId="2240" priority="2111"/>
    <cfRule type="duplicateValues" dxfId="2239" priority="2112"/>
  </conditionalFormatting>
  <conditionalFormatting sqref="B7115">
    <cfRule type="duplicateValues" dxfId="2238" priority="1872"/>
    <cfRule type="duplicateValues" dxfId="2237" priority="1873"/>
  </conditionalFormatting>
  <conditionalFormatting sqref="B7160">
    <cfRule type="duplicateValues" dxfId="2236" priority="1850"/>
  </conditionalFormatting>
  <conditionalFormatting sqref="B7161">
    <cfRule type="duplicateValues" dxfId="2235" priority="1781"/>
    <cfRule type="duplicateValues" dxfId="2234" priority="1782"/>
    <cfRule type="duplicateValues" dxfId="2233" priority="1783"/>
  </conditionalFormatting>
  <conditionalFormatting sqref="B7173">
    <cfRule type="duplicateValues" dxfId="2232" priority="1877"/>
  </conditionalFormatting>
  <conditionalFormatting sqref="B7183">
    <cfRule type="duplicateValues" dxfId="2231" priority="1837"/>
    <cfRule type="duplicateValues" dxfId="2230" priority="1838"/>
    <cfRule type="duplicateValues" dxfId="2229" priority="1839"/>
  </conditionalFormatting>
  <conditionalFormatting sqref="B7187">
    <cfRule type="duplicateValues" dxfId="2228" priority="1793"/>
    <cfRule type="duplicateValues" dxfId="2227" priority="1794"/>
    <cfRule type="duplicateValues" dxfId="2226" priority="1795"/>
  </conditionalFormatting>
  <conditionalFormatting sqref="B7191">
    <cfRule type="duplicateValues" dxfId="2225" priority="1790"/>
    <cfRule type="duplicateValues" dxfId="2224" priority="1791"/>
    <cfRule type="duplicateValues" dxfId="2223" priority="1792"/>
  </conditionalFormatting>
  <conditionalFormatting sqref="B7213">
    <cfRule type="duplicateValues" dxfId="2222" priority="1825"/>
    <cfRule type="duplicateValues" dxfId="2221" priority="1826"/>
    <cfRule type="duplicateValues" dxfId="2220" priority="1827"/>
  </conditionalFormatting>
  <conditionalFormatting sqref="B7222">
    <cfRule type="duplicateValues" dxfId="2219" priority="1778"/>
    <cfRule type="duplicateValues" dxfId="2218" priority="1779"/>
    <cfRule type="duplicateValues" dxfId="2217" priority="1780"/>
  </conditionalFormatting>
  <conditionalFormatting sqref="B7251">
    <cfRule type="duplicateValues" dxfId="2216" priority="1797"/>
  </conditionalFormatting>
  <conditionalFormatting sqref="B7283">
    <cfRule type="duplicateValues" dxfId="2215" priority="1572"/>
    <cfRule type="duplicateValues" dxfId="2214" priority="1573"/>
    <cfRule type="duplicateValues" dxfId="2213" priority="1574"/>
  </conditionalFormatting>
  <conditionalFormatting sqref="B7284">
    <cfRule type="duplicateValues" dxfId="2212" priority="1569"/>
    <cfRule type="duplicateValues" dxfId="2211" priority="1570"/>
    <cfRule type="duplicateValues" dxfId="2210" priority="1571"/>
  </conditionalFormatting>
  <conditionalFormatting sqref="B7341">
    <cfRule type="duplicateValues" dxfId="2209" priority="1566"/>
    <cfRule type="duplicateValues" dxfId="2208" priority="1567"/>
    <cfRule type="duplicateValues" dxfId="2207" priority="1568"/>
  </conditionalFormatting>
  <conditionalFormatting sqref="B7342">
    <cfRule type="duplicateValues" dxfId="2206" priority="1561"/>
    <cfRule type="duplicateValues" dxfId="2205" priority="1562"/>
    <cfRule type="duplicateValues" dxfId="2204" priority="1563"/>
    <cfRule type="duplicateValues" dxfId="2203" priority="1564"/>
    <cfRule type="duplicateValues" dxfId="2202" priority="1565"/>
  </conditionalFormatting>
  <conditionalFormatting sqref="B7403">
    <cfRule type="duplicateValues" dxfId="2201" priority="1558"/>
    <cfRule type="duplicateValues" dxfId="2200" priority="1559"/>
    <cfRule type="duplicateValues" dxfId="2199" priority="1560"/>
  </conditionalFormatting>
  <conditionalFormatting sqref="B7404">
    <cfRule type="duplicateValues" dxfId="2198" priority="1556"/>
    <cfRule type="duplicateValues" dxfId="2197" priority="1557"/>
  </conditionalFormatting>
  <conditionalFormatting sqref="B7462">
    <cfRule type="duplicateValues" dxfId="2196" priority="1553"/>
    <cfRule type="duplicateValues" dxfId="2195" priority="1554"/>
    <cfRule type="duplicateValues" dxfId="2194" priority="1555"/>
  </conditionalFormatting>
  <conditionalFormatting sqref="B7463">
    <cfRule type="duplicateValues" dxfId="2193" priority="1548"/>
    <cfRule type="duplicateValues" dxfId="2192" priority="1549"/>
    <cfRule type="duplicateValues" dxfId="2191" priority="1550"/>
    <cfRule type="duplicateValues" dxfId="2190" priority="1551"/>
    <cfRule type="duplicateValues" dxfId="2189" priority="1552"/>
  </conditionalFormatting>
  <conditionalFormatting sqref="B7524">
    <cfRule type="duplicateValues" dxfId="2188" priority="1545"/>
    <cfRule type="duplicateValues" dxfId="2187" priority="1546"/>
    <cfRule type="duplicateValues" dxfId="2186" priority="1547"/>
  </conditionalFormatting>
  <conditionalFormatting sqref="B7525:B7789">
    <cfRule type="duplicateValues" dxfId="2185" priority="1540"/>
    <cfRule type="duplicateValues" dxfId="2184" priority="1541"/>
    <cfRule type="duplicateValues" dxfId="2183" priority="1542"/>
    <cfRule type="duplicateValues" dxfId="2182" priority="1543"/>
    <cfRule type="duplicateValues" dxfId="2181" priority="1544"/>
  </conditionalFormatting>
  <conditionalFormatting sqref="B7848">
    <cfRule type="duplicateValues" dxfId="2180" priority="137"/>
    <cfRule type="duplicateValues" dxfId="2179" priority="138"/>
  </conditionalFormatting>
  <conditionalFormatting sqref="B7895">
    <cfRule type="duplicateValues" dxfId="2178" priority="139"/>
  </conditionalFormatting>
  <conditionalFormatting sqref="B7967">
    <cfRule type="duplicateValues" dxfId="2177" priority="140"/>
    <cfRule type="duplicateValues" dxfId="2176" priority="141"/>
    <cfRule type="duplicateValues" dxfId="2175" priority="142"/>
  </conditionalFormatting>
  <conditionalFormatting sqref="B8000">
    <cfRule type="duplicateValues" dxfId="2174" priority="143"/>
    <cfRule type="duplicateValues" dxfId="2173" priority="144"/>
  </conditionalFormatting>
  <conditionalFormatting sqref="B8023">
    <cfRule type="duplicateValues" dxfId="2172" priority="145"/>
    <cfRule type="duplicateValues" dxfId="2171" priority="146"/>
    <cfRule type="duplicateValues" dxfId="2170" priority="147"/>
  </conditionalFormatting>
  <conditionalFormatting sqref="B8024">
    <cfRule type="duplicateValues" dxfId="2169" priority="148"/>
    <cfRule type="duplicateValues" dxfId="2168" priority="149"/>
    <cfRule type="duplicateValues" dxfId="2167" priority="150"/>
    <cfRule type="duplicateValues" dxfId="2166" priority="151"/>
    <cfRule type="duplicateValues" dxfId="2165" priority="152"/>
  </conditionalFormatting>
  <conditionalFormatting sqref="B8035">
    <cfRule type="duplicateValues" dxfId="2164" priority="153"/>
    <cfRule type="duplicateValues" dxfId="2163" priority="154"/>
    <cfRule type="duplicateValues" dxfId="2162" priority="155"/>
    <cfRule type="duplicateValues" dxfId="2161" priority="156"/>
    <cfRule type="duplicateValues" dxfId="2160" priority="157"/>
  </conditionalFormatting>
  <conditionalFormatting sqref="B8054">
    <cfRule type="duplicateValues" dxfId="2159" priority="158"/>
    <cfRule type="duplicateValues" dxfId="2158" priority="159"/>
  </conditionalFormatting>
  <conditionalFormatting sqref="B8056">
    <cfRule type="duplicateValues" dxfId="2157" priority="160"/>
    <cfRule type="duplicateValues" dxfId="2156" priority="161"/>
    <cfRule type="duplicateValues" dxfId="2155" priority="162"/>
  </conditionalFormatting>
  <conditionalFormatting sqref="B8063">
    <cfRule type="duplicateValues" dxfId="2154" priority="163"/>
    <cfRule type="duplicateValues" dxfId="2153" priority="164"/>
    <cfRule type="duplicateValues" dxfId="2152" priority="165"/>
  </conditionalFormatting>
  <conditionalFormatting sqref="B8068">
    <cfRule type="duplicateValues" dxfId="2151" priority="166"/>
    <cfRule type="duplicateValues" dxfId="2150" priority="167"/>
    <cfRule type="duplicateValues" dxfId="2149" priority="168"/>
  </conditionalFormatting>
  <conditionalFormatting sqref="B8105">
    <cfRule type="duplicateValues" dxfId="2148" priority="169"/>
    <cfRule type="duplicateValues" dxfId="2147" priority="170"/>
    <cfRule type="duplicateValues" dxfId="2146" priority="171"/>
  </conditionalFormatting>
  <conditionalFormatting sqref="B8126">
    <cfRule type="duplicateValues" dxfId="2145" priority="172"/>
  </conditionalFormatting>
  <conditionalFormatting sqref="B8179">
    <cfRule type="duplicateValues" dxfId="2144" priority="173"/>
  </conditionalFormatting>
  <conditionalFormatting sqref="B8244">
    <cfRule type="duplicateValues" dxfId="2143" priority="174"/>
    <cfRule type="duplicateValues" dxfId="2142" priority="175"/>
    <cfRule type="duplicateValues" dxfId="2141" priority="176"/>
    <cfRule type="duplicateValues" dxfId="2140" priority="177"/>
  </conditionalFormatting>
  <conditionalFormatting sqref="B8279">
    <cfRule type="duplicateValues" dxfId="2139" priority="178"/>
    <cfRule type="duplicateValues" dxfId="2138" priority="179"/>
  </conditionalFormatting>
  <conditionalFormatting sqref="B8309">
    <cfRule type="duplicateValues" dxfId="2137" priority="180"/>
    <cfRule type="duplicateValues" dxfId="2136" priority="181"/>
  </conditionalFormatting>
  <conditionalFormatting sqref="B8310">
    <cfRule type="duplicateValues" dxfId="2135" priority="182"/>
    <cfRule type="duplicateValues" dxfId="2134" priority="183"/>
  </conditionalFormatting>
  <conditionalFormatting sqref="B8331">
    <cfRule type="duplicateValues" dxfId="2133" priority="184"/>
    <cfRule type="duplicateValues" dxfId="2132" priority="185"/>
  </conditionalFormatting>
  <conditionalFormatting sqref="B8349">
    <cfRule type="duplicateValues" dxfId="2131" priority="186"/>
    <cfRule type="duplicateValues" dxfId="2130" priority="187"/>
  </conditionalFormatting>
  <conditionalFormatting sqref="B8350">
    <cfRule type="duplicateValues" dxfId="2129" priority="188"/>
    <cfRule type="duplicateValues" dxfId="2128" priority="189"/>
  </conditionalFormatting>
  <conditionalFormatting sqref="B8351">
    <cfRule type="duplicateValues" dxfId="2127" priority="190"/>
    <cfRule type="duplicateValues" dxfId="2126" priority="191"/>
  </conditionalFormatting>
  <conditionalFormatting sqref="B8352">
    <cfRule type="duplicateValues" dxfId="2125" priority="192"/>
    <cfRule type="duplicateValues" dxfId="2124" priority="193"/>
  </conditionalFormatting>
  <conditionalFormatting sqref="B8353">
    <cfRule type="duplicateValues" dxfId="2123" priority="194"/>
    <cfRule type="duplicateValues" dxfId="2122" priority="195"/>
    <cfRule type="duplicateValues" dxfId="2121" priority="196"/>
  </conditionalFormatting>
  <conditionalFormatting sqref="B8375">
    <cfRule type="duplicateValues" dxfId="2120" priority="197"/>
    <cfRule type="duplicateValues" dxfId="2119" priority="198"/>
  </conditionalFormatting>
  <conditionalFormatting sqref="B8382">
    <cfRule type="duplicateValues" dxfId="2118" priority="199"/>
    <cfRule type="duplicateValues" dxfId="2117" priority="200"/>
  </conditionalFormatting>
  <conditionalFormatting sqref="B8383">
    <cfRule type="duplicateValues" dxfId="2116" priority="201"/>
    <cfRule type="duplicateValues" dxfId="2115" priority="202"/>
  </conditionalFormatting>
  <conditionalFormatting sqref="B8384">
    <cfRule type="duplicateValues" dxfId="2114" priority="203"/>
    <cfRule type="duplicateValues" dxfId="2113" priority="204"/>
  </conditionalFormatting>
  <conditionalFormatting sqref="B8385">
    <cfRule type="duplicateValues" dxfId="2112" priority="205"/>
    <cfRule type="duplicateValues" dxfId="2111" priority="206"/>
  </conditionalFormatting>
  <conditionalFormatting sqref="B8450">
    <cfRule type="duplicateValues" dxfId="2110" priority="207"/>
    <cfRule type="duplicateValues" dxfId="2109" priority="208"/>
  </conditionalFormatting>
  <conditionalFormatting sqref="B8490">
    <cfRule type="duplicateValues" dxfId="2108" priority="209"/>
    <cfRule type="duplicateValues" dxfId="2107" priority="210"/>
  </conditionalFormatting>
  <conditionalFormatting sqref="B8494">
    <cfRule type="duplicateValues" dxfId="2106" priority="211"/>
    <cfRule type="duplicateValues" dxfId="2105" priority="212"/>
  </conditionalFormatting>
  <conditionalFormatting sqref="B8504">
    <cfRule type="duplicateValues" dxfId="2104" priority="213"/>
  </conditionalFormatting>
  <conditionalFormatting sqref="B8505">
    <cfRule type="duplicateValues" dxfId="2103" priority="214"/>
  </conditionalFormatting>
  <conditionalFormatting sqref="B8506">
    <cfRule type="duplicateValues" dxfId="2102" priority="215"/>
    <cfRule type="duplicateValues" dxfId="2101" priority="216"/>
    <cfRule type="duplicateValues" dxfId="2100" priority="217"/>
  </conditionalFormatting>
  <conditionalFormatting sqref="B8536">
    <cfRule type="duplicateValues" dxfId="2099" priority="218"/>
    <cfRule type="duplicateValues" dxfId="2098" priority="219"/>
  </conditionalFormatting>
  <conditionalFormatting sqref="B8537">
    <cfRule type="duplicateValues" dxfId="2097" priority="220"/>
    <cfRule type="duplicateValues" dxfId="2096" priority="221"/>
  </conditionalFormatting>
  <conditionalFormatting sqref="B8538">
    <cfRule type="duplicateValues" dxfId="2095" priority="222"/>
    <cfRule type="duplicateValues" dxfId="2094" priority="223"/>
  </conditionalFormatting>
  <conditionalFormatting sqref="B8539">
    <cfRule type="duplicateValues" dxfId="2093" priority="224"/>
    <cfRule type="duplicateValues" dxfId="2092" priority="225"/>
  </conditionalFormatting>
  <conditionalFormatting sqref="B8546">
    <cfRule type="duplicateValues" dxfId="2091" priority="226"/>
    <cfRule type="duplicateValues" dxfId="2090" priority="227"/>
  </conditionalFormatting>
  <conditionalFormatting sqref="B8565">
    <cfRule type="duplicateValues" dxfId="2089" priority="1057"/>
    <cfRule type="duplicateValues" dxfId="2088" priority="1058"/>
    <cfRule type="duplicateValues" dxfId="2087" priority="1059"/>
  </conditionalFormatting>
  <conditionalFormatting sqref="B8571">
    <cfRule type="duplicateValues" dxfId="2086" priority="1054"/>
    <cfRule type="duplicateValues" dxfId="2085" priority="1055"/>
    <cfRule type="duplicateValues" dxfId="2084" priority="1056"/>
  </conditionalFormatting>
  <conditionalFormatting sqref="B8583">
    <cfRule type="duplicateValues" dxfId="2083" priority="1051"/>
    <cfRule type="duplicateValues" dxfId="2082" priority="1052"/>
    <cfRule type="duplicateValues" dxfId="2081" priority="1053"/>
  </conditionalFormatting>
  <conditionalFormatting sqref="B8584">
    <cfRule type="duplicateValues" dxfId="2080" priority="1048"/>
    <cfRule type="duplicateValues" dxfId="2079" priority="1049"/>
    <cfRule type="duplicateValues" dxfId="2078" priority="1050"/>
  </conditionalFormatting>
  <conditionalFormatting sqref="B8585">
    <cfRule type="duplicateValues" dxfId="2077" priority="1045"/>
    <cfRule type="duplicateValues" dxfId="2076" priority="1046"/>
    <cfRule type="duplicateValues" dxfId="2075" priority="1047"/>
  </conditionalFormatting>
  <conditionalFormatting sqref="B8586">
    <cfRule type="duplicateValues" dxfId="2074" priority="1042"/>
    <cfRule type="duplicateValues" dxfId="2073" priority="1043"/>
    <cfRule type="duplicateValues" dxfId="2072" priority="1044"/>
  </conditionalFormatting>
  <conditionalFormatting sqref="B8587">
    <cfRule type="duplicateValues" dxfId="2071" priority="1039"/>
    <cfRule type="duplicateValues" dxfId="2070" priority="1040"/>
    <cfRule type="duplicateValues" dxfId="2069" priority="1041"/>
  </conditionalFormatting>
  <conditionalFormatting sqref="B8588">
    <cfRule type="duplicateValues" dxfId="2068" priority="1036"/>
    <cfRule type="duplicateValues" dxfId="2067" priority="1037"/>
    <cfRule type="duplicateValues" dxfId="2066" priority="1038"/>
  </conditionalFormatting>
  <conditionalFormatting sqref="B8589">
    <cfRule type="duplicateValues" dxfId="2065" priority="1033"/>
    <cfRule type="duplicateValues" dxfId="2064" priority="1034"/>
    <cfRule type="duplicateValues" dxfId="2063" priority="1035"/>
  </conditionalFormatting>
  <conditionalFormatting sqref="B8590">
    <cfRule type="duplicateValues" dxfId="2062" priority="1030"/>
    <cfRule type="duplicateValues" dxfId="2061" priority="1031"/>
    <cfRule type="duplicateValues" dxfId="2060" priority="1032"/>
  </conditionalFormatting>
  <conditionalFormatting sqref="B8591">
    <cfRule type="duplicateValues" dxfId="2059" priority="1027"/>
    <cfRule type="duplicateValues" dxfId="2058" priority="1028"/>
    <cfRule type="duplicateValues" dxfId="2057" priority="1029"/>
  </conditionalFormatting>
  <conditionalFormatting sqref="B8592">
    <cfRule type="duplicateValues" dxfId="2056" priority="1024"/>
    <cfRule type="duplicateValues" dxfId="2055" priority="1025"/>
    <cfRule type="duplicateValues" dxfId="2054" priority="1026"/>
  </conditionalFormatting>
  <conditionalFormatting sqref="B8593">
    <cfRule type="duplicateValues" dxfId="2053" priority="1021"/>
    <cfRule type="duplicateValues" dxfId="2052" priority="1022"/>
    <cfRule type="duplicateValues" dxfId="2051" priority="1023"/>
  </conditionalFormatting>
  <conditionalFormatting sqref="B8594">
    <cfRule type="duplicateValues" dxfId="2050" priority="1018"/>
    <cfRule type="duplicateValues" dxfId="2049" priority="1019"/>
    <cfRule type="duplicateValues" dxfId="2048" priority="1020"/>
  </conditionalFormatting>
  <conditionalFormatting sqref="B8612">
    <cfRule type="duplicateValues" dxfId="2047" priority="1003"/>
    <cfRule type="duplicateValues" dxfId="2046" priority="1004"/>
    <cfRule type="duplicateValues" dxfId="2045" priority="1005"/>
  </conditionalFormatting>
  <conditionalFormatting sqref="B8613">
    <cfRule type="duplicateValues" dxfId="2044" priority="1000"/>
    <cfRule type="duplicateValues" dxfId="2043" priority="1001"/>
    <cfRule type="duplicateValues" dxfId="2042" priority="1002"/>
  </conditionalFormatting>
  <conditionalFormatting sqref="B8619">
    <cfRule type="duplicateValues" dxfId="2041" priority="997"/>
    <cfRule type="duplicateValues" dxfId="2040" priority="998"/>
    <cfRule type="duplicateValues" dxfId="2039" priority="999"/>
  </conditionalFormatting>
  <conditionalFormatting sqref="B8634">
    <cfRule type="duplicateValues" dxfId="2038" priority="982"/>
    <cfRule type="duplicateValues" dxfId="2037" priority="983"/>
    <cfRule type="duplicateValues" dxfId="2036" priority="984"/>
  </conditionalFormatting>
  <conditionalFormatting sqref="B8637">
    <cfRule type="duplicateValues" dxfId="2035" priority="988"/>
    <cfRule type="duplicateValues" dxfId="2034" priority="989"/>
    <cfRule type="duplicateValues" dxfId="2033" priority="990"/>
  </conditionalFormatting>
  <conditionalFormatting sqref="B8638">
    <cfRule type="duplicateValues" dxfId="2032" priority="985"/>
    <cfRule type="duplicateValues" dxfId="2031" priority="986"/>
    <cfRule type="duplicateValues" dxfId="2030" priority="987"/>
  </conditionalFormatting>
  <conditionalFormatting sqref="B8646">
    <cfRule type="duplicateValues" dxfId="2029" priority="979"/>
    <cfRule type="duplicateValues" dxfId="2028" priority="980"/>
    <cfRule type="duplicateValues" dxfId="2027" priority="981"/>
  </conditionalFormatting>
  <conditionalFormatting sqref="B8650">
    <cfRule type="duplicateValues" dxfId="2026" priority="976"/>
    <cfRule type="duplicateValues" dxfId="2025" priority="977"/>
    <cfRule type="duplicateValues" dxfId="2024" priority="978"/>
  </conditionalFormatting>
  <conditionalFormatting sqref="B8658">
    <cfRule type="duplicateValues" dxfId="2023" priority="676"/>
    <cfRule type="duplicateValues" dxfId="2022" priority="677"/>
    <cfRule type="duplicateValues" dxfId="2021" priority="678"/>
  </conditionalFormatting>
  <conditionalFormatting sqref="B8664">
    <cfRule type="duplicateValues" dxfId="2020" priority="673"/>
    <cfRule type="duplicateValues" dxfId="2019" priority="674"/>
    <cfRule type="duplicateValues" dxfId="2018" priority="675"/>
  </conditionalFormatting>
  <conditionalFormatting sqref="B8676">
    <cfRule type="duplicateValues" dxfId="2017" priority="670"/>
    <cfRule type="duplicateValues" dxfId="2016" priority="671"/>
    <cfRule type="duplicateValues" dxfId="2015" priority="672"/>
  </conditionalFormatting>
  <conditionalFormatting sqref="B8677">
    <cfRule type="duplicateValues" dxfId="2014" priority="667"/>
    <cfRule type="duplicateValues" dxfId="2013" priority="668"/>
    <cfRule type="duplicateValues" dxfId="2012" priority="669"/>
  </conditionalFormatting>
  <conditionalFormatting sqref="B8678">
    <cfRule type="duplicateValues" dxfId="2011" priority="664"/>
    <cfRule type="duplicateValues" dxfId="2010" priority="665"/>
    <cfRule type="duplicateValues" dxfId="2009" priority="666"/>
  </conditionalFormatting>
  <conditionalFormatting sqref="B8679">
    <cfRule type="duplicateValues" dxfId="2008" priority="661"/>
    <cfRule type="duplicateValues" dxfId="2007" priority="662"/>
    <cfRule type="duplicateValues" dxfId="2006" priority="663"/>
  </conditionalFormatting>
  <conditionalFormatting sqref="B8680">
    <cfRule type="duplicateValues" dxfId="2005" priority="658"/>
    <cfRule type="duplicateValues" dxfId="2004" priority="659"/>
    <cfRule type="duplicateValues" dxfId="2003" priority="660"/>
  </conditionalFormatting>
  <conditionalFormatting sqref="B8681">
    <cfRule type="duplicateValues" dxfId="2002" priority="655"/>
    <cfRule type="duplicateValues" dxfId="2001" priority="656"/>
    <cfRule type="duplicateValues" dxfId="2000" priority="657"/>
  </conditionalFormatting>
  <conditionalFormatting sqref="B8682">
    <cfRule type="duplicateValues" dxfId="1999" priority="652"/>
    <cfRule type="duplicateValues" dxfId="1998" priority="653"/>
    <cfRule type="duplicateValues" dxfId="1997" priority="654"/>
  </conditionalFormatting>
  <conditionalFormatting sqref="B8683">
    <cfRule type="duplicateValues" dxfId="1996" priority="649"/>
    <cfRule type="duplicateValues" dxfId="1995" priority="650"/>
    <cfRule type="duplicateValues" dxfId="1994" priority="651"/>
  </conditionalFormatting>
  <conditionalFormatting sqref="B8684">
    <cfRule type="duplicateValues" dxfId="1993" priority="646"/>
    <cfRule type="duplicateValues" dxfId="1992" priority="647"/>
    <cfRule type="duplicateValues" dxfId="1991" priority="648"/>
  </conditionalFormatting>
  <conditionalFormatting sqref="B8685">
    <cfRule type="duplicateValues" dxfId="1990" priority="643"/>
    <cfRule type="duplicateValues" dxfId="1989" priority="644"/>
    <cfRule type="duplicateValues" dxfId="1988" priority="645"/>
  </conditionalFormatting>
  <conditionalFormatting sqref="B8686">
    <cfRule type="duplicateValues" dxfId="1987" priority="640"/>
    <cfRule type="duplicateValues" dxfId="1986" priority="641"/>
    <cfRule type="duplicateValues" dxfId="1985" priority="642"/>
  </conditionalFormatting>
  <conditionalFormatting sqref="B8687">
    <cfRule type="duplicateValues" dxfId="1984" priority="637"/>
    <cfRule type="duplicateValues" dxfId="1983" priority="638"/>
    <cfRule type="duplicateValues" dxfId="1982" priority="639"/>
  </conditionalFormatting>
  <conditionalFormatting sqref="B8705">
    <cfRule type="duplicateValues" dxfId="1981" priority="622"/>
    <cfRule type="duplicateValues" dxfId="1980" priority="623"/>
    <cfRule type="duplicateValues" dxfId="1979" priority="624"/>
  </conditionalFormatting>
  <conditionalFormatting sqref="B8706">
    <cfRule type="duplicateValues" dxfId="1978" priority="619"/>
    <cfRule type="duplicateValues" dxfId="1977" priority="620"/>
    <cfRule type="duplicateValues" dxfId="1976" priority="621"/>
  </conditionalFormatting>
  <conditionalFormatting sqref="B8712">
    <cfRule type="duplicateValues" dxfId="1975" priority="616"/>
    <cfRule type="duplicateValues" dxfId="1974" priority="617"/>
    <cfRule type="duplicateValues" dxfId="1973" priority="618"/>
  </conditionalFormatting>
  <conditionalFormatting sqref="B8727">
    <cfRule type="duplicateValues" dxfId="1972" priority="601"/>
    <cfRule type="duplicateValues" dxfId="1971" priority="602"/>
    <cfRule type="duplicateValues" dxfId="1970" priority="603"/>
  </conditionalFormatting>
  <conditionalFormatting sqref="B8730">
    <cfRule type="duplicateValues" dxfId="1969" priority="607"/>
    <cfRule type="duplicateValues" dxfId="1968" priority="608"/>
    <cfRule type="duplicateValues" dxfId="1967" priority="609"/>
  </conditionalFormatting>
  <conditionalFormatting sqref="B8731">
    <cfRule type="duplicateValues" dxfId="1966" priority="604"/>
    <cfRule type="duplicateValues" dxfId="1965" priority="605"/>
    <cfRule type="duplicateValues" dxfId="1964" priority="606"/>
  </conditionalFormatting>
  <conditionalFormatting sqref="B8739">
    <cfRule type="duplicateValues" dxfId="1963" priority="598"/>
    <cfRule type="duplicateValues" dxfId="1962" priority="599"/>
    <cfRule type="duplicateValues" dxfId="1961" priority="600"/>
  </conditionalFormatting>
  <conditionalFormatting sqref="B8743">
    <cfRule type="duplicateValues" dxfId="1960" priority="595"/>
    <cfRule type="duplicateValues" dxfId="1959" priority="596"/>
    <cfRule type="duplicateValues" dxfId="1958" priority="597"/>
  </conditionalFormatting>
  <conditionalFormatting sqref="B8746">
    <cfRule type="duplicateValues" dxfId="1957" priority="592"/>
    <cfRule type="duplicateValues" dxfId="1956" priority="593"/>
    <cfRule type="duplicateValues" dxfId="1955" priority="594"/>
  </conditionalFormatting>
  <conditionalFormatting sqref="B119:B123">
    <cfRule type="duplicateValues" dxfId="1954" priority="1949"/>
    <cfRule type="duplicateValues" dxfId="1953" priority="1950"/>
    <cfRule type="duplicateValues" dxfId="1952" priority="1951"/>
  </conditionalFormatting>
  <conditionalFormatting sqref="B167:B168">
    <cfRule type="duplicateValues" dxfId="1951" priority="1525"/>
    <cfRule type="duplicateValues" dxfId="1950" priority="1526"/>
    <cfRule type="duplicateValues" dxfId="1949" priority="1527"/>
  </conditionalFormatting>
  <conditionalFormatting sqref="B335:B343">
    <cfRule type="duplicateValues" dxfId="1948" priority="1934"/>
  </conditionalFormatting>
  <conditionalFormatting sqref="B344:B353">
    <cfRule type="duplicateValues" dxfId="1947" priority="1933"/>
  </conditionalFormatting>
  <conditionalFormatting sqref="B354:B361">
    <cfRule type="duplicateValues" dxfId="1946" priority="1932"/>
  </conditionalFormatting>
  <conditionalFormatting sqref="B362:B369">
    <cfRule type="duplicateValues" dxfId="1945" priority="1931"/>
  </conditionalFormatting>
  <conditionalFormatting sqref="B370:B376">
    <cfRule type="duplicateValues" dxfId="1944" priority="1930"/>
  </conditionalFormatting>
  <conditionalFormatting sqref="B377:B379">
    <cfRule type="duplicateValues" dxfId="1943" priority="1929"/>
  </conditionalFormatting>
  <conditionalFormatting sqref="B380:B388">
    <cfRule type="duplicateValues" dxfId="1942" priority="1928"/>
  </conditionalFormatting>
  <conditionalFormatting sqref="B389:B398">
    <cfRule type="duplicateValues" dxfId="1941" priority="1927"/>
  </conditionalFormatting>
  <conditionalFormatting sqref="B399:B406">
    <cfRule type="duplicateValues" dxfId="1940" priority="1926"/>
  </conditionalFormatting>
  <conditionalFormatting sqref="B407:B415">
    <cfRule type="duplicateValues" dxfId="1939" priority="1925"/>
  </conditionalFormatting>
  <conditionalFormatting sqref="B416:B425">
    <cfRule type="duplicateValues" dxfId="1938" priority="1924"/>
  </conditionalFormatting>
  <conditionalFormatting sqref="B426:B430">
    <cfRule type="duplicateValues" dxfId="1937" priority="1749"/>
  </conditionalFormatting>
  <conditionalFormatting sqref="B513:B521">
    <cfRule type="duplicateValues" dxfId="1936" priority="1717"/>
  </conditionalFormatting>
  <conditionalFormatting sqref="B522:B531">
    <cfRule type="duplicateValues" dxfId="1935" priority="1716"/>
  </conditionalFormatting>
  <conditionalFormatting sqref="B532:B539">
    <cfRule type="duplicateValues" dxfId="1934" priority="1715"/>
  </conditionalFormatting>
  <conditionalFormatting sqref="B540:B547">
    <cfRule type="duplicateValues" dxfId="1933" priority="1714"/>
  </conditionalFormatting>
  <conditionalFormatting sqref="B548:B554">
    <cfRule type="duplicateValues" dxfId="1932" priority="1713"/>
  </conditionalFormatting>
  <conditionalFormatting sqref="B555:B557">
    <cfRule type="duplicateValues" dxfId="1931" priority="1712"/>
  </conditionalFormatting>
  <conditionalFormatting sqref="B558:B566">
    <cfRule type="duplicateValues" dxfId="1930" priority="1711"/>
  </conditionalFormatting>
  <conditionalFormatting sqref="B567:B576">
    <cfRule type="duplicateValues" dxfId="1929" priority="1710"/>
  </conditionalFormatting>
  <conditionalFormatting sqref="B577:B584">
    <cfRule type="duplicateValues" dxfId="1928" priority="1709"/>
  </conditionalFormatting>
  <conditionalFormatting sqref="B585:B593">
    <cfRule type="duplicateValues" dxfId="1927" priority="1708"/>
  </conditionalFormatting>
  <conditionalFormatting sqref="B594:B603">
    <cfRule type="duplicateValues" dxfId="1926" priority="1707"/>
  </conditionalFormatting>
  <conditionalFormatting sqref="B604:B608">
    <cfRule type="duplicateValues" dxfId="1925" priority="1705"/>
  </conditionalFormatting>
  <conditionalFormatting sqref="B691:B699">
    <cfRule type="duplicateValues" dxfId="1924" priority="1673"/>
  </conditionalFormatting>
  <conditionalFormatting sqref="B700:B709">
    <cfRule type="duplicateValues" dxfId="1923" priority="1672"/>
  </conditionalFormatting>
  <conditionalFormatting sqref="B710:B717">
    <cfRule type="duplicateValues" dxfId="1922" priority="1671"/>
  </conditionalFormatting>
  <conditionalFormatting sqref="B718:B725">
    <cfRule type="duplicateValues" dxfId="1921" priority="1670"/>
  </conditionalFormatting>
  <conditionalFormatting sqref="B726:B732">
    <cfRule type="duplicateValues" dxfId="1920" priority="1669"/>
  </conditionalFormatting>
  <conditionalFormatting sqref="B733:B735">
    <cfRule type="duplicateValues" dxfId="1919" priority="1668"/>
  </conditionalFormatting>
  <conditionalFormatting sqref="B736:B744">
    <cfRule type="duplicateValues" dxfId="1918" priority="1667"/>
  </conditionalFormatting>
  <conditionalFormatting sqref="B745:B754">
    <cfRule type="duplicateValues" dxfId="1917" priority="1666"/>
  </conditionalFormatting>
  <conditionalFormatting sqref="B755:B762">
    <cfRule type="duplicateValues" dxfId="1916" priority="1665"/>
  </conditionalFormatting>
  <conditionalFormatting sqref="B763:B771">
    <cfRule type="duplicateValues" dxfId="1915" priority="1664"/>
  </conditionalFormatting>
  <conditionalFormatting sqref="B772:B781">
    <cfRule type="duplicateValues" dxfId="1914" priority="1663"/>
  </conditionalFormatting>
  <conditionalFormatting sqref="B782:B786">
    <cfRule type="duplicateValues" dxfId="1913" priority="1661"/>
  </conditionalFormatting>
  <conditionalFormatting sqref="B869:B877">
    <cfRule type="duplicateValues" dxfId="1912" priority="1629"/>
  </conditionalFormatting>
  <conditionalFormatting sqref="B878:B887">
    <cfRule type="duplicateValues" dxfId="1911" priority="1628"/>
  </conditionalFormatting>
  <conditionalFormatting sqref="B888:B895">
    <cfRule type="duplicateValues" dxfId="1910" priority="1627"/>
  </conditionalFormatting>
  <conditionalFormatting sqref="B896:B903">
    <cfRule type="duplicateValues" dxfId="1909" priority="1626"/>
  </conditionalFormatting>
  <conditionalFormatting sqref="B904:B910">
    <cfRule type="duplicateValues" dxfId="1908" priority="1625"/>
  </conditionalFormatting>
  <conditionalFormatting sqref="B911:B913">
    <cfRule type="duplicateValues" dxfId="1907" priority="1624"/>
  </conditionalFormatting>
  <conditionalFormatting sqref="B914:B922">
    <cfRule type="duplicateValues" dxfId="1906" priority="1623"/>
  </conditionalFormatting>
  <conditionalFormatting sqref="B923:B932">
    <cfRule type="duplicateValues" dxfId="1905" priority="1622"/>
  </conditionalFormatting>
  <conditionalFormatting sqref="B933:B940">
    <cfRule type="duplicateValues" dxfId="1904" priority="1621"/>
  </conditionalFormatting>
  <conditionalFormatting sqref="B941:B949">
    <cfRule type="duplicateValues" dxfId="1903" priority="1620"/>
  </conditionalFormatting>
  <conditionalFormatting sqref="B950:B959">
    <cfRule type="duplicateValues" dxfId="1902" priority="1619"/>
  </conditionalFormatting>
  <conditionalFormatting sqref="B960:B964">
    <cfRule type="duplicateValues" dxfId="1901" priority="1617"/>
  </conditionalFormatting>
  <conditionalFormatting sqref="B1047:B1055">
    <cfRule type="duplicateValues" dxfId="1900" priority="1585"/>
  </conditionalFormatting>
  <conditionalFormatting sqref="B1056:B1065">
    <cfRule type="duplicateValues" dxfId="1899" priority="1584"/>
  </conditionalFormatting>
  <conditionalFormatting sqref="B1066:B1073">
    <cfRule type="duplicateValues" dxfId="1898" priority="1583"/>
  </conditionalFormatting>
  <conditionalFormatting sqref="B1074:B1081">
    <cfRule type="duplicateValues" dxfId="1897" priority="1582"/>
  </conditionalFormatting>
  <conditionalFormatting sqref="B1082:B1088">
    <cfRule type="duplicateValues" dxfId="1896" priority="1581"/>
  </conditionalFormatting>
  <conditionalFormatting sqref="B1089:B1091">
    <cfRule type="duplicateValues" dxfId="1895" priority="1580"/>
  </conditionalFormatting>
  <conditionalFormatting sqref="B1092:B1100">
    <cfRule type="duplicateValues" dxfId="1894" priority="1579"/>
  </conditionalFormatting>
  <conditionalFormatting sqref="B1101:B1110">
    <cfRule type="duplicateValues" dxfId="1893" priority="1578"/>
  </conditionalFormatting>
  <conditionalFormatting sqref="B1111:B1118">
    <cfRule type="duplicateValues" dxfId="1892" priority="1577"/>
  </conditionalFormatting>
  <conditionalFormatting sqref="B1119:B1127">
    <cfRule type="duplicateValues" dxfId="1891" priority="1576"/>
  </conditionalFormatting>
  <conditionalFormatting sqref="B1128:B1137">
    <cfRule type="duplicateValues" dxfId="1890" priority="1575"/>
  </conditionalFormatting>
  <conditionalFormatting sqref="B1138:B1142">
    <cfRule type="duplicateValues" dxfId="1889" priority="815"/>
  </conditionalFormatting>
  <conditionalFormatting sqref="B1225:B1233">
    <cfRule type="duplicateValues" dxfId="1888" priority="783"/>
  </conditionalFormatting>
  <conditionalFormatting sqref="B1234:B1243">
    <cfRule type="duplicateValues" dxfId="1887" priority="782"/>
  </conditionalFormatting>
  <conditionalFormatting sqref="B1244:B1251">
    <cfRule type="duplicateValues" dxfId="1886" priority="781"/>
  </conditionalFormatting>
  <conditionalFormatting sqref="B1252:B1259">
    <cfRule type="duplicateValues" dxfId="1885" priority="780"/>
  </conditionalFormatting>
  <conditionalFormatting sqref="B1260:B1266">
    <cfRule type="duplicateValues" dxfId="1884" priority="779"/>
  </conditionalFormatting>
  <conditionalFormatting sqref="B1267:B1269">
    <cfRule type="duplicateValues" dxfId="1883" priority="778"/>
  </conditionalFormatting>
  <conditionalFormatting sqref="B1270:B1278">
    <cfRule type="duplicateValues" dxfId="1882" priority="777"/>
  </conditionalFormatting>
  <conditionalFormatting sqref="B1279:B1288">
    <cfRule type="duplicateValues" dxfId="1881" priority="776"/>
  </conditionalFormatting>
  <conditionalFormatting sqref="B1289:B1296">
    <cfRule type="duplicateValues" dxfId="1880" priority="775"/>
  </conditionalFormatting>
  <conditionalFormatting sqref="B1297:B1305">
    <cfRule type="duplicateValues" dxfId="1879" priority="774"/>
  </conditionalFormatting>
  <conditionalFormatting sqref="B1306:B1315">
    <cfRule type="duplicateValues" dxfId="1878" priority="773"/>
  </conditionalFormatting>
  <conditionalFormatting sqref="B1316:B1320">
    <cfRule type="duplicateValues" dxfId="1877" priority="771"/>
  </conditionalFormatting>
  <conditionalFormatting sqref="B1403:B1411">
    <cfRule type="duplicateValues" dxfId="1876" priority="739"/>
  </conditionalFormatting>
  <conditionalFormatting sqref="B1412:B1421">
    <cfRule type="duplicateValues" dxfId="1875" priority="738"/>
  </conditionalFormatting>
  <conditionalFormatting sqref="B1422:B1429">
    <cfRule type="duplicateValues" dxfId="1874" priority="737"/>
  </conditionalFormatting>
  <conditionalFormatting sqref="B1430:B1437">
    <cfRule type="duplicateValues" dxfId="1873" priority="736"/>
  </conditionalFormatting>
  <conditionalFormatting sqref="B1438:B1444">
    <cfRule type="duplicateValues" dxfId="1872" priority="735"/>
  </conditionalFormatting>
  <conditionalFormatting sqref="B1445:B1447">
    <cfRule type="duplicateValues" dxfId="1871" priority="734"/>
  </conditionalFormatting>
  <conditionalFormatting sqref="B1448:B1456">
    <cfRule type="duplicateValues" dxfId="1870" priority="733"/>
  </conditionalFormatting>
  <conditionalFormatting sqref="B1457:B1466">
    <cfRule type="duplicateValues" dxfId="1869" priority="732"/>
  </conditionalFormatting>
  <conditionalFormatting sqref="B1467:B1474">
    <cfRule type="duplicateValues" dxfId="1868" priority="731"/>
  </conditionalFormatting>
  <conditionalFormatting sqref="B1475:B1483">
    <cfRule type="duplicateValues" dxfId="1867" priority="730"/>
  </conditionalFormatting>
  <conditionalFormatting sqref="B1484:B1493">
    <cfRule type="duplicateValues" dxfId="1866" priority="729"/>
  </conditionalFormatting>
  <conditionalFormatting sqref="B1494:B1498">
    <cfRule type="duplicateValues" dxfId="1865" priority="727"/>
  </conditionalFormatting>
  <conditionalFormatting sqref="B1581:B1589">
    <cfRule type="duplicateValues" dxfId="1864" priority="695"/>
  </conditionalFormatting>
  <conditionalFormatting sqref="B1590:B1594">
    <cfRule type="duplicateValues" dxfId="1863" priority="24201"/>
  </conditionalFormatting>
  <conditionalFormatting sqref="B2599:B2637">
    <cfRule type="duplicateValues" dxfId="1862" priority="16082"/>
    <cfRule type="duplicateValues" dxfId="1861" priority="16083"/>
    <cfRule type="duplicateValues" dxfId="1860" priority="16084"/>
  </conditionalFormatting>
  <conditionalFormatting sqref="B2654:B2660">
    <cfRule type="duplicateValues" dxfId="1859" priority="2631"/>
    <cfRule type="duplicateValues" dxfId="1858" priority="2632"/>
    <cfRule type="duplicateValues" dxfId="1857" priority="2633"/>
  </conditionalFormatting>
  <conditionalFormatting sqref="B2670:B2675">
    <cfRule type="duplicateValues" dxfId="1856" priority="16726"/>
    <cfRule type="duplicateValues" dxfId="1855" priority="16727"/>
    <cfRule type="duplicateValues" dxfId="1854" priority="16728"/>
  </conditionalFormatting>
  <conditionalFormatting sqref="B2678:B2679">
    <cfRule type="duplicateValues" dxfId="1853" priority="2595"/>
    <cfRule type="duplicateValues" dxfId="1852" priority="2596"/>
    <cfRule type="duplicateValues" dxfId="1851" priority="2597"/>
  </conditionalFormatting>
  <conditionalFormatting sqref="B2698:B2700">
    <cfRule type="duplicateValues" dxfId="1850" priority="1087"/>
    <cfRule type="duplicateValues" dxfId="1849" priority="1088"/>
    <cfRule type="duplicateValues" dxfId="1848" priority="1089"/>
  </conditionalFormatting>
  <conditionalFormatting sqref="B2709:B2714">
    <cfRule type="duplicateValues" dxfId="1847" priority="20888"/>
    <cfRule type="duplicateValues" dxfId="1846" priority="20889"/>
    <cfRule type="duplicateValues" dxfId="1845" priority="20890"/>
  </conditionalFormatting>
  <conditionalFormatting sqref="B2715:B2718">
    <cfRule type="duplicateValues" dxfId="1844" priority="27131"/>
    <cfRule type="duplicateValues" dxfId="1843" priority="27132"/>
    <cfRule type="duplicateValues" dxfId="1842" priority="27133"/>
  </conditionalFormatting>
  <conditionalFormatting sqref="B2787:B2788">
    <cfRule type="duplicateValues" dxfId="1841" priority="2831"/>
    <cfRule type="duplicateValues" dxfId="1840" priority="2832"/>
    <cfRule type="duplicateValues" dxfId="1839" priority="2833"/>
  </conditionalFormatting>
  <conditionalFormatting sqref="B2812:B2831">
    <cfRule type="duplicateValues" dxfId="1838" priority="14908"/>
    <cfRule type="duplicateValues" dxfId="1837" priority="14909"/>
    <cfRule type="duplicateValues" dxfId="1836" priority="14910"/>
  </conditionalFormatting>
  <conditionalFormatting sqref="B2832:B2836">
    <cfRule type="duplicateValues" dxfId="1835" priority="2616"/>
    <cfRule type="duplicateValues" dxfId="1834" priority="2617"/>
    <cfRule type="duplicateValues" dxfId="1833" priority="2618"/>
  </conditionalFormatting>
  <conditionalFormatting sqref="B2837:B2839">
    <cfRule type="duplicateValues" dxfId="1832" priority="937"/>
    <cfRule type="duplicateValues" dxfId="1831" priority="938"/>
    <cfRule type="duplicateValues" dxfId="1830" priority="939"/>
  </conditionalFormatting>
  <conditionalFormatting sqref="B2840:B2844">
    <cfRule type="duplicateValues" dxfId="1829" priority="2619"/>
    <cfRule type="duplicateValues" dxfId="1828" priority="2620"/>
    <cfRule type="duplicateValues" dxfId="1827" priority="2621"/>
  </conditionalFormatting>
  <conditionalFormatting sqref="B2845:B2860">
    <cfRule type="duplicateValues" dxfId="1826" priority="2622"/>
    <cfRule type="duplicateValues" dxfId="1825" priority="2623"/>
    <cfRule type="duplicateValues" dxfId="1824" priority="2624"/>
  </conditionalFormatting>
  <conditionalFormatting sqref="B2861:B2863">
    <cfRule type="duplicateValues" dxfId="1823" priority="2592"/>
    <cfRule type="duplicateValues" dxfId="1822" priority="2593"/>
    <cfRule type="duplicateValues" dxfId="1821" priority="2594"/>
  </conditionalFormatting>
  <conditionalFormatting sqref="B2864:B2866">
    <cfRule type="duplicateValues" dxfId="1820" priority="2589"/>
    <cfRule type="duplicateValues" dxfId="1819" priority="2590"/>
    <cfRule type="duplicateValues" dxfId="1818" priority="2591"/>
  </conditionalFormatting>
  <conditionalFormatting sqref="B2871:B2872">
    <cfRule type="duplicateValues" dxfId="1817" priority="2451"/>
    <cfRule type="duplicateValues" dxfId="1816" priority="2452"/>
    <cfRule type="duplicateValues" dxfId="1815" priority="2453"/>
  </conditionalFormatting>
  <conditionalFormatting sqref="B2873:B2875">
    <cfRule type="duplicateValues" dxfId="1814" priority="2445"/>
    <cfRule type="duplicateValues" dxfId="1813" priority="2446"/>
    <cfRule type="duplicateValues" dxfId="1812" priority="2447"/>
  </conditionalFormatting>
  <conditionalFormatting sqref="B2877:B2882">
    <cfRule type="duplicateValues" dxfId="1811" priority="1913"/>
    <cfRule type="duplicateValues" dxfId="1810" priority="1914"/>
    <cfRule type="duplicateValues" dxfId="1809" priority="1915"/>
  </conditionalFormatting>
  <conditionalFormatting sqref="B2883:B2893">
    <cfRule type="duplicateValues" dxfId="1808" priority="1090"/>
    <cfRule type="duplicateValues" dxfId="1807" priority="1091"/>
    <cfRule type="duplicateValues" dxfId="1806" priority="1092"/>
  </conditionalFormatting>
  <conditionalFormatting sqref="B2896:B2899">
    <cfRule type="duplicateValues" dxfId="1805" priority="20067"/>
    <cfRule type="duplicateValues" dxfId="1804" priority="20068"/>
    <cfRule type="duplicateValues" dxfId="1803" priority="20069"/>
  </conditionalFormatting>
  <conditionalFormatting sqref="B2900:B2901">
    <cfRule type="duplicateValues" dxfId="1802" priority="124"/>
    <cfRule type="duplicateValues" dxfId="1801" priority="125"/>
    <cfRule type="duplicateValues" dxfId="1800" priority="126"/>
  </conditionalFormatting>
  <conditionalFormatting sqref="B2904:B2913">
    <cfRule type="duplicateValues" dxfId="1799" priority="115"/>
    <cfRule type="duplicateValues" dxfId="1798" priority="116"/>
    <cfRule type="duplicateValues" dxfId="1797" priority="117"/>
  </conditionalFormatting>
  <conditionalFormatting sqref="B2918:B2920">
    <cfRule type="duplicateValues" dxfId="1796" priority="2218"/>
    <cfRule type="duplicateValues" dxfId="1795" priority="2219"/>
    <cfRule type="duplicateValues" dxfId="1794" priority="2220"/>
  </conditionalFormatting>
  <conditionalFormatting sqref="B2955:B2977">
    <cfRule type="duplicateValues" dxfId="1793" priority="4868"/>
    <cfRule type="duplicateValues" dxfId="1792" priority="4869"/>
  </conditionalFormatting>
  <conditionalFormatting sqref="B2999:B3003">
    <cfRule type="duplicateValues" dxfId="1791" priority="1760"/>
  </conditionalFormatting>
  <conditionalFormatting sqref="B3006:B3019">
    <cfRule type="duplicateValues" dxfId="1790" priority="23341"/>
  </conditionalFormatting>
  <conditionalFormatting sqref="B3020:B3024">
    <cfRule type="duplicateValues" dxfId="1789" priority="853"/>
  </conditionalFormatting>
  <conditionalFormatting sqref="B3025:B3026">
    <cfRule type="duplicateValues" dxfId="1788" priority="846"/>
    <cfRule type="duplicateValues" dxfId="1787" priority="847"/>
    <cfRule type="duplicateValues" dxfId="1786" priority="848"/>
  </conditionalFormatting>
  <conditionalFormatting sqref="B3027:B3029">
    <cfRule type="duplicateValues" dxfId="1785" priority="843"/>
    <cfRule type="duplicateValues" dxfId="1784" priority="844"/>
    <cfRule type="duplicateValues" dxfId="1783" priority="845"/>
  </conditionalFormatting>
  <conditionalFormatting sqref="B3095:B3099">
    <cfRule type="duplicateValues" dxfId="1782" priority="2822"/>
    <cfRule type="duplicateValues" dxfId="1781" priority="2823"/>
    <cfRule type="duplicateValues" dxfId="1780" priority="2824"/>
  </conditionalFormatting>
  <conditionalFormatting sqref="B3105:B3109">
    <cfRule type="duplicateValues" dxfId="1779" priority="2819"/>
    <cfRule type="duplicateValues" dxfId="1778" priority="2820"/>
    <cfRule type="duplicateValues" dxfId="1777" priority="2821"/>
  </conditionalFormatting>
  <conditionalFormatting sqref="B3114:B3117">
    <cfRule type="duplicateValues" dxfId="1776" priority="2816"/>
    <cfRule type="duplicateValues" dxfId="1775" priority="2817"/>
    <cfRule type="duplicateValues" dxfId="1774" priority="2818"/>
  </conditionalFormatting>
  <conditionalFormatting sqref="B3123:B3127">
    <cfRule type="duplicateValues" dxfId="1773" priority="2813"/>
    <cfRule type="duplicateValues" dxfId="1772" priority="2814"/>
    <cfRule type="duplicateValues" dxfId="1771" priority="2815"/>
  </conditionalFormatting>
  <conditionalFormatting sqref="B3133:B3137">
    <cfRule type="duplicateValues" dxfId="1770" priority="2810"/>
    <cfRule type="duplicateValues" dxfId="1769" priority="2811"/>
    <cfRule type="duplicateValues" dxfId="1768" priority="2812"/>
  </conditionalFormatting>
  <conditionalFormatting sqref="B3143:B3147">
    <cfRule type="duplicateValues" dxfId="1767" priority="2807"/>
    <cfRule type="duplicateValues" dxfId="1766" priority="2808"/>
    <cfRule type="duplicateValues" dxfId="1765" priority="2809"/>
  </conditionalFormatting>
  <conditionalFormatting sqref="B3153:B3157">
    <cfRule type="duplicateValues" dxfId="1764" priority="2804"/>
    <cfRule type="duplicateValues" dxfId="1763" priority="2805"/>
    <cfRule type="duplicateValues" dxfId="1762" priority="2806"/>
  </conditionalFormatting>
  <conditionalFormatting sqref="B3163:B3167">
    <cfRule type="duplicateValues" dxfId="1761" priority="2801"/>
    <cfRule type="duplicateValues" dxfId="1760" priority="2802"/>
    <cfRule type="duplicateValues" dxfId="1759" priority="2803"/>
  </conditionalFormatting>
  <conditionalFormatting sqref="B3173:B3177">
    <cfRule type="duplicateValues" dxfId="1758" priority="2798"/>
    <cfRule type="duplicateValues" dxfId="1757" priority="2799"/>
    <cfRule type="duplicateValues" dxfId="1756" priority="2800"/>
  </conditionalFormatting>
  <conditionalFormatting sqref="B3182:B3185">
    <cfRule type="duplicateValues" dxfId="1755" priority="2795"/>
    <cfRule type="duplicateValues" dxfId="1754" priority="2796"/>
    <cfRule type="duplicateValues" dxfId="1753" priority="2797"/>
  </conditionalFormatting>
  <conditionalFormatting sqref="B3241:B3261">
    <cfRule type="duplicateValues" dxfId="1752" priority="2045"/>
    <cfRule type="duplicateValues" dxfId="1751" priority="2046"/>
    <cfRule type="duplicateValues" dxfId="1750" priority="2047"/>
  </conditionalFormatting>
  <conditionalFormatting sqref="B3262:B3267">
    <cfRule type="duplicateValues" dxfId="1749" priority="910"/>
    <cfRule type="duplicateValues" dxfId="1748" priority="911"/>
    <cfRule type="duplicateValues" dxfId="1747" priority="912"/>
  </conditionalFormatting>
  <conditionalFormatting sqref="B3268:B3273">
    <cfRule type="duplicateValues" dxfId="1746" priority="907"/>
    <cfRule type="duplicateValues" dxfId="1745" priority="908"/>
    <cfRule type="duplicateValues" dxfId="1744" priority="909"/>
  </conditionalFormatting>
  <conditionalFormatting sqref="B3274:B3279">
    <cfRule type="duplicateValues" dxfId="1743" priority="904"/>
    <cfRule type="duplicateValues" dxfId="1742" priority="905"/>
    <cfRule type="duplicateValues" dxfId="1741" priority="906"/>
  </conditionalFormatting>
  <conditionalFormatting sqref="B3280:B3285">
    <cfRule type="duplicateValues" dxfId="1740" priority="901"/>
    <cfRule type="duplicateValues" dxfId="1739" priority="902"/>
    <cfRule type="duplicateValues" dxfId="1738" priority="903"/>
  </conditionalFormatting>
  <conditionalFormatting sqref="B3286:B3291">
    <cfRule type="duplicateValues" dxfId="1737" priority="898"/>
    <cfRule type="duplicateValues" dxfId="1736" priority="899"/>
    <cfRule type="duplicateValues" dxfId="1735" priority="900"/>
  </conditionalFormatting>
  <conditionalFormatting sqref="B3292:B3306">
    <cfRule type="duplicateValues" dxfId="1734" priority="2048"/>
    <cfRule type="duplicateValues" dxfId="1733" priority="2049"/>
    <cfRule type="duplicateValues" dxfId="1732" priority="2050"/>
  </conditionalFormatting>
  <conditionalFormatting sqref="B3308:B3367">
    <cfRule type="duplicateValues" dxfId="1731" priority="2042"/>
    <cfRule type="duplicateValues" dxfId="1730" priority="2043"/>
    <cfRule type="duplicateValues" dxfId="1729" priority="2044"/>
  </conditionalFormatting>
  <conditionalFormatting sqref="B3368:B3427">
    <cfRule type="duplicateValues" dxfId="1728" priority="2039"/>
    <cfRule type="duplicateValues" dxfId="1727" priority="2040"/>
    <cfRule type="duplicateValues" dxfId="1726" priority="2041"/>
  </conditionalFormatting>
  <conditionalFormatting sqref="B3608:B3667">
    <cfRule type="duplicateValues" dxfId="1725" priority="2792"/>
    <cfRule type="duplicateValues" dxfId="1724" priority="2793"/>
    <cfRule type="duplicateValues" dxfId="1723" priority="2794"/>
  </conditionalFormatting>
  <conditionalFormatting sqref="B3668:B3707">
    <cfRule type="duplicateValues" dxfId="1722" priority="25144"/>
    <cfRule type="duplicateValues" dxfId="1721" priority="25145"/>
    <cfRule type="duplicateValues" dxfId="1720" priority="25146"/>
  </conditionalFormatting>
  <conditionalFormatting sqref="B3716:B3720">
    <cfRule type="duplicateValues" dxfId="1719" priority="3679"/>
    <cfRule type="duplicateValues" dxfId="1718" priority="3680"/>
  </conditionalFormatting>
  <conditionalFormatting sqref="B3726:B3730">
    <cfRule type="duplicateValues" dxfId="1717" priority="3677"/>
    <cfRule type="duplicateValues" dxfId="1716" priority="3678"/>
  </conditionalFormatting>
  <conditionalFormatting sqref="B3736:B3740">
    <cfRule type="duplicateValues" dxfId="1715" priority="3675"/>
    <cfRule type="duplicateValues" dxfId="1714" priority="3676"/>
  </conditionalFormatting>
  <conditionalFormatting sqref="B3746:B3750">
    <cfRule type="duplicateValues" dxfId="1713" priority="3673"/>
    <cfRule type="duplicateValues" dxfId="1712" priority="3674"/>
  </conditionalFormatting>
  <conditionalFormatting sqref="B3756:B3760">
    <cfRule type="duplicateValues" dxfId="1711" priority="3671"/>
    <cfRule type="duplicateValues" dxfId="1710" priority="3672"/>
  </conditionalFormatting>
  <conditionalFormatting sqref="B3761:B3765">
    <cfRule type="duplicateValues" dxfId="1709" priority="3669"/>
    <cfRule type="duplicateValues" dxfId="1708" priority="3670"/>
  </conditionalFormatting>
  <conditionalFormatting sqref="B3766:B3770">
    <cfRule type="duplicateValues" dxfId="1707" priority="3667"/>
    <cfRule type="duplicateValues" dxfId="1706" priority="3668"/>
  </conditionalFormatting>
  <conditionalFormatting sqref="B3771:B3775">
    <cfRule type="duplicateValues" dxfId="1705" priority="3665"/>
    <cfRule type="duplicateValues" dxfId="1704" priority="3666"/>
  </conditionalFormatting>
  <conditionalFormatting sqref="B3776:B3780">
    <cfRule type="duplicateValues" dxfId="1703" priority="3663"/>
    <cfRule type="duplicateValues" dxfId="1702" priority="3664"/>
  </conditionalFormatting>
  <conditionalFormatting sqref="B3781:B3785">
    <cfRule type="duplicateValues" dxfId="1701" priority="3661"/>
    <cfRule type="duplicateValues" dxfId="1700" priority="3662"/>
  </conditionalFormatting>
  <conditionalFormatting sqref="B3786:B3790">
    <cfRule type="duplicateValues" dxfId="1699" priority="3659"/>
    <cfRule type="duplicateValues" dxfId="1698" priority="3660"/>
  </conditionalFormatting>
  <conditionalFormatting sqref="B3791:B3795">
    <cfRule type="duplicateValues" dxfId="1697" priority="3657"/>
    <cfRule type="duplicateValues" dxfId="1696" priority="3658"/>
  </conditionalFormatting>
  <conditionalFormatting sqref="B3796:B3800">
    <cfRule type="duplicateValues" dxfId="1695" priority="3655"/>
    <cfRule type="duplicateValues" dxfId="1694" priority="3656"/>
  </conditionalFormatting>
  <conditionalFormatting sqref="B3801:B3805">
    <cfRule type="duplicateValues" dxfId="1693" priority="3653"/>
    <cfRule type="duplicateValues" dxfId="1692" priority="3654"/>
  </conditionalFormatting>
  <conditionalFormatting sqref="B3806:B3810">
    <cfRule type="duplicateValues" dxfId="1691" priority="3651"/>
    <cfRule type="duplicateValues" dxfId="1690" priority="3652"/>
  </conditionalFormatting>
  <conditionalFormatting sqref="B3813:B3815">
    <cfRule type="duplicateValues" dxfId="1689" priority="2383"/>
    <cfRule type="duplicateValues" dxfId="1688" priority="2384"/>
  </conditionalFormatting>
  <conditionalFormatting sqref="B3817:B3819">
    <cfRule type="duplicateValues" dxfId="1687" priority="2381"/>
    <cfRule type="duplicateValues" dxfId="1686" priority="2382"/>
  </conditionalFormatting>
  <conditionalFormatting sqref="B3821:B3823">
    <cfRule type="duplicateValues" dxfId="1685" priority="2379"/>
    <cfRule type="duplicateValues" dxfId="1684" priority="2380"/>
  </conditionalFormatting>
  <conditionalFormatting sqref="B3825:B3827">
    <cfRule type="duplicateValues" dxfId="1683" priority="2377"/>
    <cfRule type="duplicateValues" dxfId="1682" priority="2378"/>
  </conditionalFormatting>
  <conditionalFormatting sqref="B3829:B3831">
    <cfRule type="duplicateValues" dxfId="1681" priority="2375"/>
    <cfRule type="duplicateValues" dxfId="1680" priority="2376"/>
  </conditionalFormatting>
  <conditionalFormatting sqref="B3833:B3835">
    <cfRule type="duplicateValues" dxfId="1679" priority="2373"/>
    <cfRule type="duplicateValues" dxfId="1678" priority="2374"/>
  </conditionalFormatting>
  <conditionalFormatting sqref="B3837:B3839">
    <cfRule type="duplicateValues" dxfId="1677" priority="2371"/>
    <cfRule type="duplicateValues" dxfId="1676" priority="2372"/>
  </conditionalFormatting>
  <conditionalFormatting sqref="B3841:B3843">
    <cfRule type="duplicateValues" dxfId="1675" priority="2369"/>
    <cfRule type="duplicateValues" dxfId="1674" priority="2370"/>
  </conditionalFormatting>
  <conditionalFormatting sqref="B3845:B3847">
    <cfRule type="duplicateValues" dxfId="1673" priority="2367"/>
    <cfRule type="duplicateValues" dxfId="1672" priority="2368"/>
  </conditionalFormatting>
  <conditionalFormatting sqref="B3849:B3851">
    <cfRule type="duplicateValues" dxfId="1671" priority="2365"/>
    <cfRule type="duplicateValues" dxfId="1670" priority="2366"/>
  </conditionalFormatting>
  <conditionalFormatting sqref="B3873:B3877">
    <cfRule type="duplicateValues" dxfId="1669" priority="2338"/>
    <cfRule type="duplicateValues" dxfId="1668" priority="2339"/>
  </conditionalFormatting>
  <conditionalFormatting sqref="B3878:B3882">
    <cfRule type="duplicateValues" dxfId="1667" priority="2334"/>
    <cfRule type="duplicateValues" dxfId="1666" priority="2335"/>
  </conditionalFormatting>
  <conditionalFormatting sqref="B3883:B3887">
    <cfRule type="duplicateValues" dxfId="1665" priority="2330"/>
    <cfRule type="duplicateValues" dxfId="1664" priority="2331"/>
  </conditionalFormatting>
  <conditionalFormatting sqref="B3888:B3892">
    <cfRule type="duplicateValues" dxfId="1663" priority="2326"/>
    <cfRule type="duplicateValues" dxfId="1662" priority="2327"/>
  </conditionalFormatting>
  <conditionalFormatting sqref="B3893:B3897">
    <cfRule type="duplicateValues" dxfId="1661" priority="2322"/>
    <cfRule type="duplicateValues" dxfId="1660" priority="2323"/>
  </conditionalFormatting>
  <conditionalFormatting sqref="B3898:B3902">
    <cfRule type="duplicateValues" dxfId="1659" priority="2318"/>
    <cfRule type="duplicateValues" dxfId="1658" priority="2319"/>
  </conditionalFormatting>
  <conditionalFormatting sqref="B3903:B3907">
    <cfRule type="duplicateValues" dxfId="1657" priority="2314"/>
    <cfRule type="duplicateValues" dxfId="1656" priority="2315"/>
  </conditionalFormatting>
  <conditionalFormatting sqref="B3908:B3912">
    <cfRule type="duplicateValues" dxfId="1655" priority="2310"/>
    <cfRule type="duplicateValues" dxfId="1654" priority="2311"/>
  </conditionalFormatting>
  <conditionalFormatting sqref="B3913:B3917">
    <cfRule type="duplicateValues" dxfId="1653" priority="2306"/>
    <cfRule type="duplicateValues" dxfId="1652" priority="2307"/>
  </conditionalFormatting>
  <conditionalFormatting sqref="B3918:B3922">
    <cfRule type="duplicateValues" dxfId="1651" priority="2302"/>
    <cfRule type="duplicateValues" dxfId="1650" priority="2303"/>
  </conditionalFormatting>
  <conditionalFormatting sqref="B3923:B3927">
    <cfRule type="duplicateValues" dxfId="1649" priority="2298"/>
    <cfRule type="duplicateValues" dxfId="1648" priority="2299"/>
  </conditionalFormatting>
  <conditionalFormatting sqref="B3928:B3932">
    <cfRule type="duplicateValues" dxfId="1647" priority="2294"/>
    <cfRule type="duplicateValues" dxfId="1646" priority="2295"/>
  </conditionalFormatting>
  <conditionalFormatting sqref="B3933:B3937">
    <cfRule type="duplicateValues" dxfId="1645" priority="2290"/>
    <cfRule type="duplicateValues" dxfId="1644" priority="2291"/>
  </conditionalFormatting>
  <conditionalFormatting sqref="B3938:B3942">
    <cfRule type="duplicateValues" dxfId="1643" priority="2286"/>
    <cfRule type="duplicateValues" dxfId="1642" priority="2287"/>
  </conditionalFormatting>
  <conditionalFormatting sqref="B3943:B3947">
    <cfRule type="duplicateValues" dxfId="1641" priority="2282"/>
    <cfRule type="duplicateValues" dxfId="1640" priority="2283"/>
  </conditionalFormatting>
  <conditionalFormatting sqref="B3948:B3952">
    <cfRule type="duplicateValues" dxfId="1639" priority="2278"/>
    <cfRule type="duplicateValues" dxfId="1638" priority="2279"/>
  </conditionalFormatting>
  <conditionalFormatting sqref="B3953:B3957">
    <cfRule type="duplicateValues" dxfId="1637" priority="2274"/>
    <cfRule type="duplicateValues" dxfId="1636" priority="2275"/>
  </conditionalFormatting>
  <conditionalFormatting sqref="B3958:B3962">
    <cfRule type="duplicateValues" dxfId="1635" priority="2270"/>
    <cfRule type="duplicateValues" dxfId="1634" priority="2271"/>
  </conditionalFormatting>
  <conditionalFormatting sqref="B3963:B3967">
    <cfRule type="duplicateValues" dxfId="1633" priority="2266"/>
    <cfRule type="duplicateValues" dxfId="1632" priority="2267"/>
  </conditionalFormatting>
  <conditionalFormatting sqref="B3968:B3972">
    <cfRule type="duplicateValues" dxfId="1631" priority="2262"/>
    <cfRule type="duplicateValues" dxfId="1630" priority="2263"/>
  </conditionalFormatting>
  <conditionalFormatting sqref="B3989:B3993">
    <cfRule type="duplicateValues" dxfId="1629" priority="4886"/>
  </conditionalFormatting>
  <conditionalFormatting sqref="B4016:B4025">
    <cfRule type="duplicateValues" dxfId="1628" priority="2532"/>
    <cfRule type="duplicateValues" dxfId="1627" priority="2533"/>
  </conditionalFormatting>
  <conditionalFormatting sqref="B4030:B4039">
    <cfRule type="duplicateValues" dxfId="1626" priority="2526"/>
    <cfRule type="duplicateValues" dxfId="1625" priority="2527"/>
  </conditionalFormatting>
  <conditionalFormatting sqref="B4044:B4053">
    <cfRule type="duplicateValues" dxfId="1624" priority="2520"/>
    <cfRule type="duplicateValues" dxfId="1623" priority="2521"/>
  </conditionalFormatting>
  <conditionalFormatting sqref="B4058:B4067">
    <cfRule type="duplicateValues" dxfId="1622" priority="2514"/>
    <cfRule type="duplicateValues" dxfId="1621" priority="2515"/>
  </conditionalFormatting>
  <conditionalFormatting sqref="B4072:B4081">
    <cfRule type="duplicateValues" dxfId="1620" priority="2508"/>
    <cfRule type="duplicateValues" dxfId="1619" priority="2509"/>
  </conditionalFormatting>
  <conditionalFormatting sqref="B4086:B4094">
    <cfRule type="duplicateValues" dxfId="1618" priority="2502"/>
    <cfRule type="duplicateValues" dxfId="1617" priority="2503"/>
    <cfRule type="duplicateValues" dxfId="1616" priority="2504"/>
  </conditionalFormatting>
  <conditionalFormatting sqref="B4095:B4098">
    <cfRule type="duplicateValues" dxfId="1615" priority="2499"/>
    <cfRule type="duplicateValues" dxfId="1614" priority="2500"/>
  </conditionalFormatting>
  <conditionalFormatting sqref="B4103:B4111">
    <cfRule type="duplicateValues" dxfId="1613" priority="2493"/>
    <cfRule type="duplicateValues" dxfId="1612" priority="2494"/>
    <cfRule type="duplicateValues" dxfId="1611" priority="2495"/>
  </conditionalFormatting>
  <conditionalFormatting sqref="B4112:B4115">
    <cfRule type="duplicateValues" dxfId="1610" priority="2490"/>
    <cfRule type="duplicateValues" dxfId="1609" priority="2491"/>
  </conditionalFormatting>
  <conditionalFormatting sqref="B4120:B4128">
    <cfRule type="duplicateValues" dxfId="1608" priority="2484"/>
    <cfRule type="duplicateValues" dxfId="1607" priority="2485"/>
    <cfRule type="duplicateValues" dxfId="1606" priority="2486"/>
  </conditionalFormatting>
  <conditionalFormatting sqref="B4129:B4132">
    <cfRule type="duplicateValues" dxfId="1605" priority="2481"/>
    <cfRule type="duplicateValues" dxfId="1604" priority="2482"/>
  </conditionalFormatting>
  <conditionalFormatting sqref="B4137:B4145">
    <cfRule type="duplicateValues" dxfId="1603" priority="2475"/>
    <cfRule type="duplicateValues" dxfId="1602" priority="2476"/>
    <cfRule type="duplicateValues" dxfId="1601" priority="2477"/>
  </conditionalFormatting>
  <conditionalFormatting sqref="B4146:B4149">
    <cfRule type="duplicateValues" dxfId="1600" priority="2472"/>
    <cfRule type="duplicateValues" dxfId="1599" priority="2473"/>
  </conditionalFormatting>
  <conditionalFormatting sqref="B4154:B4162">
    <cfRule type="duplicateValues" dxfId="1598" priority="2466"/>
    <cfRule type="duplicateValues" dxfId="1597" priority="2467"/>
    <cfRule type="duplicateValues" dxfId="1596" priority="2468"/>
  </conditionalFormatting>
  <conditionalFormatting sqref="B4163:B4166">
    <cfRule type="duplicateValues" dxfId="1595" priority="2463"/>
    <cfRule type="duplicateValues" dxfId="1594" priority="2464"/>
  </conditionalFormatting>
  <conditionalFormatting sqref="B4172:B4181">
    <cfRule type="duplicateValues" dxfId="1593" priority="1414"/>
    <cfRule type="duplicateValues" dxfId="1592" priority="1415"/>
  </conditionalFormatting>
  <conditionalFormatting sqref="B4186:B4195">
    <cfRule type="duplicateValues" dxfId="1591" priority="1408"/>
    <cfRule type="duplicateValues" dxfId="1590" priority="1409"/>
  </conditionalFormatting>
  <conditionalFormatting sqref="B4200:B4209">
    <cfRule type="duplicateValues" dxfId="1589" priority="1402"/>
    <cfRule type="duplicateValues" dxfId="1588" priority="1403"/>
  </conditionalFormatting>
  <conditionalFormatting sqref="B4214:B4223">
    <cfRule type="duplicateValues" dxfId="1587" priority="1396"/>
    <cfRule type="duplicateValues" dxfId="1586" priority="1397"/>
  </conditionalFormatting>
  <conditionalFormatting sqref="B4228:B4237">
    <cfRule type="duplicateValues" dxfId="1585" priority="1390"/>
    <cfRule type="duplicateValues" dxfId="1584" priority="1391"/>
  </conditionalFormatting>
  <conditionalFormatting sqref="B4242:B4250">
    <cfRule type="duplicateValues" dxfId="1583" priority="1384"/>
    <cfRule type="duplicateValues" dxfId="1582" priority="1385"/>
    <cfRule type="duplicateValues" dxfId="1581" priority="1386"/>
  </conditionalFormatting>
  <conditionalFormatting sqref="B4251:B4254">
    <cfRule type="duplicateValues" dxfId="1580" priority="1381"/>
    <cfRule type="duplicateValues" dxfId="1579" priority="1382"/>
  </conditionalFormatting>
  <conditionalFormatting sqref="B4259:B4267">
    <cfRule type="duplicateValues" dxfId="1578" priority="1375"/>
    <cfRule type="duplicateValues" dxfId="1577" priority="1376"/>
    <cfRule type="duplicateValues" dxfId="1576" priority="1377"/>
  </conditionalFormatting>
  <conditionalFormatting sqref="B4268:B4271">
    <cfRule type="duplicateValues" dxfId="1575" priority="1372"/>
    <cfRule type="duplicateValues" dxfId="1574" priority="1373"/>
  </conditionalFormatting>
  <conditionalFormatting sqref="B4276:B4284">
    <cfRule type="duplicateValues" dxfId="1573" priority="1366"/>
    <cfRule type="duplicateValues" dxfId="1572" priority="1367"/>
    <cfRule type="duplicateValues" dxfId="1571" priority="1368"/>
  </conditionalFormatting>
  <conditionalFormatting sqref="B4285:B4288">
    <cfRule type="duplicateValues" dxfId="1570" priority="1363"/>
    <cfRule type="duplicateValues" dxfId="1569" priority="1364"/>
  </conditionalFormatting>
  <conditionalFormatting sqref="B4293:B4301">
    <cfRule type="duplicateValues" dxfId="1568" priority="1357"/>
    <cfRule type="duplicateValues" dxfId="1567" priority="1358"/>
    <cfRule type="duplicateValues" dxfId="1566" priority="1359"/>
  </conditionalFormatting>
  <conditionalFormatting sqref="B4302:B4305">
    <cfRule type="duplicateValues" dxfId="1565" priority="1354"/>
    <cfRule type="duplicateValues" dxfId="1564" priority="1355"/>
  </conditionalFormatting>
  <conditionalFormatting sqref="B4310:B4318">
    <cfRule type="duplicateValues" dxfId="1563" priority="1348"/>
    <cfRule type="duplicateValues" dxfId="1562" priority="1349"/>
    <cfRule type="duplicateValues" dxfId="1561" priority="1350"/>
  </conditionalFormatting>
  <conditionalFormatting sqref="B4319:B4322">
    <cfRule type="duplicateValues" dxfId="1560" priority="1345"/>
    <cfRule type="duplicateValues" dxfId="1559" priority="1346"/>
  </conditionalFormatting>
  <conditionalFormatting sqref="B4327:B4336">
    <cfRule type="duplicateValues" dxfId="1558" priority="1339"/>
    <cfRule type="duplicateValues" dxfId="1557" priority="1340"/>
  </conditionalFormatting>
  <conditionalFormatting sqref="B4341:B4350">
    <cfRule type="duplicateValues" dxfId="1556" priority="1333"/>
    <cfRule type="duplicateValues" dxfId="1555" priority="1334"/>
  </conditionalFormatting>
  <conditionalFormatting sqref="B4355:B4364">
    <cfRule type="duplicateValues" dxfId="1554" priority="1327"/>
    <cfRule type="duplicateValues" dxfId="1553" priority="1328"/>
  </conditionalFormatting>
  <conditionalFormatting sqref="B4369:B4378">
    <cfRule type="duplicateValues" dxfId="1552" priority="1321"/>
    <cfRule type="duplicateValues" dxfId="1551" priority="1322"/>
  </conditionalFormatting>
  <conditionalFormatting sqref="B4383:B4392">
    <cfRule type="duplicateValues" dxfId="1550" priority="1315"/>
    <cfRule type="duplicateValues" dxfId="1549" priority="1316"/>
  </conditionalFormatting>
  <conditionalFormatting sqref="B4397:B4405">
    <cfRule type="duplicateValues" dxfId="1548" priority="1309"/>
    <cfRule type="duplicateValues" dxfId="1547" priority="1310"/>
    <cfRule type="duplicateValues" dxfId="1546" priority="1311"/>
  </conditionalFormatting>
  <conditionalFormatting sqref="B4406:B4409">
    <cfRule type="duplicateValues" dxfId="1545" priority="1306"/>
    <cfRule type="duplicateValues" dxfId="1544" priority="1307"/>
  </conditionalFormatting>
  <conditionalFormatting sqref="B4414:B4422">
    <cfRule type="duplicateValues" dxfId="1543" priority="1300"/>
    <cfRule type="duplicateValues" dxfId="1542" priority="1301"/>
    <cfRule type="duplicateValues" dxfId="1541" priority="1302"/>
  </conditionalFormatting>
  <conditionalFormatting sqref="B4423:B4426">
    <cfRule type="duplicateValues" dxfId="1540" priority="1297"/>
    <cfRule type="duplicateValues" dxfId="1539" priority="1298"/>
  </conditionalFormatting>
  <conditionalFormatting sqref="B4431:B4439">
    <cfRule type="duplicateValues" dxfId="1538" priority="1291"/>
    <cfRule type="duplicateValues" dxfId="1537" priority="1292"/>
    <cfRule type="duplicateValues" dxfId="1536" priority="1293"/>
  </conditionalFormatting>
  <conditionalFormatting sqref="B4440:B4443">
    <cfRule type="duplicateValues" dxfId="1535" priority="1288"/>
    <cfRule type="duplicateValues" dxfId="1534" priority="1289"/>
  </conditionalFormatting>
  <conditionalFormatting sqref="B4448:B4456">
    <cfRule type="duplicateValues" dxfId="1533" priority="1282"/>
    <cfRule type="duplicateValues" dxfId="1532" priority="1283"/>
    <cfRule type="duplicateValues" dxfId="1531" priority="1284"/>
  </conditionalFormatting>
  <conditionalFormatting sqref="B4457:B4460">
    <cfRule type="duplicateValues" dxfId="1530" priority="1279"/>
    <cfRule type="duplicateValues" dxfId="1529" priority="1280"/>
  </conditionalFormatting>
  <conditionalFormatting sqref="B4465:B4473">
    <cfRule type="duplicateValues" dxfId="1528" priority="1273"/>
    <cfRule type="duplicateValues" dxfId="1527" priority="1274"/>
    <cfRule type="duplicateValues" dxfId="1526" priority="1275"/>
  </conditionalFormatting>
  <conditionalFormatting sqref="B4474:B4477">
    <cfRule type="duplicateValues" dxfId="1525" priority="1270"/>
    <cfRule type="duplicateValues" dxfId="1524" priority="1271"/>
  </conditionalFormatting>
  <conditionalFormatting sqref="B4482:B4491">
    <cfRule type="duplicateValues" dxfId="1523" priority="1264"/>
    <cfRule type="duplicateValues" dxfId="1522" priority="1265"/>
  </conditionalFormatting>
  <conditionalFormatting sqref="B4496:B4505">
    <cfRule type="duplicateValues" dxfId="1521" priority="1258"/>
    <cfRule type="duplicateValues" dxfId="1520" priority="1259"/>
  </conditionalFormatting>
  <conditionalFormatting sqref="B4510:B4519">
    <cfRule type="duplicateValues" dxfId="1519" priority="1252"/>
    <cfRule type="duplicateValues" dxfId="1518" priority="1253"/>
  </conditionalFormatting>
  <conditionalFormatting sqref="B4524:B4533">
    <cfRule type="duplicateValues" dxfId="1517" priority="1246"/>
    <cfRule type="duplicateValues" dxfId="1516" priority="1247"/>
  </conditionalFormatting>
  <conditionalFormatting sqref="B4538:B4547">
    <cfRule type="duplicateValues" dxfId="1515" priority="1240"/>
    <cfRule type="duplicateValues" dxfId="1514" priority="1241"/>
  </conditionalFormatting>
  <conditionalFormatting sqref="B4552:B4560">
    <cfRule type="duplicateValues" dxfId="1513" priority="1234"/>
    <cfRule type="duplicateValues" dxfId="1512" priority="1235"/>
    <cfRule type="duplicateValues" dxfId="1511" priority="1236"/>
  </conditionalFormatting>
  <conditionalFormatting sqref="B4561:B4564">
    <cfRule type="duplicateValues" dxfId="1510" priority="1231"/>
    <cfRule type="duplicateValues" dxfId="1509" priority="1232"/>
  </conditionalFormatting>
  <conditionalFormatting sqref="B4569:B4577">
    <cfRule type="duplicateValues" dxfId="1508" priority="1225"/>
    <cfRule type="duplicateValues" dxfId="1507" priority="1226"/>
    <cfRule type="duplicateValues" dxfId="1506" priority="1227"/>
  </conditionalFormatting>
  <conditionalFormatting sqref="B4578:B4581">
    <cfRule type="duplicateValues" dxfId="1505" priority="1222"/>
    <cfRule type="duplicateValues" dxfId="1504" priority="1223"/>
  </conditionalFormatting>
  <conditionalFormatting sqref="B4586:B4594">
    <cfRule type="duplicateValues" dxfId="1503" priority="1216"/>
    <cfRule type="duplicateValues" dxfId="1502" priority="1217"/>
    <cfRule type="duplicateValues" dxfId="1501" priority="1218"/>
  </conditionalFormatting>
  <conditionalFormatting sqref="B4595:B4598">
    <cfRule type="duplicateValues" dxfId="1500" priority="1213"/>
    <cfRule type="duplicateValues" dxfId="1499" priority="1214"/>
  </conditionalFormatting>
  <conditionalFormatting sqref="B4603:B4611">
    <cfRule type="duplicateValues" dxfId="1498" priority="1207"/>
    <cfRule type="duplicateValues" dxfId="1497" priority="1208"/>
    <cfRule type="duplicateValues" dxfId="1496" priority="1209"/>
  </conditionalFormatting>
  <conditionalFormatting sqref="B4612:B4615">
    <cfRule type="duplicateValues" dxfId="1495" priority="1204"/>
    <cfRule type="duplicateValues" dxfId="1494" priority="1205"/>
  </conditionalFormatting>
  <conditionalFormatting sqref="B4620:B4628">
    <cfRule type="duplicateValues" dxfId="1493" priority="1198"/>
    <cfRule type="duplicateValues" dxfId="1492" priority="1199"/>
    <cfRule type="duplicateValues" dxfId="1491" priority="1200"/>
  </conditionalFormatting>
  <conditionalFormatting sqref="B4629:B4632">
    <cfRule type="duplicateValues" dxfId="1490" priority="1195"/>
    <cfRule type="duplicateValues" dxfId="1489" priority="1196"/>
  </conditionalFormatting>
  <conditionalFormatting sqref="B4637:B4646">
    <cfRule type="duplicateValues" dxfId="1488" priority="1189"/>
    <cfRule type="duplicateValues" dxfId="1487" priority="1190"/>
  </conditionalFormatting>
  <conditionalFormatting sqref="B4651:B4660">
    <cfRule type="duplicateValues" dxfId="1486" priority="1183"/>
    <cfRule type="duplicateValues" dxfId="1485" priority="1184"/>
  </conditionalFormatting>
  <conditionalFormatting sqref="B4665:B4674">
    <cfRule type="duplicateValues" dxfId="1484" priority="1177"/>
    <cfRule type="duplicateValues" dxfId="1483" priority="1178"/>
  </conditionalFormatting>
  <conditionalFormatting sqref="B4679:B4688">
    <cfRule type="duplicateValues" dxfId="1482" priority="1171"/>
    <cfRule type="duplicateValues" dxfId="1481" priority="1172"/>
  </conditionalFormatting>
  <conditionalFormatting sqref="B4693:B4702">
    <cfRule type="duplicateValues" dxfId="1480" priority="1165"/>
    <cfRule type="duplicateValues" dxfId="1479" priority="1166"/>
  </conditionalFormatting>
  <conditionalFormatting sqref="B4707:B4715">
    <cfRule type="duplicateValues" dxfId="1478" priority="1159"/>
    <cfRule type="duplicateValues" dxfId="1477" priority="1160"/>
    <cfRule type="duplicateValues" dxfId="1476" priority="1161"/>
  </conditionalFormatting>
  <conditionalFormatting sqref="B4716:B4719">
    <cfRule type="duplicateValues" dxfId="1475" priority="1156"/>
    <cfRule type="duplicateValues" dxfId="1474" priority="1157"/>
  </conditionalFormatting>
  <conditionalFormatting sqref="B4724:B4732">
    <cfRule type="duplicateValues" dxfId="1473" priority="1150"/>
    <cfRule type="duplicateValues" dxfId="1472" priority="1151"/>
    <cfRule type="duplicateValues" dxfId="1471" priority="1152"/>
  </conditionalFormatting>
  <conditionalFormatting sqref="B4733:B4736">
    <cfRule type="duplicateValues" dxfId="1470" priority="1147"/>
    <cfRule type="duplicateValues" dxfId="1469" priority="1148"/>
  </conditionalFormatting>
  <conditionalFormatting sqref="B4741:B4749">
    <cfRule type="duplicateValues" dxfId="1468" priority="1141"/>
    <cfRule type="duplicateValues" dxfId="1467" priority="1142"/>
    <cfRule type="duplicateValues" dxfId="1466" priority="1143"/>
  </conditionalFormatting>
  <conditionalFormatting sqref="B4750:B4753">
    <cfRule type="duplicateValues" dxfId="1465" priority="1138"/>
    <cfRule type="duplicateValues" dxfId="1464" priority="1139"/>
  </conditionalFormatting>
  <conditionalFormatting sqref="B4758:B4766">
    <cfRule type="duplicateValues" dxfId="1463" priority="1132"/>
    <cfRule type="duplicateValues" dxfId="1462" priority="1133"/>
    <cfRule type="duplicateValues" dxfId="1461" priority="1134"/>
  </conditionalFormatting>
  <conditionalFormatting sqref="B4767:B4770">
    <cfRule type="duplicateValues" dxfId="1460" priority="1129"/>
    <cfRule type="duplicateValues" dxfId="1459" priority="1130"/>
  </conditionalFormatting>
  <conditionalFormatting sqref="B4775:B4783">
    <cfRule type="duplicateValues" dxfId="1458" priority="1123"/>
    <cfRule type="duplicateValues" dxfId="1457" priority="1124"/>
    <cfRule type="duplicateValues" dxfId="1456" priority="1125"/>
  </conditionalFormatting>
  <conditionalFormatting sqref="B4784:B4787">
    <cfRule type="duplicateValues" dxfId="1455" priority="1120"/>
    <cfRule type="duplicateValues" dxfId="1454" priority="1121"/>
  </conditionalFormatting>
  <conditionalFormatting sqref="B4792:B4793">
    <cfRule type="duplicateValues" dxfId="1453" priority="1114"/>
    <cfRule type="duplicateValues" dxfId="1452" priority="1115"/>
  </conditionalFormatting>
  <conditionalFormatting sqref="B4798:B4806">
    <cfRule type="duplicateValues" dxfId="1451" priority="1108"/>
    <cfRule type="duplicateValues" dxfId="1450" priority="1109"/>
    <cfRule type="duplicateValues" dxfId="1449" priority="1110"/>
  </conditionalFormatting>
  <conditionalFormatting sqref="B4807:B4810">
    <cfRule type="duplicateValues" dxfId="1448" priority="1105"/>
    <cfRule type="duplicateValues" dxfId="1447" priority="1106"/>
  </conditionalFormatting>
  <conditionalFormatting sqref="B4815:B4823">
    <cfRule type="duplicateValues" dxfId="1446" priority="1099"/>
    <cfRule type="duplicateValues" dxfId="1445" priority="1100"/>
    <cfRule type="duplicateValues" dxfId="1444" priority="1101"/>
  </conditionalFormatting>
  <conditionalFormatting sqref="B4824:B4827">
    <cfRule type="duplicateValues" dxfId="1443" priority="1096"/>
    <cfRule type="duplicateValues" dxfId="1442" priority="1097"/>
  </conditionalFormatting>
  <conditionalFormatting sqref="B4834:B4837">
    <cfRule type="duplicateValues" dxfId="1441" priority="4885"/>
  </conditionalFormatting>
  <conditionalFormatting sqref="B4893:B4898">
    <cfRule type="duplicateValues" dxfId="1440" priority="2553"/>
    <cfRule type="duplicateValues" dxfId="1439" priority="2554"/>
    <cfRule type="duplicateValues" dxfId="1438" priority="2555"/>
  </conditionalFormatting>
  <conditionalFormatting sqref="B4911:B4914">
    <cfRule type="duplicateValues" dxfId="1437" priority="2541"/>
    <cfRule type="duplicateValues" dxfId="1436" priority="2542"/>
    <cfRule type="duplicateValues" dxfId="1435" priority="2543"/>
  </conditionalFormatting>
  <conditionalFormatting sqref="B4915:B4925">
    <cfRule type="duplicateValues" dxfId="1434" priority="2547"/>
    <cfRule type="duplicateValues" dxfId="1433" priority="2548"/>
    <cfRule type="duplicateValues" dxfId="1432" priority="2549"/>
  </conditionalFormatting>
  <conditionalFormatting sqref="B4950:B4954">
    <cfRule type="duplicateValues" dxfId="1431" priority="127"/>
  </conditionalFormatting>
  <conditionalFormatting sqref="B5076:B5189">
    <cfRule type="duplicateValues" dxfId="1430" priority="3978"/>
    <cfRule type="duplicateValues" dxfId="1429" priority="3979"/>
    <cfRule type="duplicateValues" dxfId="1428" priority="3980"/>
  </conditionalFormatting>
  <conditionalFormatting sqref="B5197:B5310">
    <cfRule type="duplicateValues" dxfId="1427" priority="3975"/>
    <cfRule type="duplicateValues" dxfId="1426" priority="3976"/>
    <cfRule type="duplicateValues" dxfId="1425" priority="3977"/>
  </conditionalFormatting>
  <conditionalFormatting sqref="B5495:B5499">
    <cfRule type="duplicateValues" dxfId="1424" priority="3821"/>
    <cfRule type="duplicateValues" dxfId="1423" priority="3822"/>
    <cfRule type="duplicateValues" dxfId="1422" priority="3823"/>
  </conditionalFormatting>
  <conditionalFormatting sqref="B5500:B5505">
    <cfRule type="duplicateValues" dxfId="1421" priority="3824"/>
    <cfRule type="duplicateValues" dxfId="1420" priority="3825"/>
  </conditionalFormatting>
  <conditionalFormatting sqref="B5506:B5510">
    <cfRule type="duplicateValues" dxfId="1419" priority="3818"/>
    <cfRule type="duplicateValues" dxfId="1418" priority="3819"/>
    <cfRule type="duplicateValues" dxfId="1417" priority="3820"/>
  </conditionalFormatting>
  <conditionalFormatting sqref="B5511:B5515">
    <cfRule type="duplicateValues" dxfId="1416" priority="2212"/>
    <cfRule type="duplicateValues" dxfId="1415" priority="2213"/>
    <cfRule type="duplicateValues" dxfId="1414" priority="2214"/>
  </conditionalFormatting>
  <conditionalFormatting sqref="B5516:B5518">
    <cfRule type="duplicateValues" dxfId="1413" priority="2215"/>
    <cfRule type="duplicateValues" dxfId="1412" priority="2216"/>
    <cfRule type="duplicateValues" dxfId="1411" priority="2217"/>
  </conditionalFormatting>
  <conditionalFormatting sqref="B5524:B5528">
    <cfRule type="duplicateValues" dxfId="1410" priority="3808"/>
    <cfRule type="duplicateValues" dxfId="1409" priority="3809"/>
  </conditionalFormatting>
  <conditionalFormatting sqref="B5529:B5533">
    <cfRule type="duplicateValues" dxfId="1408" priority="3859"/>
  </conditionalFormatting>
  <conditionalFormatting sqref="B5534:B5538">
    <cfRule type="duplicateValues" dxfId="1407" priority="2205"/>
    <cfRule type="duplicateValues" dxfId="1406" priority="2206"/>
    <cfRule type="duplicateValues" dxfId="1405" priority="2207"/>
  </conditionalFormatting>
  <conditionalFormatting sqref="B5539:B5544">
    <cfRule type="duplicateValues" dxfId="1404" priority="2208"/>
    <cfRule type="duplicateValues" dxfId="1403" priority="2210"/>
  </conditionalFormatting>
  <conditionalFormatting sqref="B5546:B5550">
    <cfRule type="duplicateValues" dxfId="1402" priority="3806"/>
    <cfRule type="duplicateValues" dxfId="1401" priority="3807"/>
  </conditionalFormatting>
  <conditionalFormatting sqref="B5551:B5555">
    <cfRule type="duplicateValues" dxfId="1400" priority="2776"/>
  </conditionalFormatting>
  <conditionalFormatting sqref="B5552:B5555">
    <cfRule type="duplicateValues" dxfId="1399" priority="2779"/>
    <cfRule type="duplicateValues" dxfId="1398" priority="2780"/>
  </conditionalFormatting>
  <conditionalFormatting sqref="B5556:B5560">
    <cfRule type="duplicateValues" dxfId="1397" priority="3804"/>
    <cfRule type="duplicateValues" dxfId="1396" priority="3805"/>
  </conditionalFormatting>
  <conditionalFormatting sqref="B5561:B5565">
    <cfRule type="duplicateValues" dxfId="1395" priority="3863"/>
  </conditionalFormatting>
  <conditionalFormatting sqref="B5566:B5570">
    <cfRule type="duplicateValues" dxfId="1394" priority="3849"/>
    <cfRule type="duplicateValues" dxfId="1393" priority="3850"/>
  </conditionalFormatting>
  <conditionalFormatting sqref="B5571:B5576">
    <cfRule type="duplicateValues" dxfId="1392" priority="3847"/>
    <cfRule type="duplicateValues" dxfId="1391" priority="3848"/>
  </conditionalFormatting>
  <conditionalFormatting sqref="B5577:B5582">
    <cfRule type="duplicateValues" dxfId="1390" priority="3796"/>
    <cfRule type="duplicateValues" dxfId="1389" priority="3797"/>
    <cfRule type="duplicateValues" dxfId="1388" priority="3798"/>
  </conditionalFormatting>
  <conditionalFormatting sqref="B5583:B5588">
    <cfRule type="duplicateValues" dxfId="1387" priority="3793"/>
    <cfRule type="duplicateValues" dxfId="1386" priority="3794"/>
    <cfRule type="duplicateValues" dxfId="1385" priority="3795"/>
  </conditionalFormatting>
  <conditionalFormatting sqref="B5589:B5592">
    <cfRule type="duplicateValues" dxfId="1384" priority="3861"/>
  </conditionalFormatting>
  <conditionalFormatting sqref="B5593:B5595">
    <cfRule type="duplicateValues" dxfId="1383" priority="3790"/>
    <cfRule type="duplicateValues" dxfId="1382" priority="3791"/>
    <cfRule type="duplicateValues" dxfId="1381" priority="3792"/>
  </conditionalFormatting>
  <conditionalFormatting sqref="B5596:B5600">
    <cfRule type="duplicateValues" dxfId="1380" priority="3843"/>
  </conditionalFormatting>
  <conditionalFormatting sqref="B5602:B5607">
    <cfRule type="duplicateValues" dxfId="1379" priority="5712"/>
  </conditionalFormatting>
  <conditionalFormatting sqref="B5608:B5613">
    <cfRule type="duplicateValues" dxfId="1378" priority="3783"/>
    <cfRule type="duplicateValues" dxfId="1377" priority="3784"/>
  </conditionalFormatting>
  <conditionalFormatting sqref="B5614:B5619">
    <cfRule type="duplicateValues" dxfId="1376" priority="6042"/>
  </conditionalFormatting>
  <conditionalFormatting sqref="B5620:B5629">
    <cfRule type="duplicateValues" dxfId="1375" priority="9459"/>
  </conditionalFormatting>
  <conditionalFormatting sqref="B5630:B5633">
    <cfRule type="duplicateValues" dxfId="1374" priority="3864"/>
    <cfRule type="duplicateValues" dxfId="1373" priority="3865"/>
    <cfRule type="duplicateValues" dxfId="1372" priority="3866"/>
  </conditionalFormatting>
  <conditionalFormatting sqref="B5634:B5638">
    <cfRule type="duplicateValues" dxfId="1371" priority="3869"/>
  </conditionalFormatting>
  <conditionalFormatting sqref="B5639:B5643">
    <cfRule type="duplicateValues" dxfId="1370" priority="3778"/>
    <cfRule type="duplicateValues" dxfId="1369" priority="3779"/>
    <cfRule type="duplicateValues" dxfId="1368" priority="3780"/>
  </conditionalFormatting>
  <conditionalFormatting sqref="B5644:B5648">
    <cfRule type="duplicateValues" dxfId="1367" priority="3775"/>
    <cfRule type="duplicateValues" dxfId="1366" priority="3776"/>
    <cfRule type="duplicateValues" dxfId="1365" priority="3777"/>
  </conditionalFormatting>
  <conditionalFormatting sqref="B5649:B5652">
    <cfRule type="duplicateValues" dxfId="1364" priority="3772"/>
    <cfRule type="duplicateValues" dxfId="1363" priority="3773"/>
    <cfRule type="duplicateValues" dxfId="1362" priority="3774"/>
  </conditionalFormatting>
  <conditionalFormatting sqref="B5653:B5664">
    <cfRule type="duplicateValues" dxfId="1361" priority="9784"/>
  </conditionalFormatting>
  <conditionalFormatting sqref="B5665:B5670">
    <cfRule type="duplicateValues" dxfId="1360" priority="3769"/>
    <cfRule type="duplicateValues" dxfId="1359" priority="3770"/>
    <cfRule type="duplicateValues" dxfId="1358" priority="3771"/>
  </conditionalFormatting>
  <conditionalFormatting sqref="B5671:B5675">
    <cfRule type="duplicateValues" dxfId="1357" priority="3765"/>
    <cfRule type="duplicateValues" dxfId="1356" priority="3767"/>
  </conditionalFormatting>
  <conditionalFormatting sqref="B5676:B5680">
    <cfRule type="duplicateValues" dxfId="1355" priority="3762"/>
    <cfRule type="duplicateValues" dxfId="1354" priority="3763"/>
    <cfRule type="duplicateValues" dxfId="1353" priority="3764"/>
  </conditionalFormatting>
  <conditionalFormatting sqref="B5681:B5686">
    <cfRule type="duplicateValues" dxfId="1352" priority="3838"/>
  </conditionalFormatting>
  <conditionalFormatting sqref="B5688:B5691">
    <cfRule type="duplicateValues" dxfId="1351" priority="13413"/>
    <cfRule type="duplicateValues" dxfId="1350" priority="13414"/>
    <cfRule type="duplicateValues" dxfId="1349" priority="13417"/>
  </conditionalFormatting>
  <conditionalFormatting sqref="B5692:B5693">
    <cfRule type="duplicateValues" dxfId="1348" priority="2613"/>
    <cfRule type="duplicateValues" dxfId="1347" priority="2614"/>
    <cfRule type="duplicateValues" dxfId="1346" priority="2615"/>
  </conditionalFormatting>
  <conditionalFormatting sqref="B5700:B5705">
    <cfRule type="duplicateValues" dxfId="1345" priority="3753"/>
    <cfRule type="duplicateValues" dxfId="1344" priority="3754"/>
    <cfRule type="duplicateValues" dxfId="1343" priority="3755"/>
  </conditionalFormatting>
  <conditionalFormatting sqref="B5706:B5711">
    <cfRule type="duplicateValues" dxfId="1342" priority="3749"/>
    <cfRule type="duplicateValues" dxfId="1341" priority="3751"/>
  </conditionalFormatting>
  <conditionalFormatting sqref="B5712:B5717">
    <cfRule type="duplicateValues" dxfId="1340" priority="3835"/>
    <cfRule type="duplicateValues" dxfId="1339" priority="3836"/>
  </conditionalFormatting>
  <conditionalFormatting sqref="B5718:B5723">
    <cfRule type="duplicateValues" dxfId="1338" priority="3833"/>
    <cfRule type="duplicateValues" dxfId="1337" priority="3834"/>
  </conditionalFormatting>
  <conditionalFormatting sqref="B5724:B5727">
    <cfRule type="duplicateValues" dxfId="1336" priority="3746"/>
    <cfRule type="duplicateValues" dxfId="1335" priority="3747"/>
    <cfRule type="duplicateValues" dxfId="1334" priority="3748"/>
  </conditionalFormatting>
  <conditionalFormatting sqref="B5728:B5732">
    <cfRule type="duplicateValues" dxfId="1333" priority="3742"/>
    <cfRule type="duplicateValues" dxfId="1332" priority="3744"/>
  </conditionalFormatting>
  <conditionalFormatting sqref="B5733:B5737">
    <cfRule type="duplicateValues" dxfId="1331" priority="3872"/>
    <cfRule type="duplicateValues" dxfId="1330" priority="3873"/>
  </conditionalFormatting>
  <conditionalFormatting sqref="B5738:B5742">
    <cfRule type="duplicateValues" dxfId="1329" priority="3832"/>
  </conditionalFormatting>
  <conditionalFormatting sqref="B5744:B5747">
    <cfRule type="duplicateValues" dxfId="1328" priority="3739"/>
    <cfRule type="duplicateValues" dxfId="1327" priority="3740"/>
    <cfRule type="duplicateValues" dxfId="1326" priority="3741"/>
  </conditionalFormatting>
  <conditionalFormatting sqref="B5748:B5752">
    <cfRule type="duplicateValues" dxfId="1325" priority="3830"/>
  </conditionalFormatting>
  <conditionalFormatting sqref="B5753:B5758">
    <cfRule type="duplicateValues" dxfId="1324" priority="3606"/>
    <cfRule type="duplicateValues" dxfId="1323" priority="3607"/>
    <cfRule type="duplicateValues" dxfId="1322" priority="3608"/>
  </conditionalFormatting>
  <conditionalFormatting sqref="B5759:B5760">
    <cfRule type="duplicateValues" dxfId="1321" priority="3597"/>
    <cfRule type="duplicateValues" dxfId="1320" priority="3598"/>
    <cfRule type="duplicateValues" dxfId="1319" priority="3599"/>
  </conditionalFormatting>
  <conditionalFormatting sqref="B5761:B5765">
    <cfRule type="duplicateValues" dxfId="1318" priority="3585"/>
    <cfRule type="duplicateValues" dxfId="1317" priority="3586"/>
    <cfRule type="duplicateValues" dxfId="1316" priority="3587"/>
  </conditionalFormatting>
  <conditionalFormatting sqref="B5768:B5771">
    <cfRule type="duplicateValues" dxfId="1315" priority="11846"/>
    <cfRule type="duplicateValues" dxfId="1314" priority="11847"/>
    <cfRule type="duplicateValues" dxfId="1313" priority="11848"/>
    <cfRule type="duplicateValues" dxfId="1312" priority="11849"/>
    <cfRule type="duplicateValues" dxfId="1311" priority="11850"/>
  </conditionalFormatting>
  <conditionalFormatting sqref="B5772:B5777">
    <cfRule type="duplicateValues" dxfId="1310" priority="3986"/>
    <cfRule type="duplicateValues" dxfId="1309" priority="3987"/>
    <cfRule type="duplicateValues" dxfId="1308" priority="3988"/>
  </conditionalFormatting>
  <conditionalFormatting sqref="B5779:B5782">
    <cfRule type="duplicateValues" dxfId="1307" priority="12165"/>
    <cfRule type="duplicateValues" dxfId="1306" priority="12166"/>
    <cfRule type="duplicateValues" dxfId="1305" priority="12167"/>
    <cfRule type="duplicateValues" dxfId="1304" priority="12168"/>
    <cfRule type="duplicateValues" dxfId="1303" priority="12169"/>
  </conditionalFormatting>
  <conditionalFormatting sqref="B5783:B5787">
    <cfRule type="duplicateValues" dxfId="1302" priority="4689"/>
    <cfRule type="duplicateValues" dxfId="1301" priority="4690"/>
  </conditionalFormatting>
  <conditionalFormatting sqref="B5788:B5793">
    <cfRule type="duplicateValues" dxfId="1300" priority="4687"/>
    <cfRule type="duplicateValues" dxfId="1299" priority="4688"/>
  </conditionalFormatting>
  <conditionalFormatting sqref="B5794:B5799">
    <cfRule type="duplicateValues" dxfId="1298" priority="3548"/>
    <cfRule type="duplicateValues" dxfId="1297" priority="3549"/>
    <cfRule type="duplicateValues" dxfId="1296" priority="3550"/>
  </conditionalFormatting>
  <conditionalFormatting sqref="B5800:B5805">
    <cfRule type="duplicateValues" dxfId="1295" priority="3537"/>
    <cfRule type="duplicateValues" dxfId="1294" priority="3538"/>
    <cfRule type="duplicateValues" dxfId="1293" priority="3539"/>
  </conditionalFormatting>
  <conditionalFormatting sqref="B5813:B5817">
    <cfRule type="duplicateValues" dxfId="1292" priority="3500"/>
    <cfRule type="duplicateValues" dxfId="1291" priority="3501"/>
    <cfRule type="duplicateValues" dxfId="1290" priority="3502"/>
  </conditionalFormatting>
  <conditionalFormatting sqref="B5819:B5822">
    <cfRule type="duplicateValues" dxfId="1289" priority="12801"/>
    <cfRule type="duplicateValues" dxfId="1288" priority="12802"/>
    <cfRule type="duplicateValues" dxfId="1287" priority="12803"/>
  </conditionalFormatting>
  <conditionalFormatting sqref="B5824:B5827">
    <cfRule type="duplicateValues" dxfId="1286" priority="12484"/>
    <cfRule type="duplicateValues" dxfId="1285" priority="12485"/>
    <cfRule type="duplicateValues" dxfId="1284" priority="12486"/>
  </conditionalFormatting>
  <conditionalFormatting sqref="B5828:B5839">
    <cfRule type="duplicateValues" dxfId="1283" priority="7028"/>
    <cfRule type="duplicateValues" dxfId="1282" priority="7029"/>
  </conditionalFormatting>
  <conditionalFormatting sqref="B5840:B5844">
    <cfRule type="duplicateValues" dxfId="1281" priority="3475"/>
    <cfRule type="duplicateValues" dxfId="1280" priority="3476"/>
    <cfRule type="duplicateValues" dxfId="1279" priority="3477"/>
  </conditionalFormatting>
  <conditionalFormatting sqref="B5845:B5850">
    <cfRule type="duplicateValues" dxfId="1278" priority="3473"/>
    <cfRule type="duplicateValues" dxfId="1277" priority="3474"/>
    <cfRule type="duplicateValues" dxfId="1276" priority="4668"/>
  </conditionalFormatting>
  <conditionalFormatting sqref="B5851:B5854">
    <cfRule type="duplicateValues" dxfId="1275" priority="3461"/>
    <cfRule type="duplicateValues" dxfId="1274" priority="3462"/>
    <cfRule type="duplicateValues" dxfId="1273" priority="3463"/>
  </conditionalFormatting>
  <conditionalFormatting sqref="B5855:B5859">
    <cfRule type="duplicateValues" dxfId="1272" priority="3448"/>
    <cfRule type="duplicateValues" dxfId="1271" priority="3449"/>
    <cfRule type="duplicateValues" dxfId="1270" priority="3450"/>
  </conditionalFormatting>
  <conditionalFormatting sqref="B5860:B5865">
    <cfRule type="duplicateValues" dxfId="1269" priority="3426"/>
    <cfRule type="duplicateValues" dxfId="1268" priority="3428"/>
  </conditionalFormatting>
  <conditionalFormatting sqref="B5866:B5871">
    <cfRule type="duplicateValues" dxfId="1267" priority="3406"/>
    <cfRule type="duplicateValues" dxfId="1266" priority="3407"/>
    <cfRule type="duplicateValues" dxfId="1265" priority="3408"/>
  </conditionalFormatting>
  <conditionalFormatting sqref="B5873:B5876">
    <cfRule type="duplicateValues" dxfId="1264" priority="13728"/>
    <cfRule type="duplicateValues" dxfId="1263" priority="13729"/>
    <cfRule type="duplicateValues" dxfId="1262" priority="13730"/>
  </conditionalFormatting>
  <conditionalFormatting sqref="B5877:B5882">
    <cfRule type="duplicateValues" dxfId="1261" priority="4648"/>
    <cfRule type="duplicateValues" dxfId="1260" priority="4649"/>
  </conditionalFormatting>
  <conditionalFormatting sqref="B5883:B5888">
    <cfRule type="duplicateValues" dxfId="1259" priority="4646"/>
    <cfRule type="duplicateValues" dxfId="1258" priority="4647"/>
  </conditionalFormatting>
  <conditionalFormatting sqref="B5889:B5894">
    <cfRule type="duplicateValues" dxfId="1257" priority="3382"/>
    <cfRule type="duplicateValues" dxfId="1256" priority="3383"/>
    <cfRule type="duplicateValues" dxfId="1255" priority="3384"/>
  </conditionalFormatting>
  <conditionalFormatting sqref="B5895:B5900">
    <cfRule type="duplicateValues" dxfId="1254" priority="3375"/>
    <cfRule type="duplicateValues" dxfId="1253" priority="3376"/>
    <cfRule type="duplicateValues" dxfId="1252" priority="3377"/>
  </conditionalFormatting>
  <conditionalFormatting sqref="B5901:B5905">
    <cfRule type="duplicateValues" dxfId="1251" priority="3361"/>
    <cfRule type="duplicateValues" dxfId="1250" priority="3363"/>
  </conditionalFormatting>
  <conditionalFormatting sqref="B5931:B5936">
    <cfRule type="duplicateValues" dxfId="1249" priority="3352"/>
    <cfRule type="duplicateValues" dxfId="1248" priority="3353"/>
    <cfRule type="duplicateValues" dxfId="1247" priority="3354"/>
  </conditionalFormatting>
  <conditionalFormatting sqref="B5961:B5966">
    <cfRule type="duplicateValues" dxfId="1246" priority="4629"/>
    <cfRule type="duplicateValues" dxfId="1245" priority="4630"/>
  </conditionalFormatting>
  <conditionalFormatting sqref="B5967:B5972">
    <cfRule type="duplicateValues" dxfId="1244" priority="4627"/>
  </conditionalFormatting>
  <conditionalFormatting sqref="B5973:B5977">
    <cfRule type="duplicateValues" dxfId="1243" priority="7447"/>
    <cfRule type="duplicateValues" dxfId="1242" priority="7448"/>
  </conditionalFormatting>
  <conditionalFormatting sqref="B5978:B5983">
    <cfRule type="duplicateValues" dxfId="1241" priority="4616"/>
    <cfRule type="duplicateValues" dxfId="1240" priority="4617"/>
  </conditionalFormatting>
  <conditionalFormatting sqref="B5984:B5989">
    <cfRule type="duplicateValues" dxfId="1239" priority="3339"/>
    <cfRule type="duplicateValues" dxfId="1238" priority="3340"/>
    <cfRule type="duplicateValues" dxfId="1237" priority="4609"/>
  </conditionalFormatting>
  <conditionalFormatting sqref="B5990:B5995">
    <cfRule type="duplicateValues" dxfId="1236" priority="4606"/>
    <cfRule type="duplicateValues" dxfId="1235" priority="4607"/>
  </conditionalFormatting>
  <conditionalFormatting sqref="B6000:B6003">
    <cfRule type="duplicateValues" dxfId="1234" priority="3333"/>
    <cfRule type="duplicateValues" dxfId="1233" priority="3334"/>
    <cfRule type="duplicateValues" dxfId="1232" priority="3335"/>
  </conditionalFormatting>
  <conditionalFormatting sqref="B6004:B6009">
    <cfRule type="duplicateValues" dxfId="1231" priority="4592"/>
    <cfRule type="duplicateValues" dxfId="1230" priority="4593"/>
  </conditionalFormatting>
  <conditionalFormatting sqref="B6010:B6015">
    <cfRule type="duplicateValues" dxfId="1229" priority="4590"/>
  </conditionalFormatting>
  <conditionalFormatting sqref="B6017:B6046">
    <cfRule type="duplicateValues" dxfId="1228" priority="4587"/>
  </conditionalFormatting>
  <conditionalFormatting sqref="B6064:B6069">
    <cfRule type="duplicateValues" dxfId="1227" priority="4579"/>
    <cfRule type="duplicateValues" dxfId="1226" priority="4580"/>
  </conditionalFormatting>
  <conditionalFormatting sqref="B6070:B6075">
    <cfRule type="duplicateValues" dxfId="1225" priority="4577"/>
    <cfRule type="duplicateValues" dxfId="1224" priority="4578"/>
  </conditionalFormatting>
  <conditionalFormatting sqref="B6076:B6081">
    <cfRule type="duplicateValues" dxfId="1223" priority="4575"/>
  </conditionalFormatting>
  <conditionalFormatting sqref="B6082:B6086">
    <cfRule type="duplicateValues" dxfId="1222" priority="3316"/>
    <cfRule type="duplicateValues" dxfId="1221" priority="3317"/>
    <cfRule type="duplicateValues" dxfId="1220" priority="3318"/>
  </conditionalFormatting>
  <conditionalFormatting sqref="B6087:B6092">
    <cfRule type="duplicateValues" dxfId="1219" priority="4570"/>
    <cfRule type="duplicateValues" dxfId="1218" priority="4571"/>
  </conditionalFormatting>
  <conditionalFormatting sqref="B6094:B6098">
    <cfRule type="duplicateValues" dxfId="1217" priority="4568"/>
    <cfRule type="duplicateValues" dxfId="1216" priority="4569"/>
  </conditionalFormatting>
  <conditionalFormatting sqref="B6100:B6104">
    <cfRule type="duplicateValues" dxfId="1215" priority="4562"/>
    <cfRule type="duplicateValues" dxfId="1214" priority="4563"/>
  </conditionalFormatting>
  <conditionalFormatting sqref="B6105:B6109">
    <cfRule type="duplicateValues" dxfId="1213" priority="4558"/>
    <cfRule type="duplicateValues" dxfId="1212" priority="4559"/>
  </conditionalFormatting>
  <conditionalFormatting sqref="B6110:B6115">
    <cfRule type="duplicateValues" dxfId="1211" priority="4556"/>
  </conditionalFormatting>
  <conditionalFormatting sqref="B6116:B6120">
    <cfRule type="duplicateValues" dxfId="1210" priority="4553"/>
    <cfRule type="duplicateValues" dxfId="1209" priority="4554"/>
  </conditionalFormatting>
  <conditionalFormatting sqref="B6121:B6125">
    <cfRule type="duplicateValues" dxfId="1208" priority="4551"/>
  </conditionalFormatting>
  <conditionalFormatting sqref="B6126:B6131">
    <cfRule type="duplicateValues" dxfId="1207" priority="4548"/>
    <cfRule type="duplicateValues" dxfId="1206" priority="4549"/>
  </conditionalFormatting>
  <conditionalFormatting sqref="B6132:B6137">
    <cfRule type="duplicateValues" dxfId="1205" priority="4546"/>
  </conditionalFormatting>
  <conditionalFormatting sqref="B6138:B6143">
    <cfRule type="duplicateValues" dxfId="1204" priority="3311"/>
    <cfRule type="duplicateValues" dxfId="1203" priority="3312"/>
    <cfRule type="duplicateValues" dxfId="1202" priority="3313"/>
  </conditionalFormatting>
  <conditionalFormatting sqref="B6145:B6150">
    <cfRule type="duplicateValues" dxfId="1201" priority="3306"/>
    <cfRule type="duplicateValues" dxfId="1200" priority="3307"/>
    <cfRule type="duplicateValues" dxfId="1199" priority="3308"/>
  </conditionalFormatting>
  <conditionalFormatting sqref="B6153:B6156">
    <cfRule type="duplicateValues" dxfId="1198" priority="15198"/>
  </conditionalFormatting>
  <conditionalFormatting sqref="B6165:B6166">
    <cfRule type="duplicateValues" dxfId="1197" priority="3287"/>
    <cfRule type="duplicateValues" dxfId="1196" priority="3288"/>
  </conditionalFormatting>
  <conditionalFormatting sqref="B6173:B6178">
    <cfRule type="duplicateValues" dxfId="1195" priority="3281"/>
  </conditionalFormatting>
  <conditionalFormatting sqref="B6174:B6178">
    <cfRule type="duplicateValues" dxfId="1194" priority="3284"/>
  </conditionalFormatting>
  <conditionalFormatting sqref="B6191:B6196">
    <cfRule type="duplicateValues" dxfId="1193" priority="3275"/>
    <cfRule type="duplicateValues" dxfId="1192" priority="3276"/>
  </conditionalFormatting>
  <conditionalFormatting sqref="B6197:B6202">
    <cfRule type="duplicateValues" dxfId="1191" priority="4531"/>
  </conditionalFormatting>
  <conditionalFormatting sqref="B6203:B6206">
    <cfRule type="duplicateValues" dxfId="1190" priority="3273"/>
    <cfRule type="duplicateValues" dxfId="1189" priority="3274"/>
  </conditionalFormatting>
  <conditionalFormatting sqref="B6208:B6211">
    <cfRule type="duplicateValues" dxfId="1188" priority="13082"/>
    <cfRule type="duplicateValues" dxfId="1187" priority="13083"/>
    <cfRule type="duplicateValues" dxfId="1186" priority="13084"/>
  </conditionalFormatting>
  <conditionalFormatting sqref="B6212:B6217">
    <cfRule type="duplicateValues" dxfId="1185" priority="4514"/>
    <cfRule type="duplicateValues" dxfId="1184" priority="4515"/>
  </conditionalFormatting>
  <conditionalFormatting sqref="B6218:B6223">
    <cfRule type="duplicateValues" dxfId="1183" priority="3265"/>
    <cfRule type="duplicateValues" dxfId="1182" priority="3266"/>
    <cfRule type="duplicateValues" dxfId="1181" priority="4502"/>
  </conditionalFormatting>
  <conditionalFormatting sqref="B6224:B6229">
    <cfRule type="duplicateValues" dxfId="1180" priority="4499"/>
    <cfRule type="duplicateValues" dxfId="1179" priority="4500"/>
  </conditionalFormatting>
  <conditionalFormatting sqref="B6230:B6235">
    <cfRule type="duplicateValues" dxfId="1178" priority="4497"/>
  </conditionalFormatting>
  <conditionalFormatting sqref="B6236:B6240">
    <cfRule type="duplicateValues" dxfId="1177" priority="3259"/>
    <cfRule type="duplicateValues" dxfId="1176" priority="3260"/>
    <cfRule type="duplicateValues" dxfId="1175" priority="3261"/>
  </conditionalFormatting>
  <conditionalFormatting sqref="B6241:B6246">
    <cfRule type="duplicateValues" dxfId="1174" priority="3241"/>
  </conditionalFormatting>
  <conditionalFormatting sqref="B6242:B6246">
    <cfRule type="duplicateValues" dxfId="1173" priority="3244"/>
    <cfRule type="duplicateValues" dxfId="1172" priority="3245"/>
  </conditionalFormatting>
  <conditionalFormatting sqref="B6247:B6252">
    <cfRule type="duplicateValues" dxfId="1171" priority="4494"/>
    <cfRule type="duplicateValues" dxfId="1170" priority="4495"/>
  </conditionalFormatting>
  <conditionalFormatting sqref="B6276:B6287">
    <cfRule type="duplicateValues" dxfId="1169" priority="3214"/>
    <cfRule type="duplicateValues" dxfId="1168" priority="3215"/>
    <cfRule type="duplicateValues" dxfId="1167" priority="3216"/>
  </conditionalFormatting>
  <conditionalFormatting sqref="B6300:B6304">
    <cfRule type="duplicateValues" dxfId="1166" priority="3205"/>
    <cfRule type="duplicateValues" dxfId="1165" priority="3206"/>
    <cfRule type="duplicateValues" dxfId="1164" priority="3207"/>
  </conditionalFormatting>
  <conditionalFormatting sqref="B6305:B6310">
    <cfRule type="duplicateValues" dxfId="1163" priority="3193"/>
    <cfRule type="duplicateValues" dxfId="1162" priority="3194"/>
    <cfRule type="duplicateValues" dxfId="1161" priority="3195"/>
  </conditionalFormatting>
  <conditionalFormatting sqref="B6317:B6322">
    <cfRule type="duplicateValues" dxfId="1160" priority="4467"/>
    <cfRule type="duplicateValues" dxfId="1159" priority="7942"/>
  </conditionalFormatting>
  <conditionalFormatting sqref="B6323:B6328">
    <cfRule type="duplicateValues" dxfId="1158" priority="3176"/>
    <cfRule type="duplicateValues" dxfId="1157" priority="3177"/>
    <cfRule type="duplicateValues" dxfId="1156" priority="3178"/>
  </conditionalFormatting>
  <conditionalFormatting sqref="B6329:B6333">
    <cfRule type="duplicateValues" dxfId="1155" priority="3168"/>
  </conditionalFormatting>
  <conditionalFormatting sqref="B6330:B6333">
    <cfRule type="duplicateValues" dxfId="1154" priority="3171"/>
    <cfRule type="duplicateValues" dxfId="1153" priority="3172"/>
  </conditionalFormatting>
  <conditionalFormatting sqref="B6334:B6336">
    <cfRule type="duplicateValues" dxfId="1152" priority="4455"/>
    <cfRule type="duplicateValues" dxfId="1151" priority="4456"/>
  </conditionalFormatting>
  <conditionalFormatting sqref="B6337:B6339">
    <cfRule type="duplicateValues" dxfId="1150" priority="4453"/>
    <cfRule type="duplicateValues" dxfId="1149" priority="4454"/>
  </conditionalFormatting>
  <conditionalFormatting sqref="B6340:B6345">
    <cfRule type="duplicateValues" dxfId="1148" priority="4451"/>
    <cfRule type="duplicateValues" dxfId="1147" priority="4452"/>
  </conditionalFormatting>
  <conditionalFormatting sqref="B6346:B6351">
    <cfRule type="duplicateValues" dxfId="1146" priority="3157"/>
    <cfRule type="duplicateValues" dxfId="1145" priority="3158"/>
    <cfRule type="duplicateValues" dxfId="1144" priority="3159"/>
  </conditionalFormatting>
  <conditionalFormatting sqref="B6352:B6357">
    <cfRule type="duplicateValues" dxfId="1143" priority="4445"/>
    <cfRule type="duplicateValues" dxfId="1142" priority="4446"/>
  </conditionalFormatting>
  <conditionalFormatting sqref="B6358:B6363">
    <cfRule type="duplicateValues" dxfId="1141" priority="4443"/>
  </conditionalFormatting>
  <conditionalFormatting sqref="B6365:B6370">
    <cfRule type="duplicateValues" dxfId="1140" priority="4440"/>
    <cfRule type="duplicateValues" dxfId="1139" priority="4441"/>
  </conditionalFormatting>
  <conditionalFormatting sqref="B6371:B6376">
    <cfRule type="duplicateValues" dxfId="1138" priority="4430"/>
    <cfRule type="duplicateValues" dxfId="1137" priority="4431"/>
  </conditionalFormatting>
  <conditionalFormatting sqref="B6377:B6381">
    <cfRule type="duplicateValues" dxfId="1136" priority="3144"/>
    <cfRule type="duplicateValues" dxfId="1135" priority="3146"/>
  </conditionalFormatting>
  <conditionalFormatting sqref="B6382:B6387">
    <cfRule type="duplicateValues" dxfId="1134" priority="3142"/>
    <cfRule type="duplicateValues" dxfId="1133" priority="3143"/>
    <cfRule type="duplicateValues" dxfId="1132" priority="4424"/>
  </conditionalFormatting>
  <conditionalFormatting sqref="B6389:B6393">
    <cfRule type="duplicateValues" dxfId="1131" priority="4421"/>
    <cfRule type="duplicateValues" dxfId="1130" priority="4422"/>
  </conditionalFormatting>
  <conditionalFormatting sqref="B6394:B6398">
    <cfRule type="duplicateValues" dxfId="1129" priority="4417"/>
  </conditionalFormatting>
  <conditionalFormatting sqref="B6399:B6402">
    <cfRule type="duplicateValues" dxfId="1128" priority="3137"/>
  </conditionalFormatting>
  <conditionalFormatting sqref="B6400:B6402">
    <cfRule type="duplicateValues" dxfId="1127" priority="3140"/>
    <cfRule type="duplicateValues" dxfId="1126" priority="3141"/>
  </conditionalFormatting>
  <conditionalFormatting sqref="B6404:B6408">
    <cfRule type="duplicateValues" dxfId="1125" priority="4407"/>
    <cfRule type="duplicateValues" dxfId="1124" priority="4408"/>
  </conditionalFormatting>
  <conditionalFormatting sqref="B6409:B6414">
    <cfRule type="duplicateValues" dxfId="1123" priority="4403"/>
  </conditionalFormatting>
  <conditionalFormatting sqref="B6416:B6420">
    <cfRule type="duplicateValues" dxfId="1122" priority="4400"/>
    <cfRule type="duplicateValues" dxfId="1121" priority="4401"/>
  </conditionalFormatting>
  <conditionalFormatting sqref="B6421:B6426">
    <cfRule type="duplicateValues" dxfId="1120" priority="3124"/>
    <cfRule type="duplicateValues" dxfId="1119" priority="3126"/>
  </conditionalFormatting>
  <conditionalFormatting sqref="B6427:B6431">
    <cfRule type="duplicateValues" dxfId="1118" priority="3111"/>
    <cfRule type="duplicateValues" dxfId="1117" priority="3112"/>
    <cfRule type="duplicateValues" dxfId="1116" priority="3113"/>
  </conditionalFormatting>
  <conditionalFormatting sqref="B6432:B6437">
    <cfRule type="duplicateValues" dxfId="1115" priority="3105"/>
    <cfRule type="duplicateValues" dxfId="1114" priority="3106"/>
    <cfRule type="duplicateValues" dxfId="1113" priority="3107"/>
  </conditionalFormatting>
  <conditionalFormatting sqref="B6438:B6443">
    <cfRule type="duplicateValues" dxfId="1112" priority="3099"/>
    <cfRule type="duplicateValues" dxfId="1111" priority="3100"/>
    <cfRule type="duplicateValues" dxfId="1110" priority="3101"/>
  </conditionalFormatting>
  <conditionalFormatting sqref="B6444:B6449">
    <cfRule type="duplicateValues" dxfId="1109" priority="3088"/>
  </conditionalFormatting>
  <conditionalFormatting sqref="B6450:B6455">
    <cfRule type="duplicateValues" dxfId="1108" priority="4379"/>
    <cfRule type="duplicateValues" dxfId="1107" priority="4380"/>
  </conditionalFormatting>
  <conditionalFormatting sqref="B6460:B6464">
    <cfRule type="duplicateValues" dxfId="1106" priority="3082"/>
    <cfRule type="duplicateValues" dxfId="1105" priority="3083"/>
    <cfRule type="duplicateValues" dxfId="1104" priority="3084"/>
  </conditionalFormatting>
  <conditionalFormatting sqref="B6466:B6470">
    <cfRule type="duplicateValues" dxfId="1103" priority="4365"/>
    <cfRule type="duplicateValues" dxfId="1102" priority="4366"/>
  </conditionalFormatting>
  <conditionalFormatting sqref="B6471:B6476">
    <cfRule type="duplicateValues" dxfId="1101" priority="4361"/>
  </conditionalFormatting>
  <conditionalFormatting sqref="B6478:B6483">
    <cfRule type="duplicateValues" dxfId="1100" priority="4358"/>
    <cfRule type="duplicateValues" dxfId="1099" priority="4359"/>
  </conditionalFormatting>
  <conditionalFormatting sqref="B6484:B6489">
    <cfRule type="duplicateValues" dxfId="1098" priority="4352"/>
    <cfRule type="duplicateValues" dxfId="1097" priority="4353"/>
  </conditionalFormatting>
  <conditionalFormatting sqref="B6490:B6495">
    <cfRule type="duplicateValues" dxfId="1096" priority="3074"/>
    <cfRule type="duplicateValues" dxfId="1095" priority="3075"/>
  </conditionalFormatting>
  <conditionalFormatting sqref="B6490:B6501">
    <cfRule type="duplicateValues" dxfId="1094" priority="3070"/>
  </conditionalFormatting>
  <conditionalFormatting sqref="B6496:B6501">
    <cfRule type="duplicateValues" dxfId="1093" priority="3072"/>
  </conditionalFormatting>
  <conditionalFormatting sqref="B6502:B6507">
    <cfRule type="duplicateValues" dxfId="1092" priority="4342"/>
    <cfRule type="duplicateValues" dxfId="1091" priority="4343"/>
  </conditionalFormatting>
  <conditionalFormatting sqref="B6508:B6513">
    <cfRule type="duplicateValues" dxfId="1090" priority="4338"/>
  </conditionalFormatting>
  <conditionalFormatting sqref="B6514:B6518">
    <cfRule type="duplicateValues" dxfId="1089" priority="3064"/>
    <cfRule type="duplicateValues" dxfId="1088" priority="3065"/>
    <cfRule type="duplicateValues" dxfId="1087" priority="3066"/>
  </conditionalFormatting>
  <conditionalFormatting sqref="B6520:B6524">
    <cfRule type="duplicateValues" dxfId="1086" priority="4333"/>
    <cfRule type="duplicateValues" dxfId="1085" priority="4334"/>
  </conditionalFormatting>
  <conditionalFormatting sqref="B6525:B6530">
    <cfRule type="duplicateValues" dxfId="1084" priority="3047"/>
  </conditionalFormatting>
  <conditionalFormatting sqref="B6531:B6542">
    <cfRule type="duplicateValues" dxfId="1083" priority="4317"/>
    <cfRule type="duplicateValues" dxfId="1082" priority="4318"/>
  </conditionalFormatting>
  <conditionalFormatting sqref="B6550:B6551">
    <cfRule type="duplicateValues" dxfId="1081" priority="3040"/>
    <cfRule type="duplicateValues" dxfId="1080" priority="3041"/>
    <cfRule type="duplicateValues" dxfId="1079" priority="3042"/>
  </conditionalFormatting>
  <conditionalFormatting sqref="B6554:B6558">
    <cfRule type="duplicateValues" dxfId="1078" priority="4311"/>
    <cfRule type="duplicateValues" dxfId="1077" priority="4312"/>
  </conditionalFormatting>
  <conditionalFormatting sqref="B6559:B6563">
    <cfRule type="duplicateValues" dxfId="1076" priority="3032"/>
    <cfRule type="duplicateValues" dxfId="1075" priority="3034"/>
  </conditionalFormatting>
  <conditionalFormatting sqref="B6564:B6569">
    <cfRule type="duplicateValues" dxfId="1074" priority="4306"/>
    <cfRule type="duplicateValues" dxfId="1073" priority="4307"/>
  </conditionalFormatting>
  <conditionalFormatting sqref="B6570:B6575">
    <cfRule type="duplicateValues" dxfId="1072" priority="4304"/>
  </conditionalFormatting>
  <conditionalFormatting sqref="B6576:B6581">
    <cfRule type="duplicateValues" dxfId="1071" priority="3026"/>
    <cfRule type="duplicateValues" dxfId="1070" priority="3027"/>
    <cfRule type="duplicateValues" dxfId="1069" priority="3028"/>
  </conditionalFormatting>
  <conditionalFormatting sqref="B6582:B6587">
    <cfRule type="duplicateValues" dxfId="1068" priority="4296"/>
    <cfRule type="duplicateValues" dxfId="1067" priority="4297"/>
  </conditionalFormatting>
  <conditionalFormatting sqref="B6588:B6593">
    <cfRule type="duplicateValues" dxfId="1066" priority="4294"/>
  </conditionalFormatting>
  <conditionalFormatting sqref="B6595:B6600">
    <cfRule type="duplicateValues" dxfId="1065" priority="4291"/>
    <cfRule type="duplicateValues" dxfId="1064" priority="4292"/>
  </conditionalFormatting>
  <conditionalFormatting sqref="B6601:B6606">
    <cfRule type="duplicateValues" dxfId="1063" priority="4289"/>
    <cfRule type="duplicateValues" dxfId="1062" priority="4290"/>
  </conditionalFormatting>
  <conditionalFormatting sqref="B6607:B6612">
    <cfRule type="duplicateValues" dxfId="1061" priority="4287"/>
    <cfRule type="duplicateValues" dxfId="1060" priority="4288"/>
  </conditionalFormatting>
  <conditionalFormatting sqref="B6613:B6618">
    <cfRule type="duplicateValues" dxfId="1059" priority="4285"/>
    <cfRule type="duplicateValues" dxfId="1058" priority="4286"/>
  </conditionalFormatting>
  <conditionalFormatting sqref="B6619:B6624">
    <cfRule type="duplicateValues" dxfId="1057" priority="3018"/>
    <cfRule type="duplicateValues" dxfId="1056" priority="3019"/>
  </conditionalFormatting>
  <conditionalFormatting sqref="B6619:B6630">
    <cfRule type="duplicateValues" dxfId="1055" priority="3014"/>
  </conditionalFormatting>
  <conditionalFormatting sqref="B6625:B6630">
    <cfRule type="duplicateValues" dxfId="1054" priority="3016"/>
  </conditionalFormatting>
  <conditionalFormatting sqref="B6631:B6636">
    <cfRule type="duplicateValues" dxfId="1053" priority="4278"/>
    <cfRule type="duplicateValues" dxfId="1052" priority="4279"/>
  </conditionalFormatting>
  <conditionalFormatting sqref="B6637:B6642">
    <cfRule type="duplicateValues" dxfId="1051" priority="4276"/>
    <cfRule type="duplicateValues" dxfId="1050" priority="4277"/>
  </conditionalFormatting>
  <conditionalFormatting sqref="B6643:B6648">
    <cfRule type="duplicateValues" dxfId="1049" priority="3008"/>
    <cfRule type="duplicateValues" dxfId="1048" priority="3009"/>
    <cfRule type="duplicateValues" dxfId="1047" priority="3010"/>
  </conditionalFormatting>
  <conditionalFormatting sqref="B6649:B6653">
    <cfRule type="duplicateValues" dxfId="1046" priority="4272"/>
  </conditionalFormatting>
  <conditionalFormatting sqref="B6654:B6658">
    <cfRule type="duplicateValues" dxfId="1045" priority="4269"/>
  </conditionalFormatting>
  <conditionalFormatting sqref="B6659:B6664">
    <cfRule type="duplicateValues" dxfId="1044" priority="4266"/>
  </conditionalFormatting>
  <conditionalFormatting sqref="B6665:B6670">
    <cfRule type="duplicateValues" dxfId="1043" priority="3002"/>
    <cfRule type="duplicateValues" dxfId="1042" priority="3003"/>
    <cfRule type="duplicateValues" dxfId="1041" priority="3004"/>
  </conditionalFormatting>
  <conditionalFormatting sqref="B6671:B6674">
    <cfRule type="duplicateValues" dxfId="1040" priority="15431"/>
    <cfRule type="duplicateValues" dxfId="1039" priority="15432"/>
    <cfRule type="duplicateValues" dxfId="1038" priority="15435"/>
  </conditionalFormatting>
  <conditionalFormatting sqref="B6675:B6676">
    <cfRule type="duplicateValues" dxfId="1037" priority="2578"/>
    <cfRule type="duplicateValues" dxfId="1036" priority="2579"/>
    <cfRule type="duplicateValues" dxfId="1035" priority="2580"/>
  </conditionalFormatting>
  <conditionalFormatting sqref="B6677:B6682">
    <cfRule type="duplicateValues" dxfId="1034" priority="2987"/>
    <cfRule type="duplicateValues" dxfId="1033" priority="2988"/>
    <cfRule type="duplicateValues" dxfId="1032" priority="2989"/>
  </conditionalFormatting>
  <conditionalFormatting sqref="B6683:B6688">
    <cfRule type="duplicateValues" dxfId="1031" priority="4231"/>
    <cfRule type="duplicateValues" dxfId="1030" priority="4232"/>
  </conditionalFormatting>
  <conditionalFormatting sqref="B6701:B6704">
    <cfRule type="duplicateValues" dxfId="1029" priority="2968"/>
    <cfRule type="duplicateValues" dxfId="1028" priority="2970"/>
  </conditionalFormatting>
  <conditionalFormatting sqref="B6708:B6713">
    <cfRule type="duplicateValues" dxfId="1027" priority="4208"/>
    <cfRule type="duplicateValues" dxfId="1026" priority="4209"/>
  </conditionalFormatting>
  <conditionalFormatting sqref="B6714:B6719">
    <cfRule type="duplicateValues" dxfId="1025" priority="4206"/>
    <cfRule type="duplicateValues" dxfId="1024" priority="4207"/>
  </conditionalFormatting>
  <conditionalFormatting sqref="B6720:B6725">
    <cfRule type="duplicateValues" dxfId="1023" priority="2959"/>
    <cfRule type="duplicateValues" dxfId="1022" priority="2960"/>
    <cfRule type="duplicateValues" dxfId="1021" priority="2961"/>
  </conditionalFormatting>
  <conditionalFormatting sqref="B6726:B6731">
    <cfRule type="duplicateValues" dxfId="1020" priority="4202"/>
    <cfRule type="duplicateValues" dxfId="1019" priority="4203"/>
  </conditionalFormatting>
  <conditionalFormatting sqref="B6732:B6737">
    <cfRule type="duplicateValues" dxfId="1018" priority="4200"/>
    <cfRule type="duplicateValues" dxfId="1017" priority="4201"/>
  </conditionalFormatting>
  <conditionalFormatting sqref="B6738:B6743">
    <cfRule type="duplicateValues" dxfId="1016" priority="2952"/>
    <cfRule type="duplicateValues" dxfId="1015" priority="2953"/>
    <cfRule type="duplicateValues" dxfId="1014" priority="2954"/>
  </conditionalFormatting>
  <conditionalFormatting sqref="B6744:B6749">
    <cfRule type="duplicateValues" dxfId="1013" priority="4196"/>
    <cfRule type="duplicateValues" dxfId="1012" priority="4197"/>
  </conditionalFormatting>
  <conditionalFormatting sqref="B6750:B6755">
    <cfRule type="duplicateValues" dxfId="1011" priority="4194"/>
  </conditionalFormatting>
  <conditionalFormatting sqref="B6756:B6761">
    <cfRule type="duplicateValues" dxfId="1010" priority="4191"/>
    <cfRule type="duplicateValues" dxfId="1009" priority="4192"/>
  </conditionalFormatting>
  <conditionalFormatting sqref="B6762:B6767">
    <cfRule type="duplicateValues" dxfId="1008" priority="4189"/>
  </conditionalFormatting>
  <conditionalFormatting sqref="B6768:B6773">
    <cfRule type="duplicateValues" dxfId="1007" priority="4186"/>
    <cfRule type="duplicateValues" dxfId="1006" priority="4187"/>
  </conditionalFormatting>
  <conditionalFormatting sqref="B6774:B6779">
    <cfRule type="duplicateValues" dxfId="1005" priority="4184"/>
  </conditionalFormatting>
  <conditionalFormatting sqref="B6780:B6785">
    <cfRule type="duplicateValues" dxfId="1004" priority="4181"/>
    <cfRule type="duplicateValues" dxfId="1003" priority="4182"/>
  </conditionalFormatting>
  <conditionalFormatting sqref="B6786:B6790">
    <cfRule type="duplicateValues" dxfId="1002" priority="2945"/>
    <cfRule type="duplicateValues" dxfId="1001" priority="2946"/>
    <cfRule type="duplicateValues" dxfId="1000" priority="2947"/>
  </conditionalFormatting>
  <conditionalFormatting sqref="B6791:B6796">
    <cfRule type="duplicateValues" dxfId="999" priority="4177"/>
    <cfRule type="duplicateValues" dxfId="998" priority="4178"/>
  </conditionalFormatting>
  <conditionalFormatting sqref="B6797:B6802">
    <cfRule type="duplicateValues" dxfId="997" priority="4175"/>
    <cfRule type="duplicateValues" dxfId="996" priority="4176"/>
  </conditionalFormatting>
  <conditionalFormatting sqref="B6803:B6808">
    <cfRule type="duplicateValues" dxfId="995" priority="2933"/>
    <cfRule type="duplicateValues" dxfId="994" priority="2934"/>
    <cfRule type="duplicateValues" dxfId="993" priority="2935"/>
  </conditionalFormatting>
  <conditionalFormatting sqref="B6809:B6814">
    <cfRule type="duplicateValues" dxfId="992" priority="4168"/>
    <cfRule type="duplicateValues" dxfId="991" priority="4169"/>
  </conditionalFormatting>
  <conditionalFormatting sqref="B6815:B6819">
    <cfRule type="duplicateValues" dxfId="990" priority="4166"/>
  </conditionalFormatting>
  <conditionalFormatting sqref="B6820:B6825">
    <cfRule type="duplicateValues" dxfId="989" priority="2923"/>
    <cfRule type="duplicateValues" dxfId="988" priority="2924"/>
  </conditionalFormatting>
  <conditionalFormatting sqref="B6820:B6830">
    <cfRule type="duplicateValues" dxfId="987" priority="2919"/>
  </conditionalFormatting>
  <conditionalFormatting sqref="B6826:B6830">
    <cfRule type="duplicateValues" dxfId="986" priority="2921"/>
  </conditionalFormatting>
  <conditionalFormatting sqref="B6831:B6835">
    <cfRule type="duplicateValues" dxfId="985" priority="4158"/>
  </conditionalFormatting>
  <conditionalFormatting sqref="B6836:B6841">
    <cfRule type="duplicateValues" dxfId="984" priority="4155"/>
  </conditionalFormatting>
  <conditionalFormatting sqref="B6843:B6848">
    <cfRule type="duplicateValues" dxfId="983" priority="4152"/>
    <cfRule type="duplicateValues" dxfId="982" priority="4153"/>
  </conditionalFormatting>
  <conditionalFormatting sqref="B6849:B6854">
    <cfRule type="duplicateValues" dxfId="981" priority="4150"/>
    <cfRule type="duplicateValues" dxfId="980" priority="4151"/>
  </conditionalFormatting>
  <conditionalFormatting sqref="B6855:B6860">
    <cfRule type="duplicateValues" dxfId="979" priority="4148"/>
    <cfRule type="duplicateValues" dxfId="978" priority="4149"/>
  </conditionalFormatting>
  <conditionalFormatting sqref="B6861:B6866">
    <cfRule type="duplicateValues" dxfId="977" priority="2910"/>
    <cfRule type="duplicateValues" dxfId="976" priority="2911"/>
    <cfRule type="duplicateValues" dxfId="975" priority="2912"/>
  </conditionalFormatting>
  <conditionalFormatting sqref="B6867:B6872">
    <cfRule type="duplicateValues" dxfId="974" priority="2903"/>
    <cfRule type="duplicateValues" dxfId="973" priority="2904"/>
    <cfRule type="duplicateValues" dxfId="972" priority="2905"/>
  </conditionalFormatting>
  <conditionalFormatting sqref="B6873:B6878">
    <cfRule type="duplicateValues" dxfId="971" priority="4130"/>
  </conditionalFormatting>
  <conditionalFormatting sqref="B6879:B6884">
    <cfRule type="duplicateValues" dxfId="970" priority="4144"/>
    <cfRule type="duplicateValues" dxfId="969" priority="4145"/>
  </conditionalFormatting>
  <conditionalFormatting sqref="B6885:B6890">
    <cfRule type="duplicateValues" dxfId="968" priority="4136"/>
  </conditionalFormatting>
  <conditionalFormatting sqref="B6891:B6896">
    <cfRule type="duplicateValues" dxfId="967" priority="4142"/>
    <cfRule type="duplicateValues" dxfId="966" priority="4143"/>
  </conditionalFormatting>
  <conditionalFormatting sqref="B6897:B6902">
    <cfRule type="duplicateValues" dxfId="965" priority="4133"/>
  </conditionalFormatting>
  <conditionalFormatting sqref="B6903:B6908">
    <cfRule type="duplicateValues" dxfId="964" priority="4140"/>
    <cfRule type="duplicateValues" dxfId="963" priority="4141"/>
  </conditionalFormatting>
  <conditionalFormatting sqref="B6909:B6914">
    <cfRule type="duplicateValues" dxfId="962" priority="4127"/>
  </conditionalFormatting>
  <conditionalFormatting sqref="B6915:B6920">
    <cfRule type="duplicateValues" dxfId="961" priority="2897"/>
    <cfRule type="duplicateValues" dxfId="960" priority="2898"/>
    <cfRule type="duplicateValues" dxfId="959" priority="2899"/>
  </conditionalFormatting>
  <conditionalFormatting sqref="B6921:B6926">
    <cfRule type="duplicateValues" dxfId="958" priority="4124"/>
    <cfRule type="duplicateValues" dxfId="957" priority="4125"/>
  </conditionalFormatting>
  <conditionalFormatting sqref="B6922:B6926">
    <cfRule type="duplicateValues" dxfId="956" priority="2895"/>
    <cfRule type="duplicateValues" dxfId="955" priority="2896"/>
  </conditionalFormatting>
  <conditionalFormatting sqref="B6927:B6932">
    <cfRule type="duplicateValues" dxfId="954" priority="2887"/>
    <cfRule type="duplicateValues" dxfId="953" priority="2888"/>
    <cfRule type="duplicateValues" dxfId="952" priority="2889"/>
  </conditionalFormatting>
  <conditionalFormatting sqref="B6933:B6937">
    <cfRule type="duplicateValues" dxfId="951" priority="4102"/>
    <cfRule type="duplicateValues" dxfId="950" priority="4103"/>
  </conditionalFormatting>
  <conditionalFormatting sqref="B6939:B6944">
    <cfRule type="duplicateValues" dxfId="949" priority="2879"/>
  </conditionalFormatting>
  <conditionalFormatting sqref="B6939:B6943">
    <cfRule type="duplicateValues" dxfId="948" priority="2882"/>
    <cfRule type="duplicateValues" dxfId="947" priority="2883"/>
  </conditionalFormatting>
  <conditionalFormatting sqref="B6945:B6950">
    <cfRule type="duplicateValues" dxfId="946" priority="2873"/>
    <cfRule type="duplicateValues" dxfId="945" priority="2874"/>
    <cfRule type="duplicateValues" dxfId="944" priority="2875"/>
  </conditionalFormatting>
  <conditionalFormatting sqref="B6954:B6959">
    <cfRule type="duplicateValues" dxfId="943" priority="4086"/>
    <cfRule type="duplicateValues" dxfId="942" priority="4087"/>
  </conditionalFormatting>
  <conditionalFormatting sqref="B6960:B6965">
    <cfRule type="duplicateValues" dxfId="941" priority="4084"/>
    <cfRule type="duplicateValues" dxfId="940" priority="4085"/>
  </conditionalFormatting>
  <conditionalFormatting sqref="B6966:B6977">
    <cfRule type="duplicateValues" dxfId="939" priority="4082"/>
    <cfRule type="duplicateValues" dxfId="938" priority="4083"/>
  </conditionalFormatting>
  <conditionalFormatting sqref="B6978:B6983">
    <cfRule type="duplicateValues" dxfId="937" priority="4080"/>
    <cfRule type="duplicateValues" dxfId="936" priority="4081"/>
  </conditionalFormatting>
  <conditionalFormatting sqref="B6984:B6989">
    <cfRule type="duplicateValues" dxfId="935" priority="2865"/>
    <cfRule type="duplicateValues" dxfId="934" priority="2867"/>
  </conditionalFormatting>
  <conditionalFormatting sqref="B6990:B6995">
    <cfRule type="duplicateValues" dxfId="933" priority="4075"/>
    <cfRule type="duplicateValues" dxfId="932" priority="4076"/>
  </conditionalFormatting>
  <conditionalFormatting sqref="B7002:B7007">
    <cfRule type="duplicateValues" dxfId="931" priority="2859"/>
    <cfRule type="duplicateValues" dxfId="930" priority="2860"/>
    <cfRule type="duplicateValues" dxfId="929" priority="2861"/>
  </conditionalFormatting>
  <conditionalFormatting sqref="B7008:B7011">
    <cfRule type="duplicateValues" dxfId="928" priority="2857"/>
    <cfRule type="duplicateValues" dxfId="927" priority="2858"/>
  </conditionalFormatting>
  <conditionalFormatting sqref="B7012:B7017">
    <cfRule type="duplicateValues" dxfId="926" priority="4046"/>
    <cfRule type="duplicateValues" dxfId="925" priority="4047"/>
  </conditionalFormatting>
  <conditionalFormatting sqref="B7018:B7023">
    <cfRule type="duplicateValues" dxfId="924" priority="4044"/>
  </conditionalFormatting>
  <conditionalFormatting sqref="B7024:B7029">
    <cfRule type="duplicateValues" dxfId="923" priority="2850"/>
    <cfRule type="duplicateValues" dxfId="922" priority="2851"/>
    <cfRule type="duplicateValues" dxfId="921" priority="2852"/>
  </conditionalFormatting>
  <conditionalFormatting sqref="B7030:B7035">
    <cfRule type="duplicateValues" dxfId="920" priority="2839"/>
    <cfRule type="duplicateValues" dxfId="919" priority="2841"/>
  </conditionalFormatting>
  <conditionalFormatting sqref="B7036:B7041">
    <cfRule type="duplicateValues" dxfId="918" priority="4036"/>
    <cfRule type="duplicateValues" dxfId="917" priority="4037"/>
  </conditionalFormatting>
  <conditionalFormatting sqref="B7042:B7047">
    <cfRule type="duplicateValues" dxfId="916" priority="2835"/>
    <cfRule type="duplicateValues" dxfId="915" priority="2837"/>
  </conditionalFormatting>
  <conditionalFormatting sqref="B7048:B7053">
    <cfRule type="duplicateValues" dxfId="914" priority="4031"/>
    <cfRule type="duplicateValues" dxfId="913" priority="4032"/>
  </conditionalFormatting>
  <conditionalFormatting sqref="B7054:B7059">
    <cfRule type="duplicateValues" dxfId="912" priority="4029"/>
  </conditionalFormatting>
  <conditionalFormatting sqref="B7060:B7065">
    <cfRule type="duplicateValues" dxfId="911" priority="4026"/>
    <cfRule type="duplicateValues" dxfId="910" priority="4027"/>
  </conditionalFormatting>
  <conditionalFormatting sqref="B7066:B7071">
    <cfRule type="duplicateValues" dxfId="909" priority="4024"/>
  </conditionalFormatting>
  <conditionalFormatting sqref="B7072:B7077">
    <cfRule type="duplicateValues" dxfId="908" priority="4021"/>
  </conditionalFormatting>
  <conditionalFormatting sqref="B7078:B7081">
    <cfRule type="duplicateValues" dxfId="907" priority="15436"/>
  </conditionalFormatting>
  <conditionalFormatting sqref="B7082:B7083">
    <cfRule type="duplicateValues" dxfId="906" priority="2574"/>
    <cfRule type="duplicateValues" dxfId="905" priority="2576"/>
  </conditionalFormatting>
  <conditionalFormatting sqref="B7085:B7090">
    <cfRule type="duplicateValues" dxfId="904" priority="1889"/>
    <cfRule type="duplicateValues" dxfId="903" priority="1890"/>
    <cfRule type="duplicateValues" dxfId="902" priority="1891"/>
  </conditionalFormatting>
  <conditionalFormatting sqref="B7091:B7096">
    <cfRule type="duplicateValues" dxfId="901" priority="1886"/>
    <cfRule type="duplicateValues" dxfId="900" priority="1887"/>
    <cfRule type="duplicateValues" dxfId="899" priority="1888"/>
  </conditionalFormatting>
  <conditionalFormatting sqref="B7097:B7102">
    <cfRule type="duplicateValues" dxfId="898" priority="1883"/>
    <cfRule type="duplicateValues" dxfId="897" priority="1884"/>
    <cfRule type="duplicateValues" dxfId="896" priority="1885"/>
  </conditionalFormatting>
  <conditionalFormatting sqref="B7103:B7108">
    <cfRule type="duplicateValues" dxfId="895" priority="1880"/>
    <cfRule type="duplicateValues" dxfId="894" priority="1881"/>
    <cfRule type="duplicateValues" dxfId="893" priority="1882"/>
  </conditionalFormatting>
  <conditionalFormatting sqref="B7109:B7114">
    <cfRule type="duplicateValues" dxfId="892" priority="1893"/>
    <cfRule type="duplicateValues" dxfId="891" priority="1894"/>
    <cfRule type="duplicateValues" dxfId="890" priority="1895"/>
  </conditionalFormatting>
  <conditionalFormatting sqref="B7115:B7120">
    <cfRule type="duplicateValues" dxfId="889" priority="1871"/>
  </conditionalFormatting>
  <conditionalFormatting sqref="B7116:B7120">
    <cfRule type="duplicateValues" dxfId="888" priority="1874"/>
    <cfRule type="duplicateValues" dxfId="887" priority="1875"/>
  </conditionalFormatting>
  <conditionalFormatting sqref="B7121:B7126">
    <cfRule type="duplicateValues" dxfId="886" priority="1868"/>
    <cfRule type="duplicateValues" dxfId="885" priority="1869"/>
    <cfRule type="duplicateValues" dxfId="884" priority="1870"/>
  </conditionalFormatting>
  <conditionalFormatting sqref="B7127:B7131">
    <cfRule type="duplicateValues" dxfId="883" priority="1865"/>
    <cfRule type="duplicateValues" dxfId="882" priority="1866"/>
    <cfRule type="duplicateValues" dxfId="881" priority="1867"/>
  </conditionalFormatting>
  <conditionalFormatting sqref="B7132:B7137">
    <cfRule type="duplicateValues" dxfId="880" priority="1863"/>
    <cfRule type="duplicateValues" dxfId="879" priority="1864"/>
  </conditionalFormatting>
  <conditionalFormatting sqref="B7132:B7143">
    <cfRule type="duplicateValues" dxfId="878" priority="1860"/>
  </conditionalFormatting>
  <conditionalFormatting sqref="B7138:B7143">
    <cfRule type="duplicateValues" dxfId="877" priority="1861"/>
    <cfRule type="duplicateValues" dxfId="876" priority="1862"/>
  </conditionalFormatting>
  <conditionalFormatting sqref="B7144:B7149">
    <cfRule type="duplicateValues" dxfId="875" priority="1857"/>
    <cfRule type="duplicateValues" dxfId="874" priority="1858"/>
    <cfRule type="duplicateValues" dxfId="873" priority="1859"/>
  </conditionalFormatting>
  <conditionalFormatting sqref="B7150:B7154">
    <cfRule type="duplicateValues" dxfId="872" priority="1854"/>
  </conditionalFormatting>
  <conditionalFormatting sqref="B7150:B7160">
    <cfRule type="duplicateValues" dxfId="871" priority="1849"/>
  </conditionalFormatting>
  <conditionalFormatting sqref="B7155:B7160">
    <cfRule type="duplicateValues" dxfId="870" priority="1851"/>
  </conditionalFormatting>
  <conditionalFormatting sqref="B7162:B7167">
    <cfRule type="duplicateValues" dxfId="869" priority="1846"/>
    <cfRule type="duplicateValues" dxfId="868" priority="1847"/>
    <cfRule type="duplicateValues" dxfId="867" priority="1848"/>
  </conditionalFormatting>
  <conditionalFormatting sqref="B7168:B7173">
    <cfRule type="duplicateValues" dxfId="866" priority="1876"/>
    <cfRule type="duplicateValues" dxfId="865" priority="1878"/>
  </conditionalFormatting>
  <conditionalFormatting sqref="B7174:B7179">
    <cfRule type="duplicateValues" dxfId="864" priority="1843"/>
    <cfRule type="duplicateValues" dxfId="863" priority="1844"/>
    <cfRule type="duplicateValues" dxfId="862" priority="1845"/>
  </conditionalFormatting>
  <conditionalFormatting sqref="B7192:B7197">
    <cfRule type="duplicateValues" dxfId="861" priority="1818"/>
    <cfRule type="duplicateValues" dxfId="860" priority="1819"/>
    <cfRule type="duplicateValues" dxfId="859" priority="1820"/>
  </conditionalFormatting>
  <conditionalFormatting sqref="B7198:B7203">
    <cfRule type="duplicateValues" dxfId="858" priority="1834"/>
    <cfRule type="duplicateValues" dxfId="857" priority="1835"/>
    <cfRule type="duplicateValues" dxfId="856" priority="1836"/>
  </conditionalFormatting>
  <conditionalFormatting sqref="B7204:B7209">
    <cfRule type="duplicateValues" dxfId="855" priority="1831"/>
    <cfRule type="duplicateValues" dxfId="854" priority="1832"/>
    <cfRule type="duplicateValues" dxfId="853" priority="1833"/>
  </conditionalFormatting>
  <conditionalFormatting sqref="B7216:B7221">
    <cfRule type="duplicateValues" dxfId="852" priority="1821"/>
    <cfRule type="duplicateValues" dxfId="851" priority="1823"/>
  </conditionalFormatting>
  <conditionalFormatting sqref="B7223:B7228">
    <cfRule type="duplicateValues" dxfId="850" priority="1814"/>
    <cfRule type="duplicateValues" dxfId="849" priority="1816"/>
  </conditionalFormatting>
  <conditionalFormatting sqref="B7229:B7234">
    <cfRule type="duplicateValues" dxfId="848" priority="1810"/>
    <cfRule type="duplicateValues" dxfId="847" priority="1812"/>
  </conditionalFormatting>
  <conditionalFormatting sqref="B7235:B7240">
    <cfRule type="duplicateValues" dxfId="846" priority="1807"/>
    <cfRule type="duplicateValues" dxfId="845" priority="1808"/>
    <cfRule type="duplicateValues" dxfId="844" priority="1809"/>
  </conditionalFormatting>
  <conditionalFormatting sqref="B7241:B7246">
    <cfRule type="duplicateValues" dxfId="843" priority="1804"/>
    <cfRule type="duplicateValues" dxfId="842" priority="1805"/>
    <cfRule type="duplicateValues" dxfId="841" priority="1806"/>
  </conditionalFormatting>
  <conditionalFormatting sqref="B7247:B7250">
    <cfRule type="duplicateValues" dxfId="840" priority="1800"/>
    <cfRule type="duplicateValues" dxfId="839" priority="1803"/>
  </conditionalFormatting>
  <conditionalFormatting sqref="B7791:B7795">
    <cfRule type="duplicateValues" dxfId="838" priority="584"/>
    <cfRule type="duplicateValues" dxfId="837" priority="585"/>
    <cfRule type="duplicateValues" dxfId="836" priority="586"/>
  </conditionalFormatting>
  <conditionalFormatting sqref="B7796:B7801">
    <cfRule type="duplicateValues" dxfId="835" priority="228"/>
    <cfRule type="duplicateValues" dxfId="834" priority="229"/>
  </conditionalFormatting>
  <conditionalFormatting sqref="B7802:B7806">
    <cfRule type="duplicateValues" dxfId="833" priority="230"/>
    <cfRule type="duplicateValues" dxfId="832" priority="231"/>
    <cfRule type="duplicateValues" dxfId="831" priority="232"/>
  </conditionalFormatting>
  <conditionalFormatting sqref="B7807:B7811">
    <cfRule type="duplicateValues" dxfId="830" priority="233"/>
    <cfRule type="duplicateValues" dxfId="829" priority="234"/>
    <cfRule type="duplicateValues" dxfId="828" priority="235"/>
  </conditionalFormatting>
  <conditionalFormatting sqref="B7812:B7816">
    <cfRule type="duplicateValues" dxfId="827" priority="236"/>
    <cfRule type="duplicateValues" dxfId="826" priority="237"/>
    <cfRule type="duplicateValues" dxfId="825" priority="238"/>
  </conditionalFormatting>
  <conditionalFormatting sqref="B7822:B7826">
    <cfRule type="duplicateValues" dxfId="824" priority="239"/>
    <cfRule type="duplicateValues" dxfId="823" priority="240"/>
  </conditionalFormatting>
  <conditionalFormatting sqref="B7827:B7831">
    <cfRule type="duplicateValues" dxfId="822" priority="241"/>
  </conditionalFormatting>
  <conditionalFormatting sqref="B7832:B7836">
    <cfRule type="duplicateValues" dxfId="821" priority="242"/>
    <cfRule type="duplicateValues" dxfId="820" priority="243"/>
    <cfRule type="duplicateValues" dxfId="819" priority="244"/>
  </conditionalFormatting>
  <conditionalFormatting sqref="B7837:B7842">
    <cfRule type="duplicateValues" dxfId="818" priority="245"/>
    <cfRule type="duplicateValues" dxfId="817" priority="246"/>
  </conditionalFormatting>
  <conditionalFormatting sqref="B7843:B7847">
    <cfRule type="duplicateValues" dxfId="816" priority="247"/>
    <cfRule type="duplicateValues" dxfId="815" priority="248"/>
  </conditionalFormatting>
  <conditionalFormatting sqref="B7848:B7852">
    <cfRule type="duplicateValues" dxfId="814" priority="249"/>
  </conditionalFormatting>
  <conditionalFormatting sqref="B7849:B7852">
    <cfRule type="duplicateValues" dxfId="813" priority="250"/>
    <cfRule type="duplicateValues" dxfId="812" priority="251"/>
  </conditionalFormatting>
  <conditionalFormatting sqref="B7853:B7857">
    <cfRule type="duplicateValues" dxfId="811" priority="252"/>
    <cfRule type="duplicateValues" dxfId="810" priority="253"/>
  </conditionalFormatting>
  <conditionalFormatting sqref="B7858:B7862">
    <cfRule type="duplicateValues" dxfId="809" priority="254"/>
  </conditionalFormatting>
  <conditionalFormatting sqref="B7863:B7867">
    <cfRule type="duplicateValues" dxfId="808" priority="255"/>
    <cfRule type="duplicateValues" dxfId="807" priority="256"/>
  </conditionalFormatting>
  <conditionalFormatting sqref="B7868:B7873">
    <cfRule type="duplicateValues" dxfId="806" priority="257"/>
    <cfRule type="duplicateValues" dxfId="805" priority="258"/>
  </conditionalFormatting>
  <conditionalFormatting sqref="B7874:B7879">
    <cfRule type="duplicateValues" dxfId="804" priority="259"/>
    <cfRule type="duplicateValues" dxfId="803" priority="260"/>
    <cfRule type="duplicateValues" dxfId="802" priority="261"/>
  </conditionalFormatting>
  <conditionalFormatting sqref="B7880:B7885">
    <cfRule type="duplicateValues" dxfId="801" priority="262"/>
    <cfRule type="duplicateValues" dxfId="800" priority="263"/>
    <cfRule type="duplicateValues" dxfId="799" priority="264"/>
  </conditionalFormatting>
  <conditionalFormatting sqref="B7886:B7888">
    <cfRule type="duplicateValues" dxfId="798" priority="265"/>
    <cfRule type="duplicateValues" dxfId="797" priority="266"/>
    <cfRule type="duplicateValues" dxfId="796" priority="267"/>
  </conditionalFormatting>
  <conditionalFormatting sqref="B7889:B7893">
    <cfRule type="duplicateValues" dxfId="795" priority="268"/>
  </conditionalFormatting>
  <conditionalFormatting sqref="B7894:B7899">
    <cfRule type="duplicateValues" dxfId="794" priority="269"/>
  </conditionalFormatting>
  <conditionalFormatting sqref="B7900:B7905">
    <cfRule type="duplicateValues" dxfId="793" priority="270"/>
    <cfRule type="duplicateValues" dxfId="792" priority="271"/>
  </conditionalFormatting>
  <conditionalFormatting sqref="B7906:B7911">
    <cfRule type="duplicateValues" dxfId="791" priority="272"/>
  </conditionalFormatting>
  <conditionalFormatting sqref="B7912:B7915">
    <cfRule type="duplicateValues" dxfId="790" priority="273"/>
    <cfRule type="duplicateValues" dxfId="789" priority="274"/>
    <cfRule type="duplicateValues" dxfId="788" priority="275"/>
  </conditionalFormatting>
  <conditionalFormatting sqref="B7916:B7920">
    <cfRule type="duplicateValues" dxfId="787" priority="276"/>
  </conditionalFormatting>
  <conditionalFormatting sqref="B7921:B7925">
    <cfRule type="duplicateValues" dxfId="786" priority="277"/>
    <cfRule type="duplicateValues" dxfId="785" priority="278"/>
    <cfRule type="duplicateValues" dxfId="784" priority="279"/>
  </conditionalFormatting>
  <conditionalFormatting sqref="B7926:B7930">
    <cfRule type="duplicateValues" dxfId="783" priority="280"/>
    <cfRule type="duplicateValues" dxfId="782" priority="281"/>
    <cfRule type="duplicateValues" dxfId="781" priority="282"/>
  </conditionalFormatting>
  <conditionalFormatting sqref="B7931:B7934">
    <cfRule type="duplicateValues" dxfId="780" priority="283"/>
    <cfRule type="duplicateValues" dxfId="779" priority="284"/>
    <cfRule type="duplicateValues" dxfId="778" priority="285"/>
  </conditionalFormatting>
  <conditionalFormatting sqref="B7935:B7940">
    <cfRule type="duplicateValues" dxfId="777" priority="286"/>
    <cfRule type="duplicateValues" dxfId="776" priority="287"/>
    <cfRule type="duplicateValues" dxfId="775" priority="288"/>
  </conditionalFormatting>
  <conditionalFormatting sqref="B7941:B7945">
    <cfRule type="duplicateValues" dxfId="774" priority="289"/>
    <cfRule type="duplicateValues" dxfId="773" priority="290"/>
  </conditionalFormatting>
  <conditionalFormatting sqref="B7946:B7950">
    <cfRule type="duplicateValues" dxfId="772" priority="291"/>
    <cfRule type="duplicateValues" dxfId="771" priority="292"/>
    <cfRule type="duplicateValues" dxfId="770" priority="293"/>
  </conditionalFormatting>
  <conditionalFormatting sqref="B7951:B7956">
    <cfRule type="duplicateValues" dxfId="769" priority="294"/>
  </conditionalFormatting>
  <conditionalFormatting sqref="B7957:B7960">
    <cfRule type="duplicateValues" dxfId="768" priority="295"/>
    <cfRule type="duplicateValues" dxfId="767" priority="296"/>
    <cfRule type="duplicateValues" dxfId="766" priority="297"/>
  </conditionalFormatting>
  <conditionalFormatting sqref="B7961:B7962">
    <cfRule type="duplicateValues" dxfId="765" priority="298"/>
    <cfRule type="duplicateValues" dxfId="764" priority="299"/>
    <cfRule type="duplicateValues" dxfId="763" priority="300"/>
  </conditionalFormatting>
  <conditionalFormatting sqref="B7969:B7974">
    <cfRule type="duplicateValues" dxfId="762" priority="301"/>
    <cfRule type="duplicateValues" dxfId="761" priority="302"/>
    <cfRule type="duplicateValues" dxfId="760" priority="303"/>
  </conditionalFormatting>
  <conditionalFormatting sqref="B7975:B7980">
    <cfRule type="duplicateValues" dxfId="759" priority="304"/>
    <cfRule type="duplicateValues" dxfId="758" priority="305"/>
  </conditionalFormatting>
  <conditionalFormatting sqref="B7981:B7984">
    <cfRule type="duplicateValues" dxfId="757" priority="306"/>
    <cfRule type="duplicateValues" dxfId="756" priority="307"/>
    <cfRule type="duplicateValues" dxfId="755" priority="308"/>
  </conditionalFormatting>
  <conditionalFormatting sqref="B7985:B7989">
    <cfRule type="duplicateValues" dxfId="754" priority="309"/>
    <cfRule type="duplicateValues" dxfId="753" priority="310"/>
  </conditionalFormatting>
  <conditionalFormatting sqref="B7990:B7994">
    <cfRule type="duplicateValues" dxfId="752" priority="311"/>
    <cfRule type="duplicateValues" dxfId="751" priority="312"/>
  </conditionalFormatting>
  <conditionalFormatting sqref="B7995:B7999">
    <cfRule type="duplicateValues" dxfId="750" priority="313"/>
  </conditionalFormatting>
  <conditionalFormatting sqref="B8001:B8004">
    <cfRule type="duplicateValues" dxfId="749" priority="314"/>
    <cfRule type="duplicateValues" dxfId="748" priority="315"/>
    <cfRule type="duplicateValues" dxfId="747" priority="316"/>
  </conditionalFormatting>
  <conditionalFormatting sqref="B8005:B8009">
    <cfRule type="duplicateValues" dxfId="746" priority="317"/>
  </conditionalFormatting>
  <conditionalFormatting sqref="B8010:B8015">
    <cfRule type="duplicateValues" dxfId="745" priority="318"/>
    <cfRule type="duplicateValues" dxfId="744" priority="319"/>
    <cfRule type="duplicateValues" dxfId="743" priority="320"/>
  </conditionalFormatting>
  <conditionalFormatting sqref="B8016:B8017">
    <cfRule type="duplicateValues" dxfId="742" priority="321"/>
    <cfRule type="duplicateValues" dxfId="741" priority="322"/>
    <cfRule type="duplicateValues" dxfId="740" priority="323"/>
  </conditionalFormatting>
  <conditionalFormatting sqref="B8018:B8022">
    <cfRule type="duplicateValues" dxfId="739" priority="324"/>
    <cfRule type="duplicateValues" dxfId="738" priority="325"/>
    <cfRule type="duplicateValues" dxfId="737" priority="326"/>
  </conditionalFormatting>
  <conditionalFormatting sqref="B8025:B8028">
    <cfRule type="duplicateValues" dxfId="736" priority="327"/>
    <cfRule type="duplicateValues" dxfId="735" priority="328"/>
    <cfRule type="duplicateValues" dxfId="734" priority="329"/>
    <cfRule type="duplicateValues" dxfId="733" priority="330"/>
    <cfRule type="duplicateValues" dxfId="732" priority="331"/>
  </conditionalFormatting>
  <conditionalFormatting sqref="B8029:B8034">
    <cfRule type="duplicateValues" dxfId="731" priority="332"/>
    <cfRule type="duplicateValues" dxfId="730" priority="333"/>
    <cfRule type="duplicateValues" dxfId="729" priority="334"/>
  </conditionalFormatting>
  <conditionalFormatting sqref="B8036:B8039">
    <cfRule type="duplicateValues" dxfId="728" priority="335"/>
    <cfRule type="duplicateValues" dxfId="727" priority="336"/>
    <cfRule type="duplicateValues" dxfId="726" priority="337"/>
    <cfRule type="duplicateValues" dxfId="725" priority="338"/>
    <cfRule type="duplicateValues" dxfId="724" priority="339"/>
  </conditionalFormatting>
  <conditionalFormatting sqref="B8040:B8045">
    <cfRule type="duplicateValues" dxfId="723" priority="340"/>
    <cfRule type="duplicateValues" dxfId="722" priority="341"/>
    <cfRule type="duplicateValues" dxfId="721" priority="342"/>
  </conditionalFormatting>
  <conditionalFormatting sqref="B8046:B8051">
    <cfRule type="duplicateValues" dxfId="720" priority="343"/>
    <cfRule type="duplicateValues" dxfId="719" priority="344"/>
    <cfRule type="duplicateValues" dxfId="718" priority="345"/>
  </conditionalFormatting>
  <conditionalFormatting sqref="B8058:B8062">
    <cfRule type="duplicateValues" dxfId="717" priority="346"/>
    <cfRule type="duplicateValues" dxfId="716" priority="347"/>
    <cfRule type="duplicateValues" dxfId="715" priority="348"/>
  </conditionalFormatting>
  <conditionalFormatting sqref="B8064:B8067">
    <cfRule type="duplicateValues" dxfId="714" priority="349"/>
    <cfRule type="duplicateValues" dxfId="713" priority="350"/>
    <cfRule type="duplicateValues" dxfId="712" priority="351"/>
  </conditionalFormatting>
  <conditionalFormatting sqref="B8069:B8072">
    <cfRule type="duplicateValues" dxfId="711" priority="352"/>
    <cfRule type="duplicateValues" dxfId="710" priority="353"/>
    <cfRule type="duplicateValues" dxfId="709" priority="354"/>
  </conditionalFormatting>
  <conditionalFormatting sqref="B8073:B8077">
    <cfRule type="duplicateValues" dxfId="708" priority="355"/>
    <cfRule type="duplicateValues" dxfId="707" priority="356"/>
    <cfRule type="duplicateValues" dxfId="706" priority="357"/>
  </conditionalFormatting>
  <conditionalFormatting sqref="B8078:B8083">
    <cfRule type="duplicateValues" dxfId="705" priority="358"/>
    <cfRule type="duplicateValues" dxfId="704" priority="359"/>
    <cfRule type="duplicateValues" dxfId="703" priority="360"/>
  </conditionalFormatting>
  <conditionalFormatting sqref="B8084:B8087">
    <cfRule type="duplicateValues" dxfId="702" priority="361"/>
    <cfRule type="duplicateValues" dxfId="701" priority="362"/>
    <cfRule type="duplicateValues" dxfId="700" priority="363"/>
  </conditionalFormatting>
  <conditionalFormatting sqref="B8088:B8092">
    <cfRule type="duplicateValues" dxfId="699" priority="364"/>
    <cfRule type="duplicateValues" dxfId="698" priority="365"/>
    <cfRule type="duplicateValues" dxfId="697" priority="366"/>
  </conditionalFormatting>
  <conditionalFormatting sqref="B8093:B8098">
    <cfRule type="duplicateValues" dxfId="696" priority="367"/>
    <cfRule type="duplicateValues" dxfId="695" priority="368"/>
  </conditionalFormatting>
  <conditionalFormatting sqref="B8099:B8104">
    <cfRule type="duplicateValues" dxfId="694" priority="369"/>
    <cfRule type="duplicateValues" dxfId="693" priority="370"/>
    <cfRule type="duplicateValues" dxfId="692" priority="371"/>
  </conditionalFormatting>
  <conditionalFormatting sqref="B8106:B8109">
    <cfRule type="duplicateValues" dxfId="691" priority="372"/>
    <cfRule type="duplicateValues" dxfId="690" priority="373"/>
    <cfRule type="duplicateValues" dxfId="689" priority="374"/>
  </conditionalFormatting>
  <conditionalFormatting sqref="B8110:B8115">
    <cfRule type="duplicateValues" dxfId="688" priority="375"/>
    <cfRule type="duplicateValues" dxfId="687" priority="376"/>
    <cfRule type="duplicateValues" dxfId="686" priority="377"/>
  </conditionalFormatting>
  <conditionalFormatting sqref="B8116:B8121">
    <cfRule type="duplicateValues" dxfId="685" priority="378"/>
    <cfRule type="duplicateValues" dxfId="684" priority="379"/>
    <cfRule type="duplicateValues" dxfId="683" priority="380"/>
  </conditionalFormatting>
  <conditionalFormatting sqref="B8122:B8126">
    <cfRule type="duplicateValues" dxfId="682" priority="381"/>
    <cfRule type="duplicateValues" dxfId="681" priority="382"/>
  </conditionalFormatting>
  <conditionalFormatting sqref="B8151:B8156">
    <cfRule type="duplicateValues" dxfId="680" priority="383"/>
    <cfRule type="duplicateValues" dxfId="679" priority="384"/>
    <cfRule type="duplicateValues" dxfId="678" priority="385"/>
  </conditionalFormatting>
  <conditionalFormatting sqref="B8169:B8174">
    <cfRule type="duplicateValues" dxfId="677" priority="386"/>
    <cfRule type="duplicateValues" dxfId="676" priority="387"/>
  </conditionalFormatting>
  <conditionalFormatting sqref="B8175:B8180">
    <cfRule type="duplicateValues" dxfId="675" priority="388"/>
  </conditionalFormatting>
  <conditionalFormatting sqref="B8181:B8185">
    <cfRule type="duplicateValues" dxfId="674" priority="389"/>
    <cfRule type="duplicateValues" dxfId="673" priority="390"/>
  </conditionalFormatting>
  <conditionalFormatting sqref="B8186:B8191">
    <cfRule type="duplicateValues" dxfId="672" priority="391"/>
    <cfRule type="duplicateValues" dxfId="671" priority="392"/>
  </conditionalFormatting>
  <conditionalFormatting sqref="B8192:B8197">
    <cfRule type="duplicateValues" dxfId="670" priority="393"/>
    <cfRule type="duplicateValues" dxfId="669" priority="394"/>
    <cfRule type="duplicateValues" dxfId="668" priority="395"/>
  </conditionalFormatting>
  <conditionalFormatting sqref="B8198:B8201">
    <cfRule type="duplicateValues" dxfId="667" priority="396"/>
    <cfRule type="duplicateValues" dxfId="666" priority="397"/>
    <cfRule type="duplicateValues" dxfId="665" priority="398"/>
  </conditionalFormatting>
  <conditionalFormatting sqref="B8202:B8207">
    <cfRule type="duplicateValues" dxfId="664" priority="399"/>
    <cfRule type="duplicateValues" dxfId="663" priority="400"/>
  </conditionalFormatting>
  <conditionalFormatting sqref="B8208:B8213">
    <cfRule type="duplicateValues" dxfId="662" priority="401"/>
  </conditionalFormatting>
  <conditionalFormatting sqref="B8214:B8243">
    <cfRule type="duplicateValues" dxfId="661" priority="402"/>
  </conditionalFormatting>
  <conditionalFormatting sqref="B8255:B8260">
    <cfRule type="duplicateValues" dxfId="660" priority="403"/>
    <cfRule type="duplicateValues" dxfId="659" priority="404"/>
  </conditionalFormatting>
  <conditionalFormatting sqref="B8261:B8266">
    <cfRule type="duplicateValues" dxfId="658" priority="405"/>
    <cfRule type="duplicateValues" dxfId="657" priority="406"/>
  </conditionalFormatting>
  <conditionalFormatting sqref="B8267:B8272">
    <cfRule type="duplicateValues" dxfId="656" priority="407"/>
  </conditionalFormatting>
  <conditionalFormatting sqref="B8273:B8278">
    <cfRule type="duplicateValues" dxfId="655" priority="408"/>
    <cfRule type="duplicateValues" dxfId="654" priority="409"/>
  </conditionalFormatting>
  <conditionalFormatting sqref="B8280:B8284">
    <cfRule type="duplicateValues" dxfId="653" priority="410"/>
    <cfRule type="duplicateValues" dxfId="652" priority="411"/>
  </conditionalFormatting>
  <conditionalFormatting sqref="B8285:B8290">
    <cfRule type="duplicateValues" dxfId="651" priority="412"/>
  </conditionalFormatting>
  <conditionalFormatting sqref="B8291:B8296">
    <cfRule type="duplicateValues" dxfId="650" priority="413"/>
  </conditionalFormatting>
  <conditionalFormatting sqref="B8297:B8302">
    <cfRule type="duplicateValues" dxfId="649" priority="414"/>
    <cfRule type="duplicateValues" dxfId="648" priority="415"/>
    <cfRule type="duplicateValues" dxfId="647" priority="416"/>
  </conditionalFormatting>
  <conditionalFormatting sqref="B8303:B8308">
    <cfRule type="duplicateValues" dxfId="646" priority="417"/>
    <cfRule type="duplicateValues" dxfId="645" priority="418"/>
    <cfRule type="duplicateValues" dxfId="644" priority="419"/>
  </conditionalFormatting>
  <conditionalFormatting sqref="B8311:B8314">
    <cfRule type="duplicateValues" dxfId="643" priority="420"/>
  </conditionalFormatting>
  <conditionalFormatting sqref="B8323:B8324">
    <cfRule type="duplicateValues" dxfId="642" priority="421"/>
    <cfRule type="duplicateValues" dxfId="641" priority="422"/>
  </conditionalFormatting>
  <conditionalFormatting sqref="B8331:B8336">
    <cfRule type="duplicateValues" dxfId="640" priority="423"/>
  </conditionalFormatting>
  <conditionalFormatting sqref="B8332:B8336">
    <cfRule type="duplicateValues" dxfId="639" priority="424"/>
  </conditionalFormatting>
  <conditionalFormatting sqref="B8337:B8342">
    <cfRule type="duplicateValues" dxfId="638" priority="425"/>
    <cfRule type="duplicateValues" dxfId="637" priority="426"/>
  </conditionalFormatting>
  <conditionalFormatting sqref="B8343:B8348">
    <cfRule type="duplicateValues" dxfId="636" priority="427"/>
  </conditionalFormatting>
  <conditionalFormatting sqref="B8349:B8352">
    <cfRule type="duplicateValues" dxfId="635" priority="428"/>
    <cfRule type="duplicateValues" dxfId="634" priority="429"/>
  </conditionalFormatting>
  <conditionalFormatting sqref="B8354:B8357">
    <cfRule type="duplicateValues" dxfId="633" priority="430"/>
    <cfRule type="duplicateValues" dxfId="632" priority="431"/>
    <cfRule type="duplicateValues" dxfId="631" priority="432"/>
  </conditionalFormatting>
  <conditionalFormatting sqref="B8358:B8363">
    <cfRule type="duplicateValues" dxfId="630" priority="433"/>
    <cfRule type="duplicateValues" dxfId="629" priority="434"/>
  </conditionalFormatting>
  <conditionalFormatting sqref="B8364:B8369">
    <cfRule type="duplicateValues" dxfId="628" priority="435"/>
    <cfRule type="duplicateValues" dxfId="627" priority="436"/>
    <cfRule type="duplicateValues" dxfId="626" priority="437"/>
  </conditionalFormatting>
  <conditionalFormatting sqref="B8370:B8374">
    <cfRule type="duplicateValues" dxfId="625" priority="438"/>
    <cfRule type="duplicateValues" dxfId="624" priority="439"/>
    <cfRule type="duplicateValues" dxfId="623" priority="440"/>
  </conditionalFormatting>
  <conditionalFormatting sqref="B8375:B8380">
    <cfRule type="duplicateValues" dxfId="622" priority="441"/>
  </conditionalFormatting>
  <conditionalFormatting sqref="B8376:B8380">
    <cfRule type="duplicateValues" dxfId="621" priority="442"/>
    <cfRule type="duplicateValues" dxfId="620" priority="443"/>
  </conditionalFormatting>
  <conditionalFormatting sqref="B8381:B8386">
    <cfRule type="duplicateValues" dxfId="619" priority="444"/>
    <cfRule type="duplicateValues" dxfId="618" priority="445"/>
  </conditionalFormatting>
  <conditionalFormatting sqref="B8409:B8420">
    <cfRule type="duplicateValues" dxfId="617" priority="446"/>
    <cfRule type="duplicateValues" dxfId="616" priority="447"/>
    <cfRule type="duplicateValues" dxfId="615" priority="448"/>
  </conditionalFormatting>
  <conditionalFormatting sqref="B8421:B8425">
    <cfRule type="duplicateValues" dxfId="614" priority="449"/>
    <cfRule type="duplicateValues" dxfId="613" priority="450"/>
    <cfRule type="duplicateValues" dxfId="612" priority="451"/>
  </conditionalFormatting>
  <conditionalFormatting sqref="B8426:B8431">
    <cfRule type="duplicateValues" dxfId="611" priority="452"/>
    <cfRule type="duplicateValues" dxfId="610" priority="453"/>
    <cfRule type="duplicateValues" dxfId="609" priority="454"/>
  </conditionalFormatting>
  <conditionalFormatting sqref="B8438:B8443">
    <cfRule type="duplicateValues" dxfId="608" priority="455"/>
    <cfRule type="duplicateValues" dxfId="607" priority="456"/>
  </conditionalFormatting>
  <conditionalFormatting sqref="B8444:B8449">
    <cfRule type="duplicateValues" dxfId="606" priority="457"/>
    <cfRule type="duplicateValues" dxfId="605" priority="458"/>
    <cfRule type="duplicateValues" dxfId="604" priority="459"/>
  </conditionalFormatting>
  <conditionalFormatting sqref="B8450:B8454">
    <cfRule type="duplicateValues" dxfId="603" priority="460"/>
  </conditionalFormatting>
  <conditionalFormatting sqref="B8451:B8454">
    <cfRule type="duplicateValues" dxfId="602" priority="461"/>
    <cfRule type="duplicateValues" dxfId="601" priority="462"/>
  </conditionalFormatting>
  <conditionalFormatting sqref="B8455:B8460">
    <cfRule type="duplicateValues" dxfId="600" priority="463"/>
    <cfRule type="duplicateValues" dxfId="599" priority="464"/>
    <cfRule type="duplicateValues" dxfId="598" priority="465"/>
  </conditionalFormatting>
  <conditionalFormatting sqref="B8461:B8466">
    <cfRule type="duplicateValues" dxfId="597" priority="466"/>
  </conditionalFormatting>
  <conditionalFormatting sqref="B8467:B8472">
    <cfRule type="duplicateValues" dxfId="596" priority="467"/>
    <cfRule type="duplicateValues" dxfId="595" priority="468"/>
  </conditionalFormatting>
  <conditionalFormatting sqref="B8473:B8478">
    <cfRule type="duplicateValues" dxfId="594" priority="469"/>
    <cfRule type="duplicateValues" dxfId="593" priority="470"/>
  </conditionalFormatting>
  <conditionalFormatting sqref="B8479:B8483">
    <cfRule type="duplicateValues" dxfId="592" priority="471"/>
    <cfRule type="duplicateValues" dxfId="591" priority="472"/>
  </conditionalFormatting>
  <conditionalFormatting sqref="B8484:B8489">
    <cfRule type="duplicateValues" dxfId="590" priority="473"/>
    <cfRule type="duplicateValues" dxfId="589" priority="474"/>
    <cfRule type="duplicateValues" dxfId="588" priority="475"/>
  </conditionalFormatting>
  <conditionalFormatting sqref="B8490:B8493">
    <cfRule type="duplicateValues" dxfId="587" priority="476"/>
  </conditionalFormatting>
  <conditionalFormatting sqref="B8491:B8493">
    <cfRule type="duplicateValues" dxfId="586" priority="477"/>
    <cfRule type="duplicateValues" dxfId="585" priority="478"/>
  </conditionalFormatting>
  <conditionalFormatting sqref="B8495:B8499">
    <cfRule type="duplicateValues" dxfId="584" priority="479"/>
    <cfRule type="duplicateValues" dxfId="583" priority="480"/>
  </conditionalFormatting>
  <conditionalFormatting sqref="B8500:B8505">
    <cfRule type="duplicateValues" dxfId="582" priority="481"/>
  </conditionalFormatting>
  <conditionalFormatting sqref="B8507:B8511">
    <cfRule type="duplicateValues" dxfId="581" priority="482"/>
    <cfRule type="duplicateValues" dxfId="580" priority="483"/>
  </conditionalFormatting>
  <conditionalFormatting sqref="B8512:B8517">
    <cfRule type="duplicateValues" dxfId="579" priority="484"/>
    <cfRule type="duplicateValues" dxfId="578" priority="485"/>
  </conditionalFormatting>
  <conditionalFormatting sqref="B8518:B8522">
    <cfRule type="duplicateValues" dxfId="577" priority="486"/>
    <cfRule type="duplicateValues" dxfId="576" priority="487"/>
    <cfRule type="duplicateValues" dxfId="575" priority="488"/>
  </conditionalFormatting>
  <conditionalFormatting sqref="B8523:B8528">
    <cfRule type="duplicateValues" dxfId="574" priority="489"/>
    <cfRule type="duplicateValues" dxfId="573" priority="490"/>
    <cfRule type="duplicateValues" dxfId="572" priority="491"/>
  </conditionalFormatting>
  <conditionalFormatting sqref="B8529:B8534">
    <cfRule type="duplicateValues" dxfId="571" priority="492"/>
    <cfRule type="duplicateValues" dxfId="570" priority="493"/>
    <cfRule type="duplicateValues" dxfId="569" priority="494"/>
  </conditionalFormatting>
  <conditionalFormatting sqref="B8535:B8540">
    <cfRule type="duplicateValues" dxfId="568" priority="495"/>
  </conditionalFormatting>
  <conditionalFormatting sqref="B8541:B8545">
    <cfRule type="duplicateValues" dxfId="567" priority="496"/>
    <cfRule type="duplicateValues" dxfId="566" priority="497"/>
    <cfRule type="duplicateValues" dxfId="565" priority="498"/>
  </conditionalFormatting>
  <conditionalFormatting sqref="B8547:B8551">
    <cfRule type="duplicateValues" dxfId="564" priority="499"/>
    <cfRule type="duplicateValues" dxfId="563" priority="500"/>
  </conditionalFormatting>
  <conditionalFormatting sqref="B8552:B8557">
    <cfRule type="duplicateValues" dxfId="562" priority="501"/>
  </conditionalFormatting>
  <conditionalFormatting sqref="B8595:B8600">
    <cfRule type="duplicateValues" dxfId="561" priority="1015"/>
    <cfRule type="duplicateValues" dxfId="560" priority="1016"/>
    <cfRule type="duplicateValues" dxfId="559" priority="1017"/>
  </conditionalFormatting>
  <conditionalFormatting sqref="B8601:B8606">
    <cfRule type="duplicateValues" dxfId="558" priority="1012"/>
    <cfRule type="duplicateValues" dxfId="557" priority="1013"/>
    <cfRule type="duplicateValues" dxfId="556" priority="1014"/>
  </conditionalFormatting>
  <conditionalFormatting sqref="B8607:B8609">
    <cfRule type="duplicateValues" dxfId="555" priority="1009"/>
    <cfRule type="duplicateValues" dxfId="554" priority="1010"/>
    <cfRule type="duplicateValues" dxfId="553" priority="1011"/>
  </conditionalFormatting>
  <conditionalFormatting sqref="B8610:B8611">
    <cfRule type="duplicateValues" dxfId="552" priority="1006"/>
    <cfRule type="duplicateValues" dxfId="551" priority="1007"/>
    <cfRule type="duplicateValues" dxfId="550" priority="1008"/>
  </conditionalFormatting>
  <conditionalFormatting sqref="B8639:B8642">
    <cfRule type="duplicateValues" dxfId="549" priority="991"/>
    <cfRule type="duplicateValues" dxfId="548" priority="992"/>
    <cfRule type="duplicateValues" dxfId="547" priority="993"/>
  </conditionalFormatting>
  <conditionalFormatting sqref="B8643:B8644">
    <cfRule type="duplicateValues" dxfId="546" priority="1060"/>
    <cfRule type="duplicateValues" dxfId="545" priority="1061"/>
    <cfRule type="duplicateValues" dxfId="544" priority="1062"/>
  </conditionalFormatting>
  <conditionalFormatting sqref="B8688:B8693">
    <cfRule type="duplicateValues" dxfId="543" priority="634"/>
    <cfRule type="duplicateValues" dxfId="542" priority="635"/>
    <cfRule type="duplicateValues" dxfId="541" priority="636"/>
  </conditionalFormatting>
  <conditionalFormatting sqref="B8694:B8699">
    <cfRule type="duplicateValues" dxfId="540" priority="631"/>
    <cfRule type="duplicateValues" dxfId="539" priority="632"/>
    <cfRule type="duplicateValues" dxfId="538" priority="633"/>
  </conditionalFormatting>
  <conditionalFormatting sqref="B8700:B8702">
    <cfRule type="duplicateValues" dxfId="537" priority="628"/>
    <cfRule type="duplicateValues" dxfId="536" priority="629"/>
    <cfRule type="duplicateValues" dxfId="535" priority="630"/>
  </conditionalFormatting>
  <conditionalFormatting sqref="B8703:B8704">
    <cfRule type="duplicateValues" dxfId="534" priority="625"/>
    <cfRule type="duplicateValues" dxfId="533" priority="626"/>
    <cfRule type="duplicateValues" dxfId="532" priority="627"/>
  </conditionalFormatting>
  <conditionalFormatting sqref="B8732:B8735">
    <cfRule type="duplicateValues" dxfId="531" priority="610"/>
    <cfRule type="duplicateValues" dxfId="530" priority="611"/>
    <cfRule type="duplicateValues" dxfId="529" priority="612"/>
  </conditionalFormatting>
  <conditionalFormatting sqref="B8736:B8737">
    <cfRule type="duplicateValues" dxfId="528" priority="679"/>
    <cfRule type="duplicateValues" dxfId="527" priority="680"/>
    <cfRule type="duplicateValues" dxfId="526" priority="681"/>
  </conditionalFormatting>
  <conditionalFormatting sqref="B8748:B1048576 B2550:B2572 B124:B165 B331:B333 B247:B252 B1 B63 B233:B239 B70:B118 B322:B325 B314:B320 B2056 B2574:B2595 B327:B329 B308:B312 B303:B306 B296:B301 B269:B294 B254:B267 B2525:B2535 B3:B58 B171:B172 B2769:B2785 B3031:B3094 B3994:B4003 B4838:B4892 B5491:B5494 B3973:B3988 B5190:B5196 B5311:B5368 B2917 B7790 B4832:B4833 B2979:B2993 B3548:B3607 B3307 B3186:B3240 B2921:B2943 B3100:B3104 B4171 B4955:B5075 B3110:B3113 B4005:B4015 B3708:B3710 B3178:B3181 B3168:B3172 B3158:B3162 B3148:B3152 B3138:B3142 B3128:B3132 B3118:B3122 B8558 B2739:B2763 B2765 B2767">
    <cfRule type="duplicateValues" dxfId="525" priority="4898"/>
  </conditionalFormatting>
  <conditionalFormatting sqref="B8748:B1048576 B2550:B2595 B124:B165 B331:B333 B247:B252 B70:B118 B63 B233:B240 B242 B322:B325 B314:B320 B2056 B327:B329 B308:B312 B303:B306 B296:B301 B269:B294 B254:B267 B2525:B2535 B1:B58 B171:B172 B2739:B2785 B2979:B2993 B4832:B4892 B3031:B3094 B5491:B5494 B2953:B2954 B5190:B5196 B5311:B5368 B2917 B7790 B3721:B3725 B3731:B3735 B3741:B3745 B3751:B3755 B3973:B4003 B3548:B3607 B3307 B3186:B3240 B2921:B2951 B3872 B3848 B3844 B3840 B3836 B3832 B3828 B3824 B3820 B3816 B3811:B3812 B3100:B3104 B4171 B4955:B5075 B3110:B3113 B4005:B4015 B3708:B3715 B3178:B3181 B3168:B3172 B3158:B3162 B3148:B3152 B3138:B3142 B3128:B3132 B3118:B3122 B8558">
    <cfRule type="duplicateValues" dxfId="524" priority="4879"/>
  </conditionalFormatting>
  <conditionalFormatting sqref="B8748:B1048576 B2550:B2595 B124:B165 B247:B252 B331:B333 B322:B325 B314:B320 B2056 B327:B329 B308:B312 B303:B306 B296:B301 B269:B294 B254:B267 B2525:B2535 B232:B245 B1:B118 B171:B172 B2739:B2785 B2921:B2993 B4832:B4892 B5403:B5494 B5783:B5793 B3031:B3094 B5190:B5196 B5311:B5375 B5377 B5379 B5381 B5383 B5385 B5387 B5389 B5391 B5393 B3548:B3607 B3307 B5395 B6954:B6983 B6843:B6860 B6595:B6618 B6478:B6489 B6365:B6376 B6254 B6017:B6081 B5397 B2917 B3872 B3848 B3844 B3840 B3836 B3832 B3828 B3824 B3820 B3816 B3811:B3812 B5399 B4171 B4955:B5075 B5401 B4005:B4015 B7790 B3708:B3715 B3178:B3181 B3168:B3172 B3158:B3162 B3148:B3152 B3138:B3142 B3128:B3132 B3118:B3122 B3110:B3113 B3100:B3104 B3186:B3240 B7048:B7081 B7036:B7041 B7008:B7023 B6990:B7001 B6951:B6952 B6933:B6938 B6921:B6926 B6873:B6914 B6831:B6841 B6809:B6819 B6791:B6802 B6744:B6785 B6726:B6737 B6708:B6719 B6699:B6700 B6705 B6683:B6697 B6649:B6664 B6631:B6642 B6582:B6593 B6564:B6575 B6552:B6558 B6531:B6549 B6519:B6524 B6502:B6513 B6465:B6476 B6450:B6459 B6416:B6420 B6382:B6398 B6403:B6414 B6352:B6363 B6334:B6345 B6317:B6322 B6288:B6299 B6269:B6275 B6267 B6258:B6265 B6256 B6247:B6252 B6212:B6235 B6197:B6206 B6179:B6190 B6167:B6172 B6157:B6164 B6087:B6137 B6004:B6015 B5961:B5999 B5937:B5954 B5907:B5930 B5877:B5888 B5845:B5850 B5828:B5839 B3973:B4003 B3751:B3755 B3741:B3745 B3731:B3735 B3721:B3725 B8558">
    <cfRule type="duplicateValues" dxfId="523" priority="4016"/>
  </conditionalFormatting>
  <conditionalFormatting sqref="B64 B66 B68">
    <cfRule type="duplicateValues" dxfId="522" priority="4844"/>
    <cfRule type="duplicateValues" dxfId="521" priority="4845"/>
  </conditionalFormatting>
  <conditionalFormatting sqref="B65 B67 B69">
    <cfRule type="duplicateValues" dxfId="520" priority="4842"/>
    <cfRule type="duplicateValues" dxfId="519" priority="4843"/>
  </conditionalFormatting>
  <conditionalFormatting sqref="B200 B198 B173:B196">
    <cfRule type="duplicateValues" dxfId="518" priority="2233"/>
    <cfRule type="duplicateValues" dxfId="517" priority="2234"/>
  </conditionalFormatting>
  <conditionalFormatting sqref="B173:B214 B216 B218 B220">
    <cfRule type="duplicateValues" dxfId="516" priority="2229"/>
  </conditionalFormatting>
  <conditionalFormatting sqref="P189 R189">
    <cfRule type="duplicateValues" dxfId="515" priority="2243"/>
  </conditionalFormatting>
  <conditionalFormatting sqref="B197 B199 B201:B212 B214 B216 B218 B220">
    <cfRule type="duplicateValues" dxfId="514" priority="2232"/>
  </conditionalFormatting>
  <conditionalFormatting sqref="B215 B217 B219 B221:B225 B227:B231">
    <cfRule type="duplicateValues" dxfId="513" priority="16723"/>
    <cfRule type="duplicateValues" dxfId="512" priority="16724"/>
    <cfRule type="duplicateValues" dxfId="511" priority="16725"/>
  </conditionalFormatting>
  <conditionalFormatting sqref="P222 R222">
    <cfRule type="duplicateValues" dxfId="510" priority="2070"/>
  </conditionalFormatting>
  <conditionalFormatting sqref="B240 B242">
    <cfRule type="duplicateValues" dxfId="509" priority="4894"/>
  </conditionalFormatting>
  <conditionalFormatting sqref="B241 B243 B245">
    <cfRule type="duplicateValues" dxfId="508" priority="4802"/>
  </conditionalFormatting>
  <conditionalFormatting sqref="B426:B430 B432:B445 B447:B472 B474:B479 B481:B484 B486:B490 B505:B507 B492:B498 B500:B503 B509:B511">
    <cfRule type="duplicateValues" dxfId="507" priority="1750"/>
  </conditionalFormatting>
  <conditionalFormatting sqref="B432:B445 B447:B472 B474:B479 B481:B484 B486:B490 B505:B507 B492:B498 B500:B503 B509:B511 B426:B430">
    <cfRule type="duplicateValues" dxfId="506" priority="1748"/>
  </conditionalFormatting>
  <conditionalFormatting sqref="B604:B608 B610:B623 B625:B650 B652:B657 B659:B662 B664:B668 B683:B685 B670:B676 B678:B681 B687:B689">
    <cfRule type="duplicateValues" dxfId="505" priority="1706"/>
  </conditionalFormatting>
  <conditionalFormatting sqref="B610:B623 B625:B650 B652:B657 B659:B662 B664:B668 B683:B685 B670:B676 B678:B681 B687:B689 B604:B608">
    <cfRule type="duplicateValues" dxfId="504" priority="1704"/>
  </conditionalFormatting>
  <conditionalFormatting sqref="B782:B786 B788:B801 B803:B828 B830:B835 B837:B840 B842:B846 B861:B863 B848:B854 B856:B859 B865:B867">
    <cfRule type="duplicateValues" dxfId="503" priority="1662"/>
  </conditionalFormatting>
  <conditionalFormatting sqref="B788:B801 B803:B828 B830:B835 B837:B840 B842:B846 B861:B863 B848:B854 B856:B859 B865:B867 B782:B786">
    <cfRule type="duplicateValues" dxfId="502" priority="1660"/>
  </conditionalFormatting>
  <conditionalFormatting sqref="B960:B964 B966:B979 B981:B1006 B1008:B1013 B1015:B1018 B1020:B1024 B1039:B1041 B1026:B1032 B1034:B1037 B1043:B1045">
    <cfRule type="duplicateValues" dxfId="501" priority="1618"/>
  </conditionalFormatting>
  <conditionalFormatting sqref="B966:B979 B981:B1006 B1008:B1013 B1015:B1018 B1020:B1024 B1039:B1041 B1026:B1032 B1034:B1037 B1043:B1045 B960:B964">
    <cfRule type="duplicateValues" dxfId="500" priority="1616"/>
  </conditionalFormatting>
  <conditionalFormatting sqref="B1138:B1142 B1144:B1157 B1159:B1184 B1186:B1191 B1193:B1196 B1198:B1202 B1217:B1219 B1204:B1210 B1212:B1215 B1221:B1223">
    <cfRule type="duplicateValues" dxfId="499" priority="816"/>
  </conditionalFormatting>
  <conditionalFormatting sqref="B1144:B1157 B1159:B1184 B1186:B1191 B1193:B1196 B1198:B1202 B1217:B1219 B1204:B1210 B1212:B1215 B1221:B1223 B1138:B1142">
    <cfRule type="duplicateValues" dxfId="498" priority="814"/>
  </conditionalFormatting>
  <conditionalFormatting sqref="B1316:B1320 B1322:B1335 B1337:B1362 B1364:B1369 B1371:B1374 B1376:B1380 B1395:B1397 B1382:B1388 B1390:B1393 B1399:B1401">
    <cfRule type="duplicateValues" dxfId="497" priority="772"/>
  </conditionalFormatting>
  <conditionalFormatting sqref="B1322:B1335 B1337:B1362 B1364:B1369 B1371:B1374 B1376:B1380 B1395:B1397 B1382:B1388 B1390:B1393 B1399:B1401 B1316:B1320">
    <cfRule type="duplicateValues" dxfId="496" priority="770"/>
  </conditionalFormatting>
  <conditionalFormatting sqref="B1494:B1498 B1500:B1513 B1515:B1540 B1542:B1547 B1549:B1552 B1554:B1558 B1573:B1575 B1560:B1566 B1568:B1571 B1577:B1579">
    <cfRule type="duplicateValues" dxfId="495" priority="728"/>
  </conditionalFormatting>
  <conditionalFormatting sqref="B1500:B1513 B1515:B1540 B1542:B1547 B1549:B1552 B1554:B1558 B1573:B1575 B1560:B1566 B1568:B1571 B1577:B1579 B1494:B1498">
    <cfRule type="duplicateValues" dxfId="494" priority="726"/>
  </conditionalFormatting>
  <conditionalFormatting sqref="P2536 R2536">
    <cfRule type="duplicateValues" dxfId="493" priority="1948"/>
  </conditionalFormatting>
  <conditionalFormatting sqref="B2549 B2538:B2546">
    <cfRule type="duplicateValues" dxfId="492" priority="1938"/>
    <cfRule type="duplicateValues" dxfId="491" priority="1939"/>
    <cfRule type="duplicateValues" dxfId="490" priority="1940"/>
  </conditionalFormatting>
  <conditionalFormatting sqref="B2652 B2638:B2642 B2646:B2650">
    <cfRule type="duplicateValues" dxfId="489" priority="2628"/>
    <cfRule type="duplicateValues" dxfId="488" priority="2629"/>
    <cfRule type="duplicateValues" dxfId="487" priority="2630"/>
  </conditionalFormatting>
  <conditionalFormatting sqref="B2651 B2653">
    <cfRule type="duplicateValues" dxfId="486" priority="2625"/>
    <cfRule type="duplicateValues" dxfId="485" priority="2626"/>
    <cfRule type="duplicateValues" dxfId="484" priority="2627"/>
  </conditionalFormatting>
  <conditionalFormatting sqref="B2661:B2669 B2738">
    <cfRule type="duplicateValues" dxfId="483" priority="26309"/>
    <cfRule type="duplicateValues" dxfId="482" priority="26310"/>
    <cfRule type="duplicateValues" dxfId="481" priority="26311"/>
  </conditionalFormatting>
  <conditionalFormatting sqref="B2680:B2685 B2687:B2692">
    <cfRule type="duplicateValues" dxfId="480" priority="20894"/>
    <cfRule type="duplicateValues" dxfId="479" priority="20895"/>
    <cfRule type="duplicateValues" dxfId="478" priority="20896"/>
  </conditionalFormatting>
  <conditionalFormatting sqref="P2693 R2693">
    <cfRule type="duplicateValues" dxfId="477" priority="1920"/>
  </conditionalFormatting>
  <conditionalFormatting sqref="P2695 R2695">
    <cfRule type="duplicateValues" dxfId="476" priority="1912"/>
  </conditionalFormatting>
  <conditionalFormatting sqref="B2697 B2701:B2707">
    <cfRule type="duplicateValues" dxfId="475" priority="1902"/>
    <cfRule type="duplicateValues" dxfId="474" priority="1903"/>
    <cfRule type="duplicateValues" dxfId="473" priority="1904"/>
  </conditionalFormatting>
  <conditionalFormatting sqref="B2721:B2734 B2737">
    <cfRule type="duplicateValues" dxfId="472" priority="27327"/>
    <cfRule type="duplicateValues" dxfId="471" priority="27328"/>
    <cfRule type="duplicateValues" dxfId="470" priority="27329"/>
  </conditionalFormatting>
  <conditionalFormatting sqref="B2764 B2766 B2768">
    <cfRule type="duplicateValues" dxfId="469" priority="4893"/>
  </conditionalFormatting>
  <conditionalFormatting sqref="B2789 B2791:B2798">
    <cfRule type="duplicateValues" dxfId="468" priority="2828"/>
    <cfRule type="duplicateValues" dxfId="467" priority="2829"/>
    <cfRule type="duplicateValues" dxfId="466" priority="2830"/>
  </conditionalFormatting>
  <conditionalFormatting sqref="B2790 B2799:B2805 B2807 B2809:B2811">
    <cfRule type="duplicateValues" dxfId="465" priority="8535"/>
    <cfRule type="duplicateValues" dxfId="464" priority="8536"/>
    <cfRule type="duplicateValues" dxfId="463" priority="8537"/>
  </conditionalFormatting>
  <conditionalFormatting sqref="B2806 B2808">
    <cfRule type="duplicateValues" dxfId="462" priority="2783"/>
    <cfRule type="duplicateValues" dxfId="461" priority="2784"/>
    <cfRule type="duplicateValues" dxfId="460" priority="2785"/>
  </conditionalFormatting>
  <conditionalFormatting sqref="B2894 B2916">
    <cfRule type="duplicateValues" dxfId="459" priority="1084"/>
    <cfRule type="duplicateValues" dxfId="458" priority="1085"/>
    <cfRule type="duplicateValues" dxfId="457" priority="1086"/>
  </conditionalFormatting>
  <conditionalFormatting sqref="B2945:B2951 B2953:B2954">
    <cfRule type="duplicateValues" dxfId="456" priority="4948"/>
  </conditionalFormatting>
  <conditionalFormatting sqref="B2994 B2998 B2996">
    <cfRule type="duplicateValues" dxfId="455" priority="1524"/>
  </conditionalFormatting>
  <conditionalFormatting sqref="B2995 B2997">
    <cfRule type="duplicateValues" dxfId="454" priority="1521"/>
  </conditionalFormatting>
  <conditionalFormatting sqref="B3030 B3005 B2999:B3003">
    <cfRule type="duplicateValues" dxfId="453" priority="1762"/>
  </conditionalFormatting>
  <conditionalFormatting sqref="B2999:B3003 B3005">
    <cfRule type="duplicateValues" dxfId="452" priority="1761"/>
  </conditionalFormatting>
  <conditionalFormatting sqref="B3014 B3016:B3018">
    <cfRule type="duplicateValues" dxfId="451" priority="22528"/>
    <cfRule type="duplicateValues" dxfId="450" priority="22529"/>
    <cfRule type="duplicateValues" dxfId="449" priority="22530"/>
  </conditionalFormatting>
  <conditionalFormatting sqref="B3483:B3487 B3429:B3433 B3435:B3439 B3441:B3445 B3447:B3451 B3453:B3457 B3459:B3463 B3465:B3469 B3471:B3475 B3477:B3481">
    <cfRule type="duplicateValues" dxfId="448" priority="2036"/>
    <cfRule type="duplicateValues" dxfId="447" priority="2037"/>
    <cfRule type="duplicateValues" dxfId="446" priority="2038"/>
  </conditionalFormatting>
  <conditionalFormatting sqref="B3513:B3547 B3489:B3493 B3495:B3499 B3507:B3511 B3501:B3505">
    <cfRule type="duplicateValues" dxfId="445" priority="2033"/>
    <cfRule type="duplicateValues" dxfId="444" priority="2034"/>
    <cfRule type="duplicateValues" dxfId="443" priority="2035"/>
  </conditionalFormatting>
  <conditionalFormatting sqref="B3852 B3854:B3855">
    <cfRule type="duplicateValues" dxfId="442" priority="897"/>
  </conditionalFormatting>
  <conditionalFormatting sqref="B3856 B3858">
    <cfRule type="duplicateValues" dxfId="441" priority="893"/>
  </conditionalFormatting>
  <conditionalFormatting sqref="B3857 B3859">
    <cfRule type="duplicateValues" dxfId="440" priority="890"/>
    <cfRule type="duplicateValues" dxfId="439" priority="891"/>
  </conditionalFormatting>
  <conditionalFormatting sqref="B3860 B3862">
    <cfRule type="duplicateValues" dxfId="438" priority="889"/>
  </conditionalFormatting>
  <conditionalFormatting sqref="B3861 B3863">
    <cfRule type="duplicateValues" dxfId="437" priority="886"/>
    <cfRule type="duplicateValues" dxfId="436" priority="887"/>
  </conditionalFormatting>
  <conditionalFormatting sqref="B3864 B3866">
    <cfRule type="duplicateValues" dxfId="435" priority="885"/>
  </conditionalFormatting>
  <conditionalFormatting sqref="B3865 B3867">
    <cfRule type="duplicateValues" dxfId="434" priority="882"/>
    <cfRule type="duplicateValues" dxfId="433" priority="883"/>
  </conditionalFormatting>
  <conditionalFormatting sqref="B3868 B3870">
    <cfRule type="duplicateValues" dxfId="432" priority="881"/>
  </conditionalFormatting>
  <conditionalFormatting sqref="B3869 B3871">
    <cfRule type="duplicateValues" dxfId="431" priority="878"/>
    <cfRule type="duplicateValues" dxfId="430" priority="879"/>
  </conditionalFormatting>
  <conditionalFormatting sqref="B4016:B4025 B4027:B4029">
    <cfRule type="duplicateValues" dxfId="429" priority="2534"/>
  </conditionalFormatting>
  <conditionalFormatting sqref="B4030:B4039 B4041:B4043">
    <cfRule type="duplicateValues" dxfId="428" priority="2528"/>
  </conditionalFormatting>
  <conditionalFormatting sqref="B4044:B4053 B4055:B4057">
    <cfRule type="duplicateValues" dxfId="427" priority="2522"/>
  </conditionalFormatting>
  <conditionalFormatting sqref="B4058:B4067 B4069:B4071">
    <cfRule type="duplicateValues" dxfId="426" priority="2516"/>
  </conditionalFormatting>
  <conditionalFormatting sqref="B4072:B4081 B4083:B4085">
    <cfRule type="duplicateValues" dxfId="425" priority="2510"/>
  </conditionalFormatting>
  <conditionalFormatting sqref="B4095:B4098 B4100:B4102">
    <cfRule type="duplicateValues" dxfId="424" priority="2501"/>
  </conditionalFormatting>
  <conditionalFormatting sqref="B4112:B4115 B4117:B4119">
    <cfRule type="duplicateValues" dxfId="423" priority="2492"/>
  </conditionalFormatting>
  <conditionalFormatting sqref="B4129:B4132 B4134:B4136">
    <cfRule type="duplicateValues" dxfId="422" priority="2483"/>
  </conditionalFormatting>
  <conditionalFormatting sqref="B4146:B4149 B4151:B4153">
    <cfRule type="duplicateValues" dxfId="421" priority="2474"/>
  </conditionalFormatting>
  <conditionalFormatting sqref="B4163:B4166 B4168:B4170">
    <cfRule type="duplicateValues" dxfId="420" priority="2465"/>
  </conditionalFormatting>
  <conditionalFormatting sqref="B4172:B4181 B4183:B4185">
    <cfRule type="duplicateValues" dxfId="419" priority="1416"/>
  </conditionalFormatting>
  <conditionalFormatting sqref="B4186:B4195 B4197:B4199">
    <cfRule type="duplicateValues" dxfId="418" priority="1410"/>
  </conditionalFormatting>
  <conditionalFormatting sqref="B4200:B4209 B4211:B4213">
    <cfRule type="duplicateValues" dxfId="417" priority="1404"/>
  </conditionalFormatting>
  <conditionalFormatting sqref="B4214:B4223 B4225:B4227">
    <cfRule type="duplicateValues" dxfId="416" priority="1398"/>
  </conditionalFormatting>
  <conditionalFormatting sqref="B4228:B4237 B4239:B4241">
    <cfRule type="duplicateValues" dxfId="415" priority="1392"/>
  </conditionalFormatting>
  <conditionalFormatting sqref="B4251:B4254 B4256:B4258">
    <cfRule type="duplicateValues" dxfId="414" priority="1383"/>
  </conditionalFormatting>
  <conditionalFormatting sqref="B4268:B4271 B4273:B4275">
    <cfRule type="duplicateValues" dxfId="413" priority="1374"/>
  </conditionalFormatting>
  <conditionalFormatting sqref="B4285:B4288 B4290:B4292">
    <cfRule type="duplicateValues" dxfId="412" priority="1365"/>
  </conditionalFormatting>
  <conditionalFormatting sqref="B4302:B4305 B4307:B4309">
    <cfRule type="duplicateValues" dxfId="411" priority="1356"/>
  </conditionalFormatting>
  <conditionalFormatting sqref="B4319:B4322 B4324:B4326">
    <cfRule type="duplicateValues" dxfId="410" priority="1347"/>
  </conditionalFormatting>
  <conditionalFormatting sqref="B4327:B4336 B4338:B4340">
    <cfRule type="duplicateValues" dxfId="409" priority="1341"/>
  </conditionalFormatting>
  <conditionalFormatting sqref="B4341:B4350 B4352:B4354">
    <cfRule type="duplicateValues" dxfId="408" priority="1335"/>
  </conditionalFormatting>
  <conditionalFormatting sqref="B4355:B4364 B4366:B4368">
    <cfRule type="duplicateValues" dxfId="407" priority="1329"/>
  </conditionalFormatting>
  <conditionalFormatting sqref="B4369:B4378 B4380:B4382">
    <cfRule type="duplicateValues" dxfId="406" priority="1323"/>
  </conditionalFormatting>
  <conditionalFormatting sqref="B4383:B4392 B4394:B4396">
    <cfRule type="duplicateValues" dxfId="405" priority="1317"/>
  </conditionalFormatting>
  <conditionalFormatting sqref="B4406:B4409 B4411:B4413">
    <cfRule type="duplicateValues" dxfId="404" priority="1308"/>
  </conditionalFormatting>
  <conditionalFormatting sqref="B4423:B4426 B4428:B4430">
    <cfRule type="duplicateValues" dxfId="403" priority="1299"/>
  </conditionalFormatting>
  <conditionalFormatting sqref="B4440:B4443 B4445:B4447">
    <cfRule type="duplicateValues" dxfId="402" priority="1290"/>
  </conditionalFormatting>
  <conditionalFormatting sqref="B4457:B4460 B4462:B4464">
    <cfRule type="duplicateValues" dxfId="401" priority="1281"/>
  </conditionalFormatting>
  <conditionalFormatting sqref="B4474:B4477 B4479:B4481">
    <cfRule type="duplicateValues" dxfId="400" priority="1272"/>
  </conditionalFormatting>
  <conditionalFormatting sqref="B4482:B4491 B4493:B4495">
    <cfRule type="duplicateValues" dxfId="399" priority="1266"/>
  </conditionalFormatting>
  <conditionalFormatting sqref="B4496:B4505 B4507:B4509">
    <cfRule type="duplicateValues" dxfId="398" priority="1260"/>
  </conditionalFormatting>
  <conditionalFormatting sqref="B4510:B4519 B4521:B4523">
    <cfRule type="duplicateValues" dxfId="397" priority="1254"/>
  </conditionalFormatting>
  <conditionalFormatting sqref="B4524:B4533 B4535:B4537">
    <cfRule type="duplicateValues" dxfId="396" priority="1248"/>
  </conditionalFormatting>
  <conditionalFormatting sqref="B4538:B4547 B4549:B4551">
    <cfRule type="duplicateValues" dxfId="395" priority="1242"/>
  </conditionalFormatting>
  <conditionalFormatting sqref="B4561:B4564 B4566:B4568">
    <cfRule type="duplicateValues" dxfId="394" priority="1233"/>
  </conditionalFormatting>
  <conditionalFormatting sqref="B4578:B4581 B4583:B4585">
    <cfRule type="duplicateValues" dxfId="393" priority="1224"/>
  </conditionalFormatting>
  <conditionalFormatting sqref="B4595:B4598 B4600:B4602">
    <cfRule type="duplicateValues" dxfId="392" priority="1215"/>
  </conditionalFormatting>
  <conditionalFormatting sqref="B4612:B4615 B4617:B4619">
    <cfRule type="duplicateValues" dxfId="391" priority="1206"/>
  </conditionalFormatting>
  <conditionalFormatting sqref="B4629:B4632 B4634:B4636">
    <cfRule type="duplicateValues" dxfId="390" priority="1197"/>
  </conditionalFormatting>
  <conditionalFormatting sqref="B4637:B4646 B4648:B4650">
    <cfRule type="duplicateValues" dxfId="389" priority="1191"/>
  </conditionalFormatting>
  <conditionalFormatting sqref="B4651:B4660 B4662:B4664">
    <cfRule type="duplicateValues" dxfId="388" priority="1185"/>
  </conditionalFormatting>
  <conditionalFormatting sqref="B4665:B4674 B4676:B4678">
    <cfRule type="duplicateValues" dxfId="387" priority="1179"/>
  </conditionalFormatting>
  <conditionalFormatting sqref="B4679:B4688 B4690:B4692">
    <cfRule type="duplicateValues" dxfId="386" priority="1173"/>
  </conditionalFormatting>
  <conditionalFormatting sqref="B4693:B4702 B4704:B4706">
    <cfRule type="duplicateValues" dxfId="385" priority="1167"/>
  </conditionalFormatting>
  <conditionalFormatting sqref="B4716:B4719 B4721:B4723">
    <cfRule type="duplicateValues" dxfId="384" priority="1158"/>
  </conditionalFormatting>
  <conditionalFormatting sqref="B4733:B4736 B4738:B4740">
    <cfRule type="duplicateValues" dxfId="383" priority="1149"/>
  </conditionalFormatting>
  <conditionalFormatting sqref="B4750:B4753 B4755:B4757">
    <cfRule type="duplicateValues" dxfId="382" priority="1140"/>
  </conditionalFormatting>
  <conditionalFormatting sqref="B4767:B4770 B4772:B4774">
    <cfRule type="duplicateValues" dxfId="381" priority="1131"/>
  </conditionalFormatting>
  <conditionalFormatting sqref="B4784:B4787 B4789:B4791">
    <cfRule type="duplicateValues" dxfId="380" priority="1122"/>
  </conditionalFormatting>
  <conditionalFormatting sqref="B4792:B4793 B4795:B4797">
    <cfRule type="duplicateValues" dxfId="379" priority="1116"/>
  </conditionalFormatting>
  <conditionalFormatting sqref="B4807:B4810 B4812:B4814">
    <cfRule type="duplicateValues" dxfId="378" priority="1107"/>
  </conditionalFormatting>
  <conditionalFormatting sqref="B4824:B4827 B4829:B4831">
    <cfRule type="duplicateValues" dxfId="377" priority="1098"/>
  </conditionalFormatting>
  <conditionalFormatting sqref="B4899:B4900 B4902:B4910">
    <cfRule type="duplicateValues" dxfId="376" priority="2550"/>
    <cfRule type="duplicateValues" dxfId="375" priority="2551"/>
    <cfRule type="duplicateValues" dxfId="374" priority="2552"/>
  </conditionalFormatting>
  <conditionalFormatting sqref="B4927 B4929:B4938">
    <cfRule type="duplicateValues" dxfId="373" priority="2546"/>
  </conditionalFormatting>
  <conditionalFormatting sqref="B4939 B4941:B4949">
    <cfRule type="duplicateValues" dxfId="372" priority="26019"/>
  </conditionalFormatting>
  <conditionalFormatting sqref="B5369:B5375 B5403:B5490 B5401 B5399 B5397 B5395 B5393 B5391 B5389 B5387 B5385 B5383 B5381 B5379 B5377">
    <cfRule type="duplicateValues" dxfId="371" priority="4799"/>
  </conditionalFormatting>
  <conditionalFormatting sqref="B5481 B5490 B5487:B5488 B5403 B5401 B5399 B5397 B5395 B5393 B5391 B5389 B5387 B5385 B5483 B5485 B5383 B5381 B5379 B5377 B5375 B5373 B5371 B5369 B5405 B5407 B5409 B5411 B5413 B5415 B5417 B5419 B5421 B5423 B5425 B5427 B5429 B5431 B5433 B5435 B5437 B5439 B5441 B5443 B5445 B5447 B5449 B5451 B5453 B5455 B5457 B5459 B5461 B5463 B5465 B5467 B5469 B5471 B5473 B5475 B5477 B5479">
    <cfRule type="duplicateValues" dxfId="370" priority="4800"/>
  </conditionalFormatting>
  <conditionalFormatting sqref="B5482 B5489 B5484 B5486 B5374 B5372 B5370 B5404 B5406 B5408 B5410 B5412 B5414 B5416 B5418 B5420 B5422 B5424 B5426 B5428 B5430 B5432 B5434 B5436 B5438 B5440 B5442 B5444 B5446 B5448 B5450 B5452 B5454 B5456 B5458 B5460 B5462 B5464 B5466 B5468 B5470 B5472 B5474 B5476 B5478 B5480">
    <cfRule type="duplicateValues" dxfId="369" priority="4798"/>
  </conditionalFormatting>
  <conditionalFormatting sqref="B5376 B5402 B5400 B5398 B5396 B5394 B5392 B5390 B5388 B5386 B5384 B5382 B5380 B5378">
    <cfRule type="duplicateValues" dxfId="368" priority="3927"/>
  </conditionalFormatting>
  <conditionalFormatting sqref="B5712:B5723 B5529:B5533 B5748:B5752 B5733:B5743 B5589:B5592 B5561:B5576 B5519:B5523 B5596:B5600 B5620:B5629 B5634:B5638 B5653:B5664 B5681:B5686">
    <cfRule type="duplicateValues" dxfId="367" priority="3826"/>
  </conditionalFormatting>
  <conditionalFormatting sqref="B5519:B5523 B5529:B5533">
    <cfRule type="duplicateValues" dxfId="366" priority="3862"/>
  </conditionalFormatting>
  <conditionalFormatting sqref="B5541 B5543:B5544 B5539">
    <cfRule type="duplicateValues" dxfId="365" priority="2209"/>
  </conditionalFormatting>
  <conditionalFormatting sqref="B5544 B5540 B5542">
    <cfRule type="duplicateValues" dxfId="364" priority="2211"/>
  </conditionalFormatting>
  <conditionalFormatting sqref="B5600 B5596 B5598">
    <cfRule type="duplicateValues" dxfId="363" priority="3842"/>
  </conditionalFormatting>
  <conditionalFormatting sqref="B5599 B5597">
    <cfRule type="duplicateValues" dxfId="362" priority="3844"/>
  </conditionalFormatting>
  <conditionalFormatting sqref="B5602 B5606 B5604">
    <cfRule type="duplicateValues" dxfId="361" priority="5716"/>
  </conditionalFormatting>
  <conditionalFormatting sqref="B5603 B5607 B5605">
    <cfRule type="duplicateValues" dxfId="360" priority="3786"/>
  </conditionalFormatting>
  <conditionalFormatting sqref="B5634 B5636:B5637">
    <cfRule type="duplicateValues" dxfId="359" priority="3841"/>
  </conditionalFormatting>
  <conditionalFormatting sqref="B5635 B5638">
    <cfRule type="duplicateValues" dxfId="358" priority="3870"/>
  </conditionalFormatting>
  <conditionalFormatting sqref="B5675 B5671 B5673">
    <cfRule type="duplicateValues" dxfId="357" priority="3766"/>
  </conditionalFormatting>
  <conditionalFormatting sqref="B5674 B5672">
    <cfRule type="duplicateValues" dxfId="356" priority="3768"/>
  </conditionalFormatting>
  <conditionalFormatting sqref="B5685 B5681 B5683">
    <cfRule type="duplicateValues" dxfId="355" priority="3839"/>
  </conditionalFormatting>
  <conditionalFormatting sqref="B5686 B5682 B5684">
    <cfRule type="duplicateValues" dxfId="354" priority="3837"/>
  </conditionalFormatting>
  <conditionalFormatting sqref="B5699 B5694:B5697">
    <cfRule type="duplicateValues" dxfId="353" priority="3756"/>
    <cfRule type="duplicateValues" dxfId="352" priority="3757"/>
    <cfRule type="duplicateValues" dxfId="351" priority="3758"/>
  </conditionalFormatting>
  <conditionalFormatting sqref="B5708 B5710:B5711 B5706">
    <cfRule type="duplicateValues" dxfId="350" priority="3752"/>
  </conditionalFormatting>
  <conditionalFormatting sqref="B5709 B5707">
    <cfRule type="duplicateValues" dxfId="349" priority="3750"/>
  </conditionalFormatting>
  <conditionalFormatting sqref="B5732 B5728 B5730">
    <cfRule type="duplicateValues" dxfId="348" priority="3743"/>
  </conditionalFormatting>
  <conditionalFormatting sqref="B5731 B5729">
    <cfRule type="duplicateValues" dxfId="347" priority="3745"/>
  </conditionalFormatting>
  <conditionalFormatting sqref="B5752 B5748 B5750">
    <cfRule type="duplicateValues" dxfId="346" priority="3831"/>
  </conditionalFormatting>
  <conditionalFormatting sqref="B5751 B5749">
    <cfRule type="duplicateValues" dxfId="345" priority="3829"/>
  </conditionalFormatting>
  <conditionalFormatting sqref="B5809 B5806">
    <cfRule type="duplicateValues" dxfId="344" priority="3525"/>
    <cfRule type="duplicateValues" dxfId="343" priority="3526"/>
  </conditionalFormatting>
  <conditionalFormatting sqref="B5811 B5806:B5809">
    <cfRule type="duplicateValues" dxfId="342" priority="3518"/>
  </conditionalFormatting>
  <conditionalFormatting sqref="B5811 B5807">
    <cfRule type="duplicateValues" dxfId="341" priority="3523"/>
    <cfRule type="duplicateValues" dxfId="340" priority="3524"/>
  </conditionalFormatting>
  <conditionalFormatting sqref="B5849 B5845 B5847">
    <cfRule type="duplicateValues" dxfId="339" priority="4667"/>
  </conditionalFormatting>
  <conditionalFormatting sqref="B5850 B5846 B5848">
    <cfRule type="duplicateValues" dxfId="338" priority="4669"/>
  </conditionalFormatting>
  <conditionalFormatting sqref="B5864 B5860 B5862">
    <cfRule type="duplicateValues" dxfId="337" priority="3429"/>
  </conditionalFormatting>
  <conditionalFormatting sqref="B5865 B5861 B5863">
    <cfRule type="duplicateValues" dxfId="336" priority="3427"/>
  </conditionalFormatting>
  <conditionalFormatting sqref="B5903 B5901">
    <cfRule type="duplicateValues" dxfId="335" priority="3365"/>
  </conditionalFormatting>
  <conditionalFormatting sqref="B5904 B5902">
    <cfRule type="duplicateValues" dxfId="334" priority="3364"/>
  </conditionalFormatting>
  <conditionalFormatting sqref="B5907:B5930 B5937:B5948">
    <cfRule type="duplicateValues" dxfId="333" priority="7030"/>
  </conditionalFormatting>
  <conditionalFormatting sqref="B5950:B5954 B5937:B5948 B5907:B5930">
    <cfRule type="duplicateValues" dxfId="332" priority="7128"/>
  </conditionalFormatting>
  <conditionalFormatting sqref="B5955 B5959 B5957">
    <cfRule type="duplicateValues" dxfId="331" priority="3347"/>
  </conditionalFormatting>
  <conditionalFormatting sqref="B5956 B5960 B5958">
    <cfRule type="duplicateValues" dxfId="330" priority="7446"/>
  </conditionalFormatting>
  <conditionalFormatting sqref="B5969 B5967">
    <cfRule type="duplicateValues" dxfId="329" priority="4633"/>
  </conditionalFormatting>
  <conditionalFormatting sqref="B5972 B5968 B5970">
    <cfRule type="duplicateValues" dxfId="328" priority="4628"/>
  </conditionalFormatting>
  <conditionalFormatting sqref="B5988 B5984 B5986">
    <cfRule type="duplicateValues" dxfId="327" priority="4610"/>
  </conditionalFormatting>
  <conditionalFormatting sqref="B5989 B5985 B5987">
    <cfRule type="duplicateValues" dxfId="326" priority="4608"/>
  </conditionalFormatting>
  <conditionalFormatting sqref="B6014 B6010 B6012">
    <cfRule type="duplicateValues" dxfId="325" priority="4591"/>
  </conditionalFormatting>
  <conditionalFormatting sqref="B6015 B6011 B6013">
    <cfRule type="duplicateValues" dxfId="324" priority="4589"/>
  </conditionalFormatting>
  <conditionalFormatting sqref="B6054:B6063 B6048:B6052 B6017:B6046">
    <cfRule type="duplicateValues" dxfId="323" priority="4588"/>
  </conditionalFormatting>
  <conditionalFormatting sqref="B6080 B6076 B6078">
    <cfRule type="duplicateValues" dxfId="322" priority="4576"/>
  </conditionalFormatting>
  <conditionalFormatting sqref="B6081 B6077 B6079">
    <cfRule type="duplicateValues" dxfId="321" priority="4574"/>
  </conditionalFormatting>
  <conditionalFormatting sqref="B6114 B6110 B6112">
    <cfRule type="duplicateValues" dxfId="320" priority="4555"/>
  </conditionalFormatting>
  <conditionalFormatting sqref="B6115 B6111 B6113">
    <cfRule type="duplicateValues" dxfId="319" priority="4557"/>
  </conditionalFormatting>
  <conditionalFormatting sqref="B6125 B6121 B6123">
    <cfRule type="duplicateValues" dxfId="318" priority="4550"/>
  </conditionalFormatting>
  <conditionalFormatting sqref="B6124 B6122">
    <cfRule type="duplicateValues" dxfId="317" priority="4552"/>
  </conditionalFormatting>
  <conditionalFormatting sqref="B6136 B6132 B6134">
    <cfRule type="duplicateValues" dxfId="316" priority="4547"/>
  </conditionalFormatting>
  <conditionalFormatting sqref="B6137 B6133 B6135">
    <cfRule type="duplicateValues" dxfId="315" priority="4545"/>
  </conditionalFormatting>
  <conditionalFormatting sqref="B6151 B6153:B6156">
    <cfRule type="duplicateValues" dxfId="314" priority="15196"/>
  </conditionalFormatting>
  <conditionalFormatting sqref="B6186:B6190 B6167:B6172 B6157:B6164 B6179:B6184">
    <cfRule type="duplicateValues" dxfId="313" priority="7552"/>
  </conditionalFormatting>
  <conditionalFormatting sqref="B6201 B6197 B6199">
    <cfRule type="duplicateValues" dxfId="312" priority="4530"/>
  </conditionalFormatting>
  <conditionalFormatting sqref="B6202 B6198 B6200">
    <cfRule type="duplicateValues" dxfId="311" priority="4532"/>
  </conditionalFormatting>
  <conditionalFormatting sqref="B6222 B6218 B6220">
    <cfRule type="duplicateValues" dxfId="310" priority="4501"/>
  </conditionalFormatting>
  <conditionalFormatting sqref="B6223 B6219 B6221">
    <cfRule type="duplicateValues" dxfId="309" priority="4503"/>
  </conditionalFormatting>
  <conditionalFormatting sqref="B6234 B6230 B6232">
    <cfRule type="duplicateValues" dxfId="308" priority="4498"/>
  </conditionalFormatting>
  <conditionalFormatting sqref="B6235 B6231 B6233">
    <cfRule type="duplicateValues" dxfId="307" priority="4496"/>
  </conditionalFormatting>
  <conditionalFormatting sqref="B6247 B6252">
    <cfRule type="duplicateValues" dxfId="306" priority="3257"/>
    <cfRule type="duplicateValues" dxfId="305" priority="3258"/>
  </conditionalFormatting>
  <conditionalFormatting sqref="B6254 B6288:B6299 B6269:B6275 B6267 B6258:B6265 B6256">
    <cfRule type="duplicateValues" dxfId="304" priority="7828"/>
    <cfRule type="duplicateValues" dxfId="303" priority="7829"/>
  </conditionalFormatting>
  <conditionalFormatting sqref="B6255 B6257">
    <cfRule type="duplicateValues" dxfId="302" priority="3235"/>
    <cfRule type="duplicateValues" dxfId="301" priority="3236"/>
    <cfRule type="duplicateValues" dxfId="300" priority="3237"/>
  </conditionalFormatting>
  <conditionalFormatting sqref="B6266 B6268">
    <cfRule type="duplicateValues" dxfId="299" priority="3229"/>
    <cfRule type="duplicateValues" dxfId="298" priority="3230"/>
    <cfRule type="duplicateValues" dxfId="297" priority="3231"/>
  </conditionalFormatting>
  <conditionalFormatting sqref="B6311 B6315 B6313">
    <cfRule type="duplicateValues" dxfId="296" priority="3190"/>
    <cfRule type="duplicateValues" dxfId="295" priority="3191"/>
    <cfRule type="duplicateValues" dxfId="294" priority="3192"/>
  </conditionalFormatting>
  <conditionalFormatting sqref="B6312 B6316 B6314">
    <cfRule type="duplicateValues" dxfId="293" priority="3187"/>
    <cfRule type="duplicateValues" dxfId="292" priority="3188"/>
    <cfRule type="duplicateValues" dxfId="291" priority="3189"/>
  </conditionalFormatting>
  <conditionalFormatting sqref="B6362 B6358 B6360">
    <cfRule type="duplicateValues" dxfId="290" priority="4442"/>
  </conditionalFormatting>
  <conditionalFormatting sqref="B6363 B6359 B6361">
    <cfRule type="duplicateValues" dxfId="289" priority="4444"/>
  </conditionalFormatting>
  <conditionalFormatting sqref="B6377 B6381 B6379">
    <cfRule type="duplicateValues" dxfId="288" priority="3147"/>
  </conditionalFormatting>
  <conditionalFormatting sqref="B6378 B6380">
    <cfRule type="duplicateValues" dxfId="287" priority="3145"/>
  </conditionalFormatting>
  <conditionalFormatting sqref="B6386 B6382 B6384">
    <cfRule type="duplicateValues" dxfId="286" priority="4425"/>
  </conditionalFormatting>
  <conditionalFormatting sqref="B6387 B6383 B6385">
    <cfRule type="duplicateValues" dxfId="285" priority="4423"/>
  </conditionalFormatting>
  <conditionalFormatting sqref="B6398 B6394 B6396">
    <cfRule type="duplicateValues" dxfId="284" priority="4418"/>
  </conditionalFormatting>
  <conditionalFormatting sqref="B6397 B6395">
    <cfRule type="duplicateValues" dxfId="283" priority="4416"/>
  </conditionalFormatting>
  <conditionalFormatting sqref="B6411 B6409">
    <cfRule type="duplicateValues" dxfId="282" priority="4411"/>
  </conditionalFormatting>
  <conditionalFormatting sqref="B6412 B6410">
    <cfRule type="duplicateValues" dxfId="281" priority="4409"/>
  </conditionalFormatting>
  <conditionalFormatting sqref="B6425 B6421 B6423">
    <cfRule type="duplicateValues" dxfId="280" priority="3125"/>
  </conditionalFormatting>
  <conditionalFormatting sqref="B6426 B6422 B6424">
    <cfRule type="duplicateValues" dxfId="279" priority="3127"/>
  </conditionalFormatting>
  <conditionalFormatting sqref="B6444 B6449">
    <cfRule type="duplicateValues" dxfId="278" priority="3097"/>
    <cfRule type="duplicateValues" dxfId="277" priority="3098"/>
  </conditionalFormatting>
  <conditionalFormatting sqref="B6475 B6471 B6473">
    <cfRule type="duplicateValues" dxfId="276" priority="4362"/>
  </conditionalFormatting>
  <conditionalFormatting sqref="B6476 B6472 B6474">
    <cfRule type="duplicateValues" dxfId="275" priority="4360"/>
  </conditionalFormatting>
  <conditionalFormatting sqref="B6500 B6496 B6498">
    <cfRule type="duplicateValues" dxfId="274" priority="3071"/>
  </conditionalFormatting>
  <conditionalFormatting sqref="B6501 B6497 B6499">
    <cfRule type="duplicateValues" dxfId="273" priority="3073"/>
  </conditionalFormatting>
  <conditionalFormatting sqref="B6510 B6508">
    <cfRule type="duplicateValues" dxfId="272" priority="4344"/>
  </conditionalFormatting>
  <conditionalFormatting sqref="B6511 B6509">
    <cfRule type="duplicateValues" dxfId="271" priority="4346"/>
  </conditionalFormatting>
  <conditionalFormatting sqref="B6552:B6553 B6544:B6549">
    <cfRule type="duplicateValues" dxfId="270" priority="4315"/>
    <cfRule type="duplicateValues" dxfId="269" priority="4316"/>
  </conditionalFormatting>
  <conditionalFormatting sqref="B6563 B6559 B6561">
    <cfRule type="duplicateValues" dxfId="268" priority="3033"/>
  </conditionalFormatting>
  <conditionalFormatting sqref="B6562 B6560">
    <cfRule type="duplicateValues" dxfId="267" priority="3035"/>
  </conditionalFormatting>
  <conditionalFormatting sqref="B6574 B6570 B6572">
    <cfRule type="duplicateValues" dxfId="266" priority="4305"/>
  </conditionalFormatting>
  <conditionalFormatting sqref="B6575 B6571 B6573">
    <cfRule type="duplicateValues" dxfId="265" priority="4303"/>
  </conditionalFormatting>
  <conditionalFormatting sqref="B6590 B6588">
    <cfRule type="duplicateValues" dxfId="264" priority="4300"/>
  </conditionalFormatting>
  <conditionalFormatting sqref="B6593 B6589 B6591">
    <cfRule type="duplicateValues" dxfId="263" priority="4293"/>
  </conditionalFormatting>
  <conditionalFormatting sqref="B6629 B6625 B6627">
    <cfRule type="duplicateValues" dxfId="262" priority="3017"/>
  </conditionalFormatting>
  <conditionalFormatting sqref="B6630 B6626 B6628">
    <cfRule type="duplicateValues" dxfId="261" priority="3015"/>
  </conditionalFormatting>
  <conditionalFormatting sqref="B6653 B6649 B6651">
    <cfRule type="duplicateValues" dxfId="260" priority="4273"/>
  </conditionalFormatting>
  <conditionalFormatting sqref="B6652 B6650">
    <cfRule type="duplicateValues" dxfId="259" priority="4271"/>
  </conditionalFormatting>
  <conditionalFormatting sqref="B6658 B6654 B6656">
    <cfRule type="duplicateValues" dxfId="258" priority="4268"/>
  </conditionalFormatting>
  <conditionalFormatting sqref="B6657 B6655">
    <cfRule type="duplicateValues" dxfId="257" priority="4270"/>
  </conditionalFormatting>
  <conditionalFormatting sqref="B6663 B6659 B6661">
    <cfRule type="duplicateValues" dxfId="256" priority="4267"/>
  </conditionalFormatting>
  <conditionalFormatting sqref="B6664 B6660 B6662">
    <cfRule type="duplicateValues" dxfId="255" priority="4265"/>
  </conditionalFormatting>
  <conditionalFormatting sqref="B6695:B6697 B6699:B6700">
    <cfRule type="duplicateValues" dxfId="254" priority="7943"/>
    <cfRule type="duplicateValues" dxfId="253" priority="7944"/>
  </conditionalFormatting>
  <conditionalFormatting sqref="B6703 B6701">
    <cfRule type="duplicateValues" dxfId="252" priority="2971"/>
  </conditionalFormatting>
  <conditionalFormatting sqref="B6704 B6702">
    <cfRule type="duplicateValues" dxfId="251" priority="2969"/>
  </conditionalFormatting>
  <conditionalFormatting sqref="B6754 B6750 B6752">
    <cfRule type="duplicateValues" dxfId="250" priority="4193"/>
  </conditionalFormatting>
  <conditionalFormatting sqref="B6755 B6751 B6753">
    <cfRule type="duplicateValues" dxfId="249" priority="4195"/>
  </conditionalFormatting>
  <conditionalFormatting sqref="B6766 B6762 B6764">
    <cfRule type="duplicateValues" dxfId="248" priority="4190"/>
  </conditionalFormatting>
  <conditionalFormatting sqref="B6767 B6763 B6765">
    <cfRule type="duplicateValues" dxfId="247" priority="4188"/>
  </conditionalFormatting>
  <conditionalFormatting sqref="B6778 B6774 B6776">
    <cfRule type="duplicateValues" dxfId="246" priority="4185"/>
  </conditionalFormatting>
  <conditionalFormatting sqref="B6779 B6775 B6777">
    <cfRule type="duplicateValues" dxfId="245" priority="4183"/>
  </conditionalFormatting>
  <conditionalFormatting sqref="B6817 B6815">
    <cfRule type="duplicateValues" dxfId="244" priority="4172"/>
  </conditionalFormatting>
  <conditionalFormatting sqref="B6830 B6826 B6828">
    <cfRule type="duplicateValues" dxfId="243" priority="2920"/>
  </conditionalFormatting>
  <conditionalFormatting sqref="B6829 B6827">
    <cfRule type="duplicateValues" dxfId="242" priority="2922"/>
  </conditionalFormatting>
  <conditionalFormatting sqref="B6835 B6831 B6833">
    <cfRule type="duplicateValues" dxfId="241" priority="4157"/>
  </conditionalFormatting>
  <conditionalFormatting sqref="B6834 B6832">
    <cfRule type="duplicateValues" dxfId="240" priority="4159"/>
  </conditionalFormatting>
  <conditionalFormatting sqref="B6840 B6836 B6838">
    <cfRule type="duplicateValues" dxfId="239" priority="4156"/>
  </conditionalFormatting>
  <conditionalFormatting sqref="B6839 B6837">
    <cfRule type="duplicateValues" dxfId="238" priority="4160"/>
  </conditionalFormatting>
  <conditionalFormatting sqref="B6877 B6873 B6875">
    <cfRule type="duplicateValues" dxfId="237" priority="4131"/>
  </conditionalFormatting>
  <conditionalFormatting sqref="B6878 B6874 B6876">
    <cfRule type="duplicateValues" dxfId="236" priority="4129"/>
  </conditionalFormatting>
  <conditionalFormatting sqref="B6889 B6885 B6887">
    <cfRule type="duplicateValues" dxfId="235" priority="4135"/>
  </conditionalFormatting>
  <conditionalFormatting sqref="B6890 B6886 B6888">
    <cfRule type="duplicateValues" dxfId="234" priority="4137"/>
  </conditionalFormatting>
  <conditionalFormatting sqref="B6901 B6897 B6899">
    <cfRule type="duplicateValues" dxfId="233" priority="4134"/>
  </conditionalFormatting>
  <conditionalFormatting sqref="B6902 B6898 B6900">
    <cfRule type="duplicateValues" dxfId="232" priority="4132"/>
  </conditionalFormatting>
  <conditionalFormatting sqref="B6913 B6909 B6911">
    <cfRule type="duplicateValues" dxfId="231" priority="4126"/>
  </conditionalFormatting>
  <conditionalFormatting sqref="B6914 B6910 B6912">
    <cfRule type="duplicateValues" dxfId="230" priority="4128"/>
  </conditionalFormatting>
  <conditionalFormatting sqref="B6988 B6984 B6986">
    <cfRule type="duplicateValues" dxfId="229" priority="2868"/>
  </conditionalFormatting>
  <conditionalFormatting sqref="B6989 B6985 B6987">
    <cfRule type="duplicateValues" dxfId="228" priority="2866"/>
  </conditionalFormatting>
  <conditionalFormatting sqref="B7022 B7018 B7020">
    <cfRule type="duplicateValues" dxfId="227" priority="4045"/>
  </conditionalFormatting>
  <conditionalFormatting sqref="B7023 B7019 B7021">
    <cfRule type="duplicateValues" dxfId="226" priority="4043"/>
  </conditionalFormatting>
  <conditionalFormatting sqref="B7034 B7030 B7032">
    <cfRule type="duplicateValues" dxfId="225" priority="2842"/>
  </conditionalFormatting>
  <conditionalFormatting sqref="B7035 B7031 B7033">
    <cfRule type="duplicateValues" dxfId="224" priority="2840"/>
  </conditionalFormatting>
  <conditionalFormatting sqref="B7046 B7042 B7044">
    <cfRule type="duplicateValues" dxfId="223" priority="2838"/>
  </conditionalFormatting>
  <conditionalFormatting sqref="B7047 B7043 B7045">
    <cfRule type="duplicateValues" dxfId="222" priority="2836"/>
  </conditionalFormatting>
  <conditionalFormatting sqref="B7058 B7054 B7056">
    <cfRule type="duplicateValues" dxfId="221" priority="4028"/>
  </conditionalFormatting>
  <conditionalFormatting sqref="B7059 B7055 B7057">
    <cfRule type="duplicateValues" dxfId="220" priority="4030"/>
  </conditionalFormatting>
  <conditionalFormatting sqref="B7070 B7066 B7068">
    <cfRule type="duplicateValues" dxfId="219" priority="4025"/>
  </conditionalFormatting>
  <conditionalFormatting sqref="B7071 B7067 B7069">
    <cfRule type="duplicateValues" dxfId="218" priority="4023"/>
  </conditionalFormatting>
  <conditionalFormatting sqref="B7076 B7072 B7074">
    <cfRule type="duplicateValues" dxfId="217" priority="4022"/>
  </conditionalFormatting>
  <conditionalFormatting sqref="B7077 B7073 B7075">
    <cfRule type="duplicateValues" dxfId="216" priority="4020"/>
  </conditionalFormatting>
  <conditionalFormatting sqref="B7080 B7078">
    <cfRule type="duplicateValues" dxfId="215" priority="4017"/>
  </conditionalFormatting>
  <conditionalFormatting sqref="B7081 B7079">
    <cfRule type="duplicateValues" dxfId="214" priority="4019"/>
  </conditionalFormatting>
  <conditionalFormatting sqref="B7154 B7150 B7152">
    <cfRule type="duplicateValues" dxfId="213" priority="1853"/>
  </conditionalFormatting>
  <conditionalFormatting sqref="B7153 B7151">
    <cfRule type="duplicateValues" dxfId="212" priority="1855"/>
  </conditionalFormatting>
  <conditionalFormatting sqref="B7159 B7155 B7157">
    <cfRule type="duplicateValues" dxfId="211" priority="1852"/>
  </conditionalFormatting>
  <conditionalFormatting sqref="B7158 B7156">
    <cfRule type="duplicateValues" dxfId="210" priority="1856"/>
  </conditionalFormatting>
  <conditionalFormatting sqref="B7172 B7168 B7170">
    <cfRule type="duplicateValues" dxfId="209" priority="1879"/>
  </conditionalFormatting>
  <conditionalFormatting sqref="B7171 B7169">
    <cfRule type="duplicateValues" dxfId="208" priority="1892"/>
  </conditionalFormatting>
  <conditionalFormatting sqref="B7180:B7182 B7184:B7185">
    <cfRule type="duplicateValues" dxfId="207" priority="1840"/>
    <cfRule type="duplicateValues" dxfId="206" priority="1841"/>
    <cfRule type="duplicateValues" dxfId="205" priority="1842"/>
  </conditionalFormatting>
  <conditionalFormatting sqref="B7188:B7190 B7186">
    <cfRule type="duplicateValues" dxfId="204" priority="1896"/>
    <cfRule type="duplicateValues" dxfId="203" priority="1897"/>
    <cfRule type="duplicateValues" dxfId="202" priority="1898"/>
  </conditionalFormatting>
  <conditionalFormatting sqref="B7210:B7212 B7214:B7215">
    <cfRule type="duplicateValues" dxfId="201" priority="1828"/>
    <cfRule type="duplicateValues" dxfId="200" priority="1829"/>
    <cfRule type="duplicateValues" dxfId="199" priority="1830"/>
  </conditionalFormatting>
  <conditionalFormatting sqref="B7220 B7216 B7218">
    <cfRule type="duplicateValues" dxfId="198" priority="1824"/>
  </conditionalFormatting>
  <conditionalFormatting sqref="B7221 B7217 B7219">
    <cfRule type="duplicateValues" dxfId="197" priority="1822"/>
  </conditionalFormatting>
  <conditionalFormatting sqref="B7227 B7223 B7225">
    <cfRule type="duplicateValues" dxfId="196" priority="1817"/>
  </conditionalFormatting>
  <conditionalFormatting sqref="B7228 B7224 B7226">
    <cfRule type="duplicateValues" dxfId="195" priority="1815"/>
  </conditionalFormatting>
  <conditionalFormatting sqref="B7233 B7229 B7231">
    <cfRule type="duplicateValues" dxfId="194" priority="1811"/>
  </conditionalFormatting>
  <conditionalFormatting sqref="B7234 B7230 B7232">
    <cfRule type="duplicateValues" dxfId="193" priority="1813"/>
  </conditionalFormatting>
  <conditionalFormatting sqref="B7249 B7247">
    <cfRule type="duplicateValues" dxfId="192" priority="1801"/>
  </conditionalFormatting>
  <conditionalFormatting sqref="B7250 B7248">
    <cfRule type="duplicateValues" dxfId="191" priority="1802"/>
  </conditionalFormatting>
  <conditionalFormatting sqref="B7251:B7282 B7464:B7523 B7405:B7461 B7343:B7402 B7285:B7340">
    <cfRule type="duplicateValues" dxfId="190" priority="1796"/>
    <cfRule type="duplicateValues" dxfId="189" priority="1798"/>
  </conditionalFormatting>
  <conditionalFormatting sqref="B7252:B7282 B7464:B7523 B7405:B7461 B7343:B7402 B7285:B7340">
    <cfRule type="duplicateValues" dxfId="188" priority="1799"/>
  </conditionalFormatting>
  <conditionalFormatting sqref="B7990:B8000 B7827:B7831 B8005:B8009 B7858:B7873 B7817:B7821 B7889:B7893 B7916:B7920 B7951:B7956">
    <cfRule type="duplicateValues" dxfId="187" priority="503"/>
  </conditionalFormatting>
  <conditionalFormatting sqref="B7817:B7821 B7827:B7831">
    <cfRule type="duplicateValues" dxfId="186" priority="504"/>
  </conditionalFormatting>
  <conditionalFormatting sqref="B7839 B7841:B7842 B7837">
    <cfRule type="duplicateValues" dxfId="185" priority="505"/>
  </conditionalFormatting>
  <conditionalFormatting sqref="B7842 B7838 B7840">
    <cfRule type="duplicateValues" dxfId="184" priority="506"/>
  </conditionalFormatting>
  <conditionalFormatting sqref="B7893 B7889 B7891">
    <cfRule type="duplicateValues" dxfId="183" priority="507"/>
  </conditionalFormatting>
  <conditionalFormatting sqref="B7892 B7890">
    <cfRule type="duplicateValues" dxfId="182" priority="508"/>
  </conditionalFormatting>
  <conditionalFormatting sqref="B7894 B7898 B7896">
    <cfRule type="duplicateValues" dxfId="181" priority="509"/>
  </conditionalFormatting>
  <conditionalFormatting sqref="B7895 B7899 B7897">
    <cfRule type="duplicateValues" dxfId="180" priority="510"/>
  </conditionalFormatting>
  <conditionalFormatting sqref="B7916 B7918:B7919">
    <cfRule type="duplicateValues" dxfId="179" priority="511"/>
  </conditionalFormatting>
  <conditionalFormatting sqref="B7917 B7920">
    <cfRule type="duplicateValues" dxfId="178" priority="512"/>
  </conditionalFormatting>
  <conditionalFormatting sqref="B7945 B7941 B7943">
    <cfRule type="duplicateValues" dxfId="177" priority="513"/>
  </conditionalFormatting>
  <conditionalFormatting sqref="B7944 B7942">
    <cfRule type="duplicateValues" dxfId="176" priority="514"/>
  </conditionalFormatting>
  <conditionalFormatting sqref="B7955 B7951 B7953">
    <cfRule type="duplicateValues" dxfId="175" priority="515"/>
  </conditionalFormatting>
  <conditionalFormatting sqref="B7956 B7952 B7954">
    <cfRule type="duplicateValues" dxfId="174" priority="516"/>
  </conditionalFormatting>
  <conditionalFormatting sqref="B7968 B7963:B7966">
    <cfRule type="duplicateValues" dxfId="173" priority="517"/>
    <cfRule type="duplicateValues" dxfId="172" priority="518"/>
    <cfRule type="duplicateValues" dxfId="171" priority="519"/>
  </conditionalFormatting>
  <conditionalFormatting sqref="B7977 B7979:B7980 B7975">
    <cfRule type="duplicateValues" dxfId="170" priority="520"/>
  </conditionalFormatting>
  <conditionalFormatting sqref="B7978 B7976">
    <cfRule type="duplicateValues" dxfId="169" priority="521"/>
  </conditionalFormatting>
  <conditionalFormatting sqref="B7989 B7985 B7987">
    <cfRule type="duplicateValues" dxfId="168" priority="522"/>
  </conditionalFormatting>
  <conditionalFormatting sqref="B7988 B7986">
    <cfRule type="duplicateValues" dxfId="167" priority="523"/>
  </conditionalFormatting>
  <conditionalFormatting sqref="B8009 B8005 B8007">
    <cfRule type="duplicateValues" dxfId="166" priority="524"/>
  </conditionalFormatting>
  <conditionalFormatting sqref="B8008 B8006">
    <cfRule type="duplicateValues" dxfId="165" priority="525"/>
  </conditionalFormatting>
  <conditionalFormatting sqref="B8055 B8052">
    <cfRule type="duplicateValues" dxfId="164" priority="526"/>
    <cfRule type="duplicateValues" dxfId="163" priority="527"/>
  </conditionalFormatting>
  <conditionalFormatting sqref="B8057 B8052:B8055">
    <cfRule type="duplicateValues" dxfId="162" priority="528"/>
  </conditionalFormatting>
  <conditionalFormatting sqref="B8057 B8053">
    <cfRule type="duplicateValues" dxfId="161" priority="529"/>
    <cfRule type="duplicateValues" dxfId="160" priority="530"/>
  </conditionalFormatting>
  <conditionalFormatting sqref="B8546:B8557 B8461:B8478 B8202:B8296 B8381:B8387 B8507:B8511 B8484:B8489 B8402:B8408 B8400 B8391:B8398 B8358:B8369 B8325:B8330 B8157:B8162 B8078:B8083 B8127:B8150 B8169:B8197 B8315:B8322 B8343:B8352 B8389 B8438:B8443 B8494:B8505">
    <cfRule type="duplicateValues" dxfId="159" priority="502"/>
  </conditionalFormatting>
  <conditionalFormatting sqref="B8082 B8078 B8080">
    <cfRule type="duplicateValues" dxfId="158" priority="531"/>
  </conditionalFormatting>
  <conditionalFormatting sqref="B8083 B8079 B8081">
    <cfRule type="duplicateValues" dxfId="157" priority="532"/>
  </conditionalFormatting>
  <conditionalFormatting sqref="B8097 B8093 B8095">
    <cfRule type="duplicateValues" dxfId="156" priority="533"/>
  </conditionalFormatting>
  <conditionalFormatting sqref="B8098 B8094 B8096">
    <cfRule type="duplicateValues" dxfId="155" priority="534"/>
  </conditionalFormatting>
  <conditionalFormatting sqref="B8124 B8122">
    <cfRule type="duplicateValues" dxfId="154" priority="535"/>
  </conditionalFormatting>
  <conditionalFormatting sqref="B8125 B8123">
    <cfRule type="duplicateValues" dxfId="153" priority="536"/>
  </conditionalFormatting>
  <conditionalFormatting sqref="B8127:B8150 B8157:B8162">
    <cfRule type="duplicateValues" dxfId="152" priority="587"/>
  </conditionalFormatting>
  <conditionalFormatting sqref="B8163 B8167 B8165">
    <cfRule type="duplicateValues" dxfId="151" priority="537"/>
  </conditionalFormatting>
  <conditionalFormatting sqref="B8164 B8168 B8166">
    <cfRule type="duplicateValues" dxfId="150" priority="538"/>
  </conditionalFormatting>
  <conditionalFormatting sqref="B8177 B8175">
    <cfRule type="duplicateValues" dxfId="149" priority="539"/>
  </conditionalFormatting>
  <conditionalFormatting sqref="B8180 B8176 B8178">
    <cfRule type="duplicateValues" dxfId="148" priority="540"/>
  </conditionalFormatting>
  <conditionalFormatting sqref="B8196 B8192 B8194">
    <cfRule type="duplicateValues" dxfId="147" priority="541"/>
  </conditionalFormatting>
  <conditionalFormatting sqref="B8197 B8193 B8195">
    <cfRule type="duplicateValues" dxfId="146" priority="542"/>
  </conditionalFormatting>
  <conditionalFormatting sqref="B8212 B8208 B8210">
    <cfRule type="duplicateValues" dxfId="145" priority="543"/>
  </conditionalFormatting>
  <conditionalFormatting sqref="B8213 B8209 B8211">
    <cfRule type="duplicateValues" dxfId="144" priority="544"/>
  </conditionalFormatting>
  <conditionalFormatting sqref="B8214:B8243 B8245:B8254">
    <cfRule type="duplicateValues" dxfId="143" priority="588"/>
  </conditionalFormatting>
  <conditionalFormatting sqref="B8271 B8267 B8269">
    <cfRule type="duplicateValues" dxfId="142" priority="545"/>
  </conditionalFormatting>
  <conditionalFormatting sqref="B8272 B8268 B8270">
    <cfRule type="duplicateValues" dxfId="141" priority="546"/>
  </conditionalFormatting>
  <conditionalFormatting sqref="B8289 B8285 B8287">
    <cfRule type="duplicateValues" dxfId="140" priority="547"/>
  </conditionalFormatting>
  <conditionalFormatting sqref="B8290 B8286 B8288">
    <cfRule type="duplicateValues" dxfId="139" priority="548"/>
  </conditionalFormatting>
  <conditionalFormatting sqref="B8295 B8291 B8293">
    <cfRule type="duplicateValues" dxfId="138" priority="549"/>
  </conditionalFormatting>
  <conditionalFormatting sqref="B8296 B8292 B8294">
    <cfRule type="duplicateValues" dxfId="137" priority="550"/>
  </conditionalFormatting>
  <conditionalFormatting sqref="B8309 B8311:B8314">
    <cfRule type="duplicateValues" dxfId="136" priority="551"/>
  </conditionalFormatting>
  <conditionalFormatting sqref="B8315:B8322 B8325:B8330">
    <cfRule type="duplicateValues" dxfId="135" priority="589"/>
  </conditionalFormatting>
  <conditionalFormatting sqref="B8347 B8343 B8345">
    <cfRule type="duplicateValues" dxfId="134" priority="552"/>
  </conditionalFormatting>
  <conditionalFormatting sqref="B8348 B8344 B8346">
    <cfRule type="duplicateValues" dxfId="133" priority="553"/>
  </conditionalFormatting>
  <conditionalFormatting sqref="B8368 B8364 B8366">
    <cfRule type="duplicateValues" dxfId="132" priority="554"/>
  </conditionalFormatting>
  <conditionalFormatting sqref="B8369 B8365 B8367">
    <cfRule type="duplicateValues" dxfId="131" priority="555"/>
  </conditionalFormatting>
  <conditionalFormatting sqref="B8381 B8386">
    <cfRule type="duplicateValues" dxfId="130" priority="556"/>
    <cfRule type="duplicateValues" dxfId="129" priority="557"/>
  </conditionalFormatting>
  <conditionalFormatting sqref="B8387 B8402:B8408 B8400 B8391:B8398 B8389">
    <cfRule type="duplicateValues" dxfId="128" priority="590"/>
    <cfRule type="duplicateValues" dxfId="127" priority="591"/>
  </conditionalFormatting>
  <conditionalFormatting sqref="B8388 B8390">
    <cfRule type="duplicateValues" dxfId="126" priority="558"/>
    <cfRule type="duplicateValues" dxfId="125" priority="559"/>
    <cfRule type="duplicateValues" dxfId="124" priority="560"/>
  </conditionalFormatting>
  <conditionalFormatting sqref="B8399 B8401">
    <cfRule type="duplicateValues" dxfId="123" priority="561"/>
    <cfRule type="duplicateValues" dxfId="122" priority="562"/>
    <cfRule type="duplicateValues" dxfId="121" priority="563"/>
  </conditionalFormatting>
  <conditionalFormatting sqref="B8432 B8436 B8434">
    <cfRule type="duplicateValues" dxfId="120" priority="564"/>
    <cfRule type="duplicateValues" dxfId="119" priority="565"/>
    <cfRule type="duplicateValues" dxfId="118" priority="566"/>
  </conditionalFormatting>
  <conditionalFormatting sqref="B8433 B8437 B8435">
    <cfRule type="duplicateValues" dxfId="117" priority="567"/>
    <cfRule type="duplicateValues" dxfId="116" priority="568"/>
    <cfRule type="duplicateValues" dxfId="115" priority="569"/>
  </conditionalFormatting>
  <conditionalFormatting sqref="B8465 B8461 B8463">
    <cfRule type="duplicateValues" dxfId="114" priority="570"/>
  </conditionalFormatting>
  <conditionalFormatting sqref="B8466 B8462 B8464">
    <cfRule type="duplicateValues" dxfId="113" priority="571"/>
  </conditionalFormatting>
  <conditionalFormatting sqref="B8479 B8483 B8481">
    <cfRule type="duplicateValues" dxfId="112" priority="572"/>
  </conditionalFormatting>
  <conditionalFormatting sqref="B8480 B8482">
    <cfRule type="duplicateValues" dxfId="111" priority="573"/>
  </conditionalFormatting>
  <conditionalFormatting sqref="B8488 B8484 B8486">
    <cfRule type="duplicateValues" dxfId="110" priority="574"/>
  </conditionalFormatting>
  <conditionalFormatting sqref="B8489 B8485 B8487">
    <cfRule type="duplicateValues" dxfId="109" priority="575"/>
  </conditionalFormatting>
  <conditionalFormatting sqref="B8502 B8500">
    <cfRule type="duplicateValues" dxfId="108" priority="576"/>
  </conditionalFormatting>
  <conditionalFormatting sqref="B8503 B8501">
    <cfRule type="duplicateValues" dxfId="107" priority="577"/>
  </conditionalFormatting>
  <conditionalFormatting sqref="B8516 B8512 B8514">
    <cfRule type="duplicateValues" dxfId="106" priority="578"/>
  </conditionalFormatting>
  <conditionalFormatting sqref="B8517 B8513 B8515">
    <cfRule type="duplicateValues" dxfId="105" priority="579"/>
  </conditionalFormatting>
  <conditionalFormatting sqref="B8535 B8540">
    <cfRule type="duplicateValues" dxfId="104" priority="580"/>
    <cfRule type="duplicateValues" dxfId="103" priority="581"/>
  </conditionalFormatting>
  <conditionalFormatting sqref="B8556 B8552 B8554">
    <cfRule type="duplicateValues" dxfId="102" priority="582"/>
  </conditionalFormatting>
  <conditionalFormatting sqref="B8557 B8553 B8555">
    <cfRule type="duplicateValues" dxfId="101" priority="583"/>
  </conditionalFormatting>
  <conditionalFormatting sqref="B8631:B8633 B8635:B8636">
    <cfRule type="duplicateValues" dxfId="100" priority="994"/>
    <cfRule type="duplicateValues" dxfId="99" priority="995"/>
    <cfRule type="duplicateValues" dxfId="98" priority="996"/>
  </conditionalFormatting>
  <conditionalFormatting sqref="B8645 B8647:B8648">
    <cfRule type="duplicateValues" dxfId="97" priority="1063"/>
    <cfRule type="duplicateValues" dxfId="96" priority="1064"/>
    <cfRule type="duplicateValues" dxfId="95" priority="1065"/>
  </conditionalFormatting>
  <conditionalFormatting sqref="B8724:B8726 B8728:B8729">
    <cfRule type="duplicateValues" dxfId="94" priority="613"/>
    <cfRule type="duplicateValues" dxfId="93" priority="614"/>
    <cfRule type="duplicateValues" dxfId="92" priority="615"/>
  </conditionalFormatting>
  <conditionalFormatting sqref="B8738 B8740:B8741">
    <cfRule type="duplicateValues" dxfId="91" priority="682"/>
    <cfRule type="duplicateValues" dxfId="90" priority="683"/>
    <cfRule type="duplicateValues" dxfId="89" priority="684"/>
  </conditionalFormatting>
  <conditionalFormatting sqref="B1686">
    <cfRule type="duplicateValues" dxfId="88" priority="1"/>
  </conditionalFormatting>
  <conditionalFormatting sqref="B1687">
    <cfRule type="duplicateValues" dxfId="87" priority="2"/>
  </conditionalFormatting>
  <conditionalFormatting sqref="B1688">
    <cfRule type="duplicateValues" dxfId="86" priority="3"/>
  </conditionalFormatting>
  <conditionalFormatting sqref="B1689">
    <cfRule type="duplicateValues" dxfId="85" priority="4"/>
  </conditionalFormatting>
  <conditionalFormatting sqref="B1690">
    <cfRule type="duplicateValues" dxfId="84" priority="5"/>
  </conditionalFormatting>
  <conditionalFormatting sqref="B1691">
    <cfRule type="duplicateValues" dxfId="83" priority="6"/>
  </conditionalFormatting>
  <conditionalFormatting sqref="B1692">
    <cfRule type="duplicateValues" dxfId="82" priority="7"/>
  </conditionalFormatting>
  <conditionalFormatting sqref="B1693">
    <cfRule type="duplicateValues" dxfId="81" priority="8"/>
  </conditionalFormatting>
  <conditionalFormatting sqref="B1694">
    <cfRule type="duplicateValues" dxfId="80" priority="9"/>
  </conditionalFormatting>
  <conditionalFormatting sqref="B1695">
    <cfRule type="duplicateValues" dxfId="79" priority="10"/>
  </conditionalFormatting>
  <conditionalFormatting sqref="B1696">
    <cfRule type="duplicateValues" dxfId="78" priority="11"/>
  </conditionalFormatting>
  <conditionalFormatting sqref="B1697">
    <cfRule type="duplicateValues" dxfId="77" priority="12"/>
  </conditionalFormatting>
  <conditionalFormatting sqref="B1698">
    <cfRule type="duplicateValues" dxfId="76" priority="13"/>
  </conditionalFormatting>
  <conditionalFormatting sqref="B1699">
    <cfRule type="duplicateValues" dxfId="75" priority="14"/>
  </conditionalFormatting>
  <conditionalFormatting sqref="B1700">
    <cfRule type="duplicateValues" dxfId="74" priority="15"/>
  </conditionalFormatting>
  <conditionalFormatting sqref="B1701">
    <cfRule type="duplicateValues" dxfId="73" priority="16"/>
  </conditionalFormatting>
  <conditionalFormatting sqref="B1702">
    <cfRule type="duplicateValues" dxfId="72" priority="17"/>
  </conditionalFormatting>
  <conditionalFormatting sqref="B1704">
    <cfRule type="duplicateValues" dxfId="71" priority="18"/>
  </conditionalFormatting>
  <conditionalFormatting sqref="B1705">
    <cfRule type="duplicateValues" dxfId="70" priority="19"/>
  </conditionalFormatting>
  <conditionalFormatting sqref="B1706">
    <cfRule type="duplicateValues" dxfId="69" priority="20"/>
  </conditionalFormatting>
  <conditionalFormatting sqref="B1707">
    <cfRule type="duplicateValues" dxfId="68" priority="21"/>
  </conditionalFormatting>
  <conditionalFormatting sqref="B1708">
    <cfRule type="duplicateValues" dxfId="67" priority="22"/>
  </conditionalFormatting>
  <conditionalFormatting sqref="B1709">
    <cfRule type="duplicateValues" dxfId="66" priority="23"/>
  </conditionalFormatting>
  <conditionalFormatting sqref="B1714">
    <cfRule type="duplicateValues" dxfId="65" priority="24"/>
  </conditionalFormatting>
  <conditionalFormatting sqref="B1715">
    <cfRule type="duplicateValues" dxfId="64" priority="25"/>
  </conditionalFormatting>
  <conditionalFormatting sqref="B1717">
    <cfRule type="duplicateValues" dxfId="63" priority="26"/>
  </conditionalFormatting>
  <conditionalFormatting sqref="B1716">
    <cfRule type="duplicateValues" dxfId="62" priority="27"/>
  </conditionalFormatting>
  <conditionalFormatting sqref="B1718">
    <cfRule type="duplicateValues" dxfId="61" priority="28"/>
  </conditionalFormatting>
  <conditionalFormatting sqref="B1719">
    <cfRule type="duplicateValues" dxfId="60" priority="29"/>
  </conditionalFormatting>
  <conditionalFormatting sqref="B1721">
    <cfRule type="duplicateValues" dxfId="59" priority="30"/>
  </conditionalFormatting>
  <conditionalFormatting sqref="B1722">
    <cfRule type="duplicateValues" dxfId="58" priority="31"/>
  </conditionalFormatting>
  <conditionalFormatting sqref="B1723">
    <cfRule type="duplicateValues" dxfId="57" priority="32"/>
  </conditionalFormatting>
  <conditionalFormatting sqref="B1724">
    <cfRule type="duplicateValues" dxfId="56" priority="33"/>
  </conditionalFormatting>
  <conditionalFormatting sqref="B1725">
    <cfRule type="duplicateValues" dxfId="55" priority="34"/>
  </conditionalFormatting>
  <conditionalFormatting sqref="B1726">
    <cfRule type="duplicateValues" dxfId="54" priority="35"/>
  </conditionalFormatting>
  <conditionalFormatting sqref="B1727">
    <cfRule type="duplicateValues" dxfId="53" priority="36"/>
  </conditionalFormatting>
  <conditionalFormatting sqref="B1728">
    <cfRule type="duplicateValues" dxfId="52" priority="37"/>
  </conditionalFormatting>
  <conditionalFormatting sqref="B1729">
    <cfRule type="duplicateValues" dxfId="51" priority="38"/>
  </conditionalFormatting>
  <conditionalFormatting sqref="B1730">
    <cfRule type="duplicateValues" dxfId="50" priority="39"/>
  </conditionalFormatting>
  <conditionalFormatting sqref="B1731">
    <cfRule type="duplicateValues" dxfId="49" priority="40"/>
  </conditionalFormatting>
  <conditionalFormatting sqref="B1732 B1734">
    <cfRule type="duplicateValues" dxfId="48" priority="41"/>
  </conditionalFormatting>
  <conditionalFormatting sqref="B1735">
    <cfRule type="duplicateValues" dxfId="47" priority="42"/>
  </conditionalFormatting>
  <conditionalFormatting sqref="B1733">
    <cfRule type="duplicateValues" dxfId="46" priority="43"/>
  </conditionalFormatting>
  <conditionalFormatting sqref="B1736">
    <cfRule type="duplicateValues" dxfId="45" priority="44"/>
  </conditionalFormatting>
  <conditionalFormatting sqref="B1737">
    <cfRule type="duplicateValues" dxfId="44" priority="45"/>
  </conditionalFormatting>
  <conditionalFormatting sqref="B1741">
    <cfRule type="duplicateValues" dxfId="43" priority="46"/>
  </conditionalFormatting>
  <conditionalFormatting sqref="B1744">
    <cfRule type="duplicateValues" dxfId="42" priority="47"/>
  </conditionalFormatting>
  <conditionalFormatting sqref="B1745">
    <cfRule type="duplicateValues" dxfId="41" priority="48"/>
  </conditionalFormatting>
  <conditionalFormatting sqref="B1746">
    <cfRule type="duplicateValues" dxfId="40" priority="49"/>
  </conditionalFormatting>
  <conditionalFormatting sqref="B1747">
    <cfRule type="duplicateValues" dxfId="39" priority="50"/>
  </conditionalFormatting>
  <conditionalFormatting sqref="B1748">
    <cfRule type="duplicateValues" dxfId="38" priority="51"/>
  </conditionalFormatting>
  <conditionalFormatting sqref="B1749">
    <cfRule type="duplicateValues" dxfId="37" priority="52"/>
  </conditionalFormatting>
  <conditionalFormatting sqref="B1750">
    <cfRule type="duplicateValues" dxfId="36" priority="53"/>
  </conditionalFormatting>
  <conditionalFormatting sqref="B1752">
    <cfRule type="duplicateValues" dxfId="35" priority="54"/>
  </conditionalFormatting>
  <conditionalFormatting sqref="B1751">
    <cfRule type="duplicateValues" dxfId="34" priority="55"/>
  </conditionalFormatting>
  <conditionalFormatting sqref="B1754">
    <cfRule type="duplicateValues" dxfId="33" priority="56"/>
  </conditionalFormatting>
  <conditionalFormatting sqref="B1755">
    <cfRule type="duplicateValues" dxfId="32" priority="57"/>
  </conditionalFormatting>
  <conditionalFormatting sqref="B1756">
    <cfRule type="duplicateValues" dxfId="31" priority="58"/>
  </conditionalFormatting>
  <conditionalFormatting sqref="B1757">
    <cfRule type="duplicateValues" dxfId="30" priority="59"/>
  </conditionalFormatting>
  <conditionalFormatting sqref="B1758">
    <cfRule type="duplicateValues" dxfId="29" priority="60"/>
  </conditionalFormatting>
  <conditionalFormatting sqref="B1760">
    <cfRule type="duplicateValues" dxfId="28" priority="61"/>
  </conditionalFormatting>
  <conditionalFormatting sqref="B1761">
    <cfRule type="duplicateValues" dxfId="27" priority="62"/>
  </conditionalFormatting>
  <conditionalFormatting sqref="B1762">
    <cfRule type="duplicateValues" dxfId="26" priority="63"/>
  </conditionalFormatting>
  <conditionalFormatting sqref="B1768">
    <cfRule type="duplicateValues" dxfId="25" priority="64"/>
  </conditionalFormatting>
  <conditionalFormatting sqref="B1767">
    <cfRule type="duplicateValues" dxfId="24" priority="65"/>
  </conditionalFormatting>
  <conditionalFormatting sqref="B1769">
    <cfRule type="duplicateValues" dxfId="23" priority="66"/>
  </conditionalFormatting>
  <conditionalFormatting sqref="B1771">
    <cfRule type="duplicateValues" dxfId="22" priority="67"/>
  </conditionalFormatting>
  <conditionalFormatting sqref="B1772">
    <cfRule type="duplicateValues" dxfId="21" priority="68"/>
  </conditionalFormatting>
  <conditionalFormatting sqref="B1773">
    <cfRule type="duplicateValues" dxfId="20" priority="69"/>
  </conditionalFormatting>
  <conditionalFormatting sqref="B1774">
    <cfRule type="duplicateValues" dxfId="19" priority="70"/>
  </conditionalFormatting>
  <conditionalFormatting sqref="B1775">
    <cfRule type="duplicateValues" dxfId="18" priority="71"/>
  </conditionalFormatting>
  <conditionalFormatting sqref="B1776">
    <cfRule type="duplicateValues" dxfId="17" priority="72"/>
  </conditionalFormatting>
  <conditionalFormatting sqref="B1777">
    <cfRule type="duplicateValues" dxfId="16" priority="73"/>
  </conditionalFormatting>
  <conditionalFormatting sqref="B1781">
    <cfRule type="duplicateValues" dxfId="15" priority="74"/>
  </conditionalFormatting>
  <conditionalFormatting sqref="B1780">
    <cfRule type="duplicateValues" dxfId="14" priority="75"/>
  </conditionalFormatting>
  <conditionalFormatting sqref="B1711">
    <cfRule type="duplicateValues" dxfId="13" priority="76"/>
  </conditionalFormatting>
  <conditionalFormatting sqref="B1712">
    <cfRule type="duplicateValues" dxfId="12" priority="77"/>
  </conditionalFormatting>
  <conditionalFormatting sqref="B1713">
    <cfRule type="duplicateValues" dxfId="11" priority="78"/>
  </conditionalFormatting>
  <pageMargins left="0.7" right="0.7"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C33"/>
  <sheetViews>
    <sheetView workbookViewId="0">
      <selection activeCell="L18" sqref="L18"/>
    </sheetView>
  </sheetViews>
  <sheetFormatPr defaultColWidth="9" defaultRowHeight="14.25"/>
  <cols>
    <col min="1" max="1" width="10.875" customWidth="1"/>
    <col min="2" max="2" width="13.75" customWidth="1"/>
    <col min="3" max="3" width="28.75" customWidth="1"/>
  </cols>
  <sheetData>
    <row r="1" spans="1:3">
      <c r="A1" t="s">
        <v>95</v>
      </c>
      <c r="B1">
        <v>360004001</v>
      </c>
      <c r="C1" t="s">
        <v>6310</v>
      </c>
    </row>
    <row r="2" spans="1:3">
      <c r="B2">
        <v>360004002</v>
      </c>
      <c r="C2" t="s">
        <v>6311</v>
      </c>
    </row>
    <row r="3" spans="1:3">
      <c r="B3">
        <v>360004003</v>
      </c>
      <c r="C3" t="s">
        <v>6312</v>
      </c>
    </row>
    <row r="4" spans="1:3">
      <c r="A4" s="10" t="s">
        <v>106</v>
      </c>
      <c r="B4" s="10">
        <v>360102001</v>
      </c>
      <c r="C4" t="s">
        <v>6313</v>
      </c>
    </row>
    <row r="5" spans="1:3">
      <c r="B5" s="10">
        <v>360102002</v>
      </c>
      <c r="C5" t="s">
        <v>6314</v>
      </c>
    </row>
    <row r="6" spans="1:3">
      <c r="B6" s="10">
        <v>360102003</v>
      </c>
      <c r="C6" t="s">
        <v>6315</v>
      </c>
    </row>
    <row r="7" spans="1:3" ht="16.5" customHeight="1">
      <c r="A7" s="10" t="s">
        <v>344</v>
      </c>
      <c r="B7" s="6">
        <v>360102501</v>
      </c>
      <c r="C7" t="s">
        <v>6316</v>
      </c>
    </row>
    <row r="8" spans="1:3" ht="16.5" customHeight="1">
      <c r="B8" s="6">
        <v>360102502</v>
      </c>
      <c r="C8" t="s">
        <v>6317</v>
      </c>
    </row>
    <row r="9" spans="1:3" ht="16.5" customHeight="1">
      <c r="B9" s="6">
        <v>360102503</v>
      </c>
      <c r="C9" t="s">
        <v>6318</v>
      </c>
    </row>
    <row r="10" spans="1:3" ht="16.5" customHeight="1">
      <c r="A10" s="10" t="s">
        <v>193</v>
      </c>
      <c r="B10" s="6">
        <v>360002601</v>
      </c>
      <c r="C10" t="s">
        <v>6319</v>
      </c>
    </row>
    <row r="11" spans="1:3" ht="16.5" customHeight="1">
      <c r="B11" s="6">
        <v>360002602</v>
      </c>
      <c r="C11" t="s">
        <v>6320</v>
      </c>
    </row>
    <row r="12" spans="1:3" ht="16.5" customHeight="1">
      <c r="B12" s="6">
        <v>360002603</v>
      </c>
      <c r="C12" t="s">
        <v>6321</v>
      </c>
    </row>
    <row r="13" spans="1:3" ht="16.5" customHeight="1">
      <c r="A13" s="10" t="s">
        <v>101</v>
      </c>
      <c r="B13" s="6">
        <v>360100201</v>
      </c>
      <c r="C13" t="s">
        <v>6322</v>
      </c>
    </row>
    <row r="14" spans="1:3" ht="16.5" customHeight="1">
      <c r="B14" s="6">
        <v>360100202</v>
      </c>
      <c r="C14" s="10" t="s">
        <v>6323</v>
      </c>
    </row>
    <row r="15" spans="1:3" ht="16.5" customHeight="1">
      <c r="B15" s="6">
        <v>360100203</v>
      </c>
      <c r="C15" s="10" t="s">
        <v>6324</v>
      </c>
    </row>
    <row r="16" spans="1:3" ht="16.5" customHeight="1">
      <c r="A16" s="10" t="s">
        <v>103</v>
      </c>
      <c r="B16" s="6">
        <v>360100601</v>
      </c>
      <c r="C16" t="s">
        <v>6325</v>
      </c>
    </row>
    <row r="17" spans="1:3" ht="16.5" customHeight="1">
      <c r="B17" s="6">
        <v>360100602</v>
      </c>
      <c r="C17" t="s">
        <v>6326</v>
      </c>
    </row>
    <row r="18" spans="1:3" ht="16.5" customHeight="1">
      <c r="B18" s="6">
        <v>360100603</v>
      </c>
      <c r="C18" t="s">
        <v>6327</v>
      </c>
    </row>
    <row r="19" spans="1:3" ht="16.5" customHeight="1">
      <c r="A19" s="10" t="s">
        <v>102</v>
      </c>
      <c r="B19" s="6">
        <v>360100701</v>
      </c>
      <c r="C19" t="s">
        <v>6328</v>
      </c>
    </row>
    <row r="20" spans="1:3" ht="16.5" customHeight="1">
      <c r="B20" s="6">
        <v>360100702</v>
      </c>
      <c r="C20" t="s">
        <v>6329</v>
      </c>
    </row>
    <row r="21" spans="1:3" ht="16.5" customHeight="1">
      <c r="B21" s="6">
        <v>360100703</v>
      </c>
      <c r="C21" t="s">
        <v>6330</v>
      </c>
    </row>
    <row r="22" spans="1:3" ht="16.5" customHeight="1">
      <c r="A22" s="10" t="s">
        <v>104</v>
      </c>
      <c r="B22" s="6">
        <v>360101901</v>
      </c>
      <c r="C22" t="s">
        <v>6331</v>
      </c>
    </row>
    <row r="23" spans="1:3" ht="16.5" customHeight="1">
      <c r="B23" s="6">
        <v>360101902</v>
      </c>
      <c r="C23" t="s">
        <v>6332</v>
      </c>
    </row>
    <row r="24" spans="1:3" ht="16.5" customHeight="1">
      <c r="B24" s="6">
        <v>360101903</v>
      </c>
      <c r="C24" s="10" t="s">
        <v>6333</v>
      </c>
    </row>
    <row r="25" spans="1:3" ht="16.5" customHeight="1">
      <c r="A25" s="10" t="s">
        <v>100</v>
      </c>
      <c r="B25" s="6">
        <v>360102101</v>
      </c>
      <c r="C25" t="s">
        <v>6334</v>
      </c>
    </row>
    <row r="26" spans="1:3" ht="16.5" customHeight="1">
      <c r="B26" s="6">
        <v>360102102</v>
      </c>
      <c r="C26" t="s">
        <v>6335</v>
      </c>
    </row>
    <row r="27" spans="1:3" ht="16.5" customHeight="1">
      <c r="B27" s="6">
        <v>360102103</v>
      </c>
      <c r="C27" t="s">
        <v>6336</v>
      </c>
    </row>
    <row r="28" spans="1:3" ht="16.5" customHeight="1">
      <c r="A28" s="10" t="s">
        <v>358</v>
      </c>
      <c r="B28" s="6">
        <v>360103201</v>
      </c>
      <c r="C28" s="6" t="s">
        <v>6337</v>
      </c>
    </row>
    <row r="29" spans="1:3" ht="16.5" customHeight="1">
      <c r="B29" s="6">
        <v>360103202</v>
      </c>
      <c r="C29" s="6" t="s">
        <v>6338</v>
      </c>
    </row>
    <row r="30" spans="1:3" ht="16.5" customHeight="1">
      <c r="B30" s="6">
        <v>360103203</v>
      </c>
      <c r="C30" s="6" t="s">
        <v>6339</v>
      </c>
    </row>
    <row r="31" spans="1:3" ht="16.5" customHeight="1">
      <c r="A31" s="10" t="s">
        <v>96</v>
      </c>
      <c r="B31" s="6">
        <v>360104301</v>
      </c>
      <c r="C31" s="6" t="s">
        <v>6340</v>
      </c>
    </row>
    <row r="32" spans="1:3" ht="16.5" customHeight="1">
      <c r="B32" s="6">
        <v>360104302</v>
      </c>
      <c r="C32" s="6" t="s">
        <v>6341</v>
      </c>
    </row>
    <row r="33" spans="2:3" ht="16.5" customHeight="1">
      <c r="B33" s="6">
        <v>360104303</v>
      </c>
      <c r="C33" s="6" t="s">
        <v>6342</v>
      </c>
    </row>
  </sheetData>
  <phoneticPr fontId="25"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H897"/>
  <sheetViews>
    <sheetView topLeftCell="A27" workbookViewId="0">
      <selection activeCell="C63" sqref="C63"/>
    </sheetView>
  </sheetViews>
  <sheetFormatPr defaultColWidth="9" defaultRowHeight="14.25"/>
  <sheetData>
    <row r="1" spans="1:34" s="5" customFormat="1" ht="16.5" customHeight="1">
      <c r="A1" s="5" t="s">
        <v>86</v>
      </c>
      <c r="B1" s="5">
        <v>20101011</v>
      </c>
      <c r="C1" s="5" t="s">
        <v>6343</v>
      </c>
      <c r="D1" t="s">
        <v>100</v>
      </c>
      <c r="E1" s="5">
        <v>2</v>
      </c>
      <c r="F1" s="5">
        <v>1</v>
      </c>
      <c r="G1" s="5">
        <v>183</v>
      </c>
      <c r="H1" s="5">
        <v>41</v>
      </c>
      <c r="I1" s="5">
        <v>41</v>
      </c>
      <c r="J1" s="5">
        <v>280</v>
      </c>
      <c r="K1" s="5">
        <v>47</v>
      </c>
      <c r="L1" s="5">
        <v>1323</v>
      </c>
      <c r="M1" s="5">
        <v>100</v>
      </c>
      <c r="N1" s="5">
        <v>100</v>
      </c>
      <c r="O1" s="5">
        <v>1000</v>
      </c>
      <c r="P1" s="5">
        <v>1042011</v>
      </c>
      <c r="U1" s="5" t="s">
        <v>125</v>
      </c>
      <c r="V1" s="5">
        <v>110421</v>
      </c>
      <c r="W1" s="5" t="s">
        <v>6344</v>
      </c>
      <c r="X1" s="5" t="s">
        <v>2786</v>
      </c>
      <c r="Y1" s="19" t="s">
        <v>143</v>
      </c>
      <c r="AD1" s="20"/>
      <c r="AE1" s="20"/>
      <c r="AH1" s="7"/>
    </row>
    <row r="2" spans="1:34" s="5" customFormat="1" ht="16.5" customHeight="1">
      <c r="A2" s="5" t="s">
        <v>86</v>
      </c>
      <c r="B2" s="5">
        <v>20101012</v>
      </c>
      <c r="C2" s="5" t="s">
        <v>4511</v>
      </c>
      <c r="D2" t="s">
        <v>100</v>
      </c>
      <c r="E2" s="5">
        <v>2</v>
      </c>
      <c r="F2" s="5">
        <v>1</v>
      </c>
      <c r="G2" s="5">
        <v>132</v>
      </c>
      <c r="H2" s="5">
        <v>30</v>
      </c>
      <c r="I2" s="5">
        <v>32</v>
      </c>
      <c r="J2" s="5">
        <v>260</v>
      </c>
      <c r="K2" s="5">
        <v>47</v>
      </c>
      <c r="L2" s="5">
        <v>1223</v>
      </c>
      <c r="M2" s="5">
        <v>100</v>
      </c>
      <c r="N2" s="5">
        <v>100</v>
      </c>
      <c r="O2" s="5">
        <v>1000</v>
      </c>
      <c r="P2" s="5">
        <v>1021011</v>
      </c>
      <c r="U2" s="5" t="s">
        <v>125</v>
      </c>
      <c r="V2" s="5">
        <v>110211</v>
      </c>
      <c r="W2" s="5" t="s">
        <v>382</v>
      </c>
      <c r="X2" s="5" t="s">
        <v>383</v>
      </c>
      <c r="Y2" s="19" t="s">
        <v>143</v>
      </c>
      <c r="AA2" s="5">
        <v>1</v>
      </c>
      <c r="AD2" s="20"/>
      <c r="AE2" s="20"/>
      <c r="AH2" s="7"/>
    </row>
    <row r="3" spans="1:34" s="5" customFormat="1" ht="16.5" customHeight="1">
      <c r="A3" s="5" t="s">
        <v>86</v>
      </c>
      <c r="B3" s="5">
        <v>20101013</v>
      </c>
      <c r="C3" s="5" t="s">
        <v>4511</v>
      </c>
      <c r="D3" t="s">
        <v>100</v>
      </c>
      <c r="E3" s="5">
        <v>2</v>
      </c>
      <c r="F3" s="5">
        <v>1</v>
      </c>
      <c r="G3" s="5">
        <v>132</v>
      </c>
      <c r="H3" s="5">
        <v>30</v>
      </c>
      <c r="I3" s="5">
        <v>32</v>
      </c>
      <c r="J3" s="5">
        <v>260</v>
      </c>
      <c r="K3" s="5">
        <v>47</v>
      </c>
      <c r="L3" s="5">
        <v>1223</v>
      </c>
      <c r="M3" s="5">
        <v>100</v>
      </c>
      <c r="N3" s="5">
        <v>100</v>
      </c>
      <c r="O3" s="5">
        <v>1000</v>
      </c>
      <c r="P3" s="5">
        <v>1021011</v>
      </c>
      <c r="U3" s="5" t="s">
        <v>125</v>
      </c>
      <c r="V3" s="5">
        <v>110211</v>
      </c>
      <c r="W3" s="5" t="s">
        <v>382</v>
      </c>
      <c r="X3" s="5" t="s">
        <v>383</v>
      </c>
      <c r="Y3" s="19" t="s">
        <v>143</v>
      </c>
      <c r="AA3" s="5">
        <v>1</v>
      </c>
      <c r="AD3" s="20"/>
      <c r="AE3" s="20"/>
      <c r="AH3" s="7"/>
    </row>
    <row r="4" spans="1:34" s="5" customFormat="1" ht="16.5" customHeight="1">
      <c r="A4" s="5" t="s">
        <v>86</v>
      </c>
      <c r="B4" s="5">
        <v>20101014</v>
      </c>
      <c r="C4" s="5" t="s">
        <v>4511</v>
      </c>
      <c r="D4" t="s">
        <v>100</v>
      </c>
      <c r="E4" s="5">
        <v>2</v>
      </c>
      <c r="F4" s="5">
        <v>1</v>
      </c>
      <c r="G4" s="5">
        <v>132</v>
      </c>
      <c r="H4" s="5">
        <v>30</v>
      </c>
      <c r="I4" s="5">
        <v>32</v>
      </c>
      <c r="J4" s="5">
        <v>260</v>
      </c>
      <c r="K4" s="5">
        <v>47</v>
      </c>
      <c r="L4" s="5">
        <v>1223</v>
      </c>
      <c r="M4" s="5">
        <v>100</v>
      </c>
      <c r="N4" s="5">
        <v>100</v>
      </c>
      <c r="O4" s="5">
        <v>1000</v>
      </c>
      <c r="P4" s="5">
        <v>1021011</v>
      </c>
      <c r="U4" s="5" t="s">
        <v>125</v>
      </c>
      <c r="V4" s="5">
        <v>110211</v>
      </c>
      <c r="W4" s="5" t="s">
        <v>382</v>
      </c>
      <c r="X4" s="5" t="s">
        <v>383</v>
      </c>
      <c r="Y4" s="19" t="s">
        <v>143</v>
      </c>
      <c r="AA4" s="5">
        <v>1</v>
      </c>
      <c r="AD4" s="20"/>
      <c r="AE4" s="20"/>
      <c r="AH4" s="7"/>
    </row>
    <row r="5" spans="1:34" s="5" customFormat="1" ht="16.5" customHeight="1">
      <c r="A5" s="5" t="s">
        <v>86</v>
      </c>
      <c r="B5" s="5">
        <v>20101015</v>
      </c>
      <c r="C5" s="5" t="s">
        <v>4511</v>
      </c>
      <c r="D5" t="s">
        <v>100</v>
      </c>
      <c r="E5" s="5">
        <v>2</v>
      </c>
      <c r="F5" s="5">
        <v>1</v>
      </c>
      <c r="G5" s="5">
        <v>132</v>
      </c>
      <c r="H5" s="5">
        <v>30</v>
      </c>
      <c r="I5" s="5">
        <v>32</v>
      </c>
      <c r="J5" s="5">
        <v>260</v>
      </c>
      <c r="K5" s="5">
        <v>47</v>
      </c>
      <c r="L5" s="5">
        <v>1223</v>
      </c>
      <c r="M5" s="5">
        <v>100</v>
      </c>
      <c r="N5" s="5">
        <v>100</v>
      </c>
      <c r="O5" s="5">
        <v>1000</v>
      </c>
      <c r="P5" s="5">
        <v>1021011</v>
      </c>
      <c r="U5" s="5" t="s">
        <v>125</v>
      </c>
      <c r="V5" s="5">
        <v>110211</v>
      </c>
      <c r="W5" s="5" t="s">
        <v>382</v>
      </c>
      <c r="X5" s="5" t="s">
        <v>383</v>
      </c>
      <c r="Y5" s="19" t="s">
        <v>143</v>
      </c>
      <c r="AA5" s="5">
        <v>1</v>
      </c>
      <c r="AD5" s="20"/>
      <c r="AE5" s="20"/>
      <c r="AH5" s="7"/>
    </row>
    <row r="6" spans="1:34" s="5" customFormat="1" ht="16.5" customHeight="1">
      <c r="A6" s="5" t="s">
        <v>86</v>
      </c>
      <c r="B6" s="5">
        <v>20102011</v>
      </c>
      <c r="C6" s="5" t="s">
        <v>6345</v>
      </c>
      <c r="D6" t="s">
        <v>95</v>
      </c>
      <c r="E6" s="5">
        <v>3</v>
      </c>
      <c r="F6" s="5">
        <v>1</v>
      </c>
      <c r="G6" s="5">
        <v>67</v>
      </c>
      <c r="H6" s="5">
        <v>108</v>
      </c>
      <c r="I6" s="5">
        <v>46</v>
      </c>
      <c r="J6" s="5">
        <v>280</v>
      </c>
      <c r="K6" s="5">
        <v>47</v>
      </c>
      <c r="L6" s="5">
        <v>1323</v>
      </c>
      <c r="M6" s="5">
        <v>100</v>
      </c>
      <c r="N6" s="5">
        <v>100</v>
      </c>
      <c r="O6" s="5">
        <v>1000</v>
      </c>
      <c r="P6" s="5">
        <v>40011</v>
      </c>
      <c r="Q6" s="5">
        <v>40031</v>
      </c>
      <c r="R6" s="5">
        <v>40051</v>
      </c>
      <c r="U6" s="5" t="s">
        <v>125</v>
      </c>
      <c r="V6" s="5">
        <v>110221</v>
      </c>
      <c r="W6" s="5" t="s">
        <v>177</v>
      </c>
      <c r="X6" s="5" t="s">
        <v>2760</v>
      </c>
      <c r="Y6" s="19" t="s">
        <v>143</v>
      </c>
      <c r="AD6" s="20"/>
      <c r="AE6" s="20"/>
      <c r="AH6" s="7"/>
    </row>
    <row r="7" spans="1:34" s="5" customFormat="1" ht="16.5" customHeight="1">
      <c r="A7" s="5" t="s">
        <v>86</v>
      </c>
      <c r="B7" s="5">
        <v>20102012</v>
      </c>
      <c r="C7" s="5" t="s">
        <v>6346</v>
      </c>
      <c r="D7" t="s">
        <v>6347</v>
      </c>
      <c r="E7" s="5">
        <v>3</v>
      </c>
      <c r="F7" s="5">
        <v>1</v>
      </c>
      <c r="G7" s="5">
        <v>67</v>
      </c>
      <c r="H7" s="5">
        <v>94</v>
      </c>
      <c r="I7" s="5">
        <v>38</v>
      </c>
      <c r="J7" s="5">
        <v>270</v>
      </c>
      <c r="K7" s="5">
        <v>47</v>
      </c>
      <c r="L7" s="5">
        <v>1263</v>
      </c>
      <c r="M7" s="5">
        <v>100</v>
      </c>
      <c r="N7" s="5">
        <v>100</v>
      </c>
      <c r="O7" s="5">
        <v>1000</v>
      </c>
      <c r="P7" s="5">
        <v>1022011</v>
      </c>
      <c r="U7" s="5" t="s">
        <v>125</v>
      </c>
      <c r="V7" s="5">
        <v>110431</v>
      </c>
      <c r="W7" s="5" t="s">
        <v>2762</v>
      </c>
      <c r="X7" s="5" t="s">
        <v>2763</v>
      </c>
      <c r="Y7" s="19" t="s">
        <v>143</v>
      </c>
      <c r="AD7" s="20"/>
      <c r="AE7" s="20"/>
      <c r="AH7" s="7"/>
    </row>
    <row r="8" spans="1:34" s="5" customFormat="1" ht="16.5" customHeight="1">
      <c r="A8" s="5" t="s">
        <v>86</v>
      </c>
      <c r="B8" s="5">
        <v>20102013</v>
      </c>
      <c r="C8" s="5" t="s">
        <v>6346</v>
      </c>
      <c r="D8" t="s">
        <v>6347</v>
      </c>
      <c r="E8" s="5">
        <v>3</v>
      </c>
      <c r="F8" s="5">
        <v>1</v>
      </c>
      <c r="G8" s="5">
        <v>67</v>
      </c>
      <c r="H8" s="5">
        <v>94</v>
      </c>
      <c r="I8" s="5">
        <v>38</v>
      </c>
      <c r="J8" s="5">
        <v>270</v>
      </c>
      <c r="K8" s="5">
        <v>47</v>
      </c>
      <c r="L8" s="5">
        <v>1263</v>
      </c>
      <c r="M8" s="5">
        <v>100</v>
      </c>
      <c r="N8" s="5">
        <v>100</v>
      </c>
      <c r="O8" s="5">
        <v>1000</v>
      </c>
      <c r="P8" s="5">
        <v>1022011</v>
      </c>
      <c r="U8" s="5" t="s">
        <v>125</v>
      </c>
      <c r="V8" s="5">
        <v>110431</v>
      </c>
      <c r="W8" s="5" t="s">
        <v>2762</v>
      </c>
      <c r="X8" s="5" t="s">
        <v>2763</v>
      </c>
      <c r="Y8" s="19" t="s">
        <v>143</v>
      </c>
      <c r="AD8" s="20"/>
      <c r="AE8" s="20"/>
      <c r="AH8" s="7"/>
    </row>
    <row r="9" spans="1:34" s="5" customFormat="1" ht="16.5" customHeight="1">
      <c r="A9" s="5" t="s">
        <v>86</v>
      </c>
      <c r="B9" s="5">
        <v>20102014</v>
      </c>
      <c r="C9" s="5" t="s">
        <v>6348</v>
      </c>
      <c r="D9" t="s">
        <v>6347</v>
      </c>
      <c r="E9" s="5">
        <v>3</v>
      </c>
      <c r="F9" s="5">
        <v>1</v>
      </c>
      <c r="G9" s="5">
        <v>57</v>
      </c>
      <c r="H9" s="5">
        <v>80</v>
      </c>
      <c r="I9" s="5">
        <v>36</v>
      </c>
      <c r="J9" s="5">
        <v>260</v>
      </c>
      <c r="K9" s="5">
        <v>47</v>
      </c>
      <c r="L9" s="5">
        <v>1223</v>
      </c>
      <c r="M9" s="5">
        <v>100</v>
      </c>
      <c r="N9" s="5">
        <v>100</v>
      </c>
      <c r="O9" s="5">
        <v>1000</v>
      </c>
      <c r="P9" s="5" t="s">
        <v>367</v>
      </c>
      <c r="U9" s="5" t="s">
        <v>125</v>
      </c>
      <c r="V9" s="5">
        <v>110432</v>
      </c>
      <c r="W9" s="5" t="s">
        <v>2765</v>
      </c>
      <c r="X9" s="5" t="s">
        <v>2766</v>
      </c>
      <c r="Y9" s="19" t="s">
        <v>143</v>
      </c>
      <c r="AD9" s="20"/>
      <c r="AE9" s="20"/>
      <c r="AH9" s="7"/>
    </row>
    <row r="10" spans="1:34" s="5" customFormat="1" ht="16.5" customHeight="1">
      <c r="A10" s="5" t="s">
        <v>86</v>
      </c>
      <c r="B10" s="5">
        <v>20102015</v>
      </c>
      <c r="C10" s="5" t="s">
        <v>6348</v>
      </c>
      <c r="D10" t="s">
        <v>6347</v>
      </c>
      <c r="E10" s="5">
        <v>3</v>
      </c>
      <c r="F10" s="5">
        <v>1</v>
      </c>
      <c r="G10" s="5">
        <v>57</v>
      </c>
      <c r="H10" s="5">
        <v>80</v>
      </c>
      <c r="I10" s="5">
        <v>36</v>
      </c>
      <c r="J10" s="5">
        <v>260</v>
      </c>
      <c r="K10" s="5">
        <v>47</v>
      </c>
      <c r="L10" s="5">
        <v>1223</v>
      </c>
      <c r="M10" s="5">
        <v>100</v>
      </c>
      <c r="N10" s="5">
        <v>100</v>
      </c>
      <c r="O10" s="5">
        <v>1000</v>
      </c>
      <c r="P10" s="5" t="s">
        <v>367</v>
      </c>
      <c r="U10" s="5" t="s">
        <v>125</v>
      </c>
      <c r="V10" s="5">
        <v>110432</v>
      </c>
      <c r="W10" s="5" t="s">
        <v>2765</v>
      </c>
      <c r="X10" s="5" t="s">
        <v>2766</v>
      </c>
      <c r="Y10" s="19" t="s">
        <v>143</v>
      </c>
      <c r="AD10" s="20"/>
      <c r="AE10" s="20"/>
      <c r="AH10" s="7"/>
    </row>
    <row r="11" spans="1:34">
      <c r="A11" t="s">
        <v>86</v>
      </c>
      <c r="B11">
        <v>20102111</v>
      </c>
      <c r="C11" t="s">
        <v>6349</v>
      </c>
      <c r="D11" t="s">
        <v>102</v>
      </c>
      <c r="E11">
        <v>4</v>
      </c>
      <c r="F11">
        <v>1</v>
      </c>
      <c r="G11">
        <v>93</v>
      </c>
      <c r="H11">
        <v>73</v>
      </c>
      <c r="I11">
        <v>39</v>
      </c>
      <c r="J11">
        <v>260</v>
      </c>
      <c r="K11">
        <v>47</v>
      </c>
      <c r="L11">
        <v>1223</v>
      </c>
      <c r="M11">
        <v>100</v>
      </c>
      <c r="N11">
        <v>100</v>
      </c>
      <c r="O11" s="5">
        <v>1000</v>
      </c>
      <c r="P11">
        <v>1007011</v>
      </c>
      <c r="Q11">
        <v>1007031</v>
      </c>
      <c r="U11" t="s">
        <v>125</v>
      </c>
      <c r="V11">
        <v>110071</v>
      </c>
      <c r="W11" t="s">
        <v>401</v>
      </c>
      <c r="X11" t="s">
        <v>3004</v>
      </c>
      <c r="Y11" t="s">
        <v>143</v>
      </c>
    </row>
    <row r="12" spans="1:34">
      <c r="A12" t="s">
        <v>86</v>
      </c>
      <c r="B12">
        <v>20102112</v>
      </c>
      <c r="C12" t="s">
        <v>6349</v>
      </c>
      <c r="D12" t="s">
        <v>102</v>
      </c>
      <c r="E12">
        <v>4</v>
      </c>
      <c r="F12">
        <v>1</v>
      </c>
      <c r="G12">
        <v>93</v>
      </c>
      <c r="H12">
        <v>73</v>
      </c>
      <c r="I12">
        <v>39</v>
      </c>
      <c r="J12">
        <v>260</v>
      </c>
      <c r="K12">
        <v>47</v>
      </c>
      <c r="L12">
        <v>1223</v>
      </c>
      <c r="M12">
        <v>100</v>
      </c>
      <c r="N12">
        <v>100</v>
      </c>
      <c r="O12" s="5">
        <v>1000</v>
      </c>
      <c r="P12">
        <v>1007011</v>
      </c>
      <c r="Q12">
        <v>1007031</v>
      </c>
      <c r="U12" t="s">
        <v>125</v>
      </c>
      <c r="V12">
        <v>110071</v>
      </c>
      <c r="W12" t="s">
        <v>401</v>
      </c>
      <c r="X12" t="s">
        <v>3004</v>
      </c>
      <c r="Y12" t="s">
        <v>143</v>
      </c>
    </row>
    <row r="13" spans="1:34">
      <c r="A13" t="s">
        <v>86</v>
      </c>
      <c r="B13">
        <v>20102113</v>
      </c>
      <c r="C13" t="s">
        <v>6349</v>
      </c>
      <c r="D13" t="s">
        <v>102</v>
      </c>
      <c r="E13">
        <v>4</v>
      </c>
      <c r="F13">
        <v>1</v>
      </c>
      <c r="G13">
        <v>93</v>
      </c>
      <c r="H13">
        <v>73</v>
      </c>
      <c r="I13">
        <v>39</v>
      </c>
      <c r="J13">
        <v>260</v>
      </c>
      <c r="K13">
        <v>47</v>
      </c>
      <c r="L13">
        <v>1223</v>
      </c>
      <c r="M13">
        <v>100</v>
      </c>
      <c r="N13">
        <v>100</v>
      </c>
      <c r="O13" s="5">
        <v>1000</v>
      </c>
      <c r="P13">
        <v>1007011</v>
      </c>
      <c r="Q13">
        <v>1007031</v>
      </c>
      <c r="U13" t="s">
        <v>125</v>
      </c>
      <c r="V13">
        <v>110071</v>
      </c>
      <c r="W13" t="s">
        <v>401</v>
      </c>
      <c r="X13" t="s">
        <v>3004</v>
      </c>
      <c r="Y13" t="s">
        <v>143</v>
      </c>
    </row>
    <row r="14" spans="1:34">
      <c r="A14" t="s">
        <v>86</v>
      </c>
      <c r="B14">
        <v>20102114</v>
      </c>
      <c r="C14" t="s">
        <v>6349</v>
      </c>
      <c r="D14" t="s">
        <v>102</v>
      </c>
      <c r="E14">
        <v>4</v>
      </c>
      <c r="F14">
        <v>1</v>
      </c>
      <c r="G14">
        <v>93</v>
      </c>
      <c r="H14">
        <v>73</v>
      </c>
      <c r="I14">
        <v>39</v>
      </c>
      <c r="J14">
        <v>260</v>
      </c>
      <c r="K14">
        <v>47</v>
      </c>
      <c r="L14">
        <v>1223</v>
      </c>
      <c r="M14">
        <v>100</v>
      </c>
      <c r="N14">
        <v>100</v>
      </c>
      <c r="O14" s="5">
        <v>1000</v>
      </c>
      <c r="P14">
        <v>1007011</v>
      </c>
      <c r="Q14">
        <v>1007031</v>
      </c>
      <c r="U14" t="s">
        <v>125</v>
      </c>
      <c r="V14">
        <v>110071</v>
      </c>
      <c r="W14" t="s">
        <v>401</v>
      </c>
      <c r="X14" t="s">
        <v>3004</v>
      </c>
      <c r="Y14" t="s">
        <v>143</v>
      </c>
    </row>
    <row r="15" spans="1:34">
      <c r="A15" t="s">
        <v>86</v>
      </c>
      <c r="B15">
        <v>20102115</v>
      </c>
      <c r="C15" t="s">
        <v>6349</v>
      </c>
      <c r="D15" t="s">
        <v>102</v>
      </c>
      <c r="E15">
        <v>4</v>
      </c>
      <c r="F15">
        <v>1</v>
      </c>
      <c r="G15">
        <v>93</v>
      </c>
      <c r="H15">
        <v>73</v>
      </c>
      <c r="I15">
        <v>39</v>
      </c>
      <c r="J15">
        <v>260</v>
      </c>
      <c r="K15">
        <v>47</v>
      </c>
      <c r="L15">
        <v>1223</v>
      </c>
      <c r="M15">
        <v>100</v>
      </c>
      <c r="N15">
        <v>100</v>
      </c>
      <c r="O15" s="5">
        <v>1000</v>
      </c>
      <c r="P15">
        <v>1007011</v>
      </c>
      <c r="Q15">
        <v>1007031</v>
      </c>
      <c r="U15" t="s">
        <v>125</v>
      </c>
      <c r="V15">
        <v>110071</v>
      </c>
      <c r="W15" t="s">
        <v>401</v>
      </c>
      <c r="X15" t="s">
        <v>3004</v>
      </c>
      <c r="Y15" t="s">
        <v>143</v>
      </c>
    </row>
    <row r="16" spans="1:34">
      <c r="A16" t="s">
        <v>86</v>
      </c>
      <c r="B16">
        <v>20102116</v>
      </c>
      <c r="C16" t="s">
        <v>6349</v>
      </c>
      <c r="D16" t="s">
        <v>102</v>
      </c>
      <c r="E16">
        <v>4</v>
      </c>
      <c r="F16">
        <v>1</v>
      </c>
      <c r="G16">
        <v>93</v>
      </c>
      <c r="H16">
        <v>73</v>
      </c>
      <c r="I16">
        <v>39</v>
      </c>
      <c r="J16">
        <v>260</v>
      </c>
      <c r="K16">
        <v>47</v>
      </c>
      <c r="L16">
        <v>1223</v>
      </c>
      <c r="M16">
        <v>100</v>
      </c>
      <c r="N16">
        <v>100</v>
      </c>
      <c r="O16" s="5">
        <v>1000</v>
      </c>
      <c r="P16">
        <v>1007011</v>
      </c>
      <c r="Q16">
        <v>1007031</v>
      </c>
      <c r="U16" t="s">
        <v>125</v>
      </c>
      <c r="V16">
        <v>110071</v>
      </c>
      <c r="W16" t="s">
        <v>401</v>
      </c>
      <c r="X16" t="s">
        <v>3004</v>
      </c>
      <c r="Y16" t="s">
        <v>143</v>
      </c>
    </row>
    <row r="17" spans="1:34" s="5" customFormat="1" ht="16.5" customHeight="1">
      <c r="A17" s="5" t="s">
        <v>86</v>
      </c>
      <c r="B17" s="5">
        <v>20103011</v>
      </c>
      <c r="C17" s="5" t="s">
        <v>6350</v>
      </c>
      <c r="D17" t="s">
        <v>101</v>
      </c>
      <c r="E17" s="5">
        <v>5</v>
      </c>
      <c r="F17" s="5">
        <v>1</v>
      </c>
      <c r="G17" s="5">
        <v>320</v>
      </c>
      <c r="H17" s="5">
        <v>90</v>
      </c>
      <c r="I17" s="5">
        <v>55</v>
      </c>
      <c r="J17" s="5">
        <v>280</v>
      </c>
      <c r="K17" s="5">
        <v>47</v>
      </c>
      <c r="L17" s="5">
        <v>1323</v>
      </c>
      <c r="M17" s="5">
        <v>100</v>
      </c>
      <c r="N17" s="5">
        <v>100</v>
      </c>
      <c r="O17" s="5">
        <v>1000</v>
      </c>
      <c r="P17" s="5">
        <v>1002011</v>
      </c>
      <c r="U17" s="5" t="s">
        <v>125</v>
      </c>
      <c r="V17" s="5">
        <v>110021</v>
      </c>
      <c r="W17" s="5" t="s">
        <v>375</v>
      </c>
      <c r="X17" s="5" t="s">
        <v>376</v>
      </c>
      <c r="Y17" s="19" t="s">
        <v>143</v>
      </c>
      <c r="AD17" s="20"/>
      <c r="AE17" s="20"/>
      <c r="AH17" s="7"/>
    </row>
    <row r="18" spans="1:34" s="5" customFormat="1" ht="16.5" customHeight="1">
      <c r="A18" s="5" t="s">
        <v>86</v>
      </c>
      <c r="B18" s="5">
        <v>20103012</v>
      </c>
      <c r="C18" s="5" t="s">
        <v>6351</v>
      </c>
      <c r="D18" t="s">
        <v>100</v>
      </c>
      <c r="E18" s="5">
        <v>5</v>
      </c>
      <c r="F18" s="5">
        <v>1</v>
      </c>
      <c r="G18" s="5">
        <v>163</v>
      </c>
      <c r="H18" s="5">
        <v>61</v>
      </c>
      <c r="I18" s="5">
        <v>45</v>
      </c>
      <c r="J18" s="5">
        <v>270</v>
      </c>
      <c r="K18" s="5">
        <v>47</v>
      </c>
      <c r="L18" s="5">
        <v>1263</v>
      </c>
      <c r="M18" s="5">
        <v>100</v>
      </c>
      <c r="N18" s="5">
        <v>100</v>
      </c>
      <c r="O18" s="5">
        <v>1000</v>
      </c>
      <c r="P18" s="5">
        <v>1021011</v>
      </c>
      <c r="U18" s="5" t="s">
        <v>125</v>
      </c>
      <c r="V18" s="5">
        <v>110211</v>
      </c>
      <c r="W18" s="5" t="s">
        <v>382</v>
      </c>
      <c r="X18" s="5" t="s">
        <v>383</v>
      </c>
      <c r="Y18" s="19" t="s">
        <v>143</v>
      </c>
      <c r="AA18" s="5">
        <v>1</v>
      </c>
      <c r="AD18" s="20"/>
      <c r="AE18" s="20"/>
      <c r="AH18" s="7"/>
    </row>
    <row r="19" spans="1:34" s="5" customFormat="1" ht="16.5" customHeight="1">
      <c r="A19" s="5" t="s">
        <v>86</v>
      </c>
      <c r="B19" s="5">
        <v>20103013</v>
      </c>
      <c r="C19" s="5" t="s">
        <v>6351</v>
      </c>
      <c r="D19" t="s">
        <v>100</v>
      </c>
      <c r="E19" s="5">
        <v>5</v>
      </c>
      <c r="F19" s="5">
        <v>1</v>
      </c>
      <c r="G19" s="5">
        <v>163</v>
      </c>
      <c r="H19" s="5">
        <v>61</v>
      </c>
      <c r="I19" s="5">
        <v>45</v>
      </c>
      <c r="J19" s="5">
        <v>270</v>
      </c>
      <c r="K19" s="5">
        <v>47</v>
      </c>
      <c r="L19" s="5">
        <v>1263</v>
      </c>
      <c r="M19" s="5">
        <v>100</v>
      </c>
      <c r="N19" s="5">
        <v>100</v>
      </c>
      <c r="O19" s="5">
        <v>1000</v>
      </c>
      <c r="P19" s="5">
        <v>1021011</v>
      </c>
      <c r="U19" s="5" t="s">
        <v>125</v>
      </c>
      <c r="V19" s="5">
        <v>110211</v>
      </c>
      <c r="W19" s="5" t="s">
        <v>382</v>
      </c>
      <c r="X19" s="5" t="s">
        <v>383</v>
      </c>
      <c r="Y19" s="19" t="s">
        <v>143</v>
      </c>
      <c r="AA19" s="5">
        <v>1</v>
      </c>
      <c r="AD19" s="20"/>
      <c r="AE19" s="20"/>
      <c r="AH19" s="7"/>
    </row>
    <row r="20" spans="1:34" s="5" customFormat="1" ht="16.5" customHeight="1">
      <c r="A20" s="5" t="s">
        <v>86</v>
      </c>
      <c r="B20" s="5">
        <v>20103014</v>
      </c>
      <c r="C20" s="5" t="s">
        <v>6352</v>
      </c>
      <c r="D20" t="s">
        <v>347</v>
      </c>
      <c r="E20" s="5">
        <v>5</v>
      </c>
      <c r="F20" s="5">
        <v>1</v>
      </c>
      <c r="G20" s="5">
        <v>172</v>
      </c>
      <c r="H20" s="5">
        <v>51</v>
      </c>
      <c r="I20" s="5">
        <v>42</v>
      </c>
      <c r="J20" s="5">
        <v>260</v>
      </c>
      <c r="K20" s="5">
        <v>47</v>
      </c>
      <c r="L20" s="5">
        <v>1223</v>
      </c>
      <c r="M20" s="5">
        <v>100</v>
      </c>
      <c r="N20" s="5">
        <v>100</v>
      </c>
      <c r="O20" s="5">
        <v>1000</v>
      </c>
      <c r="P20" s="5">
        <v>1020011</v>
      </c>
      <c r="U20" s="5" t="s">
        <v>125</v>
      </c>
      <c r="V20" s="5">
        <v>110201</v>
      </c>
      <c r="W20" s="5" t="s">
        <v>2924</v>
      </c>
      <c r="X20" s="5" t="s">
        <v>3006</v>
      </c>
      <c r="Y20" s="19" t="s">
        <v>143</v>
      </c>
      <c r="AD20" s="20"/>
      <c r="AE20" s="20"/>
      <c r="AH20" s="7"/>
    </row>
    <row r="21" spans="1:34" s="5" customFormat="1" ht="16.5" customHeight="1">
      <c r="A21" s="5" t="s">
        <v>86</v>
      </c>
      <c r="B21" s="5">
        <v>20103015</v>
      </c>
      <c r="C21" s="5" t="s">
        <v>6352</v>
      </c>
      <c r="D21" t="s">
        <v>347</v>
      </c>
      <c r="E21" s="5">
        <v>5</v>
      </c>
      <c r="F21" s="5">
        <v>1</v>
      </c>
      <c r="G21" s="5">
        <v>172</v>
      </c>
      <c r="H21" s="5">
        <v>51</v>
      </c>
      <c r="I21" s="5">
        <v>42</v>
      </c>
      <c r="J21" s="5">
        <v>260</v>
      </c>
      <c r="K21" s="5">
        <v>47</v>
      </c>
      <c r="L21" s="5">
        <v>1223</v>
      </c>
      <c r="M21" s="5">
        <v>100</v>
      </c>
      <c r="N21" s="5">
        <v>100</v>
      </c>
      <c r="O21" s="5">
        <v>1000</v>
      </c>
      <c r="P21" s="5">
        <v>1020011</v>
      </c>
      <c r="U21" s="5" t="s">
        <v>125</v>
      </c>
      <c r="V21" s="5">
        <v>110201</v>
      </c>
      <c r="W21" s="5" t="s">
        <v>2924</v>
      </c>
      <c r="X21" s="5" t="s">
        <v>3006</v>
      </c>
      <c r="Y21" s="19" t="s">
        <v>143</v>
      </c>
      <c r="AD21" s="20"/>
      <c r="AE21" s="20"/>
      <c r="AH21" s="7"/>
    </row>
    <row r="22" spans="1:34" s="5" customFormat="1" ht="16.5" customHeight="1">
      <c r="A22" s="5" t="s">
        <v>86</v>
      </c>
      <c r="B22">
        <v>20201011</v>
      </c>
      <c r="C22" t="s">
        <v>4486</v>
      </c>
      <c r="D22" t="s">
        <v>344</v>
      </c>
      <c r="E22" s="5">
        <v>6</v>
      </c>
      <c r="F22" s="5">
        <v>1</v>
      </c>
      <c r="G22" s="5">
        <v>252</v>
      </c>
      <c r="H22" s="5">
        <v>92</v>
      </c>
      <c r="I22" s="5">
        <v>59</v>
      </c>
      <c r="J22" s="5">
        <v>280</v>
      </c>
      <c r="K22" s="5">
        <v>47</v>
      </c>
      <c r="L22" s="5">
        <v>1323</v>
      </c>
      <c r="M22" s="5">
        <v>100</v>
      </c>
      <c r="N22" s="5">
        <v>100</v>
      </c>
      <c r="O22" s="5">
        <v>1000</v>
      </c>
      <c r="P22">
        <v>1025011</v>
      </c>
      <c r="U22" s="5" t="s">
        <v>125</v>
      </c>
      <c r="V22" s="5">
        <v>110251</v>
      </c>
      <c r="W22" s="5" t="s">
        <v>394</v>
      </c>
      <c r="X22" s="5" t="s">
        <v>395</v>
      </c>
      <c r="Y22" s="19" t="s">
        <v>143</v>
      </c>
      <c r="AD22" s="20"/>
      <c r="AE22" s="20"/>
      <c r="AH22" s="7"/>
    </row>
    <row r="23" spans="1:34" s="5" customFormat="1" ht="16.5" customHeight="1">
      <c r="A23" s="5" t="s">
        <v>86</v>
      </c>
      <c r="B23">
        <v>20201012</v>
      </c>
      <c r="C23" t="s">
        <v>4486</v>
      </c>
      <c r="D23" t="s">
        <v>344</v>
      </c>
      <c r="E23" s="5">
        <v>6</v>
      </c>
      <c r="F23" s="5">
        <v>1</v>
      </c>
      <c r="G23" s="5">
        <v>148</v>
      </c>
      <c r="H23" s="5">
        <v>59</v>
      </c>
      <c r="I23" s="5">
        <v>45</v>
      </c>
      <c r="J23" s="5">
        <v>260</v>
      </c>
      <c r="K23" s="5">
        <v>47</v>
      </c>
      <c r="L23" s="5">
        <v>1223</v>
      </c>
      <c r="M23" s="5">
        <v>100</v>
      </c>
      <c r="N23" s="5">
        <v>100</v>
      </c>
      <c r="O23" s="5">
        <v>1000</v>
      </c>
      <c r="P23">
        <v>1025011</v>
      </c>
      <c r="U23" s="5" t="s">
        <v>125</v>
      </c>
      <c r="V23" s="5">
        <v>110251</v>
      </c>
      <c r="W23" s="5" t="s">
        <v>394</v>
      </c>
      <c r="X23" s="5" t="s">
        <v>395</v>
      </c>
      <c r="Y23" s="19" t="s">
        <v>143</v>
      </c>
      <c r="AD23" s="20"/>
      <c r="AE23" s="20"/>
      <c r="AH23" s="7"/>
    </row>
    <row r="24" spans="1:34" s="5" customFormat="1" ht="16.5" customHeight="1">
      <c r="A24" s="5" t="s">
        <v>86</v>
      </c>
      <c r="B24">
        <v>20201013</v>
      </c>
      <c r="C24" t="s">
        <v>4486</v>
      </c>
      <c r="D24" t="s">
        <v>344</v>
      </c>
      <c r="E24" s="5">
        <v>6</v>
      </c>
      <c r="F24" s="5">
        <v>1</v>
      </c>
      <c r="G24" s="5">
        <v>148</v>
      </c>
      <c r="H24" s="5">
        <v>59</v>
      </c>
      <c r="I24" s="5">
        <v>45</v>
      </c>
      <c r="J24" s="5">
        <v>260</v>
      </c>
      <c r="K24" s="5">
        <v>47</v>
      </c>
      <c r="L24" s="5">
        <v>1223</v>
      </c>
      <c r="M24" s="5">
        <v>100</v>
      </c>
      <c r="N24" s="5">
        <v>100</v>
      </c>
      <c r="O24" s="5">
        <v>1000</v>
      </c>
      <c r="P24">
        <v>1025011</v>
      </c>
      <c r="U24" s="5" t="s">
        <v>125</v>
      </c>
      <c r="V24" s="5">
        <v>110251</v>
      </c>
      <c r="W24" s="5" t="s">
        <v>394</v>
      </c>
      <c r="X24" s="5" t="s">
        <v>395</v>
      </c>
      <c r="Y24" s="19" t="s">
        <v>143</v>
      </c>
      <c r="AD24" s="20"/>
      <c r="AE24" s="20"/>
      <c r="AH24" s="7"/>
    </row>
    <row r="25" spans="1:34" s="5" customFormat="1" ht="16.5" customHeight="1">
      <c r="A25" s="5" t="s">
        <v>86</v>
      </c>
      <c r="B25">
        <v>20201014</v>
      </c>
      <c r="C25" t="s">
        <v>4486</v>
      </c>
      <c r="D25" t="s">
        <v>344</v>
      </c>
      <c r="E25" s="5">
        <v>6</v>
      </c>
      <c r="F25" s="5">
        <v>1</v>
      </c>
      <c r="G25" s="5">
        <v>148</v>
      </c>
      <c r="H25" s="5">
        <v>59</v>
      </c>
      <c r="I25" s="5">
        <v>45</v>
      </c>
      <c r="J25" s="5">
        <v>260</v>
      </c>
      <c r="K25" s="5">
        <v>47</v>
      </c>
      <c r="L25" s="5">
        <v>1223</v>
      </c>
      <c r="M25" s="5">
        <v>100</v>
      </c>
      <c r="N25" s="5">
        <v>100</v>
      </c>
      <c r="O25" s="5">
        <v>1000</v>
      </c>
      <c r="P25">
        <v>1025011</v>
      </c>
      <c r="U25" s="5" t="s">
        <v>125</v>
      </c>
      <c r="V25" s="5">
        <v>110251</v>
      </c>
      <c r="W25" s="5" t="s">
        <v>394</v>
      </c>
      <c r="X25" s="5" t="s">
        <v>395</v>
      </c>
      <c r="Y25" s="19" t="s">
        <v>143</v>
      </c>
      <c r="AD25" s="20"/>
      <c r="AE25" s="20"/>
      <c r="AH25" s="7"/>
    </row>
    <row r="26" spans="1:34" s="5" customFormat="1" ht="16.5" customHeight="1">
      <c r="A26" s="5" t="s">
        <v>86</v>
      </c>
      <c r="B26">
        <v>20201015</v>
      </c>
      <c r="C26" t="s">
        <v>4486</v>
      </c>
      <c r="D26" t="s">
        <v>344</v>
      </c>
      <c r="E26" s="5">
        <v>6</v>
      </c>
      <c r="F26" s="5">
        <v>1</v>
      </c>
      <c r="G26" s="5">
        <v>148</v>
      </c>
      <c r="H26" s="5">
        <v>59</v>
      </c>
      <c r="I26" s="5">
        <v>45</v>
      </c>
      <c r="J26" s="5">
        <v>260</v>
      </c>
      <c r="K26" s="5">
        <v>47</v>
      </c>
      <c r="L26" s="5">
        <v>1223</v>
      </c>
      <c r="M26" s="5">
        <v>100</v>
      </c>
      <c r="N26" s="5">
        <v>100</v>
      </c>
      <c r="O26" s="5">
        <v>1000</v>
      </c>
      <c r="P26">
        <v>1025011</v>
      </c>
      <c r="U26" s="5" t="s">
        <v>125</v>
      </c>
      <c r="V26" s="5">
        <v>110251</v>
      </c>
      <c r="W26" s="5" t="s">
        <v>394</v>
      </c>
      <c r="X26" s="5" t="s">
        <v>395</v>
      </c>
      <c r="Y26" s="19" t="s">
        <v>143</v>
      </c>
      <c r="AD26" s="20"/>
      <c r="AE26" s="20"/>
      <c r="AH26" s="7"/>
    </row>
    <row r="27" spans="1:34" s="5" customFormat="1" ht="16.5" customHeight="1">
      <c r="A27" s="5" t="s">
        <v>86</v>
      </c>
      <c r="B27">
        <v>20202011</v>
      </c>
      <c r="C27" t="s">
        <v>6353</v>
      </c>
      <c r="D27" t="s">
        <v>95</v>
      </c>
      <c r="E27" s="5">
        <v>7</v>
      </c>
      <c r="F27" s="5">
        <v>1</v>
      </c>
      <c r="G27" s="5">
        <v>359</v>
      </c>
      <c r="H27" s="5">
        <v>112</v>
      </c>
      <c r="I27" s="5">
        <v>64</v>
      </c>
      <c r="J27" s="5">
        <v>280</v>
      </c>
      <c r="K27" s="5">
        <v>47</v>
      </c>
      <c r="L27" s="5">
        <v>1323</v>
      </c>
      <c r="M27" s="5">
        <v>100</v>
      </c>
      <c r="N27" s="5">
        <v>100</v>
      </c>
      <c r="O27" s="5">
        <v>1000</v>
      </c>
      <c r="P27" s="5">
        <v>40011</v>
      </c>
      <c r="Q27" s="5">
        <v>40031</v>
      </c>
      <c r="R27" s="5">
        <v>40051</v>
      </c>
      <c r="U27" s="5" t="s">
        <v>125</v>
      </c>
      <c r="V27" s="5">
        <v>110221</v>
      </c>
      <c r="W27" s="5" t="s">
        <v>177</v>
      </c>
      <c r="X27" s="5" t="s">
        <v>2760</v>
      </c>
      <c r="Y27" s="19" t="s">
        <v>143</v>
      </c>
      <c r="AD27" s="20"/>
      <c r="AE27" s="20"/>
      <c r="AH27" s="7"/>
    </row>
    <row r="28" spans="1:34" s="5" customFormat="1" ht="16.5" customHeight="1">
      <c r="A28" s="5" t="s">
        <v>86</v>
      </c>
      <c r="B28">
        <v>20202012</v>
      </c>
      <c r="C28" t="s">
        <v>6354</v>
      </c>
      <c r="D28" t="s">
        <v>6347</v>
      </c>
      <c r="E28" s="5">
        <v>7</v>
      </c>
      <c r="F28" s="5">
        <v>1</v>
      </c>
      <c r="G28" s="5">
        <v>189</v>
      </c>
      <c r="H28" s="5">
        <v>91</v>
      </c>
      <c r="I28" s="5">
        <v>49</v>
      </c>
      <c r="J28" s="5">
        <v>260</v>
      </c>
      <c r="K28" s="5">
        <v>47</v>
      </c>
      <c r="L28" s="5">
        <v>1223</v>
      </c>
      <c r="M28" s="5">
        <v>100</v>
      </c>
      <c r="N28" s="5">
        <v>100</v>
      </c>
      <c r="O28" s="5">
        <v>1000</v>
      </c>
      <c r="P28" s="5">
        <v>1022011</v>
      </c>
      <c r="U28" s="5" t="s">
        <v>125</v>
      </c>
      <c r="V28" s="5">
        <v>110431</v>
      </c>
      <c r="W28" s="5" t="s">
        <v>2762</v>
      </c>
      <c r="X28" s="5" t="s">
        <v>2763</v>
      </c>
      <c r="Y28" s="19" t="s">
        <v>143</v>
      </c>
      <c r="AD28" s="20"/>
      <c r="AE28" s="20"/>
      <c r="AH28" s="7"/>
    </row>
    <row r="29" spans="1:34" s="5" customFormat="1" ht="16.5" customHeight="1">
      <c r="A29" s="5" t="s">
        <v>86</v>
      </c>
      <c r="B29">
        <v>20202013</v>
      </c>
      <c r="C29" t="s">
        <v>6354</v>
      </c>
      <c r="D29" t="s">
        <v>6347</v>
      </c>
      <c r="E29" s="5">
        <v>7</v>
      </c>
      <c r="F29" s="5">
        <v>1</v>
      </c>
      <c r="G29" s="5">
        <v>189</v>
      </c>
      <c r="H29" s="5">
        <v>91</v>
      </c>
      <c r="I29" s="5">
        <v>49</v>
      </c>
      <c r="J29" s="5">
        <v>260</v>
      </c>
      <c r="K29" s="5">
        <v>47</v>
      </c>
      <c r="L29" s="5">
        <v>1223</v>
      </c>
      <c r="M29" s="5">
        <v>100</v>
      </c>
      <c r="N29" s="5">
        <v>100</v>
      </c>
      <c r="O29" s="5">
        <v>1000</v>
      </c>
      <c r="P29" s="5">
        <v>1022011</v>
      </c>
      <c r="U29" s="5" t="s">
        <v>125</v>
      </c>
      <c r="V29" s="5">
        <v>110431</v>
      </c>
      <c r="W29" s="5" t="s">
        <v>2762</v>
      </c>
      <c r="X29" s="5" t="s">
        <v>2763</v>
      </c>
      <c r="Y29" s="19" t="s">
        <v>143</v>
      </c>
      <c r="AD29" s="20"/>
      <c r="AE29" s="20"/>
      <c r="AH29" s="7"/>
    </row>
    <row r="30" spans="1:34" s="5" customFormat="1" ht="16.5" customHeight="1">
      <c r="A30" s="5" t="s">
        <v>86</v>
      </c>
      <c r="B30">
        <v>20202014</v>
      </c>
      <c r="C30" t="s">
        <v>6355</v>
      </c>
      <c r="D30" t="s">
        <v>6347</v>
      </c>
      <c r="E30" s="5">
        <v>7</v>
      </c>
      <c r="F30" s="5">
        <v>1</v>
      </c>
      <c r="G30" s="5">
        <v>189</v>
      </c>
      <c r="H30" s="5">
        <v>91</v>
      </c>
      <c r="I30" s="5">
        <v>49</v>
      </c>
      <c r="J30" s="5">
        <v>260</v>
      </c>
      <c r="K30" s="5">
        <v>47</v>
      </c>
      <c r="L30" s="5">
        <v>1223</v>
      </c>
      <c r="M30" s="5">
        <v>100</v>
      </c>
      <c r="N30" s="5">
        <v>100</v>
      </c>
      <c r="O30" s="5">
        <v>1000</v>
      </c>
      <c r="P30" s="5" t="s">
        <v>367</v>
      </c>
      <c r="U30" s="5" t="s">
        <v>125</v>
      </c>
      <c r="V30" s="5">
        <v>110432</v>
      </c>
      <c r="W30" s="5" t="s">
        <v>2765</v>
      </c>
      <c r="X30" s="5" t="s">
        <v>2766</v>
      </c>
      <c r="Y30" s="19" t="s">
        <v>143</v>
      </c>
      <c r="AD30" s="20"/>
      <c r="AE30" s="20"/>
      <c r="AH30" s="7"/>
    </row>
    <row r="31" spans="1:34" s="5" customFormat="1" ht="16.5" customHeight="1">
      <c r="A31" s="5" t="s">
        <v>86</v>
      </c>
      <c r="B31">
        <v>20202015</v>
      </c>
      <c r="C31" t="s">
        <v>6355</v>
      </c>
      <c r="D31" t="s">
        <v>6347</v>
      </c>
      <c r="E31" s="5">
        <v>7</v>
      </c>
      <c r="F31" s="5">
        <v>1</v>
      </c>
      <c r="G31" s="5">
        <v>189</v>
      </c>
      <c r="H31" s="5">
        <v>91</v>
      </c>
      <c r="I31" s="5">
        <v>49</v>
      </c>
      <c r="J31" s="5">
        <v>260</v>
      </c>
      <c r="K31" s="5">
        <v>47</v>
      </c>
      <c r="L31" s="5">
        <v>1223</v>
      </c>
      <c r="M31" s="5">
        <v>100</v>
      </c>
      <c r="N31" s="5">
        <v>100</v>
      </c>
      <c r="O31" s="5">
        <v>1000</v>
      </c>
      <c r="P31" s="5" t="s">
        <v>367</v>
      </c>
      <c r="U31" s="5" t="s">
        <v>125</v>
      </c>
      <c r="V31" s="5">
        <v>110432</v>
      </c>
      <c r="W31" s="5" t="s">
        <v>2765</v>
      </c>
      <c r="X31" s="5" t="s">
        <v>2766</v>
      </c>
      <c r="Y31" s="19" t="s">
        <v>143</v>
      </c>
      <c r="AD31" s="20"/>
      <c r="AE31" s="20"/>
      <c r="AH31" s="7"/>
    </row>
    <row r="32" spans="1:34">
      <c r="A32" t="s">
        <v>86</v>
      </c>
      <c r="B32">
        <v>20202111</v>
      </c>
      <c r="C32" t="s">
        <v>6356</v>
      </c>
      <c r="D32" t="s">
        <v>91</v>
      </c>
      <c r="E32">
        <v>8</v>
      </c>
      <c r="F32" s="5">
        <v>1</v>
      </c>
      <c r="G32">
        <v>858600</v>
      </c>
      <c r="H32">
        <v>134</v>
      </c>
      <c r="I32">
        <v>69</v>
      </c>
      <c r="J32">
        <v>280</v>
      </c>
      <c r="K32">
        <v>47</v>
      </c>
      <c r="L32">
        <v>1323</v>
      </c>
      <c r="M32">
        <v>100</v>
      </c>
      <c r="N32">
        <v>100</v>
      </c>
      <c r="O32" s="5">
        <v>1000</v>
      </c>
      <c r="P32">
        <v>1036011</v>
      </c>
      <c r="Q32" s="5"/>
      <c r="R32">
        <v>1036021</v>
      </c>
      <c r="U32" t="s">
        <v>2863</v>
      </c>
      <c r="V32" s="5">
        <v>110101</v>
      </c>
      <c r="W32" s="18">
        <v>313101000</v>
      </c>
      <c r="X32" s="5">
        <v>321101001</v>
      </c>
      <c r="Y32" t="s">
        <v>127</v>
      </c>
      <c r="Z32">
        <v>1</v>
      </c>
    </row>
    <row r="33" spans="1:34">
      <c r="A33" t="s">
        <v>86</v>
      </c>
      <c r="B33">
        <v>20202112</v>
      </c>
      <c r="C33" t="s">
        <v>2864</v>
      </c>
      <c r="D33" t="s">
        <v>347</v>
      </c>
      <c r="E33">
        <v>8</v>
      </c>
      <c r="F33" s="5">
        <v>1</v>
      </c>
      <c r="G33">
        <v>300</v>
      </c>
      <c r="H33">
        <v>97</v>
      </c>
      <c r="I33">
        <v>52</v>
      </c>
      <c r="J33">
        <v>260</v>
      </c>
      <c r="K33">
        <v>47</v>
      </c>
      <c r="L33">
        <v>1223</v>
      </c>
      <c r="M33">
        <v>100</v>
      </c>
      <c r="N33">
        <v>100</v>
      </c>
      <c r="O33" s="5">
        <v>1000</v>
      </c>
      <c r="P33">
        <v>1020011</v>
      </c>
      <c r="U33" t="s">
        <v>125</v>
      </c>
      <c r="V33" s="5">
        <v>110201</v>
      </c>
      <c r="W33">
        <v>313102000</v>
      </c>
      <c r="X33" s="5">
        <v>321005001</v>
      </c>
      <c r="Y33" t="s">
        <v>143</v>
      </c>
    </row>
    <row r="34" spans="1:34">
      <c r="A34" t="s">
        <v>86</v>
      </c>
      <c r="B34">
        <v>20202113</v>
      </c>
      <c r="C34" t="s">
        <v>2865</v>
      </c>
      <c r="D34" t="s">
        <v>103</v>
      </c>
      <c r="E34">
        <v>8</v>
      </c>
      <c r="F34" s="5">
        <v>1</v>
      </c>
      <c r="G34">
        <v>300</v>
      </c>
      <c r="H34">
        <v>97</v>
      </c>
      <c r="I34">
        <v>52</v>
      </c>
      <c r="J34">
        <v>260</v>
      </c>
      <c r="K34">
        <v>47</v>
      </c>
      <c r="L34">
        <v>1223</v>
      </c>
      <c r="M34">
        <v>100</v>
      </c>
      <c r="N34">
        <v>100</v>
      </c>
      <c r="O34" s="5">
        <v>1000</v>
      </c>
      <c r="P34">
        <v>1006011</v>
      </c>
      <c r="Q34">
        <v>1006051</v>
      </c>
      <c r="U34" t="s">
        <v>125</v>
      </c>
      <c r="V34" s="5">
        <v>110061</v>
      </c>
      <c r="W34">
        <v>313100600</v>
      </c>
      <c r="X34" s="5">
        <v>321005001</v>
      </c>
      <c r="Y34" t="s">
        <v>143</v>
      </c>
    </row>
    <row r="35" spans="1:34">
      <c r="A35" t="s">
        <v>86</v>
      </c>
      <c r="B35">
        <v>20202114</v>
      </c>
      <c r="C35" t="s">
        <v>2866</v>
      </c>
      <c r="D35" t="s">
        <v>102</v>
      </c>
      <c r="E35">
        <v>8</v>
      </c>
      <c r="F35" s="5">
        <v>1</v>
      </c>
      <c r="G35">
        <v>300</v>
      </c>
      <c r="H35">
        <v>97</v>
      </c>
      <c r="I35">
        <v>52</v>
      </c>
      <c r="J35">
        <v>260</v>
      </c>
      <c r="K35">
        <v>47</v>
      </c>
      <c r="L35">
        <v>1223</v>
      </c>
      <c r="M35">
        <v>100</v>
      </c>
      <c r="N35">
        <v>100</v>
      </c>
      <c r="O35" s="5">
        <v>1000</v>
      </c>
      <c r="P35">
        <v>1007011</v>
      </c>
      <c r="Q35">
        <v>1007031</v>
      </c>
      <c r="U35" t="s">
        <v>125</v>
      </c>
      <c r="V35" s="5">
        <v>110071</v>
      </c>
      <c r="W35">
        <v>313100700</v>
      </c>
      <c r="X35" s="5">
        <v>321005001</v>
      </c>
      <c r="Y35" t="s">
        <v>143</v>
      </c>
    </row>
    <row r="36" spans="1:34">
      <c r="A36" t="s">
        <v>86</v>
      </c>
      <c r="B36">
        <v>20202115</v>
      </c>
      <c r="C36" t="s">
        <v>2867</v>
      </c>
      <c r="D36" t="s">
        <v>104</v>
      </c>
      <c r="E36">
        <v>8</v>
      </c>
      <c r="F36">
        <v>1</v>
      </c>
      <c r="G36">
        <v>300</v>
      </c>
      <c r="H36">
        <v>97</v>
      </c>
      <c r="I36">
        <v>52</v>
      </c>
      <c r="J36">
        <v>260</v>
      </c>
      <c r="K36">
        <v>47</v>
      </c>
      <c r="L36">
        <v>1223</v>
      </c>
      <c r="M36">
        <v>100</v>
      </c>
      <c r="N36">
        <v>100</v>
      </c>
      <c r="O36" s="5">
        <v>1000</v>
      </c>
      <c r="P36">
        <v>1019011</v>
      </c>
      <c r="U36" t="s">
        <v>125</v>
      </c>
      <c r="V36" s="5">
        <v>110191</v>
      </c>
      <c r="W36">
        <v>313101900</v>
      </c>
      <c r="X36" s="5">
        <v>321005001</v>
      </c>
      <c r="Y36" t="s">
        <v>143</v>
      </c>
    </row>
    <row r="37" spans="1:34" s="5" customFormat="1" ht="16.5" customHeight="1">
      <c r="A37" s="5" t="s">
        <v>86</v>
      </c>
      <c r="B37" s="5">
        <v>20203011</v>
      </c>
      <c r="C37" s="5" t="s">
        <v>4531</v>
      </c>
      <c r="D37" t="s">
        <v>101</v>
      </c>
      <c r="E37" s="5">
        <v>9</v>
      </c>
      <c r="F37" s="5">
        <v>1</v>
      </c>
      <c r="G37" s="5">
        <v>655</v>
      </c>
      <c r="H37" s="5">
        <v>143</v>
      </c>
      <c r="I37" s="5">
        <v>73</v>
      </c>
      <c r="J37" s="5">
        <v>280</v>
      </c>
      <c r="K37" s="5">
        <v>47</v>
      </c>
      <c r="L37" s="5">
        <v>1323</v>
      </c>
      <c r="M37" s="5">
        <v>100</v>
      </c>
      <c r="N37" s="5">
        <v>100</v>
      </c>
      <c r="O37" s="5">
        <v>1000</v>
      </c>
      <c r="P37" s="5">
        <v>1002011</v>
      </c>
      <c r="U37" s="5" t="s">
        <v>125</v>
      </c>
      <c r="V37" s="5">
        <v>110021</v>
      </c>
      <c r="W37" s="5" t="s">
        <v>375</v>
      </c>
      <c r="X37" s="5" t="s">
        <v>376</v>
      </c>
      <c r="Y37" s="19" t="s">
        <v>143</v>
      </c>
      <c r="AD37" s="20"/>
      <c r="AE37" s="20"/>
      <c r="AH37" s="7"/>
    </row>
    <row r="38" spans="1:34" s="5" customFormat="1" ht="16.5" customHeight="1">
      <c r="A38" s="5" t="s">
        <v>86</v>
      </c>
      <c r="B38" s="5">
        <v>20203012</v>
      </c>
      <c r="C38" s="5" t="s">
        <v>4487</v>
      </c>
      <c r="D38" t="s">
        <v>347</v>
      </c>
      <c r="E38" s="5">
        <v>9</v>
      </c>
      <c r="F38" s="5">
        <v>1</v>
      </c>
      <c r="G38" s="5">
        <v>352</v>
      </c>
      <c r="H38" s="5">
        <v>82</v>
      </c>
      <c r="I38" s="5">
        <v>55</v>
      </c>
      <c r="J38" s="5">
        <v>260</v>
      </c>
      <c r="K38" s="5">
        <v>47</v>
      </c>
      <c r="L38" s="5">
        <v>1223</v>
      </c>
      <c r="M38" s="5">
        <v>100</v>
      </c>
      <c r="N38" s="5">
        <v>100</v>
      </c>
      <c r="O38" s="5">
        <v>1000</v>
      </c>
      <c r="P38" s="5">
        <v>1020011</v>
      </c>
      <c r="U38" s="5" t="s">
        <v>125</v>
      </c>
      <c r="V38" s="5">
        <v>110201</v>
      </c>
      <c r="W38" s="5" t="s">
        <v>2924</v>
      </c>
      <c r="X38" s="5" t="s">
        <v>3006</v>
      </c>
      <c r="Y38" s="19" t="s">
        <v>143</v>
      </c>
      <c r="AD38" s="20"/>
      <c r="AE38" s="20"/>
      <c r="AH38" s="7"/>
    </row>
    <row r="39" spans="1:34" s="5" customFormat="1" ht="16.5" customHeight="1">
      <c r="A39" s="5" t="s">
        <v>86</v>
      </c>
      <c r="B39" s="5">
        <v>20203013</v>
      </c>
      <c r="C39" s="5" t="s">
        <v>4487</v>
      </c>
      <c r="D39" t="s">
        <v>347</v>
      </c>
      <c r="E39" s="5">
        <v>9</v>
      </c>
      <c r="F39" s="5">
        <v>1</v>
      </c>
      <c r="G39" s="5">
        <v>352</v>
      </c>
      <c r="H39" s="5">
        <v>82</v>
      </c>
      <c r="I39" s="5">
        <v>55</v>
      </c>
      <c r="J39" s="5">
        <v>260</v>
      </c>
      <c r="K39" s="5">
        <v>47</v>
      </c>
      <c r="L39" s="5">
        <v>1223</v>
      </c>
      <c r="M39" s="5">
        <v>100</v>
      </c>
      <c r="N39" s="5">
        <v>100</v>
      </c>
      <c r="O39" s="5">
        <v>1000</v>
      </c>
      <c r="P39" s="5">
        <v>1020011</v>
      </c>
      <c r="U39" s="5" t="s">
        <v>125</v>
      </c>
      <c r="V39" s="5">
        <v>110201</v>
      </c>
      <c r="W39" s="5" t="s">
        <v>2924</v>
      </c>
      <c r="X39" s="5" t="s">
        <v>3006</v>
      </c>
      <c r="Y39" s="19" t="s">
        <v>143</v>
      </c>
      <c r="AD39" s="20"/>
      <c r="AE39" s="20"/>
      <c r="AH39" s="7"/>
    </row>
    <row r="40" spans="1:34" s="5" customFormat="1" ht="16.5" customHeight="1">
      <c r="A40" s="5" t="s">
        <v>86</v>
      </c>
      <c r="B40" s="5">
        <v>20203014</v>
      </c>
      <c r="C40" s="5" t="s">
        <v>4487</v>
      </c>
      <c r="D40" t="s">
        <v>347</v>
      </c>
      <c r="E40" s="5">
        <v>9</v>
      </c>
      <c r="F40" s="5">
        <v>1</v>
      </c>
      <c r="G40" s="5">
        <v>352</v>
      </c>
      <c r="H40" s="5">
        <v>82</v>
      </c>
      <c r="I40" s="5">
        <v>55</v>
      </c>
      <c r="J40" s="5">
        <v>260</v>
      </c>
      <c r="K40" s="5">
        <v>47</v>
      </c>
      <c r="L40" s="5">
        <v>1223</v>
      </c>
      <c r="M40" s="5">
        <v>100</v>
      </c>
      <c r="N40" s="5">
        <v>100</v>
      </c>
      <c r="O40" s="5">
        <v>1000</v>
      </c>
      <c r="P40" s="5">
        <v>1020011</v>
      </c>
      <c r="U40" s="5" t="s">
        <v>125</v>
      </c>
      <c r="V40" s="5">
        <v>110201</v>
      </c>
      <c r="W40" s="5" t="s">
        <v>2924</v>
      </c>
      <c r="X40" s="5" t="s">
        <v>3006</v>
      </c>
      <c r="Y40" s="19" t="s">
        <v>143</v>
      </c>
      <c r="AD40" s="20"/>
      <c r="AE40" s="20"/>
      <c r="AH40" s="7"/>
    </row>
    <row r="41" spans="1:34" s="5" customFormat="1" ht="16.5" customHeight="1">
      <c r="A41" s="5" t="s">
        <v>86</v>
      </c>
      <c r="B41" s="5">
        <v>20203015</v>
      </c>
      <c r="C41" s="5" t="s">
        <v>4487</v>
      </c>
      <c r="D41" t="s">
        <v>347</v>
      </c>
      <c r="E41" s="5">
        <v>9</v>
      </c>
      <c r="F41" s="5">
        <v>1</v>
      </c>
      <c r="G41" s="5">
        <v>352</v>
      </c>
      <c r="H41" s="5">
        <v>82</v>
      </c>
      <c r="I41" s="5">
        <v>55</v>
      </c>
      <c r="J41" s="5">
        <v>260</v>
      </c>
      <c r="K41" s="5">
        <v>47</v>
      </c>
      <c r="L41" s="5">
        <v>1223</v>
      </c>
      <c r="M41" s="5">
        <v>100</v>
      </c>
      <c r="N41" s="5">
        <v>100</v>
      </c>
      <c r="O41" s="5">
        <v>1000</v>
      </c>
      <c r="P41" s="5">
        <v>1020011</v>
      </c>
      <c r="U41" s="5" t="s">
        <v>125</v>
      </c>
      <c r="V41" s="5">
        <v>110201</v>
      </c>
      <c r="W41" s="5" t="s">
        <v>2924</v>
      </c>
      <c r="X41" s="5" t="s">
        <v>3006</v>
      </c>
      <c r="Y41" s="19" t="s">
        <v>143</v>
      </c>
      <c r="AD41" s="20"/>
      <c r="AE41" s="20"/>
      <c r="AH41" s="7"/>
    </row>
    <row r="42" spans="1:34" s="5" customFormat="1" ht="16.5" customHeight="1">
      <c r="A42" s="5" t="s">
        <v>86</v>
      </c>
      <c r="B42" s="5">
        <v>20204011</v>
      </c>
      <c r="C42" s="5" t="s">
        <v>6357</v>
      </c>
      <c r="D42" t="s">
        <v>100</v>
      </c>
      <c r="E42" s="5">
        <v>10</v>
      </c>
      <c r="F42" s="5">
        <v>1</v>
      </c>
      <c r="G42" s="5">
        <v>440</v>
      </c>
      <c r="H42" s="5">
        <v>105</v>
      </c>
      <c r="I42" s="5">
        <v>63</v>
      </c>
      <c r="J42" s="5">
        <v>270</v>
      </c>
      <c r="K42" s="5">
        <v>47</v>
      </c>
      <c r="L42" s="5">
        <v>1263</v>
      </c>
      <c r="M42" s="5">
        <v>100</v>
      </c>
      <c r="N42" s="5">
        <v>100</v>
      </c>
      <c r="O42" s="5">
        <v>1000</v>
      </c>
      <c r="P42" s="5">
        <v>1042011</v>
      </c>
      <c r="U42" s="5" t="s">
        <v>125</v>
      </c>
      <c r="V42" s="5">
        <v>110421</v>
      </c>
      <c r="W42" s="5" t="s">
        <v>6344</v>
      </c>
      <c r="X42" s="5" t="s">
        <v>2786</v>
      </c>
      <c r="Y42" s="19" t="s">
        <v>143</v>
      </c>
      <c r="AD42" s="20"/>
      <c r="AE42" s="20"/>
      <c r="AH42" s="7"/>
    </row>
    <row r="43" spans="1:34" s="5" customFormat="1" ht="16.5" customHeight="1">
      <c r="A43" s="5" t="s">
        <v>86</v>
      </c>
      <c r="B43" s="5">
        <v>20204012</v>
      </c>
      <c r="C43" s="5" t="s">
        <v>6358</v>
      </c>
      <c r="D43" t="s">
        <v>100</v>
      </c>
      <c r="E43" s="5">
        <v>10</v>
      </c>
      <c r="F43" s="5">
        <v>1</v>
      </c>
      <c r="G43" s="5">
        <v>370</v>
      </c>
      <c r="H43" s="5">
        <v>87</v>
      </c>
      <c r="I43" s="5">
        <v>59</v>
      </c>
      <c r="J43" s="5">
        <v>260</v>
      </c>
      <c r="K43" s="5">
        <v>47</v>
      </c>
      <c r="L43" s="5">
        <v>1223</v>
      </c>
      <c r="M43" s="5">
        <v>100</v>
      </c>
      <c r="N43" s="5">
        <v>100</v>
      </c>
      <c r="O43" s="5">
        <v>1000</v>
      </c>
      <c r="P43" s="5">
        <v>1021011</v>
      </c>
      <c r="U43" s="5" t="s">
        <v>125</v>
      </c>
      <c r="V43" s="5">
        <v>110211</v>
      </c>
      <c r="W43" s="5" t="s">
        <v>382</v>
      </c>
      <c r="X43" s="5" t="s">
        <v>383</v>
      </c>
      <c r="Y43" s="19" t="s">
        <v>143</v>
      </c>
      <c r="AA43" s="5">
        <v>1</v>
      </c>
      <c r="AD43" s="20"/>
      <c r="AE43" s="20"/>
      <c r="AH43" s="7"/>
    </row>
    <row r="44" spans="1:34" s="5" customFormat="1" ht="16.5" customHeight="1">
      <c r="A44" s="5" t="s">
        <v>86</v>
      </c>
      <c r="B44" s="5">
        <v>20204013</v>
      </c>
      <c r="C44" s="5" t="s">
        <v>6358</v>
      </c>
      <c r="D44" t="s">
        <v>100</v>
      </c>
      <c r="E44" s="5">
        <v>10</v>
      </c>
      <c r="F44" s="5">
        <v>1</v>
      </c>
      <c r="G44" s="5">
        <v>370</v>
      </c>
      <c r="H44" s="5">
        <v>87</v>
      </c>
      <c r="I44" s="5">
        <v>59</v>
      </c>
      <c r="J44" s="5">
        <v>260</v>
      </c>
      <c r="K44" s="5">
        <v>47</v>
      </c>
      <c r="L44" s="5">
        <v>1223</v>
      </c>
      <c r="M44" s="5">
        <v>100</v>
      </c>
      <c r="N44" s="5">
        <v>100</v>
      </c>
      <c r="O44" s="5">
        <v>1000</v>
      </c>
      <c r="P44" s="5">
        <v>1021011</v>
      </c>
      <c r="U44" s="5" t="s">
        <v>125</v>
      </c>
      <c r="V44" s="5">
        <v>110211</v>
      </c>
      <c r="W44" s="5" t="s">
        <v>382</v>
      </c>
      <c r="X44" s="5" t="s">
        <v>383</v>
      </c>
      <c r="Y44" s="19" t="s">
        <v>143</v>
      </c>
      <c r="AA44" s="5">
        <v>1</v>
      </c>
      <c r="AD44" s="20"/>
      <c r="AE44" s="20"/>
      <c r="AH44" s="7"/>
    </row>
    <row r="45" spans="1:34" s="5" customFormat="1" ht="16.5" customHeight="1">
      <c r="A45" s="5" t="s">
        <v>86</v>
      </c>
      <c r="B45" s="5">
        <v>20204014</v>
      </c>
      <c r="C45" s="5" t="s">
        <v>6358</v>
      </c>
      <c r="D45" t="s">
        <v>100</v>
      </c>
      <c r="E45" s="5">
        <v>10</v>
      </c>
      <c r="F45" s="5">
        <v>1</v>
      </c>
      <c r="G45" s="5">
        <v>370</v>
      </c>
      <c r="H45" s="5">
        <v>87</v>
      </c>
      <c r="I45" s="5">
        <v>59</v>
      </c>
      <c r="J45" s="5">
        <v>260</v>
      </c>
      <c r="K45" s="5">
        <v>47</v>
      </c>
      <c r="L45" s="5">
        <v>1223</v>
      </c>
      <c r="M45" s="5">
        <v>100</v>
      </c>
      <c r="N45" s="5">
        <v>100</v>
      </c>
      <c r="O45" s="5">
        <v>1000</v>
      </c>
      <c r="P45" s="5">
        <v>1021011</v>
      </c>
      <c r="U45" s="5" t="s">
        <v>125</v>
      </c>
      <c r="V45" s="5">
        <v>110211</v>
      </c>
      <c r="W45" s="5" t="s">
        <v>382</v>
      </c>
      <c r="X45" s="5" t="s">
        <v>383</v>
      </c>
      <c r="Y45" s="19" t="s">
        <v>143</v>
      </c>
      <c r="AA45" s="5">
        <v>1</v>
      </c>
      <c r="AD45" s="20"/>
      <c r="AE45" s="20"/>
      <c r="AH45" s="7"/>
    </row>
    <row r="46" spans="1:34" s="5" customFormat="1" ht="16.5" customHeight="1">
      <c r="A46" s="5" t="s">
        <v>86</v>
      </c>
      <c r="B46" s="5">
        <v>20204015</v>
      </c>
      <c r="C46" s="5" t="s">
        <v>6358</v>
      </c>
      <c r="D46" t="s">
        <v>100</v>
      </c>
      <c r="E46" s="5">
        <v>10</v>
      </c>
      <c r="F46" s="5">
        <v>1</v>
      </c>
      <c r="G46" s="5">
        <v>370</v>
      </c>
      <c r="H46" s="5">
        <v>87</v>
      </c>
      <c r="I46" s="5">
        <v>59</v>
      </c>
      <c r="J46" s="5">
        <v>260</v>
      </c>
      <c r="K46" s="5">
        <v>47</v>
      </c>
      <c r="L46" s="5">
        <v>1223</v>
      </c>
      <c r="M46" s="5">
        <v>100</v>
      </c>
      <c r="N46" s="5">
        <v>100</v>
      </c>
      <c r="O46" s="5">
        <v>1000</v>
      </c>
      <c r="P46" s="5">
        <v>1021011</v>
      </c>
      <c r="U46" s="5" t="s">
        <v>125</v>
      </c>
      <c r="V46" s="5">
        <v>110211</v>
      </c>
      <c r="W46" s="5" t="s">
        <v>382</v>
      </c>
      <c r="X46" s="5" t="s">
        <v>383</v>
      </c>
      <c r="Y46" s="19" t="s">
        <v>143</v>
      </c>
      <c r="AA46" s="5">
        <v>1</v>
      </c>
      <c r="AD46" s="20"/>
      <c r="AE46" s="20"/>
      <c r="AH46" s="7"/>
    </row>
    <row r="47" spans="1:34" s="5" customFormat="1" ht="16.5" customHeight="1">
      <c r="A47" s="5" t="s">
        <v>86</v>
      </c>
      <c r="B47" s="5">
        <v>20204021</v>
      </c>
      <c r="C47" s="5" t="s">
        <v>6359</v>
      </c>
      <c r="D47" t="s">
        <v>140</v>
      </c>
      <c r="E47" s="5">
        <v>10</v>
      </c>
      <c r="F47" s="5">
        <v>1</v>
      </c>
      <c r="G47" s="5">
        <v>799</v>
      </c>
      <c r="H47" s="5">
        <v>120</v>
      </c>
      <c r="I47" s="5">
        <v>77</v>
      </c>
      <c r="J47" s="5">
        <v>280</v>
      </c>
      <c r="K47" s="5">
        <v>47</v>
      </c>
      <c r="L47" s="5">
        <v>1323</v>
      </c>
      <c r="M47" s="5">
        <v>100</v>
      </c>
      <c r="N47" s="5">
        <v>100</v>
      </c>
      <c r="O47" s="5">
        <v>1000</v>
      </c>
      <c r="P47" s="5">
        <v>1004011</v>
      </c>
      <c r="Q47" s="5" t="s">
        <v>328</v>
      </c>
      <c r="U47" s="5" t="s">
        <v>125</v>
      </c>
      <c r="V47" s="5">
        <v>110041</v>
      </c>
      <c r="W47" s="5" t="s">
        <v>141</v>
      </c>
      <c r="X47" s="5" t="s">
        <v>142</v>
      </c>
      <c r="Y47" s="19" t="s">
        <v>143</v>
      </c>
      <c r="AA47" s="5">
        <v>1</v>
      </c>
      <c r="AD47" s="20"/>
      <c r="AE47" s="20"/>
      <c r="AH47" s="7"/>
    </row>
    <row r="48" spans="1:34" s="5" customFormat="1" ht="16.5" customHeight="1">
      <c r="A48" s="5" t="s">
        <v>86</v>
      </c>
      <c r="B48" s="5">
        <v>20204022</v>
      </c>
      <c r="C48" s="5" t="s">
        <v>6357</v>
      </c>
      <c r="D48" t="s">
        <v>100</v>
      </c>
      <c r="E48" s="5">
        <v>10</v>
      </c>
      <c r="F48" s="5">
        <v>1</v>
      </c>
      <c r="G48" s="5">
        <v>528</v>
      </c>
      <c r="H48" s="5">
        <v>105</v>
      </c>
      <c r="I48" s="5">
        <v>63</v>
      </c>
      <c r="J48" s="5">
        <v>270</v>
      </c>
      <c r="K48" s="5">
        <v>47</v>
      </c>
      <c r="L48" s="5">
        <v>1263</v>
      </c>
      <c r="M48" s="5">
        <v>100</v>
      </c>
      <c r="N48" s="5">
        <v>100</v>
      </c>
      <c r="O48" s="5">
        <v>1000</v>
      </c>
      <c r="P48" s="5">
        <v>1042011</v>
      </c>
      <c r="U48" s="5" t="s">
        <v>125</v>
      </c>
      <c r="V48" s="5">
        <v>110421</v>
      </c>
      <c r="W48" s="5" t="s">
        <v>6344</v>
      </c>
      <c r="X48" s="5" t="s">
        <v>2786</v>
      </c>
      <c r="Y48" s="19" t="s">
        <v>143</v>
      </c>
      <c r="AD48" s="20"/>
      <c r="AE48" s="20"/>
      <c r="AH48" s="7"/>
    </row>
    <row r="49" spans="1:34" s="5" customFormat="1" ht="16.5" customHeight="1">
      <c r="A49" s="5" t="s">
        <v>86</v>
      </c>
      <c r="B49" s="5">
        <v>20204023</v>
      </c>
      <c r="C49" s="5" t="s">
        <v>6357</v>
      </c>
      <c r="D49" t="s">
        <v>100</v>
      </c>
      <c r="E49" s="5">
        <v>10</v>
      </c>
      <c r="F49" s="5">
        <v>1</v>
      </c>
      <c r="G49" s="5">
        <v>528</v>
      </c>
      <c r="H49" s="5">
        <v>105</v>
      </c>
      <c r="I49" s="5">
        <v>63</v>
      </c>
      <c r="J49" s="5">
        <v>270</v>
      </c>
      <c r="K49" s="5">
        <v>47</v>
      </c>
      <c r="L49" s="5">
        <v>1263</v>
      </c>
      <c r="M49" s="5">
        <v>100</v>
      </c>
      <c r="N49" s="5">
        <v>100</v>
      </c>
      <c r="O49" s="5">
        <v>1000</v>
      </c>
      <c r="P49" s="5">
        <v>1042011</v>
      </c>
      <c r="U49" s="5" t="s">
        <v>125</v>
      </c>
      <c r="V49" s="5">
        <v>110421</v>
      </c>
      <c r="W49" s="5" t="s">
        <v>6344</v>
      </c>
      <c r="X49" s="5" t="s">
        <v>2786</v>
      </c>
      <c r="Y49" s="19" t="s">
        <v>143</v>
      </c>
      <c r="AD49" s="20"/>
      <c r="AE49" s="20"/>
      <c r="AH49" s="7"/>
    </row>
    <row r="50" spans="1:34" s="5" customFormat="1" ht="16.5" customHeight="1">
      <c r="A50" s="5" t="s">
        <v>86</v>
      </c>
      <c r="B50" s="5">
        <v>20204024</v>
      </c>
      <c r="C50" s="5" t="s">
        <v>6358</v>
      </c>
      <c r="D50" t="s">
        <v>100</v>
      </c>
      <c r="E50" s="5">
        <v>10</v>
      </c>
      <c r="F50" s="5">
        <v>1</v>
      </c>
      <c r="G50" s="5">
        <v>370</v>
      </c>
      <c r="H50" s="5">
        <v>109</v>
      </c>
      <c r="I50" s="5">
        <v>59</v>
      </c>
      <c r="J50" s="5">
        <v>260</v>
      </c>
      <c r="K50" s="5">
        <v>47</v>
      </c>
      <c r="L50" s="5">
        <v>1223</v>
      </c>
      <c r="M50" s="5">
        <v>100</v>
      </c>
      <c r="N50" s="5">
        <v>100</v>
      </c>
      <c r="O50" s="5">
        <v>1000</v>
      </c>
      <c r="P50" s="5">
        <v>1021011</v>
      </c>
      <c r="U50" s="5" t="s">
        <v>125</v>
      </c>
      <c r="V50" s="5">
        <v>110211</v>
      </c>
      <c r="W50" s="5" t="s">
        <v>382</v>
      </c>
      <c r="X50" s="5" t="s">
        <v>383</v>
      </c>
      <c r="Y50" s="19" t="s">
        <v>143</v>
      </c>
      <c r="AA50" s="5">
        <v>1</v>
      </c>
      <c r="AD50" s="20"/>
      <c r="AE50" s="20"/>
      <c r="AH50" s="7"/>
    </row>
    <row r="51" spans="1:34" s="5" customFormat="1" ht="16.5" customHeight="1">
      <c r="A51" s="5" t="s">
        <v>86</v>
      </c>
      <c r="B51" s="5">
        <v>20204025</v>
      </c>
      <c r="C51" s="5" t="s">
        <v>6358</v>
      </c>
      <c r="D51" t="s">
        <v>100</v>
      </c>
      <c r="E51" s="5">
        <v>10</v>
      </c>
      <c r="F51" s="5">
        <v>1</v>
      </c>
      <c r="G51" s="5">
        <v>370</v>
      </c>
      <c r="H51" s="5">
        <v>109</v>
      </c>
      <c r="I51" s="5">
        <v>59</v>
      </c>
      <c r="J51" s="5">
        <v>260</v>
      </c>
      <c r="K51" s="5">
        <v>47</v>
      </c>
      <c r="L51" s="5">
        <v>1223</v>
      </c>
      <c r="M51" s="5">
        <v>100</v>
      </c>
      <c r="N51" s="5">
        <v>100</v>
      </c>
      <c r="O51" s="5">
        <v>1000</v>
      </c>
      <c r="P51" s="5">
        <v>1021011</v>
      </c>
      <c r="U51" s="5" t="s">
        <v>125</v>
      </c>
      <c r="V51" s="5">
        <v>110211</v>
      </c>
      <c r="W51" s="5" t="s">
        <v>382</v>
      </c>
      <c r="X51" s="5" t="s">
        <v>383</v>
      </c>
      <c r="Y51" s="19" t="s">
        <v>143</v>
      </c>
      <c r="AA51" s="5">
        <v>1</v>
      </c>
      <c r="AD51" s="20"/>
      <c r="AE51" s="20"/>
      <c r="AH51" s="7"/>
    </row>
    <row r="52" spans="1:34" s="5" customFormat="1" ht="16.5" customHeight="1">
      <c r="A52" s="5" t="s">
        <v>86</v>
      </c>
      <c r="B52" s="5">
        <v>20301011</v>
      </c>
      <c r="C52" s="5" t="s">
        <v>6360</v>
      </c>
      <c r="D52" t="s">
        <v>344</v>
      </c>
      <c r="E52" s="5">
        <v>11</v>
      </c>
      <c r="F52" s="5">
        <v>1</v>
      </c>
      <c r="G52" s="5">
        <v>786</v>
      </c>
      <c r="H52" s="5">
        <v>152</v>
      </c>
      <c r="I52" s="5">
        <v>67</v>
      </c>
      <c r="J52" s="5">
        <v>270</v>
      </c>
      <c r="K52" s="5">
        <v>47</v>
      </c>
      <c r="L52" s="5">
        <v>1263</v>
      </c>
      <c r="M52" s="5">
        <v>100</v>
      </c>
      <c r="N52" s="5">
        <v>100</v>
      </c>
      <c r="O52" s="5">
        <v>1000</v>
      </c>
      <c r="P52" s="5">
        <v>1025011</v>
      </c>
      <c r="U52" s="5" t="s">
        <v>125</v>
      </c>
      <c r="V52" s="5">
        <v>110251</v>
      </c>
      <c r="W52" s="5" t="s">
        <v>394</v>
      </c>
      <c r="X52" s="5" t="s">
        <v>395</v>
      </c>
      <c r="Y52" s="19" t="s">
        <v>143</v>
      </c>
      <c r="AD52" s="20"/>
      <c r="AE52" s="20"/>
      <c r="AH52" s="7"/>
    </row>
    <row r="53" spans="1:34" s="5" customFormat="1" ht="16.5" customHeight="1">
      <c r="A53" s="5" t="s">
        <v>86</v>
      </c>
      <c r="B53" s="5">
        <v>20301012</v>
      </c>
      <c r="C53" s="5" t="s">
        <v>6360</v>
      </c>
      <c r="D53" t="s">
        <v>344</v>
      </c>
      <c r="E53" s="5">
        <v>11</v>
      </c>
      <c r="F53" s="5">
        <v>1</v>
      </c>
      <c r="G53" s="5">
        <v>544</v>
      </c>
      <c r="H53" s="5">
        <v>115</v>
      </c>
      <c r="I53" s="5">
        <v>62</v>
      </c>
      <c r="J53" s="5">
        <v>260</v>
      </c>
      <c r="K53" s="5">
        <v>47</v>
      </c>
      <c r="L53" s="5">
        <v>1223</v>
      </c>
      <c r="M53" s="5">
        <v>100</v>
      </c>
      <c r="N53" s="5">
        <v>100</v>
      </c>
      <c r="O53" s="5">
        <v>1000</v>
      </c>
      <c r="P53" s="5">
        <v>1025011</v>
      </c>
      <c r="U53" s="5" t="s">
        <v>125</v>
      </c>
      <c r="V53" s="5">
        <v>110251</v>
      </c>
      <c r="W53" s="5" t="s">
        <v>394</v>
      </c>
      <c r="X53" s="5" t="s">
        <v>395</v>
      </c>
      <c r="Y53" s="19" t="s">
        <v>143</v>
      </c>
      <c r="AD53" s="20"/>
      <c r="AE53" s="20"/>
      <c r="AH53" s="7"/>
    </row>
    <row r="54" spans="1:34" s="5" customFormat="1" ht="16.5" customHeight="1">
      <c r="A54" s="5" t="s">
        <v>86</v>
      </c>
      <c r="B54" s="5">
        <v>20301013</v>
      </c>
      <c r="C54" s="5" t="s">
        <v>6360</v>
      </c>
      <c r="D54" t="s">
        <v>344</v>
      </c>
      <c r="E54" s="5">
        <v>11</v>
      </c>
      <c r="F54" s="5">
        <v>1</v>
      </c>
      <c r="G54" s="5">
        <v>544</v>
      </c>
      <c r="H54" s="5">
        <v>115</v>
      </c>
      <c r="I54" s="5">
        <v>62</v>
      </c>
      <c r="J54" s="5">
        <v>260</v>
      </c>
      <c r="K54" s="5">
        <v>47</v>
      </c>
      <c r="L54" s="5">
        <v>1223</v>
      </c>
      <c r="M54" s="5">
        <v>100</v>
      </c>
      <c r="N54" s="5">
        <v>100</v>
      </c>
      <c r="O54" s="5">
        <v>1000</v>
      </c>
      <c r="P54" s="5">
        <v>1025011</v>
      </c>
      <c r="U54" s="5" t="s">
        <v>125</v>
      </c>
      <c r="V54" s="5">
        <v>110251</v>
      </c>
      <c r="W54" s="5" t="s">
        <v>394</v>
      </c>
      <c r="X54" s="5" t="s">
        <v>395</v>
      </c>
      <c r="Y54" s="19" t="s">
        <v>143</v>
      </c>
      <c r="AD54" s="20"/>
      <c r="AE54" s="20"/>
      <c r="AH54" s="7"/>
    </row>
    <row r="55" spans="1:34" s="5" customFormat="1" ht="16.5" customHeight="1">
      <c r="A55" s="5" t="s">
        <v>86</v>
      </c>
      <c r="B55" s="5">
        <v>20301014</v>
      </c>
      <c r="C55" s="5" t="s">
        <v>6360</v>
      </c>
      <c r="D55" t="s">
        <v>344</v>
      </c>
      <c r="E55" s="5">
        <v>11</v>
      </c>
      <c r="F55" s="5">
        <v>1</v>
      </c>
      <c r="G55" s="5">
        <v>544</v>
      </c>
      <c r="H55" s="5">
        <v>115</v>
      </c>
      <c r="I55" s="5">
        <v>62</v>
      </c>
      <c r="J55" s="5">
        <v>260</v>
      </c>
      <c r="K55" s="5">
        <v>47</v>
      </c>
      <c r="L55" s="5">
        <v>1223</v>
      </c>
      <c r="M55" s="5">
        <v>100</v>
      </c>
      <c r="N55" s="5">
        <v>100</v>
      </c>
      <c r="O55" s="5">
        <v>1000</v>
      </c>
      <c r="P55" s="5">
        <v>1025011</v>
      </c>
      <c r="U55" s="5" t="s">
        <v>125</v>
      </c>
      <c r="V55" s="5">
        <v>110251</v>
      </c>
      <c r="W55" s="5" t="s">
        <v>394</v>
      </c>
      <c r="X55" s="5" t="s">
        <v>395</v>
      </c>
      <c r="Y55" s="19" t="s">
        <v>143</v>
      </c>
      <c r="AD55" s="20"/>
      <c r="AE55" s="20"/>
      <c r="AH55" s="7"/>
    </row>
    <row r="56" spans="1:34" s="5" customFormat="1" ht="16.5" customHeight="1">
      <c r="A56" s="5" t="s">
        <v>86</v>
      </c>
      <c r="B56" s="5">
        <v>20301015</v>
      </c>
      <c r="C56" s="5" t="s">
        <v>6360</v>
      </c>
      <c r="D56" t="s">
        <v>344</v>
      </c>
      <c r="E56" s="5">
        <v>11</v>
      </c>
      <c r="F56" s="5">
        <v>1</v>
      </c>
      <c r="G56" s="5">
        <v>544</v>
      </c>
      <c r="H56" s="5">
        <v>115</v>
      </c>
      <c r="I56" s="5">
        <v>62</v>
      </c>
      <c r="J56" s="5">
        <v>260</v>
      </c>
      <c r="K56" s="5">
        <v>47</v>
      </c>
      <c r="L56" s="5">
        <v>1223</v>
      </c>
      <c r="M56" s="5">
        <v>100</v>
      </c>
      <c r="N56" s="5">
        <v>100</v>
      </c>
      <c r="O56" s="5">
        <v>1000</v>
      </c>
      <c r="P56" s="5">
        <v>1025011</v>
      </c>
      <c r="U56" s="5" t="s">
        <v>125</v>
      </c>
      <c r="V56" s="5">
        <v>110251</v>
      </c>
      <c r="W56" s="5" t="s">
        <v>394</v>
      </c>
      <c r="X56" s="5" t="s">
        <v>395</v>
      </c>
      <c r="Y56" s="19" t="s">
        <v>143</v>
      </c>
      <c r="AD56" s="20"/>
      <c r="AE56" s="20"/>
      <c r="AH56" s="7"/>
    </row>
    <row r="57" spans="1:34" s="5" customFormat="1" ht="16.5" customHeight="1">
      <c r="A57" s="5" t="s">
        <v>86</v>
      </c>
      <c r="B57" s="5">
        <v>20302011</v>
      </c>
      <c r="C57" s="5" t="s">
        <v>4488</v>
      </c>
      <c r="D57" t="s">
        <v>95</v>
      </c>
      <c r="E57" s="5">
        <v>11</v>
      </c>
      <c r="F57" s="5">
        <v>1</v>
      </c>
      <c r="G57" s="5">
        <v>1009</v>
      </c>
      <c r="H57" s="5">
        <v>184</v>
      </c>
      <c r="I57" s="5">
        <v>82</v>
      </c>
      <c r="J57" s="5">
        <v>280</v>
      </c>
      <c r="K57" s="5">
        <v>47</v>
      </c>
      <c r="L57" s="5">
        <v>1323</v>
      </c>
      <c r="M57" s="5">
        <v>100</v>
      </c>
      <c r="N57" s="5">
        <v>100</v>
      </c>
      <c r="O57" s="5">
        <v>1000</v>
      </c>
      <c r="P57" s="5">
        <v>40011</v>
      </c>
      <c r="Q57" s="5">
        <v>40031</v>
      </c>
      <c r="R57" s="5">
        <v>40051</v>
      </c>
      <c r="U57" s="5" t="s">
        <v>125</v>
      </c>
      <c r="V57" s="5">
        <v>110221</v>
      </c>
      <c r="W57" s="5" t="s">
        <v>177</v>
      </c>
      <c r="X57" s="5" t="s">
        <v>2760</v>
      </c>
      <c r="Y57" s="19" t="s">
        <v>143</v>
      </c>
      <c r="AD57" s="20"/>
      <c r="AE57" s="20"/>
      <c r="AH57" s="7"/>
    </row>
    <row r="58" spans="1:34" s="5" customFormat="1" ht="16.5" customHeight="1">
      <c r="A58" s="5" t="s">
        <v>86</v>
      </c>
      <c r="B58" s="5">
        <v>20302012</v>
      </c>
      <c r="C58" s="5" t="s">
        <v>6361</v>
      </c>
      <c r="D58" t="s">
        <v>6347</v>
      </c>
      <c r="E58" s="5">
        <v>11</v>
      </c>
      <c r="F58" s="5">
        <v>1</v>
      </c>
      <c r="G58" s="5">
        <v>583</v>
      </c>
      <c r="H58" s="5">
        <v>115</v>
      </c>
      <c r="I58" s="5">
        <v>62</v>
      </c>
      <c r="J58" s="5">
        <v>260</v>
      </c>
      <c r="K58" s="5">
        <v>47</v>
      </c>
      <c r="L58" s="5">
        <v>1223</v>
      </c>
      <c r="M58" s="5">
        <v>100</v>
      </c>
      <c r="N58" s="5">
        <v>100</v>
      </c>
      <c r="O58" s="5">
        <v>1000</v>
      </c>
      <c r="P58" s="5">
        <v>1022011</v>
      </c>
      <c r="U58" s="5" t="s">
        <v>125</v>
      </c>
      <c r="V58" s="5">
        <v>110431</v>
      </c>
      <c r="W58" s="5" t="s">
        <v>2762</v>
      </c>
      <c r="X58" s="5" t="s">
        <v>2763</v>
      </c>
      <c r="Y58" s="19" t="s">
        <v>143</v>
      </c>
      <c r="AD58" s="20"/>
      <c r="AE58" s="20"/>
      <c r="AH58" s="7"/>
    </row>
    <row r="59" spans="1:34" s="5" customFormat="1" ht="16.5" customHeight="1">
      <c r="A59" s="5" t="s">
        <v>86</v>
      </c>
      <c r="B59" s="5">
        <v>20302013</v>
      </c>
      <c r="C59" s="5" t="s">
        <v>6361</v>
      </c>
      <c r="D59" t="s">
        <v>6347</v>
      </c>
      <c r="E59" s="5">
        <v>11</v>
      </c>
      <c r="F59" s="5">
        <v>1</v>
      </c>
      <c r="G59" s="5">
        <v>583</v>
      </c>
      <c r="H59" s="5">
        <v>115</v>
      </c>
      <c r="I59" s="5">
        <v>62</v>
      </c>
      <c r="J59" s="5">
        <v>260</v>
      </c>
      <c r="K59" s="5">
        <v>47</v>
      </c>
      <c r="L59" s="5">
        <v>1223</v>
      </c>
      <c r="M59" s="5">
        <v>100</v>
      </c>
      <c r="N59" s="5">
        <v>100</v>
      </c>
      <c r="O59" s="5">
        <v>1000</v>
      </c>
      <c r="P59" s="5">
        <v>1022011</v>
      </c>
      <c r="U59" s="5" t="s">
        <v>125</v>
      </c>
      <c r="V59" s="5">
        <v>110431</v>
      </c>
      <c r="W59" s="5" t="s">
        <v>2762</v>
      </c>
      <c r="X59" s="5" t="s">
        <v>2763</v>
      </c>
      <c r="Y59" s="19" t="s">
        <v>143</v>
      </c>
      <c r="AD59" s="20"/>
      <c r="AE59" s="20"/>
      <c r="AH59" s="7"/>
    </row>
    <row r="60" spans="1:34" s="5" customFormat="1" ht="16.5" customHeight="1">
      <c r="A60" s="5" t="s">
        <v>86</v>
      </c>
      <c r="B60" s="5">
        <v>20302014</v>
      </c>
      <c r="C60" s="5" t="s">
        <v>6362</v>
      </c>
      <c r="D60" t="s">
        <v>6347</v>
      </c>
      <c r="E60" s="5">
        <v>11</v>
      </c>
      <c r="F60" s="5">
        <v>1</v>
      </c>
      <c r="G60" s="5">
        <v>583</v>
      </c>
      <c r="H60" s="5">
        <v>115</v>
      </c>
      <c r="I60" s="5">
        <v>62</v>
      </c>
      <c r="J60" s="5">
        <v>260</v>
      </c>
      <c r="K60" s="5">
        <v>47</v>
      </c>
      <c r="L60" s="5">
        <v>1223</v>
      </c>
      <c r="M60" s="5">
        <v>100</v>
      </c>
      <c r="N60" s="5">
        <v>100</v>
      </c>
      <c r="O60" s="5">
        <v>1000</v>
      </c>
      <c r="P60" s="5" t="s">
        <v>367</v>
      </c>
      <c r="U60" s="5" t="s">
        <v>125</v>
      </c>
      <c r="V60" s="5">
        <v>110432</v>
      </c>
      <c r="W60" s="5" t="s">
        <v>2765</v>
      </c>
      <c r="X60" s="5" t="s">
        <v>2766</v>
      </c>
      <c r="Y60" s="19" t="s">
        <v>143</v>
      </c>
      <c r="AD60" s="20"/>
      <c r="AE60" s="20"/>
      <c r="AH60" s="7"/>
    </row>
    <row r="61" spans="1:34" s="5" customFormat="1" ht="16.5" customHeight="1">
      <c r="A61" s="5" t="s">
        <v>86</v>
      </c>
      <c r="B61" s="5">
        <v>20302015</v>
      </c>
      <c r="C61" s="5" t="s">
        <v>6362</v>
      </c>
      <c r="D61" t="s">
        <v>6347</v>
      </c>
      <c r="E61" s="5">
        <v>11</v>
      </c>
      <c r="F61" s="5">
        <v>1</v>
      </c>
      <c r="G61" s="5">
        <v>583</v>
      </c>
      <c r="H61" s="5">
        <v>115</v>
      </c>
      <c r="I61" s="5">
        <v>62</v>
      </c>
      <c r="J61" s="5">
        <v>260</v>
      </c>
      <c r="K61" s="5">
        <v>47</v>
      </c>
      <c r="L61" s="5">
        <v>1223</v>
      </c>
      <c r="M61" s="5">
        <v>100</v>
      </c>
      <c r="N61" s="5">
        <v>100</v>
      </c>
      <c r="O61" s="5">
        <v>1000</v>
      </c>
      <c r="P61" s="5" t="s">
        <v>367</v>
      </c>
      <c r="U61" s="5" t="s">
        <v>125</v>
      </c>
      <c r="V61" s="5">
        <v>110432</v>
      </c>
      <c r="W61" s="5" t="s">
        <v>2765</v>
      </c>
      <c r="X61" s="5" t="s">
        <v>2766</v>
      </c>
      <c r="Y61" s="19" t="s">
        <v>143</v>
      </c>
      <c r="AD61" s="20"/>
      <c r="AE61" s="20"/>
      <c r="AH61" s="7"/>
    </row>
    <row r="62" spans="1:34">
      <c r="A62" s="5" t="s">
        <v>86</v>
      </c>
      <c r="B62">
        <v>20302111</v>
      </c>
      <c r="C62" t="s">
        <v>6363</v>
      </c>
      <c r="D62" t="s">
        <v>156</v>
      </c>
      <c r="E62">
        <v>12</v>
      </c>
      <c r="F62" s="5">
        <v>1</v>
      </c>
      <c r="G62">
        <v>568</v>
      </c>
      <c r="H62">
        <v>146</v>
      </c>
      <c r="I62">
        <v>76</v>
      </c>
      <c r="J62">
        <v>326</v>
      </c>
      <c r="K62">
        <v>95</v>
      </c>
      <c r="L62">
        <v>1383</v>
      </c>
      <c r="M62">
        <v>0</v>
      </c>
      <c r="N62">
        <v>70</v>
      </c>
      <c r="O62" s="5">
        <v>1000</v>
      </c>
      <c r="P62">
        <v>11011</v>
      </c>
      <c r="Q62">
        <v>11021</v>
      </c>
      <c r="R62" s="5">
        <v>11061</v>
      </c>
      <c r="U62" t="s">
        <v>125</v>
      </c>
      <c r="V62">
        <v>1001111</v>
      </c>
      <c r="W62">
        <v>313001100</v>
      </c>
      <c r="X62">
        <v>321001101</v>
      </c>
      <c r="Y62" t="s">
        <v>267</v>
      </c>
      <c r="AB62" s="5">
        <v>11</v>
      </c>
      <c r="AC62" t="s">
        <v>128</v>
      </c>
    </row>
    <row r="63" spans="1:34">
      <c r="A63" s="5" t="s">
        <v>86</v>
      </c>
      <c r="B63">
        <v>20302112</v>
      </c>
      <c r="C63" t="s">
        <v>6364</v>
      </c>
      <c r="D63" t="s">
        <v>184</v>
      </c>
      <c r="E63">
        <v>12</v>
      </c>
      <c r="F63" s="5">
        <v>1</v>
      </c>
      <c r="G63">
        <v>734</v>
      </c>
      <c r="H63">
        <v>131</v>
      </c>
      <c r="I63">
        <v>87</v>
      </c>
      <c r="J63">
        <v>328</v>
      </c>
      <c r="K63">
        <v>89</v>
      </c>
      <c r="L63">
        <v>1343</v>
      </c>
      <c r="M63">
        <v>0</v>
      </c>
      <c r="N63">
        <v>70</v>
      </c>
      <c r="O63" s="5">
        <v>1000</v>
      </c>
      <c r="P63">
        <v>16011</v>
      </c>
      <c r="Q63">
        <v>16021</v>
      </c>
      <c r="R63">
        <v>16031</v>
      </c>
      <c r="U63" t="s">
        <v>88</v>
      </c>
      <c r="V63">
        <v>1001611</v>
      </c>
      <c r="W63">
        <v>313001600</v>
      </c>
      <c r="X63">
        <v>321001601</v>
      </c>
      <c r="Y63" t="s">
        <v>291</v>
      </c>
      <c r="AB63" s="5">
        <v>16</v>
      </c>
    </row>
    <row r="64" spans="1:34">
      <c r="A64" s="5" t="s">
        <v>86</v>
      </c>
      <c r="B64">
        <v>20302113</v>
      </c>
      <c r="C64" t="s">
        <v>6365</v>
      </c>
      <c r="D64" t="s">
        <v>162</v>
      </c>
      <c r="E64">
        <v>12</v>
      </c>
      <c r="F64" s="5">
        <v>1</v>
      </c>
      <c r="G64">
        <v>734</v>
      </c>
      <c r="H64">
        <v>153</v>
      </c>
      <c r="I64">
        <v>76</v>
      </c>
      <c r="J64">
        <v>304</v>
      </c>
      <c r="K64">
        <v>89</v>
      </c>
      <c r="L64">
        <v>1383</v>
      </c>
      <c r="M64">
        <v>80</v>
      </c>
      <c r="N64">
        <v>80</v>
      </c>
      <c r="O64" s="5">
        <v>1000</v>
      </c>
      <c r="P64">
        <v>13011</v>
      </c>
      <c r="Q64">
        <v>13021</v>
      </c>
      <c r="R64">
        <v>13031</v>
      </c>
      <c r="U64" t="s">
        <v>125</v>
      </c>
      <c r="V64">
        <v>1001311</v>
      </c>
      <c r="W64">
        <v>313001300</v>
      </c>
      <c r="X64">
        <v>321001301</v>
      </c>
      <c r="Y64" t="s">
        <v>287</v>
      </c>
      <c r="AB64" s="5">
        <v>13</v>
      </c>
      <c r="AC64" t="s">
        <v>299</v>
      </c>
    </row>
    <row r="65" spans="1:34">
      <c r="A65" s="5" t="s">
        <v>86</v>
      </c>
      <c r="B65">
        <v>20302114</v>
      </c>
      <c r="C65" t="s">
        <v>6366</v>
      </c>
      <c r="D65" t="s">
        <v>190</v>
      </c>
      <c r="E65">
        <v>12</v>
      </c>
      <c r="F65" s="5">
        <v>1</v>
      </c>
      <c r="G65">
        <v>734</v>
      </c>
      <c r="H65">
        <v>121</v>
      </c>
      <c r="I65">
        <v>76</v>
      </c>
      <c r="J65">
        <v>322</v>
      </c>
      <c r="K65">
        <v>65</v>
      </c>
      <c r="L65">
        <v>1323</v>
      </c>
      <c r="M65">
        <v>60</v>
      </c>
      <c r="N65">
        <v>60</v>
      </c>
      <c r="O65" s="5">
        <v>1000</v>
      </c>
      <c r="P65">
        <v>23011</v>
      </c>
      <c r="Q65">
        <v>23021</v>
      </c>
      <c r="R65">
        <v>23031</v>
      </c>
      <c r="U65" t="s">
        <v>125</v>
      </c>
      <c r="V65">
        <v>1002311</v>
      </c>
      <c r="W65">
        <v>313002300</v>
      </c>
      <c r="X65">
        <v>321002301</v>
      </c>
      <c r="Y65" t="s">
        <v>297</v>
      </c>
      <c r="AA65">
        <v>1</v>
      </c>
      <c r="AB65" s="5">
        <v>23</v>
      </c>
      <c r="AC65" t="s">
        <v>285</v>
      </c>
    </row>
    <row r="66" spans="1:34" s="5" customFormat="1" ht="16.5" customHeight="1">
      <c r="A66" s="5" t="s">
        <v>86</v>
      </c>
      <c r="B66" s="5">
        <v>20303011</v>
      </c>
      <c r="C66" s="5" t="s">
        <v>6367</v>
      </c>
      <c r="D66" t="s">
        <v>140</v>
      </c>
      <c r="E66" s="5">
        <v>12</v>
      </c>
      <c r="F66" s="5">
        <v>1</v>
      </c>
      <c r="G66" s="5">
        <v>1119</v>
      </c>
      <c r="H66" s="5">
        <v>185</v>
      </c>
      <c r="I66" s="5">
        <v>87</v>
      </c>
      <c r="J66" s="5">
        <v>280</v>
      </c>
      <c r="K66" s="5">
        <v>47</v>
      </c>
      <c r="L66" s="5">
        <v>1323</v>
      </c>
      <c r="M66" s="5">
        <v>100</v>
      </c>
      <c r="N66" s="5">
        <v>100</v>
      </c>
      <c r="O66" s="5">
        <v>1000</v>
      </c>
      <c r="P66" s="5">
        <v>1004011</v>
      </c>
      <c r="Q66" s="5" t="s">
        <v>328</v>
      </c>
      <c r="U66" s="5" t="s">
        <v>125</v>
      </c>
      <c r="V66" s="5">
        <v>110041</v>
      </c>
      <c r="W66" s="5" t="s">
        <v>141</v>
      </c>
      <c r="X66" s="5" t="s">
        <v>142</v>
      </c>
      <c r="Y66" s="19" t="s">
        <v>143</v>
      </c>
      <c r="AA66" s="5">
        <v>1</v>
      </c>
      <c r="AD66" s="20"/>
      <c r="AE66" s="20"/>
      <c r="AH66" s="7"/>
    </row>
    <row r="67" spans="1:34" s="5" customFormat="1" ht="16.5" customHeight="1">
      <c r="A67" s="5" t="s">
        <v>86</v>
      </c>
      <c r="B67" s="5">
        <v>20303012</v>
      </c>
      <c r="C67" s="5" t="s">
        <v>6368</v>
      </c>
      <c r="D67" t="s">
        <v>100</v>
      </c>
      <c r="E67" s="5">
        <v>12</v>
      </c>
      <c r="F67" s="5">
        <v>1</v>
      </c>
      <c r="G67" s="5">
        <v>776</v>
      </c>
      <c r="H67" s="5">
        <v>146</v>
      </c>
      <c r="I67" s="5">
        <v>71</v>
      </c>
      <c r="J67" s="5">
        <v>270</v>
      </c>
      <c r="K67" s="5">
        <v>47</v>
      </c>
      <c r="L67" s="5">
        <v>1263</v>
      </c>
      <c r="M67" s="5">
        <v>100</v>
      </c>
      <c r="N67" s="5">
        <v>100</v>
      </c>
      <c r="O67" s="5">
        <v>1000</v>
      </c>
      <c r="P67" s="5">
        <v>1042011</v>
      </c>
      <c r="U67" s="5" t="s">
        <v>125</v>
      </c>
      <c r="V67" s="5">
        <v>110421</v>
      </c>
      <c r="W67" s="5" t="s">
        <v>6344</v>
      </c>
      <c r="X67" s="5" t="s">
        <v>2786</v>
      </c>
      <c r="Y67" s="19" t="s">
        <v>143</v>
      </c>
      <c r="AD67" s="20"/>
      <c r="AE67" s="20"/>
      <c r="AH67" s="7"/>
    </row>
    <row r="68" spans="1:34" s="5" customFormat="1" ht="16.5" customHeight="1">
      <c r="A68" s="5" t="s">
        <v>86</v>
      </c>
      <c r="B68" s="5">
        <v>20303013</v>
      </c>
      <c r="C68" s="5" t="s">
        <v>6368</v>
      </c>
      <c r="D68" t="s">
        <v>100</v>
      </c>
      <c r="E68" s="5">
        <v>12</v>
      </c>
      <c r="F68" s="5">
        <v>1</v>
      </c>
      <c r="G68" s="5">
        <v>776</v>
      </c>
      <c r="H68" s="5">
        <v>146</v>
      </c>
      <c r="I68" s="5">
        <v>71</v>
      </c>
      <c r="J68" s="5">
        <v>270</v>
      </c>
      <c r="K68" s="5">
        <v>47</v>
      </c>
      <c r="L68" s="5">
        <v>1263</v>
      </c>
      <c r="M68" s="5">
        <v>100</v>
      </c>
      <c r="N68" s="5">
        <v>100</v>
      </c>
      <c r="O68" s="5">
        <v>1000</v>
      </c>
      <c r="P68" s="5">
        <v>1042011</v>
      </c>
      <c r="U68" s="5" t="s">
        <v>125</v>
      </c>
      <c r="V68" s="5">
        <v>110421</v>
      </c>
      <c r="W68" s="5" t="s">
        <v>6344</v>
      </c>
      <c r="X68" s="5" t="s">
        <v>2786</v>
      </c>
      <c r="Y68" s="19" t="s">
        <v>143</v>
      </c>
      <c r="AD68" s="20"/>
      <c r="AE68" s="20"/>
      <c r="AH68" s="7"/>
    </row>
    <row r="69" spans="1:34" s="5" customFormat="1" ht="16.5" customHeight="1">
      <c r="A69" s="5" t="s">
        <v>86</v>
      </c>
      <c r="B69" s="5">
        <v>20303014</v>
      </c>
      <c r="C69" s="5" t="s">
        <v>6369</v>
      </c>
      <c r="D69" t="s">
        <v>100</v>
      </c>
      <c r="E69" s="5">
        <v>12</v>
      </c>
      <c r="F69" s="5">
        <v>1</v>
      </c>
      <c r="G69" s="5">
        <v>570</v>
      </c>
      <c r="H69" s="5">
        <v>121</v>
      </c>
      <c r="I69" s="5">
        <v>65</v>
      </c>
      <c r="J69" s="5">
        <v>260</v>
      </c>
      <c r="K69" s="5">
        <v>47</v>
      </c>
      <c r="L69" s="5">
        <v>1223</v>
      </c>
      <c r="M69" s="5">
        <v>100</v>
      </c>
      <c r="N69" s="5">
        <v>100</v>
      </c>
      <c r="O69" s="5">
        <v>1000</v>
      </c>
      <c r="P69" s="5">
        <v>1021011</v>
      </c>
      <c r="U69" s="5" t="s">
        <v>125</v>
      </c>
      <c r="V69" s="5">
        <v>110211</v>
      </c>
      <c r="W69" s="5" t="s">
        <v>382</v>
      </c>
      <c r="X69" s="5" t="s">
        <v>383</v>
      </c>
      <c r="Y69" s="19" t="s">
        <v>143</v>
      </c>
      <c r="AA69" s="5">
        <v>1</v>
      </c>
      <c r="AD69" s="20"/>
      <c r="AE69" s="20"/>
      <c r="AH69" s="7"/>
    </row>
    <row r="70" spans="1:34" s="5" customFormat="1" ht="16.5" customHeight="1">
      <c r="A70" s="5" t="s">
        <v>86</v>
      </c>
      <c r="B70" s="5">
        <v>20303015</v>
      </c>
      <c r="C70" s="5" t="s">
        <v>6369</v>
      </c>
      <c r="D70" t="s">
        <v>100</v>
      </c>
      <c r="E70" s="5">
        <v>12</v>
      </c>
      <c r="F70" s="5">
        <v>1</v>
      </c>
      <c r="G70" s="5">
        <v>570</v>
      </c>
      <c r="H70" s="5">
        <v>121</v>
      </c>
      <c r="I70" s="5">
        <v>65</v>
      </c>
      <c r="J70" s="5">
        <v>260</v>
      </c>
      <c r="K70" s="5">
        <v>47</v>
      </c>
      <c r="L70" s="5">
        <v>1223</v>
      </c>
      <c r="M70" s="5">
        <v>100</v>
      </c>
      <c r="N70" s="5">
        <v>100</v>
      </c>
      <c r="O70" s="5">
        <v>1000</v>
      </c>
      <c r="P70" s="5">
        <v>1021011</v>
      </c>
      <c r="U70" s="5" t="s">
        <v>125</v>
      </c>
      <c r="V70" s="5">
        <v>110211</v>
      </c>
      <c r="W70" s="5" t="s">
        <v>382</v>
      </c>
      <c r="X70" s="5" t="s">
        <v>383</v>
      </c>
      <c r="Y70" s="19" t="s">
        <v>143</v>
      </c>
      <c r="AA70" s="5">
        <v>1</v>
      </c>
      <c r="AD70" s="20"/>
      <c r="AE70" s="20"/>
      <c r="AH70" s="7"/>
    </row>
    <row r="71" spans="1:34" s="5" customFormat="1" ht="16.5" customHeight="1">
      <c r="A71" s="5" t="s">
        <v>86</v>
      </c>
      <c r="B71" s="5">
        <v>20303016</v>
      </c>
      <c r="C71" s="5" t="s">
        <v>6369</v>
      </c>
      <c r="D71" t="s">
        <v>100</v>
      </c>
      <c r="E71" s="5">
        <v>12</v>
      </c>
      <c r="F71" s="5">
        <v>1</v>
      </c>
      <c r="G71" s="5">
        <v>570</v>
      </c>
      <c r="H71" s="5">
        <v>121</v>
      </c>
      <c r="I71" s="5">
        <v>65</v>
      </c>
      <c r="J71" s="5">
        <v>260</v>
      </c>
      <c r="K71" s="5">
        <v>47</v>
      </c>
      <c r="L71" s="5">
        <v>1223</v>
      </c>
      <c r="M71" s="5">
        <v>100</v>
      </c>
      <c r="N71" s="5">
        <v>100</v>
      </c>
      <c r="O71" s="5">
        <v>1000</v>
      </c>
      <c r="P71" s="5">
        <v>1021011</v>
      </c>
      <c r="U71" s="5" t="s">
        <v>125</v>
      </c>
      <c r="V71" s="5">
        <v>110211</v>
      </c>
      <c r="W71" s="5" t="s">
        <v>382</v>
      </c>
      <c r="X71" s="5" t="s">
        <v>383</v>
      </c>
      <c r="Y71" s="19" t="s">
        <v>143</v>
      </c>
      <c r="AA71" s="5">
        <v>1</v>
      </c>
      <c r="AD71" s="20"/>
      <c r="AE71" s="20"/>
      <c r="AH71" s="7"/>
    </row>
    <row r="72" spans="1:34" s="5" customFormat="1" ht="16.5" customHeight="1">
      <c r="A72" s="5" t="s">
        <v>86</v>
      </c>
      <c r="B72" s="5">
        <v>20304011</v>
      </c>
      <c r="C72" s="5" t="s">
        <v>4550</v>
      </c>
      <c r="D72" t="s">
        <v>102</v>
      </c>
      <c r="E72" s="5">
        <v>13</v>
      </c>
      <c r="F72" s="5">
        <v>1</v>
      </c>
      <c r="G72" s="5">
        <v>1015</v>
      </c>
      <c r="H72" s="5">
        <v>169</v>
      </c>
      <c r="I72" s="5">
        <v>74</v>
      </c>
      <c r="J72" s="5">
        <v>270</v>
      </c>
      <c r="K72" s="5">
        <v>47</v>
      </c>
      <c r="L72" s="5">
        <v>1263</v>
      </c>
      <c r="M72" s="5">
        <v>100</v>
      </c>
      <c r="N72" s="5">
        <v>100</v>
      </c>
      <c r="O72" s="5">
        <v>1000</v>
      </c>
      <c r="P72" s="5">
        <v>1007011</v>
      </c>
      <c r="Q72" s="5">
        <v>1007031</v>
      </c>
      <c r="U72" s="5" t="s">
        <v>125</v>
      </c>
      <c r="V72" s="5">
        <v>110071</v>
      </c>
      <c r="W72" s="5" t="s">
        <v>401</v>
      </c>
      <c r="X72" s="5" t="s">
        <v>3004</v>
      </c>
      <c r="Y72" s="19" t="s">
        <v>143</v>
      </c>
      <c r="AD72" s="20"/>
      <c r="AE72" s="20"/>
      <c r="AH72" s="7"/>
    </row>
    <row r="73" spans="1:34" s="5" customFormat="1" ht="16.5" customHeight="1">
      <c r="A73" s="5" t="s">
        <v>86</v>
      </c>
      <c r="B73" s="5">
        <v>20304012</v>
      </c>
      <c r="C73" s="5" t="s">
        <v>4551</v>
      </c>
      <c r="D73" t="s">
        <v>104</v>
      </c>
      <c r="E73" s="5">
        <v>13</v>
      </c>
      <c r="F73" s="5">
        <v>1</v>
      </c>
      <c r="G73" s="5">
        <v>681</v>
      </c>
      <c r="H73" s="5">
        <v>127</v>
      </c>
      <c r="I73" s="5">
        <v>69</v>
      </c>
      <c r="J73" s="5">
        <v>260</v>
      </c>
      <c r="K73" s="5">
        <v>47</v>
      </c>
      <c r="L73" s="5">
        <v>1223</v>
      </c>
      <c r="M73" s="5">
        <v>100</v>
      </c>
      <c r="N73" s="5">
        <v>100</v>
      </c>
      <c r="O73" s="5">
        <v>1000</v>
      </c>
      <c r="P73" s="5">
        <v>1019011</v>
      </c>
      <c r="U73" s="5" t="s">
        <v>125</v>
      </c>
      <c r="V73" s="5">
        <v>110191</v>
      </c>
      <c r="W73" s="5" t="s">
        <v>396</v>
      </c>
      <c r="X73" s="5" t="s">
        <v>397</v>
      </c>
      <c r="Y73" s="19" t="s">
        <v>143</v>
      </c>
      <c r="AD73" s="20"/>
      <c r="AE73" s="20"/>
      <c r="AH73" s="7"/>
    </row>
    <row r="74" spans="1:34" s="5" customFormat="1" ht="16.5" customHeight="1">
      <c r="A74" s="5" t="s">
        <v>86</v>
      </c>
      <c r="B74" s="5">
        <v>20304013</v>
      </c>
      <c r="C74" s="5" t="s">
        <v>4551</v>
      </c>
      <c r="D74" t="s">
        <v>104</v>
      </c>
      <c r="E74" s="5">
        <v>13</v>
      </c>
      <c r="F74" s="5">
        <v>1</v>
      </c>
      <c r="G74" s="5">
        <v>681</v>
      </c>
      <c r="H74" s="5">
        <v>127</v>
      </c>
      <c r="I74" s="5">
        <v>69</v>
      </c>
      <c r="J74" s="5">
        <v>260</v>
      </c>
      <c r="K74" s="5">
        <v>47</v>
      </c>
      <c r="L74" s="5">
        <v>1223</v>
      </c>
      <c r="M74" s="5">
        <v>100</v>
      </c>
      <c r="N74" s="5">
        <v>100</v>
      </c>
      <c r="O74" s="5">
        <v>1000</v>
      </c>
      <c r="P74" s="5">
        <v>1019011</v>
      </c>
      <c r="U74" s="5" t="s">
        <v>125</v>
      </c>
      <c r="V74" s="5">
        <v>110191</v>
      </c>
      <c r="W74" s="5" t="s">
        <v>396</v>
      </c>
      <c r="X74" s="5" t="s">
        <v>397</v>
      </c>
      <c r="Y74" s="19" t="s">
        <v>143</v>
      </c>
      <c r="AD74" s="20"/>
      <c r="AE74" s="20"/>
      <c r="AH74" s="7"/>
    </row>
    <row r="75" spans="1:34" s="5" customFormat="1" ht="16.5" customHeight="1">
      <c r="A75" s="5" t="s">
        <v>86</v>
      </c>
      <c r="B75" s="5">
        <v>20304014</v>
      </c>
      <c r="C75" s="5" t="s">
        <v>4553</v>
      </c>
      <c r="D75" t="s">
        <v>347</v>
      </c>
      <c r="E75" s="5">
        <v>13</v>
      </c>
      <c r="F75" s="5">
        <v>1</v>
      </c>
      <c r="G75" s="5">
        <v>681</v>
      </c>
      <c r="H75" s="5">
        <v>127</v>
      </c>
      <c r="I75" s="5">
        <v>69</v>
      </c>
      <c r="J75" s="5">
        <v>260</v>
      </c>
      <c r="K75" s="5">
        <v>47</v>
      </c>
      <c r="L75" s="5">
        <v>1223</v>
      </c>
      <c r="M75" s="5">
        <v>100</v>
      </c>
      <c r="N75" s="5">
        <v>100</v>
      </c>
      <c r="O75" s="5">
        <v>1000</v>
      </c>
      <c r="P75" s="5">
        <v>1020011</v>
      </c>
      <c r="U75" s="5" t="s">
        <v>125</v>
      </c>
      <c r="V75" s="5">
        <v>110201</v>
      </c>
      <c r="W75" s="5" t="s">
        <v>2924</v>
      </c>
      <c r="X75" s="5" t="s">
        <v>3006</v>
      </c>
      <c r="Y75" s="19" t="s">
        <v>143</v>
      </c>
      <c r="AD75" s="20"/>
      <c r="AE75" s="20"/>
      <c r="AH75" s="7"/>
    </row>
    <row r="76" spans="1:34" s="5" customFormat="1" ht="16.5" customHeight="1">
      <c r="A76" s="5" t="s">
        <v>86</v>
      </c>
      <c r="B76" s="5">
        <v>20304015</v>
      </c>
      <c r="C76" s="5" t="s">
        <v>4553</v>
      </c>
      <c r="D76" t="s">
        <v>347</v>
      </c>
      <c r="E76" s="5">
        <v>13</v>
      </c>
      <c r="F76" s="5">
        <v>1</v>
      </c>
      <c r="G76" s="5">
        <v>681</v>
      </c>
      <c r="H76" s="5">
        <v>127</v>
      </c>
      <c r="I76" s="5">
        <v>69</v>
      </c>
      <c r="J76" s="5">
        <v>260</v>
      </c>
      <c r="K76" s="5">
        <v>47</v>
      </c>
      <c r="L76" s="5">
        <v>1223</v>
      </c>
      <c r="M76" s="5">
        <v>100</v>
      </c>
      <c r="N76" s="5">
        <v>100</v>
      </c>
      <c r="O76" s="5">
        <v>1000</v>
      </c>
      <c r="P76" s="5">
        <v>1020011</v>
      </c>
      <c r="U76" s="5" t="s">
        <v>125</v>
      </c>
      <c r="V76" s="5">
        <v>110201</v>
      </c>
      <c r="W76" s="5" t="s">
        <v>2924</v>
      </c>
      <c r="X76" s="5" t="s">
        <v>3006</v>
      </c>
      <c r="Y76" s="19" t="s">
        <v>143</v>
      </c>
      <c r="AD76" s="20"/>
      <c r="AE76" s="20"/>
      <c r="AH76" s="7"/>
    </row>
    <row r="77" spans="1:34" s="5" customFormat="1" ht="16.5" customHeight="1">
      <c r="A77" s="5" t="s">
        <v>86</v>
      </c>
      <c r="B77" s="5">
        <v>20305011</v>
      </c>
      <c r="C77" s="5" t="s">
        <v>4554</v>
      </c>
      <c r="D77" t="s">
        <v>101</v>
      </c>
      <c r="E77" s="5">
        <v>13</v>
      </c>
      <c r="F77" s="5">
        <v>1</v>
      </c>
      <c r="G77" s="5">
        <v>609</v>
      </c>
      <c r="H77" s="5">
        <v>169</v>
      </c>
      <c r="I77" s="5">
        <v>74</v>
      </c>
      <c r="J77" s="5">
        <v>270</v>
      </c>
      <c r="K77" s="5">
        <v>47</v>
      </c>
      <c r="L77" s="5">
        <v>1263</v>
      </c>
      <c r="M77" s="5">
        <v>100</v>
      </c>
      <c r="N77" s="5">
        <v>100</v>
      </c>
      <c r="O77" s="5">
        <v>1000</v>
      </c>
      <c r="P77" s="5">
        <v>1002011</v>
      </c>
      <c r="U77" s="5" t="s">
        <v>125</v>
      </c>
      <c r="V77" s="5">
        <v>110021</v>
      </c>
      <c r="W77" s="5" t="s">
        <v>375</v>
      </c>
      <c r="X77" s="5" t="s">
        <v>376</v>
      </c>
      <c r="Y77" s="19" t="s">
        <v>143</v>
      </c>
      <c r="AD77" s="20"/>
      <c r="AE77" s="20"/>
      <c r="AH77" s="7"/>
    </row>
    <row r="78" spans="1:34" s="5" customFormat="1" ht="16.5" customHeight="1">
      <c r="A78" s="5" t="s">
        <v>86</v>
      </c>
      <c r="B78" s="5">
        <v>20305012</v>
      </c>
      <c r="C78" s="5" t="s">
        <v>4555</v>
      </c>
      <c r="D78" t="s">
        <v>104</v>
      </c>
      <c r="E78" s="5">
        <v>13</v>
      </c>
      <c r="F78" s="5">
        <v>1</v>
      </c>
      <c r="G78" s="5">
        <v>511</v>
      </c>
      <c r="H78" s="5">
        <v>127</v>
      </c>
      <c r="I78" s="5">
        <v>69</v>
      </c>
      <c r="J78" s="5">
        <v>260</v>
      </c>
      <c r="K78" s="5">
        <v>47</v>
      </c>
      <c r="L78" s="5">
        <v>1223</v>
      </c>
      <c r="M78" s="5">
        <v>100</v>
      </c>
      <c r="N78" s="5">
        <v>100</v>
      </c>
      <c r="O78" s="5">
        <v>1000</v>
      </c>
      <c r="P78" s="5">
        <v>1019011</v>
      </c>
      <c r="U78" s="5" t="s">
        <v>125</v>
      </c>
      <c r="V78" s="5">
        <v>110191</v>
      </c>
      <c r="W78" s="5" t="s">
        <v>396</v>
      </c>
      <c r="X78" s="5" t="s">
        <v>397</v>
      </c>
      <c r="Y78" s="19" t="s">
        <v>143</v>
      </c>
      <c r="AD78" s="20"/>
      <c r="AE78" s="20"/>
      <c r="AH78" s="7"/>
    </row>
    <row r="79" spans="1:34" s="5" customFormat="1" ht="16.5" customHeight="1">
      <c r="A79" s="5" t="s">
        <v>86</v>
      </c>
      <c r="B79" s="5">
        <v>20305013</v>
      </c>
      <c r="C79" s="5" t="s">
        <v>4555</v>
      </c>
      <c r="D79" t="s">
        <v>104</v>
      </c>
      <c r="E79" s="5">
        <v>13</v>
      </c>
      <c r="F79" s="5">
        <v>1</v>
      </c>
      <c r="G79" s="5">
        <v>511</v>
      </c>
      <c r="H79" s="5">
        <v>127</v>
      </c>
      <c r="I79" s="5">
        <v>69</v>
      </c>
      <c r="J79" s="5">
        <v>260</v>
      </c>
      <c r="K79" s="5">
        <v>47</v>
      </c>
      <c r="L79" s="5">
        <v>1223</v>
      </c>
      <c r="M79" s="5">
        <v>100</v>
      </c>
      <c r="N79" s="5">
        <v>100</v>
      </c>
      <c r="O79" s="5">
        <v>1000</v>
      </c>
      <c r="P79" s="5">
        <v>1019011</v>
      </c>
      <c r="U79" s="5" t="s">
        <v>125</v>
      </c>
      <c r="V79" s="5">
        <v>110191</v>
      </c>
      <c r="W79" s="5" t="s">
        <v>396</v>
      </c>
      <c r="X79" s="5" t="s">
        <v>397</v>
      </c>
      <c r="Y79" s="19" t="s">
        <v>143</v>
      </c>
      <c r="AD79" s="20"/>
      <c r="AE79" s="20"/>
      <c r="AH79" s="7"/>
    </row>
    <row r="80" spans="1:34" s="5" customFormat="1" ht="16.5" customHeight="1">
      <c r="A80" s="5" t="s">
        <v>86</v>
      </c>
      <c r="B80" s="5">
        <v>20305014</v>
      </c>
      <c r="C80" s="5" t="s">
        <v>4557</v>
      </c>
      <c r="D80" t="s">
        <v>347</v>
      </c>
      <c r="E80" s="5">
        <v>13</v>
      </c>
      <c r="F80" s="5">
        <v>1</v>
      </c>
      <c r="G80" s="5">
        <v>511</v>
      </c>
      <c r="H80" s="5">
        <v>127</v>
      </c>
      <c r="I80" s="5">
        <v>69</v>
      </c>
      <c r="J80" s="5">
        <v>260</v>
      </c>
      <c r="K80" s="5">
        <v>47</v>
      </c>
      <c r="L80" s="5">
        <v>1223</v>
      </c>
      <c r="M80" s="5">
        <v>100</v>
      </c>
      <c r="N80" s="5">
        <v>100</v>
      </c>
      <c r="O80" s="5">
        <v>1000</v>
      </c>
      <c r="P80" s="5">
        <v>1020011</v>
      </c>
      <c r="U80" s="5" t="s">
        <v>125</v>
      </c>
      <c r="V80" s="5">
        <v>110201</v>
      </c>
      <c r="W80" s="5" t="s">
        <v>2924</v>
      </c>
      <c r="X80" s="5" t="s">
        <v>3006</v>
      </c>
      <c r="Y80" s="19" t="s">
        <v>143</v>
      </c>
      <c r="AD80" s="20"/>
      <c r="AE80" s="20"/>
      <c r="AH80" s="7"/>
    </row>
    <row r="81" spans="1:34" s="5" customFormat="1" ht="16.5" customHeight="1">
      <c r="A81" s="5" t="s">
        <v>86</v>
      </c>
      <c r="B81" s="5">
        <v>20305015</v>
      </c>
      <c r="C81" s="5" t="s">
        <v>4557</v>
      </c>
      <c r="D81" t="s">
        <v>347</v>
      </c>
      <c r="E81" s="5">
        <v>13</v>
      </c>
      <c r="F81" s="5">
        <v>1</v>
      </c>
      <c r="G81" s="5">
        <v>511</v>
      </c>
      <c r="H81" s="5">
        <v>127</v>
      </c>
      <c r="I81" s="5">
        <v>69</v>
      </c>
      <c r="J81" s="5">
        <v>260</v>
      </c>
      <c r="K81" s="5">
        <v>47</v>
      </c>
      <c r="L81" s="5">
        <v>1223</v>
      </c>
      <c r="M81" s="5">
        <v>100</v>
      </c>
      <c r="N81" s="5">
        <v>100</v>
      </c>
      <c r="O81" s="5">
        <v>1000</v>
      </c>
      <c r="P81" s="5">
        <v>1020011</v>
      </c>
      <c r="U81" s="5" t="s">
        <v>125</v>
      </c>
      <c r="V81" s="5">
        <v>110201</v>
      </c>
      <c r="W81" s="5" t="s">
        <v>2924</v>
      </c>
      <c r="X81" s="5" t="s">
        <v>3006</v>
      </c>
      <c r="Y81" s="19" t="s">
        <v>143</v>
      </c>
      <c r="AD81" s="20"/>
      <c r="AE81" s="20"/>
      <c r="AH81" s="7"/>
    </row>
    <row r="82" spans="1:34" s="5" customFormat="1" ht="16.5" customHeight="1">
      <c r="A82" s="5" t="s">
        <v>86</v>
      </c>
      <c r="B82" s="5">
        <v>20305021</v>
      </c>
      <c r="C82" s="5" t="s">
        <v>6370</v>
      </c>
      <c r="D82" t="s">
        <v>140</v>
      </c>
      <c r="E82" s="5">
        <v>13</v>
      </c>
      <c r="F82" s="5">
        <v>1</v>
      </c>
      <c r="G82" s="5">
        <v>1357</v>
      </c>
      <c r="H82" s="5">
        <v>194</v>
      </c>
      <c r="I82" s="5">
        <v>91</v>
      </c>
      <c r="J82" s="5">
        <v>280</v>
      </c>
      <c r="K82" s="5">
        <v>47</v>
      </c>
      <c r="L82" s="5">
        <v>1323</v>
      </c>
      <c r="M82" s="5">
        <v>100</v>
      </c>
      <c r="N82" s="5">
        <v>100</v>
      </c>
      <c r="O82" s="5">
        <v>1000</v>
      </c>
      <c r="P82" s="5">
        <v>1004011</v>
      </c>
      <c r="Q82" s="5" t="s">
        <v>328</v>
      </c>
      <c r="U82" s="5" t="s">
        <v>125</v>
      </c>
      <c r="V82" s="5">
        <v>110041</v>
      </c>
      <c r="W82" s="5" t="s">
        <v>141</v>
      </c>
      <c r="X82" s="5" t="s">
        <v>142</v>
      </c>
      <c r="Y82" s="19" t="s">
        <v>143</v>
      </c>
      <c r="AA82" s="5">
        <v>1</v>
      </c>
      <c r="AD82" s="20"/>
      <c r="AE82" s="20"/>
      <c r="AH82" s="7"/>
    </row>
    <row r="83" spans="1:34" s="5" customFormat="1" ht="16.5" customHeight="1">
      <c r="A83" s="5" t="s">
        <v>86</v>
      </c>
      <c r="B83" s="5">
        <v>20305022</v>
      </c>
      <c r="C83" s="5" t="s">
        <v>6371</v>
      </c>
      <c r="D83" t="s">
        <v>100</v>
      </c>
      <c r="E83" s="5">
        <v>13</v>
      </c>
      <c r="F83" s="5">
        <v>1</v>
      </c>
      <c r="G83" s="5">
        <v>812</v>
      </c>
      <c r="H83" s="5">
        <v>154</v>
      </c>
      <c r="I83" s="5">
        <v>74</v>
      </c>
      <c r="J83" s="5">
        <v>270</v>
      </c>
      <c r="K83" s="5">
        <v>47</v>
      </c>
      <c r="L83" s="5">
        <v>1263</v>
      </c>
      <c r="M83" s="5">
        <v>100</v>
      </c>
      <c r="N83" s="5">
        <v>100</v>
      </c>
      <c r="O83" s="5">
        <v>1000</v>
      </c>
      <c r="P83" s="5">
        <v>1042011</v>
      </c>
      <c r="U83" s="5" t="s">
        <v>125</v>
      </c>
      <c r="V83" s="5">
        <v>110421</v>
      </c>
      <c r="W83" s="5" t="s">
        <v>6344</v>
      </c>
      <c r="X83" s="5" t="s">
        <v>2786</v>
      </c>
      <c r="Y83" s="19" t="s">
        <v>143</v>
      </c>
      <c r="AD83" s="20"/>
      <c r="AE83" s="20"/>
      <c r="AH83" s="7"/>
    </row>
    <row r="84" spans="1:34" s="5" customFormat="1" ht="16.5" customHeight="1">
      <c r="A84" s="5" t="s">
        <v>86</v>
      </c>
      <c r="B84" s="5">
        <v>20305023</v>
      </c>
      <c r="C84" s="5" t="s">
        <v>6371</v>
      </c>
      <c r="D84" t="s">
        <v>100</v>
      </c>
      <c r="E84" s="5">
        <v>13</v>
      </c>
      <c r="F84" s="5">
        <v>1</v>
      </c>
      <c r="G84" s="5">
        <v>812</v>
      </c>
      <c r="H84" s="5">
        <v>154</v>
      </c>
      <c r="I84" s="5">
        <v>74</v>
      </c>
      <c r="J84" s="5">
        <v>270</v>
      </c>
      <c r="K84" s="5">
        <v>47</v>
      </c>
      <c r="L84" s="5">
        <v>1263</v>
      </c>
      <c r="M84" s="5">
        <v>100</v>
      </c>
      <c r="N84" s="5">
        <v>100</v>
      </c>
      <c r="O84" s="5">
        <v>1000</v>
      </c>
      <c r="P84" s="5">
        <v>1042011</v>
      </c>
      <c r="U84" s="5" t="s">
        <v>125</v>
      </c>
      <c r="V84" s="5">
        <v>110421</v>
      </c>
      <c r="W84" s="5" t="s">
        <v>6344</v>
      </c>
      <c r="X84" s="5" t="s">
        <v>2786</v>
      </c>
      <c r="Y84" s="19" t="s">
        <v>143</v>
      </c>
      <c r="AD84" s="20"/>
      <c r="AE84" s="20"/>
      <c r="AH84" s="7"/>
    </row>
    <row r="85" spans="1:34" s="5" customFormat="1" ht="16.5" customHeight="1">
      <c r="A85" s="5" t="s">
        <v>86</v>
      </c>
      <c r="B85" s="5">
        <v>20305024</v>
      </c>
      <c r="C85" s="5" t="s">
        <v>6372</v>
      </c>
      <c r="D85" t="s">
        <v>100</v>
      </c>
      <c r="E85" s="5">
        <v>13</v>
      </c>
      <c r="F85" s="5">
        <v>1</v>
      </c>
      <c r="G85" s="5">
        <v>596</v>
      </c>
      <c r="H85" s="5">
        <v>127</v>
      </c>
      <c r="I85" s="5">
        <v>69</v>
      </c>
      <c r="J85" s="5">
        <v>260</v>
      </c>
      <c r="K85" s="5">
        <v>47</v>
      </c>
      <c r="L85" s="5">
        <v>1223</v>
      </c>
      <c r="M85" s="5">
        <v>100</v>
      </c>
      <c r="N85" s="5">
        <v>100</v>
      </c>
      <c r="O85" s="5">
        <v>1000</v>
      </c>
      <c r="P85" s="5">
        <v>1021011</v>
      </c>
      <c r="U85" s="5" t="s">
        <v>125</v>
      </c>
      <c r="V85" s="5">
        <v>110211</v>
      </c>
      <c r="W85" s="5" t="s">
        <v>382</v>
      </c>
      <c r="X85" s="5" t="s">
        <v>383</v>
      </c>
      <c r="Y85" s="19" t="s">
        <v>143</v>
      </c>
      <c r="AA85" s="5">
        <v>1</v>
      </c>
      <c r="AD85" s="20"/>
      <c r="AE85" s="20"/>
      <c r="AH85" s="7"/>
    </row>
    <row r="86" spans="1:34" s="5" customFormat="1" ht="16.5" customHeight="1">
      <c r="A86" s="5" t="s">
        <v>86</v>
      </c>
      <c r="B86" s="5">
        <v>20305025</v>
      </c>
      <c r="C86" s="5" t="s">
        <v>6372</v>
      </c>
      <c r="D86" t="s">
        <v>100</v>
      </c>
      <c r="E86" s="5">
        <v>13</v>
      </c>
      <c r="F86" s="5">
        <v>1</v>
      </c>
      <c r="G86" s="5">
        <v>596</v>
      </c>
      <c r="H86" s="5">
        <v>127</v>
      </c>
      <c r="I86" s="5">
        <v>69</v>
      </c>
      <c r="J86" s="5">
        <v>260</v>
      </c>
      <c r="K86" s="5">
        <v>47</v>
      </c>
      <c r="L86" s="5">
        <v>1223</v>
      </c>
      <c r="M86" s="5">
        <v>100</v>
      </c>
      <c r="N86" s="5">
        <v>100</v>
      </c>
      <c r="O86" s="5">
        <v>1000</v>
      </c>
      <c r="P86" s="5">
        <v>1021011</v>
      </c>
      <c r="U86" s="5" t="s">
        <v>125</v>
      </c>
      <c r="V86" s="5">
        <v>110211</v>
      </c>
      <c r="W86" s="5" t="s">
        <v>382</v>
      </c>
      <c r="X86" s="5" t="s">
        <v>383</v>
      </c>
      <c r="Y86" s="19" t="s">
        <v>143</v>
      </c>
      <c r="AA86" s="5">
        <v>1</v>
      </c>
      <c r="AD86" s="20"/>
      <c r="AE86" s="20"/>
      <c r="AH86" s="7"/>
    </row>
    <row r="87" spans="1:34" s="5" customFormat="1" ht="16.5" customHeight="1">
      <c r="A87" s="5" t="s">
        <v>86</v>
      </c>
      <c r="B87" s="5">
        <v>20305026</v>
      </c>
      <c r="C87" s="5" t="s">
        <v>6372</v>
      </c>
      <c r="D87" t="s">
        <v>100</v>
      </c>
      <c r="E87" s="5">
        <v>13</v>
      </c>
      <c r="F87" s="5">
        <v>1</v>
      </c>
      <c r="G87" s="5">
        <v>596</v>
      </c>
      <c r="H87" s="5">
        <v>127</v>
      </c>
      <c r="I87" s="5">
        <v>69</v>
      </c>
      <c r="J87" s="5">
        <v>260</v>
      </c>
      <c r="K87" s="5">
        <v>47</v>
      </c>
      <c r="L87" s="5">
        <v>1223</v>
      </c>
      <c r="M87" s="5">
        <v>100</v>
      </c>
      <c r="N87" s="5">
        <v>100</v>
      </c>
      <c r="O87" s="5">
        <v>1000</v>
      </c>
      <c r="P87" s="5">
        <v>1021011</v>
      </c>
      <c r="U87" s="5" t="s">
        <v>125</v>
      </c>
      <c r="V87" s="5">
        <v>110211</v>
      </c>
      <c r="W87" s="5" t="s">
        <v>382</v>
      </c>
      <c r="X87" s="5" t="s">
        <v>383</v>
      </c>
      <c r="Y87" s="19" t="s">
        <v>143</v>
      </c>
      <c r="AA87" s="5">
        <v>1</v>
      </c>
      <c r="AD87" s="20"/>
      <c r="AE87" s="20"/>
      <c r="AH87" s="7"/>
    </row>
    <row r="88" spans="1:34" s="5" customFormat="1" ht="16.5" customHeight="1">
      <c r="A88" s="5" t="s">
        <v>86</v>
      </c>
      <c r="B88" s="5">
        <v>20401011</v>
      </c>
      <c r="C88" s="5" t="s">
        <v>6373</v>
      </c>
      <c r="D88" t="s">
        <v>252</v>
      </c>
      <c r="E88" s="5">
        <v>14</v>
      </c>
      <c r="F88" s="5">
        <v>1</v>
      </c>
      <c r="G88" s="5">
        <v>573</v>
      </c>
      <c r="H88" s="5">
        <v>159</v>
      </c>
      <c r="I88" s="5">
        <v>66</v>
      </c>
      <c r="J88" s="5">
        <v>278</v>
      </c>
      <c r="K88" s="5">
        <v>95</v>
      </c>
      <c r="L88" s="5">
        <v>1303</v>
      </c>
      <c r="M88" s="5">
        <v>45</v>
      </c>
      <c r="N88" s="5">
        <v>80</v>
      </c>
      <c r="O88" s="5">
        <v>1000</v>
      </c>
      <c r="P88" s="5">
        <v>35011</v>
      </c>
      <c r="Q88" s="5">
        <v>35021</v>
      </c>
      <c r="R88" s="5">
        <v>35031</v>
      </c>
      <c r="U88" s="5" t="s">
        <v>125</v>
      </c>
      <c r="V88" s="5">
        <v>1003511</v>
      </c>
      <c r="W88" s="5" t="s">
        <v>254</v>
      </c>
      <c r="X88" s="5" t="s">
        <v>473</v>
      </c>
      <c r="Y88" s="19" t="s">
        <v>312</v>
      </c>
      <c r="AB88" s="5">
        <v>35</v>
      </c>
      <c r="AD88" s="20"/>
      <c r="AE88" s="20"/>
      <c r="AH88" s="7"/>
    </row>
    <row r="89" spans="1:34" s="5" customFormat="1" ht="16.5" customHeight="1">
      <c r="A89" s="5" t="s">
        <v>86</v>
      </c>
      <c r="B89" s="5">
        <v>20401012</v>
      </c>
      <c r="C89" s="5" t="s">
        <v>6374</v>
      </c>
      <c r="D89" t="s">
        <v>249</v>
      </c>
      <c r="E89" s="5">
        <v>14</v>
      </c>
      <c r="F89" s="5">
        <v>1</v>
      </c>
      <c r="G89" s="5">
        <v>577</v>
      </c>
      <c r="H89" s="5">
        <v>144</v>
      </c>
      <c r="I89" s="5">
        <v>72</v>
      </c>
      <c r="J89" s="5">
        <v>277</v>
      </c>
      <c r="K89" s="5">
        <v>59</v>
      </c>
      <c r="L89" s="5">
        <v>1323</v>
      </c>
      <c r="M89" s="5">
        <v>45</v>
      </c>
      <c r="N89" s="5">
        <v>50</v>
      </c>
      <c r="O89" s="5">
        <v>1000</v>
      </c>
      <c r="P89" s="5">
        <v>32011</v>
      </c>
      <c r="Q89" s="5">
        <v>32021</v>
      </c>
      <c r="R89" s="5">
        <v>32031</v>
      </c>
      <c r="U89" s="5" t="s">
        <v>125</v>
      </c>
      <c r="V89" s="5">
        <v>1003211</v>
      </c>
      <c r="W89" s="5" t="s">
        <v>251</v>
      </c>
      <c r="X89" s="5" t="s">
        <v>470</v>
      </c>
      <c r="Y89" s="19" t="s">
        <v>308</v>
      </c>
      <c r="AB89" s="5">
        <v>32</v>
      </c>
      <c r="AD89" s="20"/>
      <c r="AE89" s="20"/>
      <c r="AH89" s="7"/>
    </row>
    <row r="90" spans="1:34" s="5" customFormat="1" ht="16.5" customHeight="1">
      <c r="A90" s="5" t="s">
        <v>86</v>
      </c>
      <c r="B90" s="5">
        <v>20401013</v>
      </c>
      <c r="C90" s="5" t="s">
        <v>6375</v>
      </c>
      <c r="D90" t="s">
        <v>258</v>
      </c>
      <c r="E90" s="5">
        <v>14</v>
      </c>
      <c r="F90" s="5">
        <v>1</v>
      </c>
      <c r="G90" s="5">
        <v>689</v>
      </c>
      <c r="H90" s="5">
        <v>126</v>
      </c>
      <c r="I90" s="5">
        <v>72</v>
      </c>
      <c r="J90" s="5">
        <v>246</v>
      </c>
      <c r="K90" s="5">
        <v>89</v>
      </c>
      <c r="L90" s="5">
        <v>1263</v>
      </c>
      <c r="M90" s="5">
        <v>50</v>
      </c>
      <c r="N90" s="5">
        <v>50</v>
      </c>
      <c r="O90" s="5">
        <v>1000</v>
      </c>
      <c r="P90" s="5">
        <v>37011</v>
      </c>
      <c r="Q90" s="5">
        <v>37021</v>
      </c>
      <c r="R90" s="5">
        <v>37031</v>
      </c>
      <c r="U90" s="5" t="s">
        <v>125</v>
      </c>
      <c r="V90" s="5">
        <v>1003711</v>
      </c>
      <c r="W90" s="5" t="s">
        <v>260</v>
      </c>
      <c r="X90" s="5" t="s">
        <v>6376</v>
      </c>
      <c r="Y90" s="19" t="s">
        <v>314</v>
      </c>
      <c r="AB90" s="5">
        <v>37</v>
      </c>
      <c r="AD90" s="20"/>
      <c r="AE90" s="20"/>
      <c r="AH90" s="7"/>
    </row>
    <row r="91" spans="1:34" s="5" customFormat="1" ht="16.5" customHeight="1">
      <c r="A91" s="5" t="s">
        <v>86</v>
      </c>
      <c r="B91" s="5">
        <v>20401014</v>
      </c>
      <c r="C91" s="5" t="s">
        <v>6377</v>
      </c>
      <c r="D91" t="s">
        <v>204</v>
      </c>
      <c r="E91" s="5">
        <v>14</v>
      </c>
      <c r="F91" s="5">
        <v>1</v>
      </c>
      <c r="G91" s="5">
        <v>577</v>
      </c>
      <c r="H91" s="5">
        <v>108</v>
      </c>
      <c r="I91" s="5">
        <v>66</v>
      </c>
      <c r="J91" s="5">
        <v>295</v>
      </c>
      <c r="K91" s="5">
        <v>65</v>
      </c>
      <c r="L91" s="5">
        <v>1263</v>
      </c>
      <c r="M91" s="5">
        <v>0</v>
      </c>
      <c r="N91" s="5">
        <v>55</v>
      </c>
      <c r="O91" s="5">
        <v>1000</v>
      </c>
      <c r="P91" s="5">
        <v>28011</v>
      </c>
      <c r="Q91" s="5">
        <v>28021</v>
      </c>
      <c r="R91" s="5">
        <v>28031</v>
      </c>
      <c r="U91" s="5" t="s">
        <v>125</v>
      </c>
      <c r="V91" s="5">
        <v>1002811</v>
      </c>
      <c r="W91" s="5" t="s">
        <v>206</v>
      </c>
      <c r="X91" s="5" t="s">
        <v>510</v>
      </c>
      <c r="Y91" s="19" t="s">
        <v>303</v>
      </c>
      <c r="AB91" s="5">
        <v>28</v>
      </c>
      <c r="AD91" s="20"/>
      <c r="AE91" s="20"/>
      <c r="AH91" s="7"/>
    </row>
    <row r="92" spans="1:34" s="5" customFormat="1" ht="16.5" customHeight="1">
      <c r="A92" s="5" t="s">
        <v>86</v>
      </c>
      <c r="B92" s="5">
        <v>20401015</v>
      </c>
      <c r="C92" s="5" t="s">
        <v>6378</v>
      </c>
      <c r="D92" t="s">
        <v>190</v>
      </c>
      <c r="E92" s="5">
        <v>14</v>
      </c>
      <c r="F92" s="5">
        <v>1</v>
      </c>
      <c r="G92" s="5">
        <v>651</v>
      </c>
      <c r="H92" s="5">
        <v>133</v>
      </c>
      <c r="I92" s="5">
        <v>84</v>
      </c>
      <c r="J92" s="5">
        <v>292</v>
      </c>
      <c r="K92" s="5">
        <v>65</v>
      </c>
      <c r="L92" s="5">
        <v>1323</v>
      </c>
      <c r="M92" s="5">
        <v>60</v>
      </c>
      <c r="N92" s="5">
        <v>60</v>
      </c>
      <c r="O92" s="5">
        <v>1000</v>
      </c>
      <c r="P92" s="5">
        <v>23011</v>
      </c>
      <c r="Q92" s="5">
        <v>23021</v>
      </c>
      <c r="R92" s="5">
        <v>23031</v>
      </c>
      <c r="U92" s="5" t="s">
        <v>125</v>
      </c>
      <c r="V92" s="5">
        <v>1002311</v>
      </c>
      <c r="W92" s="5" t="s">
        <v>192</v>
      </c>
      <c r="X92" s="5" t="s">
        <v>2778</v>
      </c>
      <c r="Y92" s="19" t="s">
        <v>297</v>
      </c>
      <c r="AB92" s="5">
        <v>23</v>
      </c>
      <c r="AD92" s="20"/>
      <c r="AE92" s="20"/>
      <c r="AH92" s="7"/>
    </row>
    <row r="93" spans="1:34" s="5" customFormat="1" ht="16.5" customHeight="1">
      <c r="A93" s="5" t="s">
        <v>86</v>
      </c>
      <c r="B93" s="5">
        <v>20401016</v>
      </c>
      <c r="C93" s="5" t="s">
        <v>6379</v>
      </c>
      <c r="D93" t="s">
        <v>219</v>
      </c>
      <c r="E93" s="5">
        <v>14</v>
      </c>
      <c r="F93" s="5">
        <v>1</v>
      </c>
      <c r="G93" s="5">
        <v>540</v>
      </c>
      <c r="H93" s="5">
        <v>126</v>
      </c>
      <c r="I93" s="5">
        <v>90</v>
      </c>
      <c r="J93" s="5">
        <v>255</v>
      </c>
      <c r="K93" s="5">
        <v>65</v>
      </c>
      <c r="L93" s="5">
        <v>1263</v>
      </c>
      <c r="M93" s="5">
        <v>0</v>
      </c>
      <c r="N93" s="5">
        <v>70</v>
      </c>
      <c r="O93" s="5">
        <v>1000</v>
      </c>
      <c r="P93" s="5">
        <v>27011</v>
      </c>
      <c r="Q93" s="5">
        <v>27021</v>
      </c>
      <c r="R93" s="5">
        <v>27031</v>
      </c>
      <c r="U93" s="5" t="s">
        <v>125</v>
      </c>
      <c r="V93" s="5">
        <v>1002711</v>
      </c>
      <c r="W93" s="5" t="s">
        <v>221</v>
      </c>
      <c r="X93" s="5" t="s">
        <v>499</v>
      </c>
      <c r="Y93" s="19" t="s">
        <v>302</v>
      </c>
      <c r="AB93" s="5">
        <v>27</v>
      </c>
      <c r="AD93" s="20"/>
      <c r="AE93" s="20"/>
      <c r="AH93" s="7"/>
    </row>
    <row r="94" spans="1:34" s="5" customFormat="1" ht="16.5" customHeight="1">
      <c r="A94" s="5" t="s">
        <v>86</v>
      </c>
      <c r="B94" s="5">
        <v>20402011</v>
      </c>
      <c r="C94" s="5" t="s">
        <v>6380</v>
      </c>
      <c r="D94" t="s">
        <v>168</v>
      </c>
      <c r="E94" s="5">
        <v>14</v>
      </c>
      <c r="F94" s="5">
        <v>1</v>
      </c>
      <c r="G94" s="5">
        <v>711</v>
      </c>
      <c r="H94" s="5">
        <v>194</v>
      </c>
      <c r="I94" s="5">
        <v>95</v>
      </c>
      <c r="J94" s="5">
        <v>297</v>
      </c>
      <c r="K94" s="5">
        <v>95</v>
      </c>
      <c r="L94" s="5">
        <v>1543</v>
      </c>
      <c r="M94" s="5">
        <v>80</v>
      </c>
      <c r="N94" s="5">
        <v>120</v>
      </c>
      <c r="O94" s="5">
        <v>1000</v>
      </c>
      <c r="P94" s="5">
        <v>15011</v>
      </c>
      <c r="Q94" s="5">
        <v>15025</v>
      </c>
      <c r="R94" s="5">
        <v>15031</v>
      </c>
      <c r="U94" s="5" t="s">
        <v>125</v>
      </c>
      <c r="V94" s="5">
        <v>1001511</v>
      </c>
      <c r="W94" s="5" t="s">
        <v>170</v>
      </c>
      <c r="X94" s="5" t="s">
        <v>491</v>
      </c>
      <c r="Y94" s="19" t="s">
        <v>290</v>
      </c>
      <c r="AB94" s="5">
        <v>15</v>
      </c>
      <c r="AD94" s="20"/>
      <c r="AE94" s="20"/>
      <c r="AH94" s="7"/>
    </row>
    <row r="95" spans="1:34" s="5" customFormat="1" ht="16.5" customHeight="1">
      <c r="A95" s="5" t="s">
        <v>86</v>
      </c>
      <c r="B95" s="5">
        <v>20402012</v>
      </c>
      <c r="C95" s="5" t="s">
        <v>6381</v>
      </c>
      <c r="D95" t="s">
        <v>173</v>
      </c>
      <c r="E95" s="5">
        <v>14</v>
      </c>
      <c r="F95" s="5">
        <v>1</v>
      </c>
      <c r="G95" s="5">
        <v>726</v>
      </c>
      <c r="H95" s="5">
        <v>126</v>
      </c>
      <c r="I95" s="5">
        <v>107</v>
      </c>
      <c r="J95" s="5">
        <v>256</v>
      </c>
      <c r="K95" s="5">
        <v>89</v>
      </c>
      <c r="L95" s="5">
        <v>1383</v>
      </c>
      <c r="M95" s="5">
        <v>0</v>
      </c>
      <c r="N95" s="5">
        <v>70</v>
      </c>
      <c r="O95" s="5">
        <v>1000</v>
      </c>
      <c r="P95" s="5">
        <v>19011</v>
      </c>
      <c r="Q95" s="5">
        <v>19021</v>
      </c>
      <c r="R95" s="5">
        <v>19031</v>
      </c>
      <c r="U95" s="5" t="s">
        <v>88</v>
      </c>
      <c r="V95" s="5">
        <v>1001911</v>
      </c>
      <c r="W95" s="5" t="s">
        <v>175</v>
      </c>
      <c r="X95" s="5" t="s">
        <v>442</v>
      </c>
      <c r="Y95" s="19" t="s">
        <v>294</v>
      </c>
      <c r="AB95" s="5">
        <v>19</v>
      </c>
      <c r="AD95" s="20"/>
      <c r="AE95" s="20"/>
      <c r="AH95" s="7"/>
    </row>
    <row r="96" spans="1:34" s="5" customFormat="1" ht="16.5" customHeight="1">
      <c r="A96" s="5" t="s">
        <v>86</v>
      </c>
      <c r="B96" s="5">
        <v>20402013</v>
      </c>
      <c r="C96" s="5" t="s">
        <v>6382</v>
      </c>
      <c r="D96" t="s">
        <v>156</v>
      </c>
      <c r="E96" s="5">
        <v>14</v>
      </c>
      <c r="F96" s="5">
        <v>1</v>
      </c>
      <c r="G96" s="5">
        <v>503</v>
      </c>
      <c r="H96" s="5">
        <v>162</v>
      </c>
      <c r="I96" s="5">
        <v>84</v>
      </c>
      <c r="J96" s="5">
        <v>296</v>
      </c>
      <c r="K96" s="5">
        <v>95</v>
      </c>
      <c r="L96" s="5">
        <v>1383</v>
      </c>
      <c r="M96" s="5">
        <v>0</v>
      </c>
      <c r="N96" s="5">
        <v>70</v>
      </c>
      <c r="O96" s="5">
        <v>1000</v>
      </c>
      <c r="P96" s="5">
        <v>11011</v>
      </c>
      <c r="Q96" s="5">
        <v>11021</v>
      </c>
      <c r="R96" s="5">
        <v>11061</v>
      </c>
      <c r="U96" s="5" t="s">
        <v>125</v>
      </c>
      <c r="V96" s="5">
        <v>1001111</v>
      </c>
      <c r="W96" s="5" t="s">
        <v>158</v>
      </c>
      <c r="X96" s="5" t="s">
        <v>464</v>
      </c>
      <c r="Y96" s="19" t="s">
        <v>267</v>
      </c>
      <c r="AB96" s="5">
        <v>11</v>
      </c>
      <c r="AC96" t="s">
        <v>128</v>
      </c>
      <c r="AD96" s="20"/>
      <c r="AE96" s="20"/>
      <c r="AH96" s="7"/>
    </row>
    <row r="97" spans="1:34" s="5" customFormat="1" ht="16.5" customHeight="1">
      <c r="A97" s="5" t="s">
        <v>86</v>
      </c>
      <c r="B97" s="5">
        <v>20402014</v>
      </c>
      <c r="C97" s="5" t="s">
        <v>6383</v>
      </c>
      <c r="D97" t="s">
        <v>243</v>
      </c>
      <c r="E97" s="5">
        <v>14</v>
      </c>
      <c r="F97" s="5">
        <v>1</v>
      </c>
      <c r="G97" s="5">
        <v>577</v>
      </c>
      <c r="H97" s="5">
        <v>108</v>
      </c>
      <c r="I97" s="5">
        <v>101</v>
      </c>
      <c r="J97" s="5">
        <v>277</v>
      </c>
      <c r="K97" s="5">
        <v>47</v>
      </c>
      <c r="L97" s="5">
        <v>1253</v>
      </c>
      <c r="M97" s="5">
        <v>0</v>
      </c>
      <c r="N97" s="5">
        <v>55</v>
      </c>
      <c r="O97" s="5">
        <v>1000</v>
      </c>
      <c r="P97" s="5">
        <v>33011</v>
      </c>
      <c r="Q97" s="5">
        <v>33021</v>
      </c>
      <c r="R97" s="5">
        <v>33031</v>
      </c>
      <c r="U97" s="5" t="s">
        <v>125</v>
      </c>
      <c r="V97" s="5">
        <v>1003311</v>
      </c>
      <c r="W97" s="5" t="s">
        <v>245</v>
      </c>
      <c r="X97" s="5" t="s">
        <v>523</v>
      </c>
      <c r="Y97" s="19" t="s">
        <v>309</v>
      </c>
      <c r="AB97" s="5">
        <v>33</v>
      </c>
      <c r="AD97" s="20"/>
      <c r="AE97" s="20"/>
      <c r="AH97" s="7"/>
    </row>
    <row r="98" spans="1:34" s="5" customFormat="1" ht="16.5" customHeight="1">
      <c r="A98" s="5" t="s">
        <v>86</v>
      </c>
      <c r="B98" s="5">
        <v>20402015</v>
      </c>
      <c r="C98" s="5" t="s">
        <v>6384</v>
      </c>
      <c r="D98" t="s">
        <v>184</v>
      </c>
      <c r="E98" s="5">
        <v>14</v>
      </c>
      <c r="F98" s="5">
        <v>1</v>
      </c>
      <c r="G98" s="5">
        <v>651</v>
      </c>
      <c r="H98" s="5">
        <v>144</v>
      </c>
      <c r="I98" s="5">
        <v>95</v>
      </c>
      <c r="J98" s="5">
        <v>298</v>
      </c>
      <c r="K98" s="5">
        <v>89</v>
      </c>
      <c r="L98" s="5">
        <v>1343</v>
      </c>
      <c r="M98" s="5">
        <v>0</v>
      </c>
      <c r="N98" s="5">
        <v>70</v>
      </c>
      <c r="O98" s="5">
        <v>1000</v>
      </c>
      <c r="P98" s="5">
        <v>16011</v>
      </c>
      <c r="Q98" s="5">
        <v>16021</v>
      </c>
      <c r="R98" s="5">
        <v>16031</v>
      </c>
      <c r="U98" s="5" t="s">
        <v>88</v>
      </c>
      <c r="V98" s="5">
        <v>1001611</v>
      </c>
      <c r="W98" s="5" t="s">
        <v>186</v>
      </c>
      <c r="X98" s="5" t="s">
        <v>439</v>
      </c>
      <c r="Y98" s="19" t="s">
        <v>291</v>
      </c>
      <c r="AB98" s="5">
        <v>16</v>
      </c>
      <c r="AD98" s="20"/>
      <c r="AE98" s="20"/>
      <c r="AH98" s="7"/>
    </row>
    <row r="99" spans="1:34" s="5" customFormat="1" ht="16.5" customHeight="1">
      <c r="A99" s="5" t="s">
        <v>86</v>
      </c>
      <c r="B99" s="5">
        <v>20402016</v>
      </c>
      <c r="C99" s="5" t="s">
        <v>6385</v>
      </c>
      <c r="D99" t="s">
        <v>237</v>
      </c>
      <c r="E99" s="5">
        <v>14</v>
      </c>
      <c r="F99" s="5">
        <v>1</v>
      </c>
      <c r="G99" s="5">
        <v>614</v>
      </c>
      <c r="H99" s="5">
        <v>126</v>
      </c>
      <c r="I99" s="5">
        <v>95</v>
      </c>
      <c r="J99" s="5">
        <v>277</v>
      </c>
      <c r="K99" s="5">
        <v>77</v>
      </c>
      <c r="L99" s="5">
        <v>1263</v>
      </c>
      <c r="M99" s="5">
        <v>75</v>
      </c>
      <c r="N99" s="5">
        <v>70</v>
      </c>
      <c r="O99" s="5">
        <v>1000</v>
      </c>
      <c r="P99" s="5">
        <v>24011</v>
      </c>
      <c r="Q99" s="5">
        <v>24021</v>
      </c>
      <c r="R99" s="5">
        <v>24031</v>
      </c>
      <c r="U99" s="5" t="s">
        <v>125</v>
      </c>
      <c r="V99" s="5">
        <v>1002411</v>
      </c>
      <c r="W99" s="5" t="s">
        <v>239</v>
      </c>
      <c r="X99" s="5" t="s">
        <v>4469</v>
      </c>
      <c r="Y99" s="19" t="s">
        <v>298</v>
      </c>
      <c r="AB99" s="5">
        <v>24</v>
      </c>
      <c r="AD99" s="20"/>
      <c r="AE99" s="20"/>
      <c r="AH99" s="7"/>
    </row>
    <row r="100" spans="1:34">
      <c r="A100" t="s">
        <v>86</v>
      </c>
      <c r="B100">
        <v>20402111</v>
      </c>
      <c r="C100" t="s">
        <v>6386</v>
      </c>
      <c r="D100" t="s">
        <v>94</v>
      </c>
      <c r="E100">
        <v>15</v>
      </c>
      <c r="F100">
        <v>1</v>
      </c>
      <c r="G100">
        <v>866</v>
      </c>
      <c r="H100">
        <v>195</v>
      </c>
      <c r="I100">
        <v>281</v>
      </c>
      <c r="J100">
        <v>309</v>
      </c>
      <c r="K100">
        <v>125</v>
      </c>
      <c r="L100">
        <v>1653</v>
      </c>
      <c r="M100">
        <v>0</v>
      </c>
      <c r="N100">
        <v>120</v>
      </c>
      <c r="O100" s="5">
        <v>1000</v>
      </c>
      <c r="P100">
        <v>39011</v>
      </c>
      <c r="Q100">
        <v>39041</v>
      </c>
      <c r="U100" t="s">
        <v>88</v>
      </c>
      <c r="V100">
        <v>1003911</v>
      </c>
      <c r="W100" t="s">
        <v>200</v>
      </c>
      <c r="X100" t="s">
        <v>513</v>
      </c>
      <c r="Y100" t="s">
        <v>317</v>
      </c>
      <c r="AB100">
        <v>39</v>
      </c>
    </row>
    <row r="101" spans="1:34">
      <c r="A101" t="s">
        <v>86</v>
      </c>
      <c r="B101">
        <v>20402112</v>
      </c>
      <c r="C101" t="s">
        <v>6386</v>
      </c>
      <c r="D101" t="s">
        <v>94</v>
      </c>
      <c r="E101">
        <v>15</v>
      </c>
      <c r="F101">
        <v>1</v>
      </c>
      <c r="G101">
        <v>433</v>
      </c>
      <c r="H101">
        <v>195</v>
      </c>
      <c r="I101">
        <v>106</v>
      </c>
      <c r="J101">
        <v>294</v>
      </c>
      <c r="K101">
        <v>125</v>
      </c>
      <c r="L101">
        <v>1453</v>
      </c>
      <c r="M101">
        <v>0</v>
      </c>
      <c r="N101">
        <v>70</v>
      </c>
      <c r="O101" s="5">
        <v>1000</v>
      </c>
      <c r="P101">
        <v>39011</v>
      </c>
      <c r="Q101">
        <v>39041</v>
      </c>
      <c r="U101" t="s">
        <v>88</v>
      </c>
      <c r="V101">
        <v>1003911</v>
      </c>
      <c r="W101" t="s">
        <v>200</v>
      </c>
      <c r="X101" t="s">
        <v>513</v>
      </c>
      <c r="Y101" t="s">
        <v>317</v>
      </c>
      <c r="AB101">
        <v>39</v>
      </c>
    </row>
    <row r="102" spans="1:34">
      <c r="A102" t="s">
        <v>86</v>
      </c>
      <c r="B102">
        <v>20402113</v>
      </c>
      <c r="C102" t="s">
        <v>6386</v>
      </c>
      <c r="D102" t="s">
        <v>94</v>
      </c>
      <c r="E102">
        <v>15</v>
      </c>
      <c r="F102">
        <v>1</v>
      </c>
      <c r="G102">
        <v>433</v>
      </c>
      <c r="H102">
        <v>195</v>
      </c>
      <c r="I102">
        <v>106</v>
      </c>
      <c r="J102">
        <v>294</v>
      </c>
      <c r="K102">
        <v>125</v>
      </c>
      <c r="L102">
        <v>1453</v>
      </c>
      <c r="M102">
        <v>0</v>
      </c>
      <c r="N102">
        <v>70</v>
      </c>
      <c r="O102" s="5">
        <v>1000</v>
      </c>
      <c r="P102">
        <v>39011</v>
      </c>
      <c r="Q102">
        <v>39041</v>
      </c>
      <c r="U102" t="s">
        <v>88</v>
      </c>
      <c r="V102">
        <v>1003911</v>
      </c>
      <c r="W102" t="s">
        <v>200</v>
      </c>
      <c r="X102" t="s">
        <v>513</v>
      </c>
      <c r="Y102" t="s">
        <v>317</v>
      </c>
      <c r="AB102">
        <v>39</v>
      </c>
    </row>
    <row r="103" spans="1:34">
      <c r="A103" t="s">
        <v>86</v>
      </c>
      <c r="B103">
        <v>20402114</v>
      </c>
      <c r="C103" t="s">
        <v>6386</v>
      </c>
      <c r="D103" t="s">
        <v>94</v>
      </c>
      <c r="E103">
        <v>15</v>
      </c>
      <c r="F103">
        <v>1</v>
      </c>
      <c r="G103">
        <v>433</v>
      </c>
      <c r="H103">
        <v>195</v>
      </c>
      <c r="I103">
        <v>106</v>
      </c>
      <c r="J103">
        <v>294</v>
      </c>
      <c r="K103">
        <v>125</v>
      </c>
      <c r="L103">
        <v>1453</v>
      </c>
      <c r="M103">
        <v>0</v>
      </c>
      <c r="N103">
        <v>70</v>
      </c>
      <c r="O103" s="5">
        <v>1000</v>
      </c>
      <c r="P103">
        <v>39011</v>
      </c>
      <c r="Q103">
        <v>39041</v>
      </c>
      <c r="U103" t="s">
        <v>88</v>
      </c>
      <c r="V103">
        <v>1003911</v>
      </c>
      <c r="W103" t="s">
        <v>200</v>
      </c>
      <c r="X103" t="s">
        <v>513</v>
      </c>
      <c r="Y103" t="s">
        <v>317</v>
      </c>
      <c r="AB103">
        <v>39</v>
      </c>
    </row>
    <row r="104" spans="1:34">
      <c r="A104" t="s">
        <v>86</v>
      </c>
      <c r="B104">
        <v>20402115</v>
      </c>
      <c r="C104" t="s">
        <v>6386</v>
      </c>
      <c r="D104" t="s">
        <v>94</v>
      </c>
      <c r="E104">
        <v>15</v>
      </c>
      <c r="F104">
        <v>1</v>
      </c>
      <c r="G104">
        <v>433</v>
      </c>
      <c r="H104">
        <v>195</v>
      </c>
      <c r="I104">
        <v>106</v>
      </c>
      <c r="J104">
        <v>294</v>
      </c>
      <c r="K104">
        <v>125</v>
      </c>
      <c r="L104">
        <v>1453</v>
      </c>
      <c r="M104">
        <v>0</v>
      </c>
      <c r="N104">
        <v>70</v>
      </c>
      <c r="O104" s="5">
        <v>1000</v>
      </c>
      <c r="P104">
        <v>39011</v>
      </c>
      <c r="Q104">
        <v>39041</v>
      </c>
      <c r="U104" t="s">
        <v>88</v>
      </c>
      <c r="V104">
        <v>1003911</v>
      </c>
      <c r="W104" t="s">
        <v>200</v>
      </c>
      <c r="X104" t="s">
        <v>513</v>
      </c>
      <c r="Y104" t="s">
        <v>317</v>
      </c>
      <c r="AB104">
        <v>39</v>
      </c>
    </row>
    <row r="105" spans="1:34">
      <c r="A105" t="s">
        <v>86</v>
      </c>
      <c r="B105">
        <v>20402116</v>
      </c>
      <c r="C105" t="s">
        <v>6386</v>
      </c>
      <c r="D105" t="s">
        <v>94</v>
      </c>
      <c r="E105">
        <v>15</v>
      </c>
      <c r="F105">
        <v>1</v>
      </c>
      <c r="G105">
        <v>433</v>
      </c>
      <c r="H105">
        <v>195</v>
      </c>
      <c r="I105">
        <v>106</v>
      </c>
      <c r="J105">
        <v>294</v>
      </c>
      <c r="K105">
        <v>125</v>
      </c>
      <c r="L105">
        <v>1453</v>
      </c>
      <c r="M105">
        <v>0</v>
      </c>
      <c r="N105">
        <v>70</v>
      </c>
      <c r="O105" s="5">
        <v>1000</v>
      </c>
      <c r="P105">
        <v>39011</v>
      </c>
      <c r="Q105">
        <v>39041</v>
      </c>
      <c r="U105" t="s">
        <v>88</v>
      </c>
      <c r="V105">
        <v>1003911</v>
      </c>
      <c r="W105" t="s">
        <v>200</v>
      </c>
      <c r="X105" t="s">
        <v>513</v>
      </c>
      <c r="Y105" t="s">
        <v>317</v>
      </c>
      <c r="AB105">
        <v>39</v>
      </c>
    </row>
    <row r="106" spans="1:34" s="5" customFormat="1" ht="16.5" customHeight="1">
      <c r="A106" s="5" t="s">
        <v>86</v>
      </c>
      <c r="B106" s="5">
        <v>20403011</v>
      </c>
      <c r="C106" s="5" t="s">
        <v>6387</v>
      </c>
      <c r="D106" t="s">
        <v>187</v>
      </c>
      <c r="E106" s="5">
        <v>15</v>
      </c>
      <c r="F106" s="5">
        <v>1</v>
      </c>
      <c r="G106" s="5">
        <v>1458</v>
      </c>
      <c r="H106" s="5">
        <v>206</v>
      </c>
      <c r="I106" s="5">
        <v>250</v>
      </c>
      <c r="J106" s="5">
        <v>301</v>
      </c>
      <c r="K106" s="5">
        <v>119</v>
      </c>
      <c r="L106" s="5">
        <v>1383</v>
      </c>
      <c r="M106" s="5">
        <v>105</v>
      </c>
      <c r="N106" s="5">
        <v>95</v>
      </c>
      <c r="O106" s="5">
        <v>1000</v>
      </c>
      <c r="P106" s="5">
        <v>21011</v>
      </c>
      <c r="Q106" s="5">
        <v>21021</v>
      </c>
      <c r="R106" s="5">
        <v>21031</v>
      </c>
      <c r="U106" s="5" t="s">
        <v>125</v>
      </c>
      <c r="V106" s="5">
        <v>1002111</v>
      </c>
      <c r="W106" s="5" t="s">
        <v>189</v>
      </c>
      <c r="X106" s="5" t="s">
        <v>4607</v>
      </c>
      <c r="Y106" s="19" t="s">
        <v>292</v>
      </c>
      <c r="AB106" s="5">
        <v>21</v>
      </c>
      <c r="AD106" s="20"/>
      <c r="AE106" s="20"/>
      <c r="AH106" s="7"/>
    </row>
    <row r="107" spans="1:34" s="5" customFormat="1" ht="16.5" customHeight="1">
      <c r="A107" s="5" t="s">
        <v>86</v>
      </c>
      <c r="B107" s="5">
        <v>20403012</v>
      </c>
      <c r="C107" s="5" t="s">
        <v>6388</v>
      </c>
      <c r="D107" t="s">
        <v>97</v>
      </c>
      <c r="E107" s="5">
        <v>15</v>
      </c>
      <c r="F107" s="5">
        <v>1</v>
      </c>
      <c r="G107" s="5">
        <v>608</v>
      </c>
      <c r="H107" s="5">
        <v>180</v>
      </c>
      <c r="I107" s="5">
        <v>106</v>
      </c>
      <c r="J107" s="5">
        <v>288</v>
      </c>
      <c r="K107" s="5">
        <v>89</v>
      </c>
      <c r="L107" s="5">
        <v>1383</v>
      </c>
      <c r="M107" s="5">
        <v>75</v>
      </c>
      <c r="N107" s="5">
        <v>65</v>
      </c>
      <c r="O107" s="5">
        <v>1000</v>
      </c>
      <c r="P107" s="5">
        <v>17011</v>
      </c>
      <c r="U107" s="5" t="s">
        <v>88</v>
      </c>
      <c r="V107" s="5">
        <v>1001711</v>
      </c>
      <c r="W107" s="5" t="s">
        <v>172</v>
      </c>
      <c r="X107" s="5" t="s">
        <v>6389</v>
      </c>
      <c r="Y107" s="19" t="s">
        <v>292</v>
      </c>
      <c r="AB107" s="5">
        <v>17</v>
      </c>
      <c r="AD107" s="20"/>
      <c r="AE107" s="20"/>
      <c r="AH107" s="7"/>
    </row>
    <row r="108" spans="1:34" s="5" customFormat="1" ht="16.5" customHeight="1">
      <c r="A108" s="5" t="s">
        <v>86</v>
      </c>
      <c r="B108" s="5">
        <v>20403013</v>
      </c>
      <c r="C108" s="5" t="s">
        <v>6390</v>
      </c>
      <c r="D108" t="s">
        <v>173</v>
      </c>
      <c r="E108" s="5">
        <v>15</v>
      </c>
      <c r="F108" s="5">
        <v>1</v>
      </c>
      <c r="G108" s="5">
        <v>641</v>
      </c>
      <c r="H108" s="5">
        <v>158</v>
      </c>
      <c r="I108" s="5">
        <v>112</v>
      </c>
      <c r="J108" s="5">
        <v>256</v>
      </c>
      <c r="K108" s="5">
        <v>89</v>
      </c>
      <c r="L108" s="5">
        <v>1383</v>
      </c>
      <c r="M108" s="5">
        <v>0</v>
      </c>
      <c r="N108" s="5">
        <v>70</v>
      </c>
      <c r="O108" s="5">
        <v>1000</v>
      </c>
      <c r="P108" s="5">
        <v>19011</v>
      </c>
      <c r="Q108" s="5">
        <v>19021</v>
      </c>
      <c r="R108" s="5">
        <v>19031</v>
      </c>
      <c r="U108" s="5" t="s">
        <v>88</v>
      </c>
      <c r="V108" s="5">
        <v>1001911</v>
      </c>
      <c r="W108" s="5" t="s">
        <v>175</v>
      </c>
      <c r="X108" s="5" t="s">
        <v>442</v>
      </c>
      <c r="Y108" s="19" t="s">
        <v>294</v>
      </c>
      <c r="AB108" s="5">
        <v>19</v>
      </c>
      <c r="AD108" s="20"/>
      <c r="AE108" s="20"/>
      <c r="AH108" s="7"/>
    </row>
    <row r="109" spans="1:34" s="5" customFormat="1" ht="16.5" customHeight="1">
      <c r="A109" s="5" t="s">
        <v>86</v>
      </c>
      <c r="B109" s="5">
        <v>20403014</v>
      </c>
      <c r="C109" s="5" t="s">
        <v>6391</v>
      </c>
      <c r="D109" t="s">
        <v>184</v>
      </c>
      <c r="E109" s="5">
        <v>15</v>
      </c>
      <c r="F109" s="5">
        <v>1</v>
      </c>
      <c r="G109" s="5">
        <v>575</v>
      </c>
      <c r="H109" s="5">
        <v>180</v>
      </c>
      <c r="I109" s="5">
        <v>100</v>
      </c>
      <c r="J109" s="5">
        <v>298</v>
      </c>
      <c r="K109" s="5">
        <v>89</v>
      </c>
      <c r="L109" s="5">
        <v>1343</v>
      </c>
      <c r="M109" s="5">
        <v>0</v>
      </c>
      <c r="N109" s="5">
        <v>70</v>
      </c>
      <c r="O109" s="5">
        <v>1000</v>
      </c>
      <c r="P109" s="5">
        <v>16011</v>
      </c>
      <c r="Q109" s="5">
        <v>16021</v>
      </c>
      <c r="R109" s="5">
        <v>16031</v>
      </c>
      <c r="U109" s="5" t="s">
        <v>88</v>
      </c>
      <c r="V109" s="5">
        <v>1001611</v>
      </c>
      <c r="W109" s="5" t="s">
        <v>186</v>
      </c>
      <c r="X109" s="5" t="s">
        <v>439</v>
      </c>
      <c r="Y109" s="19" t="s">
        <v>291</v>
      </c>
      <c r="AB109" s="5">
        <v>16</v>
      </c>
      <c r="AD109" s="20"/>
      <c r="AE109" s="20"/>
      <c r="AH109" s="7"/>
    </row>
    <row r="110" spans="1:34" s="5" customFormat="1" ht="16.5" customHeight="1">
      <c r="A110" s="5" t="s">
        <v>86</v>
      </c>
      <c r="B110" s="5">
        <v>20403015</v>
      </c>
      <c r="C110" s="5" t="s">
        <v>6392</v>
      </c>
      <c r="D110" t="s">
        <v>252</v>
      </c>
      <c r="E110" s="5">
        <v>15</v>
      </c>
      <c r="F110" s="5">
        <v>1</v>
      </c>
      <c r="G110" s="5">
        <v>410</v>
      </c>
      <c r="H110" s="5">
        <v>166</v>
      </c>
      <c r="I110" s="5">
        <v>69</v>
      </c>
      <c r="J110" s="5">
        <v>278</v>
      </c>
      <c r="K110" s="5">
        <v>65</v>
      </c>
      <c r="L110" s="5">
        <v>1303</v>
      </c>
      <c r="M110" s="5">
        <v>45</v>
      </c>
      <c r="N110" s="5">
        <v>50</v>
      </c>
      <c r="O110" s="5">
        <v>1000</v>
      </c>
      <c r="P110" s="5">
        <v>35011</v>
      </c>
      <c r="Q110" s="5">
        <v>35021</v>
      </c>
      <c r="R110" s="5">
        <v>35031</v>
      </c>
      <c r="U110" s="5" t="s">
        <v>125</v>
      </c>
      <c r="V110" s="5">
        <v>1003511</v>
      </c>
      <c r="W110" s="5" t="s">
        <v>254</v>
      </c>
      <c r="X110" s="5" t="s">
        <v>473</v>
      </c>
      <c r="Y110" s="19" t="s">
        <v>312</v>
      </c>
      <c r="AB110" s="5">
        <v>35</v>
      </c>
      <c r="AD110" s="20"/>
      <c r="AE110" s="20"/>
      <c r="AH110" s="7"/>
    </row>
    <row r="111" spans="1:34" s="5" customFormat="1" ht="16.5" customHeight="1">
      <c r="A111" s="5" t="s">
        <v>86</v>
      </c>
      <c r="B111" s="5">
        <v>20403016</v>
      </c>
      <c r="C111" s="5" t="s">
        <v>6393</v>
      </c>
      <c r="D111" t="s">
        <v>204</v>
      </c>
      <c r="E111" s="5">
        <v>15</v>
      </c>
      <c r="F111" s="5">
        <v>1</v>
      </c>
      <c r="G111" s="5">
        <v>509</v>
      </c>
      <c r="H111" s="5">
        <v>135</v>
      </c>
      <c r="I111" s="5">
        <v>69</v>
      </c>
      <c r="J111" s="5">
        <v>295</v>
      </c>
      <c r="K111" s="5">
        <v>65</v>
      </c>
      <c r="L111" s="5">
        <v>1263</v>
      </c>
      <c r="M111" s="5">
        <v>0</v>
      </c>
      <c r="N111" s="5">
        <v>55</v>
      </c>
      <c r="O111" s="5">
        <v>1000</v>
      </c>
      <c r="P111" s="5">
        <v>28011</v>
      </c>
      <c r="Q111" s="5">
        <v>28021</v>
      </c>
      <c r="R111" s="5">
        <v>28031</v>
      </c>
      <c r="U111" s="5" t="s">
        <v>125</v>
      </c>
      <c r="V111" s="5">
        <v>1002811</v>
      </c>
      <c r="W111" s="5" t="s">
        <v>206</v>
      </c>
      <c r="X111" s="5" t="s">
        <v>510</v>
      </c>
      <c r="Y111" s="19" t="s">
        <v>303</v>
      </c>
      <c r="AB111" s="5">
        <v>28</v>
      </c>
      <c r="AD111" s="20"/>
      <c r="AE111" s="20"/>
      <c r="AH111" s="7"/>
    </row>
    <row r="112" spans="1:34" s="5" customFormat="1" ht="16.5" customHeight="1">
      <c r="A112" s="5" t="s">
        <v>86</v>
      </c>
      <c r="B112" s="5">
        <v>20404011</v>
      </c>
      <c r="C112" s="5" t="s">
        <v>6394</v>
      </c>
      <c r="D112" t="s">
        <v>201</v>
      </c>
      <c r="E112" s="5">
        <v>16</v>
      </c>
      <c r="F112" s="5">
        <v>1</v>
      </c>
      <c r="G112" s="5">
        <v>761</v>
      </c>
      <c r="H112" s="5">
        <v>144</v>
      </c>
      <c r="I112" s="5">
        <v>91</v>
      </c>
      <c r="J112" s="5">
        <v>255</v>
      </c>
      <c r="K112" s="5">
        <v>65</v>
      </c>
      <c r="L112" s="5">
        <v>1263</v>
      </c>
      <c r="M112" s="5">
        <v>0</v>
      </c>
      <c r="N112" s="5">
        <v>50</v>
      </c>
      <c r="O112" s="5">
        <v>1000</v>
      </c>
      <c r="P112" s="5">
        <v>41011</v>
      </c>
      <c r="Q112" s="5">
        <v>41021</v>
      </c>
      <c r="R112" s="5">
        <v>41031</v>
      </c>
      <c r="U112" s="5" t="s">
        <v>125</v>
      </c>
      <c r="V112" s="5">
        <v>1004111</v>
      </c>
      <c r="W112" s="5" t="s">
        <v>203</v>
      </c>
      <c r="X112" s="5" t="s">
        <v>482</v>
      </c>
      <c r="Y112" s="19" t="s">
        <v>319</v>
      </c>
      <c r="AB112" s="5">
        <v>41</v>
      </c>
      <c r="AD112" s="20"/>
      <c r="AE112" s="20"/>
      <c r="AH112" s="7"/>
    </row>
    <row r="113" spans="1:34" s="5" customFormat="1" ht="16.5" customHeight="1">
      <c r="A113" s="5" t="s">
        <v>86</v>
      </c>
      <c r="B113" s="5">
        <v>20404012</v>
      </c>
      <c r="C113" s="5" t="s">
        <v>6395</v>
      </c>
      <c r="D113" t="s">
        <v>219</v>
      </c>
      <c r="E113" s="5">
        <v>16</v>
      </c>
      <c r="F113" s="5">
        <v>1</v>
      </c>
      <c r="G113" s="5">
        <v>630</v>
      </c>
      <c r="H113" s="5">
        <v>144</v>
      </c>
      <c r="I113" s="5">
        <v>98</v>
      </c>
      <c r="J113" s="5">
        <v>255</v>
      </c>
      <c r="K113" s="5">
        <v>65</v>
      </c>
      <c r="L113" s="5">
        <v>1263</v>
      </c>
      <c r="M113" s="5">
        <v>0</v>
      </c>
      <c r="N113" s="5">
        <v>70</v>
      </c>
      <c r="O113" s="5">
        <v>1000</v>
      </c>
      <c r="P113" s="5">
        <v>27011</v>
      </c>
      <c r="Q113" s="5">
        <v>27021</v>
      </c>
      <c r="R113" s="5">
        <v>27031</v>
      </c>
      <c r="U113" s="5" t="s">
        <v>125</v>
      </c>
      <c r="V113" s="5">
        <v>1002711</v>
      </c>
      <c r="W113" s="5" t="s">
        <v>221</v>
      </c>
      <c r="X113" s="5" t="s">
        <v>499</v>
      </c>
      <c r="Y113" s="19" t="s">
        <v>302</v>
      </c>
      <c r="AB113" s="5">
        <v>27</v>
      </c>
      <c r="AD113" s="20"/>
      <c r="AE113" s="20"/>
      <c r="AH113" s="7"/>
    </row>
    <row r="114" spans="1:34" s="5" customFormat="1" ht="16.5" customHeight="1">
      <c r="A114" s="5" t="s">
        <v>86</v>
      </c>
      <c r="B114" s="5">
        <v>20404013</v>
      </c>
      <c r="C114" s="5" t="s">
        <v>6396</v>
      </c>
      <c r="D114" t="s">
        <v>249</v>
      </c>
      <c r="E114" s="5">
        <v>16</v>
      </c>
      <c r="F114" s="5">
        <v>1</v>
      </c>
      <c r="G114" s="5">
        <v>674</v>
      </c>
      <c r="H114" s="5">
        <v>164</v>
      </c>
      <c r="I114" s="5">
        <v>79</v>
      </c>
      <c r="J114" s="5">
        <v>277</v>
      </c>
      <c r="K114" s="5">
        <v>59</v>
      </c>
      <c r="L114" s="5">
        <v>1323</v>
      </c>
      <c r="M114" s="5">
        <v>45</v>
      </c>
      <c r="N114" s="5">
        <v>50</v>
      </c>
      <c r="O114" s="5">
        <v>1000</v>
      </c>
      <c r="P114" s="5">
        <v>32011</v>
      </c>
      <c r="Q114" s="5">
        <v>32021</v>
      </c>
      <c r="R114" s="5">
        <v>32031</v>
      </c>
      <c r="U114" s="5" t="s">
        <v>125</v>
      </c>
      <c r="V114" s="5">
        <v>1003211</v>
      </c>
      <c r="W114" s="5" t="s">
        <v>251</v>
      </c>
      <c r="X114" s="5" t="s">
        <v>470</v>
      </c>
      <c r="Y114" s="19" t="s">
        <v>308</v>
      </c>
      <c r="AB114" s="5">
        <v>32</v>
      </c>
      <c r="AD114" s="20"/>
      <c r="AE114" s="20"/>
      <c r="AH114" s="7"/>
    </row>
    <row r="115" spans="1:34" s="5" customFormat="1" ht="16.5" customHeight="1">
      <c r="A115" s="5" t="s">
        <v>86</v>
      </c>
      <c r="B115" s="5">
        <v>20404014</v>
      </c>
      <c r="C115" s="5" t="s">
        <v>6397</v>
      </c>
      <c r="D115" t="s">
        <v>258</v>
      </c>
      <c r="E115" s="5">
        <v>16</v>
      </c>
      <c r="F115" s="5">
        <v>1</v>
      </c>
      <c r="G115" s="5">
        <v>805</v>
      </c>
      <c r="H115" s="5">
        <v>144</v>
      </c>
      <c r="I115" s="5">
        <v>79</v>
      </c>
      <c r="J115" s="5">
        <v>246</v>
      </c>
      <c r="K115" s="5">
        <v>89</v>
      </c>
      <c r="L115" s="5">
        <v>1263</v>
      </c>
      <c r="M115" s="5">
        <v>50</v>
      </c>
      <c r="N115" s="5">
        <v>50</v>
      </c>
      <c r="O115" s="5">
        <v>1000</v>
      </c>
      <c r="P115" s="5">
        <v>37011</v>
      </c>
      <c r="Q115" s="5">
        <v>37021</v>
      </c>
      <c r="R115" s="5">
        <v>37031</v>
      </c>
      <c r="U115" s="5" t="s">
        <v>125</v>
      </c>
      <c r="V115" s="5">
        <v>1003711</v>
      </c>
      <c r="W115" s="5" t="s">
        <v>260</v>
      </c>
      <c r="X115" s="5" t="s">
        <v>6376</v>
      </c>
      <c r="Y115" s="19" t="s">
        <v>314</v>
      </c>
      <c r="AB115" s="5">
        <v>37</v>
      </c>
      <c r="AD115" s="20"/>
      <c r="AE115" s="20"/>
      <c r="AH115" s="7"/>
    </row>
    <row r="116" spans="1:34" s="5" customFormat="1" ht="16.5" customHeight="1">
      <c r="A116" s="5" t="s">
        <v>86</v>
      </c>
      <c r="B116" s="5">
        <v>20404015</v>
      </c>
      <c r="C116" s="5" t="s">
        <v>6398</v>
      </c>
      <c r="D116" t="s">
        <v>190</v>
      </c>
      <c r="E116" s="5">
        <v>16</v>
      </c>
      <c r="F116" s="5">
        <v>1</v>
      </c>
      <c r="G116" s="5">
        <v>761</v>
      </c>
      <c r="H116" s="5">
        <v>152</v>
      </c>
      <c r="I116" s="5">
        <v>91</v>
      </c>
      <c r="J116" s="5">
        <v>292</v>
      </c>
      <c r="K116" s="5">
        <v>65</v>
      </c>
      <c r="L116" s="5">
        <v>1323</v>
      </c>
      <c r="M116" s="5">
        <v>60</v>
      </c>
      <c r="N116" s="5">
        <v>60</v>
      </c>
      <c r="O116" s="5">
        <v>1000</v>
      </c>
      <c r="P116" s="5">
        <v>23011</v>
      </c>
      <c r="Q116" s="5">
        <v>23021</v>
      </c>
      <c r="R116" s="5">
        <v>23031</v>
      </c>
      <c r="U116" s="5" t="s">
        <v>125</v>
      </c>
      <c r="V116" s="5">
        <v>1002311</v>
      </c>
      <c r="W116" s="5" t="s">
        <v>192</v>
      </c>
      <c r="X116" s="5" t="s">
        <v>2778</v>
      </c>
      <c r="Y116" s="19" t="s">
        <v>297</v>
      </c>
      <c r="AB116" s="5">
        <v>23</v>
      </c>
      <c r="AD116" s="20"/>
      <c r="AE116" s="20"/>
      <c r="AH116" s="7"/>
    </row>
    <row r="117" spans="1:34" s="5" customFormat="1" ht="16.5" customHeight="1">
      <c r="A117" s="5" t="s">
        <v>86</v>
      </c>
      <c r="B117" s="5">
        <v>20404021</v>
      </c>
      <c r="C117" s="5" t="s">
        <v>6399</v>
      </c>
      <c r="D117" t="s">
        <v>178</v>
      </c>
      <c r="E117" s="5">
        <v>16</v>
      </c>
      <c r="F117" s="5">
        <v>1</v>
      </c>
      <c r="G117" s="5">
        <v>1847</v>
      </c>
      <c r="H117" s="5">
        <v>356</v>
      </c>
      <c r="I117" s="5">
        <v>318</v>
      </c>
      <c r="J117" s="5">
        <v>273</v>
      </c>
      <c r="K117" s="5">
        <v>157</v>
      </c>
      <c r="L117" s="5">
        <v>1403</v>
      </c>
      <c r="M117" s="5">
        <v>135</v>
      </c>
      <c r="N117" s="5">
        <v>130</v>
      </c>
      <c r="O117" s="5">
        <v>1000</v>
      </c>
      <c r="P117" s="5">
        <v>4011</v>
      </c>
      <c r="Q117" s="5">
        <v>4021</v>
      </c>
      <c r="R117" s="5">
        <v>4031</v>
      </c>
      <c r="S117" s="5">
        <v>4041</v>
      </c>
      <c r="U117" s="5" t="s">
        <v>125</v>
      </c>
      <c r="V117" s="5">
        <v>1000411</v>
      </c>
      <c r="W117" s="5" t="s">
        <v>180</v>
      </c>
      <c r="X117" s="5" t="s">
        <v>536</v>
      </c>
      <c r="Y117" s="19" t="s">
        <v>276</v>
      </c>
      <c r="AB117" s="5">
        <v>4</v>
      </c>
      <c r="AD117" s="20"/>
      <c r="AE117" s="20"/>
      <c r="AH117" s="7"/>
    </row>
    <row r="118" spans="1:34" s="5" customFormat="1" ht="16.5" customHeight="1">
      <c r="A118" s="5" t="s">
        <v>86</v>
      </c>
      <c r="B118" s="5">
        <v>20404022</v>
      </c>
      <c r="C118" s="5" t="s">
        <v>6394</v>
      </c>
      <c r="D118" t="s">
        <v>201</v>
      </c>
      <c r="E118" s="5">
        <v>16</v>
      </c>
      <c r="F118" s="5">
        <v>1</v>
      </c>
      <c r="G118" s="5">
        <v>870</v>
      </c>
      <c r="H118" s="5">
        <v>110</v>
      </c>
      <c r="I118" s="5">
        <v>91</v>
      </c>
      <c r="J118" s="5">
        <v>255</v>
      </c>
      <c r="K118" s="5">
        <v>65</v>
      </c>
      <c r="L118" s="5">
        <v>1263</v>
      </c>
      <c r="M118" s="5">
        <v>0</v>
      </c>
      <c r="N118" s="5">
        <v>50</v>
      </c>
      <c r="O118" s="5">
        <v>1000</v>
      </c>
      <c r="P118" s="5">
        <v>41011</v>
      </c>
      <c r="Q118" s="5">
        <v>41021</v>
      </c>
      <c r="R118" s="5">
        <v>41031</v>
      </c>
      <c r="U118" s="5" t="s">
        <v>125</v>
      </c>
      <c r="V118" s="5">
        <v>1004111</v>
      </c>
      <c r="W118" s="5" t="s">
        <v>203</v>
      </c>
      <c r="X118" s="5" t="s">
        <v>482</v>
      </c>
      <c r="Y118" s="19" t="s">
        <v>319</v>
      </c>
      <c r="AB118" s="5">
        <v>41</v>
      </c>
      <c r="AD118" s="20"/>
      <c r="AE118" s="20"/>
      <c r="AH118" s="7"/>
    </row>
    <row r="119" spans="1:34" s="5" customFormat="1" ht="16.5" customHeight="1">
      <c r="A119" s="5" t="s">
        <v>86</v>
      </c>
      <c r="B119" s="5">
        <v>20404023</v>
      </c>
      <c r="C119" s="5" t="s">
        <v>6400</v>
      </c>
      <c r="D119" t="s">
        <v>173</v>
      </c>
      <c r="E119" s="5">
        <v>16</v>
      </c>
      <c r="F119" s="5">
        <v>1</v>
      </c>
      <c r="G119" s="5">
        <v>971</v>
      </c>
      <c r="H119" s="5">
        <v>110</v>
      </c>
      <c r="I119" s="5">
        <v>117</v>
      </c>
      <c r="J119" s="5">
        <v>256</v>
      </c>
      <c r="K119" s="5">
        <v>89</v>
      </c>
      <c r="L119" s="5">
        <v>1383</v>
      </c>
      <c r="M119" s="5">
        <v>0</v>
      </c>
      <c r="N119" s="5">
        <v>70</v>
      </c>
      <c r="O119" s="5">
        <v>1000</v>
      </c>
      <c r="P119" s="5">
        <v>19011</v>
      </c>
      <c r="Q119" s="5">
        <v>19021</v>
      </c>
      <c r="R119" s="5">
        <v>19031</v>
      </c>
      <c r="U119" s="5" t="s">
        <v>88</v>
      </c>
      <c r="V119" s="5">
        <v>1001911</v>
      </c>
      <c r="W119" s="5" t="s">
        <v>175</v>
      </c>
      <c r="X119" s="5" t="s">
        <v>442</v>
      </c>
      <c r="Y119" s="19" t="s">
        <v>294</v>
      </c>
      <c r="AB119" s="5">
        <v>19</v>
      </c>
      <c r="AD119" s="20"/>
      <c r="AE119" s="20"/>
      <c r="AH119" s="7"/>
    </row>
    <row r="120" spans="1:34" s="5" customFormat="1" ht="16.5" customHeight="1">
      <c r="A120" s="5" t="s">
        <v>86</v>
      </c>
      <c r="B120" s="5">
        <v>20404024</v>
      </c>
      <c r="C120" s="5" t="s">
        <v>6401</v>
      </c>
      <c r="D120" t="s">
        <v>243</v>
      </c>
      <c r="E120" s="5">
        <v>16</v>
      </c>
      <c r="F120" s="5">
        <v>1</v>
      </c>
      <c r="G120" s="5">
        <v>770</v>
      </c>
      <c r="H120" s="5">
        <v>118</v>
      </c>
      <c r="I120" s="5">
        <v>111</v>
      </c>
      <c r="J120" s="5">
        <v>277</v>
      </c>
      <c r="K120" s="5">
        <v>47</v>
      </c>
      <c r="L120" s="5">
        <v>1253</v>
      </c>
      <c r="M120" s="5">
        <v>0</v>
      </c>
      <c r="N120" s="5">
        <v>55</v>
      </c>
      <c r="O120" s="5">
        <v>1000</v>
      </c>
      <c r="P120" s="5">
        <v>33011</v>
      </c>
      <c r="Q120" s="5">
        <v>33021</v>
      </c>
      <c r="R120" s="5">
        <v>33031</v>
      </c>
      <c r="U120" s="5" t="s">
        <v>125</v>
      </c>
      <c r="V120" s="5">
        <v>1003311</v>
      </c>
      <c r="W120" s="5" t="s">
        <v>245</v>
      </c>
      <c r="X120" s="5" t="s">
        <v>523</v>
      </c>
      <c r="Y120" s="19" t="s">
        <v>309</v>
      </c>
      <c r="AB120" s="5">
        <v>33</v>
      </c>
      <c r="AD120" s="20"/>
      <c r="AE120" s="20"/>
      <c r="AH120" s="7"/>
    </row>
    <row r="121" spans="1:34" s="5" customFormat="1" ht="16.5" customHeight="1">
      <c r="A121" s="5" t="s">
        <v>86</v>
      </c>
      <c r="B121" s="5">
        <v>20404025</v>
      </c>
      <c r="C121" s="5" t="s">
        <v>6402</v>
      </c>
      <c r="D121" t="s">
        <v>204</v>
      </c>
      <c r="E121" s="5">
        <v>16</v>
      </c>
      <c r="F121" s="5">
        <v>1</v>
      </c>
      <c r="G121" s="5">
        <v>674</v>
      </c>
      <c r="H121" s="5">
        <v>141</v>
      </c>
      <c r="I121" s="5">
        <v>72</v>
      </c>
      <c r="J121" s="5">
        <v>295</v>
      </c>
      <c r="K121" s="5">
        <v>65</v>
      </c>
      <c r="L121" s="5">
        <v>1263</v>
      </c>
      <c r="M121" s="5">
        <v>0</v>
      </c>
      <c r="N121" s="5">
        <v>55</v>
      </c>
      <c r="O121" s="5">
        <v>1000</v>
      </c>
      <c r="P121" s="5">
        <v>28011</v>
      </c>
      <c r="Q121" s="5">
        <v>28021</v>
      </c>
      <c r="R121" s="5">
        <v>28031</v>
      </c>
      <c r="U121" s="5" t="s">
        <v>125</v>
      </c>
      <c r="V121" s="5">
        <v>1002811</v>
      </c>
      <c r="W121" s="5" t="s">
        <v>206</v>
      </c>
      <c r="X121" s="5" t="s">
        <v>510</v>
      </c>
      <c r="Y121" s="19" t="s">
        <v>303</v>
      </c>
      <c r="AB121" s="5">
        <v>28</v>
      </c>
      <c r="AD121" s="20"/>
      <c r="AE121" s="20"/>
      <c r="AH121" s="7"/>
    </row>
    <row r="122" spans="1:34" s="5" customFormat="1" ht="16.5" customHeight="1">
      <c r="A122" s="5" t="s">
        <v>86</v>
      </c>
      <c r="B122" s="5">
        <v>20404026</v>
      </c>
      <c r="C122" s="5" t="s">
        <v>6403</v>
      </c>
      <c r="D122" t="s">
        <v>168</v>
      </c>
      <c r="E122" s="5">
        <v>16</v>
      </c>
      <c r="F122" s="5">
        <v>1</v>
      </c>
      <c r="G122" s="5">
        <v>674</v>
      </c>
      <c r="H122" s="5">
        <v>211</v>
      </c>
      <c r="I122" s="5">
        <v>105</v>
      </c>
      <c r="J122" s="5">
        <v>285</v>
      </c>
      <c r="K122" s="5">
        <v>95</v>
      </c>
      <c r="L122" s="5">
        <v>1383</v>
      </c>
      <c r="M122" s="5">
        <v>80</v>
      </c>
      <c r="N122" s="5">
        <v>80</v>
      </c>
      <c r="O122" s="5">
        <v>1000</v>
      </c>
      <c r="P122" s="5">
        <v>15011</v>
      </c>
      <c r="Q122" s="5">
        <v>15025</v>
      </c>
      <c r="R122" s="5">
        <v>15031</v>
      </c>
      <c r="U122" s="5" t="s">
        <v>125</v>
      </c>
      <c r="V122" s="5">
        <v>1001511</v>
      </c>
      <c r="W122" s="5" t="s">
        <v>170</v>
      </c>
      <c r="X122" s="5" t="s">
        <v>491</v>
      </c>
      <c r="Y122" s="19" t="s">
        <v>290</v>
      </c>
      <c r="AB122" s="5">
        <v>15</v>
      </c>
      <c r="AD122" s="20"/>
      <c r="AE122" s="20"/>
      <c r="AH122" s="7"/>
    </row>
    <row r="123" spans="1:34" s="5" customFormat="1" ht="16.5" customHeight="1">
      <c r="A123" s="5" t="s">
        <v>86</v>
      </c>
      <c r="B123" s="5">
        <v>20405011</v>
      </c>
      <c r="C123" s="5" t="s">
        <v>6404</v>
      </c>
      <c r="D123" t="s">
        <v>150</v>
      </c>
      <c r="E123" s="5">
        <v>16</v>
      </c>
      <c r="F123" s="5">
        <v>1</v>
      </c>
      <c r="G123" s="5">
        <v>1847</v>
      </c>
      <c r="H123" s="5">
        <v>390</v>
      </c>
      <c r="I123" s="5">
        <v>299</v>
      </c>
      <c r="J123" s="5">
        <v>264</v>
      </c>
      <c r="K123" s="5">
        <v>157</v>
      </c>
      <c r="L123" s="5">
        <v>1383</v>
      </c>
      <c r="M123" s="5">
        <v>125</v>
      </c>
      <c r="N123" s="5">
        <v>145</v>
      </c>
      <c r="O123" s="5">
        <v>1000</v>
      </c>
      <c r="P123" s="5">
        <v>8011</v>
      </c>
      <c r="Q123" s="5">
        <v>8021</v>
      </c>
      <c r="R123" s="5">
        <v>8031</v>
      </c>
      <c r="S123" s="5">
        <v>8041</v>
      </c>
      <c r="U123" s="5" t="s">
        <v>125</v>
      </c>
      <c r="V123" s="5">
        <v>1000811</v>
      </c>
      <c r="W123" s="5" t="s">
        <v>152</v>
      </c>
      <c r="X123" s="5" t="s">
        <v>452</v>
      </c>
      <c r="Y123" s="19" t="s">
        <v>281</v>
      </c>
      <c r="AB123" s="5">
        <v>8</v>
      </c>
      <c r="AD123" s="20"/>
      <c r="AE123" s="20"/>
      <c r="AH123" s="7"/>
    </row>
    <row r="124" spans="1:34" s="5" customFormat="1" ht="16.5" customHeight="1">
      <c r="A124" s="5" t="s">
        <v>86</v>
      </c>
      <c r="B124" s="5">
        <v>20405012</v>
      </c>
      <c r="C124" s="5" t="s">
        <v>6405</v>
      </c>
      <c r="D124" t="s">
        <v>165</v>
      </c>
      <c r="E124" s="5">
        <v>16</v>
      </c>
      <c r="F124" s="5">
        <v>1</v>
      </c>
      <c r="G124" s="5">
        <v>770</v>
      </c>
      <c r="H124" s="5">
        <v>193</v>
      </c>
      <c r="I124" s="5">
        <v>98</v>
      </c>
      <c r="J124" s="5">
        <v>267</v>
      </c>
      <c r="K124" s="5">
        <v>113</v>
      </c>
      <c r="L124" s="5">
        <v>1363</v>
      </c>
      <c r="M124" s="5">
        <v>80</v>
      </c>
      <c r="N124" s="5">
        <v>65</v>
      </c>
      <c r="O124" s="5">
        <v>1000</v>
      </c>
      <c r="P124" s="5">
        <v>14011</v>
      </c>
      <c r="Q124" s="5">
        <v>14021</v>
      </c>
      <c r="R124" s="5">
        <v>14031</v>
      </c>
      <c r="U124" s="5" t="s">
        <v>88</v>
      </c>
      <c r="V124" s="5">
        <v>1001411</v>
      </c>
      <c r="W124" s="5" t="s">
        <v>167</v>
      </c>
      <c r="X124" s="5" t="s">
        <v>487</v>
      </c>
      <c r="Y124" s="19" t="s">
        <v>288</v>
      </c>
      <c r="AB124" s="5">
        <v>14</v>
      </c>
      <c r="AD124" s="20"/>
      <c r="AE124" s="20"/>
      <c r="AH124" s="7"/>
    </row>
    <row r="125" spans="1:34" s="5" customFormat="1" ht="16.5" customHeight="1">
      <c r="A125" s="5" t="s">
        <v>86</v>
      </c>
      <c r="B125" s="5">
        <v>20405013</v>
      </c>
      <c r="C125" s="5" t="s">
        <v>6406</v>
      </c>
      <c r="D125" t="s">
        <v>231</v>
      </c>
      <c r="E125" s="5">
        <v>16</v>
      </c>
      <c r="F125" s="5">
        <v>1</v>
      </c>
      <c r="G125" s="5">
        <v>1070</v>
      </c>
      <c r="H125" s="5">
        <v>172</v>
      </c>
      <c r="I125" s="5">
        <v>98</v>
      </c>
      <c r="J125" s="5">
        <v>262</v>
      </c>
      <c r="K125" s="5">
        <v>89</v>
      </c>
      <c r="L125" s="5">
        <v>1303</v>
      </c>
      <c r="M125" s="5">
        <v>0</v>
      </c>
      <c r="N125" s="5">
        <v>80</v>
      </c>
      <c r="O125" s="5">
        <v>1000</v>
      </c>
      <c r="P125" s="5">
        <v>20011</v>
      </c>
      <c r="Q125" s="5">
        <v>20021</v>
      </c>
      <c r="R125" s="5">
        <v>20031</v>
      </c>
      <c r="U125" s="5" t="s">
        <v>88</v>
      </c>
      <c r="V125" s="5">
        <v>1002011</v>
      </c>
      <c r="W125" s="5" t="s">
        <v>233</v>
      </c>
      <c r="X125" s="5" t="s">
        <v>4473</v>
      </c>
      <c r="Y125" s="19" t="s">
        <v>295</v>
      </c>
      <c r="AB125" s="5">
        <v>20</v>
      </c>
      <c r="AD125" s="20"/>
      <c r="AE125" s="20"/>
      <c r="AH125" s="7"/>
    </row>
    <row r="126" spans="1:34" s="5" customFormat="1" ht="16.5" customHeight="1">
      <c r="A126" s="5" t="s">
        <v>86</v>
      </c>
      <c r="B126" s="5">
        <v>20405014</v>
      </c>
      <c r="C126" s="5" t="s">
        <v>6407</v>
      </c>
      <c r="D126" t="s">
        <v>258</v>
      </c>
      <c r="E126" s="5">
        <v>16</v>
      </c>
      <c r="F126" s="5">
        <v>1</v>
      </c>
      <c r="G126" s="5">
        <v>920</v>
      </c>
      <c r="H126" s="5">
        <v>151</v>
      </c>
      <c r="I126" s="5">
        <v>79</v>
      </c>
      <c r="J126" s="5">
        <v>246</v>
      </c>
      <c r="K126" s="5">
        <v>89</v>
      </c>
      <c r="L126" s="5">
        <v>1263</v>
      </c>
      <c r="M126" s="5">
        <v>50</v>
      </c>
      <c r="N126" s="5">
        <v>50</v>
      </c>
      <c r="O126" s="5">
        <v>1000</v>
      </c>
      <c r="P126" s="5">
        <v>37011</v>
      </c>
      <c r="Q126" s="5">
        <v>37021</v>
      </c>
      <c r="R126" s="5">
        <v>37031</v>
      </c>
      <c r="U126" s="5" t="s">
        <v>125</v>
      </c>
      <c r="V126" s="5">
        <v>1003711</v>
      </c>
      <c r="W126" s="5" t="s">
        <v>260</v>
      </c>
      <c r="X126" s="5" t="s">
        <v>6376</v>
      </c>
      <c r="Y126" s="19" t="s">
        <v>314</v>
      </c>
      <c r="AB126" s="5">
        <v>37</v>
      </c>
      <c r="AD126" s="20"/>
      <c r="AE126" s="20"/>
      <c r="AH126" s="7"/>
    </row>
    <row r="127" spans="1:34" s="5" customFormat="1" ht="16.5" customHeight="1">
      <c r="A127" s="5" t="s">
        <v>86</v>
      </c>
      <c r="B127" s="5">
        <v>20405015</v>
      </c>
      <c r="C127" s="5" t="s">
        <v>6408</v>
      </c>
      <c r="D127" t="s">
        <v>184</v>
      </c>
      <c r="E127" s="5">
        <v>16</v>
      </c>
      <c r="F127" s="5">
        <v>1</v>
      </c>
      <c r="G127" s="5">
        <v>870</v>
      </c>
      <c r="H127" s="5">
        <v>172</v>
      </c>
      <c r="I127" s="5">
        <v>105</v>
      </c>
      <c r="J127" s="5">
        <v>298</v>
      </c>
      <c r="K127" s="5">
        <v>89</v>
      </c>
      <c r="L127" s="5">
        <v>1343</v>
      </c>
      <c r="M127" s="5">
        <v>0</v>
      </c>
      <c r="N127" s="5">
        <v>70</v>
      </c>
      <c r="O127" s="5">
        <v>1000</v>
      </c>
      <c r="P127" s="5">
        <v>16011</v>
      </c>
      <c r="Q127" s="5">
        <v>16021</v>
      </c>
      <c r="R127" s="5">
        <v>16031</v>
      </c>
      <c r="U127" s="5" t="s">
        <v>88</v>
      </c>
      <c r="V127" s="5">
        <v>1001611</v>
      </c>
      <c r="W127" s="5" t="s">
        <v>186</v>
      </c>
      <c r="X127" s="5" t="s">
        <v>439</v>
      </c>
      <c r="Y127" s="19" t="s">
        <v>291</v>
      </c>
      <c r="AB127" s="5">
        <v>16</v>
      </c>
      <c r="AD127" s="20"/>
      <c r="AE127" s="20"/>
      <c r="AH127" s="7"/>
    </row>
    <row r="128" spans="1:34" s="5" customFormat="1" ht="16.5" customHeight="1">
      <c r="A128" s="5" t="s">
        <v>86</v>
      </c>
      <c r="B128" s="5">
        <v>20405016</v>
      </c>
      <c r="C128" s="5" t="s">
        <v>6409</v>
      </c>
      <c r="D128" t="s">
        <v>173</v>
      </c>
      <c r="E128" s="5">
        <v>16</v>
      </c>
      <c r="F128" s="5">
        <v>1</v>
      </c>
      <c r="G128" s="5">
        <v>971</v>
      </c>
      <c r="H128" s="5">
        <v>151</v>
      </c>
      <c r="I128" s="5">
        <v>117</v>
      </c>
      <c r="J128" s="5">
        <v>256</v>
      </c>
      <c r="K128" s="5">
        <v>89</v>
      </c>
      <c r="L128" s="5">
        <v>1383</v>
      </c>
      <c r="M128" s="5">
        <v>0</v>
      </c>
      <c r="N128" s="5">
        <v>70</v>
      </c>
      <c r="O128" s="5">
        <v>1000</v>
      </c>
      <c r="P128" s="5">
        <v>19011</v>
      </c>
      <c r="Q128" s="5">
        <v>19021</v>
      </c>
      <c r="R128" s="5">
        <v>19031</v>
      </c>
      <c r="U128" s="5" t="s">
        <v>88</v>
      </c>
      <c r="V128" s="5">
        <v>1001911</v>
      </c>
      <c r="W128" s="5" t="s">
        <v>175</v>
      </c>
      <c r="X128" s="5" t="s">
        <v>442</v>
      </c>
      <c r="Y128" s="19" t="s">
        <v>294</v>
      </c>
      <c r="AB128" s="5">
        <v>19</v>
      </c>
      <c r="AD128" s="20"/>
      <c r="AE128" s="20"/>
      <c r="AH128" s="7"/>
    </row>
    <row r="129" spans="1:34" s="5" customFormat="1" ht="16.5" customHeight="1">
      <c r="A129" s="5" t="s">
        <v>86</v>
      </c>
      <c r="B129" s="5">
        <v>20501011</v>
      </c>
      <c r="C129" s="5" t="s">
        <v>6410</v>
      </c>
      <c r="D129" t="s">
        <v>102</v>
      </c>
      <c r="E129" s="5">
        <v>17</v>
      </c>
      <c r="F129" s="5">
        <v>1</v>
      </c>
      <c r="G129" s="5">
        <v>837</v>
      </c>
      <c r="H129" s="5">
        <v>202</v>
      </c>
      <c r="I129" s="5">
        <v>89</v>
      </c>
      <c r="J129" s="5">
        <v>270</v>
      </c>
      <c r="K129" s="5">
        <v>47</v>
      </c>
      <c r="L129" s="5">
        <v>1263</v>
      </c>
      <c r="M129" s="5">
        <v>100</v>
      </c>
      <c r="N129" s="5">
        <v>100</v>
      </c>
      <c r="O129" s="5">
        <v>1000</v>
      </c>
      <c r="P129" s="5">
        <v>1007011</v>
      </c>
      <c r="Q129" s="5">
        <v>1007031</v>
      </c>
      <c r="U129" s="5" t="s">
        <v>125</v>
      </c>
      <c r="V129" s="5">
        <v>110071</v>
      </c>
      <c r="W129" s="5" t="s">
        <v>401</v>
      </c>
      <c r="X129" s="5" t="s">
        <v>3004</v>
      </c>
      <c r="Y129" s="19" t="s">
        <v>143</v>
      </c>
      <c r="AD129" s="20"/>
      <c r="AE129" s="20"/>
      <c r="AH129" s="7"/>
    </row>
    <row r="130" spans="1:34" s="5" customFormat="1" ht="16.5" customHeight="1">
      <c r="A130" s="5" t="s">
        <v>86</v>
      </c>
      <c r="B130" s="5">
        <v>20501012</v>
      </c>
      <c r="C130" s="5" t="s">
        <v>6411</v>
      </c>
      <c r="D130" t="s">
        <v>104</v>
      </c>
      <c r="E130" s="5">
        <v>17</v>
      </c>
      <c r="F130" s="5">
        <v>1</v>
      </c>
      <c r="G130" s="5">
        <v>699</v>
      </c>
      <c r="H130" s="5">
        <v>166</v>
      </c>
      <c r="I130" s="5">
        <v>82</v>
      </c>
      <c r="J130" s="5">
        <v>260</v>
      </c>
      <c r="K130" s="5">
        <v>47</v>
      </c>
      <c r="L130" s="5">
        <v>1223</v>
      </c>
      <c r="M130" s="5">
        <v>100</v>
      </c>
      <c r="N130" s="5">
        <v>100</v>
      </c>
      <c r="O130" s="5">
        <v>1000</v>
      </c>
      <c r="P130" s="5">
        <v>1019011</v>
      </c>
      <c r="U130" s="5" t="s">
        <v>125</v>
      </c>
      <c r="V130" s="5">
        <v>110191</v>
      </c>
      <c r="W130" s="5" t="s">
        <v>396</v>
      </c>
      <c r="X130" s="5" t="s">
        <v>397</v>
      </c>
      <c r="Y130" s="19" t="s">
        <v>143</v>
      </c>
      <c r="AD130" s="20"/>
      <c r="AE130" s="20"/>
      <c r="AH130" s="7"/>
    </row>
    <row r="131" spans="1:34" s="5" customFormat="1" ht="16.5" customHeight="1">
      <c r="A131" s="5" t="s">
        <v>86</v>
      </c>
      <c r="B131" s="5">
        <v>20501013</v>
      </c>
      <c r="C131" s="5" t="s">
        <v>6411</v>
      </c>
      <c r="D131" t="s">
        <v>104</v>
      </c>
      <c r="E131" s="5">
        <v>17</v>
      </c>
      <c r="F131" s="5">
        <v>1</v>
      </c>
      <c r="G131" s="5">
        <v>699</v>
      </c>
      <c r="H131" s="5">
        <v>166</v>
      </c>
      <c r="I131" s="5">
        <v>82</v>
      </c>
      <c r="J131" s="5">
        <v>260</v>
      </c>
      <c r="K131" s="5">
        <v>47</v>
      </c>
      <c r="L131" s="5">
        <v>1223</v>
      </c>
      <c r="M131" s="5">
        <v>100</v>
      </c>
      <c r="N131" s="5">
        <v>100</v>
      </c>
      <c r="O131" s="5">
        <v>1000</v>
      </c>
      <c r="P131" s="5">
        <v>1019011</v>
      </c>
      <c r="U131" s="5" t="s">
        <v>125</v>
      </c>
      <c r="V131" s="5">
        <v>110191</v>
      </c>
      <c r="W131" s="5" t="s">
        <v>396</v>
      </c>
      <c r="X131" s="5" t="s">
        <v>397</v>
      </c>
      <c r="Y131" s="19" t="s">
        <v>143</v>
      </c>
      <c r="AD131" s="20"/>
      <c r="AE131" s="20"/>
      <c r="AH131" s="7"/>
    </row>
    <row r="132" spans="1:34" s="5" customFormat="1" ht="16.5" customHeight="1">
      <c r="A132" s="5" t="s">
        <v>86</v>
      </c>
      <c r="B132" s="5">
        <v>20501014</v>
      </c>
      <c r="C132" s="5" t="s">
        <v>6412</v>
      </c>
      <c r="D132" t="s">
        <v>347</v>
      </c>
      <c r="E132" s="5">
        <v>17</v>
      </c>
      <c r="F132" s="5">
        <v>1</v>
      </c>
      <c r="G132" s="5">
        <v>699</v>
      </c>
      <c r="H132" s="5">
        <v>166</v>
      </c>
      <c r="I132" s="5">
        <v>82</v>
      </c>
      <c r="J132" s="5">
        <v>260</v>
      </c>
      <c r="K132" s="5">
        <v>47</v>
      </c>
      <c r="L132" s="5">
        <v>1223</v>
      </c>
      <c r="M132" s="5">
        <v>100</v>
      </c>
      <c r="N132" s="5">
        <v>100</v>
      </c>
      <c r="O132" s="5">
        <v>1000</v>
      </c>
      <c r="P132" s="5">
        <v>1020011</v>
      </c>
      <c r="U132" s="5" t="s">
        <v>125</v>
      </c>
      <c r="V132" s="5">
        <v>110201</v>
      </c>
      <c r="W132" s="5" t="s">
        <v>2924</v>
      </c>
      <c r="X132" s="5" t="s">
        <v>3006</v>
      </c>
      <c r="Y132" s="19" t="s">
        <v>143</v>
      </c>
      <c r="AD132" s="20"/>
      <c r="AE132" s="20"/>
      <c r="AH132" s="7"/>
    </row>
    <row r="133" spans="1:34" s="5" customFormat="1" ht="16.5" customHeight="1">
      <c r="A133" s="5" t="s">
        <v>86</v>
      </c>
      <c r="B133" s="5">
        <v>20501015</v>
      </c>
      <c r="C133" s="5" t="s">
        <v>6412</v>
      </c>
      <c r="D133" t="s">
        <v>347</v>
      </c>
      <c r="E133" s="5">
        <v>17</v>
      </c>
      <c r="F133" s="5">
        <v>1</v>
      </c>
      <c r="G133" s="5">
        <v>699</v>
      </c>
      <c r="H133" s="5">
        <v>166</v>
      </c>
      <c r="I133" s="5">
        <v>82</v>
      </c>
      <c r="J133" s="5">
        <v>260</v>
      </c>
      <c r="K133" s="5">
        <v>47</v>
      </c>
      <c r="L133" s="5">
        <v>1223</v>
      </c>
      <c r="M133" s="5">
        <v>100</v>
      </c>
      <c r="N133" s="5">
        <v>100</v>
      </c>
      <c r="O133" s="5">
        <v>1000</v>
      </c>
      <c r="P133" s="5">
        <v>1020011</v>
      </c>
      <c r="U133" s="5" t="s">
        <v>125</v>
      </c>
      <c r="V133" s="5">
        <v>110201</v>
      </c>
      <c r="W133" s="5" t="s">
        <v>2924</v>
      </c>
      <c r="X133" s="5" t="s">
        <v>3006</v>
      </c>
      <c r="Y133" s="19" t="s">
        <v>143</v>
      </c>
      <c r="AD133" s="20"/>
      <c r="AE133" s="20"/>
      <c r="AH133" s="7"/>
    </row>
    <row r="134" spans="1:34" s="5" customFormat="1" ht="16.5" customHeight="1">
      <c r="A134" s="5" t="s">
        <v>86</v>
      </c>
      <c r="B134" s="5">
        <v>20501016</v>
      </c>
      <c r="C134" s="5" t="s">
        <v>6412</v>
      </c>
      <c r="D134" t="s">
        <v>347</v>
      </c>
      <c r="E134" s="5">
        <v>17</v>
      </c>
      <c r="F134" s="5">
        <v>1</v>
      </c>
      <c r="G134" s="5">
        <v>699</v>
      </c>
      <c r="H134" s="5">
        <v>166</v>
      </c>
      <c r="I134" s="5">
        <v>82</v>
      </c>
      <c r="J134" s="5">
        <v>260</v>
      </c>
      <c r="K134" s="5">
        <v>47</v>
      </c>
      <c r="L134" s="5">
        <v>1223</v>
      </c>
      <c r="M134" s="5">
        <v>100</v>
      </c>
      <c r="N134" s="5">
        <v>100</v>
      </c>
      <c r="O134" s="5">
        <v>1000</v>
      </c>
      <c r="P134" s="5">
        <v>1020011</v>
      </c>
      <c r="U134" s="5" t="s">
        <v>125</v>
      </c>
      <c r="V134" s="5">
        <v>110201</v>
      </c>
      <c r="W134" s="5" t="s">
        <v>2924</v>
      </c>
      <c r="X134" s="5" t="s">
        <v>3006</v>
      </c>
      <c r="Y134" s="19" t="s">
        <v>143</v>
      </c>
      <c r="AD134" s="20"/>
      <c r="AE134" s="20"/>
      <c r="AH134" s="7"/>
    </row>
    <row r="135" spans="1:34" s="5" customFormat="1" ht="16.5" customHeight="1">
      <c r="A135" s="5" t="s">
        <v>86</v>
      </c>
      <c r="B135" s="5">
        <v>20501021</v>
      </c>
      <c r="C135" s="5" t="s">
        <v>6413</v>
      </c>
      <c r="D135" t="s">
        <v>103</v>
      </c>
      <c r="E135" s="5">
        <v>17</v>
      </c>
      <c r="F135" s="5">
        <v>1</v>
      </c>
      <c r="G135" s="5">
        <v>2357</v>
      </c>
      <c r="H135" s="5">
        <v>415</v>
      </c>
      <c r="I135" s="5">
        <v>284</v>
      </c>
      <c r="J135" s="5">
        <v>295</v>
      </c>
      <c r="K135" s="5">
        <v>97</v>
      </c>
      <c r="L135" s="5">
        <v>1323</v>
      </c>
      <c r="M135" s="5">
        <v>100</v>
      </c>
      <c r="N135" s="5">
        <v>150</v>
      </c>
      <c r="O135" s="5">
        <v>1000</v>
      </c>
      <c r="P135" s="5">
        <v>1006011</v>
      </c>
      <c r="Q135" s="5">
        <v>1006051</v>
      </c>
      <c r="U135" s="5" t="s">
        <v>125</v>
      </c>
      <c r="V135" s="5">
        <v>110061</v>
      </c>
      <c r="W135" s="5" t="s">
        <v>2927</v>
      </c>
      <c r="X135" s="5" t="s">
        <v>3001</v>
      </c>
      <c r="Y135" s="19" t="s">
        <v>143</v>
      </c>
      <c r="AD135" s="20"/>
      <c r="AE135" s="20"/>
      <c r="AH135" s="7"/>
    </row>
    <row r="136" spans="1:34" s="5" customFormat="1" ht="16.5" customHeight="1">
      <c r="A136" s="5" t="s">
        <v>86</v>
      </c>
      <c r="B136" s="5">
        <v>20501022</v>
      </c>
      <c r="C136" s="5" t="s">
        <v>6411</v>
      </c>
      <c r="D136" t="s">
        <v>104</v>
      </c>
      <c r="E136" s="5">
        <v>17</v>
      </c>
      <c r="F136" s="5">
        <v>1</v>
      </c>
      <c r="G136" s="5">
        <v>1076</v>
      </c>
      <c r="H136" s="5">
        <v>202</v>
      </c>
      <c r="I136" s="5">
        <v>89</v>
      </c>
      <c r="J136" s="5">
        <v>282</v>
      </c>
      <c r="K136" s="5">
        <v>47</v>
      </c>
      <c r="L136" s="5">
        <v>1263</v>
      </c>
      <c r="M136" s="5">
        <v>100</v>
      </c>
      <c r="N136" s="5">
        <v>140</v>
      </c>
      <c r="O136" s="5">
        <v>1000</v>
      </c>
      <c r="P136" s="5">
        <v>1019011</v>
      </c>
      <c r="U136" s="5" t="s">
        <v>125</v>
      </c>
      <c r="V136" s="5">
        <v>110191</v>
      </c>
      <c r="W136" s="5" t="s">
        <v>396</v>
      </c>
      <c r="X136" s="5" t="s">
        <v>397</v>
      </c>
      <c r="Y136" s="19" t="s">
        <v>143</v>
      </c>
      <c r="AD136" s="20"/>
      <c r="AE136" s="20"/>
      <c r="AH136" s="7"/>
    </row>
    <row r="137" spans="1:34" s="5" customFormat="1" ht="16.5" customHeight="1">
      <c r="A137" s="5" t="s">
        <v>86</v>
      </c>
      <c r="B137" s="5">
        <v>20501023</v>
      </c>
      <c r="C137" s="5" t="s">
        <v>6411</v>
      </c>
      <c r="D137" t="s">
        <v>104</v>
      </c>
      <c r="E137" s="5">
        <v>17</v>
      </c>
      <c r="F137" s="5">
        <v>1</v>
      </c>
      <c r="G137" s="5">
        <v>1076</v>
      </c>
      <c r="H137" s="5">
        <v>202</v>
      </c>
      <c r="I137" s="5">
        <v>89</v>
      </c>
      <c r="J137" s="5">
        <v>282</v>
      </c>
      <c r="K137" s="5">
        <v>47</v>
      </c>
      <c r="L137" s="5">
        <v>1263</v>
      </c>
      <c r="M137" s="5">
        <v>100</v>
      </c>
      <c r="N137" s="5">
        <v>140</v>
      </c>
      <c r="O137" s="5">
        <v>1000</v>
      </c>
      <c r="P137" s="5">
        <v>1019011</v>
      </c>
      <c r="U137" s="5" t="s">
        <v>125</v>
      </c>
      <c r="V137" s="5">
        <v>110191</v>
      </c>
      <c r="W137" s="5" t="s">
        <v>396</v>
      </c>
      <c r="X137" s="5" t="s">
        <v>397</v>
      </c>
      <c r="Y137" s="19" t="s">
        <v>143</v>
      </c>
      <c r="AD137" s="20"/>
      <c r="AE137" s="20"/>
      <c r="AH137" s="7"/>
    </row>
    <row r="138" spans="1:34" s="5" customFormat="1" ht="16.5" customHeight="1">
      <c r="A138" s="5" t="s">
        <v>86</v>
      </c>
      <c r="B138" s="5">
        <v>20501024</v>
      </c>
      <c r="C138" s="5" t="s">
        <v>6412</v>
      </c>
      <c r="D138" t="s">
        <v>347</v>
      </c>
      <c r="E138" s="5">
        <v>17</v>
      </c>
      <c r="F138" s="5">
        <v>1</v>
      </c>
      <c r="G138" s="5">
        <v>899</v>
      </c>
      <c r="H138" s="5">
        <v>166</v>
      </c>
      <c r="I138" s="5">
        <v>82</v>
      </c>
      <c r="J138" s="5">
        <v>260</v>
      </c>
      <c r="K138" s="5">
        <v>47</v>
      </c>
      <c r="L138" s="5">
        <v>1223</v>
      </c>
      <c r="M138" s="5">
        <v>100</v>
      </c>
      <c r="N138" s="5">
        <v>100</v>
      </c>
      <c r="O138" s="5">
        <v>1000</v>
      </c>
      <c r="P138" s="5">
        <v>1020011</v>
      </c>
      <c r="U138" s="5" t="s">
        <v>125</v>
      </c>
      <c r="V138" s="5">
        <v>110201</v>
      </c>
      <c r="W138" s="5" t="s">
        <v>2924</v>
      </c>
      <c r="X138" s="5" t="s">
        <v>3006</v>
      </c>
      <c r="Y138" s="19" t="s">
        <v>143</v>
      </c>
      <c r="AD138" s="20"/>
      <c r="AE138" s="20"/>
      <c r="AH138" s="7"/>
    </row>
    <row r="139" spans="1:34" s="5" customFormat="1" ht="16.5" customHeight="1">
      <c r="A139" s="5" t="s">
        <v>86</v>
      </c>
      <c r="B139" s="5">
        <v>20501025</v>
      </c>
      <c r="C139" s="5" t="s">
        <v>6412</v>
      </c>
      <c r="D139" t="s">
        <v>347</v>
      </c>
      <c r="E139" s="5">
        <v>17</v>
      </c>
      <c r="F139" s="5">
        <v>1</v>
      </c>
      <c r="G139" s="5">
        <v>899</v>
      </c>
      <c r="H139" s="5">
        <v>166</v>
      </c>
      <c r="I139" s="5">
        <v>82</v>
      </c>
      <c r="J139" s="5">
        <v>260</v>
      </c>
      <c r="K139" s="5">
        <v>47</v>
      </c>
      <c r="L139" s="5">
        <v>1223</v>
      </c>
      <c r="M139" s="5">
        <v>100</v>
      </c>
      <c r="N139" s="5">
        <v>100</v>
      </c>
      <c r="O139" s="5">
        <v>1000</v>
      </c>
      <c r="P139" s="5">
        <v>1020011</v>
      </c>
      <c r="U139" s="5" t="s">
        <v>125</v>
      </c>
      <c r="V139" s="5">
        <v>110201</v>
      </c>
      <c r="W139" s="5" t="s">
        <v>2924</v>
      </c>
      <c r="X139" s="5" t="s">
        <v>3006</v>
      </c>
      <c r="Y139" s="19" t="s">
        <v>143</v>
      </c>
      <c r="AD139" s="20"/>
      <c r="AE139" s="20"/>
      <c r="AH139" s="7"/>
    </row>
    <row r="140" spans="1:34" s="5" customFormat="1" ht="16.5" customHeight="1">
      <c r="A140" s="5" t="s">
        <v>86</v>
      </c>
      <c r="B140" s="5">
        <v>20501026</v>
      </c>
      <c r="C140" s="5" t="s">
        <v>6410</v>
      </c>
      <c r="D140" t="s">
        <v>102</v>
      </c>
      <c r="E140" s="5">
        <v>17</v>
      </c>
      <c r="F140" s="5">
        <v>1</v>
      </c>
      <c r="G140" s="5">
        <v>899</v>
      </c>
      <c r="H140" s="5">
        <v>166</v>
      </c>
      <c r="I140" s="5">
        <v>82</v>
      </c>
      <c r="J140" s="5">
        <v>260</v>
      </c>
      <c r="K140" s="5">
        <v>47</v>
      </c>
      <c r="L140" s="5">
        <v>1223</v>
      </c>
      <c r="M140" s="5">
        <v>100</v>
      </c>
      <c r="N140" s="5">
        <v>100</v>
      </c>
      <c r="O140" s="5">
        <v>1000</v>
      </c>
      <c r="P140" s="5">
        <v>1007011</v>
      </c>
      <c r="Q140" s="5">
        <v>1007031</v>
      </c>
      <c r="U140" s="5" t="s">
        <v>125</v>
      </c>
      <c r="V140" s="5">
        <v>110071</v>
      </c>
      <c r="W140" s="5" t="s">
        <v>401</v>
      </c>
      <c r="X140" s="5" t="s">
        <v>3004</v>
      </c>
      <c r="Y140" s="19" t="s">
        <v>143</v>
      </c>
      <c r="AD140" s="20"/>
      <c r="AE140" s="20"/>
      <c r="AH140" s="7"/>
    </row>
    <row r="141" spans="1:34" s="5" customFormat="1" ht="16.5" customHeight="1">
      <c r="A141" s="5" t="s">
        <v>86</v>
      </c>
      <c r="B141" s="5">
        <v>20502011</v>
      </c>
      <c r="C141" s="5" t="s">
        <v>4588</v>
      </c>
      <c r="D141" t="s">
        <v>347</v>
      </c>
      <c r="E141" s="5">
        <v>18</v>
      </c>
      <c r="F141" s="5">
        <v>1</v>
      </c>
      <c r="G141" s="5">
        <v>868</v>
      </c>
      <c r="H141" s="5">
        <v>211</v>
      </c>
      <c r="I141" s="5">
        <v>92</v>
      </c>
      <c r="J141" s="5">
        <v>270</v>
      </c>
      <c r="K141" s="5">
        <v>47</v>
      </c>
      <c r="L141" s="5">
        <v>1263</v>
      </c>
      <c r="M141" s="5">
        <v>100</v>
      </c>
      <c r="N141" s="5">
        <v>100</v>
      </c>
      <c r="O141" s="5">
        <v>1000</v>
      </c>
      <c r="P141" s="5">
        <v>1020011</v>
      </c>
      <c r="U141" s="5" t="s">
        <v>125</v>
      </c>
      <c r="V141" s="5">
        <v>110201</v>
      </c>
      <c r="W141" s="5" t="s">
        <v>2924</v>
      </c>
      <c r="X141" s="5" t="s">
        <v>3006</v>
      </c>
      <c r="Y141" s="19" t="s">
        <v>143</v>
      </c>
      <c r="AD141" s="20"/>
      <c r="AE141" s="20"/>
      <c r="AH141" s="7"/>
    </row>
    <row r="142" spans="1:34" s="5" customFormat="1" ht="16.5" customHeight="1">
      <c r="A142" s="5" t="s">
        <v>86</v>
      </c>
      <c r="B142" s="5">
        <v>20502012</v>
      </c>
      <c r="C142" s="5" t="s">
        <v>6414</v>
      </c>
      <c r="D142" t="s">
        <v>358</v>
      </c>
      <c r="E142" s="5">
        <v>18</v>
      </c>
      <c r="F142" s="5">
        <v>1</v>
      </c>
      <c r="G142" s="5">
        <v>725</v>
      </c>
      <c r="H142" s="5">
        <v>172</v>
      </c>
      <c r="I142" s="5">
        <v>85</v>
      </c>
      <c r="J142" s="5">
        <v>260</v>
      </c>
      <c r="K142" s="5">
        <v>47</v>
      </c>
      <c r="L142" s="5">
        <v>1223</v>
      </c>
      <c r="M142" s="5">
        <v>100</v>
      </c>
      <c r="N142" s="5">
        <v>100</v>
      </c>
      <c r="O142" s="5">
        <v>1000</v>
      </c>
      <c r="P142" s="5">
        <v>1035011</v>
      </c>
      <c r="U142" s="5" t="s">
        <v>125</v>
      </c>
      <c r="V142" s="5">
        <v>110321</v>
      </c>
      <c r="W142" s="5" t="s">
        <v>391</v>
      </c>
      <c r="X142" s="5" t="s">
        <v>392</v>
      </c>
      <c r="Y142" s="19" t="s">
        <v>143</v>
      </c>
      <c r="AD142" s="20"/>
      <c r="AE142" s="20"/>
      <c r="AH142" s="7"/>
    </row>
    <row r="143" spans="1:34" s="5" customFormat="1" ht="16.5" customHeight="1">
      <c r="A143" s="5" t="s">
        <v>86</v>
      </c>
      <c r="B143" s="5">
        <v>20502013</v>
      </c>
      <c r="C143" s="5" t="s">
        <v>6414</v>
      </c>
      <c r="D143" t="s">
        <v>358</v>
      </c>
      <c r="E143" s="5">
        <v>18</v>
      </c>
      <c r="F143" s="5">
        <v>1</v>
      </c>
      <c r="G143" s="5">
        <v>725</v>
      </c>
      <c r="H143" s="5">
        <v>172</v>
      </c>
      <c r="I143" s="5">
        <v>85</v>
      </c>
      <c r="J143" s="5">
        <v>260</v>
      </c>
      <c r="K143" s="5">
        <v>47</v>
      </c>
      <c r="L143" s="5">
        <v>1223</v>
      </c>
      <c r="M143" s="5">
        <v>100</v>
      </c>
      <c r="N143" s="5">
        <v>100</v>
      </c>
      <c r="O143" s="5">
        <v>1000</v>
      </c>
      <c r="P143" s="5">
        <v>1035011</v>
      </c>
      <c r="U143" s="5" t="s">
        <v>125</v>
      </c>
      <c r="V143" s="5">
        <v>110321</v>
      </c>
      <c r="W143" s="5" t="s">
        <v>391</v>
      </c>
      <c r="X143" s="5" t="s">
        <v>392</v>
      </c>
      <c r="Y143" s="19" t="s">
        <v>143</v>
      </c>
      <c r="AD143" s="20"/>
      <c r="AE143" s="20"/>
      <c r="AH143" s="7"/>
    </row>
    <row r="144" spans="1:34" s="5" customFormat="1" ht="16.5" customHeight="1">
      <c r="A144" s="5" t="s">
        <v>86</v>
      </c>
      <c r="B144" s="5">
        <v>20502014</v>
      </c>
      <c r="C144" s="5" t="s">
        <v>6414</v>
      </c>
      <c r="D144" t="s">
        <v>358</v>
      </c>
      <c r="E144" s="5">
        <v>18</v>
      </c>
      <c r="F144" s="5">
        <v>1</v>
      </c>
      <c r="G144" s="5">
        <v>725</v>
      </c>
      <c r="H144" s="5">
        <v>172</v>
      </c>
      <c r="I144" s="5">
        <v>85</v>
      </c>
      <c r="J144" s="5">
        <v>260</v>
      </c>
      <c r="K144" s="5">
        <v>47</v>
      </c>
      <c r="L144" s="5">
        <v>1223</v>
      </c>
      <c r="M144" s="5">
        <v>100</v>
      </c>
      <c r="N144" s="5">
        <v>100</v>
      </c>
      <c r="O144" s="5">
        <v>1000</v>
      </c>
      <c r="P144" s="5">
        <v>1035011</v>
      </c>
      <c r="U144" s="5" t="s">
        <v>125</v>
      </c>
      <c r="V144" s="5">
        <v>110321</v>
      </c>
      <c r="W144" s="5" t="s">
        <v>391</v>
      </c>
      <c r="X144" s="5" t="s">
        <v>392</v>
      </c>
      <c r="Y144" s="19" t="s">
        <v>143</v>
      </c>
      <c r="AD144" s="20"/>
      <c r="AE144" s="20"/>
      <c r="AH144" s="7"/>
    </row>
    <row r="145" spans="1:34" s="5" customFormat="1" ht="16.5" customHeight="1">
      <c r="A145" s="5" t="s">
        <v>86</v>
      </c>
      <c r="B145" s="5">
        <v>20502015</v>
      </c>
      <c r="C145" s="5" t="s">
        <v>6414</v>
      </c>
      <c r="D145" t="s">
        <v>358</v>
      </c>
      <c r="E145" s="5">
        <v>18</v>
      </c>
      <c r="F145" s="5">
        <v>1</v>
      </c>
      <c r="G145" s="5">
        <v>725</v>
      </c>
      <c r="H145" s="5">
        <v>172</v>
      </c>
      <c r="I145" s="5">
        <v>85</v>
      </c>
      <c r="J145" s="5">
        <v>260</v>
      </c>
      <c r="K145" s="5">
        <v>47</v>
      </c>
      <c r="L145" s="5">
        <v>1223</v>
      </c>
      <c r="M145" s="5">
        <v>100</v>
      </c>
      <c r="N145" s="5">
        <v>100</v>
      </c>
      <c r="O145" s="5">
        <v>1000</v>
      </c>
      <c r="P145" s="5">
        <v>1035011</v>
      </c>
      <c r="U145" s="5" t="s">
        <v>125</v>
      </c>
      <c r="V145" s="5">
        <v>110321</v>
      </c>
      <c r="W145" s="5" t="s">
        <v>391</v>
      </c>
      <c r="X145" s="5" t="s">
        <v>392</v>
      </c>
      <c r="Y145" s="19" t="s">
        <v>143</v>
      </c>
      <c r="AD145" s="20"/>
      <c r="AE145" s="20"/>
      <c r="AH145" s="7"/>
    </row>
    <row r="146" spans="1:34" s="5" customFormat="1" ht="16.5" customHeight="1">
      <c r="A146" s="5" t="s">
        <v>86</v>
      </c>
      <c r="B146" s="5">
        <v>20502021</v>
      </c>
      <c r="C146" s="5" t="s">
        <v>6415</v>
      </c>
      <c r="D146" t="s">
        <v>101</v>
      </c>
      <c r="E146" s="5">
        <v>18</v>
      </c>
      <c r="F146" s="5">
        <v>1</v>
      </c>
      <c r="G146" s="5">
        <v>2623</v>
      </c>
      <c r="H146" s="5">
        <v>471</v>
      </c>
      <c r="I146" s="5">
        <v>288</v>
      </c>
      <c r="J146" s="5">
        <v>295</v>
      </c>
      <c r="K146" s="5">
        <v>97</v>
      </c>
      <c r="L146" s="5">
        <v>1323</v>
      </c>
      <c r="M146" s="5">
        <v>100</v>
      </c>
      <c r="N146" s="5">
        <v>150</v>
      </c>
      <c r="O146" s="5">
        <v>1000</v>
      </c>
      <c r="P146" s="5">
        <v>1002011</v>
      </c>
      <c r="U146" s="5" t="s">
        <v>125</v>
      </c>
      <c r="V146" s="5">
        <v>110021</v>
      </c>
      <c r="W146" s="5" t="s">
        <v>375</v>
      </c>
      <c r="X146" s="5" t="s">
        <v>376</v>
      </c>
      <c r="Y146" s="19" t="s">
        <v>143</v>
      </c>
      <c r="AD146" s="20"/>
      <c r="AE146" s="20"/>
      <c r="AH146" s="7"/>
    </row>
    <row r="147" spans="1:34" s="5" customFormat="1" ht="16.5" customHeight="1">
      <c r="A147" s="5" t="s">
        <v>86</v>
      </c>
      <c r="B147" s="5">
        <v>20502022</v>
      </c>
      <c r="C147" s="5" t="s">
        <v>4592</v>
      </c>
      <c r="D147" t="s">
        <v>104</v>
      </c>
      <c r="E147" s="5">
        <v>18</v>
      </c>
      <c r="F147" s="5">
        <v>1</v>
      </c>
      <c r="G147" s="5">
        <v>933</v>
      </c>
      <c r="H147" s="5">
        <v>172</v>
      </c>
      <c r="I147" s="5">
        <v>85</v>
      </c>
      <c r="J147" s="5">
        <v>270</v>
      </c>
      <c r="K147" s="5">
        <v>82</v>
      </c>
      <c r="L147" s="5">
        <v>1223</v>
      </c>
      <c r="M147" s="5">
        <v>100</v>
      </c>
      <c r="N147" s="5">
        <v>135</v>
      </c>
      <c r="O147" s="5">
        <v>1000</v>
      </c>
      <c r="P147" s="5">
        <v>1019011</v>
      </c>
      <c r="U147" s="5" t="s">
        <v>125</v>
      </c>
      <c r="V147" s="5">
        <v>110191</v>
      </c>
      <c r="W147" s="5" t="s">
        <v>396</v>
      </c>
      <c r="X147" s="5" t="s">
        <v>397</v>
      </c>
      <c r="Y147" s="19" t="s">
        <v>143</v>
      </c>
      <c r="AD147" s="20"/>
      <c r="AE147" s="20"/>
      <c r="AH147" s="7"/>
    </row>
    <row r="148" spans="1:34" s="5" customFormat="1" ht="16.5" customHeight="1">
      <c r="A148" s="5" t="s">
        <v>86</v>
      </c>
      <c r="B148" s="5">
        <v>20502023</v>
      </c>
      <c r="C148" s="5" t="s">
        <v>4592</v>
      </c>
      <c r="D148" t="s">
        <v>104</v>
      </c>
      <c r="E148" s="5">
        <v>18</v>
      </c>
      <c r="F148" s="5">
        <v>1</v>
      </c>
      <c r="G148" s="5">
        <v>933</v>
      </c>
      <c r="H148" s="5">
        <v>172</v>
      </c>
      <c r="I148" s="5">
        <v>85</v>
      </c>
      <c r="J148" s="5">
        <v>270</v>
      </c>
      <c r="K148" s="5">
        <v>82</v>
      </c>
      <c r="L148" s="5">
        <v>1223</v>
      </c>
      <c r="M148" s="5">
        <v>100</v>
      </c>
      <c r="N148" s="5">
        <v>135</v>
      </c>
      <c r="O148" s="5">
        <v>1000</v>
      </c>
      <c r="P148" s="5">
        <v>1019011</v>
      </c>
      <c r="U148" s="5" t="s">
        <v>125</v>
      </c>
      <c r="V148" s="5">
        <v>110191</v>
      </c>
      <c r="W148" s="5" t="s">
        <v>396</v>
      </c>
      <c r="X148" s="5" t="s">
        <v>397</v>
      </c>
      <c r="Y148" s="19" t="s">
        <v>143</v>
      </c>
      <c r="AD148" s="20"/>
      <c r="AE148" s="20"/>
      <c r="AH148" s="7"/>
    </row>
    <row r="149" spans="1:34" s="5" customFormat="1" ht="16.5" customHeight="1">
      <c r="A149" s="5" t="s">
        <v>86</v>
      </c>
      <c r="B149" s="5">
        <v>20502024</v>
      </c>
      <c r="C149" s="5" t="s">
        <v>6414</v>
      </c>
      <c r="D149" t="s">
        <v>358</v>
      </c>
      <c r="E149" s="5">
        <v>18</v>
      </c>
      <c r="F149" s="5">
        <v>1</v>
      </c>
      <c r="G149" s="5">
        <v>933</v>
      </c>
      <c r="H149" s="5">
        <v>172</v>
      </c>
      <c r="I149" s="5">
        <v>85</v>
      </c>
      <c r="J149" s="5">
        <v>260</v>
      </c>
      <c r="K149" s="5">
        <v>47</v>
      </c>
      <c r="L149" s="5">
        <v>1223</v>
      </c>
      <c r="M149" s="5">
        <v>100</v>
      </c>
      <c r="N149" s="5">
        <v>100</v>
      </c>
      <c r="O149" s="5">
        <v>1000</v>
      </c>
      <c r="P149" s="5">
        <v>1035011</v>
      </c>
      <c r="U149" s="5" t="s">
        <v>125</v>
      </c>
      <c r="V149" s="5">
        <v>110321</v>
      </c>
      <c r="W149" s="5" t="s">
        <v>391</v>
      </c>
      <c r="X149" s="5" t="s">
        <v>392</v>
      </c>
      <c r="Y149" s="19" t="s">
        <v>143</v>
      </c>
      <c r="AD149" s="20"/>
      <c r="AE149" s="20"/>
      <c r="AH149" s="7"/>
    </row>
    <row r="150" spans="1:34" s="5" customFormat="1" ht="16.5" customHeight="1">
      <c r="A150" s="5" t="s">
        <v>86</v>
      </c>
      <c r="B150" s="5">
        <v>20502025</v>
      </c>
      <c r="C150" s="5" t="s">
        <v>6414</v>
      </c>
      <c r="D150" t="s">
        <v>358</v>
      </c>
      <c r="E150" s="5">
        <v>18</v>
      </c>
      <c r="F150" s="5">
        <v>1</v>
      </c>
      <c r="G150" s="5">
        <v>933</v>
      </c>
      <c r="H150" s="5">
        <v>172</v>
      </c>
      <c r="I150" s="5">
        <v>85</v>
      </c>
      <c r="J150" s="5">
        <v>260</v>
      </c>
      <c r="K150" s="5">
        <v>47</v>
      </c>
      <c r="L150" s="5">
        <v>1223</v>
      </c>
      <c r="M150" s="5">
        <v>100</v>
      </c>
      <c r="N150" s="5">
        <v>100</v>
      </c>
      <c r="O150" s="5">
        <v>1000</v>
      </c>
      <c r="P150" s="5">
        <v>1035011</v>
      </c>
      <c r="U150" s="5" t="s">
        <v>125</v>
      </c>
      <c r="V150" s="5">
        <v>110321</v>
      </c>
      <c r="W150" s="5" t="s">
        <v>391</v>
      </c>
      <c r="X150" s="5" t="s">
        <v>392</v>
      </c>
      <c r="Y150" s="19" t="s">
        <v>143</v>
      </c>
      <c r="AD150" s="20"/>
      <c r="AE150" s="20"/>
      <c r="AH150" s="7"/>
    </row>
    <row r="151" spans="1:34" s="5" customFormat="1" ht="16.5" customHeight="1">
      <c r="A151" s="5" t="s">
        <v>86</v>
      </c>
      <c r="B151" s="5">
        <v>20503011</v>
      </c>
      <c r="C151" s="5" t="s">
        <v>4595</v>
      </c>
      <c r="D151" t="s">
        <v>103</v>
      </c>
      <c r="E151" s="5">
        <v>19</v>
      </c>
      <c r="F151" s="5">
        <v>1</v>
      </c>
      <c r="G151" s="5">
        <v>964</v>
      </c>
      <c r="H151" s="5">
        <v>238</v>
      </c>
      <c r="I151" s="5">
        <v>96</v>
      </c>
      <c r="J151" s="5">
        <v>270</v>
      </c>
      <c r="K151" s="5">
        <v>47</v>
      </c>
      <c r="L151" s="5">
        <v>1263</v>
      </c>
      <c r="M151" s="5">
        <v>100</v>
      </c>
      <c r="N151" s="5">
        <v>100</v>
      </c>
      <c r="O151" s="5">
        <v>1000</v>
      </c>
      <c r="P151" s="5">
        <v>1006011</v>
      </c>
      <c r="Q151" s="5">
        <v>1006051</v>
      </c>
      <c r="U151" s="5" t="s">
        <v>125</v>
      </c>
      <c r="V151" s="5">
        <v>110061</v>
      </c>
      <c r="W151" s="5" t="s">
        <v>2927</v>
      </c>
      <c r="X151" s="5" t="s">
        <v>3001</v>
      </c>
      <c r="Y151" s="19" t="s">
        <v>143</v>
      </c>
      <c r="AD151" s="20"/>
      <c r="AE151" s="20"/>
      <c r="AH151" s="7"/>
    </row>
    <row r="152" spans="1:34" s="5" customFormat="1" ht="16.5" customHeight="1">
      <c r="A152" s="5" t="s">
        <v>86</v>
      </c>
      <c r="B152" s="5">
        <v>20503012</v>
      </c>
      <c r="C152" s="5" t="s">
        <v>4593</v>
      </c>
      <c r="D152" t="s">
        <v>347</v>
      </c>
      <c r="E152" s="5">
        <v>19</v>
      </c>
      <c r="F152" s="5">
        <v>1</v>
      </c>
      <c r="G152" s="5">
        <v>805</v>
      </c>
      <c r="H152" s="5">
        <v>195</v>
      </c>
      <c r="I152" s="5">
        <v>88</v>
      </c>
      <c r="J152" s="5">
        <v>260</v>
      </c>
      <c r="K152" s="5">
        <v>47</v>
      </c>
      <c r="L152" s="5">
        <v>1223</v>
      </c>
      <c r="M152" s="5">
        <v>100</v>
      </c>
      <c r="N152" s="5">
        <v>100</v>
      </c>
      <c r="O152" s="5">
        <v>1000</v>
      </c>
      <c r="P152" s="5">
        <v>1020011</v>
      </c>
      <c r="U152" s="5" t="s">
        <v>125</v>
      </c>
      <c r="V152" s="5">
        <v>110201</v>
      </c>
      <c r="W152" s="5" t="s">
        <v>2924</v>
      </c>
      <c r="X152" s="5" t="s">
        <v>3006</v>
      </c>
      <c r="Y152" s="19" t="s">
        <v>143</v>
      </c>
      <c r="AD152" s="20"/>
      <c r="AE152" s="20"/>
      <c r="AH152" s="7"/>
    </row>
    <row r="153" spans="1:34" s="5" customFormat="1" ht="16.5" customHeight="1">
      <c r="A153" s="5" t="s">
        <v>86</v>
      </c>
      <c r="B153" s="5">
        <v>20503013</v>
      </c>
      <c r="C153" s="5" t="s">
        <v>4593</v>
      </c>
      <c r="D153" t="s">
        <v>347</v>
      </c>
      <c r="E153" s="5">
        <v>19</v>
      </c>
      <c r="F153" s="5">
        <v>1</v>
      </c>
      <c r="G153" s="5">
        <v>805</v>
      </c>
      <c r="H153" s="5">
        <v>195</v>
      </c>
      <c r="I153" s="5">
        <v>88</v>
      </c>
      <c r="J153" s="5">
        <v>260</v>
      </c>
      <c r="K153" s="5">
        <v>47</v>
      </c>
      <c r="L153" s="5">
        <v>1223</v>
      </c>
      <c r="M153" s="5">
        <v>100</v>
      </c>
      <c r="N153" s="5">
        <v>100</v>
      </c>
      <c r="O153" s="5">
        <v>1000</v>
      </c>
      <c r="P153" s="5">
        <v>1020011</v>
      </c>
      <c r="U153" s="5" t="s">
        <v>125</v>
      </c>
      <c r="V153" s="5">
        <v>110201</v>
      </c>
      <c r="W153" s="5" t="s">
        <v>2924</v>
      </c>
      <c r="X153" s="5" t="s">
        <v>3006</v>
      </c>
      <c r="Y153" s="19" t="s">
        <v>143</v>
      </c>
      <c r="AD153" s="20"/>
      <c r="AE153" s="20"/>
      <c r="AH153" s="7"/>
    </row>
    <row r="154" spans="1:34" s="5" customFormat="1" ht="16.5" customHeight="1">
      <c r="A154" s="5" t="s">
        <v>86</v>
      </c>
      <c r="B154" s="5">
        <v>20503014</v>
      </c>
      <c r="C154" s="5" t="s">
        <v>6416</v>
      </c>
      <c r="D154" t="s">
        <v>358</v>
      </c>
      <c r="E154" s="5">
        <v>19</v>
      </c>
      <c r="F154" s="5">
        <v>1</v>
      </c>
      <c r="G154" s="5">
        <v>805</v>
      </c>
      <c r="H154" s="5">
        <v>195</v>
      </c>
      <c r="I154" s="5">
        <v>88</v>
      </c>
      <c r="J154" s="5">
        <v>260</v>
      </c>
      <c r="K154" s="5">
        <v>47</v>
      </c>
      <c r="L154" s="5">
        <v>1223</v>
      </c>
      <c r="M154" s="5">
        <v>100</v>
      </c>
      <c r="N154" s="5">
        <v>100</v>
      </c>
      <c r="O154" s="5">
        <v>1000</v>
      </c>
      <c r="P154" s="5">
        <v>1035011</v>
      </c>
      <c r="U154" s="5" t="s">
        <v>125</v>
      </c>
      <c r="V154" s="5">
        <v>110321</v>
      </c>
      <c r="W154" s="5" t="s">
        <v>391</v>
      </c>
      <c r="X154" s="5" t="s">
        <v>392</v>
      </c>
      <c r="Y154" s="19" t="s">
        <v>143</v>
      </c>
      <c r="AD154" s="20"/>
      <c r="AE154" s="20"/>
      <c r="AH154" s="7"/>
    </row>
    <row r="155" spans="1:34" s="5" customFormat="1" ht="16.5" customHeight="1">
      <c r="A155" s="5" t="s">
        <v>86</v>
      </c>
      <c r="B155" s="5">
        <v>20503015</v>
      </c>
      <c r="C155" s="5" t="s">
        <v>6416</v>
      </c>
      <c r="D155" t="s">
        <v>358</v>
      </c>
      <c r="E155" s="5">
        <v>19</v>
      </c>
      <c r="F155" s="5">
        <v>1</v>
      </c>
      <c r="G155" s="5">
        <v>805</v>
      </c>
      <c r="H155" s="5">
        <v>195</v>
      </c>
      <c r="I155" s="5">
        <v>88</v>
      </c>
      <c r="J155" s="5">
        <v>260</v>
      </c>
      <c r="K155" s="5">
        <v>47</v>
      </c>
      <c r="L155" s="5">
        <v>1223</v>
      </c>
      <c r="M155" s="5">
        <v>100</v>
      </c>
      <c r="N155" s="5">
        <v>100</v>
      </c>
      <c r="O155" s="5">
        <v>1000</v>
      </c>
      <c r="P155" s="5">
        <v>1035011</v>
      </c>
      <c r="U155" s="5" t="s">
        <v>125</v>
      </c>
      <c r="V155" s="5">
        <v>110321</v>
      </c>
      <c r="W155" s="5" t="s">
        <v>391</v>
      </c>
      <c r="X155" s="5" t="s">
        <v>392</v>
      </c>
      <c r="Y155" s="19" t="s">
        <v>143</v>
      </c>
      <c r="AD155" s="20"/>
      <c r="AE155" s="20"/>
      <c r="AH155" s="7"/>
    </row>
    <row r="156" spans="1:34" s="5" customFormat="1" ht="16.5" customHeight="1">
      <c r="A156" s="5" t="s">
        <v>86</v>
      </c>
      <c r="B156" s="5">
        <v>20503021</v>
      </c>
      <c r="C156" s="5" t="s">
        <v>6417</v>
      </c>
      <c r="D156" t="s">
        <v>90</v>
      </c>
      <c r="E156" s="5">
        <v>19</v>
      </c>
      <c r="F156" s="5">
        <v>1</v>
      </c>
      <c r="G156" s="5">
        <v>2895</v>
      </c>
      <c r="H156" s="5">
        <v>504</v>
      </c>
      <c r="I156" s="5">
        <v>293</v>
      </c>
      <c r="J156" s="5">
        <v>295</v>
      </c>
      <c r="K156" s="5">
        <v>97</v>
      </c>
      <c r="L156" s="5">
        <v>1323</v>
      </c>
      <c r="M156" s="5">
        <v>100</v>
      </c>
      <c r="N156" s="5">
        <v>150</v>
      </c>
      <c r="O156" s="5">
        <v>1000</v>
      </c>
      <c r="P156" s="5">
        <v>1005011</v>
      </c>
      <c r="Q156" s="5">
        <v>1005021</v>
      </c>
      <c r="R156" s="5">
        <v>1005031</v>
      </c>
      <c r="U156" s="5" t="s">
        <v>125</v>
      </c>
      <c r="V156" s="5">
        <v>110051</v>
      </c>
      <c r="W156" s="5" t="s">
        <v>385</v>
      </c>
      <c r="X156" s="5" t="s">
        <v>386</v>
      </c>
      <c r="Y156" s="19" t="s">
        <v>143</v>
      </c>
      <c r="AD156" s="20"/>
      <c r="AE156" s="20"/>
      <c r="AH156" s="7"/>
    </row>
    <row r="157" spans="1:34" s="5" customFormat="1" ht="16.5" customHeight="1">
      <c r="A157" s="5" t="s">
        <v>86</v>
      </c>
      <c r="B157" s="5">
        <v>20503022</v>
      </c>
      <c r="C157" s="5" t="s">
        <v>6416</v>
      </c>
      <c r="D157" t="s">
        <v>358</v>
      </c>
      <c r="E157" s="5">
        <v>19</v>
      </c>
      <c r="F157" s="5">
        <v>1</v>
      </c>
      <c r="G157" s="5">
        <v>966</v>
      </c>
      <c r="H157" s="5">
        <v>195</v>
      </c>
      <c r="I157" s="5">
        <v>88</v>
      </c>
      <c r="J157" s="5">
        <v>270</v>
      </c>
      <c r="K157" s="5">
        <v>82</v>
      </c>
      <c r="L157" s="5">
        <v>1223</v>
      </c>
      <c r="M157" s="5">
        <v>100</v>
      </c>
      <c r="N157" s="5">
        <v>135</v>
      </c>
      <c r="O157" s="5">
        <v>1000</v>
      </c>
      <c r="P157" s="5">
        <v>1035011</v>
      </c>
      <c r="U157" s="5" t="s">
        <v>125</v>
      </c>
      <c r="V157" s="5">
        <v>110321</v>
      </c>
      <c r="W157" s="5" t="s">
        <v>391</v>
      </c>
      <c r="X157" s="5" t="s">
        <v>392</v>
      </c>
      <c r="Y157" s="19" t="s">
        <v>143</v>
      </c>
      <c r="AD157" s="20"/>
      <c r="AE157" s="20"/>
      <c r="AH157" s="7"/>
    </row>
    <row r="158" spans="1:34" s="5" customFormat="1" ht="16.5" customHeight="1">
      <c r="A158" s="5" t="s">
        <v>86</v>
      </c>
      <c r="B158" s="5">
        <v>20503023</v>
      </c>
      <c r="C158" s="5" t="s">
        <v>6416</v>
      </c>
      <c r="D158" t="s">
        <v>358</v>
      </c>
      <c r="E158" s="5">
        <v>19</v>
      </c>
      <c r="F158" s="5">
        <v>1</v>
      </c>
      <c r="G158" s="5">
        <v>966</v>
      </c>
      <c r="H158" s="5">
        <v>195</v>
      </c>
      <c r="I158" s="5">
        <v>88</v>
      </c>
      <c r="J158" s="5">
        <v>270</v>
      </c>
      <c r="K158" s="5">
        <v>82</v>
      </c>
      <c r="L158" s="5">
        <v>1223</v>
      </c>
      <c r="M158" s="5">
        <v>100</v>
      </c>
      <c r="N158" s="5">
        <v>135</v>
      </c>
      <c r="O158" s="5">
        <v>1000</v>
      </c>
      <c r="P158" s="5">
        <v>1035011</v>
      </c>
      <c r="U158" s="5" t="s">
        <v>125</v>
      </c>
      <c r="V158" s="5">
        <v>110321</v>
      </c>
      <c r="W158" s="5" t="s">
        <v>391</v>
      </c>
      <c r="X158" s="5" t="s">
        <v>392</v>
      </c>
      <c r="Y158" s="19" t="s">
        <v>143</v>
      </c>
      <c r="AD158" s="20"/>
      <c r="AE158" s="20"/>
      <c r="AH158" s="7"/>
    </row>
    <row r="159" spans="1:34" s="5" customFormat="1" ht="16.5" customHeight="1">
      <c r="A159" s="5" t="s">
        <v>86</v>
      </c>
      <c r="B159" s="5">
        <v>20503024</v>
      </c>
      <c r="C159" s="5" t="s">
        <v>6416</v>
      </c>
      <c r="D159" t="s">
        <v>358</v>
      </c>
      <c r="E159" s="5">
        <v>19</v>
      </c>
      <c r="F159" s="5">
        <v>1</v>
      </c>
      <c r="G159" s="5">
        <v>966</v>
      </c>
      <c r="H159" s="5">
        <v>195</v>
      </c>
      <c r="I159" s="5">
        <v>88</v>
      </c>
      <c r="J159" s="5">
        <v>270</v>
      </c>
      <c r="K159" s="5">
        <v>82</v>
      </c>
      <c r="L159" s="5">
        <v>1223</v>
      </c>
      <c r="M159" s="5">
        <v>100</v>
      </c>
      <c r="N159" s="5">
        <v>135</v>
      </c>
      <c r="O159" s="5">
        <v>1000</v>
      </c>
      <c r="P159" s="5">
        <v>1035011</v>
      </c>
      <c r="U159" s="5" t="s">
        <v>125</v>
      </c>
      <c r="V159" s="5">
        <v>110321</v>
      </c>
      <c r="W159" s="5" t="s">
        <v>391</v>
      </c>
      <c r="X159" s="5" t="s">
        <v>392</v>
      </c>
      <c r="Y159" s="19" t="s">
        <v>143</v>
      </c>
      <c r="AD159" s="20"/>
      <c r="AE159" s="20"/>
      <c r="AH159" s="7"/>
    </row>
    <row r="160" spans="1:34" s="5" customFormat="1" ht="16.5" customHeight="1">
      <c r="A160" s="5" t="s">
        <v>86</v>
      </c>
      <c r="B160" s="5">
        <v>20503025</v>
      </c>
      <c r="C160" s="5" t="s">
        <v>6416</v>
      </c>
      <c r="D160" t="s">
        <v>358</v>
      </c>
      <c r="E160" s="5">
        <v>19</v>
      </c>
      <c r="F160" s="5">
        <v>1</v>
      </c>
      <c r="G160" s="5">
        <v>966</v>
      </c>
      <c r="H160" s="5">
        <v>195</v>
      </c>
      <c r="I160" s="5">
        <v>88</v>
      </c>
      <c r="J160" s="5">
        <v>270</v>
      </c>
      <c r="K160" s="5">
        <v>82</v>
      </c>
      <c r="L160" s="5">
        <v>1223</v>
      </c>
      <c r="M160" s="5">
        <v>100</v>
      </c>
      <c r="N160" s="5">
        <v>135</v>
      </c>
      <c r="O160" s="5">
        <v>1000</v>
      </c>
      <c r="P160" s="5">
        <v>1035011</v>
      </c>
      <c r="U160" s="5" t="s">
        <v>125</v>
      </c>
      <c r="V160" s="5">
        <v>110321</v>
      </c>
      <c r="W160" s="5" t="s">
        <v>391</v>
      </c>
      <c r="X160" s="5" t="s">
        <v>392</v>
      </c>
      <c r="Y160" s="19" t="s">
        <v>143</v>
      </c>
      <c r="AD160" s="20"/>
      <c r="AE160" s="20"/>
      <c r="AH160" s="7"/>
    </row>
    <row r="161" spans="1:34" s="5" customFormat="1" ht="16.5" customHeight="1">
      <c r="A161" s="5" t="s">
        <v>86</v>
      </c>
      <c r="B161" s="5">
        <v>20503026</v>
      </c>
      <c r="C161" s="5" t="s">
        <v>6416</v>
      </c>
      <c r="D161" t="s">
        <v>358</v>
      </c>
      <c r="E161" s="5">
        <v>19</v>
      </c>
      <c r="F161" s="5">
        <v>1</v>
      </c>
      <c r="G161" s="5">
        <v>966</v>
      </c>
      <c r="H161" s="5">
        <v>195</v>
      </c>
      <c r="I161" s="5">
        <v>88</v>
      </c>
      <c r="J161" s="5">
        <v>270</v>
      </c>
      <c r="K161" s="5">
        <v>82</v>
      </c>
      <c r="L161" s="5">
        <v>1223</v>
      </c>
      <c r="M161" s="5">
        <v>100</v>
      </c>
      <c r="N161" s="5">
        <v>135</v>
      </c>
      <c r="O161" s="5">
        <v>1000</v>
      </c>
      <c r="P161" s="5">
        <v>1035011</v>
      </c>
      <c r="U161" s="5" t="s">
        <v>125</v>
      </c>
      <c r="V161" s="5">
        <v>110321</v>
      </c>
      <c r="W161" s="5" t="s">
        <v>391</v>
      </c>
      <c r="X161" s="5" t="s">
        <v>392</v>
      </c>
      <c r="Y161" s="19" t="s">
        <v>143</v>
      </c>
      <c r="AD161" s="20"/>
      <c r="AE161" s="20"/>
      <c r="AH161" s="7"/>
    </row>
    <row r="162" spans="1:34" s="5" customFormat="1" ht="16.5" customHeight="1">
      <c r="A162" s="5" t="s">
        <v>86</v>
      </c>
      <c r="B162" s="5">
        <v>20504011</v>
      </c>
      <c r="C162" s="5" t="s">
        <v>4599</v>
      </c>
      <c r="D162" t="s">
        <v>347</v>
      </c>
      <c r="E162" s="5">
        <v>20</v>
      </c>
      <c r="F162" s="5">
        <v>1</v>
      </c>
      <c r="G162" s="5">
        <v>888</v>
      </c>
      <c r="H162" s="5">
        <v>202</v>
      </c>
      <c r="I162" s="5">
        <v>92</v>
      </c>
      <c r="J162" s="5">
        <v>260</v>
      </c>
      <c r="K162" s="5">
        <v>47</v>
      </c>
      <c r="L162" s="5">
        <v>1223</v>
      </c>
      <c r="M162" s="5">
        <v>100</v>
      </c>
      <c r="N162" s="5">
        <v>100</v>
      </c>
      <c r="O162" s="5">
        <v>1000</v>
      </c>
      <c r="P162" s="5">
        <v>1020011</v>
      </c>
      <c r="U162" s="5" t="s">
        <v>125</v>
      </c>
      <c r="V162" s="5">
        <v>110201</v>
      </c>
      <c r="W162" s="5" t="s">
        <v>2924</v>
      </c>
      <c r="X162" s="5" t="s">
        <v>3006</v>
      </c>
      <c r="Y162" s="19" t="s">
        <v>143</v>
      </c>
      <c r="AD162" s="20"/>
      <c r="AE162" s="20"/>
      <c r="AH162" s="7"/>
    </row>
    <row r="163" spans="1:34" s="5" customFormat="1" ht="16.5" customHeight="1">
      <c r="A163" s="5" t="s">
        <v>86</v>
      </c>
      <c r="B163" s="5">
        <v>20504012</v>
      </c>
      <c r="C163" s="5" t="s">
        <v>4600</v>
      </c>
      <c r="D163" t="s">
        <v>104</v>
      </c>
      <c r="E163" s="5">
        <v>20</v>
      </c>
      <c r="F163" s="5">
        <v>1</v>
      </c>
      <c r="G163" s="5">
        <v>888</v>
      </c>
      <c r="H163" s="5">
        <v>202</v>
      </c>
      <c r="I163" s="5">
        <v>92</v>
      </c>
      <c r="J163" s="5">
        <v>260</v>
      </c>
      <c r="K163" s="5">
        <v>47</v>
      </c>
      <c r="L163" s="5">
        <v>1223</v>
      </c>
      <c r="M163" s="5">
        <v>100</v>
      </c>
      <c r="N163" s="5">
        <v>100</v>
      </c>
      <c r="O163" s="5">
        <v>1000</v>
      </c>
      <c r="P163" s="5">
        <v>1019011</v>
      </c>
      <c r="U163" s="5" t="s">
        <v>125</v>
      </c>
      <c r="V163" s="5">
        <v>110191</v>
      </c>
      <c r="W163" s="5" t="s">
        <v>396</v>
      </c>
      <c r="X163" s="5" t="s">
        <v>397</v>
      </c>
      <c r="Y163" s="19" t="s">
        <v>143</v>
      </c>
      <c r="AD163" s="20"/>
      <c r="AE163" s="20"/>
      <c r="AH163" s="7"/>
    </row>
    <row r="164" spans="1:34" s="5" customFormat="1" ht="16.5" customHeight="1">
      <c r="A164" s="5" t="s">
        <v>86</v>
      </c>
      <c r="B164" s="5">
        <v>20504013</v>
      </c>
      <c r="C164" s="5" t="s">
        <v>4601</v>
      </c>
      <c r="D164" t="s">
        <v>102</v>
      </c>
      <c r="E164" s="5">
        <v>20</v>
      </c>
      <c r="F164" s="5">
        <v>1</v>
      </c>
      <c r="G164" s="5">
        <v>888</v>
      </c>
      <c r="H164" s="5">
        <v>202</v>
      </c>
      <c r="I164" s="5">
        <v>92</v>
      </c>
      <c r="J164" s="5">
        <v>260</v>
      </c>
      <c r="K164" s="5">
        <v>47</v>
      </c>
      <c r="L164" s="5">
        <v>1223</v>
      </c>
      <c r="M164" s="5">
        <v>100</v>
      </c>
      <c r="N164" s="5">
        <v>100</v>
      </c>
      <c r="O164" s="5">
        <v>1000</v>
      </c>
      <c r="P164" s="5">
        <v>1007011</v>
      </c>
      <c r="Q164" s="5">
        <v>1007031</v>
      </c>
      <c r="U164" s="5" t="s">
        <v>125</v>
      </c>
      <c r="V164" s="5">
        <v>110071</v>
      </c>
      <c r="W164" s="5" t="s">
        <v>401</v>
      </c>
      <c r="X164" s="5" t="s">
        <v>3004</v>
      </c>
      <c r="Y164" s="19" t="s">
        <v>143</v>
      </c>
      <c r="AD164" s="20"/>
      <c r="AE164" s="20"/>
      <c r="AH164" s="7"/>
    </row>
    <row r="165" spans="1:34" s="5" customFormat="1" ht="16.5" customHeight="1">
      <c r="A165" s="5" t="s">
        <v>86</v>
      </c>
      <c r="B165" s="5">
        <v>20504014</v>
      </c>
      <c r="C165" s="5" t="s">
        <v>4602</v>
      </c>
      <c r="D165" t="s">
        <v>103</v>
      </c>
      <c r="E165" s="5">
        <v>20</v>
      </c>
      <c r="F165" s="5">
        <v>1</v>
      </c>
      <c r="G165" s="5">
        <v>1064</v>
      </c>
      <c r="H165" s="5">
        <v>247</v>
      </c>
      <c r="I165" s="5">
        <v>99</v>
      </c>
      <c r="J165" s="5">
        <v>270</v>
      </c>
      <c r="K165" s="5">
        <v>47</v>
      </c>
      <c r="L165" s="5">
        <v>1263</v>
      </c>
      <c r="M165" s="5">
        <v>100</v>
      </c>
      <c r="N165" s="5">
        <v>100</v>
      </c>
      <c r="O165" s="5">
        <v>1000</v>
      </c>
      <c r="P165" s="5">
        <v>1006011</v>
      </c>
      <c r="Q165" s="5">
        <v>1006051</v>
      </c>
      <c r="U165" s="5" t="s">
        <v>125</v>
      </c>
      <c r="V165" s="5">
        <v>110061</v>
      </c>
      <c r="W165" s="5" t="s">
        <v>2927</v>
      </c>
      <c r="X165" s="5" t="s">
        <v>3001</v>
      </c>
      <c r="Y165" s="19" t="s">
        <v>143</v>
      </c>
      <c r="AD165" s="20"/>
      <c r="AE165" s="20"/>
      <c r="AH165" s="7"/>
    </row>
    <row r="166" spans="1:34" s="5" customFormat="1" ht="16.5" customHeight="1">
      <c r="A166" s="5" t="s">
        <v>86</v>
      </c>
      <c r="B166" s="5">
        <v>20504021</v>
      </c>
      <c r="C166" s="5" t="s">
        <v>4603</v>
      </c>
      <c r="D166" t="s">
        <v>90</v>
      </c>
      <c r="E166" s="5">
        <v>20</v>
      </c>
      <c r="F166" s="5">
        <v>1</v>
      </c>
      <c r="G166" s="5">
        <v>3172</v>
      </c>
      <c r="H166" s="5">
        <v>536</v>
      </c>
      <c r="I166" s="5">
        <v>298</v>
      </c>
      <c r="J166" s="5">
        <v>295</v>
      </c>
      <c r="K166" s="5">
        <v>97</v>
      </c>
      <c r="L166" s="5">
        <v>1323</v>
      </c>
      <c r="M166" s="5">
        <v>100</v>
      </c>
      <c r="N166" s="5">
        <v>150</v>
      </c>
      <c r="O166" s="5">
        <v>1000</v>
      </c>
      <c r="P166" s="5">
        <v>1005011</v>
      </c>
      <c r="Q166" s="5">
        <v>1005021</v>
      </c>
      <c r="R166" s="5">
        <v>1005031</v>
      </c>
      <c r="U166" s="5" t="s">
        <v>125</v>
      </c>
      <c r="V166" s="5">
        <v>110051</v>
      </c>
      <c r="W166" s="5" t="s">
        <v>385</v>
      </c>
      <c r="X166" s="5" t="s">
        <v>386</v>
      </c>
      <c r="Y166" s="19" t="s">
        <v>143</v>
      </c>
      <c r="AD166" s="20"/>
      <c r="AE166" s="20"/>
      <c r="AH166" s="7"/>
    </row>
    <row r="167" spans="1:34" s="5" customFormat="1" ht="16.5" customHeight="1">
      <c r="A167" s="5" t="s">
        <v>86</v>
      </c>
      <c r="B167" s="5">
        <v>20504022</v>
      </c>
      <c r="C167" s="5" t="s">
        <v>4601</v>
      </c>
      <c r="D167" t="s">
        <v>102</v>
      </c>
      <c r="E167" s="5">
        <v>20</v>
      </c>
      <c r="F167" s="5">
        <v>1</v>
      </c>
      <c r="G167" s="5">
        <v>1983</v>
      </c>
      <c r="H167" s="5">
        <v>247</v>
      </c>
      <c r="I167" s="5">
        <v>261</v>
      </c>
      <c r="J167" s="5">
        <v>282</v>
      </c>
      <c r="K167" s="5">
        <v>87</v>
      </c>
      <c r="L167" s="5">
        <v>1263</v>
      </c>
      <c r="M167" s="5">
        <v>100</v>
      </c>
      <c r="N167" s="5">
        <v>140</v>
      </c>
      <c r="O167" s="5">
        <v>1000</v>
      </c>
      <c r="P167" s="5">
        <v>1007011</v>
      </c>
      <c r="Q167" s="5">
        <v>1007031</v>
      </c>
      <c r="U167" s="5" t="s">
        <v>125</v>
      </c>
      <c r="V167" s="5">
        <v>110071</v>
      </c>
      <c r="W167" s="5" t="s">
        <v>401</v>
      </c>
      <c r="X167" s="5" t="s">
        <v>3004</v>
      </c>
      <c r="Y167" s="19" t="s">
        <v>143</v>
      </c>
      <c r="AD167" s="20"/>
      <c r="AE167" s="20"/>
      <c r="AH167" s="7"/>
    </row>
    <row r="168" spans="1:34" s="5" customFormat="1" ht="16.5" customHeight="1">
      <c r="A168" s="5" t="s">
        <v>86</v>
      </c>
      <c r="B168" s="5">
        <v>20504023</v>
      </c>
      <c r="C168" s="5" t="s">
        <v>4602</v>
      </c>
      <c r="D168" t="s">
        <v>103</v>
      </c>
      <c r="E168" s="5">
        <v>20</v>
      </c>
      <c r="F168" s="5">
        <v>1</v>
      </c>
      <c r="G168" s="5">
        <v>1983</v>
      </c>
      <c r="H168" s="5">
        <v>247</v>
      </c>
      <c r="I168" s="5">
        <v>261</v>
      </c>
      <c r="J168" s="5">
        <v>282</v>
      </c>
      <c r="K168" s="5">
        <v>87</v>
      </c>
      <c r="L168" s="5">
        <v>1263</v>
      </c>
      <c r="M168" s="5">
        <v>100</v>
      </c>
      <c r="N168" s="5">
        <v>140</v>
      </c>
      <c r="O168" s="5">
        <v>1000</v>
      </c>
      <c r="P168" s="5">
        <v>1006011</v>
      </c>
      <c r="Q168" s="5">
        <v>1006051</v>
      </c>
      <c r="U168" s="5" t="s">
        <v>125</v>
      </c>
      <c r="V168" s="5">
        <v>110061</v>
      </c>
      <c r="W168" s="5" t="s">
        <v>2927</v>
      </c>
      <c r="X168" s="5" t="s">
        <v>3001</v>
      </c>
      <c r="Y168" s="19" t="s">
        <v>143</v>
      </c>
      <c r="AD168" s="20"/>
      <c r="AE168" s="20"/>
      <c r="AH168" s="7"/>
    </row>
    <row r="169" spans="1:34" s="5" customFormat="1" ht="16.5" customHeight="1">
      <c r="A169" s="5" t="s">
        <v>86</v>
      </c>
      <c r="B169" s="5">
        <v>20504024</v>
      </c>
      <c r="C169" s="5" t="s">
        <v>4600</v>
      </c>
      <c r="D169" t="s">
        <v>104</v>
      </c>
      <c r="E169" s="5">
        <v>20</v>
      </c>
      <c r="F169" s="5">
        <v>1</v>
      </c>
      <c r="G169" s="5">
        <v>999</v>
      </c>
      <c r="H169" s="5">
        <v>202</v>
      </c>
      <c r="I169" s="5">
        <v>92</v>
      </c>
      <c r="J169" s="5">
        <v>260</v>
      </c>
      <c r="K169" s="5">
        <v>47</v>
      </c>
      <c r="L169" s="5">
        <v>1223</v>
      </c>
      <c r="M169" s="5">
        <v>100</v>
      </c>
      <c r="N169" s="5">
        <v>100</v>
      </c>
      <c r="O169" s="5">
        <v>1000</v>
      </c>
      <c r="P169" s="5">
        <v>1019011</v>
      </c>
      <c r="U169" s="5" t="s">
        <v>125</v>
      </c>
      <c r="V169" s="5">
        <v>110191</v>
      </c>
      <c r="W169" s="5" t="s">
        <v>396</v>
      </c>
      <c r="X169" s="5" t="s">
        <v>397</v>
      </c>
      <c r="Y169" s="19" t="s">
        <v>143</v>
      </c>
      <c r="AD169" s="20"/>
      <c r="AE169" s="20"/>
      <c r="AH169" s="7"/>
    </row>
    <row r="170" spans="1:34" s="5" customFormat="1" ht="16.5" customHeight="1">
      <c r="A170" s="5" t="s">
        <v>86</v>
      </c>
      <c r="B170" s="5">
        <v>20504025</v>
      </c>
      <c r="C170" s="5" t="s">
        <v>4605</v>
      </c>
      <c r="D170" t="s">
        <v>358</v>
      </c>
      <c r="E170" s="5">
        <v>20</v>
      </c>
      <c r="F170" s="5">
        <v>1</v>
      </c>
      <c r="G170" s="5">
        <v>999</v>
      </c>
      <c r="H170" s="5">
        <v>202</v>
      </c>
      <c r="I170" s="5">
        <v>92</v>
      </c>
      <c r="J170" s="5">
        <v>260</v>
      </c>
      <c r="K170" s="5">
        <v>47</v>
      </c>
      <c r="L170" s="5">
        <v>1223</v>
      </c>
      <c r="M170" s="5">
        <v>100</v>
      </c>
      <c r="N170" s="5">
        <v>100</v>
      </c>
      <c r="O170" s="5">
        <v>1000</v>
      </c>
      <c r="P170" s="5">
        <v>1035011</v>
      </c>
      <c r="U170" s="5" t="s">
        <v>125</v>
      </c>
      <c r="V170" s="5">
        <v>110321</v>
      </c>
      <c r="W170" s="5" t="s">
        <v>391</v>
      </c>
      <c r="X170" s="5" t="s">
        <v>392</v>
      </c>
      <c r="Y170" s="19" t="s">
        <v>143</v>
      </c>
      <c r="AD170" s="20"/>
      <c r="AE170" s="20"/>
      <c r="AH170" s="7"/>
    </row>
    <row r="171" spans="1:34" s="5" customFormat="1" ht="16.5" customHeight="1">
      <c r="A171" s="5" t="s">
        <v>86</v>
      </c>
      <c r="B171" s="5">
        <v>20504026</v>
      </c>
      <c r="C171" s="5" t="s">
        <v>4605</v>
      </c>
      <c r="D171" t="s">
        <v>358</v>
      </c>
      <c r="E171" s="5">
        <v>20</v>
      </c>
      <c r="F171" s="5">
        <v>1</v>
      </c>
      <c r="G171" s="5">
        <v>999</v>
      </c>
      <c r="H171" s="5">
        <v>202</v>
      </c>
      <c r="I171" s="5">
        <v>92</v>
      </c>
      <c r="J171" s="5">
        <v>260</v>
      </c>
      <c r="K171" s="5">
        <v>47</v>
      </c>
      <c r="L171" s="5">
        <v>1223</v>
      </c>
      <c r="M171" s="5">
        <v>100</v>
      </c>
      <c r="N171" s="5">
        <v>100</v>
      </c>
      <c r="O171" s="5">
        <v>1000</v>
      </c>
      <c r="P171" s="5">
        <v>1035011</v>
      </c>
      <c r="U171" s="5" t="s">
        <v>125</v>
      </c>
      <c r="V171" s="5">
        <v>110321</v>
      </c>
      <c r="W171" s="5" t="s">
        <v>391</v>
      </c>
      <c r="X171" s="5" t="s">
        <v>392</v>
      </c>
      <c r="Y171" s="19" t="s">
        <v>143</v>
      </c>
      <c r="AD171" s="20"/>
      <c r="AE171" s="20"/>
      <c r="AH171" s="7"/>
    </row>
    <row r="172" spans="1:34" s="5" customFormat="1" ht="16.5" customHeight="1">
      <c r="A172" s="5" t="s">
        <v>86</v>
      </c>
      <c r="B172" s="5">
        <v>20505011</v>
      </c>
      <c r="C172" s="5" t="s">
        <v>6418</v>
      </c>
      <c r="D172" t="s">
        <v>90</v>
      </c>
      <c r="E172" s="5">
        <v>20</v>
      </c>
      <c r="F172" s="5">
        <v>1</v>
      </c>
      <c r="G172" s="5">
        <v>2331</v>
      </c>
      <c r="H172" s="5">
        <v>334</v>
      </c>
      <c r="I172" s="5">
        <v>286</v>
      </c>
      <c r="J172" s="5">
        <v>282</v>
      </c>
      <c r="K172" s="5">
        <v>87</v>
      </c>
      <c r="L172" s="5">
        <v>1263</v>
      </c>
      <c r="M172" s="5">
        <v>100</v>
      </c>
      <c r="N172" s="5">
        <v>140</v>
      </c>
      <c r="O172" s="5">
        <v>1000</v>
      </c>
      <c r="P172" s="5">
        <v>1034011</v>
      </c>
      <c r="Q172" s="5">
        <v>1034021</v>
      </c>
      <c r="R172" s="5">
        <v>1034031</v>
      </c>
      <c r="U172" s="5" t="s">
        <v>125</v>
      </c>
      <c r="V172" s="5">
        <v>110341</v>
      </c>
      <c r="W172" s="5" t="s">
        <v>388</v>
      </c>
      <c r="X172" s="5" t="s">
        <v>389</v>
      </c>
      <c r="Y172" s="19" t="s">
        <v>143</v>
      </c>
      <c r="AD172" s="20"/>
      <c r="AE172" s="20"/>
      <c r="AH172" s="7"/>
    </row>
    <row r="173" spans="1:34" s="5" customFormat="1" ht="16.5" customHeight="1">
      <c r="A173" s="5" t="s">
        <v>86</v>
      </c>
      <c r="B173" s="5">
        <v>20505012</v>
      </c>
      <c r="C173" s="5" t="s">
        <v>6419</v>
      </c>
      <c r="D173" t="s">
        <v>358</v>
      </c>
      <c r="E173" s="5">
        <v>20</v>
      </c>
      <c r="F173" s="5">
        <v>1</v>
      </c>
      <c r="G173" s="5">
        <v>1104</v>
      </c>
      <c r="H173" s="5">
        <v>273</v>
      </c>
      <c r="I173" s="5">
        <v>114</v>
      </c>
      <c r="J173" s="5">
        <v>260</v>
      </c>
      <c r="K173" s="5">
        <v>47</v>
      </c>
      <c r="L173" s="5">
        <v>1223</v>
      </c>
      <c r="M173" s="5">
        <v>100</v>
      </c>
      <c r="N173" s="5">
        <v>100</v>
      </c>
      <c r="O173" s="5">
        <v>1000</v>
      </c>
      <c r="P173" s="5">
        <v>1035011</v>
      </c>
      <c r="U173" s="5" t="s">
        <v>125</v>
      </c>
      <c r="V173" s="5">
        <v>110321</v>
      </c>
      <c r="W173" s="5" t="s">
        <v>391</v>
      </c>
      <c r="X173" s="5" t="s">
        <v>392</v>
      </c>
      <c r="Y173" s="19" t="s">
        <v>143</v>
      </c>
      <c r="AD173" s="20"/>
      <c r="AE173" s="20"/>
      <c r="AH173" s="7"/>
    </row>
    <row r="174" spans="1:34" s="5" customFormat="1" ht="16.5" customHeight="1">
      <c r="A174" s="5" t="s">
        <v>86</v>
      </c>
      <c r="B174" s="5">
        <v>20505013</v>
      </c>
      <c r="C174" s="5" t="s">
        <v>6419</v>
      </c>
      <c r="D174" t="s">
        <v>358</v>
      </c>
      <c r="E174" s="5">
        <v>20</v>
      </c>
      <c r="F174" s="5">
        <v>1</v>
      </c>
      <c r="G174" s="5">
        <v>1104</v>
      </c>
      <c r="H174" s="5">
        <v>273</v>
      </c>
      <c r="I174" s="5">
        <v>114</v>
      </c>
      <c r="J174" s="5">
        <v>260</v>
      </c>
      <c r="K174" s="5">
        <v>47</v>
      </c>
      <c r="L174" s="5">
        <v>1223</v>
      </c>
      <c r="M174" s="5">
        <v>100</v>
      </c>
      <c r="N174" s="5">
        <v>100</v>
      </c>
      <c r="O174" s="5">
        <v>1000</v>
      </c>
      <c r="P174" s="5">
        <v>1035011</v>
      </c>
      <c r="U174" s="5" t="s">
        <v>125</v>
      </c>
      <c r="V174" s="5">
        <v>110321</v>
      </c>
      <c r="W174" s="5" t="s">
        <v>391</v>
      </c>
      <c r="X174" s="5" t="s">
        <v>392</v>
      </c>
      <c r="Y174" s="19" t="s">
        <v>143</v>
      </c>
      <c r="AD174" s="20"/>
      <c r="AE174" s="20"/>
      <c r="AH174" s="7"/>
    </row>
    <row r="175" spans="1:34" s="5" customFormat="1" ht="16.5" customHeight="1">
      <c r="A175" s="5" t="s">
        <v>86</v>
      </c>
      <c r="B175" s="5">
        <v>20505014</v>
      </c>
      <c r="C175" s="5" t="s">
        <v>6419</v>
      </c>
      <c r="D175" t="s">
        <v>358</v>
      </c>
      <c r="E175" s="5">
        <v>20</v>
      </c>
      <c r="F175" s="5">
        <v>1</v>
      </c>
      <c r="G175" s="5">
        <v>1104</v>
      </c>
      <c r="H175" s="5">
        <v>273</v>
      </c>
      <c r="I175" s="5">
        <v>114</v>
      </c>
      <c r="J175" s="5">
        <v>260</v>
      </c>
      <c r="K175" s="5">
        <v>47</v>
      </c>
      <c r="L175" s="5">
        <v>1223</v>
      </c>
      <c r="M175" s="5">
        <v>100</v>
      </c>
      <c r="N175" s="5">
        <v>100</v>
      </c>
      <c r="O175" s="5">
        <v>1000</v>
      </c>
      <c r="P175" s="5">
        <v>1035011</v>
      </c>
      <c r="U175" s="5" t="s">
        <v>125</v>
      </c>
      <c r="V175" s="5">
        <v>110321</v>
      </c>
      <c r="W175" s="5" t="s">
        <v>391</v>
      </c>
      <c r="X175" s="5" t="s">
        <v>392</v>
      </c>
      <c r="Y175" s="19" t="s">
        <v>143</v>
      </c>
      <c r="AD175" s="20"/>
      <c r="AE175" s="20"/>
      <c r="AH175" s="7"/>
    </row>
    <row r="176" spans="1:34" s="5" customFormat="1" ht="16.5" customHeight="1">
      <c r="A176" s="5" t="s">
        <v>86</v>
      </c>
      <c r="B176" s="5">
        <v>20505015</v>
      </c>
      <c r="C176" s="5" t="s">
        <v>6419</v>
      </c>
      <c r="D176" t="s">
        <v>358</v>
      </c>
      <c r="E176" s="5">
        <v>20</v>
      </c>
      <c r="F176" s="5">
        <v>1</v>
      </c>
      <c r="G176" s="5">
        <v>1104</v>
      </c>
      <c r="H176" s="5">
        <v>273</v>
      </c>
      <c r="I176" s="5">
        <v>114</v>
      </c>
      <c r="J176" s="5">
        <v>260</v>
      </c>
      <c r="K176" s="5">
        <v>47</v>
      </c>
      <c r="L176" s="5">
        <v>1223</v>
      </c>
      <c r="M176" s="5">
        <v>100</v>
      </c>
      <c r="N176" s="5">
        <v>100</v>
      </c>
      <c r="O176" s="5">
        <v>1000</v>
      </c>
      <c r="P176" s="5">
        <v>1035011</v>
      </c>
      <c r="U176" s="5" t="s">
        <v>125</v>
      </c>
      <c r="V176" s="5">
        <v>110321</v>
      </c>
      <c r="W176" s="5" t="s">
        <v>391</v>
      </c>
      <c r="X176" s="5" t="s">
        <v>392</v>
      </c>
      <c r="Y176" s="19" t="s">
        <v>143</v>
      </c>
      <c r="AD176" s="20"/>
      <c r="AE176" s="20"/>
      <c r="AH176" s="7"/>
    </row>
    <row r="177" spans="1:34" s="5" customFormat="1" ht="16.5" customHeight="1">
      <c r="A177" s="5" t="s">
        <v>86</v>
      </c>
      <c r="B177" s="5">
        <v>20505022</v>
      </c>
      <c r="C177" s="5" t="s">
        <v>6420</v>
      </c>
      <c r="D177" t="s">
        <v>90</v>
      </c>
      <c r="E177" s="5">
        <v>20</v>
      </c>
      <c r="F177" s="5">
        <v>1</v>
      </c>
      <c r="G177" s="5">
        <v>3695</v>
      </c>
      <c r="H177" s="5">
        <v>602</v>
      </c>
      <c r="I177" s="5">
        <v>328</v>
      </c>
      <c r="J177" s="5">
        <v>295</v>
      </c>
      <c r="K177" s="5">
        <v>97</v>
      </c>
      <c r="L177" s="5">
        <v>1323</v>
      </c>
      <c r="M177" s="5">
        <v>100</v>
      </c>
      <c r="N177" s="5">
        <v>150</v>
      </c>
      <c r="O177" s="5">
        <v>1000</v>
      </c>
      <c r="P177" s="5">
        <v>1005011</v>
      </c>
      <c r="Q177" s="5">
        <v>1005021</v>
      </c>
      <c r="R177" s="5">
        <v>1005031</v>
      </c>
      <c r="U177" s="5" t="s">
        <v>125</v>
      </c>
      <c r="V177" s="5">
        <v>110051</v>
      </c>
      <c r="W177" s="5" t="s">
        <v>385</v>
      </c>
      <c r="X177" s="5" t="s">
        <v>386</v>
      </c>
      <c r="Y177" s="19" t="s">
        <v>143</v>
      </c>
      <c r="AD177" s="20"/>
      <c r="AE177" s="20"/>
      <c r="AH177" s="7"/>
    </row>
    <row r="178" spans="1:34" s="5" customFormat="1" ht="16.5" customHeight="1">
      <c r="A178" s="5" t="s">
        <v>86</v>
      </c>
      <c r="B178" s="5">
        <v>20505023</v>
      </c>
      <c r="C178" s="5" t="s">
        <v>6420</v>
      </c>
      <c r="D178" t="s">
        <v>90</v>
      </c>
      <c r="E178" s="5">
        <v>20</v>
      </c>
      <c r="F178" s="5">
        <v>1</v>
      </c>
      <c r="G178" s="5">
        <v>3263</v>
      </c>
      <c r="H178" s="5">
        <v>334</v>
      </c>
      <c r="I178" s="5">
        <v>286</v>
      </c>
      <c r="J178" s="5">
        <v>282</v>
      </c>
      <c r="K178" s="5">
        <v>87</v>
      </c>
      <c r="L178" s="5">
        <v>1263</v>
      </c>
      <c r="M178" s="5">
        <v>100</v>
      </c>
      <c r="N178" s="5">
        <v>140</v>
      </c>
      <c r="O178" s="5">
        <v>1000</v>
      </c>
      <c r="P178" s="5">
        <v>1005011</v>
      </c>
      <c r="Q178" s="5">
        <v>1005021</v>
      </c>
      <c r="U178" s="5" t="s">
        <v>125</v>
      </c>
      <c r="V178" s="5">
        <v>110051</v>
      </c>
      <c r="W178" s="5" t="s">
        <v>385</v>
      </c>
      <c r="X178" s="5" t="s">
        <v>386</v>
      </c>
      <c r="Y178" s="19" t="s">
        <v>143</v>
      </c>
      <c r="AD178" s="20"/>
      <c r="AE178" s="20"/>
      <c r="AH178" s="7"/>
    </row>
    <row r="179" spans="1:34" s="5" customFormat="1" ht="16.5" customHeight="1">
      <c r="A179" s="5" t="s">
        <v>86</v>
      </c>
      <c r="B179" s="5">
        <v>20505024</v>
      </c>
      <c r="C179" s="5" t="s">
        <v>6419</v>
      </c>
      <c r="D179" t="s">
        <v>358</v>
      </c>
      <c r="E179" s="5">
        <v>20</v>
      </c>
      <c r="F179" s="5">
        <v>1</v>
      </c>
      <c r="G179" s="5">
        <v>1380</v>
      </c>
      <c r="H179" s="5">
        <v>273</v>
      </c>
      <c r="I179" s="5">
        <v>114</v>
      </c>
      <c r="J179" s="5">
        <v>260</v>
      </c>
      <c r="K179" s="5">
        <v>47</v>
      </c>
      <c r="L179" s="5">
        <v>1223</v>
      </c>
      <c r="M179" s="5">
        <v>100</v>
      </c>
      <c r="N179" s="5">
        <v>100</v>
      </c>
      <c r="O179" s="5">
        <v>1000</v>
      </c>
      <c r="P179" s="5">
        <v>1035011</v>
      </c>
      <c r="U179" s="5" t="s">
        <v>125</v>
      </c>
      <c r="V179" s="5">
        <v>110321</v>
      </c>
      <c r="W179" s="5" t="s">
        <v>391</v>
      </c>
      <c r="X179" s="5" t="s">
        <v>392</v>
      </c>
      <c r="Y179" s="19" t="s">
        <v>143</v>
      </c>
      <c r="AD179" s="20"/>
      <c r="AE179" s="20"/>
      <c r="AH179" s="7"/>
    </row>
    <row r="180" spans="1:34" s="5" customFormat="1" ht="16.5" customHeight="1">
      <c r="A180" s="5" t="s">
        <v>86</v>
      </c>
      <c r="B180" s="5">
        <v>20505025</v>
      </c>
      <c r="C180" s="5" t="s">
        <v>6419</v>
      </c>
      <c r="D180" t="s">
        <v>358</v>
      </c>
      <c r="E180" s="5">
        <v>20</v>
      </c>
      <c r="F180" s="5">
        <v>1</v>
      </c>
      <c r="G180" s="5">
        <v>1380</v>
      </c>
      <c r="H180" s="5">
        <v>273</v>
      </c>
      <c r="I180" s="5">
        <v>114</v>
      </c>
      <c r="J180" s="5">
        <v>260</v>
      </c>
      <c r="K180" s="5">
        <v>47</v>
      </c>
      <c r="L180" s="5">
        <v>1223</v>
      </c>
      <c r="M180" s="5">
        <v>100</v>
      </c>
      <c r="N180" s="5">
        <v>100</v>
      </c>
      <c r="O180" s="5">
        <v>1000</v>
      </c>
      <c r="P180" s="5">
        <v>1035011</v>
      </c>
      <c r="U180" s="5" t="s">
        <v>125</v>
      </c>
      <c r="V180" s="5">
        <v>110321</v>
      </c>
      <c r="W180" s="5" t="s">
        <v>391</v>
      </c>
      <c r="X180" s="5" t="s">
        <v>392</v>
      </c>
      <c r="Y180" s="19" t="s">
        <v>143</v>
      </c>
      <c r="AD180" s="20"/>
      <c r="AE180" s="20"/>
      <c r="AH180" s="7"/>
    </row>
    <row r="181" spans="1:34" s="5" customFormat="1" ht="16.5" customHeight="1">
      <c r="A181" s="5" t="s">
        <v>86</v>
      </c>
      <c r="B181" s="5">
        <v>20505026</v>
      </c>
      <c r="C181" s="5" t="s">
        <v>6419</v>
      </c>
      <c r="D181" t="s">
        <v>358</v>
      </c>
      <c r="E181" s="5">
        <v>20</v>
      </c>
      <c r="F181" s="5">
        <v>1</v>
      </c>
      <c r="G181" s="5">
        <v>1380</v>
      </c>
      <c r="H181" s="5">
        <v>273</v>
      </c>
      <c r="I181" s="5">
        <v>114</v>
      </c>
      <c r="J181" s="5">
        <v>260</v>
      </c>
      <c r="K181" s="5">
        <v>47</v>
      </c>
      <c r="L181" s="5">
        <v>1223</v>
      </c>
      <c r="M181" s="5">
        <v>100</v>
      </c>
      <c r="N181" s="5">
        <v>100</v>
      </c>
      <c r="O181" s="5">
        <v>1000</v>
      </c>
      <c r="P181" s="5">
        <v>1035011</v>
      </c>
      <c r="U181" s="5" t="s">
        <v>125</v>
      </c>
      <c r="V181" s="5">
        <v>110321</v>
      </c>
      <c r="W181" s="5" t="s">
        <v>391</v>
      </c>
      <c r="X181" s="5" t="s">
        <v>392</v>
      </c>
      <c r="Y181" s="19" t="s">
        <v>143</v>
      </c>
      <c r="AD181" s="20"/>
      <c r="AE181" s="20"/>
      <c r="AH181" s="7"/>
    </row>
    <row r="182" spans="1:34" s="5" customFormat="1" ht="16.5" customHeight="1">
      <c r="A182" s="5" t="s">
        <v>86</v>
      </c>
      <c r="B182" s="5">
        <v>20601011</v>
      </c>
      <c r="C182" s="5" t="s">
        <v>6421</v>
      </c>
      <c r="D182" t="s">
        <v>184</v>
      </c>
      <c r="E182" s="5">
        <v>21</v>
      </c>
      <c r="F182" s="5">
        <v>1</v>
      </c>
      <c r="G182" s="5">
        <v>1703</v>
      </c>
      <c r="H182" s="5">
        <v>258</v>
      </c>
      <c r="I182" s="5">
        <v>321</v>
      </c>
      <c r="J182" s="5">
        <v>315</v>
      </c>
      <c r="K182" s="5">
        <v>128</v>
      </c>
      <c r="L182" s="5">
        <v>1340</v>
      </c>
      <c r="M182" s="5">
        <v>0</v>
      </c>
      <c r="N182" s="5">
        <v>110</v>
      </c>
      <c r="O182" s="5">
        <v>1000</v>
      </c>
      <c r="P182" s="5">
        <v>16011</v>
      </c>
      <c r="Q182" s="5">
        <v>16021</v>
      </c>
      <c r="R182" s="5">
        <v>16031</v>
      </c>
      <c r="U182" s="5" t="s">
        <v>88</v>
      </c>
      <c r="V182" s="5">
        <v>1001611</v>
      </c>
      <c r="W182" s="5" t="s">
        <v>186</v>
      </c>
      <c r="X182" s="5" t="s">
        <v>439</v>
      </c>
      <c r="Y182" s="19" t="s">
        <v>291</v>
      </c>
      <c r="AB182" s="5">
        <v>16</v>
      </c>
      <c r="AD182" s="20"/>
      <c r="AE182" s="20"/>
      <c r="AH182" s="7"/>
    </row>
    <row r="183" spans="1:34" s="5" customFormat="1" ht="16.5" customHeight="1">
      <c r="A183" s="5" t="s">
        <v>86</v>
      </c>
      <c r="B183" s="5">
        <v>20601012</v>
      </c>
      <c r="C183" s="5" t="s">
        <v>6422</v>
      </c>
      <c r="D183" t="s">
        <v>201</v>
      </c>
      <c r="E183" s="5">
        <v>21</v>
      </c>
      <c r="F183" s="5">
        <v>1</v>
      </c>
      <c r="G183" s="5">
        <v>1198</v>
      </c>
      <c r="H183" s="5">
        <v>225</v>
      </c>
      <c r="I183" s="5">
        <v>139</v>
      </c>
      <c r="J183" s="5">
        <v>260</v>
      </c>
      <c r="K183" s="5">
        <v>64</v>
      </c>
      <c r="L183" s="5">
        <v>1260</v>
      </c>
      <c r="M183" s="5">
        <v>0</v>
      </c>
      <c r="N183" s="5">
        <v>50</v>
      </c>
      <c r="O183" s="5">
        <v>1000</v>
      </c>
      <c r="P183" s="5">
        <v>41011</v>
      </c>
      <c r="Q183" s="5">
        <v>41021</v>
      </c>
      <c r="R183" s="5">
        <v>41031</v>
      </c>
      <c r="U183" s="5" t="s">
        <v>125</v>
      </c>
      <c r="V183" s="5">
        <v>1004111</v>
      </c>
      <c r="W183" s="5" t="s">
        <v>203</v>
      </c>
      <c r="X183" s="5" t="s">
        <v>482</v>
      </c>
      <c r="Y183" s="19" t="s">
        <v>319</v>
      </c>
      <c r="AB183" s="5">
        <v>41</v>
      </c>
      <c r="AD183" s="20"/>
      <c r="AE183" s="20"/>
      <c r="AH183" s="7"/>
    </row>
    <row r="184" spans="1:34" s="5" customFormat="1" ht="16.5" customHeight="1">
      <c r="A184" s="5" t="s">
        <v>86</v>
      </c>
      <c r="B184" s="5">
        <v>20601013</v>
      </c>
      <c r="C184" s="5" t="s">
        <v>6423</v>
      </c>
      <c r="D184" t="s">
        <v>246</v>
      </c>
      <c r="E184" s="5">
        <v>21</v>
      </c>
      <c r="F184" s="5">
        <v>1</v>
      </c>
      <c r="G184" s="5">
        <v>837</v>
      </c>
      <c r="H184" s="5">
        <v>171</v>
      </c>
      <c r="I184" s="5">
        <v>119</v>
      </c>
      <c r="J184" s="5">
        <v>312</v>
      </c>
      <c r="K184" s="5">
        <v>64</v>
      </c>
      <c r="L184" s="5">
        <v>1260</v>
      </c>
      <c r="M184" s="5">
        <v>85</v>
      </c>
      <c r="N184" s="5">
        <v>45</v>
      </c>
      <c r="O184" s="5">
        <v>1000</v>
      </c>
      <c r="P184" s="5">
        <v>36011</v>
      </c>
      <c r="Q184" s="5">
        <v>36021</v>
      </c>
      <c r="R184" s="5">
        <v>36031</v>
      </c>
      <c r="U184" s="5" t="s">
        <v>88</v>
      </c>
      <c r="V184" s="5">
        <v>1003611</v>
      </c>
      <c r="W184" s="5" t="s">
        <v>248</v>
      </c>
      <c r="X184" s="5" t="s">
        <v>6424</v>
      </c>
      <c r="Y184" s="19" t="s">
        <v>313</v>
      </c>
      <c r="AB184" s="5">
        <v>36</v>
      </c>
      <c r="AD184" s="20"/>
      <c r="AE184" s="20"/>
      <c r="AH184" s="7"/>
    </row>
    <row r="185" spans="1:34" s="5" customFormat="1" ht="16.5" customHeight="1">
      <c r="A185" s="5" t="s">
        <v>86</v>
      </c>
      <c r="B185" s="5">
        <v>20601014</v>
      </c>
      <c r="C185" s="5" t="s">
        <v>6425</v>
      </c>
      <c r="D185" t="s">
        <v>255</v>
      </c>
      <c r="E185" s="5">
        <v>21</v>
      </c>
      <c r="F185" s="5">
        <v>1</v>
      </c>
      <c r="G185" s="5">
        <v>1126</v>
      </c>
      <c r="H185" s="5">
        <v>137</v>
      </c>
      <c r="I185" s="5">
        <v>159</v>
      </c>
      <c r="J185" s="5">
        <v>306</v>
      </c>
      <c r="K185" s="5">
        <v>46</v>
      </c>
      <c r="L185" s="5">
        <v>1220</v>
      </c>
      <c r="M185" s="5">
        <v>0</v>
      </c>
      <c r="N185" s="5">
        <v>60</v>
      </c>
      <c r="O185" s="5">
        <v>1000</v>
      </c>
      <c r="P185" s="5">
        <v>34011</v>
      </c>
      <c r="Q185" s="5">
        <v>34021</v>
      </c>
      <c r="R185" s="5">
        <v>34031</v>
      </c>
      <c r="U185" s="5" t="s">
        <v>88</v>
      </c>
      <c r="V185" s="5">
        <v>1003411</v>
      </c>
      <c r="W185" s="5" t="s">
        <v>257</v>
      </c>
      <c r="X185" s="5" t="s">
        <v>519</v>
      </c>
      <c r="Y185" s="19" t="s">
        <v>311</v>
      </c>
      <c r="AB185" s="5">
        <v>34</v>
      </c>
      <c r="AD185" s="20"/>
      <c r="AE185" s="20"/>
      <c r="AH185" s="7"/>
    </row>
    <row r="186" spans="1:34" s="5" customFormat="1" ht="16.5" customHeight="1">
      <c r="A186" s="5" t="s">
        <v>86</v>
      </c>
      <c r="B186" s="5">
        <v>20601015</v>
      </c>
      <c r="C186" s="5" t="s">
        <v>6426</v>
      </c>
      <c r="D186" t="s">
        <v>237</v>
      </c>
      <c r="E186" s="5">
        <v>21</v>
      </c>
      <c r="F186" s="5">
        <v>1</v>
      </c>
      <c r="G186" s="5">
        <v>1126</v>
      </c>
      <c r="H186" s="5">
        <v>225</v>
      </c>
      <c r="I186" s="5">
        <v>159</v>
      </c>
      <c r="J186" s="5">
        <v>282</v>
      </c>
      <c r="K186" s="5">
        <v>76</v>
      </c>
      <c r="L186" s="5">
        <v>1260</v>
      </c>
      <c r="M186" s="5">
        <v>75</v>
      </c>
      <c r="N186" s="5">
        <v>70</v>
      </c>
      <c r="O186" s="5">
        <v>1000</v>
      </c>
      <c r="P186" s="5">
        <v>24011</v>
      </c>
      <c r="Q186" s="5">
        <v>24021</v>
      </c>
      <c r="R186" s="5">
        <v>24031</v>
      </c>
      <c r="U186" s="5" t="s">
        <v>125</v>
      </c>
      <c r="V186" s="5">
        <v>1002411</v>
      </c>
      <c r="W186" s="5" t="s">
        <v>239</v>
      </c>
      <c r="X186" s="5" t="s">
        <v>4469</v>
      </c>
      <c r="Y186" s="19" t="s">
        <v>298</v>
      </c>
      <c r="AB186" s="5">
        <v>24</v>
      </c>
      <c r="AD186" s="20"/>
      <c r="AE186" s="20"/>
      <c r="AH186" s="7"/>
    </row>
    <row r="187" spans="1:34" s="5" customFormat="1" ht="16.5" customHeight="1">
      <c r="A187" s="5" t="s">
        <v>86</v>
      </c>
      <c r="B187" s="5">
        <v>20601016</v>
      </c>
      <c r="C187" s="5" t="s">
        <v>6427</v>
      </c>
      <c r="D187" t="s">
        <v>258</v>
      </c>
      <c r="E187" s="5">
        <v>21</v>
      </c>
      <c r="F187" s="5">
        <v>1</v>
      </c>
      <c r="G187" s="5">
        <v>1270</v>
      </c>
      <c r="H187" s="5">
        <v>225</v>
      </c>
      <c r="I187" s="5">
        <v>119</v>
      </c>
      <c r="J187" s="5">
        <v>251</v>
      </c>
      <c r="K187" s="5">
        <v>88</v>
      </c>
      <c r="L187" s="5">
        <v>1260</v>
      </c>
      <c r="M187" s="5">
        <v>50</v>
      </c>
      <c r="N187" s="5">
        <v>50</v>
      </c>
      <c r="O187" s="5">
        <v>1000</v>
      </c>
      <c r="P187" s="5">
        <v>37011</v>
      </c>
      <c r="Q187" s="5">
        <v>37021</v>
      </c>
      <c r="R187" s="5">
        <v>37031</v>
      </c>
      <c r="U187" s="5" t="s">
        <v>125</v>
      </c>
      <c r="V187" s="5">
        <v>1003711</v>
      </c>
      <c r="W187" s="5" t="s">
        <v>260</v>
      </c>
      <c r="X187" s="5" t="s">
        <v>6376</v>
      </c>
      <c r="Y187" s="19" t="s">
        <v>314</v>
      </c>
      <c r="AB187" s="5">
        <v>37</v>
      </c>
      <c r="AD187" s="20"/>
      <c r="AE187" s="20"/>
      <c r="AH187" s="7"/>
    </row>
    <row r="188" spans="1:34" s="5" customFormat="1" ht="16.5" customHeight="1">
      <c r="A188" s="5" t="s">
        <v>86</v>
      </c>
      <c r="B188" s="5">
        <v>20601021</v>
      </c>
      <c r="C188" s="5" t="s">
        <v>6428</v>
      </c>
      <c r="D188" t="s">
        <v>162</v>
      </c>
      <c r="E188" s="5">
        <v>21</v>
      </c>
      <c r="F188" s="5">
        <v>1</v>
      </c>
      <c r="G188" s="5">
        <v>2478</v>
      </c>
      <c r="H188" s="5">
        <v>577</v>
      </c>
      <c r="I188" s="5">
        <v>301</v>
      </c>
      <c r="J188" s="5">
        <v>279</v>
      </c>
      <c r="K188" s="5">
        <v>128</v>
      </c>
      <c r="L188" s="5">
        <v>1540</v>
      </c>
      <c r="M188" s="5">
        <v>80</v>
      </c>
      <c r="N188" s="5">
        <v>120</v>
      </c>
      <c r="O188" s="5">
        <v>1000</v>
      </c>
      <c r="P188" s="5">
        <v>13011</v>
      </c>
      <c r="Q188" s="5">
        <v>13021</v>
      </c>
      <c r="R188" s="5">
        <v>13031</v>
      </c>
      <c r="U188" s="5" t="s">
        <v>88</v>
      </c>
      <c r="V188" s="5">
        <v>1001311</v>
      </c>
      <c r="W188" s="5" t="s">
        <v>164</v>
      </c>
      <c r="X188" s="5" t="s">
        <v>6429</v>
      </c>
      <c r="Y188" s="19" t="s">
        <v>287</v>
      </c>
      <c r="AB188" s="5">
        <v>13</v>
      </c>
      <c r="AD188" s="20"/>
      <c r="AE188" s="20"/>
      <c r="AH188" s="7"/>
    </row>
    <row r="189" spans="1:34" s="5" customFormat="1" ht="16.5" customHeight="1">
      <c r="A189" s="5" t="s">
        <v>86</v>
      </c>
      <c r="B189" s="5">
        <v>20601022</v>
      </c>
      <c r="C189" s="5" t="s">
        <v>6430</v>
      </c>
      <c r="D189" t="s">
        <v>165</v>
      </c>
      <c r="E189" s="5">
        <v>21</v>
      </c>
      <c r="F189" s="5">
        <v>1</v>
      </c>
      <c r="G189" s="5">
        <v>2324</v>
      </c>
      <c r="H189" s="5">
        <v>292</v>
      </c>
      <c r="I189" s="5">
        <v>311</v>
      </c>
      <c r="J189" s="5">
        <v>284</v>
      </c>
      <c r="K189" s="5">
        <v>152</v>
      </c>
      <c r="L189" s="5">
        <v>1360</v>
      </c>
      <c r="M189" s="5">
        <v>80</v>
      </c>
      <c r="N189" s="5">
        <v>105</v>
      </c>
      <c r="O189" s="5">
        <v>1000</v>
      </c>
      <c r="P189" s="5">
        <v>14011</v>
      </c>
      <c r="Q189" s="5">
        <v>14021</v>
      </c>
      <c r="R189" s="5">
        <v>14031</v>
      </c>
      <c r="U189" s="5" t="s">
        <v>88</v>
      </c>
      <c r="V189" s="5">
        <v>1001411</v>
      </c>
      <c r="W189" s="5" t="s">
        <v>167</v>
      </c>
      <c r="X189" s="5" t="s">
        <v>487</v>
      </c>
      <c r="Y189" s="19" t="s">
        <v>288</v>
      </c>
      <c r="AB189" s="5">
        <v>14</v>
      </c>
      <c r="AD189" s="20"/>
      <c r="AE189" s="20"/>
      <c r="AH189" s="7"/>
    </row>
    <row r="190" spans="1:34" s="5" customFormat="1" ht="16.5" customHeight="1">
      <c r="A190" s="5" t="s">
        <v>86</v>
      </c>
      <c r="B190" s="5">
        <v>20601023</v>
      </c>
      <c r="C190" s="5" t="s">
        <v>6431</v>
      </c>
      <c r="D190" t="s">
        <v>216</v>
      </c>
      <c r="E190" s="5">
        <v>21</v>
      </c>
      <c r="F190" s="5">
        <v>1</v>
      </c>
      <c r="G190" s="5">
        <v>893</v>
      </c>
      <c r="H190" s="5">
        <v>258</v>
      </c>
      <c r="I190" s="5">
        <v>119</v>
      </c>
      <c r="J190" s="5">
        <v>282</v>
      </c>
      <c r="K190" s="5">
        <v>82</v>
      </c>
      <c r="L190" s="5">
        <v>1260</v>
      </c>
      <c r="M190" s="5">
        <v>55</v>
      </c>
      <c r="N190" s="5">
        <v>50</v>
      </c>
      <c r="O190" s="5">
        <v>1000</v>
      </c>
      <c r="P190" s="5">
        <v>31011</v>
      </c>
      <c r="Q190" s="5">
        <v>31021</v>
      </c>
      <c r="R190" s="5">
        <v>31031</v>
      </c>
      <c r="U190" s="5" t="s">
        <v>88</v>
      </c>
      <c r="V190" s="5">
        <v>1003111</v>
      </c>
      <c r="W190" s="5" t="s">
        <v>218</v>
      </c>
      <c r="X190" s="5" t="s">
        <v>1519</v>
      </c>
      <c r="Y190" s="19" t="s">
        <v>307</v>
      </c>
      <c r="AB190" s="5">
        <v>31</v>
      </c>
      <c r="AD190" s="20"/>
      <c r="AE190" s="20"/>
      <c r="AH190" s="7"/>
    </row>
    <row r="191" spans="1:34" s="5" customFormat="1" ht="16.5" customHeight="1">
      <c r="A191" s="5" t="s">
        <v>86</v>
      </c>
      <c r="B191" s="5">
        <v>20601024</v>
      </c>
      <c r="C191" s="5" t="s">
        <v>6422</v>
      </c>
      <c r="D191" t="s">
        <v>201</v>
      </c>
      <c r="E191" s="5">
        <v>21</v>
      </c>
      <c r="F191" s="5">
        <v>1</v>
      </c>
      <c r="G191" s="5">
        <v>1438</v>
      </c>
      <c r="H191" s="5">
        <v>225</v>
      </c>
      <c r="I191" s="5">
        <v>139</v>
      </c>
      <c r="J191" s="5">
        <v>260</v>
      </c>
      <c r="K191" s="5">
        <v>64</v>
      </c>
      <c r="L191" s="5">
        <v>1260</v>
      </c>
      <c r="M191" s="5">
        <v>0</v>
      </c>
      <c r="N191" s="5">
        <v>50</v>
      </c>
      <c r="O191" s="5">
        <v>1000</v>
      </c>
      <c r="P191" s="5">
        <v>41011</v>
      </c>
      <c r="Q191" s="5">
        <v>41021</v>
      </c>
      <c r="R191" s="5">
        <v>41031</v>
      </c>
      <c r="U191" s="5" t="s">
        <v>125</v>
      </c>
      <c r="V191" s="5">
        <v>1004111</v>
      </c>
      <c r="W191" s="5" t="s">
        <v>203</v>
      </c>
      <c r="X191" s="5" t="s">
        <v>482</v>
      </c>
      <c r="Y191" s="19" t="s">
        <v>319</v>
      </c>
      <c r="AB191" s="5">
        <v>41</v>
      </c>
      <c r="AD191" s="20"/>
      <c r="AE191" s="20"/>
      <c r="AH191" s="7"/>
    </row>
    <row r="192" spans="1:34" s="5" customFormat="1" ht="16.5" customHeight="1">
      <c r="A192" s="5" t="s">
        <v>86</v>
      </c>
      <c r="B192" s="5">
        <v>20601025</v>
      </c>
      <c r="C192" s="5" t="s">
        <v>6427</v>
      </c>
      <c r="D192" t="s">
        <v>258</v>
      </c>
      <c r="E192" s="5">
        <v>21</v>
      </c>
      <c r="F192" s="5">
        <v>1</v>
      </c>
      <c r="G192" s="5">
        <v>1524</v>
      </c>
      <c r="H192" s="5">
        <v>225</v>
      </c>
      <c r="I192" s="5">
        <v>119</v>
      </c>
      <c r="J192" s="5">
        <v>251</v>
      </c>
      <c r="K192" s="5">
        <v>88</v>
      </c>
      <c r="L192" s="5">
        <v>1260</v>
      </c>
      <c r="M192" s="5">
        <v>50</v>
      </c>
      <c r="N192" s="5">
        <v>50</v>
      </c>
      <c r="O192" s="5">
        <v>1000</v>
      </c>
      <c r="P192" s="5">
        <v>37011</v>
      </c>
      <c r="Q192" s="5">
        <v>37021</v>
      </c>
      <c r="R192" s="5">
        <v>37031</v>
      </c>
      <c r="U192" s="5" t="s">
        <v>125</v>
      </c>
      <c r="V192" s="5">
        <v>1003711</v>
      </c>
      <c r="W192" s="5" t="s">
        <v>260</v>
      </c>
      <c r="X192" s="5" t="s">
        <v>6376</v>
      </c>
      <c r="Y192" s="19" t="s">
        <v>314</v>
      </c>
      <c r="AB192" s="5">
        <v>37</v>
      </c>
      <c r="AD192" s="20"/>
      <c r="AE192" s="20"/>
      <c r="AH192" s="7"/>
    </row>
    <row r="193" spans="1:34" s="5" customFormat="1" ht="16.5" customHeight="1">
      <c r="A193" s="5" t="s">
        <v>86</v>
      </c>
      <c r="B193" s="5">
        <v>20601026</v>
      </c>
      <c r="C193" s="5" t="s">
        <v>6432</v>
      </c>
      <c r="D193" t="s">
        <v>243</v>
      </c>
      <c r="E193" s="5">
        <v>21</v>
      </c>
      <c r="F193" s="5">
        <v>1</v>
      </c>
      <c r="G193" s="5">
        <v>1264</v>
      </c>
      <c r="H193" s="5">
        <v>191</v>
      </c>
      <c r="I193" s="5">
        <v>170</v>
      </c>
      <c r="J193" s="5">
        <v>282</v>
      </c>
      <c r="K193" s="5">
        <v>46</v>
      </c>
      <c r="L193" s="5">
        <v>1250</v>
      </c>
      <c r="M193" s="5">
        <v>0</v>
      </c>
      <c r="N193" s="5">
        <v>55</v>
      </c>
      <c r="O193" s="5">
        <v>1000</v>
      </c>
      <c r="P193" s="5">
        <v>33011</v>
      </c>
      <c r="Q193" s="5">
        <v>33021</v>
      </c>
      <c r="R193" s="5">
        <v>33031</v>
      </c>
      <c r="U193" s="5" t="s">
        <v>125</v>
      </c>
      <c r="V193" s="5">
        <v>1003311</v>
      </c>
      <c r="W193" s="5" t="s">
        <v>245</v>
      </c>
      <c r="X193" s="5" t="s">
        <v>523</v>
      </c>
      <c r="Y193" s="19" t="s">
        <v>309</v>
      </c>
      <c r="AB193" s="5">
        <v>33</v>
      </c>
      <c r="AD193" s="20"/>
      <c r="AE193" s="20"/>
      <c r="AH193" s="7"/>
    </row>
    <row r="194" spans="1:34" s="5" customFormat="1" ht="16.5" customHeight="1">
      <c r="A194" s="5" t="s">
        <v>86</v>
      </c>
      <c r="B194" s="5">
        <v>20602011</v>
      </c>
      <c r="C194" s="5" t="s">
        <v>6433</v>
      </c>
      <c r="D194" t="s">
        <v>173</v>
      </c>
      <c r="E194" s="5">
        <v>21</v>
      </c>
      <c r="F194" s="5">
        <v>1</v>
      </c>
      <c r="G194" s="5">
        <v>1342</v>
      </c>
      <c r="H194" s="5">
        <v>235</v>
      </c>
      <c r="I194" s="5">
        <v>180</v>
      </c>
      <c r="J194" s="5">
        <v>261</v>
      </c>
      <c r="K194" s="5">
        <v>88</v>
      </c>
      <c r="L194" s="5">
        <v>1380</v>
      </c>
      <c r="M194" s="5">
        <v>0</v>
      </c>
      <c r="N194" s="5">
        <v>70</v>
      </c>
      <c r="O194" s="5">
        <v>1000</v>
      </c>
      <c r="P194" s="5">
        <v>19011</v>
      </c>
      <c r="Q194" s="5">
        <v>19021</v>
      </c>
      <c r="R194" s="5">
        <v>19031</v>
      </c>
      <c r="U194" s="5" t="s">
        <v>88</v>
      </c>
      <c r="V194" s="5">
        <v>1001911</v>
      </c>
      <c r="W194" s="5" t="s">
        <v>175</v>
      </c>
      <c r="X194" s="5" t="s">
        <v>442</v>
      </c>
      <c r="Y194" s="19" t="s">
        <v>294</v>
      </c>
      <c r="AB194" s="5">
        <v>19</v>
      </c>
      <c r="AD194" s="20"/>
      <c r="AE194" s="20"/>
      <c r="AH194" s="7"/>
    </row>
    <row r="195" spans="1:34" s="5" customFormat="1" ht="16.5" customHeight="1">
      <c r="A195" s="5" t="s">
        <v>86</v>
      </c>
      <c r="B195" s="5">
        <v>20602012</v>
      </c>
      <c r="C195" s="5" t="s">
        <v>6434</v>
      </c>
      <c r="D195" t="s">
        <v>258</v>
      </c>
      <c r="E195" s="5">
        <v>21</v>
      </c>
      <c r="F195" s="5">
        <v>1</v>
      </c>
      <c r="G195" s="5">
        <v>1270</v>
      </c>
      <c r="H195" s="5">
        <v>235</v>
      </c>
      <c r="I195" s="5">
        <v>119</v>
      </c>
      <c r="J195" s="5">
        <v>251</v>
      </c>
      <c r="K195" s="5">
        <v>88</v>
      </c>
      <c r="L195" s="5">
        <v>1260</v>
      </c>
      <c r="M195" s="5">
        <v>50</v>
      </c>
      <c r="N195" s="5">
        <v>50</v>
      </c>
      <c r="O195" s="5">
        <v>1000</v>
      </c>
      <c r="P195" s="5">
        <v>37011</v>
      </c>
      <c r="Q195" s="5">
        <v>37021</v>
      </c>
      <c r="R195" s="5">
        <v>37031</v>
      </c>
      <c r="U195" s="5" t="s">
        <v>125</v>
      </c>
      <c r="V195" s="5">
        <v>1003711</v>
      </c>
      <c r="W195" s="5" t="s">
        <v>260</v>
      </c>
      <c r="X195" s="5" t="s">
        <v>6376</v>
      </c>
      <c r="Y195" s="19" t="s">
        <v>314</v>
      </c>
      <c r="AB195" s="5">
        <v>37</v>
      </c>
      <c r="AD195" s="20"/>
      <c r="AE195" s="20"/>
      <c r="AH195" s="7"/>
    </row>
    <row r="196" spans="1:34" s="5" customFormat="1" ht="16.5" customHeight="1">
      <c r="A196" s="5" t="s">
        <v>86</v>
      </c>
      <c r="B196" s="5">
        <v>20602013</v>
      </c>
      <c r="C196" s="5" t="s">
        <v>6435</v>
      </c>
      <c r="D196" t="s">
        <v>213</v>
      </c>
      <c r="E196" s="5">
        <v>21</v>
      </c>
      <c r="F196" s="5">
        <v>1</v>
      </c>
      <c r="G196" s="5">
        <v>1126</v>
      </c>
      <c r="H196" s="5">
        <v>179</v>
      </c>
      <c r="I196" s="5">
        <v>159</v>
      </c>
      <c r="J196" s="5">
        <v>299</v>
      </c>
      <c r="K196" s="5">
        <v>64</v>
      </c>
      <c r="L196" s="5">
        <v>1260</v>
      </c>
      <c r="M196" s="5">
        <v>0</v>
      </c>
      <c r="N196" s="5">
        <v>45</v>
      </c>
      <c r="O196" s="5">
        <v>1000</v>
      </c>
      <c r="P196" s="5">
        <v>30011</v>
      </c>
      <c r="Q196" s="5">
        <v>30021</v>
      </c>
      <c r="R196" s="5">
        <v>30031</v>
      </c>
      <c r="U196" s="5" t="s">
        <v>88</v>
      </c>
      <c r="V196" s="5">
        <v>1003011</v>
      </c>
      <c r="W196" s="5" t="s">
        <v>215</v>
      </c>
      <c r="X196" s="5" t="s">
        <v>2045</v>
      </c>
      <c r="Y196" s="19" t="s">
        <v>306</v>
      </c>
      <c r="AB196" s="5">
        <v>30</v>
      </c>
      <c r="AD196" s="20"/>
      <c r="AE196" s="20"/>
      <c r="AH196" s="7"/>
    </row>
    <row r="197" spans="1:34" s="5" customFormat="1" ht="16.5" customHeight="1">
      <c r="A197" s="5" t="s">
        <v>86</v>
      </c>
      <c r="B197" s="5">
        <v>20602014</v>
      </c>
      <c r="C197" s="5" t="s">
        <v>6436</v>
      </c>
      <c r="D197" t="s">
        <v>201</v>
      </c>
      <c r="E197" s="5">
        <v>21</v>
      </c>
      <c r="F197" s="5">
        <v>1</v>
      </c>
      <c r="G197" s="5">
        <v>1198</v>
      </c>
      <c r="H197" s="5">
        <v>235</v>
      </c>
      <c r="I197" s="5">
        <v>139</v>
      </c>
      <c r="J197" s="5">
        <v>260</v>
      </c>
      <c r="K197" s="5">
        <v>64</v>
      </c>
      <c r="L197" s="5">
        <v>1260</v>
      </c>
      <c r="M197" s="5">
        <v>0</v>
      </c>
      <c r="N197" s="5">
        <v>50</v>
      </c>
      <c r="O197" s="5">
        <v>1000</v>
      </c>
      <c r="P197" s="5">
        <v>41011</v>
      </c>
      <c r="Q197" s="5">
        <v>41021</v>
      </c>
      <c r="R197" s="5">
        <v>41031</v>
      </c>
      <c r="U197" s="5" t="s">
        <v>125</v>
      </c>
      <c r="V197" s="5">
        <v>1004111</v>
      </c>
      <c r="W197" s="5" t="s">
        <v>203</v>
      </c>
      <c r="X197" s="5" t="s">
        <v>482</v>
      </c>
      <c r="Y197" s="19" t="s">
        <v>319</v>
      </c>
      <c r="AB197" s="5">
        <v>41</v>
      </c>
      <c r="AD197" s="20"/>
      <c r="AE197" s="20"/>
      <c r="AH197" s="7"/>
    </row>
    <row r="198" spans="1:34" s="5" customFormat="1" ht="16.5" customHeight="1">
      <c r="A198" s="5" t="s">
        <v>86</v>
      </c>
      <c r="B198" s="5">
        <v>20602015</v>
      </c>
      <c r="C198" s="5" t="s">
        <v>6437</v>
      </c>
      <c r="D198" t="s">
        <v>219</v>
      </c>
      <c r="E198" s="5">
        <v>21</v>
      </c>
      <c r="F198" s="5">
        <v>1</v>
      </c>
      <c r="G198" s="5">
        <v>981</v>
      </c>
      <c r="H198" s="5">
        <v>235</v>
      </c>
      <c r="I198" s="5">
        <v>149</v>
      </c>
      <c r="J198" s="5">
        <v>260</v>
      </c>
      <c r="K198" s="5">
        <v>64</v>
      </c>
      <c r="L198" s="5">
        <v>1260</v>
      </c>
      <c r="M198" s="5">
        <v>0</v>
      </c>
      <c r="N198" s="5">
        <v>70</v>
      </c>
      <c r="O198" s="5">
        <v>1000</v>
      </c>
      <c r="P198" s="5">
        <v>27011</v>
      </c>
      <c r="Q198" s="5">
        <v>27021</v>
      </c>
      <c r="R198" s="5">
        <v>27031</v>
      </c>
      <c r="U198" s="5" t="s">
        <v>125</v>
      </c>
      <c r="V198" s="5">
        <v>1002711</v>
      </c>
      <c r="W198" s="5" t="s">
        <v>221</v>
      </c>
      <c r="X198" s="5" t="s">
        <v>499</v>
      </c>
      <c r="Y198" s="19" t="s">
        <v>302</v>
      </c>
      <c r="AB198" s="5">
        <v>27</v>
      </c>
      <c r="AD198" s="20"/>
      <c r="AE198" s="20"/>
      <c r="AH198" s="7"/>
    </row>
    <row r="199" spans="1:34" s="5" customFormat="1" ht="16.5" customHeight="1">
      <c r="A199" s="5" t="s">
        <v>86</v>
      </c>
      <c r="B199" s="5">
        <v>20602016</v>
      </c>
      <c r="C199" s="5" t="s">
        <v>6438</v>
      </c>
      <c r="D199" t="s">
        <v>252</v>
      </c>
      <c r="E199" s="5">
        <v>21</v>
      </c>
      <c r="F199" s="5">
        <v>1</v>
      </c>
      <c r="G199" s="5">
        <v>837</v>
      </c>
      <c r="H199" s="5">
        <v>248</v>
      </c>
      <c r="I199" s="5">
        <v>109</v>
      </c>
      <c r="J199" s="5">
        <v>283</v>
      </c>
      <c r="K199" s="5">
        <v>64</v>
      </c>
      <c r="L199" s="5">
        <v>1300</v>
      </c>
      <c r="M199" s="5">
        <v>45</v>
      </c>
      <c r="N199" s="5">
        <v>50</v>
      </c>
      <c r="O199" s="5">
        <v>1000</v>
      </c>
      <c r="P199" s="5">
        <v>35011</v>
      </c>
      <c r="Q199" s="5">
        <v>35021</v>
      </c>
      <c r="R199" s="5">
        <v>35031</v>
      </c>
      <c r="U199" s="5" t="s">
        <v>125</v>
      </c>
      <c r="V199" s="5">
        <v>1003511</v>
      </c>
      <c r="W199" s="5" t="s">
        <v>254</v>
      </c>
      <c r="X199" s="5" t="s">
        <v>473</v>
      </c>
      <c r="Y199" s="19" t="s">
        <v>312</v>
      </c>
      <c r="AB199" s="5">
        <v>35</v>
      </c>
      <c r="AD199" s="20"/>
      <c r="AE199" s="20"/>
      <c r="AH199" s="7"/>
    </row>
    <row r="200" spans="1:34" s="5" customFormat="1" ht="16.5" customHeight="1">
      <c r="A200" s="5" t="s">
        <v>86</v>
      </c>
      <c r="B200" s="5">
        <v>20602021</v>
      </c>
      <c r="C200" s="5" t="s">
        <v>6439</v>
      </c>
      <c r="D200" t="s">
        <v>178</v>
      </c>
      <c r="E200" s="5">
        <v>21</v>
      </c>
      <c r="F200" s="5">
        <v>1</v>
      </c>
      <c r="G200" s="5">
        <v>3244</v>
      </c>
      <c r="H200" s="5">
        <v>655</v>
      </c>
      <c r="I200" s="5">
        <v>395</v>
      </c>
      <c r="J200" s="5">
        <v>278</v>
      </c>
      <c r="K200" s="5">
        <v>156</v>
      </c>
      <c r="L200" s="5">
        <v>1400</v>
      </c>
      <c r="M200" s="5">
        <v>135</v>
      </c>
      <c r="N200" s="5">
        <v>130</v>
      </c>
      <c r="O200" s="5">
        <v>1000</v>
      </c>
      <c r="P200" s="5">
        <v>4011</v>
      </c>
      <c r="Q200" s="5">
        <v>4021</v>
      </c>
      <c r="R200" s="5">
        <v>4031</v>
      </c>
      <c r="S200" s="5">
        <v>4041</v>
      </c>
      <c r="U200" s="5" t="s">
        <v>125</v>
      </c>
      <c r="V200" s="5">
        <v>1000411</v>
      </c>
      <c r="W200" s="5" t="s">
        <v>180</v>
      </c>
      <c r="X200" s="5" t="s">
        <v>536</v>
      </c>
      <c r="Y200" s="19" t="s">
        <v>276</v>
      </c>
      <c r="AB200" s="5">
        <v>4</v>
      </c>
      <c r="AD200" s="20"/>
      <c r="AE200" s="20"/>
      <c r="AH200" s="7"/>
    </row>
    <row r="201" spans="1:34" s="5" customFormat="1" ht="16.5" customHeight="1">
      <c r="A201" s="5" t="s">
        <v>86</v>
      </c>
      <c r="B201" s="5">
        <v>20602022</v>
      </c>
      <c r="C201" s="5" t="s">
        <v>6440</v>
      </c>
      <c r="D201" t="s">
        <v>159</v>
      </c>
      <c r="E201" s="5">
        <v>21</v>
      </c>
      <c r="F201" s="5">
        <v>1</v>
      </c>
      <c r="G201" s="5">
        <v>2247</v>
      </c>
      <c r="H201" s="5">
        <v>599</v>
      </c>
      <c r="I201" s="5">
        <v>332</v>
      </c>
      <c r="J201" s="5">
        <v>275</v>
      </c>
      <c r="K201" s="5">
        <v>128</v>
      </c>
      <c r="L201" s="5">
        <v>1540</v>
      </c>
      <c r="M201" s="5">
        <v>80</v>
      </c>
      <c r="N201" s="5">
        <v>120</v>
      </c>
      <c r="O201" s="5">
        <v>1000</v>
      </c>
      <c r="P201" s="5">
        <v>12011</v>
      </c>
      <c r="Q201" s="5">
        <v>12021</v>
      </c>
      <c r="R201" s="5">
        <v>12031</v>
      </c>
      <c r="U201" s="5" t="s">
        <v>88</v>
      </c>
      <c r="V201" s="5">
        <v>1001211</v>
      </c>
      <c r="W201" s="5" t="s">
        <v>161</v>
      </c>
      <c r="X201" s="5" t="s">
        <v>548</v>
      </c>
      <c r="Y201" s="19" t="s">
        <v>286</v>
      </c>
      <c r="AB201" s="5">
        <v>12</v>
      </c>
      <c r="AD201" s="20"/>
      <c r="AE201" s="20"/>
      <c r="AH201" s="7"/>
    </row>
    <row r="202" spans="1:34" s="5" customFormat="1" ht="16.5" customHeight="1">
      <c r="A202" s="5" t="s">
        <v>86</v>
      </c>
      <c r="B202" s="5">
        <v>20602023</v>
      </c>
      <c r="C202" s="5" t="s">
        <v>6441</v>
      </c>
      <c r="D202" t="s">
        <v>184</v>
      </c>
      <c r="E202" s="5">
        <v>21</v>
      </c>
      <c r="F202" s="5">
        <v>1</v>
      </c>
      <c r="G202" s="5">
        <v>1358</v>
      </c>
      <c r="H202" s="5">
        <v>270</v>
      </c>
      <c r="I202" s="5">
        <v>159</v>
      </c>
      <c r="J202" s="5">
        <v>303</v>
      </c>
      <c r="K202" s="5">
        <v>88</v>
      </c>
      <c r="L202" s="5">
        <v>1340</v>
      </c>
      <c r="M202" s="5">
        <v>0</v>
      </c>
      <c r="N202" s="5">
        <v>70</v>
      </c>
      <c r="O202" s="5">
        <v>1000</v>
      </c>
      <c r="P202" s="5">
        <v>16011</v>
      </c>
      <c r="Q202" s="5">
        <v>16021</v>
      </c>
      <c r="R202" s="5">
        <v>16031</v>
      </c>
      <c r="U202" s="5" t="s">
        <v>88</v>
      </c>
      <c r="V202" s="5">
        <v>1001611</v>
      </c>
      <c r="W202" s="5" t="s">
        <v>186</v>
      </c>
      <c r="X202" s="5" t="s">
        <v>439</v>
      </c>
      <c r="Y202" s="19" t="s">
        <v>291</v>
      </c>
      <c r="AB202" s="5">
        <v>16</v>
      </c>
      <c r="AD202" s="20"/>
      <c r="AE202" s="20"/>
      <c r="AH202" s="7"/>
    </row>
    <row r="203" spans="1:34" s="5" customFormat="1" ht="16.5" customHeight="1">
      <c r="A203" s="5" t="s">
        <v>86</v>
      </c>
      <c r="B203" s="5">
        <v>20602024</v>
      </c>
      <c r="C203" s="5" t="s">
        <v>6433</v>
      </c>
      <c r="D203" t="s">
        <v>173</v>
      </c>
      <c r="E203" s="5">
        <v>21</v>
      </c>
      <c r="F203" s="5">
        <v>1</v>
      </c>
      <c r="G203" s="5">
        <v>1611</v>
      </c>
      <c r="H203" s="5">
        <v>235</v>
      </c>
      <c r="I203" s="5">
        <v>180</v>
      </c>
      <c r="J203" s="5">
        <v>261</v>
      </c>
      <c r="K203" s="5">
        <v>88</v>
      </c>
      <c r="L203" s="5">
        <v>1380</v>
      </c>
      <c r="M203" s="5">
        <v>0</v>
      </c>
      <c r="N203" s="5">
        <v>70</v>
      </c>
      <c r="O203" s="5">
        <v>1000</v>
      </c>
      <c r="P203" s="5">
        <v>19011</v>
      </c>
      <c r="Q203" s="5">
        <v>19021</v>
      </c>
      <c r="R203" s="5">
        <v>19031</v>
      </c>
      <c r="U203" s="5" t="s">
        <v>88</v>
      </c>
      <c r="V203" s="5">
        <v>1001911</v>
      </c>
      <c r="W203" s="5" t="s">
        <v>175</v>
      </c>
      <c r="X203" s="5" t="s">
        <v>442</v>
      </c>
      <c r="Y203" s="19" t="s">
        <v>294</v>
      </c>
      <c r="AB203" s="5">
        <v>19</v>
      </c>
      <c r="AD203" s="20"/>
      <c r="AE203" s="20"/>
      <c r="AH203" s="7"/>
    </row>
    <row r="204" spans="1:34" s="5" customFormat="1" ht="16.5" customHeight="1">
      <c r="A204" s="5" t="s">
        <v>86</v>
      </c>
      <c r="B204" s="5">
        <v>20602025</v>
      </c>
      <c r="C204" s="5" t="s">
        <v>6442</v>
      </c>
      <c r="D204" t="s">
        <v>261</v>
      </c>
      <c r="E204" s="5">
        <v>21</v>
      </c>
      <c r="F204" s="5">
        <v>1</v>
      </c>
      <c r="G204" s="5">
        <v>2424</v>
      </c>
      <c r="H204" s="5">
        <v>593</v>
      </c>
      <c r="I204" s="5">
        <v>324</v>
      </c>
      <c r="J204" s="5">
        <v>275</v>
      </c>
      <c r="K204" s="5">
        <v>126</v>
      </c>
      <c r="L204" s="5">
        <v>1580</v>
      </c>
      <c r="M204" s="5">
        <v>0</v>
      </c>
      <c r="N204" s="5">
        <v>115</v>
      </c>
      <c r="O204" s="5">
        <v>1000</v>
      </c>
      <c r="P204" s="5">
        <v>50011</v>
      </c>
      <c r="Q204" s="5">
        <v>50021</v>
      </c>
      <c r="R204">
        <v>50061</v>
      </c>
      <c r="S204">
        <v>50071</v>
      </c>
      <c r="U204" s="5" t="s">
        <v>125</v>
      </c>
      <c r="V204" s="5">
        <v>1005011</v>
      </c>
      <c r="W204" s="5" t="s">
        <v>263</v>
      </c>
      <c r="X204" s="5" t="s">
        <v>467</v>
      </c>
      <c r="Y204" s="19" t="s">
        <v>326</v>
      </c>
      <c r="AB204" s="5">
        <v>50</v>
      </c>
      <c r="AD204" s="20"/>
      <c r="AE204" s="20"/>
      <c r="AH204" s="7"/>
    </row>
    <row r="205" spans="1:34" s="5" customFormat="1" ht="16.5" customHeight="1">
      <c r="A205" s="5" t="s">
        <v>86</v>
      </c>
      <c r="B205" s="5">
        <v>20602026</v>
      </c>
      <c r="C205" s="5" t="s">
        <v>6436</v>
      </c>
      <c r="D205" t="s">
        <v>201</v>
      </c>
      <c r="E205" s="5">
        <v>21</v>
      </c>
      <c r="F205" s="5">
        <v>1</v>
      </c>
      <c r="G205" s="5">
        <v>1438</v>
      </c>
      <c r="H205" s="5">
        <v>235</v>
      </c>
      <c r="I205" s="5">
        <v>139</v>
      </c>
      <c r="J205" s="5">
        <v>260</v>
      </c>
      <c r="K205" s="5">
        <v>64</v>
      </c>
      <c r="L205" s="5">
        <v>1260</v>
      </c>
      <c r="M205" s="5">
        <v>0</v>
      </c>
      <c r="N205" s="5">
        <v>50</v>
      </c>
      <c r="O205" s="5">
        <v>1000</v>
      </c>
      <c r="P205" s="5">
        <v>41011</v>
      </c>
      <c r="Q205" s="5">
        <v>41021</v>
      </c>
      <c r="R205" s="5">
        <v>41031</v>
      </c>
      <c r="U205" s="5" t="s">
        <v>125</v>
      </c>
      <c r="V205" s="5">
        <v>1004111</v>
      </c>
      <c r="W205" s="5" t="s">
        <v>203</v>
      </c>
      <c r="X205" s="5" t="s">
        <v>482</v>
      </c>
      <c r="Y205" s="19" t="s">
        <v>319</v>
      </c>
      <c r="AB205" s="5">
        <v>41</v>
      </c>
      <c r="AD205" s="20"/>
      <c r="AE205" s="20"/>
      <c r="AH205" s="7"/>
    </row>
    <row r="206" spans="1:34" s="5" customFormat="1" ht="16.5" customHeight="1">
      <c r="A206" s="5" t="s">
        <v>86</v>
      </c>
      <c r="B206" s="5">
        <v>20603011</v>
      </c>
      <c r="C206" s="5" t="s">
        <v>6443</v>
      </c>
      <c r="D206" t="s">
        <v>168</v>
      </c>
      <c r="E206" s="5">
        <v>22</v>
      </c>
      <c r="F206" s="5">
        <v>1</v>
      </c>
      <c r="G206" s="5">
        <v>2076</v>
      </c>
      <c r="H206" s="5">
        <v>503</v>
      </c>
      <c r="I206" s="5">
        <v>329</v>
      </c>
      <c r="J206" s="5">
        <v>302</v>
      </c>
      <c r="K206" s="5">
        <v>94</v>
      </c>
      <c r="L206" s="5">
        <v>1540</v>
      </c>
      <c r="M206" s="5">
        <v>80</v>
      </c>
      <c r="N206" s="5">
        <v>120</v>
      </c>
      <c r="O206" s="5">
        <v>1000</v>
      </c>
      <c r="P206" s="5">
        <v>15011</v>
      </c>
      <c r="Q206" s="5">
        <v>15025</v>
      </c>
      <c r="R206" s="5">
        <v>15031</v>
      </c>
      <c r="U206" s="5" t="s">
        <v>125</v>
      </c>
      <c r="V206" s="5">
        <v>1001511</v>
      </c>
      <c r="W206" s="5" t="s">
        <v>170</v>
      </c>
      <c r="X206" s="5" t="s">
        <v>491</v>
      </c>
      <c r="Y206" s="19" t="s">
        <v>290</v>
      </c>
      <c r="AB206" s="5">
        <v>15</v>
      </c>
      <c r="AD206" s="20"/>
      <c r="AE206" s="20"/>
      <c r="AH206" s="7"/>
    </row>
    <row r="207" spans="1:34" s="5" customFormat="1" ht="16.5" customHeight="1">
      <c r="A207" s="5" t="s">
        <v>86</v>
      </c>
      <c r="B207" s="5">
        <v>20603012</v>
      </c>
      <c r="C207" s="5" t="s">
        <v>6444</v>
      </c>
      <c r="D207" t="s">
        <v>243</v>
      </c>
      <c r="E207" s="5">
        <v>22</v>
      </c>
      <c r="F207" s="5">
        <v>1</v>
      </c>
      <c r="G207" s="5">
        <v>1173</v>
      </c>
      <c r="H207" s="5">
        <v>218</v>
      </c>
      <c r="I207" s="5">
        <v>178</v>
      </c>
      <c r="J207" s="5">
        <v>282</v>
      </c>
      <c r="K207" s="5">
        <v>46</v>
      </c>
      <c r="L207" s="5">
        <v>1250</v>
      </c>
      <c r="M207" s="5">
        <v>0</v>
      </c>
      <c r="N207" s="5">
        <v>55</v>
      </c>
      <c r="O207" s="5">
        <v>1000</v>
      </c>
      <c r="P207" s="5">
        <v>33011</v>
      </c>
      <c r="Q207" s="5">
        <v>33021</v>
      </c>
      <c r="R207" s="5">
        <v>33031</v>
      </c>
      <c r="U207" s="5" t="s">
        <v>125</v>
      </c>
      <c r="V207" s="5">
        <v>1003311</v>
      </c>
      <c r="W207" s="5" t="s">
        <v>245</v>
      </c>
      <c r="X207" s="5" t="s">
        <v>523</v>
      </c>
      <c r="Y207" s="19" t="s">
        <v>309</v>
      </c>
      <c r="AB207" s="5">
        <v>33</v>
      </c>
      <c r="AD207" s="20"/>
      <c r="AE207" s="20"/>
      <c r="AH207" s="7"/>
    </row>
    <row r="208" spans="1:34" s="5" customFormat="1" ht="16.5" customHeight="1">
      <c r="A208" s="5" t="s">
        <v>86</v>
      </c>
      <c r="B208" s="5">
        <v>20603013</v>
      </c>
      <c r="C208" s="5" t="s">
        <v>6445</v>
      </c>
      <c r="D208" t="s">
        <v>240</v>
      </c>
      <c r="E208" s="5">
        <v>22</v>
      </c>
      <c r="F208" s="5">
        <v>1</v>
      </c>
      <c r="G208" s="5">
        <v>1334</v>
      </c>
      <c r="H208" s="5">
        <v>232</v>
      </c>
      <c r="I208" s="5">
        <v>209</v>
      </c>
      <c r="J208" s="5">
        <v>245</v>
      </c>
      <c r="K208" s="5">
        <v>64</v>
      </c>
      <c r="L208" s="5">
        <v>1320</v>
      </c>
      <c r="M208" s="5">
        <v>70</v>
      </c>
      <c r="N208" s="5">
        <v>65</v>
      </c>
      <c r="O208" s="5">
        <v>1000</v>
      </c>
      <c r="P208" s="5">
        <v>25011</v>
      </c>
      <c r="Q208" s="5">
        <v>25021</v>
      </c>
      <c r="R208" s="5">
        <v>25031</v>
      </c>
      <c r="U208" s="5" t="s">
        <v>88</v>
      </c>
      <c r="V208" s="5">
        <v>1002511</v>
      </c>
      <c r="W208" s="5" t="s">
        <v>242</v>
      </c>
      <c r="X208" s="5" t="s">
        <v>4467</v>
      </c>
      <c r="Y208" s="19" t="s">
        <v>300</v>
      </c>
      <c r="AB208" s="5">
        <v>25</v>
      </c>
      <c r="AD208" s="20"/>
      <c r="AE208" s="20"/>
      <c r="AH208" s="7"/>
    </row>
    <row r="209" spans="1:34" s="5" customFormat="1" ht="16.5" customHeight="1">
      <c r="A209" s="5" t="s">
        <v>86</v>
      </c>
      <c r="B209" s="5">
        <v>20603014</v>
      </c>
      <c r="C209" s="5" t="s">
        <v>6446</v>
      </c>
      <c r="D209" t="s">
        <v>222</v>
      </c>
      <c r="E209" s="5">
        <v>22</v>
      </c>
      <c r="F209" s="5">
        <v>1</v>
      </c>
      <c r="G209" s="5">
        <v>1254</v>
      </c>
      <c r="H209" s="5">
        <v>194</v>
      </c>
      <c r="I209" s="5">
        <v>178</v>
      </c>
      <c r="J209" s="5">
        <v>255</v>
      </c>
      <c r="K209" s="5">
        <v>64</v>
      </c>
      <c r="L209" s="5">
        <v>1260</v>
      </c>
      <c r="M209" s="5">
        <v>0</v>
      </c>
      <c r="N209" s="5">
        <v>50</v>
      </c>
      <c r="O209" s="5">
        <v>1000</v>
      </c>
      <c r="P209" s="5">
        <v>38011</v>
      </c>
      <c r="Q209" s="5">
        <v>38021</v>
      </c>
      <c r="R209" s="5">
        <v>38031</v>
      </c>
      <c r="U209" s="5" t="s">
        <v>88</v>
      </c>
      <c r="V209" s="5">
        <v>1003811</v>
      </c>
      <c r="W209" s="5" t="s">
        <v>224</v>
      </c>
      <c r="X209" s="5" t="s">
        <v>449</v>
      </c>
      <c r="Y209" s="19" t="s">
        <v>316</v>
      </c>
      <c r="AB209" s="5">
        <v>38</v>
      </c>
      <c r="AD209" s="20"/>
      <c r="AE209" s="20"/>
      <c r="AH209" s="7"/>
    </row>
    <row r="210" spans="1:34" s="5" customFormat="1" ht="16.5" customHeight="1">
      <c r="A210" s="5" t="s">
        <v>86</v>
      </c>
      <c r="B210" s="5">
        <v>20603015</v>
      </c>
      <c r="C210" s="5" t="s">
        <v>6447</v>
      </c>
      <c r="D210" t="s">
        <v>234</v>
      </c>
      <c r="E210" s="5">
        <v>22</v>
      </c>
      <c r="F210" s="5">
        <v>1</v>
      </c>
      <c r="G210" s="5">
        <v>1173</v>
      </c>
      <c r="H210" s="5">
        <v>309</v>
      </c>
      <c r="I210" s="5">
        <v>114</v>
      </c>
      <c r="J210" s="5">
        <v>257</v>
      </c>
      <c r="K210" s="5">
        <v>100</v>
      </c>
      <c r="L210" s="5">
        <v>1360</v>
      </c>
      <c r="M210" s="5">
        <v>0</v>
      </c>
      <c r="N210" s="5">
        <v>45</v>
      </c>
      <c r="O210" s="5">
        <v>1000</v>
      </c>
      <c r="P210" s="5">
        <v>22011</v>
      </c>
      <c r="Q210" s="5">
        <v>22021</v>
      </c>
      <c r="R210" s="5">
        <v>22031</v>
      </c>
      <c r="U210" s="5" t="s">
        <v>88</v>
      </c>
      <c r="V210" s="5">
        <v>1002211</v>
      </c>
      <c r="W210" s="5" t="s">
        <v>236</v>
      </c>
      <c r="X210" s="5" t="s">
        <v>2262</v>
      </c>
      <c r="Y210" s="19" t="s">
        <v>296</v>
      </c>
      <c r="AB210" s="5">
        <v>22</v>
      </c>
      <c r="AD210" s="20"/>
      <c r="AE210" s="20"/>
      <c r="AH210" s="7"/>
    </row>
    <row r="211" spans="1:34" s="5" customFormat="1" ht="16.5" customHeight="1">
      <c r="A211" s="5" t="s">
        <v>86</v>
      </c>
      <c r="B211" s="5">
        <v>20603016</v>
      </c>
      <c r="C211" s="5" t="s">
        <v>6448</v>
      </c>
      <c r="D211" t="s">
        <v>165</v>
      </c>
      <c r="E211" s="5">
        <v>22</v>
      </c>
      <c r="F211" s="5">
        <v>1</v>
      </c>
      <c r="G211" s="5">
        <v>1173</v>
      </c>
      <c r="H211" s="5">
        <v>333</v>
      </c>
      <c r="I211" s="5">
        <v>156</v>
      </c>
      <c r="J211" s="5">
        <v>272</v>
      </c>
      <c r="K211" s="5">
        <v>112</v>
      </c>
      <c r="L211" s="5">
        <v>1360</v>
      </c>
      <c r="M211" s="5">
        <v>80</v>
      </c>
      <c r="N211" s="5">
        <v>65</v>
      </c>
      <c r="O211" s="5">
        <v>1000</v>
      </c>
      <c r="P211" s="5">
        <v>14011</v>
      </c>
      <c r="Q211" s="5">
        <v>14021</v>
      </c>
      <c r="R211" s="5">
        <v>14031</v>
      </c>
      <c r="U211" s="5" t="s">
        <v>88</v>
      </c>
      <c r="V211" s="5">
        <v>1001411</v>
      </c>
      <c r="W211" s="5" t="s">
        <v>167</v>
      </c>
      <c r="X211" s="5" t="s">
        <v>487</v>
      </c>
      <c r="Y211" s="19" t="s">
        <v>288</v>
      </c>
      <c r="AB211" s="5">
        <v>14</v>
      </c>
      <c r="AD211" s="20"/>
      <c r="AE211" s="20"/>
      <c r="AH211" s="7"/>
    </row>
    <row r="212" spans="1:34" s="5" customFormat="1" ht="16.5" customHeight="1">
      <c r="A212" s="5" t="s">
        <v>86</v>
      </c>
      <c r="B212" s="5">
        <v>20603021</v>
      </c>
      <c r="C212" s="5" t="s">
        <v>6448</v>
      </c>
      <c r="D212" t="s">
        <v>165</v>
      </c>
      <c r="E212" s="5">
        <v>22</v>
      </c>
      <c r="F212" s="5">
        <v>1</v>
      </c>
      <c r="G212" s="5">
        <v>2967</v>
      </c>
      <c r="H212" s="5">
        <v>603</v>
      </c>
      <c r="I212" s="5">
        <v>318</v>
      </c>
      <c r="J212" s="5">
        <v>284</v>
      </c>
      <c r="K212" s="5">
        <v>152</v>
      </c>
      <c r="L212" s="5">
        <v>1360</v>
      </c>
      <c r="M212" s="5">
        <v>80</v>
      </c>
      <c r="N212" s="5">
        <v>105</v>
      </c>
      <c r="O212" s="5">
        <v>1000</v>
      </c>
      <c r="P212" s="5">
        <v>14011</v>
      </c>
      <c r="Q212" s="5">
        <v>14021</v>
      </c>
      <c r="R212" s="5">
        <v>14031</v>
      </c>
      <c r="U212" s="5" t="s">
        <v>88</v>
      </c>
      <c r="V212" s="5">
        <v>1001411</v>
      </c>
      <c r="W212" s="5" t="s">
        <v>167</v>
      </c>
      <c r="X212" s="5" t="s">
        <v>487</v>
      </c>
      <c r="Y212" s="19" t="s">
        <v>288</v>
      </c>
      <c r="AB212" s="5">
        <v>14</v>
      </c>
      <c r="AD212" s="20"/>
      <c r="AE212" s="20"/>
      <c r="AH212" s="7"/>
    </row>
    <row r="213" spans="1:34" s="5" customFormat="1" ht="16.5" customHeight="1">
      <c r="A213" s="5" t="s">
        <v>86</v>
      </c>
      <c r="B213" s="5">
        <v>20603022</v>
      </c>
      <c r="C213" s="5" t="s">
        <v>6449</v>
      </c>
      <c r="D213" t="s">
        <v>193</v>
      </c>
      <c r="E213" s="5">
        <v>22</v>
      </c>
      <c r="F213" s="5">
        <v>1</v>
      </c>
      <c r="G213" s="5">
        <v>1229</v>
      </c>
      <c r="H213" s="5">
        <v>218</v>
      </c>
      <c r="I213" s="5">
        <v>178</v>
      </c>
      <c r="J213" s="5">
        <v>315</v>
      </c>
      <c r="K213" s="5">
        <v>88</v>
      </c>
      <c r="L213" s="5">
        <v>1260</v>
      </c>
      <c r="M213" s="5">
        <v>0</v>
      </c>
      <c r="N213" s="5">
        <v>55</v>
      </c>
      <c r="O213" s="5">
        <v>1000</v>
      </c>
      <c r="P213" s="5">
        <v>26011</v>
      </c>
      <c r="Q213" s="5">
        <v>26021</v>
      </c>
      <c r="R213" s="5">
        <v>26031</v>
      </c>
      <c r="U213" s="5" t="s">
        <v>88</v>
      </c>
      <c r="V213" s="5">
        <v>1002611</v>
      </c>
      <c r="W213" s="5" t="s">
        <v>195</v>
      </c>
      <c r="X213" s="5" t="s">
        <v>461</v>
      </c>
      <c r="Y213" s="19" t="s">
        <v>301</v>
      </c>
      <c r="AB213" s="5">
        <v>26</v>
      </c>
      <c r="AD213" s="20"/>
      <c r="AE213" s="20"/>
      <c r="AH213" s="7"/>
    </row>
    <row r="214" spans="1:34" s="5" customFormat="1" ht="16.5" customHeight="1">
      <c r="A214" s="5" t="s">
        <v>86</v>
      </c>
      <c r="B214" s="5">
        <v>20603023</v>
      </c>
      <c r="C214" s="5" t="s">
        <v>6450</v>
      </c>
      <c r="D214" t="s">
        <v>216</v>
      </c>
      <c r="E214" s="5">
        <v>22</v>
      </c>
      <c r="F214" s="5">
        <v>1</v>
      </c>
      <c r="G214" s="5">
        <v>1932</v>
      </c>
      <c r="H214" s="5">
        <v>463</v>
      </c>
      <c r="I214" s="5">
        <v>261</v>
      </c>
      <c r="J214" s="5">
        <v>290</v>
      </c>
      <c r="K214" s="5">
        <v>112</v>
      </c>
      <c r="L214" s="5">
        <v>1260</v>
      </c>
      <c r="M214" s="5">
        <v>55</v>
      </c>
      <c r="N214" s="5">
        <v>80</v>
      </c>
      <c r="O214" s="5">
        <v>1000</v>
      </c>
      <c r="P214" s="5">
        <v>31011</v>
      </c>
      <c r="Q214" s="5">
        <v>31021</v>
      </c>
      <c r="R214" s="5">
        <v>31031</v>
      </c>
      <c r="U214" s="5" t="s">
        <v>88</v>
      </c>
      <c r="V214" s="5">
        <v>1003111</v>
      </c>
      <c r="W214" s="5" t="s">
        <v>218</v>
      </c>
      <c r="X214" s="5" t="s">
        <v>1519</v>
      </c>
      <c r="Y214" s="19" t="s">
        <v>307</v>
      </c>
      <c r="AB214" s="5">
        <v>31</v>
      </c>
      <c r="AD214" s="20"/>
      <c r="AE214" s="20"/>
      <c r="AH214" s="7"/>
    </row>
    <row r="215" spans="1:34" s="5" customFormat="1" ht="16.5" customHeight="1">
      <c r="A215" s="5" t="s">
        <v>86</v>
      </c>
      <c r="B215" s="5">
        <v>20603024</v>
      </c>
      <c r="C215" s="5" t="s">
        <v>6451</v>
      </c>
      <c r="D215" t="s">
        <v>237</v>
      </c>
      <c r="E215" s="5">
        <v>22</v>
      </c>
      <c r="F215" s="5">
        <v>1</v>
      </c>
      <c r="G215" s="5">
        <v>2354</v>
      </c>
      <c r="H215" s="5">
        <v>455</v>
      </c>
      <c r="I215" s="5">
        <v>317</v>
      </c>
      <c r="J215" s="5">
        <v>292</v>
      </c>
      <c r="K215" s="5">
        <v>76</v>
      </c>
      <c r="L215" s="5">
        <v>1260</v>
      </c>
      <c r="M215" s="5">
        <v>110</v>
      </c>
      <c r="N215" s="5">
        <v>105</v>
      </c>
      <c r="O215" s="5">
        <v>1000</v>
      </c>
      <c r="P215" s="5">
        <v>24011</v>
      </c>
      <c r="Q215" s="5">
        <v>24021</v>
      </c>
      <c r="R215" s="5">
        <v>24031</v>
      </c>
      <c r="U215" s="5" t="s">
        <v>125</v>
      </c>
      <c r="V215" s="5">
        <v>1002411</v>
      </c>
      <c r="W215" s="5" t="s">
        <v>239</v>
      </c>
      <c r="X215" s="5" t="s">
        <v>4469</v>
      </c>
      <c r="Y215" s="19" t="s">
        <v>298</v>
      </c>
      <c r="AB215" s="5">
        <v>24</v>
      </c>
      <c r="AD215" s="20"/>
      <c r="AE215" s="20"/>
      <c r="AH215" s="7"/>
    </row>
    <row r="216" spans="1:34" s="5" customFormat="1" ht="16.5" customHeight="1">
      <c r="A216" s="5" t="s">
        <v>86</v>
      </c>
      <c r="B216" s="5">
        <v>20603025</v>
      </c>
      <c r="C216" s="5" t="s">
        <v>6452</v>
      </c>
      <c r="D216" t="s">
        <v>204</v>
      </c>
      <c r="E216" s="5">
        <v>22</v>
      </c>
      <c r="F216" s="5">
        <v>1</v>
      </c>
      <c r="G216" s="5">
        <v>1320</v>
      </c>
      <c r="H216" s="5">
        <v>218</v>
      </c>
      <c r="I216" s="5">
        <v>114</v>
      </c>
      <c r="J216" s="5">
        <v>300</v>
      </c>
      <c r="K216" s="5">
        <v>64</v>
      </c>
      <c r="L216" s="5">
        <v>1260</v>
      </c>
      <c r="M216" s="5">
        <v>0</v>
      </c>
      <c r="N216" s="5">
        <v>55</v>
      </c>
      <c r="O216" s="5">
        <v>1000</v>
      </c>
      <c r="P216" s="5">
        <v>28011</v>
      </c>
      <c r="Q216" s="5">
        <v>28021</v>
      </c>
      <c r="R216" s="5">
        <v>28031</v>
      </c>
      <c r="U216" s="5" t="s">
        <v>125</v>
      </c>
      <c r="V216" s="5">
        <v>1002811</v>
      </c>
      <c r="W216" s="5" t="s">
        <v>206</v>
      </c>
      <c r="X216" s="5" t="s">
        <v>510</v>
      </c>
      <c r="Y216" s="19" t="s">
        <v>303</v>
      </c>
      <c r="AB216" s="5">
        <v>28</v>
      </c>
      <c r="AD216" s="20"/>
      <c r="AE216" s="20"/>
      <c r="AH216" s="7"/>
    </row>
    <row r="217" spans="1:34" s="5" customFormat="1" ht="16.5" customHeight="1">
      <c r="A217" s="5" t="s">
        <v>86</v>
      </c>
      <c r="B217" s="5">
        <v>20603026</v>
      </c>
      <c r="C217" s="5" t="s">
        <v>6453</v>
      </c>
      <c r="D217" t="s">
        <v>258</v>
      </c>
      <c r="E217" s="5">
        <v>22</v>
      </c>
      <c r="F217" s="5">
        <v>1</v>
      </c>
      <c r="G217" s="5">
        <v>1592</v>
      </c>
      <c r="H217" s="5">
        <v>256</v>
      </c>
      <c r="I217" s="5">
        <v>124</v>
      </c>
      <c r="J217" s="5">
        <v>251</v>
      </c>
      <c r="K217" s="5">
        <v>88</v>
      </c>
      <c r="L217" s="5">
        <v>1260</v>
      </c>
      <c r="M217" s="5">
        <v>50</v>
      </c>
      <c r="N217" s="5">
        <v>50</v>
      </c>
      <c r="O217" s="5">
        <v>1000</v>
      </c>
      <c r="P217" s="5">
        <v>37011</v>
      </c>
      <c r="Q217" s="5">
        <v>37021</v>
      </c>
      <c r="R217" s="5">
        <v>37031</v>
      </c>
      <c r="U217" s="5" t="s">
        <v>125</v>
      </c>
      <c r="V217" s="5">
        <v>1003711</v>
      </c>
      <c r="W217" s="5" t="s">
        <v>260</v>
      </c>
      <c r="X217" s="5" t="s">
        <v>6376</v>
      </c>
      <c r="Y217" s="19" t="s">
        <v>314</v>
      </c>
      <c r="AB217" s="5">
        <v>37</v>
      </c>
      <c r="AD217" s="20"/>
      <c r="AE217" s="20"/>
      <c r="AH217" s="7"/>
    </row>
    <row r="218" spans="1:34" s="5" customFormat="1" ht="16.5" customHeight="1">
      <c r="A218" s="5" t="s">
        <v>86</v>
      </c>
      <c r="B218" s="5">
        <v>20604011</v>
      </c>
      <c r="C218" s="5" t="s">
        <v>6454</v>
      </c>
      <c r="D218" t="s">
        <v>231</v>
      </c>
      <c r="E218" s="5">
        <v>22</v>
      </c>
      <c r="F218" s="5">
        <v>1</v>
      </c>
      <c r="G218" s="5">
        <v>2321</v>
      </c>
      <c r="H218" s="5">
        <v>471</v>
      </c>
      <c r="I218" s="5">
        <v>318</v>
      </c>
      <c r="J218" s="5">
        <v>279</v>
      </c>
      <c r="K218" s="5">
        <v>128</v>
      </c>
      <c r="L218" s="5">
        <v>1300</v>
      </c>
      <c r="M218" s="5">
        <v>0</v>
      </c>
      <c r="N218" s="5">
        <v>120</v>
      </c>
      <c r="O218" s="5">
        <v>1000</v>
      </c>
      <c r="P218" s="5">
        <v>20011</v>
      </c>
      <c r="Q218" s="5">
        <v>20021</v>
      </c>
      <c r="R218" s="5">
        <v>20031</v>
      </c>
      <c r="U218" s="5" t="s">
        <v>88</v>
      </c>
      <c r="V218" s="5">
        <v>1002011</v>
      </c>
      <c r="W218" s="5" t="s">
        <v>233</v>
      </c>
      <c r="X218" s="5" t="s">
        <v>4473</v>
      </c>
      <c r="Y218" s="19" t="s">
        <v>295</v>
      </c>
      <c r="AB218" s="5">
        <v>20</v>
      </c>
      <c r="AD218" s="20"/>
      <c r="AE218" s="20"/>
      <c r="AH218" s="7"/>
    </row>
    <row r="219" spans="1:34" s="5" customFormat="1" ht="16.5" customHeight="1">
      <c r="A219" s="5" t="s">
        <v>86</v>
      </c>
      <c r="B219" s="5">
        <v>20604012</v>
      </c>
      <c r="C219" s="5" t="s">
        <v>6455</v>
      </c>
      <c r="D219" t="s">
        <v>258</v>
      </c>
      <c r="E219" s="5">
        <v>22</v>
      </c>
      <c r="F219" s="5">
        <v>1</v>
      </c>
      <c r="G219" s="5">
        <v>1415</v>
      </c>
      <c r="H219" s="5">
        <v>256</v>
      </c>
      <c r="I219" s="5">
        <v>124</v>
      </c>
      <c r="J219" s="5">
        <v>251</v>
      </c>
      <c r="K219" s="5">
        <v>88</v>
      </c>
      <c r="L219" s="5">
        <v>1260</v>
      </c>
      <c r="M219" s="5">
        <v>50</v>
      </c>
      <c r="N219" s="5">
        <v>50</v>
      </c>
      <c r="O219" s="5">
        <v>1000</v>
      </c>
      <c r="P219" s="5">
        <v>37011</v>
      </c>
      <c r="Q219" s="5">
        <v>37021</v>
      </c>
      <c r="R219" s="5">
        <v>37031</v>
      </c>
      <c r="U219" s="5" t="s">
        <v>125</v>
      </c>
      <c r="V219" s="5">
        <v>1003711</v>
      </c>
      <c r="W219" s="5" t="s">
        <v>260</v>
      </c>
      <c r="X219" s="5" t="s">
        <v>6376</v>
      </c>
      <c r="Y219" s="19" t="s">
        <v>314</v>
      </c>
      <c r="AB219" s="5">
        <v>37</v>
      </c>
      <c r="AD219" s="20"/>
      <c r="AE219" s="20"/>
      <c r="AH219" s="7"/>
    </row>
    <row r="220" spans="1:34" s="5" customFormat="1" ht="16.5" customHeight="1">
      <c r="A220" s="5" t="s">
        <v>86</v>
      </c>
      <c r="B220" s="5">
        <v>20604013</v>
      </c>
      <c r="C220" s="5" t="s">
        <v>6456</v>
      </c>
      <c r="D220" t="s">
        <v>243</v>
      </c>
      <c r="E220" s="5">
        <v>22</v>
      </c>
      <c r="F220" s="5">
        <v>1</v>
      </c>
      <c r="G220" s="5">
        <v>1173</v>
      </c>
      <c r="H220" s="5">
        <v>218</v>
      </c>
      <c r="I220" s="5">
        <v>178</v>
      </c>
      <c r="J220" s="5">
        <v>282</v>
      </c>
      <c r="K220" s="5">
        <v>46</v>
      </c>
      <c r="L220" s="5">
        <v>1250</v>
      </c>
      <c r="M220" s="5">
        <v>0</v>
      </c>
      <c r="N220" s="5">
        <v>55</v>
      </c>
      <c r="O220" s="5">
        <v>1000</v>
      </c>
      <c r="P220" s="5">
        <v>33011</v>
      </c>
      <c r="Q220" s="5">
        <v>33021</v>
      </c>
      <c r="R220" s="5">
        <v>33031</v>
      </c>
      <c r="U220" s="5" t="s">
        <v>125</v>
      </c>
      <c r="V220" s="5">
        <v>1003311</v>
      </c>
      <c r="W220" s="5" t="s">
        <v>245</v>
      </c>
      <c r="X220" s="5" t="s">
        <v>523</v>
      </c>
      <c r="Y220" s="19" t="s">
        <v>309</v>
      </c>
      <c r="AB220" s="5">
        <v>33</v>
      </c>
      <c r="AD220" s="20"/>
      <c r="AE220" s="20"/>
      <c r="AH220" s="7"/>
    </row>
    <row r="221" spans="1:34" s="5" customFormat="1" ht="16.5" customHeight="1">
      <c r="A221" s="5" t="s">
        <v>86</v>
      </c>
      <c r="B221" s="5">
        <v>20604014</v>
      </c>
      <c r="C221" s="5" t="s">
        <v>6457</v>
      </c>
      <c r="D221" t="s">
        <v>173</v>
      </c>
      <c r="E221" s="5">
        <v>22</v>
      </c>
      <c r="F221" s="5">
        <v>1</v>
      </c>
      <c r="G221" s="5">
        <v>1495</v>
      </c>
      <c r="H221" s="5">
        <v>256</v>
      </c>
      <c r="I221" s="5">
        <v>188</v>
      </c>
      <c r="J221" s="5">
        <v>261</v>
      </c>
      <c r="K221" s="5">
        <v>88</v>
      </c>
      <c r="L221" s="5">
        <v>1380</v>
      </c>
      <c r="M221" s="5">
        <v>0</v>
      </c>
      <c r="N221" s="5">
        <v>70</v>
      </c>
      <c r="O221" s="5">
        <v>1000</v>
      </c>
      <c r="P221" s="5">
        <v>19011</v>
      </c>
      <c r="Q221" s="5">
        <v>19021</v>
      </c>
      <c r="R221" s="5">
        <v>19031</v>
      </c>
      <c r="U221" s="5" t="s">
        <v>88</v>
      </c>
      <c r="V221" s="5">
        <v>1001911</v>
      </c>
      <c r="W221" s="5" t="s">
        <v>175</v>
      </c>
      <c r="X221" s="5" t="s">
        <v>442</v>
      </c>
      <c r="Y221" s="19" t="s">
        <v>294</v>
      </c>
      <c r="AB221" s="5">
        <v>19</v>
      </c>
      <c r="AD221" s="20"/>
      <c r="AE221" s="20"/>
      <c r="AH221" s="7"/>
    </row>
    <row r="222" spans="1:34" s="5" customFormat="1" ht="16.5" customHeight="1">
      <c r="A222" s="5" t="s">
        <v>86</v>
      </c>
      <c r="B222" s="5">
        <v>20604015</v>
      </c>
      <c r="C222" s="5" t="s">
        <v>6458</v>
      </c>
      <c r="D222" t="s">
        <v>228</v>
      </c>
      <c r="E222" s="5">
        <v>22</v>
      </c>
      <c r="F222" s="5">
        <v>1</v>
      </c>
      <c r="G222" s="5">
        <v>1254</v>
      </c>
      <c r="H222" s="5">
        <v>348</v>
      </c>
      <c r="I222" s="5">
        <v>178</v>
      </c>
      <c r="J222" s="5">
        <v>288</v>
      </c>
      <c r="K222" s="5">
        <v>88</v>
      </c>
      <c r="L222" s="5">
        <v>1380</v>
      </c>
      <c r="M222" s="5">
        <v>70</v>
      </c>
      <c r="N222" s="5">
        <v>70</v>
      </c>
      <c r="O222" s="5">
        <v>1000</v>
      </c>
      <c r="P222" s="5">
        <v>18011</v>
      </c>
      <c r="Q222" s="5">
        <v>18021</v>
      </c>
      <c r="R222" s="5">
        <v>18031</v>
      </c>
      <c r="U222" s="5" t="s">
        <v>88</v>
      </c>
      <c r="V222" s="5">
        <v>1001811</v>
      </c>
      <c r="W222" s="5" t="s">
        <v>230</v>
      </c>
      <c r="X222" s="5" t="s">
        <v>619</v>
      </c>
      <c r="Y222" s="19" t="s">
        <v>293</v>
      </c>
      <c r="AB222" s="5">
        <v>18</v>
      </c>
      <c r="AD222" s="20"/>
      <c r="AE222" s="20"/>
      <c r="AH222" s="7"/>
    </row>
    <row r="223" spans="1:34" s="5" customFormat="1" ht="16.5" customHeight="1">
      <c r="A223" s="5" t="s">
        <v>86</v>
      </c>
      <c r="B223" s="5">
        <v>20604016</v>
      </c>
      <c r="C223" s="5" t="s">
        <v>6459</v>
      </c>
      <c r="D223" t="s">
        <v>255</v>
      </c>
      <c r="E223" s="5">
        <v>22</v>
      </c>
      <c r="F223" s="5">
        <v>1</v>
      </c>
      <c r="G223" s="5">
        <v>1254</v>
      </c>
      <c r="H223" s="5">
        <v>157</v>
      </c>
      <c r="I223" s="5">
        <v>167</v>
      </c>
      <c r="J223" s="5">
        <v>306</v>
      </c>
      <c r="K223" s="5">
        <v>46</v>
      </c>
      <c r="L223" s="5">
        <v>1220</v>
      </c>
      <c r="M223" s="5">
        <v>0</v>
      </c>
      <c r="N223" s="5">
        <v>60</v>
      </c>
      <c r="O223" s="5">
        <v>1000</v>
      </c>
      <c r="P223" s="5">
        <v>34011</v>
      </c>
      <c r="Q223" s="5">
        <v>34021</v>
      </c>
      <c r="R223" s="5">
        <v>34031</v>
      </c>
      <c r="U223" s="5" t="s">
        <v>88</v>
      </c>
      <c r="V223" s="5">
        <v>1003411</v>
      </c>
      <c r="W223" s="5" t="s">
        <v>257</v>
      </c>
      <c r="X223" s="5" t="s">
        <v>519</v>
      </c>
      <c r="Y223" s="19" t="s">
        <v>311</v>
      </c>
      <c r="AB223" s="5">
        <v>34</v>
      </c>
      <c r="AD223" s="20"/>
      <c r="AE223" s="20"/>
      <c r="AH223" s="7"/>
    </row>
    <row r="224" spans="1:34" s="5" customFormat="1" ht="16.5" customHeight="1">
      <c r="A224" s="5" t="s">
        <v>86</v>
      </c>
      <c r="B224" s="5">
        <v>20604021</v>
      </c>
      <c r="C224" s="5" t="s">
        <v>6460</v>
      </c>
      <c r="D224" t="s">
        <v>207</v>
      </c>
      <c r="E224" s="5">
        <v>22</v>
      </c>
      <c r="F224" s="5">
        <v>1</v>
      </c>
      <c r="G224" s="5">
        <v>3733</v>
      </c>
      <c r="H224" s="5">
        <v>629</v>
      </c>
      <c r="I224" s="5">
        <v>321</v>
      </c>
      <c r="J224" s="5">
        <v>296</v>
      </c>
      <c r="K224" s="5">
        <v>168</v>
      </c>
      <c r="L224" s="5">
        <v>1650</v>
      </c>
      <c r="M224" s="5">
        <v>75</v>
      </c>
      <c r="N224" s="5">
        <v>75</v>
      </c>
      <c r="O224" s="5">
        <v>1000</v>
      </c>
      <c r="P224" s="5">
        <v>6011</v>
      </c>
      <c r="Q224" s="5">
        <v>6021</v>
      </c>
      <c r="R224" s="5">
        <v>6031</v>
      </c>
      <c r="U224" s="5" t="s">
        <v>88</v>
      </c>
      <c r="V224" s="5">
        <v>1000611</v>
      </c>
      <c r="W224" s="5" t="s">
        <v>209</v>
      </c>
      <c r="X224" s="5" t="s">
        <v>544</v>
      </c>
      <c r="Y224" s="19" t="s">
        <v>279</v>
      </c>
      <c r="AB224" s="5">
        <v>6</v>
      </c>
      <c r="AD224" s="20"/>
      <c r="AE224" s="20"/>
      <c r="AH224" s="7"/>
    </row>
    <row r="225" spans="1:34" s="5" customFormat="1" ht="16.5" customHeight="1">
      <c r="A225" s="5" t="s">
        <v>86</v>
      </c>
      <c r="B225" s="5">
        <v>20604022</v>
      </c>
      <c r="C225" s="5" t="s">
        <v>6461</v>
      </c>
      <c r="D225" t="s">
        <v>234</v>
      </c>
      <c r="E225" s="5">
        <v>22</v>
      </c>
      <c r="F225" s="5">
        <v>1</v>
      </c>
      <c r="G225" s="5">
        <v>2557</v>
      </c>
      <c r="H225" s="5">
        <v>503</v>
      </c>
      <c r="I225" s="5">
        <v>264</v>
      </c>
      <c r="J225" s="5">
        <v>257</v>
      </c>
      <c r="K225" s="5">
        <v>135</v>
      </c>
      <c r="L225" s="5">
        <v>1500</v>
      </c>
      <c r="M225" s="5">
        <v>0</v>
      </c>
      <c r="N225" s="5">
        <v>80</v>
      </c>
      <c r="O225" s="5">
        <v>1000</v>
      </c>
      <c r="P225" s="5">
        <v>22011</v>
      </c>
      <c r="Q225" s="5">
        <v>22021</v>
      </c>
      <c r="R225" s="5">
        <v>22031</v>
      </c>
      <c r="U225" s="5" t="s">
        <v>88</v>
      </c>
      <c r="V225" s="5">
        <v>1002211</v>
      </c>
      <c r="W225" s="5" t="s">
        <v>236</v>
      </c>
      <c r="X225" s="5" t="s">
        <v>2262</v>
      </c>
      <c r="Y225" s="19" t="s">
        <v>296</v>
      </c>
      <c r="AB225" s="5">
        <v>22</v>
      </c>
      <c r="AD225" s="20"/>
      <c r="AE225" s="20"/>
      <c r="AH225" s="7"/>
    </row>
    <row r="226" spans="1:34" s="5" customFormat="1" ht="16.5" customHeight="1">
      <c r="A226" s="5" t="s">
        <v>86</v>
      </c>
      <c r="B226" s="5">
        <v>20604023</v>
      </c>
      <c r="C226" s="5" t="s">
        <v>6462</v>
      </c>
      <c r="D226" t="s">
        <v>184</v>
      </c>
      <c r="E226" s="5">
        <v>22</v>
      </c>
      <c r="F226" s="5">
        <v>1</v>
      </c>
      <c r="G226" s="5">
        <v>2851</v>
      </c>
      <c r="H226" s="5">
        <v>518</v>
      </c>
      <c r="I226" s="5">
        <v>329</v>
      </c>
      <c r="J226" s="5">
        <v>315</v>
      </c>
      <c r="K226" s="5">
        <v>128</v>
      </c>
      <c r="L226" s="5">
        <v>1340</v>
      </c>
      <c r="M226" s="5">
        <v>0</v>
      </c>
      <c r="N226" s="5">
        <v>110</v>
      </c>
      <c r="O226" s="5">
        <v>1000</v>
      </c>
      <c r="P226" s="5">
        <v>16011</v>
      </c>
      <c r="Q226" s="5">
        <v>16021</v>
      </c>
      <c r="R226" s="5">
        <v>16031</v>
      </c>
      <c r="U226" s="5" t="s">
        <v>88</v>
      </c>
      <c r="V226" s="5">
        <v>1001611</v>
      </c>
      <c r="W226" s="5" t="s">
        <v>186</v>
      </c>
      <c r="X226" s="5" t="s">
        <v>439</v>
      </c>
      <c r="Y226" s="19" t="s">
        <v>291</v>
      </c>
      <c r="AB226" s="5">
        <v>16</v>
      </c>
      <c r="AD226" s="20"/>
      <c r="AE226" s="20"/>
      <c r="AH226" s="7"/>
    </row>
    <row r="227" spans="1:34" s="5" customFormat="1" ht="16.5" customHeight="1">
      <c r="A227" s="5" t="s">
        <v>86</v>
      </c>
      <c r="B227" s="5">
        <v>20604024</v>
      </c>
      <c r="C227" s="5" t="s">
        <v>6463</v>
      </c>
      <c r="D227" t="s">
        <v>249</v>
      </c>
      <c r="E227" s="5">
        <v>22</v>
      </c>
      <c r="F227" s="5">
        <v>1</v>
      </c>
      <c r="G227" s="5">
        <v>1320</v>
      </c>
      <c r="H227" s="5">
        <v>295</v>
      </c>
      <c r="I227" s="5">
        <v>124</v>
      </c>
      <c r="J227" s="5">
        <v>282</v>
      </c>
      <c r="K227" s="5">
        <v>58</v>
      </c>
      <c r="L227" s="5">
        <v>1320</v>
      </c>
      <c r="M227" s="5">
        <v>45</v>
      </c>
      <c r="N227" s="5">
        <v>50</v>
      </c>
      <c r="O227" s="5">
        <v>1000</v>
      </c>
      <c r="P227" s="5">
        <v>32011</v>
      </c>
      <c r="Q227" s="5">
        <v>32021</v>
      </c>
      <c r="R227" s="5">
        <v>32031</v>
      </c>
      <c r="U227" s="5" t="s">
        <v>125</v>
      </c>
      <c r="V227" s="5">
        <v>1003211</v>
      </c>
      <c r="W227" s="5" t="s">
        <v>251</v>
      </c>
      <c r="X227" s="5" t="s">
        <v>470</v>
      </c>
      <c r="Y227" s="19" t="s">
        <v>308</v>
      </c>
      <c r="AB227" s="5">
        <v>32</v>
      </c>
      <c r="AD227" s="20"/>
      <c r="AE227" s="20"/>
      <c r="AH227" s="7"/>
    </row>
    <row r="228" spans="1:34" s="5" customFormat="1" ht="16.5" customHeight="1">
      <c r="A228" s="5" t="s">
        <v>86</v>
      </c>
      <c r="B228" s="5">
        <v>20604025</v>
      </c>
      <c r="C228" s="5" t="s">
        <v>6455</v>
      </c>
      <c r="D228" t="s">
        <v>258</v>
      </c>
      <c r="E228" s="5">
        <v>22</v>
      </c>
      <c r="F228" s="5">
        <v>1</v>
      </c>
      <c r="G228" s="5">
        <v>1592</v>
      </c>
      <c r="H228" s="5">
        <v>256</v>
      </c>
      <c r="I228" s="5">
        <v>124</v>
      </c>
      <c r="J228" s="5">
        <v>251</v>
      </c>
      <c r="K228" s="5">
        <v>88</v>
      </c>
      <c r="L228" s="5">
        <v>1260</v>
      </c>
      <c r="M228" s="5">
        <v>50</v>
      </c>
      <c r="N228" s="5">
        <v>50</v>
      </c>
      <c r="O228" s="5">
        <v>1000</v>
      </c>
      <c r="P228" s="5">
        <v>37011</v>
      </c>
      <c r="Q228" s="5">
        <v>37021</v>
      </c>
      <c r="R228" s="5">
        <v>37031</v>
      </c>
      <c r="U228" s="5" t="s">
        <v>125</v>
      </c>
      <c r="V228" s="5">
        <v>1003711</v>
      </c>
      <c r="W228" s="5" t="s">
        <v>260</v>
      </c>
      <c r="X228" s="5" t="s">
        <v>6376</v>
      </c>
      <c r="Y228" s="19" t="s">
        <v>314</v>
      </c>
      <c r="AB228" s="5">
        <v>37</v>
      </c>
      <c r="AD228" s="20"/>
      <c r="AE228" s="20"/>
      <c r="AH228" s="7"/>
    </row>
    <row r="229" spans="1:34" s="5" customFormat="1" ht="16.5" customHeight="1">
      <c r="A229" s="5" t="s">
        <v>86</v>
      </c>
      <c r="B229" s="5">
        <v>20604026</v>
      </c>
      <c r="C229" s="5" t="s">
        <v>6464</v>
      </c>
      <c r="D229" t="s">
        <v>204</v>
      </c>
      <c r="E229" s="5">
        <v>22</v>
      </c>
      <c r="F229" s="5">
        <v>1</v>
      </c>
      <c r="G229" s="5">
        <v>1320</v>
      </c>
      <c r="H229" s="5">
        <v>218</v>
      </c>
      <c r="I229" s="5">
        <v>114</v>
      </c>
      <c r="J229" s="5">
        <v>300</v>
      </c>
      <c r="K229" s="5">
        <v>64</v>
      </c>
      <c r="L229" s="5">
        <v>1260</v>
      </c>
      <c r="M229" s="5">
        <v>0</v>
      </c>
      <c r="N229" s="5">
        <v>55</v>
      </c>
      <c r="O229" s="5">
        <v>1000</v>
      </c>
      <c r="P229" s="5">
        <v>28011</v>
      </c>
      <c r="Q229" s="5">
        <v>28021</v>
      </c>
      <c r="R229" s="5">
        <v>28031</v>
      </c>
      <c r="U229" s="5" t="s">
        <v>125</v>
      </c>
      <c r="V229" s="5">
        <v>1002811</v>
      </c>
      <c r="W229" s="5" t="s">
        <v>206</v>
      </c>
      <c r="X229" s="5" t="s">
        <v>510</v>
      </c>
      <c r="Y229" s="19" t="s">
        <v>303</v>
      </c>
      <c r="AB229" s="5">
        <v>28</v>
      </c>
      <c r="AD229" s="20"/>
      <c r="AE229" s="20"/>
      <c r="AH229" s="7"/>
    </row>
    <row r="230" spans="1:34" s="5" customFormat="1" ht="16.5" customHeight="1">
      <c r="A230" s="5" t="s">
        <v>86</v>
      </c>
      <c r="B230" s="5">
        <v>20605011</v>
      </c>
      <c r="C230" s="5" t="s">
        <v>6465</v>
      </c>
      <c r="D230" t="s">
        <v>243</v>
      </c>
      <c r="E230" s="5">
        <v>22</v>
      </c>
      <c r="F230" s="5">
        <v>1</v>
      </c>
      <c r="G230" s="5">
        <v>1173</v>
      </c>
      <c r="H230" s="5">
        <v>218</v>
      </c>
      <c r="I230" s="5">
        <v>178</v>
      </c>
      <c r="J230" s="5">
        <v>282</v>
      </c>
      <c r="K230" s="5">
        <v>46</v>
      </c>
      <c r="L230" s="5">
        <v>1250</v>
      </c>
      <c r="M230" s="5">
        <v>0</v>
      </c>
      <c r="N230" s="5">
        <v>55</v>
      </c>
      <c r="O230" s="5">
        <v>1000</v>
      </c>
      <c r="P230" s="5">
        <v>33011</v>
      </c>
      <c r="Q230" s="5">
        <v>33021</v>
      </c>
      <c r="R230" s="5">
        <v>33031</v>
      </c>
      <c r="U230" s="5" t="s">
        <v>125</v>
      </c>
      <c r="V230" s="5">
        <v>1003311</v>
      </c>
      <c r="W230" s="5" t="s">
        <v>245</v>
      </c>
      <c r="X230" s="5" t="s">
        <v>523</v>
      </c>
      <c r="Y230" s="19" t="s">
        <v>309</v>
      </c>
      <c r="AB230" s="5">
        <v>33</v>
      </c>
      <c r="AD230" s="20"/>
      <c r="AE230" s="20"/>
      <c r="AH230" s="7"/>
    </row>
    <row r="231" spans="1:34" s="5" customFormat="1" ht="16.5" customHeight="1">
      <c r="A231" s="5" t="s">
        <v>86</v>
      </c>
      <c r="B231" s="5">
        <v>20605012</v>
      </c>
      <c r="C231" s="5" t="s">
        <v>6466</v>
      </c>
      <c r="D231" t="s">
        <v>201</v>
      </c>
      <c r="E231" s="5">
        <v>22</v>
      </c>
      <c r="F231" s="5">
        <v>1</v>
      </c>
      <c r="G231" s="5">
        <v>1334</v>
      </c>
      <c r="H231" s="5">
        <v>256</v>
      </c>
      <c r="I231" s="5">
        <v>146</v>
      </c>
      <c r="J231" s="5">
        <v>260</v>
      </c>
      <c r="K231" s="5">
        <v>64</v>
      </c>
      <c r="L231" s="5">
        <v>1260</v>
      </c>
      <c r="M231" s="5">
        <v>0</v>
      </c>
      <c r="N231" s="5">
        <v>50</v>
      </c>
      <c r="O231" s="5">
        <v>1000</v>
      </c>
      <c r="P231" s="5">
        <v>41011</v>
      </c>
      <c r="Q231" s="5">
        <v>41021</v>
      </c>
      <c r="R231" s="5">
        <v>41031</v>
      </c>
      <c r="U231" s="5" t="s">
        <v>125</v>
      </c>
      <c r="V231" s="5">
        <v>1004111</v>
      </c>
      <c r="W231" s="5" t="s">
        <v>203</v>
      </c>
      <c r="X231" s="5" t="s">
        <v>482</v>
      </c>
      <c r="Y231" s="19" t="s">
        <v>319</v>
      </c>
      <c r="AB231" s="5">
        <v>41</v>
      </c>
      <c r="AD231" s="20"/>
      <c r="AE231" s="20"/>
      <c r="AH231" s="7"/>
    </row>
    <row r="232" spans="1:34" s="5" customFormat="1" ht="16.5" customHeight="1">
      <c r="A232" s="5" t="s">
        <v>86</v>
      </c>
      <c r="B232" s="5">
        <v>20605013</v>
      </c>
      <c r="C232" s="5" t="s">
        <v>6467</v>
      </c>
      <c r="D232" t="s">
        <v>258</v>
      </c>
      <c r="E232" s="5">
        <v>22</v>
      </c>
      <c r="F232" s="5">
        <v>1</v>
      </c>
      <c r="G232" s="5">
        <v>1415</v>
      </c>
      <c r="H232" s="5">
        <v>256</v>
      </c>
      <c r="I232" s="5">
        <v>124</v>
      </c>
      <c r="J232" s="5">
        <v>251</v>
      </c>
      <c r="K232" s="5">
        <v>88</v>
      </c>
      <c r="L232" s="5">
        <v>1260</v>
      </c>
      <c r="M232" s="5">
        <v>50</v>
      </c>
      <c r="N232" s="5">
        <v>50</v>
      </c>
      <c r="O232" s="5">
        <v>1000</v>
      </c>
      <c r="P232" s="5">
        <v>37011</v>
      </c>
      <c r="Q232" s="5">
        <v>37021</v>
      </c>
      <c r="R232" s="5">
        <v>37031</v>
      </c>
      <c r="U232" s="5" t="s">
        <v>125</v>
      </c>
      <c r="V232" s="5">
        <v>1003711</v>
      </c>
      <c r="W232" s="5" t="s">
        <v>260</v>
      </c>
      <c r="X232" s="5" t="s">
        <v>6376</v>
      </c>
      <c r="Y232" s="19" t="s">
        <v>314</v>
      </c>
      <c r="AB232" s="5">
        <v>37</v>
      </c>
      <c r="AD232" s="20"/>
      <c r="AE232" s="20"/>
      <c r="AH232" s="7"/>
    </row>
    <row r="233" spans="1:34" s="5" customFormat="1" ht="16.5" customHeight="1">
      <c r="A233" s="5" t="s">
        <v>86</v>
      </c>
      <c r="B233" s="5">
        <v>20605014</v>
      </c>
      <c r="C233" s="5" t="s">
        <v>6468</v>
      </c>
      <c r="D233" t="s">
        <v>255</v>
      </c>
      <c r="E233" s="5">
        <v>22</v>
      </c>
      <c r="F233" s="5">
        <v>1</v>
      </c>
      <c r="G233" s="5">
        <v>1254</v>
      </c>
      <c r="H233" s="5">
        <v>157</v>
      </c>
      <c r="I233" s="5">
        <v>167</v>
      </c>
      <c r="J233" s="5">
        <v>306</v>
      </c>
      <c r="K233" s="5">
        <v>46</v>
      </c>
      <c r="L233" s="5">
        <v>1220</v>
      </c>
      <c r="M233" s="5">
        <v>0</v>
      </c>
      <c r="N233" s="5">
        <v>60</v>
      </c>
      <c r="O233" s="5">
        <v>1000</v>
      </c>
      <c r="P233" s="5">
        <v>34011</v>
      </c>
      <c r="Q233" s="5">
        <v>34021</v>
      </c>
      <c r="R233" s="5">
        <v>34031</v>
      </c>
      <c r="U233" s="5" t="s">
        <v>88</v>
      </c>
      <c r="V233" s="5">
        <v>1003411</v>
      </c>
      <c r="W233" s="5" t="s">
        <v>257</v>
      </c>
      <c r="X233" s="5" t="s">
        <v>519</v>
      </c>
      <c r="Y233" s="19" t="s">
        <v>311</v>
      </c>
      <c r="AB233" s="5">
        <v>34</v>
      </c>
      <c r="AD233" s="20"/>
      <c r="AE233" s="20"/>
      <c r="AH233" s="7"/>
    </row>
    <row r="234" spans="1:34" s="5" customFormat="1" ht="16.5" customHeight="1">
      <c r="A234" s="5" t="s">
        <v>86</v>
      </c>
      <c r="B234" s="5">
        <v>20605015</v>
      </c>
      <c r="C234" s="5" t="s">
        <v>6469</v>
      </c>
      <c r="D234" t="s">
        <v>237</v>
      </c>
      <c r="E234" s="5">
        <v>22</v>
      </c>
      <c r="F234" s="5">
        <v>1</v>
      </c>
      <c r="G234" s="5">
        <v>2354</v>
      </c>
      <c r="H234" s="5">
        <v>496</v>
      </c>
      <c r="I234" s="5">
        <v>317</v>
      </c>
      <c r="J234" s="5">
        <v>292</v>
      </c>
      <c r="K234" s="5">
        <v>76</v>
      </c>
      <c r="L234" s="5">
        <v>1260</v>
      </c>
      <c r="M234" s="5">
        <v>110</v>
      </c>
      <c r="N234" s="5">
        <v>105</v>
      </c>
      <c r="O234" s="5">
        <v>1000</v>
      </c>
      <c r="P234" s="5">
        <v>24011</v>
      </c>
      <c r="Q234" s="5">
        <v>24021</v>
      </c>
      <c r="R234" s="5">
        <v>24031</v>
      </c>
      <c r="U234" s="5" t="s">
        <v>125</v>
      </c>
      <c r="V234" s="5">
        <v>1002411</v>
      </c>
      <c r="W234" s="5" t="s">
        <v>239</v>
      </c>
      <c r="X234" s="5" t="s">
        <v>4469</v>
      </c>
      <c r="Y234" s="19" t="s">
        <v>298</v>
      </c>
      <c r="AB234" s="5">
        <v>24</v>
      </c>
      <c r="AD234" s="20"/>
      <c r="AE234" s="20"/>
      <c r="AH234" s="7"/>
    </row>
    <row r="235" spans="1:34" s="5" customFormat="1" ht="16.5" customHeight="1">
      <c r="A235" s="5" t="s">
        <v>86</v>
      </c>
      <c r="B235" s="5">
        <v>20605016</v>
      </c>
      <c r="C235" s="5" t="s">
        <v>6470</v>
      </c>
      <c r="D235" t="s">
        <v>246</v>
      </c>
      <c r="E235" s="5">
        <v>22</v>
      </c>
      <c r="F235" s="5">
        <v>1</v>
      </c>
      <c r="G235" s="5">
        <v>932</v>
      </c>
      <c r="H235" s="5">
        <v>194</v>
      </c>
      <c r="I235" s="5">
        <v>124</v>
      </c>
      <c r="J235" s="5">
        <v>312</v>
      </c>
      <c r="K235" s="5">
        <v>64</v>
      </c>
      <c r="L235" s="5">
        <v>1260</v>
      </c>
      <c r="M235" s="5">
        <v>85</v>
      </c>
      <c r="N235" s="5">
        <v>45</v>
      </c>
      <c r="O235" s="5">
        <v>1000</v>
      </c>
      <c r="P235" s="5">
        <v>36011</v>
      </c>
      <c r="Q235" s="5">
        <v>36021</v>
      </c>
      <c r="R235" s="5">
        <v>36031</v>
      </c>
      <c r="U235" s="5" t="s">
        <v>88</v>
      </c>
      <c r="V235" s="5">
        <v>1003611</v>
      </c>
      <c r="W235" s="5" t="s">
        <v>248</v>
      </c>
      <c r="X235" s="5" t="s">
        <v>6424</v>
      </c>
      <c r="Y235" s="19" t="s">
        <v>313</v>
      </c>
      <c r="AB235" s="5">
        <v>36</v>
      </c>
      <c r="AD235" s="20"/>
      <c r="AE235" s="20"/>
      <c r="AH235" s="7"/>
    </row>
    <row r="236" spans="1:34" s="5" customFormat="1" ht="16.5" customHeight="1">
      <c r="A236" s="5" t="s">
        <v>86</v>
      </c>
      <c r="B236" s="5">
        <v>20605021</v>
      </c>
      <c r="C236" s="5" t="s">
        <v>6471</v>
      </c>
      <c r="D236" t="s">
        <v>165</v>
      </c>
      <c r="E236" s="5">
        <v>22</v>
      </c>
      <c r="F236" s="5">
        <v>1</v>
      </c>
      <c r="G236" s="5">
        <v>3857</v>
      </c>
      <c r="H236" s="5">
        <v>679</v>
      </c>
      <c r="I236" s="5">
        <v>318</v>
      </c>
      <c r="J236" s="5">
        <v>284</v>
      </c>
      <c r="K236" s="5">
        <v>152</v>
      </c>
      <c r="L236" s="5">
        <v>1360</v>
      </c>
      <c r="M236" s="5">
        <v>80</v>
      </c>
      <c r="N236" s="5">
        <v>105</v>
      </c>
      <c r="O236" s="5">
        <v>1000</v>
      </c>
      <c r="P236" s="5">
        <v>14011</v>
      </c>
      <c r="Q236" s="5">
        <v>14021</v>
      </c>
      <c r="R236" s="5">
        <v>14031</v>
      </c>
      <c r="U236" s="5" t="s">
        <v>88</v>
      </c>
      <c r="V236" s="5">
        <v>1001411</v>
      </c>
      <c r="W236" s="5" t="s">
        <v>167</v>
      </c>
      <c r="X236" s="5" t="s">
        <v>487</v>
      </c>
      <c r="Y236" s="19" t="s">
        <v>288</v>
      </c>
      <c r="AB236" s="5">
        <v>14</v>
      </c>
      <c r="AD236" s="20"/>
      <c r="AE236" s="20"/>
      <c r="AH236" s="7"/>
    </row>
    <row r="237" spans="1:34" s="5" customFormat="1" ht="16.5" customHeight="1">
      <c r="A237" s="5" t="s">
        <v>86</v>
      </c>
      <c r="B237" s="5">
        <v>20605022</v>
      </c>
      <c r="C237" s="5" t="s">
        <v>6472</v>
      </c>
      <c r="D237" t="s">
        <v>168</v>
      </c>
      <c r="E237" s="5">
        <v>22</v>
      </c>
      <c r="F237" s="5">
        <v>1</v>
      </c>
      <c r="G237" s="5">
        <v>2967</v>
      </c>
      <c r="H237" s="5">
        <v>603</v>
      </c>
      <c r="I237" s="5">
        <v>329</v>
      </c>
      <c r="J237" s="5">
        <v>302</v>
      </c>
      <c r="K237" s="5">
        <v>94</v>
      </c>
      <c r="L237" s="5">
        <v>1540</v>
      </c>
      <c r="M237" s="5">
        <v>80</v>
      </c>
      <c r="N237" s="5">
        <v>120</v>
      </c>
      <c r="O237" s="5">
        <v>1000</v>
      </c>
      <c r="P237" s="5">
        <v>15011</v>
      </c>
      <c r="Q237" s="5">
        <v>15025</v>
      </c>
      <c r="R237" s="5">
        <v>15031</v>
      </c>
      <c r="U237" s="5" t="s">
        <v>125</v>
      </c>
      <c r="V237" s="5">
        <v>1001511</v>
      </c>
      <c r="W237" s="5" t="s">
        <v>170</v>
      </c>
      <c r="X237" s="5" t="s">
        <v>491</v>
      </c>
      <c r="Y237" s="19" t="s">
        <v>290</v>
      </c>
      <c r="AB237" s="5">
        <v>15</v>
      </c>
      <c r="AD237" s="20"/>
      <c r="AE237" s="20"/>
      <c r="AH237" s="7"/>
    </row>
    <row r="238" spans="1:34" s="5" customFormat="1" ht="16.5" customHeight="1">
      <c r="A238" s="5" t="s">
        <v>86</v>
      </c>
      <c r="B238" s="5">
        <v>20605023</v>
      </c>
      <c r="C238" s="5" t="s">
        <v>6473</v>
      </c>
      <c r="D238" t="s">
        <v>196</v>
      </c>
      <c r="E238" s="5">
        <v>22</v>
      </c>
      <c r="F238" s="5">
        <v>1</v>
      </c>
      <c r="G238" s="5">
        <v>1165</v>
      </c>
      <c r="H238" s="5">
        <v>256</v>
      </c>
      <c r="I238" s="5">
        <v>135</v>
      </c>
      <c r="J238" s="5">
        <v>252</v>
      </c>
      <c r="K238" s="5">
        <v>88</v>
      </c>
      <c r="L238" s="5">
        <v>1320</v>
      </c>
      <c r="M238" s="5">
        <v>0</v>
      </c>
      <c r="N238" s="5">
        <v>60</v>
      </c>
      <c r="O238" s="5">
        <v>1000</v>
      </c>
      <c r="P238" s="5">
        <v>29011</v>
      </c>
      <c r="Q238" s="5">
        <v>29021</v>
      </c>
      <c r="R238" s="5">
        <v>29031</v>
      </c>
      <c r="U238" s="5" t="s">
        <v>88</v>
      </c>
      <c r="V238" s="5">
        <v>1002911</v>
      </c>
      <c r="W238" s="5" t="s">
        <v>198</v>
      </c>
      <c r="X238" s="5" t="s">
        <v>2780</v>
      </c>
      <c r="Y238" s="19" t="s">
        <v>305</v>
      </c>
      <c r="AB238" s="5">
        <v>29</v>
      </c>
      <c r="AD238" s="20"/>
      <c r="AE238" s="20"/>
      <c r="AH238" s="7"/>
    </row>
    <row r="239" spans="1:34" s="5" customFormat="1" ht="16.5" customHeight="1">
      <c r="A239" s="5" t="s">
        <v>86</v>
      </c>
      <c r="B239" s="5">
        <v>20605024</v>
      </c>
      <c r="C239" s="5" t="s">
        <v>6474</v>
      </c>
      <c r="D239" t="s">
        <v>216</v>
      </c>
      <c r="E239" s="5">
        <v>22</v>
      </c>
      <c r="F239" s="5">
        <v>1</v>
      </c>
      <c r="G239" s="5">
        <v>1165</v>
      </c>
      <c r="H239" s="5">
        <v>295</v>
      </c>
      <c r="I239" s="5">
        <v>124</v>
      </c>
      <c r="J239" s="5">
        <v>282</v>
      </c>
      <c r="K239" s="5">
        <v>82</v>
      </c>
      <c r="L239" s="5">
        <v>1260</v>
      </c>
      <c r="M239" s="5">
        <v>55</v>
      </c>
      <c r="N239" s="5">
        <v>50</v>
      </c>
      <c r="O239" s="5">
        <v>1000</v>
      </c>
      <c r="P239" s="5">
        <v>31011</v>
      </c>
      <c r="Q239" s="5">
        <v>31021</v>
      </c>
      <c r="R239" s="5">
        <v>31031</v>
      </c>
      <c r="U239" s="5" t="s">
        <v>88</v>
      </c>
      <c r="V239" s="5">
        <v>1003111</v>
      </c>
      <c r="W239" s="5" t="s">
        <v>218</v>
      </c>
      <c r="X239" s="5" t="s">
        <v>1519</v>
      </c>
      <c r="Y239" s="19" t="s">
        <v>307</v>
      </c>
      <c r="AB239" s="5">
        <v>31</v>
      </c>
      <c r="AD239" s="20"/>
      <c r="AE239" s="20"/>
      <c r="AH239" s="7"/>
    </row>
    <row r="240" spans="1:34" s="5" customFormat="1" ht="16.5" customHeight="1">
      <c r="A240" s="5" t="s">
        <v>86</v>
      </c>
      <c r="B240" s="5">
        <v>20605025</v>
      </c>
      <c r="C240" s="5" t="s">
        <v>6466</v>
      </c>
      <c r="D240" t="s">
        <v>201</v>
      </c>
      <c r="E240" s="5">
        <v>22</v>
      </c>
      <c r="F240" s="5">
        <v>1</v>
      </c>
      <c r="G240" s="5">
        <v>1668</v>
      </c>
      <c r="H240" s="5">
        <v>256</v>
      </c>
      <c r="I240" s="5">
        <v>146</v>
      </c>
      <c r="J240" s="5">
        <v>260</v>
      </c>
      <c r="K240" s="5">
        <v>64</v>
      </c>
      <c r="L240" s="5">
        <v>1260</v>
      </c>
      <c r="M240" s="5">
        <v>0</v>
      </c>
      <c r="N240" s="5">
        <v>50</v>
      </c>
      <c r="O240" s="5">
        <v>1000</v>
      </c>
      <c r="P240" s="5">
        <v>41011</v>
      </c>
      <c r="Q240" s="5">
        <v>41021</v>
      </c>
      <c r="R240" s="5">
        <v>41031</v>
      </c>
      <c r="U240" s="5" t="s">
        <v>125</v>
      </c>
      <c r="V240" s="5">
        <v>1004111</v>
      </c>
      <c r="W240" s="5" t="s">
        <v>203</v>
      </c>
      <c r="X240" s="5" t="s">
        <v>482</v>
      </c>
      <c r="Y240" s="19" t="s">
        <v>319</v>
      </c>
      <c r="AB240" s="5">
        <v>41</v>
      </c>
      <c r="AD240" s="20"/>
      <c r="AE240" s="20"/>
      <c r="AH240" s="7"/>
    </row>
    <row r="241" spans="1:34" s="5" customFormat="1" ht="16.5" customHeight="1">
      <c r="A241" s="5" t="s">
        <v>86</v>
      </c>
      <c r="B241" s="5">
        <v>20605026</v>
      </c>
      <c r="C241" s="5" t="s">
        <v>6471</v>
      </c>
      <c r="D241" t="s">
        <v>165</v>
      </c>
      <c r="E241" s="5">
        <v>22</v>
      </c>
      <c r="F241" s="5">
        <v>1</v>
      </c>
      <c r="G241" s="5">
        <v>2967</v>
      </c>
      <c r="H241" s="5">
        <v>603</v>
      </c>
      <c r="I241" s="5">
        <v>318</v>
      </c>
      <c r="J241" s="5">
        <v>284</v>
      </c>
      <c r="K241" s="5">
        <v>152</v>
      </c>
      <c r="L241" s="5">
        <v>1360</v>
      </c>
      <c r="M241" s="5">
        <v>80</v>
      </c>
      <c r="N241" s="5">
        <v>105</v>
      </c>
      <c r="O241" s="5">
        <v>1000</v>
      </c>
      <c r="P241" s="5">
        <v>14011</v>
      </c>
      <c r="Q241" s="5">
        <v>14021</v>
      </c>
      <c r="R241" s="5">
        <v>14031</v>
      </c>
      <c r="U241" s="5" t="s">
        <v>88</v>
      </c>
      <c r="V241" s="5">
        <v>1001411</v>
      </c>
      <c r="W241" s="5" t="s">
        <v>167</v>
      </c>
      <c r="X241" s="5" t="s">
        <v>487</v>
      </c>
      <c r="Y241" s="19" t="s">
        <v>288</v>
      </c>
      <c r="AB241" s="5">
        <v>14</v>
      </c>
      <c r="AD241" s="20"/>
      <c r="AE241" s="20"/>
      <c r="AH241" s="7"/>
    </row>
    <row r="242" spans="1:34" s="5" customFormat="1" ht="16.5" customHeight="1">
      <c r="A242" s="5" t="s">
        <v>86</v>
      </c>
      <c r="B242" s="5">
        <v>20701011</v>
      </c>
      <c r="C242" s="5" t="s">
        <v>6475</v>
      </c>
      <c r="D242" t="s">
        <v>103</v>
      </c>
      <c r="E242" s="5">
        <v>23</v>
      </c>
      <c r="F242" s="5">
        <v>1</v>
      </c>
      <c r="G242" s="5">
        <v>3097</v>
      </c>
      <c r="H242" s="5">
        <v>603</v>
      </c>
      <c r="I242" s="5">
        <v>335</v>
      </c>
      <c r="J242" s="5">
        <v>286</v>
      </c>
      <c r="K242" s="5">
        <v>94</v>
      </c>
      <c r="L242" s="5">
        <v>1296</v>
      </c>
      <c r="M242" s="5">
        <v>106</v>
      </c>
      <c r="N242" s="5">
        <v>146</v>
      </c>
      <c r="O242" s="5">
        <v>1000</v>
      </c>
      <c r="P242" s="5">
        <v>1006011</v>
      </c>
      <c r="Q242" s="5">
        <v>1006051</v>
      </c>
      <c r="U242" s="5" t="s">
        <v>125</v>
      </c>
      <c r="V242" s="5">
        <v>110061</v>
      </c>
      <c r="W242" s="5" t="s">
        <v>2927</v>
      </c>
      <c r="X242" s="5" t="s">
        <v>3001</v>
      </c>
      <c r="Y242" s="19" t="s">
        <v>143</v>
      </c>
      <c r="AD242" s="20"/>
      <c r="AE242" s="20"/>
      <c r="AH242" s="7"/>
    </row>
    <row r="243" spans="1:34" s="5" customFormat="1" ht="16.5" customHeight="1">
      <c r="A243" s="5" t="s">
        <v>86</v>
      </c>
      <c r="B243" s="5">
        <v>20701012</v>
      </c>
      <c r="C243" s="5" t="s">
        <v>4655</v>
      </c>
      <c r="D243" t="s">
        <v>347</v>
      </c>
      <c r="E243" s="5">
        <v>23</v>
      </c>
      <c r="F243" s="5">
        <v>1</v>
      </c>
      <c r="G243" s="5">
        <v>1344</v>
      </c>
      <c r="H243" s="5">
        <v>292</v>
      </c>
      <c r="I243" s="5">
        <v>159</v>
      </c>
      <c r="J243" s="5">
        <v>264</v>
      </c>
      <c r="K243" s="5">
        <v>54</v>
      </c>
      <c r="L243" s="5">
        <v>1256</v>
      </c>
      <c r="M243" s="5">
        <v>106</v>
      </c>
      <c r="N243" s="5">
        <v>106</v>
      </c>
      <c r="O243" s="5">
        <v>1000</v>
      </c>
      <c r="P243" s="5">
        <v>1020011</v>
      </c>
      <c r="U243" s="5" t="s">
        <v>125</v>
      </c>
      <c r="V243" s="5">
        <v>110201</v>
      </c>
      <c r="W243" s="5" t="s">
        <v>2924</v>
      </c>
      <c r="X243" s="5" t="s">
        <v>3006</v>
      </c>
      <c r="Y243" s="19" t="s">
        <v>143</v>
      </c>
      <c r="AD243" s="20"/>
      <c r="AE243" s="20"/>
      <c r="AH243" s="7"/>
    </row>
    <row r="244" spans="1:34" s="5" customFormat="1" ht="16.5" customHeight="1">
      <c r="A244" s="5" t="s">
        <v>86</v>
      </c>
      <c r="B244" s="5">
        <v>20701013</v>
      </c>
      <c r="C244" s="5" t="s">
        <v>4655</v>
      </c>
      <c r="D244" t="s">
        <v>347</v>
      </c>
      <c r="E244" s="5">
        <v>23</v>
      </c>
      <c r="F244" s="5">
        <v>1</v>
      </c>
      <c r="G244" s="5">
        <v>1344</v>
      </c>
      <c r="H244" s="5">
        <v>292</v>
      </c>
      <c r="I244" s="5">
        <v>159</v>
      </c>
      <c r="J244" s="5">
        <v>264</v>
      </c>
      <c r="K244" s="5">
        <v>54</v>
      </c>
      <c r="L244" s="5">
        <v>1256</v>
      </c>
      <c r="M244" s="5">
        <v>106</v>
      </c>
      <c r="N244" s="5">
        <v>106</v>
      </c>
      <c r="O244" s="5">
        <v>1000</v>
      </c>
      <c r="P244" s="5">
        <v>1020011</v>
      </c>
      <c r="U244" s="5" t="s">
        <v>125</v>
      </c>
      <c r="V244" s="5">
        <v>110201</v>
      </c>
      <c r="W244" s="5" t="s">
        <v>2924</v>
      </c>
      <c r="X244" s="5" t="s">
        <v>3006</v>
      </c>
      <c r="Y244" s="19" t="s">
        <v>143</v>
      </c>
      <c r="AD244" s="20"/>
      <c r="AE244" s="20"/>
      <c r="AH244" s="7"/>
    </row>
    <row r="245" spans="1:34" s="5" customFormat="1" ht="16.5" customHeight="1">
      <c r="A245" s="5" t="s">
        <v>86</v>
      </c>
      <c r="B245" s="5">
        <v>20701014</v>
      </c>
      <c r="C245" s="5" t="s">
        <v>6476</v>
      </c>
      <c r="D245" t="s">
        <v>358</v>
      </c>
      <c r="E245" s="5">
        <v>23</v>
      </c>
      <c r="F245" s="5">
        <v>1</v>
      </c>
      <c r="G245" s="5">
        <v>1344</v>
      </c>
      <c r="H245" s="5">
        <v>292</v>
      </c>
      <c r="I245" s="5">
        <v>159</v>
      </c>
      <c r="J245" s="5">
        <v>264</v>
      </c>
      <c r="K245" s="5">
        <v>54</v>
      </c>
      <c r="L245" s="5">
        <v>1256</v>
      </c>
      <c r="M245" s="5">
        <v>106</v>
      </c>
      <c r="N245" s="5">
        <v>106</v>
      </c>
      <c r="O245" s="5">
        <v>1000</v>
      </c>
      <c r="P245" s="5">
        <v>1035011</v>
      </c>
      <c r="U245" s="5" t="s">
        <v>125</v>
      </c>
      <c r="V245" s="5">
        <v>110321</v>
      </c>
      <c r="W245" s="5" t="s">
        <v>391</v>
      </c>
      <c r="X245" s="5" t="s">
        <v>392</v>
      </c>
      <c r="Y245" s="19" t="s">
        <v>143</v>
      </c>
      <c r="AD245" s="20"/>
      <c r="AE245" s="20"/>
      <c r="AH245" s="7"/>
    </row>
    <row r="246" spans="1:34" s="5" customFormat="1" ht="16.5" customHeight="1">
      <c r="A246" s="5" t="s">
        <v>86</v>
      </c>
      <c r="B246" s="5">
        <v>20701015</v>
      </c>
      <c r="C246" s="5" t="s">
        <v>6476</v>
      </c>
      <c r="D246" t="s">
        <v>358</v>
      </c>
      <c r="E246" s="5">
        <v>23</v>
      </c>
      <c r="F246" s="5">
        <v>1</v>
      </c>
      <c r="G246" s="5">
        <v>1344</v>
      </c>
      <c r="H246" s="5">
        <v>292</v>
      </c>
      <c r="I246" s="5">
        <v>159</v>
      </c>
      <c r="J246" s="5">
        <v>264</v>
      </c>
      <c r="K246" s="5">
        <v>54</v>
      </c>
      <c r="L246" s="5">
        <v>1256</v>
      </c>
      <c r="M246" s="5">
        <v>106</v>
      </c>
      <c r="N246" s="5">
        <v>106</v>
      </c>
      <c r="O246" s="5">
        <v>1000</v>
      </c>
      <c r="P246" s="5">
        <v>1035011</v>
      </c>
      <c r="U246" s="5" t="s">
        <v>125</v>
      </c>
      <c r="V246" s="5">
        <v>110321</v>
      </c>
      <c r="W246" s="5" t="s">
        <v>391</v>
      </c>
      <c r="X246" s="5" t="s">
        <v>392</v>
      </c>
      <c r="Y246" s="19" t="s">
        <v>143</v>
      </c>
      <c r="AD246" s="20"/>
      <c r="AE246" s="20"/>
      <c r="AH246" s="7"/>
    </row>
    <row r="247" spans="1:34" s="5" customFormat="1" ht="16.5" customHeight="1">
      <c r="A247" s="5" t="s">
        <v>86</v>
      </c>
      <c r="B247" s="5">
        <v>20701016</v>
      </c>
      <c r="C247" s="5" t="s">
        <v>6476</v>
      </c>
      <c r="D247" t="s">
        <v>358</v>
      </c>
      <c r="E247" s="5">
        <v>23</v>
      </c>
      <c r="F247" s="5">
        <v>1</v>
      </c>
      <c r="G247" s="5">
        <v>1344</v>
      </c>
      <c r="H247" s="5">
        <v>292</v>
      </c>
      <c r="I247" s="5">
        <v>159</v>
      </c>
      <c r="J247" s="5">
        <v>264</v>
      </c>
      <c r="K247" s="5">
        <v>54</v>
      </c>
      <c r="L247" s="5">
        <v>1256</v>
      </c>
      <c r="M247" s="5">
        <v>106</v>
      </c>
      <c r="N247" s="5">
        <v>106</v>
      </c>
      <c r="O247" s="5">
        <v>1000</v>
      </c>
      <c r="P247" s="5">
        <v>1035011</v>
      </c>
      <c r="U247" s="5" t="s">
        <v>125</v>
      </c>
      <c r="V247" s="5">
        <v>110321</v>
      </c>
      <c r="W247" s="5" t="s">
        <v>391</v>
      </c>
      <c r="X247" s="5" t="s">
        <v>392</v>
      </c>
      <c r="Y247" s="19" t="s">
        <v>143</v>
      </c>
      <c r="AD247" s="20"/>
      <c r="AE247" s="20"/>
      <c r="AH247" s="7"/>
    </row>
    <row r="248" spans="1:34" s="5" customFormat="1" ht="16.5" customHeight="1">
      <c r="A248" s="5" t="s">
        <v>86</v>
      </c>
      <c r="B248" s="5">
        <v>20701021</v>
      </c>
      <c r="C248" s="5" t="s">
        <v>4652</v>
      </c>
      <c r="D248" t="s">
        <v>101</v>
      </c>
      <c r="E248" s="5">
        <v>23</v>
      </c>
      <c r="F248" s="5">
        <v>1</v>
      </c>
      <c r="G248" s="5">
        <v>4674</v>
      </c>
      <c r="H248" s="5">
        <v>682</v>
      </c>
      <c r="I248" s="5">
        <v>381</v>
      </c>
      <c r="J248" s="5">
        <v>299</v>
      </c>
      <c r="K248" s="5">
        <v>104</v>
      </c>
      <c r="L248" s="5">
        <v>1356</v>
      </c>
      <c r="M248" s="5">
        <v>106</v>
      </c>
      <c r="N248" s="5">
        <v>156</v>
      </c>
      <c r="O248" s="5">
        <v>1000</v>
      </c>
      <c r="P248" s="5">
        <v>1002011</v>
      </c>
      <c r="U248" s="5" t="s">
        <v>125</v>
      </c>
      <c r="V248" s="5">
        <v>110021</v>
      </c>
      <c r="W248" s="5" t="s">
        <v>375</v>
      </c>
      <c r="X248" s="5" t="s">
        <v>376</v>
      </c>
      <c r="Y248" s="19" t="s">
        <v>143</v>
      </c>
      <c r="AD248" s="20"/>
      <c r="AE248" s="20"/>
      <c r="AH248" s="7"/>
    </row>
    <row r="249" spans="1:34" s="5" customFormat="1" ht="16.5" customHeight="1">
      <c r="A249" s="5" t="s">
        <v>86</v>
      </c>
      <c r="B249" s="5">
        <v>20701022</v>
      </c>
      <c r="C249" s="5" t="s">
        <v>4656</v>
      </c>
      <c r="D249" t="s">
        <v>104</v>
      </c>
      <c r="E249" s="5">
        <v>23</v>
      </c>
      <c r="F249" s="5">
        <v>1</v>
      </c>
      <c r="G249" s="5">
        <v>3440</v>
      </c>
      <c r="H249" s="5">
        <v>514</v>
      </c>
      <c r="I249" s="5">
        <v>311</v>
      </c>
      <c r="J249" s="5">
        <v>274</v>
      </c>
      <c r="K249" s="5">
        <v>89</v>
      </c>
      <c r="L249" s="5">
        <v>1256</v>
      </c>
      <c r="M249" s="5">
        <v>106</v>
      </c>
      <c r="N249" s="5">
        <v>141</v>
      </c>
      <c r="O249" s="5">
        <v>1000</v>
      </c>
      <c r="P249" s="5">
        <v>1019011</v>
      </c>
      <c r="U249" s="5" t="s">
        <v>125</v>
      </c>
      <c r="V249" s="5">
        <v>110191</v>
      </c>
      <c r="W249" s="5" t="s">
        <v>396</v>
      </c>
      <c r="X249" s="5" t="s">
        <v>397</v>
      </c>
      <c r="Y249" s="19" t="s">
        <v>143</v>
      </c>
      <c r="AD249" s="20"/>
      <c r="AE249" s="20"/>
      <c r="AH249" s="7"/>
    </row>
    <row r="250" spans="1:34" s="5" customFormat="1" ht="16.5" customHeight="1">
      <c r="A250" s="5" t="s">
        <v>86</v>
      </c>
      <c r="B250" s="5">
        <v>20701023</v>
      </c>
      <c r="C250" s="5" t="s">
        <v>4656</v>
      </c>
      <c r="D250" t="s">
        <v>104</v>
      </c>
      <c r="E250" s="5">
        <v>23</v>
      </c>
      <c r="F250" s="5">
        <v>1</v>
      </c>
      <c r="G250" s="5">
        <v>3440</v>
      </c>
      <c r="H250" s="5">
        <v>514</v>
      </c>
      <c r="I250" s="5">
        <v>311</v>
      </c>
      <c r="J250" s="5">
        <v>274</v>
      </c>
      <c r="K250" s="5">
        <v>89</v>
      </c>
      <c r="L250" s="5">
        <v>1256</v>
      </c>
      <c r="M250" s="5">
        <v>106</v>
      </c>
      <c r="N250" s="5">
        <v>141</v>
      </c>
      <c r="O250" s="5">
        <v>1000</v>
      </c>
      <c r="P250" s="5">
        <v>1019011</v>
      </c>
      <c r="U250" s="5" t="s">
        <v>125</v>
      </c>
      <c r="V250" s="5">
        <v>110191</v>
      </c>
      <c r="W250" s="5" t="s">
        <v>396</v>
      </c>
      <c r="X250" s="5" t="s">
        <v>397</v>
      </c>
      <c r="Y250" s="19" t="s">
        <v>143</v>
      </c>
      <c r="AD250" s="20"/>
      <c r="AE250" s="20"/>
      <c r="AH250" s="7"/>
    </row>
    <row r="251" spans="1:34" s="5" customFormat="1" ht="16.5" customHeight="1">
      <c r="A251" s="5" t="s">
        <v>86</v>
      </c>
      <c r="B251" s="5">
        <v>20701024</v>
      </c>
      <c r="C251" s="5" t="s">
        <v>4655</v>
      </c>
      <c r="D251" t="s">
        <v>347</v>
      </c>
      <c r="E251" s="5">
        <v>23</v>
      </c>
      <c r="F251" s="5">
        <v>1</v>
      </c>
      <c r="G251" s="5">
        <v>1613</v>
      </c>
      <c r="H251" s="5">
        <v>292</v>
      </c>
      <c r="I251" s="5">
        <v>159</v>
      </c>
      <c r="J251" s="5">
        <v>264</v>
      </c>
      <c r="K251" s="5">
        <v>54</v>
      </c>
      <c r="L251" s="5">
        <v>1256</v>
      </c>
      <c r="M251" s="5">
        <v>106</v>
      </c>
      <c r="N251" s="5">
        <v>106</v>
      </c>
      <c r="O251" s="5">
        <v>1000</v>
      </c>
      <c r="P251" s="5">
        <v>1020011</v>
      </c>
      <c r="U251" s="5" t="s">
        <v>125</v>
      </c>
      <c r="V251" s="5">
        <v>110201</v>
      </c>
      <c r="W251" s="5" t="s">
        <v>2924</v>
      </c>
      <c r="X251" s="5" t="s">
        <v>3006</v>
      </c>
      <c r="Y251" s="19" t="s">
        <v>143</v>
      </c>
      <c r="AD251" s="20"/>
      <c r="AE251" s="20"/>
      <c r="AH251" s="7"/>
    </row>
    <row r="252" spans="1:34" s="5" customFormat="1" ht="16.5" customHeight="1">
      <c r="A252" s="5" t="s">
        <v>86</v>
      </c>
      <c r="B252" s="5">
        <v>20701025</v>
      </c>
      <c r="C252" s="5" t="s">
        <v>4655</v>
      </c>
      <c r="D252" t="s">
        <v>347</v>
      </c>
      <c r="E252" s="5">
        <v>23</v>
      </c>
      <c r="F252" s="5">
        <v>1</v>
      </c>
      <c r="G252" s="5">
        <v>1613</v>
      </c>
      <c r="H252" s="5">
        <v>292</v>
      </c>
      <c r="I252" s="5">
        <v>159</v>
      </c>
      <c r="J252" s="5">
        <v>264</v>
      </c>
      <c r="K252" s="5">
        <v>54</v>
      </c>
      <c r="L252" s="5">
        <v>1256</v>
      </c>
      <c r="M252" s="5">
        <v>106</v>
      </c>
      <c r="N252" s="5">
        <v>106</v>
      </c>
      <c r="O252" s="5">
        <v>1000</v>
      </c>
      <c r="P252" s="5">
        <v>1020011</v>
      </c>
      <c r="U252" s="5" t="s">
        <v>125</v>
      </c>
      <c r="V252" s="5">
        <v>110201</v>
      </c>
      <c r="W252" s="5" t="s">
        <v>2924</v>
      </c>
      <c r="X252" s="5" t="s">
        <v>3006</v>
      </c>
      <c r="Y252" s="19" t="s">
        <v>143</v>
      </c>
      <c r="AD252" s="20"/>
      <c r="AE252" s="20"/>
      <c r="AH252" s="7"/>
    </row>
    <row r="253" spans="1:34" s="5" customFormat="1" ht="16.5" customHeight="1">
      <c r="A253" s="5" t="s">
        <v>86</v>
      </c>
      <c r="B253" s="5">
        <v>20701026</v>
      </c>
      <c r="C253" s="5" t="s">
        <v>4655</v>
      </c>
      <c r="D253" t="s">
        <v>347</v>
      </c>
      <c r="E253" s="5">
        <v>23</v>
      </c>
      <c r="F253" s="5">
        <v>1</v>
      </c>
      <c r="G253" s="5">
        <v>1613</v>
      </c>
      <c r="H253" s="5">
        <v>292</v>
      </c>
      <c r="I253" s="5">
        <v>159</v>
      </c>
      <c r="J253" s="5">
        <v>264</v>
      </c>
      <c r="K253" s="5">
        <v>54</v>
      </c>
      <c r="L253" s="5">
        <v>1256</v>
      </c>
      <c r="M253" s="5">
        <v>106</v>
      </c>
      <c r="N253" s="5">
        <v>106</v>
      </c>
      <c r="O253" s="5">
        <v>1000</v>
      </c>
      <c r="P253" s="5">
        <v>1020011</v>
      </c>
      <c r="U253" s="5" t="s">
        <v>125</v>
      </c>
      <c r="V253" s="5">
        <v>110201</v>
      </c>
      <c r="W253" s="5" t="s">
        <v>2924</v>
      </c>
      <c r="X253" s="5" t="s">
        <v>3006</v>
      </c>
      <c r="Y253" s="19" t="s">
        <v>143</v>
      </c>
      <c r="AD253" s="20"/>
      <c r="AE253" s="20"/>
      <c r="AH253" s="7"/>
    </row>
    <row r="254" spans="1:34" s="5" customFormat="1" ht="16.5" customHeight="1">
      <c r="A254" s="5" t="s">
        <v>86</v>
      </c>
      <c r="B254" s="5">
        <v>20702011</v>
      </c>
      <c r="C254" s="5" t="s">
        <v>6477</v>
      </c>
      <c r="D254" t="s">
        <v>90</v>
      </c>
      <c r="E254" s="5">
        <v>23</v>
      </c>
      <c r="F254" s="5">
        <v>1</v>
      </c>
      <c r="G254" s="5">
        <v>3871</v>
      </c>
      <c r="H254" s="5">
        <v>631</v>
      </c>
      <c r="I254" s="5">
        <v>335</v>
      </c>
      <c r="J254" s="5">
        <v>286</v>
      </c>
      <c r="K254" s="5">
        <v>94</v>
      </c>
      <c r="L254" s="5">
        <v>1296</v>
      </c>
      <c r="M254" s="5">
        <v>106</v>
      </c>
      <c r="N254" s="5">
        <v>146</v>
      </c>
      <c r="O254" s="5">
        <v>1000</v>
      </c>
      <c r="P254" s="5">
        <v>1005011</v>
      </c>
      <c r="Q254" s="5">
        <v>1005021</v>
      </c>
      <c r="R254" s="5">
        <v>1005031</v>
      </c>
      <c r="U254" s="5" t="s">
        <v>125</v>
      </c>
      <c r="V254" s="5">
        <v>110051</v>
      </c>
      <c r="W254" s="5" t="s">
        <v>385</v>
      </c>
      <c r="X254" s="5" t="s">
        <v>386</v>
      </c>
      <c r="Y254" s="19" t="s">
        <v>143</v>
      </c>
      <c r="AD254" s="20"/>
      <c r="AE254" s="20"/>
      <c r="AH254" s="7"/>
    </row>
    <row r="255" spans="1:34" s="5" customFormat="1" ht="16.5" customHeight="1">
      <c r="A255" s="5" t="s">
        <v>86</v>
      </c>
      <c r="B255" s="5">
        <v>20702012</v>
      </c>
      <c r="C255" s="5" t="s">
        <v>6478</v>
      </c>
      <c r="D255" t="s">
        <v>358</v>
      </c>
      <c r="E255" s="5">
        <v>23</v>
      </c>
      <c r="F255" s="5">
        <v>1</v>
      </c>
      <c r="G255" s="5">
        <v>1344</v>
      </c>
      <c r="H255" s="5">
        <v>305</v>
      </c>
      <c r="I255" s="5">
        <v>159</v>
      </c>
      <c r="J255" s="5">
        <v>264</v>
      </c>
      <c r="K255" s="5">
        <v>54</v>
      </c>
      <c r="L255" s="5">
        <v>1256</v>
      </c>
      <c r="M255" s="5">
        <v>106</v>
      </c>
      <c r="N255" s="5">
        <v>106</v>
      </c>
      <c r="O255" s="5">
        <v>1000</v>
      </c>
      <c r="P255" s="5">
        <v>1035011</v>
      </c>
      <c r="U255" s="5" t="s">
        <v>125</v>
      </c>
      <c r="V255" s="5">
        <v>110321</v>
      </c>
      <c r="W255" s="5" t="s">
        <v>391</v>
      </c>
      <c r="X255" s="5" t="s">
        <v>392</v>
      </c>
      <c r="Y255" s="19" t="s">
        <v>143</v>
      </c>
      <c r="AD255" s="20"/>
      <c r="AE255" s="20"/>
      <c r="AH255" s="7"/>
    </row>
    <row r="256" spans="1:34" s="5" customFormat="1" ht="16.5" customHeight="1">
      <c r="A256" s="5" t="s">
        <v>86</v>
      </c>
      <c r="B256" s="5">
        <v>20702013</v>
      </c>
      <c r="C256" s="5" t="s">
        <v>6478</v>
      </c>
      <c r="D256" t="s">
        <v>358</v>
      </c>
      <c r="E256" s="5">
        <v>23</v>
      </c>
      <c r="F256" s="5">
        <v>1</v>
      </c>
      <c r="G256" s="5">
        <v>1344</v>
      </c>
      <c r="H256" s="5">
        <v>305</v>
      </c>
      <c r="I256" s="5">
        <v>159</v>
      </c>
      <c r="J256" s="5">
        <v>264</v>
      </c>
      <c r="K256" s="5">
        <v>54</v>
      </c>
      <c r="L256" s="5">
        <v>1256</v>
      </c>
      <c r="M256" s="5">
        <v>106</v>
      </c>
      <c r="N256" s="5">
        <v>106</v>
      </c>
      <c r="O256" s="5">
        <v>1000</v>
      </c>
      <c r="P256" s="5">
        <v>1035011</v>
      </c>
      <c r="U256" s="5" t="s">
        <v>125</v>
      </c>
      <c r="V256" s="5">
        <v>110321</v>
      </c>
      <c r="W256" s="5" t="s">
        <v>391</v>
      </c>
      <c r="X256" s="5" t="s">
        <v>392</v>
      </c>
      <c r="Y256" s="19" t="s">
        <v>143</v>
      </c>
      <c r="AD256" s="20"/>
      <c r="AE256" s="20"/>
      <c r="AH256" s="7"/>
    </row>
    <row r="257" spans="1:34" s="5" customFormat="1" ht="16.5" customHeight="1">
      <c r="A257" s="5" t="s">
        <v>86</v>
      </c>
      <c r="B257" s="5">
        <v>20702014</v>
      </c>
      <c r="C257" s="5" t="s">
        <v>6478</v>
      </c>
      <c r="D257" t="s">
        <v>358</v>
      </c>
      <c r="E257" s="5">
        <v>23</v>
      </c>
      <c r="F257" s="5">
        <v>1</v>
      </c>
      <c r="G257" s="5">
        <v>1344</v>
      </c>
      <c r="H257" s="5">
        <v>305</v>
      </c>
      <c r="I257" s="5">
        <v>159</v>
      </c>
      <c r="J257" s="5">
        <v>264</v>
      </c>
      <c r="K257" s="5">
        <v>54</v>
      </c>
      <c r="L257" s="5">
        <v>1256</v>
      </c>
      <c r="M257" s="5">
        <v>106</v>
      </c>
      <c r="N257" s="5">
        <v>106</v>
      </c>
      <c r="O257" s="5">
        <v>1000</v>
      </c>
      <c r="P257" s="5">
        <v>1035011</v>
      </c>
      <c r="U257" s="5" t="s">
        <v>125</v>
      </c>
      <c r="V257" s="5">
        <v>110321</v>
      </c>
      <c r="W257" s="5" t="s">
        <v>391</v>
      </c>
      <c r="X257" s="5" t="s">
        <v>392</v>
      </c>
      <c r="Y257" s="19" t="s">
        <v>143</v>
      </c>
      <c r="AD257" s="20"/>
      <c r="AE257" s="20"/>
      <c r="AH257" s="7"/>
    </row>
    <row r="258" spans="1:34" s="5" customFormat="1" ht="16.5" customHeight="1">
      <c r="A258" s="5" t="s">
        <v>86</v>
      </c>
      <c r="B258" s="5">
        <v>20702015</v>
      </c>
      <c r="C258" s="5" t="s">
        <v>6478</v>
      </c>
      <c r="D258" t="s">
        <v>358</v>
      </c>
      <c r="E258" s="5">
        <v>23</v>
      </c>
      <c r="F258" s="5">
        <v>1</v>
      </c>
      <c r="G258" s="5">
        <v>1344</v>
      </c>
      <c r="H258" s="5">
        <v>305</v>
      </c>
      <c r="I258" s="5">
        <v>159</v>
      </c>
      <c r="J258" s="5">
        <v>264</v>
      </c>
      <c r="K258" s="5">
        <v>54</v>
      </c>
      <c r="L258" s="5">
        <v>1256</v>
      </c>
      <c r="M258" s="5">
        <v>106</v>
      </c>
      <c r="N258" s="5">
        <v>106</v>
      </c>
      <c r="O258" s="5">
        <v>1000</v>
      </c>
      <c r="P258" s="5">
        <v>1035011</v>
      </c>
      <c r="U258" s="5" t="s">
        <v>125</v>
      </c>
      <c r="V258" s="5">
        <v>110321</v>
      </c>
      <c r="W258" s="5" t="s">
        <v>391</v>
      </c>
      <c r="X258" s="5" t="s">
        <v>392</v>
      </c>
      <c r="Y258" s="19" t="s">
        <v>143</v>
      </c>
      <c r="AD258" s="20"/>
      <c r="AE258" s="20"/>
      <c r="AH258" s="7"/>
    </row>
    <row r="259" spans="1:34" s="5" customFormat="1" ht="16.5" customHeight="1">
      <c r="A259" s="5" t="s">
        <v>86</v>
      </c>
      <c r="B259" s="5">
        <v>20702021</v>
      </c>
      <c r="C259" s="5" t="s">
        <v>6479</v>
      </c>
      <c r="D259" t="s">
        <v>90</v>
      </c>
      <c r="E259" s="5">
        <v>23</v>
      </c>
      <c r="F259" s="5">
        <v>1</v>
      </c>
      <c r="G259" s="5">
        <v>4674</v>
      </c>
      <c r="H259" s="5">
        <v>713</v>
      </c>
      <c r="I259" s="5">
        <v>381</v>
      </c>
      <c r="J259" s="5">
        <v>299</v>
      </c>
      <c r="K259" s="5">
        <v>104</v>
      </c>
      <c r="L259" s="5">
        <v>1356</v>
      </c>
      <c r="M259" s="5">
        <v>106</v>
      </c>
      <c r="N259" s="5">
        <v>156</v>
      </c>
      <c r="O259" s="5">
        <v>1000</v>
      </c>
      <c r="P259" s="5">
        <v>1034011</v>
      </c>
      <c r="Q259" s="5">
        <v>1034021</v>
      </c>
      <c r="R259" s="5">
        <v>1034031</v>
      </c>
      <c r="U259" s="5" t="s">
        <v>125</v>
      </c>
      <c r="V259" s="5">
        <v>110341</v>
      </c>
      <c r="W259" s="5" t="s">
        <v>388</v>
      </c>
      <c r="X259" s="5" t="s">
        <v>389</v>
      </c>
      <c r="Y259" s="19" t="s">
        <v>143</v>
      </c>
      <c r="AD259" s="20"/>
      <c r="AE259" s="20"/>
      <c r="AH259" s="7"/>
    </row>
    <row r="260" spans="1:34" s="5" customFormat="1" ht="16.5" customHeight="1">
      <c r="A260" s="5" t="s">
        <v>86</v>
      </c>
      <c r="B260" s="5">
        <v>20702022</v>
      </c>
      <c r="C260" s="5" t="s">
        <v>6478</v>
      </c>
      <c r="D260" t="s">
        <v>358</v>
      </c>
      <c r="E260" s="5">
        <v>23</v>
      </c>
      <c r="F260" s="5">
        <v>1</v>
      </c>
      <c r="G260" s="5">
        <v>3440</v>
      </c>
      <c r="H260" s="5">
        <v>561</v>
      </c>
      <c r="I260" s="5">
        <v>311</v>
      </c>
      <c r="J260" s="5">
        <v>274</v>
      </c>
      <c r="K260" s="5">
        <v>89</v>
      </c>
      <c r="L260" s="5">
        <v>1256</v>
      </c>
      <c r="M260" s="5">
        <v>106</v>
      </c>
      <c r="N260" s="5">
        <v>141</v>
      </c>
      <c r="O260" s="5">
        <v>1000</v>
      </c>
      <c r="P260" s="5">
        <v>1035011</v>
      </c>
      <c r="U260" s="5" t="s">
        <v>125</v>
      </c>
      <c r="V260" s="5">
        <v>110321</v>
      </c>
      <c r="W260" s="5" t="s">
        <v>391</v>
      </c>
      <c r="X260" s="5" t="s">
        <v>392</v>
      </c>
      <c r="Y260" s="19" t="s">
        <v>143</v>
      </c>
      <c r="AD260" s="20"/>
      <c r="AE260" s="20"/>
      <c r="AH260" s="7"/>
    </row>
    <row r="261" spans="1:34" s="5" customFormat="1" ht="16.5" customHeight="1">
      <c r="A261" s="5" t="s">
        <v>86</v>
      </c>
      <c r="B261" s="5">
        <v>20702023</v>
      </c>
      <c r="C261" s="5" t="s">
        <v>6478</v>
      </c>
      <c r="D261" t="s">
        <v>358</v>
      </c>
      <c r="E261" s="5">
        <v>23</v>
      </c>
      <c r="F261" s="5">
        <v>1</v>
      </c>
      <c r="G261" s="5">
        <v>3440</v>
      </c>
      <c r="H261" s="5">
        <v>561</v>
      </c>
      <c r="I261" s="5">
        <v>311</v>
      </c>
      <c r="J261" s="5">
        <v>274</v>
      </c>
      <c r="K261" s="5">
        <v>89</v>
      </c>
      <c r="L261" s="5">
        <v>1256</v>
      </c>
      <c r="M261" s="5">
        <v>106</v>
      </c>
      <c r="N261" s="5">
        <v>141</v>
      </c>
      <c r="O261" s="5">
        <v>1000</v>
      </c>
      <c r="P261" s="5">
        <v>1035011</v>
      </c>
      <c r="U261" s="5" t="s">
        <v>125</v>
      </c>
      <c r="V261" s="5">
        <v>110321</v>
      </c>
      <c r="W261" s="5" t="s">
        <v>391</v>
      </c>
      <c r="X261" s="5" t="s">
        <v>392</v>
      </c>
      <c r="Y261" s="19" t="s">
        <v>143</v>
      </c>
      <c r="AD261" s="20"/>
      <c r="AE261" s="20"/>
      <c r="AH261" s="7"/>
    </row>
    <row r="262" spans="1:34" s="5" customFormat="1" ht="16.5" customHeight="1">
      <c r="A262" s="5" t="s">
        <v>86</v>
      </c>
      <c r="B262" s="5">
        <v>20702024</v>
      </c>
      <c r="C262" s="5" t="s">
        <v>6478</v>
      </c>
      <c r="D262" t="s">
        <v>358</v>
      </c>
      <c r="E262" s="5">
        <v>23</v>
      </c>
      <c r="F262" s="5">
        <v>1</v>
      </c>
      <c r="G262" s="5">
        <v>1793</v>
      </c>
      <c r="H262" s="5">
        <v>305</v>
      </c>
      <c r="I262" s="5">
        <v>159</v>
      </c>
      <c r="J262" s="5">
        <v>264</v>
      </c>
      <c r="K262" s="5">
        <v>54</v>
      </c>
      <c r="L262" s="5">
        <v>1256</v>
      </c>
      <c r="M262" s="5">
        <v>106</v>
      </c>
      <c r="N262" s="5">
        <v>106</v>
      </c>
      <c r="O262" s="5">
        <v>1000</v>
      </c>
      <c r="P262" s="5">
        <v>1035011</v>
      </c>
      <c r="U262" s="5" t="s">
        <v>125</v>
      </c>
      <c r="V262" s="5">
        <v>110321</v>
      </c>
      <c r="W262" s="5" t="s">
        <v>391</v>
      </c>
      <c r="X262" s="5" t="s">
        <v>392</v>
      </c>
      <c r="Y262" s="19" t="s">
        <v>143</v>
      </c>
      <c r="AD262" s="20"/>
      <c r="AE262" s="20"/>
      <c r="AH262" s="7"/>
    </row>
    <row r="263" spans="1:34" s="5" customFormat="1" ht="16.5" customHeight="1">
      <c r="A263" s="5" t="s">
        <v>86</v>
      </c>
      <c r="B263" s="5">
        <v>20702025</v>
      </c>
      <c r="C263" s="5" t="s">
        <v>6478</v>
      </c>
      <c r="D263" t="s">
        <v>358</v>
      </c>
      <c r="E263" s="5">
        <v>23</v>
      </c>
      <c r="F263" s="5">
        <v>1</v>
      </c>
      <c r="G263" s="5">
        <v>1613</v>
      </c>
      <c r="H263" s="5">
        <v>319</v>
      </c>
      <c r="I263" s="5">
        <v>159</v>
      </c>
      <c r="J263" s="5">
        <v>264</v>
      </c>
      <c r="K263" s="5">
        <v>54</v>
      </c>
      <c r="L263" s="5">
        <v>1256</v>
      </c>
      <c r="M263" s="5">
        <v>106</v>
      </c>
      <c r="N263" s="5">
        <v>106</v>
      </c>
      <c r="O263" s="5">
        <v>1000</v>
      </c>
      <c r="P263" s="5">
        <v>1035011</v>
      </c>
      <c r="U263" s="5" t="s">
        <v>125</v>
      </c>
      <c r="V263" s="5">
        <v>110321</v>
      </c>
      <c r="W263" s="5" t="s">
        <v>391</v>
      </c>
      <c r="X263" s="5" t="s">
        <v>392</v>
      </c>
      <c r="Y263" s="19" t="s">
        <v>143</v>
      </c>
      <c r="AD263" s="20"/>
      <c r="AE263" s="20"/>
      <c r="AH263" s="7"/>
    </row>
    <row r="264" spans="1:34" s="5" customFormat="1" ht="16.5" customHeight="1">
      <c r="A264" s="5" t="s">
        <v>86</v>
      </c>
      <c r="B264" s="5">
        <v>20703011</v>
      </c>
      <c r="C264" s="5" t="s">
        <v>6480</v>
      </c>
      <c r="D264" t="s">
        <v>344</v>
      </c>
      <c r="E264" s="5">
        <v>24</v>
      </c>
      <c r="F264" s="5">
        <v>1</v>
      </c>
      <c r="G264" s="5">
        <v>3928</v>
      </c>
      <c r="H264" s="5">
        <v>673</v>
      </c>
      <c r="I264" s="5">
        <v>341</v>
      </c>
      <c r="J264" s="5">
        <v>286</v>
      </c>
      <c r="K264" s="5">
        <v>94</v>
      </c>
      <c r="L264" s="5">
        <v>1296</v>
      </c>
      <c r="M264" s="5">
        <v>106</v>
      </c>
      <c r="N264" s="5">
        <v>146</v>
      </c>
      <c r="O264" s="5">
        <v>1000</v>
      </c>
      <c r="P264" s="5">
        <v>1025011</v>
      </c>
      <c r="U264" s="5" t="s">
        <v>125</v>
      </c>
      <c r="V264" s="5">
        <v>110251</v>
      </c>
      <c r="W264" s="5" t="s">
        <v>394</v>
      </c>
      <c r="X264" s="5" t="s">
        <v>395</v>
      </c>
      <c r="Y264" s="19" t="s">
        <v>143</v>
      </c>
      <c r="AD264" s="20"/>
      <c r="AE264" s="20"/>
      <c r="AH264" s="7"/>
    </row>
    <row r="265" spans="1:34" s="5" customFormat="1" ht="16.5" customHeight="1">
      <c r="A265" s="5" t="s">
        <v>86</v>
      </c>
      <c r="B265" s="5">
        <v>20703012</v>
      </c>
      <c r="C265" s="5" t="s">
        <v>6480</v>
      </c>
      <c r="D265" t="s">
        <v>344</v>
      </c>
      <c r="E265" s="5">
        <v>24</v>
      </c>
      <c r="F265" s="5">
        <v>1</v>
      </c>
      <c r="G265" s="5">
        <v>1392</v>
      </c>
      <c r="H265" s="5">
        <v>331</v>
      </c>
      <c r="I265" s="5">
        <v>164</v>
      </c>
      <c r="J265" s="5">
        <v>264</v>
      </c>
      <c r="K265" s="5">
        <v>54</v>
      </c>
      <c r="L265" s="5">
        <v>1256</v>
      </c>
      <c r="M265" s="5">
        <v>106</v>
      </c>
      <c r="N265" s="5">
        <v>106</v>
      </c>
      <c r="O265" s="5">
        <v>1000</v>
      </c>
      <c r="P265" s="5">
        <v>1025011</v>
      </c>
      <c r="U265" s="5" t="s">
        <v>125</v>
      </c>
      <c r="V265" s="5">
        <v>110251</v>
      </c>
      <c r="W265" s="5" t="s">
        <v>394</v>
      </c>
      <c r="X265" s="5" t="s">
        <v>395</v>
      </c>
      <c r="Y265" s="19" t="s">
        <v>143</v>
      </c>
      <c r="AD265" s="20"/>
      <c r="AE265" s="20"/>
      <c r="AH265" s="7"/>
    </row>
    <row r="266" spans="1:34" s="5" customFormat="1" ht="16.5" customHeight="1">
      <c r="A266" s="5" t="s">
        <v>86</v>
      </c>
      <c r="B266" s="5">
        <v>20703013</v>
      </c>
      <c r="C266" s="5" t="s">
        <v>6480</v>
      </c>
      <c r="D266" t="s">
        <v>344</v>
      </c>
      <c r="E266" s="5">
        <v>24</v>
      </c>
      <c r="F266" s="5">
        <v>1</v>
      </c>
      <c r="G266" s="5">
        <v>1392</v>
      </c>
      <c r="H266" s="5">
        <v>331</v>
      </c>
      <c r="I266" s="5">
        <v>164</v>
      </c>
      <c r="J266" s="5">
        <v>264</v>
      </c>
      <c r="K266" s="5">
        <v>54</v>
      </c>
      <c r="L266" s="5">
        <v>1256</v>
      </c>
      <c r="M266" s="5">
        <v>106</v>
      </c>
      <c r="N266" s="5">
        <v>106</v>
      </c>
      <c r="O266" s="5">
        <v>1000</v>
      </c>
      <c r="P266" s="5">
        <v>1025011</v>
      </c>
      <c r="U266" s="5" t="s">
        <v>125</v>
      </c>
      <c r="V266" s="5">
        <v>110251</v>
      </c>
      <c r="W266" s="5" t="s">
        <v>394</v>
      </c>
      <c r="X266" s="5" t="s">
        <v>395</v>
      </c>
      <c r="Y266" s="19" t="s">
        <v>143</v>
      </c>
      <c r="AD266" s="20"/>
      <c r="AE266" s="20"/>
      <c r="AH266" s="7"/>
    </row>
    <row r="267" spans="1:34" s="5" customFormat="1" ht="16.5" customHeight="1">
      <c r="A267" s="5" t="s">
        <v>86</v>
      </c>
      <c r="B267" s="5">
        <v>20703014</v>
      </c>
      <c r="C267" s="5" t="s">
        <v>6480</v>
      </c>
      <c r="D267" t="s">
        <v>344</v>
      </c>
      <c r="E267" s="5">
        <v>24</v>
      </c>
      <c r="F267" s="5">
        <v>1</v>
      </c>
      <c r="G267" s="5">
        <v>1392</v>
      </c>
      <c r="H267" s="5">
        <v>331</v>
      </c>
      <c r="I267" s="5">
        <v>164</v>
      </c>
      <c r="J267" s="5">
        <v>264</v>
      </c>
      <c r="K267" s="5">
        <v>54</v>
      </c>
      <c r="L267" s="5">
        <v>1256</v>
      </c>
      <c r="M267" s="5">
        <v>106</v>
      </c>
      <c r="N267" s="5">
        <v>106</v>
      </c>
      <c r="O267" s="5">
        <v>1000</v>
      </c>
      <c r="P267" s="5">
        <v>1025011</v>
      </c>
      <c r="U267" s="5" t="s">
        <v>125</v>
      </c>
      <c r="V267" s="5">
        <v>110251</v>
      </c>
      <c r="W267" s="5" t="s">
        <v>394</v>
      </c>
      <c r="X267" s="5" t="s">
        <v>395</v>
      </c>
      <c r="Y267" s="19" t="s">
        <v>143</v>
      </c>
      <c r="AD267" s="20"/>
      <c r="AE267" s="20"/>
      <c r="AH267" s="7"/>
    </row>
    <row r="268" spans="1:34" s="5" customFormat="1" ht="16.5" customHeight="1">
      <c r="A268" s="5" t="s">
        <v>86</v>
      </c>
      <c r="B268" s="5">
        <v>20703015</v>
      </c>
      <c r="C268" s="5" t="s">
        <v>6480</v>
      </c>
      <c r="D268" t="s">
        <v>344</v>
      </c>
      <c r="E268" s="5">
        <v>24</v>
      </c>
      <c r="F268" s="5">
        <v>1</v>
      </c>
      <c r="G268" s="5">
        <v>1392</v>
      </c>
      <c r="H268" s="5">
        <v>331</v>
      </c>
      <c r="I268" s="5">
        <v>164</v>
      </c>
      <c r="J268" s="5">
        <v>264</v>
      </c>
      <c r="K268" s="5">
        <v>54</v>
      </c>
      <c r="L268" s="5">
        <v>1256</v>
      </c>
      <c r="M268" s="5">
        <v>106</v>
      </c>
      <c r="N268" s="5">
        <v>106</v>
      </c>
      <c r="O268" s="5">
        <v>1000</v>
      </c>
      <c r="P268" s="5">
        <v>1025011</v>
      </c>
      <c r="U268" s="5" t="s">
        <v>125</v>
      </c>
      <c r="V268" s="5">
        <v>110251</v>
      </c>
      <c r="W268" s="5" t="s">
        <v>394</v>
      </c>
      <c r="X268" s="5" t="s">
        <v>395</v>
      </c>
      <c r="Y268" s="19" t="s">
        <v>143</v>
      </c>
      <c r="AD268" s="20"/>
      <c r="AE268" s="20"/>
      <c r="AH268" s="7"/>
    </row>
    <row r="269" spans="1:34" s="5" customFormat="1" ht="16.5" customHeight="1">
      <c r="A269" s="5" t="s">
        <v>86</v>
      </c>
      <c r="B269" s="5">
        <v>20703021</v>
      </c>
      <c r="C269" s="5" t="s">
        <v>6481</v>
      </c>
      <c r="D269" t="s">
        <v>342</v>
      </c>
      <c r="E269" s="5">
        <v>24</v>
      </c>
      <c r="F269" s="5">
        <v>1</v>
      </c>
      <c r="G269" s="5">
        <v>5046</v>
      </c>
      <c r="H269" s="5">
        <v>762</v>
      </c>
      <c r="I269" s="5">
        <v>390</v>
      </c>
      <c r="J269" s="5">
        <v>299</v>
      </c>
      <c r="K269" s="5">
        <v>104</v>
      </c>
      <c r="L269" s="5">
        <v>1356</v>
      </c>
      <c r="M269" s="5">
        <v>106</v>
      </c>
      <c r="N269" s="5">
        <v>156</v>
      </c>
      <c r="O269" s="5">
        <v>1000</v>
      </c>
      <c r="P269" s="5">
        <v>1014011</v>
      </c>
      <c r="Q269" s="5">
        <v>1014021</v>
      </c>
      <c r="U269" s="5" t="s">
        <v>125</v>
      </c>
      <c r="V269" s="5">
        <v>110141</v>
      </c>
      <c r="W269" s="5" t="s">
        <v>380</v>
      </c>
      <c r="X269" s="5" t="s">
        <v>381</v>
      </c>
      <c r="Y269" s="19" t="s">
        <v>143</v>
      </c>
      <c r="AD269" s="20"/>
      <c r="AE269" s="20"/>
      <c r="AH269" s="7"/>
    </row>
    <row r="270" spans="1:34" s="5" customFormat="1" ht="16.5" customHeight="1">
      <c r="A270" s="5" t="s">
        <v>86</v>
      </c>
      <c r="B270" s="5">
        <v>20703022</v>
      </c>
      <c r="C270" s="5" t="s">
        <v>6480</v>
      </c>
      <c r="D270" t="s">
        <v>344</v>
      </c>
      <c r="E270" s="5">
        <v>24</v>
      </c>
      <c r="F270" s="5">
        <v>1</v>
      </c>
      <c r="G270" s="5">
        <v>3720</v>
      </c>
      <c r="H270" s="5">
        <v>573</v>
      </c>
      <c r="I270" s="5">
        <v>316</v>
      </c>
      <c r="J270" s="5">
        <v>274</v>
      </c>
      <c r="K270" s="5">
        <v>89</v>
      </c>
      <c r="L270" s="5">
        <v>1256</v>
      </c>
      <c r="M270" s="5">
        <v>106</v>
      </c>
      <c r="N270" s="5">
        <v>141</v>
      </c>
      <c r="O270" s="5">
        <v>1000</v>
      </c>
      <c r="P270" s="5">
        <v>1025011</v>
      </c>
      <c r="U270" s="5" t="s">
        <v>125</v>
      </c>
      <c r="V270" s="5">
        <v>110251</v>
      </c>
      <c r="W270" s="5" t="s">
        <v>394</v>
      </c>
      <c r="X270" s="5" t="s">
        <v>395</v>
      </c>
      <c r="Y270" s="19" t="s">
        <v>143</v>
      </c>
      <c r="AD270" s="20"/>
      <c r="AE270" s="20"/>
      <c r="AH270" s="7"/>
    </row>
    <row r="271" spans="1:34" s="5" customFormat="1" ht="16.5" customHeight="1">
      <c r="A271" s="5" t="s">
        <v>86</v>
      </c>
      <c r="B271" s="5">
        <v>20703023</v>
      </c>
      <c r="C271" s="5" t="s">
        <v>6480</v>
      </c>
      <c r="D271" t="s">
        <v>344</v>
      </c>
      <c r="E271" s="5">
        <v>24</v>
      </c>
      <c r="F271" s="5">
        <v>1</v>
      </c>
      <c r="G271" s="5">
        <v>3720</v>
      </c>
      <c r="H271" s="5">
        <v>573</v>
      </c>
      <c r="I271" s="5">
        <v>316</v>
      </c>
      <c r="J271" s="5">
        <v>274</v>
      </c>
      <c r="K271" s="5">
        <v>89</v>
      </c>
      <c r="L271" s="5">
        <v>1256</v>
      </c>
      <c r="M271" s="5">
        <v>106</v>
      </c>
      <c r="N271" s="5">
        <v>141</v>
      </c>
      <c r="O271" s="5">
        <v>1000</v>
      </c>
      <c r="P271" s="5">
        <v>1025011</v>
      </c>
      <c r="U271" s="5" t="s">
        <v>125</v>
      </c>
      <c r="V271" s="5">
        <v>110251</v>
      </c>
      <c r="W271" s="5" t="s">
        <v>394</v>
      </c>
      <c r="X271" s="5" t="s">
        <v>395</v>
      </c>
      <c r="Y271" s="19" t="s">
        <v>143</v>
      </c>
      <c r="AD271" s="20"/>
      <c r="AE271" s="20"/>
      <c r="AH271" s="7"/>
    </row>
    <row r="272" spans="1:34" s="5" customFormat="1" ht="16.5" customHeight="1">
      <c r="A272" s="5" t="s">
        <v>86</v>
      </c>
      <c r="B272" s="5">
        <v>20703024</v>
      </c>
      <c r="C272" s="5" t="s">
        <v>6480</v>
      </c>
      <c r="D272" t="s">
        <v>344</v>
      </c>
      <c r="E272" s="5">
        <v>24</v>
      </c>
      <c r="F272" s="5">
        <v>1</v>
      </c>
      <c r="G272" s="5">
        <v>1670</v>
      </c>
      <c r="H272" s="5">
        <v>331</v>
      </c>
      <c r="I272" s="5">
        <v>164</v>
      </c>
      <c r="J272" s="5">
        <v>264</v>
      </c>
      <c r="K272" s="5">
        <v>54</v>
      </c>
      <c r="L272" s="5">
        <v>1256</v>
      </c>
      <c r="M272" s="5">
        <v>106</v>
      </c>
      <c r="N272" s="5">
        <v>106</v>
      </c>
      <c r="O272" s="5">
        <v>1000</v>
      </c>
      <c r="P272" s="5">
        <v>1025011</v>
      </c>
      <c r="U272" s="5" t="s">
        <v>125</v>
      </c>
      <c r="V272" s="5">
        <v>110251</v>
      </c>
      <c r="W272" s="5" t="s">
        <v>394</v>
      </c>
      <c r="X272" s="5" t="s">
        <v>395</v>
      </c>
      <c r="Y272" s="19" t="s">
        <v>143</v>
      </c>
      <c r="AD272" s="20"/>
      <c r="AE272" s="20"/>
      <c r="AH272" s="7"/>
    </row>
    <row r="273" spans="1:34" s="5" customFormat="1" ht="16.5" customHeight="1">
      <c r="A273" s="5" t="s">
        <v>86</v>
      </c>
      <c r="B273" s="5">
        <v>20703025</v>
      </c>
      <c r="C273" s="5" t="s">
        <v>6480</v>
      </c>
      <c r="D273" t="s">
        <v>344</v>
      </c>
      <c r="E273" s="5">
        <v>24</v>
      </c>
      <c r="F273" s="5">
        <v>1</v>
      </c>
      <c r="G273" s="5">
        <v>1670</v>
      </c>
      <c r="H273" s="5">
        <v>331</v>
      </c>
      <c r="I273" s="5">
        <v>164</v>
      </c>
      <c r="J273" s="5">
        <v>264</v>
      </c>
      <c r="K273" s="5">
        <v>54</v>
      </c>
      <c r="L273" s="5">
        <v>1256</v>
      </c>
      <c r="M273" s="5">
        <v>106</v>
      </c>
      <c r="N273" s="5">
        <v>106</v>
      </c>
      <c r="O273" s="5">
        <v>1000</v>
      </c>
      <c r="P273" s="5">
        <v>1025011</v>
      </c>
      <c r="U273" s="5" t="s">
        <v>125</v>
      </c>
      <c r="V273" s="5">
        <v>110251</v>
      </c>
      <c r="W273" s="5" t="s">
        <v>394</v>
      </c>
      <c r="X273" s="5" t="s">
        <v>395</v>
      </c>
      <c r="Y273" s="19" t="s">
        <v>143</v>
      </c>
      <c r="AD273" s="20"/>
      <c r="AE273" s="20"/>
      <c r="AH273" s="7"/>
    </row>
    <row r="274" spans="1:34" s="5" customFormat="1" ht="16.5" customHeight="1">
      <c r="A274" s="5" t="s">
        <v>86</v>
      </c>
      <c r="B274" s="5">
        <v>20703026</v>
      </c>
      <c r="C274" s="5" t="s">
        <v>6480</v>
      </c>
      <c r="D274" t="s">
        <v>344</v>
      </c>
      <c r="E274" s="5">
        <v>24</v>
      </c>
      <c r="F274" s="5">
        <v>1</v>
      </c>
      <c r="G274" s="5">
        <v>1670</v>
      </c>
      <c r="H274" s="5">
        <v>331</v>
      </c>
      <c r="I274" s="5">
        <v>164</v>
      </c>
      <c r="J274" s="5">
        <v>264</v>
      </c>
      <c r="K274" s="5">
        <v>54</v>
      </c>
      <c r="L274" s="5">
        <v>1256</v>
      </c>
      <c r="M274" s="5">
        <v>106</v>
      </c>
      <c r="N274" s="5">
        <v>106</v>
      </c>
      <c r="O274" s="5">
        <v>1000</v>
      </c>
      <c r="P274" s="5">
        <v>1025011</v>
      </c>
      <c r="U274" s="5" t="s">
        <v>125</v>
      </c>
      <c r="V274" s="5">
        <v>110251</v>
      </c>
      <c r="W274" s="5" t="s">
        <v>394</v>
      </c>
      <c r="X274" s="5" t="s">
        <v>395</v>
      </c>
      <c r="Y274" s="19" t="s">
        <v>143</v>
      </c>
      <c r="AD274" s="20"/>
      <c r="AE274" s="20"/>
      <c r="AH274" s="7"/>
    </row>
    <row r="275" spans="1:34" s="5" customFormat="1" ht="16.5" customHeight="1">
      <c r="A275" s="5" t="s">
        <v>86</v>
      </c>
      <c r="B275" s="5">
        <v>20704011</v>
      </c>
      <c r="C275" s="5" t="s">
        <v>6482</v>
      </c>
      <c r="D275" t="s">
        <v>100</v>
      </c>
      <c r="E275" s="5">
        <v>24</v>
      </c>
      <c r="F275" s="5">
        <v>1</v>
      </c>
      <c r="G275" s="5">
        <v>1484</v>
      </c>
      <c r="H275" s="5">
        <v>331</v>
      </c>
      <c r="I275" s="5">
        <v>164</v>
      </c>
      <c r="J275" s="5">
        <v>264</v>
      </c>
      <c r="K275" s="5">
        <v>54</v>
      </c>
      <c r="L275" s="5">
        <v>1256</v>
      </c>
      <c r="M275" s="5">
        <v>106</v>
      </c>
      <c r="N275" s="5">
        <v>106</v>
      </c>
      <c r="O275" s="5">
        <v>1000</v>
      </c>
      <c r="P275" s="5">
        <v>1021011</v>
      </c>
      <c r="U275" s="5" t="s">
        <v>125</v>
      </c>
      <c r="V275" s="5">
        <v>110211</v>
      </c>
      <c r="W275" s="5" t="s">
        <v>382</v>
      </c>
      <c r="X275" s="5" t="s">
        <v>383</v>
      </c>
      <c r="Y275" s="19" t="s">
        <v>143</v>
      </c>
      <c r="AA275" s="5">
        <v>1</v>
      </c>
      <c r="AD275" s="20"/>
      <c r="AE275" s="20"/>
      <c r="AH275" s="7"/>
    </row>
    <row r="276" spans="1:34" s="5" customFormat="1" ht="16.5" customHeight="1">
      <c r="A276" s="5" t="s">
        <v>86</v>
      </c>
      <c r="B276" s="5">
        <v>20704012</v>
      </c>
      <c r="C276" s="5" t="s">
        <v>6482</v>
      </c>
      <c r="D276" t="s">
        <v>100</v>
      </c>
      <c r="E276" s="5">
        <v>24</v>
      </c>
      <c r="F276" s="5">
        <v>1</v>
      </c>
      <c r="G276" s="5">
        <v>1484</v>
      </c>
      <c r="H276" s="5">
        <v>331</v>
      </c>
      <c r="I276" s="5">
        <v>164</v>
      </c>
      <c r="J276" s="5">
        <v>264</v>
      </c>
      <c r="K276" s="5">
        <v>54</v>
      </c>
      <c r="L276" s="5">
        <v>1256</v>
      </c>
      <c r="M276" s="5">
        <v>106</v>
      </c>
      <c r="N276" s="5">
        <v>106</v>
      </c>
      <c r="O276" s="5">
        <v>1000</v>
      </c>
      <c r="P276" s="5">
        <v>1021011</v>
      </c>
      <c r="U276" s="5" t="s">
        <v>125</v>
      </c>
      <c r="V276" s="5">
        <v>110211</v>
      </c>
      <c r="W276" s="5" t="s">
        <v>382</v>
      </c>
      <c r="X276" s="5" t="s">
        <v>383</v>
      </c>
      <c r="Y276" s="19" t="s">
        <v>143</v>
      </c>
      <c r="AA276" s="5">
        <v>1</v>
      </c>
      <c r="AD276" s="20"/>
      <c r="AE276" s="20"/>
      <c r="AH276" s="7"/>
    </row>
    <row r="277" spans="1:34" s="5" customFormat="1" ht="16.5" customHeight="1">
      <c r="A277" s="5" t="s">
        <v>86</v>
      </c>
      <c r="B277" s="5">
        <v>20704013</v>
      </c>
      <c r="C277" s="5" t="s">
        <v>6482</v>
      </c>
      <c r="D277" t="s">
        <v>100</v>
      </c>
      <c r="E277" s="5">
        <v>24</v>
      </c>
      <c r="F277" s="5">
        <v>1</v>
      </c>
      <c r="G277" s="5">
        <v>1484</v>
      </c>
      <c r="H277" s="5">
        <v>331</v>
      </c>
      <c r="I277" s="5">
        <v>164</v>
      </c>
      <c r="J277" s="5">
        <v>264</v>
      </c>
      <c r="K277" s="5">
        <v>54</v>
      </c>
      <c r="L277" s="5">
        <v>1256</v>
      </c>
      <c r="M277" s="5">
        <v>106</v>
      </c>
      <c r="N277" s="5">
        <v>106</v>
      </c>
      <c r="O277" s="5">
        <v>1000</v>
      </c>
      <c r="P277" s="5">
        <v>1021011</v>
      </c>
      <c r="U277" s="5" t="s">
        <v>125</v>
      </c>
      <c r="V277" s="5">
        <v>110211</v>
      </c>
      <c r="W277" s="5" t="s">
        <v>382</v>
      </c>
      <c r="X277" s="5" t="s">
        <v>383</v>
      </c>
      <c r="Y277" s="19" t="s">
        <v>143</v>
      </c>
      <c r="AA277" s="5">
        <v>1</v>
      </c>
      <c r="AD277" s="20"/>
      <c r="AE277" s="20"/>
      <c r="AH277" s="7"/>
    </row>
    <row r="278" spans="1:34" s="5" customFormat="1" ht="16.5" customHeight="1">
      <c r="A278" s="5" t="s">
        <v>86</v>
      </c>
      <c r="B278" s="5">
        <v>20704014</v>
      </c>
      <c r="C278" s="5" t="s">
        <v>6482</v>
      </c>
      <c r="D278" t="s">
        <v>100</v>
      </c>
      <c r="E278" s="5">
        <v>24</v>
      </c>
      <c r="F278" s="5">
        <v>1</v>
      </c>
      <c r="G278" s="5">
        <v>1484</v>
      </c>
      <c r="H278" s="5">
        <v>331</v>
      </c>
      <c r="I278" s="5">
        <v>164</v>
      </c>
      <c r="J278" s="5">
        <v>264</v>
      </c>
      <c r="K278" s="5">
        <v>54</v>
      </c>
      <c r="L278" s="5">
        <v>1256</v>
      </c>
      <c r="M278" s="5">
        <v>106</v>
      </c>
      <c r="N278" s="5">
        <v>106</v>
      </c>
      <c r="O278" s="5">
        <v>1000</v>
      </c>
      <c r="P278" s="5">
        <v>1021011</v>
      </c>
      <c r="U278" s="5" t="s">
        <v>125</v>
      </c>
      <c r="V278" s="5">
        <v>110211</v>
      </c>
      <c r="W278" s="5" t="s">
        <v>382</v>
      </c>
      <c r="X278" s="5" t="s">
        <v>383</v>
      </c>
      <c r="Y278" s="19" t="s">
        <v>143</v>
      </c>
      <c r="AA278" s="5">
        <v>1</v>
      </c>
      <c r="AD278" s="20"/>
      <c r="AE278" s="20"/>
      <c r="AH278" s="7"/>
    </row>
    <row r="279" spans="1:34" s="5" customFormat="1" ht="16.5" customHeight="1">
      <c r="A279" s="5" t="s">
        <v>86</v>
      </c>
      <c r="B279" s="5">
        <v>20704015</v>
      </c>
      <c r="C279" s="5" t="s">
        <v>6483</v>
      </c>
      <c r="D279" t="s">
        <v>100</v>
      </c>
      <c r="E279" s="5">
        <v>24</v>
      </c>
      <c r="F279" s="5">
        <v>1</v>
      </c>
      <c r="G279" s="5">
        <v>2619</v>
      </c>
      <c r="H279" s="5">
        <v>617</v>
      </c>
      <c r="I279" s="5">
        <v>341</v>
      </c>
      <c r="J279" s="5">
        <v>286</v>
      </c>
      <c r="K279" s="5">
        <v>94</v>
      </c>
      <c r="L279" s="5">
        <v>1296</v>
      </c>
      <c r="M279" s="5">
        <v>106</v>
      </c>
      <c r="N279" s="5">
        <v>146</v>
      </c>
      <c r="O279" s="5">
        <v>1000</v>
      </c>
      <c r="P279" s="5">
        <v>1042011</v>
      </c>
      <c r="U279" s="5" t="s">
        <v>125</v>
      </c>
      <c r="V279" s="5">
        <v>110421</v>
      </c>
      <c r="W279" s="5" t="s">
        <v>6344</v>
      </c>
      <c r="X279" s="5" t="s">
        <v>2786</v>
      </c>
      <c r="Y279" s="19" t="s">
        <v>143</v>
      </c>
      <c r="AD279" s="20"/>
      <c r="AE279" s="20"/>
      <c r="AH279" s="7"/>
    </row>
    <row r="280" spans="1:34" s="5" customFormat="1" ht="16.5" customHeight="1">
      <c r="A280" s="5" t="s">
        <v>86</v>
      </c>
      <c r="B280" s="5">
        <v>20704016</v>
      </c>
      <c r="C280" s="5" t="s">
        <v>6483</v>
      </c>
      <c r="D280" t="s">
        <v>100</v>
      </c>
      <c r="E280" s="5">
        <v>24</v>
      </c>
      <c r="F280" s="5">
        <v>1</v>
      </c>
      <c r="G280" s="5">
        <v>2619</v>
      </c>
      <c r="H280" s="5">
        <v>617</v>
      </c>
      <c r="I280" s="5">
        <v>341</v>
      </c>
      <c r="J280" s="5">
        <v>286</v>
      </c>
      <c r="K280" s="5">
        <v>94</v>
      </c>
      <c r="L280" s="5">
        <v>1296</v>
      </c>
      <c r="M280" s="5">
        <v>106</v>
      </c>
      <c r="N280" s="5">
        <v>146</v>
      </c>
      <c r="O280" s="5">
        <v>1000</v>
      </c>
      <c r="P280" s="5">
        <v>1042011</v>
      </c>
      <c r="U280" s="5" t="s">
        <v>125</v>
      </c>
      <c r="V280" s="5">
        <v>110421</v>
      </c>
      <c r="W280" s="5" t="s">
        <v>6344</v>
      </c>
      <c r="X280" s="5" t="s">
        <v>2786</v>
      </c>
      <c r="Y280" s="19" t="s">
        <v>143</v>
      </c>
      <c r="AD280" s="20"/>
      <c r="AE280" s="20"/>
      <c r="AH280" s="7"/>
    </row>
    <row r="281" spans="1:34" s="5" customFormat="1" ht="16.5" customHeight="1">
      <c r="A281" s="5" t="s">
        <v>86</v>
      </c>
      <c r="B281" s="5">
        <v>20704021</v>
      </c>
      <c r="C281" s="5" t="s">
        <v>6483</v>
      </c>
      <c r="D281" t="s">
        <v>100</v>
      </c>
      <c r="E281" s="5">
        <v>24</v>
      </c>
      <c r="F281" s="5">
        <v>1</v>
      </c>
      <c r="G281" s="5">
        <v>5343</v>
      </c>
      <c r="H281" s="5">
        <v>730</v>
      </c>
      <c r="I281" s="5">
        <v>390</v>
      </c>
      <c r="J281" s="5">
        <v>299</v>
      </c>
      <c r="K281" s="5">
        <v>104</v>
      </c>
      <c r="L281" s="5">
        <v>1356</v>
      </c>
      <c r="M281" s="5">
        <v>106</v>
      </c>
      <c r="N281" s="5">
        <v>156</v>
      </c>
      <c r="O281" s="5">
        <v>1000</v>
      </c>
      <c r="P281" s="5">
        <v>1042011</v>
      </c>
      <c r="U281" s="5" t="s">
        <v>125</v>
      </c>
      <c r="V281" s="5">
        <v>110421</v>
      </c>
      <c r="W281" s="5" t="s">
        <v>6344</v>
      </c>
      <c r="X281" s="5" t="s">
        <v>2786</v>
      </c>
      <c r="Y281" s="19" t="s">
        <v>143</v>
      </c>
      <c r="AD281" s="20"/>
      <c r="AE281" s="20"/>
      <c r="AH281" s="7"/>
    </row>
    <row r="282" spans="1:34" s="5" customFormat="1" ht="16.5" customHeight="1">
      <c r="A282" s="5" t="s">
        <v>86</v>
      </c>
      <c r="B282" s="5">
        <v>20704022</v>
      </c>
      <c r="C282" s="5" t="s">
        <v>6484</v>
      </c>
      <c r="D282" t="s">
        <v>101</v>
      </c>
      <c r="E282" s="5">
        <v>24</v>
      </c>
      <c r="F282" s="5">
        <v>1</v>
      </c>
      <c r="G282" s="5">
        <v>4190</v>
      </c>
      <c r="H282" s="5">
        <v>673</v>
      </c>
      <c r="I282" s="5">
        <v>341</v>
      </c>
      <c r="J282" s="5">
        <v>286</v>
      </c>
      <c r="K282" s="5">
        <v>94</v>
      </c>
      <c r="L282" s="5">
        <v>1296</v>
      </c>
      <c r="M282" s="5">
        <v>106</v>
      </c>
      <c r="N282" s="5">
        <v>146</v>
      </c>
      <c r="O282" s="5">
        <v>1000</v>
      </c>
      <c r="P282" s="5">
        <v>1002011</v>
      </c>
      <c r="U282" s="5" t="s">
        <v>125</v>
      </c>
      <c r="V282" s="5">
        <v>110021</v>
      </c>
      <c r="W282" s="5" t="s">
        <v>375</v>
      </c>
      <c r="X282" s="5" t="s">
        <v>376</v>
      </c>
      <c r="Y282" s="19" t="s">
        <v>143</v>
      </c>
      <c r="AD282" s="20"/>
      <c r="AE282" s="20"/>
      <c r="AH282" s="7"/>
    </row>
    <row r="283" spans="1:34" s="5" customFormat="1" ht="16.5" customHeight="1">
      <c r="A283" s="5" t="s">
        <v>86</v>
      </c>
      <c r="B283" s="5">
        <v>20704023</v>
      </c>
      <c r="C283" s="5" t="s">
        <v>6484</v>
      </c>
      <c r="D283" t="s">
        <v>101</v>
      </c>
      <c r="E283" s="5">
        <v>24</v>
      </c>
      <c r="F283" s="5">
        <v>1</v>
      </c>
      <c r="G283" s="5">
        <v>4190</v>
      </c>
      <c r="H283" s="5">
        <v>673</v>
      </c>
      <c r="I283" s="5">
        <v>341</v>
      </c>
      <c r="J283" s="5">
        <v>286</v>
      </c>
      <c r="K283" s="5">
        <v>94</v>
      </c>
      <c r="L283" s="5">
        <v>1296</v>
      </c>
      <c r="M283" s="5">
        <v>106</v>
      </c>
      <c r="N283" s="5">
        <v>146</v>
      </c>
      <c r="O283" s="5">
        <v>1000</v>
      </c>
      <c r="P283" s="5">
        <v>1002011</v>
      </c>
      <c r="U283" s="5" t="s">
        <v>125</v>
      </c>
      <c r="V283" s="5">
        <v>110021</v>
      </c>
      <c r="W283" s="5" t="s">
        <v>375</v>
      </c>
      <c r="X283" s="5" t="s">
        <v>376</v>
      </c>
      <c r="Y283" s="19" t="s">
        <v>143</v>
      </c>
      <c r="AD283" s="20"/>
      <c r="AE283" s="20"/>
      <c r="AH283" s="7"/>
    </row>
    <row r="284" spans="1:34" s="5" customFormat="1" ht="16.5" customHeight="1">
      <c r="A284" s="5" t="s">
        <v>86</v>
      </c>
      <c r="B284" s="5">
        <v>20704024</v>
      </c>
      <c r="C284" s="5" t="s">
        <v>6482</v>
      </c>
      <c r="D284" t="s">
        <v>100</v>
      </c>
      <c r="E284" s="5">
        <v>24</v>
      </c>
      <c r="F284" s="5">
        <v>1</v>
      </c>
      <c r="G284" s="5">
        <v>1763</v>
      </c>
      <c r="H284" s="5">
        <v>331</v>
      </c>
      <c r="I284" s="5">
        <v>164</v>
      </c>
      <c r="J284" s="5">
        <v>264</v>
      </c>
      <c r="K284" s="5">
        <v>54</v>
      </c>
      <c r="L284" s="5">
        <v>1256</v>
      </c>
      <c r="M284" s="5">
        <v>106</v>
      </c>
      <c r="N284" s="5">
        <v>106</v>
      </c>
      <c r="O284" s="5">
        <v>1000</v>
      </c>
      <c r="P284" s="5">
        <v>1021011</v>
      </c>
      <c r="U284" s="5" t="s">
        <v>125</v>
      </c>
      <c r="V284" s="5">
        <v>110211</v>
      </c>
      <c r="W284" s="5" t="s">
        <v>382</v>
      </c>
      <c r="X284" s="5" t="s">
        <v>383</v>
      </c>
      <c r="Y284" s="19" t="s">
        <v>143</v>
      </c>
      <c r="AA284" s="5">
        <v>1</v>
      </c>
      <c r="AD284" s="20"/>
      <c r="AE284" s="20"/>
      <c r="AH284" s="7"/>
    </row>
    <row r="285" spans="1:34" s="5" customFormat="1" ht="16.5" customHeight="1">
      <c r="A285" s="5" t="s">
        <v>86</v>
      </c>
      <c r="B285" s="5">
        <v>20704025</v>
      </c>
      <c r="C285" s="5" t="s">
        <v>6482</v>
      </c>
      <c r="D285" t="s">
        <v>100</v>
      </c>
      <c r="E285" s="5">
        <v>24</v>
      </c>
      <c r="F285" s="5">
        <v>1</v>
      </c>
      <c r="G285" s="5">
        <v>1763</v>
      </c>
      <c r="H285" s="5">
        <v>331</v>
      </c>
      <c r="I285" s="5">
        <v>164</v>
      </c>
      <c r="J285" s="5">
        <v>264</v>
      </c>
      <c r="K285" s="5">
        <v>54</v>
      </c>
      <c r="L285" s="5">
        <v>1256</v>
      </c>
      <c r="M285" s="5">
        <v>106</v>
      </c>
      <c r="N285" s="5">
        <v>106</v>
      </c>
      <c r="O285" s="5">
        <v>1000</v>
      </c>
      <c r="P285" s="5">
        <v>1021011</v>
      </c>
      <c r="U285" s="5" t="s">
        <v>125</v>
      </c>
      <c r="V285" s="5">
        <v>110211</v>
      </c>
      <c r="W285" s="5" t="s">
        <v>382</v>
      </c>
      <c r="X285" s="5" t="s">
        <v>383</v>
      </c>
      <c r="Y285" s="19" t="s">
        <v>143</v>
      </c>
      <c r="AA285" s="5">
        <v>1</v>
      </c>
      <c r="AD285" s="20"/>
      <c r="AE285" s="20"/>
      <c r="AH285" s="7"/>
    </row>
    <row r="286" spans="1:34" s="5" customFormat="1" ht="16.5" customHeight="1">
      <c r="A286" s="5" t="s">
        <v>86</v>
      </c>
      <c r="B286" s="5">
        <v>20704026</v>
      </c>
      <c r="C286" s="5" t="s">
        <v>6482</v>
      </c>
      <c r="D286" t="s">
        <v>100</v>
      </c>
      <c r="E286" s="5">
        <v>24</v>
      </c>
      <c r="F286" s="5">
        <v>1</v>
      </c>
      <c r="G286" s="5">
        <v>1763</v>
      </c>
      <c r="H286" s="5">
        <v>331</v>
      </c>
      <c r="I286" s="5">
        <v>164</v>
      </c>
      <c r="J286" s="5">
        <v>264</v>
      </c>
      <c r="K286" s="5">
        <v>54</v>
      </c>
      <c r="L286" s="5">
        <v>1256</v>
      </c>
      <c r="M286" s="5">
        <v>106</v>
      </c>
      <c r="N286" s="5">
        <v>106</v>
      </c>
      <c r="O286" s="5">
        <v>1000</v>
      </c>
      <c r="P286" s="5">
        <v>1021011</v>
      </c>
      <c r="U286" s="5" t="s">
        <v>125</v>
      </c>
      <c r="V286" s="5">
        <v>110211</v>
      </c>
      <c r="W286" s="5" t="s">
        <v>382</v>
      </c>
      <c r="X286" s="5" t="s">
        <v>383</v>
      </c>
      <c r="Y286" s="19" t="s">
        <v>143</v>
      </c>
      <c r="AA286" s="5">
        <v>1</v>
      </c>
      <c r="AD286" s="20"/>
      <c r="AE286" s="20"/>
      <c r="AH286" s="7"/>
    </row>
    <row r="287" spans="1:34" s="5" customFormat="1" ht="16.5" customHeight="1">
      <c r="A287" s="5" t="s">
        <v>86</v>
      </c>
      <c r="B287" s="5">
        <v>20705011</v>
      </c>
      <c r="C287" s="5" t="s">
        <v>6485</v>
      </c>
      <c r="D287" t="s">
        <v>344</v>
      </c>
      <c r="E287" s="5">
        <v>24</v>
      </c>
      <c r="F287" s="5">
        <v>1</v>
      </c>
      <c r="G287" s="5">
        <v>3720</v>
      </c>
      <c r="H287" s="5">
        <v>621</v>
      </c>
      <c r="I287" s="5">
        <v>316</v>
      </c>
      <c r="J287" s="5">
        <v>274</v>
      </c>
      <c r="K287" s="5">
        <v>89</v>
      </c>
      <c r="L287" s="5">
        <v>1256</v>
      </c>
      <c r="M287" s="5">
        <v>106</v>
      </c>
      <c r="N287" s="5">
        <v>141</v>
      </c>
      <c r="O287" s="5">
        <v>1000</v>
      </c>
      <c r="P287" s="5">
        <v>1025011</v>
      </c>
      <c r="U287" s="5" t="s">
        <v>125</v>
      </c>
      <c r="V287" s="5">
        <v>110251</v>
      </c>
      <c r="W287" s="5" t="s">
        <v>394</v>
      </c>
      <c r="X287" s="5" t="s">
        <v>395</v>
      </c>
      <c r="Y287" s="19" t="s">
        <v>143</v>
      </c>
      <c r="AD287" s="20"/>
      <c r="AE287" s="20"/>
      <c r="AH287" s="7"/>
    </row>
    <row r="288" spans="1:34" s="5" customFormat="1" ht="16.5" customHeight="1">
      <c r="A288" s="5" t="s">
        <v>86</v>
      </c>
      <c r="B288" s="5">
        <v>20705012</v>
      </c>
      <c r="C288" s="5" t="s">
        <v>6485</v>
      </c>
      <c r="D288" t="s">
        <v>344</v>
      </c>
      <c r="E288" s="5">
        <v>24</v>
      </c>
      <c r="F288" s="5">
        <v>1</v>
      </c>
      <c r="G288" s="5">
        <v>1484</v>
      </c>
      <c r="H288" s="5">
        <v>358</v>
      </c>
      <c r="I288" s="5">
        <v>164</v>
      </c>
      <c r="J288" s="5">
        <v>264</v>
      </c>
      <c r="K288" s="5">
        <v>54</v>
      </c>
      <c r="L288" s="5">
        <v>1256</v>
      </c>
      <c r="M288" s="5">
        <v>106</v>
      </c>
      <c r="N288" s="5">
        <v>106</v>
      </c>
      <c r="O288" s="5">
        <v>1000</v>
      </c>
      <c r="P288" s="5">
        <v>1025011</v>
      </c>
      <c r="U288" s="5" t="s">
        <v>125</v>
      </c>
      <c r="V288" s="5">
        <v>110251</v>
      </c>
      <c r="W288" s="5" t="s">
        <v>394</v>
      </c>
      <c r="X288" s="5" t="s">
        <v>395</v>
      </c>
      <c r="Y288" s="19" t="s">
        <v>143</v>
      </c>
      <c r="AD288" s="20"/>
      <c r="AE288" s="20"/>
      <c r="AH288" s="7"/>
    </row>
    <row r="289" spans="1:34" s="5" customFormat="1" ht="16.5" customHeight="1">
      <c r="A289" s="5" t="s">
        <v>86</v>
      </c>
      <c r="B289" s="5">
        <v>20705013</v>
      </c>
      <c r="C289" s="5" t="s">
        <v>6485</v>
      </c>
      <c r="D289" t="s">
        <v>344</v>
      </c>
      <c r="E289" s="5">
        <v>24</v>
      </c>
      <c r="F289" s="5">
        <v>1</v>
      </c>
      <c r="G289" s="5">
        <v>1484</v>
      </c>
      <c r="H289" s="5">
        <v>331</v>
      </c>
      <c r="I289" s="5">
        <v>164</v>
      </c>
      <c r="J289" s="5">
        <v>264</v>
      </c>
      <c r="K289" s="5">
        <v>54</v>
      </c>
      <c r="L289" s="5">
        <v>1256</v>
      </c>
      <c r="M289" s="5">
        <v>106</v>
      </c>
      <c r="N289" s="5">
        <v>106</v>
      </c>
      <c r="O289" s="5">
        <v>1000</v>
      </c>
      <c r="P289" s="5">
        <v>1025011</v>
      </c>
      <c r="U289" s="5" t="s">
        <v>125</v>
      </c>
      <c r="V289" s="5">
        <v>110251</v>
      </c>
      <c r="W289" s="5" t="s">
        <v>394</v>
      </c>
      <c r="X289" s="5" t="s">
        <v>395</v>
      </c>
      <c r="Y289" s="19" t="s">
        <v>143</v>
      </c>
      <c r="AD289" s="20"/>
      <c r="AE289" s="20"/>
      <c r="AH289" s="7"/>
    </row>
    <row r="290" spans="1:34" s="5" customFormat="1" ht="16.5" customHeight="1">
      <c r="A290" s="5" t="s">
        <v>86</v>
      </c>
      <c r="B290" s="5">
        <v>20705014</v>
      </c>
      <c r="C290" s="5" t="s">
        <v>6485</v>
      </c>
      <c r="D290" t="s">
        <v>344</v>
      </c>
      <c r="E290" s="5">
        <v>24</v>
      </c>
      <c r="F290" s="5">
        <v>1</v>
      </c>
      <c r="G290" s="5">
        <v>1484</v>
      </c>
      <c r="H290" s="5">
        <v>331</v>
      </c>
      <c r="I290" s="5">
        <v>164</v>
      </c>
      <c r="J290" s="5">
        <v>264</v>
      </c>
      <c r="K290" s="5">
        <v>54</v>
      </c>
      <c r="L290" s="5">
        <v>1256</v>
      </c>
      <c r="M290" s="5">
        <v>106</v>
      </c>
      <c r="N290" s="5">
        <v>106</v>
      </c>
      <c r="O290" s="5">
        <v>1000</v>
      </c>
      <c r="P290" s="5">
        <v>1025011</v>
      </c>
      <c r="U290" s="5" t="s">
        <v>125</v>
      </c>
      <c r="V290" s="5">
        <v>110251</v>
      </c>
      <c r="W290" s="5" t="s">
        <v>394</v>
      </c>
      <c r="X290" s="5" t="s">
        <v>395</v>
      </c>
      <c r="Y290" s="19" t="s">
        <v>143</v>
      </c>
      <c r="AD290" s="20"/>
      <c r="AE290" s="20"/>
      <c r="AH290" s="7"/>
    </row>
    <row r="291" spans="1:34" s="5" customFormat="1" ht="16.5" customHeight="1">
      <c r="A291" s="5" t="s">
        <v>86</v>
      </c>
      <c r="B291" s="5">
        <v>20705015</v>
      </c>
      <c r="C291" s="5" t="s">
        <v>6485</v>
      </c>
      <c r="D291" t="s">
        <v>344</v>
      </c>
      <c r="E291" s="5">
        <v>24</v>
      </c>
      <c r="F291" s="5">
        <v>1</v>
      </c>
      <c r="G291" s="5">
        <v>1484</v>
      </c>
      <c r="H291" s="5">
        <v>331</v>
      </c>
      <c r="I291" s="5">
        <v>164</v>
      </c>
      <c r="J291" s="5">
        <v>264</v>
      </c>
      <c r="K291" s="5">
        <v>54</v>
      </c>
      <c r="L291" s="5">
        <v>1256</v>
      </c>
      <c r="M291" s="5">
        <v>106</v>
      </c>
      <c r="N291" s="5">
        <v>106</v>
      </c>
      <c r="O291" s="5">
        <v>1000</v>
      </c>
      <c r="P291" s="5">
        <v>1025011</v>
      </c>
      <c r="U291" s="5" t="s">
        <v>125</v>
      </c>
      <c r="V291" s="5">
        <v>110251</v>
      </c>
      <c r="W291" s="5" t="s">
        <v>394</v>
      </c>
      <c r="X291" s="5" t="s">
        <v>395</v>
      </c>
      <c r="Y291" s="19" t="s">
        <v>143</v>
      </c>
      <c r="AD291" s="20"/>
      <c r="AE291" s="20"/>
      <c r="AH291" s="7"/>
    </row>
    <row r="292" spans="1:34" s="5" customFormat="1" ht="16.5" customHeight="1">
      <c r="A292" s="5" t="s">
        <v>86</v>
      </c>
      <c r="B292" s="5">
        <v>20705021</v>
      </c>
      <c r="C292" s="5" t="s">
        <v>6486</v>
      </c>
      <c r="D292" t="s">
        <v>342</v>
      </c>
      <c r="E292" s="5">
        <v>24</v>
      </c>
      <c r="F292" s="5">
        <v>1</v>
      </c>
      <c r="G292" s="5">
        <v>5640</v>
      </c>
      <c r="H292" s="5">
        <v>762</v>
      </c>
      <c r="I292" s="5">
        <v>390</v>
      </c>
      <c r="J292" s="5">
        <v>299</v>
      </c>
      <c r="K292" s="5">
        <v>104</v>
      </c>
      <c r="L292" s="5">
        <v>1356</v>
      </c>
      <c r="M292" s="5">
        <v>106</v>
      </c>
      <c r="N292" s="5">
        <v>156</v>
      </c>
      <c r="O292" s="5">
        <v>1000</v>
      </c>
      <c r="P292" s="5">
        <v>1014011</v>
      </c>
      <c r="Q292" s="5">
        <v>1014021</v>
      </c>
      <c r="U292" s="5" t="s">
        <v>125</v>
      </c>
      <c r="V292" s="5">
        <v>110141</v>
      </c>
      <c r="W292" s="5" t="s">
        <v>380</v>
      </c>
      <c r="X292" s="5" t="s">
        <v>381</v>
      </c>
      <c r="Y292" s="19" t="s">
        <v>143</v>
      </c>
      <c r="AD292" s="20"/>
      <c r="AE292" s="20"/>
      <c r="AH292" s="7"/>
    </row>
    <row r="293" spans="1:34" s="5" customFormat="1" ht="16.5" customHeight="1">
      <c r="A293" s="5" t="s">
        <v>86</v>
      </c>
      <c r="B293" s="5">
        <v>20705022</v>
      </c>
      <c r="C293" s="5" t="s">
        <v>6485</v>
      </c>
      <c r="D293" t="s">
        <v>344</v>
      </c>
      <c r="E293" s="5">
        <v>24</v>
      </c>
      <c r="F293" s="5">
        <v>1</v>
      </c>
      <c r="G293" s="5">
        <v>3720</v>
      </c>
      <c r="H293" s="5">
        <v>573</v>
      </c>
      <c r="I293" s="5">
        <v>316</v>
      </c>
      <c r="J293" s="5">
        <v>274</v>
      </c>
      <c r="K293" s="5">
        <v>89</v>
      </c>
      <c r="L293" s="5">
        <v>1256</v>
      </c>
      <c r="M293" s="5">
        <v>106</v>
      </c>
      <c r="N293" s="5">
        <v>141</v>
      </c>
      <c r="O293" s="5">
        <v>1000</v>
      </c>
      <c r="P293" s="5">
        <v>1025011</v>
      </c>
      <c r="U293" s="5" t="s">
        <v>125</v>
      </c>
      <c r="V293" s="5">
        <v>110251</v>
      </c>
      <c r="W293" s="5" t="s">
        <v>394</v>
      </c>
      <c r="X293" s="5" t="s">
        <v>395</v>
      </c>
      <c r="Y293" s="19" t="s">
        <v>143</v>
      </c>
      <c r="AD293" s="20"/>
      <c r="AE293" s="20"/>
      <c r="AH293" s="7"/>
    </row>
    <row r="294" spans="1:34" s="5" customFormat="1" ht="16.5" customHeight="1">
      <c r="A294" s="5" t="s">
        <v>86</v>
      </c>
      <c r="B294" s="5">
        <v>20705023</v>
      </c>
      <c r="C294" s="5" t="s">
        <v>6485</v>
      </c>
      <c r="D294" t="s">
        <v>344</v>
      </c>
      <c r="E294" s="5">
        <v>24</v>
      </c>
      <c r="F294" s="5">
        <v>1</v>
      </c>
      <c r="G294" s="5">
        <v>3720</v>
      </c>
      <c r="H294" s="5">
        <v>573</v>
      </c>
      <c r="I294" s="5">
        <v>316</v>
      </c>
      <c r="J294" s="5">
        <v>274</v>
      </c>
      <c r="K294" s="5">
        <v>89</v>
      </c>
      <c r="L294" s="5">
        <v>1256</v>
      </c>
      <c r="M294" s="5">
        <v>106</v>
      </c>
      <c r="N294" s="5">
        <v>141</v>
      </c>
      <c r="O294" s="5">
        <v>1000</v>
      </c>
      <c r="P294" s="5">
        <v>1025011</v>
      </c>
      <c r="U294" s="5" t="s">
        <v>125</v>
      </c>
      <c r="V294" s="5">
        <v>110251</v>
      </c>
      <c r="W294" s="5" t="s">
        <v>394</v>
      </c>
      <c r="X294" s="5" t="s">
        <v>395</v>
      </c>
      <c r="Y294" s="19" t="s">
        <v>143</v>
      </c>
      <c r="AD294" s="20"/>
      <c r="AE294" s="20"/>
      <c r="AH294" s="7"/>
    </row>
    <row r="295" spans="1:34" s="5" customFormat="1" ht="16.5" customHeight="1">
      <c r="A295" s="5" t="s">
        <v>86</v>
      </c>
      <c r="B295" s="5">
        <v>20705024</v>
      </c>
      <c r="C295" s="5" t="s">
        <v>6485</v>
      </c>
      <c r="D295" t="s">
        <v>344</v>
      </c>
      <c r="E295" s="5">
        <v>24</v>
      </c>
      <c r="F295" s="5">
        <v>1</v>
      </c>
      <c r="G295" s="5">
        <v>1856</v>
      </c>
      <c r="H295" s="5">
        <v>331</v>
      </c>
      <c r="I295" s="5">
        <v>164</v>
      </c>
      <c r="J295" s="5">
        <v>264</v>
      </c>
      <c r="K295" s="5">
        <v>54</v>
      </c>
      <c r="L295" s="5">
        <v>1256</v>
      </c>
      <c r="M295" s="5">
        <v>106</v>
      </c>
      <c r="N295" s="5">
        <v>106</v>
      </c>
      <c r="O295" s="5">
        <v>1000</v>
      </c>
      <c r="P295" s="5">
        <v>1025011</v>
      </c>
      <c r="U295" s="5" t="s">
        <v>125</v>
      </c>
      <c r="V295" s="5">
        <v>110251</v>
      </c>
      <c r="W295" s="5" t="s">
        <v>394</v>
      </c>
      <c r="X295" s="5" t="s">
        <v>395</v>
      </c>
      <c r="Y295" s="19" t="s">
        <v>143</v>
      </c>
      <c r="AD295" s="20"/>
      <c r="AE295" s="20"/>
      <c r="AH295" s="7"/>
    </row>
    <row r="296" spans="1:34" s="5" customFormat="1" ht="16.5" customHeight="1">
      <c r="A296" s="5" t="s">
        <v>86</v>
      </c>
      <c r="B296" s="5">
        <v>20705025</v>
      </c>
      <c r="C296" s="5" t="s">
        <v>6485</v>
      </c>
      <c r="D296" t="s">
        <v>344</v>
      </c>
      <c r="E296" s="5">
        <v>24</v>
      </c>
      <c r="F296" s="5">
        <v>1</v>
      </c>
      <c r="G296" s="5">
        <v>1856</v>
      </c>
      <c r="H296" s="5">
        <v>331</v>
      </c>
      <c r="I296" s="5">
        <v>164</v>
      </c>
      <c r="J296" s="5">
        <v>264</v>
      </c>
      <c r="K296" s="5">
        <v>54</v>
      </c>
      <c r="L296" s="5">
        <v>1256</v>
      </c>
      <c r="M296" s="5">
        <v>106</v>
      </c>
      <c r="N296" s="5">
        <v>106</v>
      </c>
      <c r="O296" s="5">
        <v>1000</v>
      </c>
      <c r="P296" s="5">
        <v>1025011</v>
      </c>
      <c r="U296" s="5" t="s">
        <v>125</v>
      </c>
      <c r="V296" s="5">
        <v>110251</v>
      </c>
      <c r="W296" s="5" t="s">
        <v>394</v>
      </c>
      <c r="X296" s="5" t="s">
        <v>395</v>
      </c>
      <c r="Y296" s="19" t="s">
        <v>143</v>
      </c>
      <c r="AD296" s="20"/>
      <c r="AE296" s="20"/>
      <c r="AH296" s="7"/>
    </row>
    <row r="297" spans="1:34" s="5" customFormat="1" ht="16.5" customHeight="1">
      <c r="A297" s="5" t="s">
        <v>86</v>
      </c>
      <c r="B297" s="5">
        <v>20705026</v>
      </c>
      <c r="C297" s="5" t="s">
        <v>6485</v>
      </c>
      <c r="D297" t="s">
        <v>344</v>
      </c>
      <c r="E297" s="5">
        <v>24</v>
      </c>
      <c r="F297" s="5">
        <v>1</v>
      </c>
      <c r="G297" s="5">
        <v>1856</v>
      </c>
      <c r="H297" s="5">
        <v>331</v>
      </c>
      <c r="I297" s="5">
        <v>164</v>
      </c>
      <c r="J297" s="5">
        <v>264</v>
      </c>
      <c r="K297" s="5">
        <v>54</v>
      </c>
      <c r="L297" s="5">
        <v>1256</v>
      </c>
      <c r="M297" s="5">
        <v>106</v>
      </c>
      <c r="N297" s="5">
        <v>106</v>
      </c>
      <c r="O297" s="5">
        <v>1000</v>
      </c>
      <c r="P297" s="5">
        <v>1025011</v>
      </c>
      <c r="U297" s="5" t="s">
        <v>125</v>
      </c>
      <c r="V297" s="5">
        <v>110251</v>
      </c>
      <c r="W297" s="5" t="s">
        <v>394</v>
      </c>
      <c r="X297" s="5" t="s">
        <v>395</v>
      </c>
      <c r="Y297" s="19" t="s">
        <v>143</v>
      </c>
      <c r="AD297" s="20"/>
      <c r="AE297" s="20"/>
      <c r="AH297" s="7"/>
    </row>
    <row r="298" spans="1:34" s="5" customFormat="1" ht="16.5" customHeight="1">
      <c r="A298" s="5" t="s">
        <v>86</v>
      </c>
      <c r="B298" s="5">
        <v>20801011</v>
      </c>
      <c r="C298" s="5" t="s">
        <v>6487</v>
      </c>
      <c r="D298" t="s">
        <v>237</v>
      </c>
      <c r="E298" s="5">
        <v>25</v>
      </c>
      <c r="F298" s="5">
        <v>1</v>
      </c>
      <c r="G298" s="5">
        <v>2730</v>
      </c>
      <c r="H298" s="5">
        <v>602</v>
      </c>
      <c r="I298" s="5">
        <v>398</v>
      </c>
      <c r="J298" s="5">
        <v>300</v>
      </c>
      <c r="K298" s="5">
        <v>95</v>
      </c>
      <c r="L298" s="5">
        <v>1321</v>
      </c>
      <c r="M298" s="5">
        <v>122</v>
      </c>
      <c r="N298" s="5">
        <v>117</v>
      </c>
      <c r="O298" s="5">
        <v>1000</v>
      </c>
      <c r="P298" s="5">
        <v>24011</v>
      </c>
      <c r="Q298" s="5">
        <v>24021</v>
      </c>
      <c r="R298" s="5">
        <v>24031</v>
      </c>
      <c r="U298" s="5" t="s">
        <v>125</v>
      </c>
      <c r="V298" s="5">
        <v>1002411</v>
      </c>
      <c r="W298" s="5" t="s">
        <v>239</v>
      </c>
      <c r="X298" s="5" t="s">
        <v>4469</v>
      </c>
      <c r="Y298" s="19" t="s">
        <v>298</v>
      </c>
      <c r="AB298" s="5">
        <v>24</v>
      </c>
      <c r="AD298" s="20"/>
      <c r="AE298" s="20"/>
      <c r="AH298" s="7"/>
    </row>
    <row r="299" spans="1:34" s="5" customFormat="1" ht="16.5" customHeight="1">
      <c r="A299" s="5" t="s">
        <v>86</v>
      </c>
      <c r="B299" s="5">
        <v>20801012</v>
      </c>
      <c r="C299" s="5" t="s">
        <v>6488</v>
      </c>
      <c r="D299" t="s">
        <v>252</v>
      </c>
      <c r="E299" s="5">
        <v>25</v>
      </c>
      <c r="F299" s="5">
        <v>1</v>
      </c>
      <c r="G299" s="5">
        <v>1313</v>
      </c>
      <c r="H299" s="5">
        <v>372</v>
      </c>
      <c r="I299" s="5">
        <v>181</v>
      </c>
      <c r="J299" s="5">
        <v>291</v>
      </c>
      <c r="K299" s="5">
        <v>83</v>
      </c>
      <c r="L299" s="5">
        <v>1361</v>
      </c>
      <c r="M299" s="5">
        <v>57</v>
      </c>
      <c r="N299" s="5">
        <v>62</v>
      </c>
      <c r="O299" s="5">
        <v>1000</v>
      </c>
      <c r="P299" s="5">
        <v>35011</v>
      </c>
      <c r="Q299" s="5">
        <v>35021</v>
      </c>
      <c r="R299" s="5">
        <v>35031</v>
      </c>
      <c r="U299" s="5" t="s">
        <v>125</v>
      </c>
      <c r="V299" s="5">
        <v>1003511</v>
      </c>
      <c r="W299" s="5" t="s">
        <v>254</v>
      </c>
      <c r="X299" s="5" t="s">
        <v>473</v>
      </c>
      <c r="Y299" s="19" t="s">
        <v>312</v>
      </c>
      <c r="AB299" s="5">
        <v>35</v>
      </c>
      <c r="AD299" s="20"/>
      <c r="AE299" s="20"/>
      <c r="AH299" s="7"/>
    </row>
    <row r="300" spans="1:34" s="5" customFormat="1" ht="16.5" customHeight="1">
      <c r="A300" s="5" t="s">
        <v>86</v>
      </c>
      <c r="B300" s="5">
        <v>20801013</v>
      </c>
      <c r="C300" s="5" t="s">
        <v>6489</v>
      </c>
      <c r="D300" t="s">
        <v>204</v>
      </c>
      <c r="E300" s="5">
        <v>25</v>
      </c>
      <c r="F300" s="5">
        <v>1</v>
      </c>
      <c r="G300" s="5">
        <v>1578</v>
      </c>
      <c r="H300" s="5">
        <v>310</v>
      </c>
      <c r="I300" s="5">
        <v>181</v>
      </c>
      <c r="J300" s="5">
        <v>308</v>
      </c>
      <c r="K300" s="5">
        <v>83</v>
      </c>
      <c r="L300" s="5">
        <v>1321</v>
      </c>
      <c r="M300" s="5">
        <v>12</v>
      </c>
      <c r="N300" s="5">
        <v>67</v>
      </c>
      <c r="O300" s="5">
        <v>1000</v>
      </c>
      <c r="P300" s="5">
        <v>28011</v>
      </c>
      <c r="Q300" s="5">
        <v>28021</v>
      </c>
      <c r="R300" s="5">
        <v>28031</v>
      </c>
      <c r="U300" s="5" t="s">
        <v>125</v>
      </c>
      <c r="V300" s="5">
        <v>1002811</v>
      </c>
      <c r="W300" s="5" t="s">
        <v>206</v>
      </c>
      <c r="X300" s="5" t="s">
        <v>510</v>
      </c>
      <c r="Y300" s="19" t="s">
        <v>303</v>
      </c>
      <c r="AB300" s="5">
        <v>28</v>
      </c>
      <c r="AD300" s="20"/>
      <c r="AE300" s="20"/>
      <c r="AH300" s="7"/>
    </row>
    <row r="301" spans="1:34" s="5" customFormat="1" ht="16.5" customHeight="1">
      <c r="A301" s="5" t="s">
        <v>86</v>
      </c>
      <c r="B301" s="5">
        <v>20801014</v>
      </c>
      <c r="C301" s="5" t="s">
        <v>6490</v>
      </c>
      <c r="D301" t="s">
        <v>255</v>
      </c>
      <c r="E301" s="5">
        <v>25</v>
      </c>
      <c r="F301" s="5">
        <v>1</v>
      </c>
      <c r="G301" s="5">
        <v>1666</v>
      </c>
      <c r="H301" s="5">
        <v>238</v>
      </c>
      <c r="I301" s="5">
        <v>243</v>
      </c>
      <c r="J301" s="5">
        <v>314</v>
      </c>
      <c r="K301" s="5">
        <v>65</v>
      </c>
      <c r="L301" s="5">
        <v>1281</v>
      </c>
      <c r="M301" s="5">
        <v>12</v>
      </c>
      <c r="N301" s="5">
        <v>72</v>
      </c>
      <c r="O301" s="5">
        <v>1000</v>
      </c>
      <c r="P301" s="5">
        <v>34011</v>
      </c>
      <c r="Q301" s="5">
        <v>34021</v>
      </c>
      <c r="R301" s="5">
        <v>34031</v>
      </c>
      <c r="U301" s="5" t="s">
        <v>88</v>
      </c>
      <c r="V301" s="5">
        <v>1003411</v>
      </c>
      <c r="W301" s="5" t="s">
        <v>257</v>
      </c>
      <c r="X301" s="5" t="s">
        <v>519</v>
      </c>
      <c r="Y301" s="19" t="s">
        <v>311</v>
      </c>
      <c r="AB301" s="5">
        <v>34</v>
      </c>
      <c r="AD301" s="20"/>
      <c r="AE301" s="20"/>
      <c r="AH301" s="7"/>
    </row>
    <row r="302" spans="1:34" s="5" customFormat="1" ht="16.5" customHeight="1">
      <c r="A302" s="5" t="s">
        <v>86</v>
      </c>
      <c r="B302" s="5">
        <v>20801015</v>
      </c>
      <c r="C302" s="5" t="s">
        <v>6491</v>
      </c>
      <c r="D302" t="s">
        <v>240</v>
      </c>
      <c r="E302" s="5">
        <v>25</v>
      </c>
      <c r="F302" s="5">
        <v>1</v>
      </c>
      <c r="G302" s="5">
        <v>1755</v>
      </c>
      <c r="H302" s="5">
        <v>328</v>
      </c>
      <c r="I302" s="5">
        <v>294</v>
      </c>
      <c r="J302" s="5">
        <v>253</v>
      </c>
      <c r="K302" s="5">
        <v>83</v>
      </c>
      <c r="L302" s="5">
        <v>1381</v>
      </c>
      <c r="M302" s="5">
        <v>82</v>
      </c>
      <c r="N302" s="5">
        <v>77</v>
      </c>
      <c r="O302" s="5">
        <v>1000</v>
      </c>
      <c r="P302" s="5">
        <v>25011</v>
      </c>
      <c r="Q302" s="5">
        <v>25021</v>
      </c>
      <c r="R302" s="5">
        <v>25031</v>
      </c>
      <c r="U302" s="5" t="s">
        <v>88</v>
      </c>
      <c r="V302" s="5">
        <v>1002511</v>
      </c>
      <c r="W302" s="5" t="s">
        <v>242</v>
      </c>
      <c r="X302" s="5" t="s">
        <v>4467</v>
      </c>
      <c r="Y302" s="19" t="s">
        <v>300</v>
      </c>
      <c r="AB302" s="5">
        <v>25</v>
      </c>
      <c r="AD302" s="20"/>
      <c r="AE302" s="20"/>
      <c r="AH302" s="7"/>
    </row>
    <row r="303" spans="1:34" s="5" customFormat="1" ht="16.5" customHeight="1">
      <c r="A303" s="5" t="s">
        <v>86</v>
      </c>
      <c r="B303" s="5">
        <v>20801016</v>
      </c>
      <c r="C303" s="5" t="s">
        <v>6492</v>
      </c>
      <c r="D303" t="s">
        <v>222</v>
      </c>
      <c r="E303" s="5">
        <v>25</v>
      </c>
      <c r="F303" s="5">
        <v>1</v>
      </c>
      <c r="G303" s="5">
        <v>1666</v>
      </c>
      <c r="H303" s="5">
        <v>284</v>
      </c>
      <c r="I303" s="5">
        <v>257</v>
      </c>
      <c r="J303" s="5">
        <v>263</v>
      </c>
      <c r="K303" s="5">
        <v>83</v>
      </c>
      <c r="L303" s="5">
        <v>1321</v>
      </c>
      <c r="M303" s="5">
        <v>12</v>
      </c>
      <c r="N303" s="5">
        <v>62</v>
      </c>
      <c r="O303" s="5">
        <v>1000</v>
      </c>
      <c r="P303" s="5">
        <v>38011</v>
      </c>
      <c r="Q303" s="5">
        <v>38021</v>
      </c>
      <c r="R303" s="5">
        <v>38031</v>
      </c>
      <c r="U303" s="5" t="s">
        <v>88</v>
      </c>
      <c r="V303" s="5">
        <v>1003811</v>
      </c>
      <c r="W303" s="5" t="s">
        <v>224</v>
      </c>
      <c r="X303" s="5" t="s">
        <v>449</v>
      </c>
      <c r="Y303" s="19" t="s">
        <v>316</v>
      </c>
      <c r="AB303" s="5">
        <v>38</v>
      </c>
      <c r="AD303" s="20"/>
      <c r="AE303" s="20"/>
      <c r="AH303" s="7"/>
    </row>
    <row r="304" spans="1:34" s="5" customFormat="1" ht="16.5" customHeight="1">
      <c r="A304" s="5" t="s">
        <v>86</v>
      </c>
      <c r="B304" s="5">
        <v>20801021</v>
      </c>
      <c r="C304" s="5" t="s">
        <v>6493</v>
      </c>
      <c r="D304" t="s">
        <v>193</v>
      </c>
      <c r="E304" s="5">
        <v>25</v>
      </c>
      <c r="F304" s="5">
        <v>1</v>
      </c>
      <c r="G304" s="5">
        <v>1588</v>
      </c>
      <c r="H304" s="5">
        <v>284</v>
      </c>
      <c r="I304" s="5">
        <v>257</v>
      </c>
      <c r="J304" s="5">
        <v>323</v>
      </c>
      <c r="K304" s="5">
        <v>107</v>
      </c>
      <c r="L304" s="5">
        <v>1321</v>
      </c>
      <c r="M304" s="5">
        <v>12</v>
      </c>
      <c r="N304" s="5">
        <v>67</v>
      </c>
      <c r="O304" s="5">
        <v>1000</v>
      </c>
      <c r="P304" s="5">
        <v>26011</v>
      </c>
      <c r="Q304" s="5">
        <v>26021</v>
      </c>
      <c r="R304" s="5">
        <v>26031</v>
      </c>
      <c r="U304" s="5" t="s">
        <v>88</v>
      </c>
      <c r="V304" s="5">
        <v>1002611</v>
      </c>
      <c r="W304" s="5" t="s">
        <v>195</v>
      </c>
      <c r="X304" s="5" t="s">
        <v>461</v>
      </c>
      <c r="Y304" s="19" t="s">
        <v>301</v>
      </c>
      <c r="AB304" s="5">
        <v>26</v>
      </c>
      <c r="AD304" s="20"/>
      <c r="AE304" s="20"/>
      <c r="AH304" s="7"/>
    </row>
    <row r="305" spans="1:34" s="5" customFormat="1" ht="16.5" customHeight="1">
      <c r="A305" s="5" t="s">
        <v>86</v>
      </c>
      <c r="B305" s="5">
        <v>20801022</v>
      </c>
      <c r="C305" s="5" t="s">
        <v>6489</v>
      </c>
      <c r="D305" t="s">
        <v>204</v>
      </c>
      <c r="E305" s="5">
        <v>25</v>
      </c>
      <c r="F305" s="5">
        <v>1</v>
      </c>
      <c r="G305" s="5">
        <v>2713</v>
      </c>
      <c r="H305" s="5">
        <v>503</v>
      </c>
      <c r="I305" s="5">
        <v>323</v>
      </c>
      <c r="J305" s="5">
        <v>316</v>
      </c>
      <c r="K305" s="5">
        <v>83</v>
      </c>
      <c r="L305" s="5">
        <v>1441</v>
      </c>
      <c r="M305" s="5">
        <v>12</v>
      </c>
      <c r="N305" s="5">
        <v>97</v>
      </c>
      <c r="O305" s="5">
        <v>1000</v>
      </c>
      <c r="P305" s="5">
        <v>28011</v>
      </c>
      <c r="Q305" s="5">
        <v>28021</v>
      </c>
      <c r="R305" s="5">
        <v>28031</v>
      </c>
      <c r="U305" s="5" t="s">
        <v>125</v>
      </c>
      <c r="V305" s="5">
        <v>1002811</v>
      </c>
      <c r="W305" s="5" t="s">
        <v>206</v>
      </c>
      <c r="X305" s="5" t="s">
        <v>510</v>
      </c>
      <c r="Y305" s="19" t="s">
        <v>303</v>
      </c>
      <c r="AB305" s="5">
        <v>28</v>
      </c>
      <c r="AD305" s="20"/>
      <c r="AE305" s="20"/>
      <c r="AH305" s="7"/>
    </row>
    <row r="306" spans="1:34" s="5" customFormat="1" ht="16.5" customHeight="1">
      <c r="A306" s="5" t="s">
        <v>86</v>
      </c>
      <c r="B306" s="5">
        <v>20801023</v>
      </c>
      <c r="C306" s="5" t="s">
        <v>6487</v>
      </c>
      <c r="D306" t="s">
        <v>237</v>
      </c>
      <c r="E306" s="5">
        <v>25</v>
      </c>
      <c r="F306" s="5">
        <v>1</v>
      </c>
      <c r="G306" s="5">
        <v>3640</v>
      </c>
      <c r="H306" s="5">
        <v>577</v>
      </c>
      <c r="I306" s="5">
        <v>398</v>
      </c>
      <c r="J306" s="5">
        <v>300</v>
      </c>
      <c r="K306" s="5">
        <v>95</v>
      </c>
      <c r="L306" s="5">
        <v>1321</v>
      </c>
      <c r="M306" s="5">
        <v>122</v>
      </c>
      <c r="N306" s="5">
        <v>117</v>
      </c>
      <c r="O306" s="5">
        <v>1000</v>
      </c>
      <c r="P306" s="5">
        <v>24011</v>
      </c>
      <c r="Q306" s="5">
        <v>24021</v>
      </c>
      <c r="R306" s="5">
        <v>24031</v>
      </c>
      <c r="U306" s="5" t="s">
        <v>125</v>
      </c>
      <c r="V306" s="5">
        <v>1002411</v>
      </c>
      <c r="W306" s="5" t="s">
        <v>239</v>
      </c>
      <c r="X306" s="5" t="s">
        <v>4469</v>
      </c>
      <c r="Y306" s="19" t="s">
        <v>298</v>
      </c>
      <c r="AB306" s="5">
        <v>24</v>
      </c>
      <c r="AD306" s="20"/>
      <c r="AE306" s="20"/>
      <c r="AH306" s="7"/>
    </row>
    <row r="307" spans="1:34" s="5" customFormat="1" ht="16.5" customHeight="1">
      <c r="A307" s="5" t="s">
        <v>86</v>
      </c>
      <c r="B307" s="5">
        <v>20801024</v>
      </c>
      <c r="C307" s="5" t="s">
        <v>6494</v>
      </c>
      <c r="D307" t="s">
        <v>216</v>
      </c>
      <c r="E307" s="5">
        <v>25</v>
      </c>
      <c r="F307" s="5">
        <v>1</v>
      </c>
      <c r="G307" s="5">
        <v>2432</v>
      </c>
      <c r="H307" s="5">
        <v>589</v>
      </c>
      <c r="I307" s="5">
        <v>335</v>
      </c>
      <c r="J307" s="5">
        <v>298</v>
      </c>
      <c r="K307" s="5">
        <v>131</v>
      </c>
      <c r="L307" s="5">
        <v>1321</v>
      </c>
      <c r="M307" s="5">
        <v>67</v>
      </c>
      <c r="N307" s="5">
        <v>92</v>
      </c>
      <c r="O307" s="5">
        <v>1000</v>
      </c>
      <c r="P307" s="5">
        <v>31011</v>
      </c>
      <c r="Q307" s="5">
        <v>31021</v>
      </c>
      <c r="R307" s="5">
        <v>31031</v>
      </c>
      <c r="U307" s="5" t="s">
        <v>88</v>
      </c>
      <c r="V307" s="5">
        <v>1003111</v>
      </c>
      <c r="W307" s="5" t="s">
        <v>218</v>
      </c>
      <c r="X307" s="5" t="s">
        <v>1519</v>
      </c>
      <c r="Y307" s="19" t="s">
        <v>307</v>
      </c>
      <c r="AB307" s="5">
        <v>31</v>
      </c>
      <c r="AD307" s="20"/>
      <c r="AE307" s="20"/>
      <c r="AH307" s="7"/>
    </row>
    <row r="308" spans="1:34" s="5" customFormat="1" ht="16.5" customHeight="1">
      <c r="A308" s="5" t="s">
        <v>86</v>
      </c>
      <c r="B308" s="5">
        <v>20801025</v>
      </c>
      <c r="C308" s="5" t="s">
        <v>6492</v>
      </c>
      <c r="D308" t="s">
        <v>222</v>
      </c>
      <c r="E308" s="5">
        <v>25</v>
      </c>
      <c r="F308" s="5">
        <v>1</v>
      </c>
      <c r="G308" s="5">
        <v>1777</v>
      </c>
      <c r="H308" s="5">
        <v>272</v>
      </c>
      <c r="I308" s="5">
        <v>257</v>
      </c>
      <c r="J308" s="5">
        <v>263</v>
      </c>
      <c r="K308" s="5">
        <v>83</v>
      </c>
      <c r="L308" s="5">
        <v>1321</v>
      </c>
      <c r="M308" s="5">
        <v>12</v>
      </c>
      <c r="N308" s="5">
        <v>62</v>
      </c>
      <c r="O308" s="5">
        <v>1000</v>
      </c>
      <c r="P308" s="5">
        <v>38011</v>
      </c>
      <c r="Q308" s="5">
        <v>38021</v>
      </c>
      <c r="R308" s="5">
        <v>38031</v>
      </c>
      <c r="U308" s="5" t="s">
        <v>88</v>
      </c>
      <c r="V308" s="5">
        <v>1003811</v>
      </c>
      <c r="W308" s="5" t="s">
        <v>224</v>
      </c>
      <c r="X308" s="5" t="s">
        <v>449</v>
      </c>
      <c r="Y308" s="19" t="s">
        <v>316</v>
      </c>
      <c r="AB308" s="5">
        <v>38</v>
      </c>
      <c r="AD308" s="20"/>
      <c r="AE308" s="20"/>
      <c r="AH308" s="7"/>
    </row>
    <row r="309" spans="1:34" s="5" customFormat="1" ht="16.5" customHeight="1">
      <c r="A309" s="5" t="s">
        <v>86</v>
      </c>
      <c r="B309" s="5">
        <v>20801026</v>
      </c>
      <c r="C309" s="5" t="s">
        <v>6490</v>
      </c>
      <c r="D309" t="s">
        <v>255</v>
      </c>
      <c r="E309" s="5">
        <v>25</v>
      </c>
      <c r="F309" s="5">
        <v>1</v>
      </c>
      <c r="G309" s="5">
        <v>3159</v>
      </c>
      <c r="H309" s="5">
        <v>434</v>
      </c>
      <c r="I309" s="5">
        <v>385</v>
      </c>
      <c r="J309" s="5">
        <v>322</v>
      </c>
      <c r="K309" s="5">
        <v>95</v>
      </c>
      <c r="L309" s="5">
        <v>1281</v>
      </c>
      <c r="M309" s="5">
        <v>12</v>
      </c>
      <c r="N309" s="5">
        <v>102</v>
      </c>
      <c r="O309" s="5">
        <v>1000</v>
      </c>
      <c r="P309" s="5">
        <v>34011</v>
      </c>
      <c r="Q309" s="5">
        <v>34021</v>
      </c>
      <c r="R309" s="5">
        <v>34031</v>
      </c>
      <c r="U309" s="5" t="s">
        <v>88</v>
      </c>
      <c r="V309" s="5">
        <v>1003411</v>
      </c>
      <c r="W309" s="5" t="s">
        <v>257</v>
      </c>
      <c r="X309" s="5" t="s">
        <v>519</v>
      </c>
      <c r="Y309" s="19" t="s">
        <v>311</v>
      </c>
      <c r="AB309" s="5">
        <v>34</v>
      </c>
      <c r="AD309" s="20"/>
      <c r="AE309" s="20"/>
      <c r="AH309" s="7"/>
    </row>
    <row r="310" spans="1:34" s="5" customFormat="1" ht="16.5" customHeight="1">
      <c r="A310" s="5" t="s">
        <v>86</v>
      </c>
      <c r="B310" s="5">
        <v>20802011</v>
      </c>
      <c r="C310" s="5" t="s">
        <v>6495</v>
      </c>
      <c r="D310" t="s">
        <v>156</v>
      </c>
      <c r="E310" s="5">
        <v>25</v>
      </c>
      <c r="F310" s="5">
        <v>1</v>
      </c>
      <c r="G310" s="5">
        <v>2561</v>
      </c>
      <c r="H310" s="5">
        <v>722</v>
      </c>
      <c r="I310" s="5">
        <v>386</v>
      </c>
      <c r="J310" s="5">
        <v>321</v>
      </c>
      <c r="K310" s="5">
        <v>153</v>
      </c>
      <c r="L310" s="5">
        <v>1441</v>
      </c>
      <c r="M310" s="5">
        <v>12</v>
      </c>
      <c r="N310" s="5">
        <v>122</v>
      </c>
      <c r="O310" s="5">
        <v>1000</v>
      </c>
      <c r="P310" s="5">
        <v>11011</v>
      </c>
      <c r="Q310" s="5">
        <v>11021</v>
      </c>
      <c r="R310" s="5">
        <v>11061</v>
      </c>
      <c r="U310" s="5" t="s">
        <v>125</v>
      </c>
      <c r="V310" s="5">
        <v>1001111</v>
      </c>
      <c r="W310" s="5" t="s">
        <v>158</v>
      </c>
      <c r="X310" s="5" t="s">
        <v>464</v>
      </c>
      <c r="Y310" s="19" t="s">
        <v>267</v>
      </c>
      <c r="AB310" s="5">
        <v>11</v>
      </c>
      <c r="AC310" t="s">
        <v>128</v>
      </c>
      <c r="AD310" s="20"/>
      <c r="AE310" s="20"/>
      <c r="AH310" s="7"/>
    </row>
    <row r="311" spans="1:34" s="5" customFormat="1" ht="16.5" customHeight="1">
      <c r="A311" s="5" t="s">
        <v>86</v>
      </c>
      <c r="B311" s="5">
        <v>20802012</v>
      </c>
      <c r="C311" s="5" t="s">
        <v>6496</v>
      </c>
      <c r="D311" t="s">
        <v>255</v>
      </c>
      <c r="E311" s="5">
        <v>25</v>
      </c>
      <c r="F311" s="5">
        <v>1</v>
      </c>
      <c r="G311" s="5">
        <v>1666</v>
      </c>
      <c r="H311" s="5">
        <v>238</v>
      </c>
      <c r="I311" s="5">
        <v>243</v>
      </c>
      <c r="J311" s="5">
        <v>314</v>
      </c>
      <c r="K311" s="5">
        <v>65</v>
      </c>
      <c r="L311" s="5">
        <v>1281</v>
      </c>
      <c r="M311" s="5">
        <v>12</v>
      </c>
      <c r="N311" s="5">
        <v>72</v>
      </c>
      <c r="O311" s="5">
        <v>1000</v>
      </c>
      <c r="P311" s="5">
        <v>34011</v>
      </c>
      <c r="Q311" s="5">
        <v>34021</v>
      </c>
      <c r="R311" s="5">
        <v>34031</v>
      </c>
      <c r="U311" s="5" t="s">
        <v>88</v>
      </c>
      <c r="V311" s="5">
        <v>1003411</v>
      </c>
      <c r="W311" s="5" t="s">
        <v>257</v>
      </c>
      <c r="X311" s="5" t="s">
        <v>519</v>
      </c>
      <c r="Y311" s="19" t="s">
        <v>311</v>
      </c>
      <c r="AB311" s="5">
        <v>34</v>
      </c>
      <c r="AD311" s="20"/>
      <c r="AE311" s="20"/>
      <c r="AH311" s="7"/>
    </row>
    <row r="312" spans="1:34" s="5" customFormat="1" ht="16.5" customHeight="1">
      <c r="A312" s="5" t="s">
        <v>86</v>
      </c>
      <c r="B312" s="5">
        <v>20802013</v>
      </c>
      <c r="C312" s="5" t="s">
        <v>6497</v>
      </c>
      <c r="D312" t="s">
        <v>159</v>
      </c>
      <c r="E312" s="5">
        <v>25</v>
      </c>
      <c r="F312" s="5">
        <v>1</v>
      </c>
      <c r="G312" s="5">
        <v>2649</v>
      </c>
      <c r="H312" s="5">
        <v>766</v>
      </c>
      <c r="I312" s="5">
        <v>424</v>
      </c>
      <c r="J312" s="5">
        <v>313</v>
      </c>
      <c r="K312" s="5">
        <v>147</v>
      </c>
      <c r="L312" s="5">
        <v>1601</v>
      </c>
      <c r="M312" s="5">
        <v>92</v>
      </c>
      <c r="N312" s="5">
        <v>132</v>
      </c>
      <c r="O312" s="5">
        <v>1000</v>
      </c>
      <c r="P312" s="5">
        <v>12011</v>
      </c>
      <c r="Q312" s="5">
        <v>12021</v>
      </c>
      <c r="R312" s="5">
        <v>12031</v>
      </c>
      <c r="U312" s="5" t="s">
        <v>88</v>
      </c>
      <c r="V312" s="5">
        <v>1001211</v>
      </c>
      <c r="W312" s="5" t="s">
        <v>161</v>
      </c>
      <c r="X312" s="5" t="s">
        <v>548</v>
      </c>
      <c r="Y312" s="19" t="s">
        <v>286</v>
      </c>
      <c r="AB312" s="5">
        <v>12</v>
      </c>
      <c r="AD312" s="20"/>
      <c r="AE312" s="20"/>
      <c r="AH312" s="7"/>
    </row>
    <row r="313" spans="1:34" s="5" customFormat="1" ht="16.5" customHeight="1">
      <c r="A313" s="5" t="s">
        <v>86</v>
      </c>
      <c r="B313" s="5">
        <v>20802014</v>
      </c>
      <c r="C313" s="5" t="s">
        <v>6498</v>
      </c>
      <c r="D313" t="s">
        <v>190</v>
      </c>
      <c r="E313" s="5">
        <v>25</v>
      </c>
      <c r="F313" s="5">
        <v>1</v>
      </c>
      <c r="G313" s="5">
        <v>1755</v>
      </c>
      <c r="H313" s="5">
        <v>372</v>
      </c>
      <c r="I313" s="5">
        <v>219</v>
      </c>
      <c r="J313" s="5">
        <v>305</v>
      </c>
      <c r="K313" s="5">
        <v>83</v>
      </c>
      <c r="L313" s="5">
        <v>1381</v>
      </c>
      <c r="M313" s="5">
        <v>72</v>
      </c>
      <c r="N313" s="5">
        <v>72</v>
      </c>
      <c r="O313" s="5">
        <v>1000</v>
      </c>
      <c r="P313" s="5">
        <v>23011</v>
      </c>
      <c r="Q313" s="5">
        <v>23021</v>
      </c>
      <c r="R313" s="5">
        <v>23031</v>
      </c>
      <c r="U313" s="5" t="s">
        <v>125</v>
      </c>
      <c r="V313" s="5">
        <v>1002311</v>
      </c>
      <c r="W313" s="5" t="s">
        <v>192</v>
      </c>
      <c r="X313" s="5" t="s">
        <v>2778</v>
      </c>
      <c r="Y313" s="19" t="s">
        <v>297</v>
      </c>
      <c r="AB313" s="5">
        <v>23</v>
      </c>
      <c r="AD313" s="20"/>
      <c r="AE313" s="20"/>
      <c r="AH313" s="7"/>
    </row>
    <row r="314" spans="1:34" s="5" customFormat="1" ht="16.5" customHeight="1">
      <c r="A314" s="5" t="s">
        <v>86</v>
      </c>
      <c r="B314" s="5">
        <v>20802015</v>
      </c>
      <c r="C314" s="5" t="s">
        <v>6499</v>
      </c>
      <c r="D314" t="s">
        <v>237</v>
      </c>
      <c r="E314" s="5">
        <v>25</v>
      </c>
      <c r="F314" s="5">
        <v>1</v>
      </c>
      <c r="G314" s="5">
        <v>1666</v>
      </c>
      <c r="H314" s="5">
        <v>356</v>
      </c>
      <c r="I314" s="5">
        <v>243</v>
      </c>
      <c r="J314" s="5">
        <v>290</v>
      </c>
      <c r="K314" s="5">
        <v>95</v>
      </c>
      <c r="L314" s="5">
        <v>1321</v>
      </c>
      <c r="M314" s="5">
        <v>87</v>
      </c>
      <c r="N314" s="5">
        <v>82</v>
      </c>
      <c r="O314" s="5">
        <v>1000</v>
      </c>
      <c r="P314" s="5">
        <v>24011</v>
      </c>
      <c r="Q314" s="5">
        <v>24021</v>
      </c>
      <c r="R314" s="5">
        <v>24031</v>
      </c>
      <c r="U314" s="5" t="s">
        <v>125</v>
      </c>
      <c r="V314" s="5">
        <v>1002411</v>
      </c>
      <c r="W314" s="5" t="s">
        <v>239</v>
      </c>
      <c r="X314" s="5" t="s">
        <v>4469</v>
      </c>
      <c r="Y314" s="19" t="s">
        <v>298</v>
      </c>
      <c r="AB314" s="5">
        <v>24</v>
      </c>
      <c r="AD314" s="20"/>
      <c r="AE314" s="20"/>
      <c r="AH314" s="7"/>
    </row>
    <row r="315" spans="1:34" s="5" customFormat="1" ht="16.5" customHeight="1">
      <c r="A315" s="5" t="s">
        <v>86</v>
      </c>
      <c r="B315" s="5">
        <v>20802016</v>
      </c>
      <c r="C315" s="5" t="s">
        <v>6500</v>
      </c>
      <c r="D315" t="s">
        <v>204</v>
      </c>
      <c r="E315" s="5">
        <v>25</v>
      </c>
      <c r="F315" s="5">
        <v>1</v>
      </c>
      <c r="G315" s="5">
        <v>1578</v>
      </c>
      <c r="H315" s="5">
        <v>310</v>
      </c>
      <c r="I315" s="5">
        <v>181</v>
      </c>
      <c r="J315" s="5">
        <v>308</v>
      </c>
      <c r="K315" s="5">
        <v>83</v>
      </c>
      <c r="L315" s="5">
        <v>1321</v>
      </c>
      <c r="M315" s="5">
        <v>12</v>
      </c>
      <c r="N315" s="5">
        <v>67</v>
      </c>
      <c r="O315" s="5">
        <v>1000</v>
      </c>
      <c r="P315" s="5">
        <v>28011</v>
      </c>
      <c r="Q315" s="5">
        <v>28021</v>
      </c>
      <c r="R315" s="5">
        <v>28031</v>
      </c>
      <c r="U315" s="5" t="s">
        <v>125</v>
      </c>
      <c r="V315" s="5">
        <v>1002811</v>
      </c>
      <c r="W315" s="5" t="s">
        <v>206</v>
      </c>
      <c r="X315" s="5" t="s">
        <v>510</v>
      </c>
      <c r="Y315" s="19" t="s">
        <v>303</v>
      </c>
      <c r="AB315" s="5">
        <v>28</v>
      </c>
      <c r="AD315" s="20"/>
      <c r="AE315" s="20"/>
      <c r="AH315" s="7"/>
    </row>
    <row r="316" spans="1:34" s="5" customFormat="1" ht="16.5" customHeight="1">
      <c r="A316" s="5" t="s">
        <v>86</v>
      </c>
      <c r="B316" s="5">
        <v>20802021</v>
      </c>
      <c r="C316" s="5" t="s">
        <v>6501</v>
      </c>
      <c r="D316" t="s">
        <v>165</v>
      </c>
      <c r="E316" s="5">
        <v>25</v>
      </c>
      <c r="F316" s="5">
        <v>1</v>
      </c>
      <c r="G316" s="5">
        <v>3650</v>
      </c>
      <c r="H316" s="5">
        <v>722</v>
      </c>
      <c r="I316" s="5">
        <v>398</v>
      </c>
      <c r="J316" s="5">
        <v>292</v>
      </c>
      <c r="K316" s="5">
        <v>171</v>
      </c>
      <c r="L316" s="5">
        <v>1421</v>
      </c>
      <c r="M316" s="5">
        <v>92</v>
      </c>
      <c r="N316" s="5">
        <v>117</v>
      </c>
      <c r="O316" s="5">
        <v>1000</v>
      </c>
      <c r="P316" s="5">
        <v>14011</v>
      </c>
      <c r="Q316" s="5">
        <v>14021</v>
      </c>
      <c r="R316" s="5">
        <v>14031</v>
      </c>
      <c r="U316" s="5" t="s">
        <v>88</v>
      </c>
      <c r="V316" s="5">
        <v>1001411</v>
      </c>
      <c r="W316" s="5" t="s">
        <v>167</v>
      </c>
      <c r="X316" s="5" t="s">
        <v>487</v>
      </c>
      <c r="Y316" s="19" t="s">
        <v>288</v>
      </c>
      <c r="AB316" s="5">
        <v>14</v>
      </c>
      <c r="AD316" s="20"/>
      <c r="AE316" s="20"/>
      <c r="AH316" s="7"/>
    </row>
    <row r="317" spans="1:34" s="5" customFormat="1" ht="16.5" customHeight="1">
      <c r="A317" s="5" t="s">
        <v>86</v>
      </c>
      <c r="B317" s="5">
        <v>20802022</v>
      </c>
      <c r="C317" s="5" t="s">
        <v>6502</v>
      </c>
      <c r="D317" t="s">
        <v>234</v>
      </c>
      <c r="E317" s="5">
        <v>25</v>
      </c>
      <c r="F317" s="5">
        <v>1</v>
      </c>
      <c r="G317" s="5">
        <v>3344</v>
      </c>
      <c r="H317" s="5">
        <v>663</v>
      </c>
      <c r="I317" s="5">
        <v>336</v>
      </c>
      <c r="J317" s="5">
        <v>265</v>
      </c>
      <c r="K317" s="5">
        <v>154</v>
      </c>
      <c r="L317" s="5">
        <v>1561</v>
      </c>
      <c r="M317" s="5">
        <v>12</v>
      </c>
      <c r="N317" s="5">
        <v>92</v>
      </c>
      <c r="O317" s="5">
        <v>1000</v>
      </c>
      <c r="P317" s="5">
        <v>22011</v>
      </c>
      <c r="Q317" s="5">
        <v>22021</v>
      </c>
      <c r="R317" s="5">
        <v>22031</v>
      </c>
      <c r="U317" s="5" t="s">
        <v>88</v>
      </c>
      <c r="V317" s="5">
        <v>1002211</v>
      </c>
      <c r="W317" s="5" t="s">
        <v>236</v>
      </c>
      <c r="X317" s="5" t="s">
        <v>2262</v>
      </c>
      <c r="Y317" s="19" t="s">
        <v>296</v>
      </c>
      <c r="AB317" s="5">
        <v>22</v>
      </c>
      <c r="AD317" s="20"/>
      <c r="AE317" s="20"/>
      <c r="AH317" s="7"/>
    </row>
    <row r="318" spans="1:34" s="5" customFormat="1" ht="16.5" customHeight="1">
      <c r="A318" s="5" t="s">
        <v>86</v>
      </c>
      <c r="B318" s="5">
        <v>20802023</v>
      </c>
      <c r="C318" s="5" t="s">
        <v>6503</v>
      </c>
      <c r="D318" t="s">
        <v>216</v>
      </c>
      <c r="E318" s="5">
        <v>25</v>
      </c>
      <c r="F318" s="5">
        <v>1</v>
      </c>
      <c r="G318" s="5">
        <v>2888</v>
      </c>
      <c r="H318" s="5">
        <v>615</v>
      </c>
      <c r="I318" s="5">
        <v>335</v>
      </c>
      <c r="J318" s="5">
        <v>298</v>
      </c>
      <c r="K318" s="5">
        <v>131</v>
      </c>
      <c r="L318" s="5">
        <v>1321</v>
      </c>
      <c r="M318" s="5">
        <v>67</v>
      </c>
      <c r="N318" s="5">
        <v>92</v>
      </c>
      <c r="O318" s="5">
        <v>1000</v>
      </c>
      <c r="P318" s="5">
        <v>31011</v>
      </c>
      <c r="Q318" s="5">
        <v>31021</v>
      </c>
      <c r="R318" s="5">
        <v>31031</v>
      </c>
      <c r="U318" s="5" t="s">
        <v>88</v>
      </c>
      <c r="V318" s="5">
        <v>1003111</v>
      </c>
      <c r="W318" s="5" t="s">
        <v>218</v>
      </c>
      <c r="X318" s="5" t="s">
        <v>1519</v>
      </c>
      <c r="Y318" s="19" t="s">
        <v>307</v>
      </c>
      <c r="AB318" s="5">
        <v>31</v>
      </c>
      <c r="AD318" s="20"/>
      <c r="AE318" s="20"/>
      <c r="AH318" s="7"/>
    </row>
    <row r="319" spans="1:34" s="5" customFormat="1" ht="16.5" customHeight="1">
      <c r="A319" s="5" t="s">
        <v>86</v>
      </c>
      <c r="B319" s="5">
        <v>20802024</v>
      </c>
      <c r="C319" s="5" t="s">
        <v>6504</v>
      </c>
      <c r="D319" t="s">
        <v>249</v>
      </c>
      <c r="E319" s="5">
        <v>25</v>
      </c>
      <c r="F319" s="5">
        <v>1</v>
      </c>
      <c r="G319" s="5">
        <v>1893</v>
      </c>
      <c r="H319" s="5">
        <v>400</v>
      </c>
      <c r="I319" s="5">
        <v>194</v>
      </c>
      <c r="J319" s="5">
        <v>290</v>
      </c>
      <c r="K319" s="5">
        <v>77</v>
      </c>
      <c r="L319" s="5">
        <v>1381</v>
      </c>
      <c r="M319" s="5">
        <v>57</v>
      </c>
      <c r="N319" s="5">
        <v>62</v>
      </c>
      <c r="O319" s="5">
        <v>1000</v>
      </c>
      <c r="P319" s="5">
        <v>32011</v>
      </c>
      <c r="Q319" s="5">
        <v>32021</v>
      </c>
      <c r="R319" s="5">
        <v>32031</v>
      </c>
      <c r="U319" s="5" t="s">
        <v>125</v>
      </c>
      <c r="V319" s="5">
        <v>1003211</v>
      </c>
      <c r="W319" s="5" t="s">
        <v>251</v>
      </c>
      <c r="X319" s="5" t="s">
        <v>470</v>
      </c>
      <c r="Y319" s="19" t="s">
        <v>308</v>
      </c>
      <c r="AB319" s="5">
        <v>32</v>
      </c>
      <c r="AD319" s="20"/>
      <c r="AE319" s="20"/>
      <c r="AH319" s="7"/>
    </row>
    <row r="320" spans="1:34" s="5" customFormat="1" ht="16.5" customHeight="1">
      <c r="A320" s="5" t="s">
        <v>86</v>
      </c>
      <c r="B320" s="5">
        <v>20802025</v>
      </c>
      <c r="C320" s="5" t="s">
        <v>6505</v>
      </c>
      <c r="D320" t="s">
        <v>201</v>
      </c>
      <c r="E320" s="5">
        <v>25</v>
      </c>
      <c r="F320" s="5">
        <v>1</v>
      </c>
      <c r="G320" s="5">
        <v>2106</v>
      </c>
      <c r="H320" s="5">
        <v>356</v>
      </c>
      <c r="I320" s="5">
        <v>219</v>
      </c>
      <c r="J320" s="5">
        <v>268</v>
      </c>
      <c r="K320" s="5">
        <v>83</v>
      </c>
      <c r="L320" s="5">
        <v>1321</v>
      </c>
      <c r="M320" s="5">
        <v>12</v>
      </c>
      <c r="N320" s="5">
        <v>62</v>
      </c>
      <c r="O320" s="5">
        <v>1000</v>
      </c>
      <c r="P320" s="5">
        <v>41011</v>
      </c>
      <c r="Q320" s="5">
        <v>41021</v>
      </c>
      <c r="R320" s="5">
        <v>41031</v>
      </c>
      <c r="U320" s="5" t="s">
        <v>125</v>
      </c>
      <c r="V320" s="5">
        <v>1004111</v>
      </c>
      <c r="W320" s="5" t="s">
        <v>203</v>
      </c>
      <c r="X320" s="5" t="s">
        <v>482</v>
      </c>
      <c r="Y320" s="19" t="s">
        <v>319</v>
      </c>
      <c r="AB320" s="5">
        <v>41</v>
      </c>
      <c r="AD320" s="20"/>
      <c r="AE320" s="20"/>
      <c r="AH320" s="7"/>
    </row>
    <row r="321" spans="1:34" s="5" customFormat="1" ht="16.5" customHeight="1">
      <c r="A321" s="5" t="s">
        <v>86</v>
      </c>
      <c r="B321" s="5">
        <v>20802026</v>
      </c>
      <c r="C321" s="5" t="s">
        <v>6506</v>
      </c>
      <c r="D321" t="s">
        <v>258</v>
      </c>
      <c r="E321" s="5">
        <v>25</v>
      </c>
      <c r="F321" s="5">
        <v>1</v>
      </c>
      <c r="G321" s="5">
        <v>2211</v>
      </c>
      <c r="H321" s="5">
        <v>356</v>
      </c>
      <c r="I321" s="5">
        <v>194</v>
      </c>
      <c r="J321" s="5">
        <v>259</v>
      </c>
      <c r="K321" s="5">
        <v>107</v>
      </c>
      <c r="L321" s="5">
        <v>1321</v>
      </c>
      <c r="M321" s="5">
        <v>62</v>
      </c>
      <c r="N321" s="5">
        <v>62</v>
      </c>
      <c r="O321" s="5">
        <v>1000</v>
      </c>
      <c r="P321" s="5">
        <v>37011</v>
      </c>
      <c r="Q321" s="5">
        <v>37021</v>
      </c>
      <c r="R321" s="5">
        <v>37031</v>
      </c>
      <c r="U321" s="5" t="s">
        <v>125</v>
      </c>
      <c r="V321" s="5">
        <v>1003711</v>
      </c>
      <c r="W321" s="5" t="s">
        <v>260</v>
      </c>
      <c r="X321" s="5" t="s">
        <v>6376</v>
      </c>
      <c r="Y321" s="19" t="s">
        <v>314</v>
      </c>
      <c r="AB321" s="5">
        <v>37</v>
      </c>
      <c r="AD321" s="20"/>
      <c r="AE321" s="20"/>
      <c r="AH321" s="7"/>
    </row>
    <row r="322" spans="1:34" s="5" customFormat="1" ht="16.5" customHeight="1">
      <c r="A322" s="5" t="s">
        <v>86</v>
      </c>
      <c r="B322" s="5">
        <v>20803011</v>
      </c>
      <c r="C322" s="5" t="s">
        <v>6507</v>
      </c>
      <c r="D322" t="s">
        <v>243</v>
      </c>
      <c r="E322" s="5">
        <v>26</v>
      </c>
      <c r="F322" s="5">
        <v>1</v>
      </c>
      <c r="G322" s="5">
        <v>1734</v>
      </c>
      <c r="H322" s="5">
        <v>320</v>
      </c>
      <c r="I322" s="5">
        <v>265</v>
      </c>
      <c r="J322" s="5">
        <v>290</v>
      </c>
      <c r="K322" s="5">
        <v>65</v>
      </c>
      <c r="L322" s="5">
        <v>1311</v>
      </c>
      <c r="M322" s="5">
        <v>12</v>
      </c>
      <c r="N322" s="5">
        <v>67</v>
      </c>
      <c r="O322" s="5">
        <v>1000</v>
      </c>
      <c r="P322" s="5">
        <v>33011</v>
      </c>
      <c r="Q322" s="5">
        <v>33021</v>
      </c>
      <c r="R322" s="5">
        <v>33031</v>
      </c>
      <c r="U322" s="5" t="s">
        <v>125</v>
      </c>
      <c r="V322" s="5">
        <v>1003311</v>
      </c>
      <c r="W322" s="5" t="s">
        <v>245</v>
      </c>
      <c r="X322" s="5" t="s">
        <v>523</v>
      </c>
      <c r="Y322" s="19" t="s">
        <v>309</v>
      </c>
      <c r="AB322" s="5">
        <v>33</v>
      </c>
      <c r="AD322" s="20"/>
      <c r="AE322" s="20"/>
      <c r="AH322" s="7"/>
    </row>
    <row r="323" spans="1:34" s="5" customFormat="1" ht="16.5" customHeight="1">
      <c r="A323" s="5" t="s">
        <v>86</v>
      </c>
      <c r="B323" s="5">
        <v>20803012</v>
      </c>
      <c r="C323" s="5" t="s">
        <v>6508</v>
      </c>
      <c r="D323" t="s">
        <v>219</v>
      </c>
      <c r="E323" s="5">
        <v>26</v>
      </c>
      <c r="F323" s="5">
        <v>1</v>
      </c>
      <c r="G323" s="5">
        <v>1636</v>
      </c>
      <c r="H323" s="5">
        <v>367</v>
      </c>
      <c r="I323" s="5">
        <v>238</v>
      </c>
      <c r="J323" s="5">
        <v>268</v>
      </c>
      <c r="K323" s="5">
        <v>83</v>
      </c>
      <c r="L323" s="5">
        <v>1321</v>
      </c>
      <c r="M323" s="5">
        <v>12</v>
      </c>
      <c r="N323" s="5">
        <v>82</v>
      </c>
      <c r="O323" s="5">
        <v>1000</v>
      </c>
      <c r="P323" s="5">
        <v>27011</v>
      </c>
      <c r="Q323" s="5">
        <v>27021</v>
      </c>
      <c r="R323" s="5">
        <v>27031</v>
      </c>
      <c r="U323" s="5" t="s">
        <v>125</v>
      </c>
      <c r="V323" s="5">
        <v>1002711</v>
      </c>
      <c r="W323" s="5" t="s">
        <v>221</v>
      </c>
      <c r="X323" s="5" t="s">
        <v>499</v>
      </c>
      <c r="Y323" s="19" t="s">
        <v>302</v>
      </c>
      <c r="AB323" s="5">
        <v>27</v>
      </c>
      <c r="AD323" s="20"/>
      <c r="AE323" s="20"/>
      <c r="AH323" s="7"/>
    </row>
    <row r="324" spans="1:34" s="5" customFormat="1" ht="16.5" customHeight="1">
      <c r="A324" s="5" t="s">
        <v>86</v>
      </c>
      <c r="B324" s="5">
        <v>20803013</v>
      </c>
      <c r="C324" s="5" t="s">
        <v>6509</v>
      </c>
      <c r="D324" t="s">
        <v>234</v>
      </c>
      <c r="E324" s="5">
        <v>26</v>
      </c>
      <c r="F324" s="5">
        <v>1</v>
      </c>
      <c r="G324" s="5">
        <v>1734</v>
      </c>
      <c r="H324" s="5">
        <v>430</v>
      </c>
      <c r="I324" s="5">
        <v>187</v>
      </c>
      <c r="J324" s="5">
        <v>265</v>
      </c>
      <c r="K324" s="5">
        <v>119</v>
      </c>
      <c r="L324" s="5">
        <v>1421</v>
      </c>
      <c r="M324" s="5">
        <v>12</v>
      </c>
      <c r="N324" s="5">
        <v>57</v>
      </c>
      <c r="O324" s="5">
        <v>1000</v>
      </c>
      <c r="P324" s="5">
        <v>22011</v>
      </c>
      <c r="Q324" s="5">
        <v>22021</v>
      </c>
      <c r="R324" s="5">
        <v>22031</v>
      </c>
      <c r="U324" s="5" t="s">
        <v>88</v>
      </c>
      <c r="V324" s="5">
        <v>1002211</v>
      </c>
      <c r="W324" s="5" t="s">
        <v>236</v>
      </c>
      <c r="X324" s="5" t="s">
        <v>2262</v>
      </c>
      <c r="Y324" s="19" t="s">
        <v>296</v>
      </c>
      <c r="AB324" s="5">
        <v>22</v>
      </c>
      <c r="AD324" s="20"/>
      <c r="AE324" s="20"/>
      <c r="AH324" s="7"/>
    </row>
    <row r="325" spans="1:34" s="5" customFormat="1" ht="16.5" customHeight="1">
      <c r="A325" s="5" t="s">
        <v>86</v>
      </c>
      <c r="B325" s="5">
        <v>20803014</v>
      </c>
      <c r="C325" s="5" t="s">
        <v>6510</v>
      </c>
      <c r="D325" t="s">
        <v>216</v>
      </c>
      <c r="E325" s="5">
        <v>26</v>
      </c>
      <c r="F325" s="5">
        <v>1</v>
      </c>
      <c r="G325" s="5">
        <v>1440</v>
      </c>
      <c r="H325" s="5">
        <v>414</v>
      </c>
      <c r="I325" s="5">
        <v>199</v>
      </c>
      <c r="J325" s="5">
        <v>290</v>
      </c>
      <c r="K325" s="5">
        <v>101</v>
      </c>
      <c r="L325" s="5">
        <v>1321</v>
      </c>
      <c r="M325" s="5">
        <v>67</v>
      </c>
      <c r="N325" s="5">
        <v>62</v>
      </c>
      <c r="O325" s="5">
        <v>1000</v>
      </c>
      <c r="P325" s="5">
        <v>31011</v>
      </c>
      <c r="Q325" s="5">
        <v>31021</v>
      </c>
      <c r="R325" s="5">
        <v>31031</v>
      </c>
      <c r="U325" s="5" t="s">
        <v>88</v>
      </c>
      <c r="V325" s="5">
        <v>1003111</v>
      </c>
      <c r="W325" s="5" t="s">
        <v>218</v>
      </c>
      <c r="X325" s="5" t="s">
        <v>1519</v>
      </c>
      <c r="Y325" s="19" t="s">
        <v>307</v>
      </c>
      <c r="AB325" s="5">
        <v>31</v>
      </c>
      <c r="AD325" s="20"/>
      <c r="AE325" s="20"/>
      <c r="AH325" s="7"/>
    </row>
    <row r="326" spans="1:34" s="5" customFormat="1" ht="16.5" customHeight="1">
      <c r="A326" s="5" t="s">
        <v>86</v>
      </c>
      <c r="B326" s="5">
        <v>20803015</v>
      </c>
      <c r="C326" s="5" t="s">
        <v>6511</v>
      </c>
      <c r="D326" t="s">
        <v>249</v>
      </c>
      <c r="E326" s="5">
        <v>26</v>
      </c>
      <c r="F326" s="5">
        <v>1</v>
      </c>
      <c r="G326" s="5">
        <v>1734</v>
      </c>
      <c r="H326" s="5">
        <v>414</v>
      </c>
      <c r="I326" s="5">
        <v>199</v>
      </c>
      <c r="J326" s="5">
        <v>290</v>
      </c>
      <c r="K326" s="5">
        <v>77</v>
      </c>
      <c r="L326" s="5">
        <v>1381</v>
      </c>
      <c r="M326" s="5">
        <v>57</v>
      </c>
      <c r="N326" s="5">
        <v>62</v>
      </c>
      <c r="O326" s="5">
        <v>1000</v>
      </c>
      <c r="P326" s="5">
        <v>32011</v>
      </c>
      <c r="Q326" s="5">
        <v>32021</v>
      </c>
      <c r="R326" s="5">
        <v>32031</v>
      </c>
      <c r="U326" s="5" t="s">
        <v>125</v>
      </c>
      <c r="V326" s="5">
        <v>1003211</v>
      </c>
      <c r="W326" s="5" t="s">
        <v>251</v>
      </c>
      <c r="X326" s="5" t="s">
        <v>470</v>
      </c>
      <c r="Y326" s="19" t="s">
        <v>308</v>
      </c>
      <c r="AB326" s="5">
        <v>32</v>
      </c>
      <c r="AD326" s="20"/>
      <c r="AE326" s="20"/>
      <c r="AH326" s="7"/>
    </row>
    <row r="327" spans="1:34" s="5" customFormat="1" ht="16.5" customHeight="1">
      <c r="A327" s="5" t="s">
        <v>86</v>
      </c>
      <c r="B327" s="5">
        <v>20803016</v>
      </c>
      <c r="C327" s="5" t="s">
        <v>6512</v>
      </c>
      <c r="D327" t="s">
        <v>190</v>
      </c>
      <c r="E327" s="5">
        <v>26</v>
      </c>
      <c r="F327" s="5">
        <v>1</v>
      </c>
      <c r="G327" s="5">
        <v>3064</v>
      </c>
      <c r="H327" s="5">
        <v>630</v>
      </c>
      <c r="I327" s="5">
        <v>380</v>
      </c>
      <c r="J327" s="5">
        <v>315</v>
      </c>
      <c r="K327" s="5">
        <v>83</v>
      </c>
      <c r="L327" s="5">
        <v>1381</v>
      </c>
      <c r="M327" s="5">
        <v>107</v>
      </c>
      <c r="N327" s="5">
        <v>107</v>
      </c>
      <c r="O327" s="5">
        <v>1000</v>
      </c>
      <c r="P327" s="5">
        <v>23011</v>
      </c>
      <c r="Q327" s="5">
        <v>23021</v>
      </c>
      <c r="R327" s="5">
        <v>23031</v>
      </c>
      <c r="U327" s="5" t="s">
        <v>125</v>
      </c>
      <c r="V327" s="5">
        <v>1002311</v>
      </c>
      <c r="W327" s="5" t="s">
        <v>192</v>
      </c>
      <c r="X327" s="5" t="s">
        <v>2778</v>
      </c>
      <c r="Y327" s="19" t="s">
        <v>297</v>
      </c>
      <c r="AB327" s="5">
        <v>23</v>
      </c>
      <c r="AD327" s="20"/>
      <c r="AE327" s="20"/>
      <c r="AH327" s="7"/>
    </row>
    <row r="328" spans="1:34" s="5" customFormat="1" ht="16.5" customHeight="1">
      <c r="A328" s="5" t="s">
        <v>86</v>
      </c>
      <c r="B328" s="5">
        <v>20803021</v>
      </c>
      <c r="C328" s="5" t="s">
        <v>6513</v>
      </c>
      <c r="D328" t="s">
        <v>97</v>
      </c>
      <c r="E328" s="5">
        <v>26</v>
      </c>
      <c r="F328" s="5">
        <v>1</v>
      </c>
      <c r="G328" s="5">
        <v>4489</v>
      </c>
      <c r="H328" s="5">
        <v>661</v>
      </c>
      <c r="I328" s="5">
        <v>432</v>
      </c>
      <c r="J328" s="5">
        <v>313</v>
      </c>
      <c r="K328" s="5">
        <v>107</v>
      </c>
      <c r="L328" s="5">
        <v>1601</v>
      </c>
      <c r="M328" s="5">
        <v>167</v>
      </c>
      <c r="N328" s="5">
        <v>117</v>
      </c>
      <c r="O328" s="5">
        <v>1000</v>
      </c>
      <c r="P328" s="5">
        <v>17011</v>
      </c>
      <c r="U328" s="5" t="s">
        <v>88</v>
      </c>
      <c r="V328" s="5">
        <v>1001711</v>
      </c>
      <c r="W328" s="5" t="s">
        <v>172</v>
      </c>
      <c r="X328" s="5" t="s">
        <v>6389</v>
      </c>
      <c r="Y328" s="19" t="s">
        <v>292</v>
      </c>
      <c r="AB328" s="5">
        <v>17</v>
      </c>
      <c r="AD328" s="20"/>
      <c r="AE328" s="20"/>
      <c r="AH328" s="7"/>
    </row>
    <row r="329" spans="1:34" s="5" customFormat="1" ht="16.5" customHeight="1">
      <c r="A329" s="5" t="s">
        <v>86</v>
      </c>
      <c r="B329" s="5">
        <v>20803022</v>
      </c>
      <c r="C329" s="5" t="s">
        <v>6514</v>
      </c>
      <c r="D329" t="s">
        <v>231</v>
      </c>
      <c r="E329" s="5">
        <v>26</v>
      </c>
      <c r="F329" s="5">
        <v>1</v>
      </c>
      <c r="G329" s="5">
        <v>4427</v>
      </c>
      <c r="H329" s="5">
        <v>690</v>
      </c>
      <c r="I329" s="5">
        <v>405</v>
      </c>
      <c r="J329" s="5">
        <v>287</v>
      </c>
      <c r="K329" s="5">
        <v>147</v>
      </c>
      <c r="L329" s="5">
        <v>1361</v>
      </c>
      <c r="M329" s="5">
        <v>12</v>
      </c>
      <c r="N329" s="5">
        <v>132</v>
      </c>
      <c r="O329" s="5">
        <v>1000</v>
      </c>
      <c r="P329" s="5">
        <v>20011</v>
      </c>
      <c r="Q329" s="5">
        <v>20021</v>
      </c>
      <c r="R329" s="5">
        <v>20031</v>
      </c>
      <c r="U329" s="5" t="s">
        <v>88</v>
      </c>
      <c r="V329" s="5">
        <v>1002011</v>
      </c>
      <c r="W329" s="5" t="s">
        <v>233</v>
      </c>
      <c r="X329" s="5" t="s">
        <v>4473</v>
      </c>
      <c r="Y329" s="19" t="s">
        <v>295</v>
      </c>
      <c r="AB329" s="5">
        <v>20</v>
      </c>
      <c r="AD329" s="20"/>
      <c r="AE329" s="20"/>
      <c r="AH329" s="7"/>
    </row>
    <row r="330" spans="1:34" s="5" customFormat="1" ht="16.5" customHeight="1">
      <c r="A330" s="5" t="s">
        <v>86</v>
      </c>
      <c r="B330" s="5">
        <v>20803023</v>
      </c>
      <c r="C330" s="5" t="s">
        <v>6508</v>
      </c>
      <c r="D330" t="s">
        <v>219</v>
      </c>
      <c r="E330" s="5">
        <v>26</v>
      </c>
      <c r="F330" s="5">
        <v>1</v>
      </c>
      <c r="G330" s="5">
        <v>3116</v>
      </c>
      <c r="H330" s="5">
        <v>613</v>
      </c>
      <c r="I330" s="5">
        <v>393</v>
      </c>
      <c r="J330" s="5">
        <v>268</v>
      </c>
      <c r="K330" s="5">
        <v>118</v>
      </c>
      <c r="L330" s="5">
        <v>1461</v>
      </c>
      <c r="M330" s="5">
        <v>12</v>
      </c>
      <c r="N330" s="5">
        <v>117</v>
      </c>
      <c r="O330" s="5">
        <v>1000</v>
      </c>
      <c r="P330" s="5">
        <v>27011</v>
      </c>
      <c r="Q330" s="5">
        <v>27021</v>
      </c>
      <c r="R330" s="5">
        <v>27031</v>
      </c>
      <c r="U330" s="5" t="s">
        <v>125</v>
      </c>
      <c r="V330" s="5">
        <v>1002711</v>
      </c>
      <c r="W330" s="5" t="s">
        <v>221</v>
      </c>
      <c r="X330" s="5" t="s">
        <v>499</v>
      </c>
      <c r="Y330" s="19" t="s">
        <v>302</v>
      </c>
      <c r="AB330" s="5">
        <v>27</v>
      </c>
      <c r="AD330" s="20"/>
      <c r="AE330" s="20"/>
      <c r="AH330" s="7"/>
    </row>
    <row r="331" spans="1:34" s="5" customFormat="1" ht="16.5" customHeight="1">
      <c r="A331" s="5" t="s">
        <v>86</v>
      </c>
      <c r="B331" s="5">
        <v>20803024</v>
      </c>
      <c r="C331" s="5" t="s">
        <v>6512</v>
      </c>
      <c r="D331" t="s">
        <v>190</v>
      </c>
      <c r="E331" s="5">
        <v>26</v>
      </c>
      <c r="F331" s="5">
        <v>1</v>
      </c>
      <c r="G331" s="5">
        <v>2170</v>
      </c>
      <c r="H331" s="5">
        <v>385</v>
      </c>
      <c r="I331" s="5">
        <v>226</v>
      </c>
      <c r="J331" s="5">
        <v>305</v>
      </c>
      <c r="K331" s="5">
        <v>83</v>
      </c>
      <c r="L331" s="5">
        <v>1381</v>
      </c>
      <c r="M331" s="5">
        <v>72</v>
      </c>
      <c r="N331" s="5">
        <v>72</v>
      </c>
      <c r="O331" s="5">
        <v>1000</v>
      </c>
      <c r="P331" s="5">
        <v>23011</v>
      </c>
      <c r="Q331" s="5">
        <v>23021</v>
      </c>
      <c r="R331" s="5">
        <v>23031</v>
      </c>
      <c r="U331" s="5" t="s">
        <v>125</v>
      </c>
      <c r="V331" s="5">
        <v>1002311</v>
      </c>
      <c r="W331" s="5" t="s">
        <v>192</v>
      </c>
      <c r="X331" s="5" t="s">
        <v>2778</v>
      </c>
      <c r="Y331" s="19" t="s">
        <v>297</v>
      </c>
      <c r="AB331" s="5">
        <v>23</v>
      </c>
      <c r="AD331" s="20"/>
      <c r="AE331" s="20"/>
      <c r="AH331" s="7"/>
    </row>
    <row r="332" spans="1:34" s="5" customFormat="1" ht="16.5" customHeight="1">
      <c r="A332" s="5" t="s">
        <v>86</v>
      </c>
      <c r="B332" s="5">
        <v>20803025</v>
      </c>
      <c r="C332" s="5" t="s">
        <v>6515</v>
      </c>
      <c r="D332" t="s">
        <v>204</v>
      </c>
      <c r="E332" s="5">
        <v>26</v>
      </c>
      <c r="F332" s="5">
        <v>1</v>
      </c>
      <c r="G332" s="5">
        <v>1951</v>
      </c>
      <c r="H332" s="5">
        <v>320</v>
      </c>
      <c r="I332" s="5">
        <v>187</v>
      </c>
      <c r="J332" s="5">
        <v>308</v>
      </c>
      <c r="K332" s="5">
        <v>83</v>
      </c>
      <c r="L332" s="5">
        <v>1321</v>
      </c>
      <c r="M332" s="5">
        <v>12</v>
      </c>
      <c r="N332" s="5">
        <v>67</v>
      </c>
      <c r="O332" s="5">
        <v>1000</v>
      </c>
      <c r="P332" s="5">
        <v>28011</v>
      </c>
      <c r="Q332" s="5">
        <v>28021</v>
      </c>
      <c r="R332" s="5">
        <v>28031</v>
      </c>
      <c r="U332" s="5" t="s">
        <v>125</v>
      </c>
      <c r="V332" s="5">
        <v>1002811</v>
      </c>
      <c r="W332" s="5" t="s">
        <v>206</v>
      </c>
      <c r="X332" s="5" t="s">
        <v>510</v>
      </c>
      <c r="Y332" s="19" t="s">
        <v>303</v>
      </c>
      <c r="AB332" s="5">
        <v>28</v>
      </c>
      <c r="AD332" s="20"/>
      <c r="AE332" s="20"/>
      <c r="AH332" s="7"/>
    </row>
    <row r="333" spans="1:34" s="5" customFormat="1" ht="16.5" customHeight="1">
      <c r="A333" s="5" t="s">
        <v>86</v>
      </c>
      <c r="B333" s="5">
        <v>20803026</v>
      </c>
      <c r="C333" s="5" t="s">
        <v>6509</v>
      </c>
      <c r="D333" t="s">
        <v>234</v>
      </c>
      <c r="E333" s="5">
        <v>26</v>
      </c>
      <c r="F333" s="5">
        <v>1</v>
      </c>
      <c r="G333" s="5">
        <v>3226</v>
      </c>
      <c r="H333" s="5">
        <v>676</v>
      </c>
      <c r="I333" s="5">
        <v>341</v>
      </c>
      <c r="J333" s="5">
        <v>265</v>
      </c>
      <c r="K333" s="5">
        <v>154</v>
      </c>
      <c r="L333" s="5">
        <v>1561</v>
      </c>
      <c r="M333" s="5">
        <v>12</v>
      </c>
      <c r="N333" s="5">
        <v>92</v>
      </c>
      <c r="O333" s="5">
        <v>1000</v>
      </c>
      <c r="P333" s="5">
        <v>22011</v>
      </c>
      <c r="Q333" s="5">
        <v>22021</v>
      </c>
      <c r="R333" s="5">
        <v>22031</v>
      </c>
      <c r="U333" s="5" t="s">
        <v>88</v>
      </c>
      <c r="V333" s="5">
        <v>1002211</v>
      </c>
      <c r="W333" s="5" t="s">
        <v>236</v>
      </c>
      <c r="X333" s="5" t="s">
        <v>2262</v>
      </c>
      <c r="Y333" s="19" t="s">
        <v>296</v>
      </c>
      <c r="AB333" s="5">
        <v>22</v>
      </c>
      <c r="AD333" s="20"/>
      <c r="AE333" s="20"/>
      <c r="AH333" s="7"/>
    </row>
    <row r="334" spans="1:34" s="5" customFormat="1" ht="16.5" customHeight="1">
      <c r="A334" s="5" t="s">
        <v>86</v>
      </c>
      <c r="B334" s="5">
        <v>20804011</v>
      </c>
      <c r="C334" s="5" t="s">
        <v>6516</v>
      </c>
      <c r="D334" t="s">
        <v>261</v>
      </c>
      <c r="E334" s="5">
        <v>26</v>
      </c>
      <c r="F334" s="5">
        <v>1</v>
      </c>
      <c r="G334" s="5">
        <v>3074</v>
      </c>
      <c r="H334" s="5">
        <v>768</v>
      </c>
      <c r="I334" s="5">
        <v>419</v>
      </c>
      <c r="J334" s="5">
        <v>283</v>
      </c>
      <c r="K334" s="5">
        <v>145</v>
      </c>
      <c r="L334" s="5">
        <v>1641</v>
      </c>
      <c r="M334" s="5">
        <v>12</v>
      </c>
      <c r="N334" s="5">
        <v>127</v>
      </c>
      <c r="O334" s="5">
        <v>1000</v>
      </c>
      <c r="P334" s="5">
        <v>50011</v>
      </c>
      <c r="Q334" s="5">
        <v>50021</v>
      </c>
      <c r="R334">
        <v>50061</v>
      </c>
      <c r="S334">
        <v>50071</v>
      </c>
      <c r="U334" s="5" t="s">
        <v>125</v>
      </c>
      <c r="V334" s="5">
        <v>1005011</v>
      </c>
      <c r="W334" s="5" t="s">
        <v>263</v>
      </c>
      <c r="X334" s="5" t="s">
        <v>467</v>
      </c>
      <c r="Y334" s="19" t="s">
        <v>326</v>
      </c>
      <c r="AB334" s="5">
        <v>50</v>
      </c>
      <c r="AD334" s="20"/>
      <c r="AE334" s="20"/>
      <c r="AH334" s="7"/>
    </row>
    <row r="335" spans="1:34" s="5" customFormat="1" ht="16.5" customHeight="1">
      <c r="A335" s="5" t="s">
        <v>86</v>
      </c>
      <c r="B335" s="5">
        <v>20804012</v>
      </c>
      <c r="C335" s="5" t="s">
        <v>6517</v>
      </c>
      <c r="D335" t="s">
        <v>159</v>
      </c>
      <c r="E335" s="5">
        <v>26</v>
      </c>
      <c r="F335" s="5">
        <v>1</v>
      </c>
      <c r="G335" s="5">
        <v>1636</v>
      </c>
      <c r="H335" s="5">
        <v>507</v>
      </c>
      <c r="I335" s="5">
        <v>265</v>
      </c>
      <c r="J335" s="5">
        <v>283</v>
      </c>
      <c r="K335" s="5">
        <v>107</v>
      </c>
      <c r="L335" s="5">
        <v>1441</v>
      </c>
      <c r="M335" s="5">
        <v>92</v>
      </c>
      <c r="N335" s="5">
        <v>92</v>
      </c>
      <c r="O335" s="5">
        <v>1000</v>
      </c>
      <c r="P335" s="5">
        <v>12011</v>
      </c>
      <c r="Q335" s="5">
        <v>12021</v>
      </c>
      <c r="R335" s="5">
        <v>12031</v>
      </c>
      <c r="U335" s="5" t="s">
        <v>88</v>
      </c>
      <c r="V335" s="5">
        <v>1001211</v>
      </c>
      <c r="W335" s="5" t="s">
        <v>161</v>
      </c>
      <c r="X335" s="5" t="s">
        <v>548</v>
      </c>
      <c r="Y335" s="19" t="s">
        <v>286</v>
      </c>
      <c r="AB335" s="5">
        <v>12</v>
      </c>
      <c r="AD335" s="20"/>
      <c r="AE335" s="20"/>
      <c r="AH335" s="7"/>
    </row>
    <row r="336" spans="1:34" s="5" customFormat="1" ht="16.5" customHeight="1">
      <c r="A336" s="5" t="s">
        <v>86</v>
      </c>
      <c r="B336" s="5">
        <v>20804013</v>
      </c>
      <c r="C336" s="5" t="s">
        <v>6518</v>
      </c>
      <c r="D336" t="s">
        <v>156</v>
      </c>
      <c r="E336" s="5">
        <v>26</v>
      </c>
      <c r="F336" s="5">
        <v>1</v>
      </c>
      <c r="G336" s="5">
        <v>1538</v>
      </c>
      <c r="H336" s="5">
        <v>460</v>
      </c>
      <c r="I336" s="5">
        <v>226</v>
      </c>
      <c r="J336" s="5">
        <v>309</v>
      </c>
      <c r="K336" s="5">
        <v>113</v>
      </c>
      <c r="L336" s="5">
        <v>1441</v>
      </c>
      <c r="M336" s="5">
        <v>12</v>
      </c>
      <c r="N336" s="5">
        <v>82</v>
      </c>
      <c r="O336" s="5">
        <v>1000</v>
      </c>
      <c r="P336" s="5">
        <v>11011</v>
      </c>
      <c r="Q336" s="5">
        <v>11021</v>
      </c>
      <c r="R336" s="5">
        <v>11061</v>
      </c>
      <c r="U336" s="5" t="s">
        <v>125</v>
      </c>
      <c r="V336" s="5">
        <v>1001111</v>
      </c>
      <c r="W336" s="5" t="s">
        <v>158</v>
      </c>
      <c r="X336" s="5" t="s">
        <v>464</v>
      </c>
      <c r="Y336" s="19" t="s">
        <v>267</v>
      </c>
      <c r="AB336" s="5">
        <v>11</v>
      </c>
      <c r="AC336" t="s">
        <v>128</v>
      </c>
      <c r="AD336" s="20"/>
      <c r="AE336" s="20"/>
      <c r="AH336" s="7"/>
    </row>
    <row r="337" spans="1:34" s="5" customFormat="1" ht="16.5" customHeight="1">
      <c r="A337" s="5" t="s">
        <v>86</v>
      </c>
      <c r="B337" s="5">
        <v>20804014</v>
      </c>
      <c r="C337" s="5" t="s">
        <v>6519</v>
      </c>
      <c r="D337" t="s">
        <v>252</v>
      </c>
      <c r="E337" s="5">
        <v>26</v>
      </c>
      <c r="F337" s="5">
        <v>1</v>
      </c>
      <c r="G337" s="5">
        <v>1440</v>
      </c>
      <c r="H337" s="5">
        <v>385</v>
      </c>
      <c r="I337" s="5">
        <v>187</v>
      </c>
      <c r="J337" s="5">
        <v>291</v>
      </c>
      <c r="K337" s="5">
        <v>83</v>
      </c>
      <c r="L337" s="5">
        <v>1361</v>
      </c>
      <c r="M337" s="5">
        <v>57</v>
      </c>
      <c r="N337" s="5">
        <v>62</v>
      </c>
      <c r="O337" s="5">
        <v>1000</v>
      </c>
      <c r="P337" s="5">
        <v>35011</v>
      </c>
      <c r="Q337" s="5">
        <v>35021</v>
      </c>
      <c r="R337" s="5">
        <v>35031</v>
      </c>
      <c r="U337" s="5" t="s">
        <v>125</v>
      </c>
      <c r="V337" s="5">
        <v>1003511</v>
      </c>
      <c r="W337" s="5" t="s">
        <v>254</v>
      </c>
      <c r="X337" s="5" t="s">
        <v>473</v>
      </c>
      <c r="Y337" s="19" t="s">
        <v>312</v>
      </c>
      <c r="AB337" s="5">
        <v>35</v>
      </c>
      <c r="AD337" s="20"/>
      <c r="AE337" s="20"/>
      <c r="AH337" s="7"/>
    </row>
    <row r="338" spans="1:34" s="5" customFormat="1" ht="16.5" customHeight="1">
      <c r="A338" s="5" t="s">
        <v>86</v>
      </c>
      <c r="B338" s="5">
        <v>20804015</v>
      </c>
      <c r="C338" s="5" t="s">
        <v>6520</v>
      </c>
      <c r="D338" t="s">
        <v>222</v>
      </c>
      <c r="E338" s="5">
        <v>26</v>
      </c>
      <c r="F338" s="5">
        <v>1</v>
      </c>
      <c r="G338" s="5">
        <v>1832</v>
      </c>
      <c r="H338" s="5">
        <v>291</v>
      </c>
      <c r="I338" s="5">
        <v>265</v>
      </c>
      <c r="J338" s="5">
        <v>263</v>
      </c>
      <c r="K338" s="5">
        <v>83</v>
      </c>
      <c r="L338" s="5">
        <v>1321</v>
      </c>
      <c r="M338" s="5">
        <v>12</v>
      </c>
      <c r="N338" s="5">
        <v>62</v>
      </c>
      <c r="O338" s="5">
        <v>1000</v>
      </c>
      <c r="P338" s="5">
        <v>38011</v>
      </c>
      <c r="Q338" s="5">
        <v>38021</v>
      </c>
      <c r="R338" s="5">
        <v>38031</v>
      </c>
      <c r="U338" s="5" t="s">
        <v>88</v>
      </c>
      <c r="V338" s="5">
        <v>1003811</v>
      </c>
      <c r="W338" s="5" t="s">
        <v>224</v>
      </c>
      <c r="X338" s="5" t="s">
        <v>449</v>
      </c>
      <c r="Y338" s="19" t="s">
        <v>316</v>
      </c>
      <c r="AB338" s="5">
        <v>38</v>
      </c>
      <c r="AD338" s="20"/>
      <c r="AE338" s="20"/>
      <c r="AH338" s="7"/>
    </row>
    <row r="339" spans="1:34" s="5" customFormat="1" ht="16.5" customHeight="1">
      <c r="A339" s="5" t="s">
        <v>86</v>
      </c>
      <c r="B339" s="5">
        <v>20804016</v>
      </c>
      <c r="C339" s="5" t="s">
        <v>6521</v>
      </c>
      <c r="D339" t="s">
        <v>255</v>
      </c>
      <c r="E339" s="5">
        <v>26</v>
      </c>
      <c r="F339" s="5">
        <v>1</v>
      </c>
      <c r="G339" s="5">
        <v>1832</v>
      </c>
      <c r="H339" s="5">
        <v>246</v>
      </c>
      <c r="I339" s="5">
        <v>252</v>
      </c>
      <c r="J339" s="5">
        <v>314</v>
      </c>
      <c r="K339" s="5">
        <v>65</v>
      </c>
      <c r="L339" s="5">
        <v>1281</v>
      </c>
      <c r="M339" s="5">
        <v>12</v>
      </c>
      <c r="N339" s="5">
        <v>72</v>
      </c>
      <c r="O339" s="5">
        <v>1000</v>
      </c>
      <c r="P339" s="5">
        <v>34011</v>
      </c>
      <c r="Q339" s="5">
        <v>34021</v>
      </c>
      <c r="R339" s="5">
        <v>34031</v>
      </c>
      <c r="U339" s="5" t="s">
        <v>88</v>
      </c>
      <c r="V339" s="5">
        <v>1003411</v>
      </c>
      <c r="W339" s="5" t="s">
        <v>257</v>
      </c>
      <c r="X339" s="5" t="s">
        <v>519</v>
      </c>
      <c r="Y339" s="19" t="s">
        <v>311</v>
      </c>
      <c r="AB339" s="5">
        <v>34</v>
      </c>
      <c r="AD339" s="20"/>
      <c r="AE339" s="20"/>
      <c r="AH339" s="7"/>
    </row>
    <row r="340" spans="1:34" s="5" customFormat="1" ht="16.5" customHeight="1">
      <c r="A340" s="5" t="s">
        <v>86</v>
      </c>
      <c r="B340" s="5">
        <v>20804021</v>
      </c>
      <c r="C340" s="5" t="s">
        <v>6522</v>
      </c>
      <c r="D340" t="s">
        <v>207</v>
      </c>
      <c r="E340" s="5">
        <v>26</v>
      </c>
      <c r="F340" s="5">
        <v>1</v>
      </c>
      <c r="G340" s="5">
        <v>4631</v>
      </c>
      <c r="H340" s="5">
        <v>831</v>
      </c>
      <c r="I340" s="5">
        <v>406</v>
      </c>
      <c r="J340" s="5">
        <v>304</v>
      </c>
      <c r="K340" s="5">
        <v>187</v>
      </c>
      <c r="L340" s="5">
        <v>1711</v>
      </c>
      <c r="M340" s="5">
        <v>87</v>
      </c>
      <c r="N340" s="5">
        <v>87</v>
      </c>
      <c r="O340" s="5">
        <v>1000</v>
      </c>
      <c r="P340" s="5">
        <v>6011</v>
      </c>
      <c r="Q340" s="5">
        <v>6021</v>
      </c>
      <c r="R340" s="5">
        <v>6031</v>
      </c>
      <c r="U340" s="5" t="s">
        <v>88</v>
      </c>
      <c r="V340" s="5">
        <v>1000611</v>
      </c>
      <c r="W340" s="5" t="s">
        <v>209</v>
      </c>
      <c r="X340" s="5" t="s">
        <v>544</v>
      </c>
      <c r="Y340" s="19" t="s">
        <v>279</v>
      </c>
      <c r="AB340" s="5">
        <v>6</v>
      </c>
      <c r="AD340" s="20"/>
      <c r="AE340" s="20"/>
      <c r="AH340" s="7"/>
    </row>
    <row r="341" spans="1:34" s="5" customFormat="1" ht="16.5" customHeight="1">
      <c r="A341" s="5" t="s">
        <v>86</v>
      </c>
      <c r="B341" s="5">
        <v>20804022</v>
      </c>
      <c r="C341" s="5" t="s">
        <v>6523</v>
      </c>
      <c r="D341" t="s">
        <v>201</v>
      </c>
      <c r="E341" s="5">
        <v>26</v>
      </c>
      <c r="F341" s="5">
        <v>1</v>
      </c>
      <c r="G341" s="5">
        <v>2412</v>
      </c>
      <c r="H341" s="5">
        <v>367</v>
      </c>
      <c r="I341" s="5">
        <v>226</v>
      </c>
      <c r="J341" s="5">
        <v>268</v>
      </c>
      <c r="K341" s="5">
        <v>83</v>
      </c>
      <c r="L341" s="5">
        <v>1321</v>
      </c>
      <c r="M341" s="5">
        <v>12</v>
      </c>
      <c r="N341" s="5">
        <v>62</v>
      </c>
      <c r="O341" s="5">
        <v>1000</v>
      </c>
      <c r="P341" s="5">
        <v>41011</v>
      </c>
      <c r="Q341" s="5">
        <v>41021</v>
      </c>
      <c r="R341" s="5">
        <v>41031</v>
      </c>
      <c r="U341" s="5" t="s">
        <v>125</v>
      </c>
      <c r="V341" s="5">
        <v>1004111</v>
      </c>
      <c r="W341" s="5" t="s">
        <v>203</v>
      </c>
      <c r="X341" s="5" t="s">
        <v>482</v>
      </c>
      <c r="Y341" s="19" t="s">
        <v>319</v>
      </c>
      <c r="AB341" s="5">
        <v>41</v>
      </c>
      <c r="AD341" s="20"/>
      <c r="AE341" s="20"/>
      <c r="AH341" s="7"/>
    </row>
    <row r="342" spans="1:34" s="5" customFormat="1" ht="16.5" customHeight="1">
      <c r="A342" s="5" t="s">
        <v>86</v>
      </c>
      <c r="B342" s="5">
        <v>20804023</v>
      </c>
      <c r="C342" s="5" t="s">
        <v>6517</v>
      </c>
      <c r="D342" t="s">
        <v>159</v>
      </c>
      <c r="E342" s="5">
        <v>26</v>
      </c>
      <c r="F342" s="5">
        <v>1</v>
      </c>
      <c r="G342" s="5">
        <v>3950</v>
      </c>
      <c r="H342" s="5">
        <v>783</v>
      </c>
      <c r="I342" s="5">
        <v>432</v>
      </c>
      <c r="J342" s="5">
        <v>313</v>
      </c>
      <c r="K342" s="5">
        <v>147</v>
      </c>
      <c r="L342" s="5">
        <v>1601</v>
      </c>
      <c r="M342" s="5">
        <v>92</v>
      </c>
      <c r="N342" s="5">
        <v>132</v>
      </c>
      <c r="O342" s="5">
        <v>1000</v>
      </c>
      <c r="P342" s="5">
        <v>12011</v>
      </c>
      <c r="Q342" s="5">
        <v>12021</v>
      </c>
      <c r="R342" s="5">
        <v>12031</v>
      </c>
      <c r="U342" s="5" t="s">
        <v>88</v>
      </c>
      <c r="V342" s="5">
        <v>1001211</v>
      </c>
      <c r="W342" s="5" t="s">
        <v>161</v>
      </c>
      <c r="X342" s="5" t="s">
        <v>548</v>
      </c>
      <c r="Y342" s="19" t="s">
        <v>286</v>
      </c>
      <c r="AB342" s="5">
        <v>12</v>
      </c>
      <c r="AD342" s="20"/>
      <c r="AE342" s="20"/>
      <c r="AH342" s="7"/>
    </row>
    <row r="343" spans="1:34" s="5" customFormat="1" ht="16.5" customHeight="1">
      <c r="A343" s="5" t="s">
        <v>86</v>
      </c>
      <c r="B343" s="5">
        <v>20804024</v>
      </c>
      <c r="C343" s="5" t="s">
        <v>6524</v>
      </c>
      <c r="D343" t="s">
        <v>173</v>
      </c>
      <c r="E343" s="5">
        <v>26</v>
      </c>
      <c r="F343" s="5">
        <v>1</v>
      </c>
      <c r="G343" s="5">
        <v>4623</v>
      </c>
      <c r="H343" s="5">
        <v>643</v>
      </c>
      <c r="I343" s="5">
        <v>444</v>
      </c>
      <c r="J343" s="5">
        <v>269</v>
      </c>
      <c r="K343" s="5">
        <v>147</v>
      </c>
      <c r="L343" s="5">
        <v>1601</v>
      </c>
      <c r="M343" s="5">
        <v>12</v>
      </c>
      <c r="N343" s="5">
        <v>122</v>
      </c>
      <c r="O343" s="5">
        <v>1000</v>
      </c>
      <c r="P343" s="5">
        <v>19011</v>
      </c>
      <c r="Q343" s="5">
        <v>19021</v>
      </c>
      <c r="R343" s="5">
        <v>19031</v>
      </c>
      <c r="U343" s="5" t="s">
        <v>88</v>
      </c>
      <c r="V343" s="5">
        <v>1001911</v>
      </c>
      <c r="W343" s="5" t="s">
        <v>175</v>
      </c>
      <c r="X343" s="5" t="s">
        <v>442</v>
      </c>
      <c r="Y343" s="19" t="s">
        <v>294</v>
      </c>
      <c r="AB343" s="5">
        <v>19</v>
      </c>
      <c r="AD343" s="20"/>
      <c r="AE343" s="20"/>
      <c r="AH343" s="7"/>
    </row>
    <row r="344" spans="1:34" s="5" customFormat="1" ht="16.5" customHeight="1">
      <c r="A344" s="5" t="s">
        <v>86</v>
      </c>
      <c r="B344" s="5">
        <v>20804025</v>
      </c>
      <c r="C344" s="5" t="s">
        <v>6518</v>
      </c>
      <c r="D344" t="s">
        <v>156</v>
      </c>
      <c r="E344" s="5">
        <v>26</v>
      </c>
      <c r="F344" s="5">
        <v>1</v>
      </c>
      <c r="G344" s="5">
        <v>3817</v>
      </c>
      <c r="H344" s="5">
        <v>736</v>
      </c>
      <c r="I344" s="5">
        <v>393</v>
      </c>
      <c r="J344" s="5">
        <v>321</v>
      </c>
      <c r="K344" s="5">
        <v>153</v>
      </c>
      <c r="L344" s="5">
        <v>1441</v>
      </c>
      <c r="M344" s="5">
        <v>12</v>
      </c>
      <c r="N344" s="5">
        <v>122</v>
      </c>
      <c r="O344" s="5">
        <v>1000</v>
      </c>
      <c r="P344" s="5">
        <v>11011</v>
      </c>
      <c r="Q344" s="5">
        <v>11021</v>
      </c>
      <c r="R344" s="5">
        <v>11061</v>
      </c>
      <c r="U344" s="5" t="s">
        <v>125</v>
      </c>
      <c r="V344" s="5">
        <v>1001111</v>
      </c>
      <c r="W344" s="5" t="s">
        <v>158</v>
      </c>
      <c r="X344" s="5" t="s">
        <v>464</v>
      </c>
      <c r="Y344" s="19" t="s">
        <v>267</v>
      </c>
      <c r="AB344" s="5">
        <v>11</v>
      </c>
      <c r="AC344" t="s">
        <v>128</v>
      </c>
      <c r="AD344" s="20"/>
      <c r="AE344" s="20"/>
      <c r="AH344" s="7"/>
    </row>
    <row r="345" spans="1:34" s="5" customFormat="1" ht="16.5" customHeight="1">
      <c r="A345" s="5" t="s">
        <v>86</v>
      </c>
      <c r="B345" s="5">
        <v>20804026</v>
      </c>
      <c r="C345" s="5" t="s">
        <v>6525</v>
      </c>
      <c r="D345" t="s">
        <v>249</v>
      </c>
      <c r="E345" s="5">
        <v>26</v>
      </c>
      <c r="F345" s="5">
        <v>1</v>
      </c>
      <c r="G345" s="5">
        <v>1951</v>
      </c>
      <c r="H345" s="5">
        <v>414</v>
      </c>
      <c r="I345" s="5">
        <v>199</v>
      </c>
      <c r="J345" s="5">
        <v>290</v>
      </c>
      <c r="K345" s="5">
        <v>77</v>
      </c>
      <c r="L345" s="5">
        <v>1381</v>
      </c>
      <c r="M345" s="5">
        <v>57</v>
      </c>
      <c r="N345" s="5">
        <v>62</v>
      </c>
      <c r="O345" s="5">
        <v>1000</v>
      </c>
      <c r="P345" s="5">
        <v>32011</v>
      </c>
      <c r="Q345" s="5">
        <v>32021</v>
      </c>
      <c r="R345" s="5">
        <v>32031</v>
      </c>
      <c r="U345" s="5" t="s">
        <v>125</v>
      </c>
      <c r="V345" s="5">
        <v>1003211</v>
      </c>
      <c r="W345" s="5" t="s">
        <v>251</v>
      </c>
      <c r="X345" s="5" t="s">
        <v>470</v>
      </c>
      <c r="Y345" s="19" t="s">
        <v>308</v>
      </c>
      <c r="AB345" s="5">
        <v>32</v>
      </c>
      <c r="AD345" s="20"/>
      <c r="AE345" s="20"/>
      <c r="AH345" s="7"/>
    </row>
    <row r="346" spans="1:34" s="5" customFormat="1" ht="16.5" customHeight="1">
      <c r="A346" s="5" t="s">
        <v>86</v>
      </c>
      <c r="B346" s="5">
        <v>20805011</v>
      </c>
      <c r="C346" s="5" t="s">
        <v>6526</v>
      </c>
      <c r="D346" t="s">
        <v>207</v>
      </c>
      <c r="E346" s="5">
        <v>26</v>
      </c>
      <c r="F346" s="5">
        <v>1</v>
      </c>
      <c r="G346" s="5">
        <v>3422</v>
      </c>
      <c r="H346" s="5">
        <v>844</v>
      </c>
      <c r="I346" s="5">
        <v>414</v>
      </c>
      <c r="J346" s="5">
        <v>306</v>
      </c>
      <c r="K346" s="5">
        <v>191</v>
      </c>
      <c r="L346" s="5">
        <v>1719</v>
      </c>
      <c r="M346" s="5">
        <v>90</v>
      </c>
      <c r="N346" s="5">
        <v>90</v>
      </c>
      <c r="O346" s="5">
        <v>1000</v>
      </c>
      <c r="P346" s="5">
        <v>6011</v>
      </c>
      <c r="Q346" s="5">
        <v>6021</v>
      </c>
      <c r="R346" s="5">
        <v>6031</v>
      </c>
      <c r="U346" s="5" t="s">
        <v>88</v>
      </c>
      <c r="V346" s="5">
        <v>1000611</v>
      </c>
      <c r="W346" s="5" t="s">
        <v>209</v>
      </c>
      <c r="X346" s="5" t="s">
        <v>544</v>
      </c>
      <c r="Y346" s="19" t="s">
        <v>279</v>
      </c>
      <c r="AB346" s="5">
        <v>6</v>
      </c>
      <c r="AD346" s="20"/>
      <c r="AE346" s="20"/>
      <c r="AH346" s="7"/>
    </row>
    <row r="347" spans="1:34" s="5" customFormat="1" ht="16.5" customHeight="1">
      <c r="A347" s="5" t="s">
        <v>86</v>
      </c>
      <c r="B347" s="5">
        <v>20805012</v>
      </c>
      <c r="C347" s="5" t="s">
        <v>6527</v>
      </c>
      <c r="D347" t="s">
        <v>190</v>
      </c>
      <c r="E347" s="5">
        <v>26</v>
      </c>
      <c r="F347" s="5">
        <v>1</v>
      </c>
      <c r="G347" s="5">
        <v>1976</v>
      </c>
      <c r="H347" s="5">
        <v>394</v>
      </c>
      <c r="I347" s="5">
        <v>233</v>
      </c>
      <c r="J347" s="5">
        <v>307</v>
      </c>
      <c r="K347" s="5">
        <v>87</v>
      </c>
      <c r="L347" s="5">
        <v>1389</v>
      </c>
      <c r="M347" s="5">
        <v>75</v>
      </c>
      <c r="N347" s="5">
        <v>75</v>
      </c>
      <c r="O347" s="5">
        <v>1000</v>
      </c>
      <c r="P347" s="5">
        <v>23011</v>
      </c>
      <c r="Q347" s="5">
        <v>23021</v>
      </c>
      <c r="R347" s="5">
        <v>23031</v>
      </c>
      <c r="U347" s="5" t="s">
        <v>125</v>
      </c>
      <c r="V347" s="5">
        <v>1002311</v>
      </c>
      <c r="W347" s="5" t="s">
        <v>192</v>
      </c>
      <c r="X347" s="5" t="s">
        <v>2778</v>
      </c>
      <c r="Y347" s="19" t="s">
        <v>297</v>
      </c>
      <c r="AB347" s="5">
        <v>23</v>
      </c>
      <c r="AD347" s="20"/>
      <c r="AE347" s="20"/>
      <c r="AH347" s="7"/>
    </row>
    <row r="348" spans="1:34" s="5" customFormat="1" ht="16.5" customHeight="1">
      <c r="A348" s="5" t="s">
        <v>86</v>
      </c>
      <c r="B348" s="5">
        <v>20805013</v>
      </c>
      <c r="C348" s="5" t="s">
        <v>6528</v>
      </c>
      <c r="D348" t="s">
        <v>243</v>
      </c>
      <c r="E348" s="5">
        <v>26</v>
      </c>
      <c r="F348" s="5">
        <v>1</v>
      </c>
      <c r="G348" s="5">
        <v>1779</v>
      </c>
      <c r="H348" s="5">
        <v>331</v>
      </c>
      <c r="I348" s="5">
        <v>272</v>
      </c>
      <c r="J348" s="5">
        <v>292</v>
      </c>
      <c r="K348" s="5">
        <v>69</v>
      </c>
      <c r="L348" s="5">
        <v>1319</v>
      </c>
      <c r="M348" s="5">
        <v>15</v>
      </c>
      <c r="N348" s="5">
        <v>70</v>
      </c>
      <c r="O348" s="5">
        <v>1000</v>
      </c>
      <c r="P348" s="5">
        <v>33011</v>
      </c>
      <c r="Q348" s="5">
        <v>33021</v>
      </c>
      <c r="R348" s="5">
        <v>33031</v>
      </c>
      <c r="U348" s="5" t="s">
        <v>125</v>
      </c>
      <c r="V348" s="5">
        <v>1003311</v>
      </c>
      <c r="W348" s="5" t="s">
        <v>245</v>
      </c>
      <c r="X348" s="5" t="s">
        <v>523</v>
      </c>
      <c r="Y348" s="19" t="s">
        <v>309</v>
      </c>
      <c r="AB348" s="5">
        <v>33</v>
      </c>
      <c r="AD348" s="20"/>
      <c r="AE348" s="20"/>
      <c r="AH348" s="7"/>
    </row>
    <row r="349" spans="1:34" s="5" customFormat="1" ht="16.5" customHeight="1">
      <c r="A349" s="5" t="s">
        <v>86</v>
      </c>
      <c r="B349" s="5">
        <v>20805014</v>
      </c>
      <c r="C349" s="5" t="s">
        <v>6529</v>
      </c>
      <c r="D349" t="s">
        <v>162</v>
      </c>
      <c r="E349" s="5">
        <v>26</v>
      </c>
      <c r="F349" s="5">
        <v>1</v>
      </c>
      <c r="G349" s="5">
        <v>1976</v>
      </c>
      <c r="H349" s="5">
        <v>489</v>
      </c>
      <c r="I349" s="5">
        <v>233</v>
      </c>
      <c r="J349" s="5">
        <v>289</v>
      </c>
      <c r="K349" s="5">
        <v>111</v>
      </c>
      <c r="L349" s="5">
        <v>1449</v>
      </c>
      <c r="M349" s="5">
        <v>95</v>
      </c>
      <c r="N349" s="5">
        <v>95</v>
      </c>
      <c r="O349" s="5">
        <v>1000</v>
      </c>
      <c r="P349" s="5">
        <v>13011</v>
      </c>
      <c r="Q349" s="5">
        <v>13021</v>
      </c>
      <c r="R349" s="5">
        <v>13031</v>
      </c>
      <c r="U349" s="5" t="s">
        <v>88</v>
      </c>
      <c r="V349" s="5">
        <v>1001311</v>
      </c>
      <c r="W349" s="5" t="s">
        <v>164</v>
      </c>
      <c r="X349" s="5" t="s">
        <v>6429</v>
      </c>
      <c r="Y349" s="19" t="s">
        <v>287</v>
      </c>
      <c r="AB349" s="5">
        <v>13</v>
      </c>
      <c r="AD349" s="20"/>
      <c r="AE349" s="20"/>
      <c r="AH349" s="7"/>
    </row>
    <row r="350" spans="1:34" s="5" customFormat="1" ht="16.5" customHeight="1">
      <c r="A350" s="5" t="s">
        <v>86</v>
      </c>
      <c r="B350" s="5">
        <v>20805015</v>
      </c>
      <c r="C350" s="5" t="s">
        <v>6530</v>
      </c>
      <c r="D350" t="s">
        <v>246</v>
      </c>
      <c r="E350" s="5">
        <v>26</v>
      </c>
      <c r="F350" s="5">
        <v>1</v>
      </c>
      <c r="G350" s="5">
        <v>1484</v>
      </c>
      <c r="H350" s="5">
        <v>301</v>
      </c>
      <c r="I350" s="5">
        <v>206</v>
      </c>
      <c r="J350" s="5">
        <v>322</v>
      </c>
      <c r="K350" s="5">
        <v>87</v>
      </c>
      <c r="L350" s="5">
        <v>1329</v>
      </c>
      <c r="M350" s="5">
        <v>100</v>
      </c>
      <c r="N350" s="5">
        <v>60</v>
      </c>
      <c r="O350" s="5">
        <v>1000</v>
      </c>
      <c r="P350" s="5">
        <v>36011</v>
      </c>
      <c r="Q350" s="5">
        <v>36021</v>
      </c>
      <c r="R350" s="5">
        <v>36031</v>
      </c>
      <c r="U350" s="5" t="s">
        <v>88</v>
      </c>
      <c r="V350" s="5">
        <v>1003611</v>
      </c>
      <c r="W350" s="5" t="s">
        <v>248</v>
      </c>
      <c r="X350" s="5" t="s">
        <v>6424</v>
      </c>
      <c r="Y350" s="19" t="s">
        <v>313</v>
      </c>
      <c r="AB350" s="5">
        <v>36</v>
      </c>
      <c r="AD350" s="20"/>
      <c r="AE350" s="20"/>
      <c r="AH350" s="7"/>
    </row>
    <row r="351" spans="1:34" s="5" customFormat="1" ht="16.5" customHeight="1">
      <c r="A351" s="5" t="s">
        <v>86</v>
      </c>
      <c r="B351" s="5">
        <v>20805016</v>
      </c>
      <c r="C351" s="5" t="s">
        <v>6531</v>
      </c>
      <c r="D351" t="s">
        <v>159</v>
      </c>
      <c r="E351" s="5">
        <v>26</v>
      </c>
      <c r="F351" s="5">
        <v>1</v>
      </c>
      <c r="G351" s="5">
        <v>1680</v>
      </c>
      <c r="H351" s="5">
        <v>518</v>
      </c>
      <c r="I351" s="5">
        <v>272</v>
      </c>
      <c r="J351" s="5">
        <v>285</v>
      </c>
      <c r="K351" s="5">
        <v>111</v>
      </c>
      <c r="L351" s="5">
        <v>1449</v>
      </c>
      <c r="M351" s="5">
        <v>95</v>
      </c>
      <c r="N351" s="5">
        <v>95</v>
      </c>
      <c r="O351" s="5">
        <v>1000</v>
      </c>
      <c r="P351" s="5">
        <v>12011</v>
      </c>
      <c r="Q351" s="5">
        <v>12021</v>
      </c>
      <c r="R351" s="5">
        <v>12031</v>
      </c>
      <c r="U351" s="5" t="s">
        <v>88</v>
      </c>
      <c r="V351" s="5">
        <v>1001211</v>
      </c>
      <c r="W351" s="5" t="s">
        <v>161</v>
      </c>
      <c r="X351" s="5" t="s">
        <v>548</v>
      </c>
      <c r="Y351" s="19" t="s">
        <v>286</v>
      </c>
      <c r="AB351" s="5">
        <v>12</v>
      </c>
      <c r="AD351" s="20"/>
      <c r="AE351" s="20"/>
      <c r="AH351" s="7"/>
    </row>
    <row r="352" spans="1:34" s="5" customFormat="1" ht="16.5" customHeight="1">
      <c r="A352" s="5" t="s">
        <v>86</v>
      </c>
      <c r="B352" s="5">
        <v>20805021</v>
      </c>
      <c r="C352" s="5" t="s">
        <v>6532</v>
      </c>
      <c r="D352" t="s">
        <v>150</v>
      </c>
      <c r="E352" s="5">
        <v>26</v>
      </c>
      <c r="F352" s="5">
        <v>1</v>
      </c>
      <c r="G352" s="5">
        <v>5281</v>
      </c>
      <c r="H352" s="5">
        <v>831</v>
      </c>
      <c r="I352" s="5">
        <v>480</v>
      </c>
      <c r="J352" s="5">
        <v>279</v>
      </c>
      <c r="K352" s="5">
        <v>179</v>
      </c>
      <c r="L352" s="5">
        <v>1449</v>
      </c>
      <c r="M352" s="5">
        <v>140</v>
      </c>
      <c r="N352" s="5">
        <v>160</v>
      </c>
      <c r="O352" s="5">
        <v>1000</v>
      </c>
      <c r="P352" s="5">
        <v>8011</v>
      </c>
      <c r="Q352" s="5">
        <v>8021</v>
      </c>
      <c r="R352" s="5">
        <v>8031</v>
      </c>
      <c r="S352" s="5">
        <v>8041</v>
      </c>
      <c r="U352" s="5" t="s">
        <v>125</v>
      </c>
      <c r="V352" s="5">
        <v>1000811</v>
      </c>
      <c r="W352" s="5" t="s">
        <v>152</v>
      </c>
      <c r="X352" s="5" t="s">
        <v>452</v>
      </c>
      <c r="Y352" s="19" t="s">
        <v>281</v>
      </c>
      <c r="AB352" s="5">
        <v>8</v>
      </c>
      <c r="AD352" s="20"/>
      <c r="AE352" s="20"/>
      <c r="AH352" s="7"/>
    </row>
    <row r="353" spans="1:34" s="5" customFormat="1" ht="16.5" customHeight="1">
      <c r="A353" s="5" t="s">
        <v>86</v>
      </c>
      <c r="B353" s="5">
        <v>20805022</v>
      </c>
      <c r="C353" s="5" t="s">
        <v>6533</v>
      </c>
      <c r="D353" t="s">
        <v>165</v>
      </c>
      <c r="E353" s="5">
        <v>26</v>
      </c>
      <c r="F353" s="5">
        <v>1</v>
      </c>
      <c r="G353" s="5">
        <v>3967</v>
      </c>
      <c r="H353" s="5">
        <v>750</v>
      </c>
      <c r="I353" s="5">
        <v>413</v>
      </c>
      <c r="J353" s="5">
        <v>294</v>
      </c>
      <c r="K353" s="5">
        <v>175</v>
      </c>
      <c r="L353" s="5">
        <v>1429</v>
      </c>
      <c r="M353" s="5">
        <v>95</v>
      </c>
      <c r="N353" s="5">
        <v>120</v>
      </c>
      <c r="O353" s="5">
        <v>1000</v>
      </c>
      <c r="P353" s="5">
        <v>14011</v>
      </c>
      <c r="Q353" s="5">
        <v>14021</v>
      </c>
      <c r="R353" s="5">
        <v>14031</v>
      </c>
      <c r="U353" s="5" t="s">
        <v>88</v>
      </c>
      <c r="V353" s="5">
        <v>1001411</v>
      </c>
      <c r="W353" s="5" t="s">
        <v>167</v>
      </c>
      <c r="X353" s="5" t="s">
        <v>487</v>
      </c>
      <c r="Y353" s="19" t="s">
        <v>288</v>
      </c>
      <c r="AB353" s="5">
        <v>14</v>
      </c>
      <c r="AD353" s="20"/>
      <c r="AE353" s="20"/>
      <c r="AH353" s="7"/>
    </row>
    <row r="354" spans="1:34" s="5" customFormat="1" ht="16.5" customHeight="1">
      <c r="A354" s="5" t="s">
        <v>86</v>
      </c>
      <c r="B354" s="5">
        <v>20805023</v>
      </c>
      <c r="C354" s="5" t="s">
        <v>6534</v>
      </c>
      <c r="D354" t="s">
        <v>231</v>
      </c>
      <c r="E354" s="5">
        <v>26</v>
      </c>
      <c r="F354" s="5">
        <v>1</v>
      </c>
      <c r="G354" s="5">
        <v>5238</v>
      </c>
      <c r="H354" s="5">
        <v>703</v>
      </c>
      <c r="I354" s="5">
        <v>413</v>
      </c>
      <c r="J354" s="5">
        <v>289</v>
      </c>
      <c r="K354" s="5">
        <v>151</v>
      </c>
      <c r="L354" s="5">
        <v>1369</v>
      </c>
      <c r="M354" s="5">
        <v>15</v>
      </c>
      <c r="N354" s="5">
        <v>135</v>
      </c>
      <c r="O354" s="5">
        <v>1000</v>
      </c>
      <c r="P354" s="5">
        <v>20011</v>
      </c>
      <c r="Q354" s="5">
        <v>20021</v>
      </c>
      <c r="R354" s="5">
        <v>20031</v>
      </c>
      <c r="U354" s="5" t="s">
        <v>88</v>
      </c>
      <c r="V354" s="5">
        <v>1002011</v>
      </c>
      <c r="W354" s="5" t="s">
        <v>233</v>
      </c>
      <c r="X354" s="5" t="s">
        <v>4473</v>
      </c>
      <c r="Y354" s="19" t="s">
        <v>295</v>
      </c>
      <c r="AB354" s="5">
        <v>20</v>
      </c>
      <c r="AD354" s="20"/>
      <c r="AE354" s="20"/>
      <c r="AH354" s="7"/>
    </row>
    <row r="355" spans="1:34" s="5" customFormat="1" ht="16.5" customHeight="1">
      <c r="A355" s="5" t="s">
        <v>86</v>
      </c>
      <c r="B355" s="5">
        <v>20805024</v>
      </c>
      <c r="C355" s="5" t="s">
        <v>6535</v>
      </c>
      <c r="D355" t="s">
        <v>258</v>
      </c>
      <c r="E355" s="5">
        <v>26</v>
      </c>
      <c r="F355" s="5">
        <v>1</v>
      </c>
      <c r="G355" s="5">
        <v>2593</v>
      </c>
      <c r="H355" s="5">
        <v>378</v>
      </c>
      <c r="I355" s="5">
        <v>206</v>
      </c>
      <c r="J355" s="5">
        <v>261</v>
      </c>
      <c r="K355" s="5">
        <v>111</v>
      </c>
      <c r="L355" s="5">
        <v>1329</v>
      </c>
      <c r="M355" s="5">
        <v>65</v>
      </c>
      <c r="N355" s="5">
        <v>65</v>
      </c>
      <c r="O355" s="5">
        <v>1000</v>
      </c>
      <c r="P355" s="5">
        <v>37011</v>
      </c>
      <c r="Q355" s="5">
        <v>37021</v>
      </c>
      <c r="R355" s="5">
        <v>37031</v>
      </c>
      <c r="U355" s="5" t="s">
        <v>125</v>
      </c>
      <c r="V355" s="5">
        <v>1003711</v>
      </c>
      <c r="W355" s="5" t="s">
        <v>260</v>
      </c>
      <c r="X355" s="5" t="s">
        <v>6376</v>
      </c>
      <c r="Y355" s="19" t="s">
        <v>314</v>
      </c>
      <c r="AB355" s="5">
        <v>37</v>
      </c>
      <c r="AD355" s="20"/>
      <c r="AE355" s="20"/>
      <c r="AH355" s="7"/>
    </row>
    <row r="356" spans="1:34" s="5" customFormat="1" ht="16.5" customHeight="1">
      <c r="A356" s="5" t="s">
        <v>86</v>
      </c>
      <c r="B356" s="5">
        <v>20805025</v>
      </c>
      <c r="C356" s="5" t="s">
        <v>6536</v>
      </c>
      <c r="D356" t="s">
        <v>184</v>
      </c>
      <c r="E356" s="5">
        <v>26</v>
      </c>
      <c r="F356" s="5">
        <v>1</v>
      </c>
      <c r="G356" s="5">
        <v>2470</v>
      </c>
      <c r="H356" s="5">
        <v>424</v>
      </c>
      <c r="I356" s="5">
        <v>259</v>
      </c>
      <c r="J356" s="5">
        <v>313</v>
      </c>
      <c r="K356" s="5">
        <v>111</v>
      </c>
      <c r="L356" s="5">
        <v>1409</v>
      </c>
      <c r="M356" s="5">
        <v>15</v>
      </c>
      <c r="N356" s="5">
        <v>85</v>
      </c>
      <c r="O356" s="5">
        <v>1000</v>
      </c>
      <c r="P356" s="5">
        <v>16011</v>
      </c>
      <c r="Q356" s="5">
        <v>16021</v>
      </c>
      <c r="R356" s="5">
        <v>16031</v>
      </c>
      <c r="U356" s="5" t="s">
        <v>88</v>
      </c>
      <c r="V356" s="5">
        <v>1001611</v>
      </c>
      <c r="W356" s="5" t="s">
        <v>186</v>
      </c>
      <c r="X356" s="5" t="s">
        <v>439</v>
      </c>
      <c r="Y356" s="19" t="s">
        <v>291</v>
      </c>
      <c r="AB356" s="5">
        <v>16</v>
      </c>
      <c r="AD356" s="20"/>
      <c r="AE356" s="20"/>
      <c r="AH356" s="7"/>
    </row>
    <row r="357" spans="1:34" s="5" customFormat="1" ht="16.5" customHeight="1">
      <c r="A357" s="5" t="s">
        <v>86</v>
      </c>
      <c r="B357" s="5">
        <v>20805026</v>
      </c>
      <c r="C357" s="5" t="s">
        <v>6537</v>
      </c>
      <c r="D357" t="s">
        <v>173</v>
      </c>
      <c r="E357" s="5">
        <v>26</v>
      </c>
      <c r="F357" s="5">
        <v>1</v>
      </c>
      <c r="G357" s="5">
        <v>4271</v>
      </c>
      <c r="H357" s="5">
        <v>656</v>
      </c>
      <c r="I357" s="5">
        <v>453</v>
      </c>
      <c r="J357" s="5">
        <v>271</v>
      </c>
      <c r="K357" s="5">
        <v>151</v>
      </c>
      <c r="L357" s="5">
        <v>1609</v>
      </c>
      <c r="M357" s="5">
        <v>15</v>
      </c>
      <c r="N357" s="5">
        <v>125</v>
      </c>
      <c r="O357" s="5">
        <v>1000</v>
      </c>
      <c r="P357" s="5">
        <v>19011</v>
      </c>
      <c r="Q357" s="5">
        <v>19021</v>
      </c>
      <c r="R357" s="5">
        <v>19031</v>
      </c>
      <c r="U357" s="5" t="s">
        <v>88</v>
      </c>
      <c r="V357" s="5">
        <v>1001911</v>
      </c>
      <c r="W357" s="5" t="s">
        <v>175</v>
      </c>
      <c r="X357" s="5" t="s">
        <v>442</v>
      </c>
      <c r="Y357" s="19" t="s">
        <v>294</v>
      </c>
      <c r="AB357" s="5">
        <v>19</v>
      </c>
      <c r="AD357" s="20"/>
      <c r="AE357" s="20"/>
      <c r="AH357" s="7"/>
    </row>
    <row r="358" spans="1:34" s="5" customFormat="1" ht="16.5" customHeight="1">
      <c r="A358" s="5" t="s">
        <v>86</v>
      </c>
      <c r="B358" s="5">
        <v>20901011</v>
      </c>
      <c r="C358" s="5" t="s">
        <v>6538</v>
      </c>
      <c r="D358" t="s">
        <v>190</v>
      </c>
      <c r="E358" s="5">
        <v>27</v>
      </c>
      <c r="F358" s="5">
        <v>1</v>
      </c>
      <c r="G358" s="5">
        <v>3173</v>
      </c>
      <c r="H358" s="5">
        <v>622</v>
      </c>
      <c r="I358" s="5">
        <v>419</v>
      </c>
      <c r="J358" s="5">
        <v>318</v>
      </c>
      <c r="K358" s="5">
        <v>89</v>
      </c>
      <c r="L358" s="5">
        <v>1421</v>
      </c>
      <c r="M358" s="5">
        <v>110</v>
      </c>
      <c r="N358" s="5">
        <v>110</v>
      </c>
      <c r="O358" s="5">
        <v>1000</v>
      </c>
      <c r="P358" s="5">
        <v>23011</v>
      </c>
      <c r="Q358" s="5">
        <v>23021</v>
      </c>
      <c r="R358" s="5">
        <v>23031</v>
      </c>
      <c r="U358" s="5" t="s">
        <v>125</v>
      </c>
      <c r="V358" s="5">
        <v>1002311</v>
      </c>
      <c r="W358" s="5" t="s">
        <v>192</v>
      </c>
      <c r="X358" s="5" t="s">
        <v>2778</v>
      </c>
      <c r="Y358" s="19" t="s">
        <v>297</v>
      </c>
      <c r="AB358" s="5">
        <v>23</v>
      </c>
      <c r="AD358" s="20"/>
      <c r="AE358" s="20"/>
      <c r="AH358" s="7"/>
    </row>
    <row r="359" spans="1:34" s="5" customFormat="1" ht="16.5" customHeight="1">
      <c r="A359" s="5" t="s">
        <v>86</v>
      </c>
      <c r="B359" s="5">
        <v>20901012</v>
      </c>
      <c r="C359" s="5" t="s">
        <v>6539</v>
      </c>
      <c r="D359" t="s">
        <v>201</v>
      </c>
      <c r="E359" s="5">
        <v>27</v>
      </c>
      <c r="F359" s="5">
        <v>1</v>
      </c>
      <c r="G359" s="5">
        <v>2091</v>
      </c>
      <c r="H359" s="5">
        <v>379</v>
      </c>
      <c r="I359" s="5">
        <v>262</v>
      </c>
      <c r="J359" s="5">
        <v>271</v>
      </c>
      <c r="K359" s="5">
        <v>89</v>
      </c>
      <c r="L359" s="5">
        <v>1361</v>
      </c>
      <c r="M359" s="5">
        <v>15</v>
      </c>
      <c r="N359" s="5">
        <v>65</v>
      </c>
      <c r="O359" s="5">
        <v>1000</v>
      </c>
      <c r="P359" s="5">
        <v>41011</v>
      </c>
      <c r="Q359" s="5">
        <v>41021</v>
      </c>
      <c r="R359" s="5">
        <v>41031</v>
      </c>
      <c r="U359" s="5" t="s">
        <v>125</v>
      </c>
      <c r="V359" s="5">
        <v>1004111</v>
      </c>
      <c r="W359" s="5" t="s">
        <v>203</v>
      </c>
      <c r="X359" s="5" t="s">
        <v>482</v>
      </c>
      <c r="Y359" s="19" t="s">
        <v>319</v>
      </c>
      <c r="AB359" s="5">
        <v>41</v>
      </c>
      <c r="AD359" s="20"/>
      <c r="AE359" s="20"/>
      <c r="AH359" s="7"/>
    </row>
    <row r="360" spans="1:34" s="5" customFormat="1" ht="16.5" customHeight="1">
      <c r="A360" s="5" t="s">
        <v>86</v>
      </c>
      <c r="B360" s="5">
        <v>20901013</v>
      </c>
      <c r="C360" s="5" t="s">
        <v>6540</v>
      </c>
      <c r="D360" t="s">
        <v>219</v>
      </c>
      <c r="E360" s="5">
        <v>27</v>
      </c>
      <c r="F360" s="5">
        <v>1</v>
      </c>
      <c r="G360" s="5">
        <v>1799</v>
      </c>
      <c r="H360" s="5">
        <v>379</v>
      </c>
      <c r="I360" s="5">
        <v>275</v>
      </c>
      <c r="J360" s="5">
        <v>271</v>
      </c>
      <c r="K360" s="5">
        <v>89</v>
      </c>
      <c r="L360" s="5">
        <v>1361</v>
      </c>
      <c r="M360" s="5">
        <v>15</v>
      </c>
      <c r="N360" s="5">
        <v>85</v>
      </c>
      <c r="O360" s="5">
        <v>1000</v>
      </c>
      <c r="P360" s="5">
        <v>27011</v>
      </c>
      <c r="Q360" s="5">
        <v>27021</v>
      </c>
      <c r="R360" s="5">
        <v>27031</v>
      </c>
      <c r="U360" s="5" t="s">
        <v>125</v>
      </c>
      <c r="V360" s="5">
        <v>1002711</v>
      </c>
      <c r="W360" s="5" t="s">
        <v>221</v>
      </c>
      <c r="X360" s="5" t="s">
        <v>499</v>
      </c>
      <c r="Y360" s="19" t="s">
        <v>302</v>
      </c>
      <c r="AB360" s="5">
        <v>27</v>
      </c>
      <c r="AD360" s="20"/>
      <c r="AE360" s="20"/>
      <c r="AH360" s="7"/>
    </row>
    <row r="361" spans="1:34" s="5" customFormat="1" ht="16.5" customHeight="1">
      <c r="A361" s="5" t="s">
        <v>86</v>
      </c>
      <c r="B361" s="5">
        <v>20901014</v>
      </c>
      <c r="C361" s="5" t="s">
        <v>6541</v>
      </c>
      <c r="D361" t="s">
        <v>168</v>
      </c>
      <c r="E361" s="5">
        <v>27</v>
      </c>
      <c r="F361" s="5">
        <v>1</v>
      </c>
      <c r="G361" s="5">
        <v>3077</v>
      </c>
      <c r="H361" s="5">
        <v>724</v>
      </c>
      <c r="I361" s="5">
        <v>459</v>
      </c>
      <c r="J361" s="5">
        <v>313</v>
      </c>
      <c r="K361" s="5">
        <v>119</v>
      </c>
      <c r="L361" s="5">
        <v>1641</v>
      </c>
      <c r="M361" s="5">
        <v>95</v>
      </c>
      <c r="N361" s="5">
        <v>135</v>
      </c>
      <c r="O361" s="5">
        <v>1000</v>
      </c>
      <c r="P361" s="5">
        <v>15011</v>
      </c>
      <c r="Q361" s="5">
        <v>15025</v>
      </c>
      <c r="R361" s="5">
        <v>15031</v>
      </c>
      <c r="U361" s="5" t="s">
        <v>125</v>
      </c>
      <c r="V361" s="5">
        <v>1001511</v>
      </c>
      <c r="W361" s="5" t="s">
        <v>170</v>
      </c>
      <c r="X361" s="5" t="s">
        <v>491</v>
      </c>
      <c r="Y361" s="19" t="s">
        <v>290</v>
      </c>
      <c r="AB361" s="5">
        <v>15</v>
      </c>
      <c r="AD361" s="20"/>
      <c r="AE361" s="20"/>
      <c r="AH361" s="7"/>
    </row>
    <row r="362" spans="1:34" s="5" customFormat="1" ht="16.5" customHeight="1">
      <c r="A362" s="5" t="s">
        <v>86</v>
      </c>
      <c r="B362" s="5">
        <v>20901015</v>
      </c>
      <c r="C362" s="5" t="s">
        <v>6542</v>
      </c>
      <c r="D362" t="s">
        <v>213</v>
      </c>
      <c r="E362" s="5">
        <v>27</v>
      </c>
      <c r="F362" s="5">
        <v>1</v>
      </c>
      <c r="G362" s="5">
        <v>1993</v>
      </c>
      <c r="H362" s="5">
        <v>306</v>
      </c>
      <c r="I362" s="5">
        <v>289</v>
      </c>
      <c r="J362" s="5">
        <v>310</v>
      </c>
      <c r="K362" s="5">
        <v>89</v>
      </c>
      <c r="L362" s="5">
        <v>1361</v>
      </c>
      <c r="M362" s="5">
        <v>15</v>
      </c>
      <c r="N362" s="5">
        <v>60</v>
      </c>
      <c r="O362" s="5">
        <v>1000</v>
      </c>
      <c r="P362" s="5">
        <v>30011</v>
      </c>
      <c r="Q362" s="5">
        <v>30021</v>
      </c>
      <c r="R362" s="5">
        <v>30031</v>
      </c>
      <c r="U362" s="5" t="s">
        <v>88</v>
      </c>
      <c r="V362" s="5">
        <v>1003011</v>
      </c>
      <c r="W362" s="5" t="s">
        <v>215</v>
      </c>
      <c r="X362" s="5" t="s">
        <v>2045</v>
      </c>
      <c r="Y362" s="19" t="s">
        <v>306</v>
      </c>
      <c r="AB362" s="5">
        <v>30</v>
      </c>
      <c r="AD362" s="20"/>
      <c r="AE362" s="20"/>
      <c r="AH362" s="7"/>
    </row>
    <row r="363" spans="1:34" s="5" customFormat="1" ht="16.5" customHeight="1">
      <c r="A363" s="5" t="s">
        <v>86</v>
      </c>
      <c r="B363" s="5">
        <v>20901016</v>
      </c>
      <c r="C363" s="5" t="s">
        <v>6543</v>
      </c>
      <c r="D363" t="s">
        <v>255</v>
      </c>
      <c r="E363" s="5">
        <v>27</v>
      </c>
      <c r="F363" s="5">
        <v>1</v>
      </c>
      <c r="G363" s="5">
        <v>1993</v>
      </c>
      <c r="H363" s="5">
        <v>261</v>
      </c>
      <c r="I363" s="5">
        <v>289</v>
      </c>
      <c r="J363" s="5">
        <v>317</v>
      </c>
      <c r="K363" s="5">
        <v>71</v>
      </c>
      <c r="L363" s="5">
        <v>1321</v>
      </c>
      <c r="M363" s="5">
        <v>15</v>
      </c>
      <c r="N363" s="5">
        <v>75</v>
      </c>
      <c r="O363" s="5">
        <v>1000</v>
      </c>
      <c r="P363" s="5">
        <v>34011</v>
      </c>
      <c r="Q363" s="5">
        <v>34021</v>
      </c>
      <c r="R363" s="5">
        <v>34031</v>
      </c>
      <c r="U363" s="5" t="s">
        <v>88</v>
      </c>
      <c r="V363" s="5">
        <v>1003411</v>
      </c>
      <c r="W363" s="5" t="s">
        <v>257</v>
      </c>
      <c r="X363" s="5" t="s">
        <v>519</v>
      </c>
      <c r="Y363" s="19" t="s">
        <v>311</v>
      </c>
      <c r="AB363" s="5">
        <v>34</v>
      </c>
      <c r="AD363" s="20"/>
      <c r="AE363" s="20"/>
      <c r="AH363" s="7"/>
    </row>
    <row r="364" spans="1:34" s="5" customFormat="1" ht="16.5" customHeight="1">
      <c r="A364" s="5" t="s">
        <v>86</v>
      </c>
      <c r="B364" s="5">
        <v>20901021</v>
      </c>
      <c r="C364" s="5" t="s">
        <v>6541</v>
      </c>
      <c r="D364" t="s">
        <v>168</v>
      </c>
      <c r="E364" s="5">
        <v>27</v>
      </c>
      <c r="F364" s="5">
        <v>1</v>
      </c>
      <c r="G364" s="5">
        <v>4103</v>
      </c>
      <c r="H364" s="5">
        <v>724</v>
      </c>
      <c r="I364" s="5">
        <v>459</v>
      </c>
      <c r="J364" s="5">
        <v>313</v>
      </c>
      <c r="K364" s="5">
        <v>119</v>
      </c>
      <c r="L364" s="5">
        <v>1641</v>
      </c>
      <c r="M364" s="5">
        <v>95</v>
      </c>
      <c r="N364" s="5">
        <v>135</v>
      </c>
      <c r="O364" s="5">
        <v>1000</v>
      </c>
      <c r="P364" s="5">
        <v>15011</v>
      </c>
      <c r="Q364" s="5">
        <v>15025</v>
      </c>
      <c r="R364" s="5">
        <v>15031</v>
      </c>
      <c r="U364" s="5" t="s">
        <v>125</v>
      </c>
      <c r="V364" s="5">
        <v>1001511</v>
      </c>
      <c r="W364" s="5" t="s">
        <v>170</v>
      </c>
      <c r="X364" s="5" t="s">
        <v>491</v>
      </c>
      <c r="Y364" s="19" t="s">
        <v>290</v>
      </c>
      <c r="AB364" s="5">
        <v>15</v>
      </c>
      <c r="AD364" s="20"/>
      <c r="AE364" s="20"/>
      <c r="AH364" s="7"/>
    </row>
    <row r="365" spans="1:34" s="5" customFormat="1" ht="16.5" customHeight="1">
      <c r="A365" s="5" t="s">
        <v>86</v>
      </c>
      <c r="B365" s="5">
        <v>20901022</v>
      </c>
      <c r="C365" s="5" t="s">
        <v>6544</v>
      </c>
      <c r="D365" t="s">
        <v>240</v>
      </c>
      <c r="E365" s="5">
        <v>27</v>
      </c>
      <c r="F365" s="5">
        <v>1</v>
      </c>
      <c r="G365" s="5">
        <v>4231</v>
      </c>
      <c r="H365" s="5">
        <v>578</v>
      </c>
      <c r="I365" s="5">
        <v>502</v>
      </c>
      <c r="J365" s="5">
        <v>286</v>
      </c>
      <c r="K365" s="5">
        <v>124</v>
      </c>
      <c r="L365" s="5">
        <v>1421</v>
      </c>
      <c r="M365" s="5">
        <v>120</v>
      </c>
      <c r="N365" s="5">
        <v>115</v>
      </c>
      <c r="O365" s="5">
        <v>1000</v>
      </c>
      <c r="P365" s="5">
        <v>25011</v>
      </c>
      <c r="Q365" s="5">
        <v>25021</v>
      </c>
      <c r="R365" s="5">
        <v>25031</v>
      </c>
      <c r="U365" s="5" t="s">
        <v>88</v>
      </c>
      <c r="V365" s="5">
        <v>1002511</v>
      </c>
      <c r="W365" s="5" t="s">
        <v>242</v>
      </c>
      <c r="X365" s="5" t="s">
        <v>4467</v>
      </c>
      <c r="Y365" s="19" t="s">
        <v>300</v>
      </c>
      <c r="AB365" s="5">
        <v>25</v>
      </c>
      <c r="AD365" s="20"/>
      <c r="AE365" s="20"/>
      <c r="AH365" s="7"/>
    </row>
    <row r="366" spans="1:34" s="5" customFormat="1" ht="16.5" customHeight="1">
      <c r="A366" s="5" t="s">
        <v>86</v>
      </c>
      <c r="B366" s="5">
        <v>20901023</v>
      </c>
      <c r="C366" s="5" t="s">
        <v>6545</v>
      </c>
      <c r="D366" t="s">
        <v>243</v>
      </c>
      <c r="E366" s="5">
        <v>27</v>
      </c>
      <c r="F366" s="5">
        <v>1</v>
      </c>
      <c r="G366" s="5">
        <v>2275</v>
      </c>
      <c r="H366" s="5">
        <v>334</v>
      </c>
      <c r="I366" s="5">
        <v>304</v>
      </c>
      <c r="J366" s="5">
        <v>293</v>
      </c>
      <c r="K366" s="5">
        <v>71</v>
      </c>
      <c r="L366" s="5">
        <v>1351</v>
      </c>
      <c r="M366" s="5">
        <v>15</v>
      </c>
      <c r="N366" s="5">
        <v>70</v>
      </c>
      <c r="O366" s="5">
        <v>1000</v>
      </c>
      <c r="P366" s="5">
        <v>33011</v>
      </c>
      <c r="Q366" s="5">
        <v>33021</v>
      </c>
      <c r="R366" s="5">
        <v>33031</v>
      </c>
      <c r="U366" s="5" t="s">
        <v>125</v>
      </c>
      <c r="V366" s="5">
        <v>1003311</v>
      </c>
      <c r="W366" s="5" t="s">
        <v>245</v>
      </c>
      <c r="X366" s="5" t="s">
        <v>523</v>
      </c>
      <c r="Y366" s="19" t="s">
        <v>309</v>
      </c>
      <c r="AB366" s="5">
        <v>33</v>
      </c>
      <c r="AD366" s="20"/>
      <c r="AE366" s="20"/>
      <c r="AH366" s="7"/>
    </row>
    <row r="367" spans="1:34" s="5" customFormat="1" ht="16.5" customHeight="1">
      <c r="A367" s="5" t="s">
        <v>86</v>
      </c>
      <c r="B367" s="5">
        <v>20901024</v>
      </c>
      <c r="C367" s="5" t="s">
        <v>6546</v>
      </c>
      <c r="D367" t="s">
        <v>222</v>
      </c>
      <c r="E367" s="5">
        <v>27</v>
      </c>
      <c r="F367" s="5">
        <v>1</v>
      </c>
      <c r="G367" s="5">
        <v>2392</v>
      </c>
      <c r="H367" s="5">
        <v>306</v>
      </c>
      <c r="I367" s="5">
        <v>304</v>
      </c>
      <c r="J367" s="5">
        <v>266</v>
      </c>
      <c r="K367" s="5">
        <v>89</v>
      </c>
      <c r="L367" s="5">
        <v>1361</v>
      </c>
      <c r="M367" s="5">
        <v>15</v>
      </c>
      <c r="N367" s="5">
        <v>65</v>
      </c>
      <c r="O367" s="5">
        <v>1000</v>
      </c>
      <c r="P367" s="5">
        <v>38011</v>
      </c>
      <c r="Q367" s="5">
        <v>38021</v>
      </c>
      <c r="R367" s="5">
        <v>38031</v>
      </c>
      <c r="U367" s="5" t="s">
        <v>88</v>
      </c>
      <c r="V367" s="5">
        <v>1003811</v>
      </c>
      <c r="W367" s="5" t="s">
        <v>224</v>
      </c>
      <c r="X367" s="5" t="s">
        <v>449</v>
      </c>
      <c r="Y367" s="19" t="s">
        <v>316</v>
      </c>
      <c r="AB367" s="5">
        <v>38</v>
      </c>
      <c r="AD367" s="20"/>
      <c r="AE367" s="20"/>
      <c r="AH367" s="7"/>
    </row>
    <row r="368" spans="1:34" s="5" customFormat="1" ht="16.5" customHeight="1">
      <c r="A368" s="5" t="s">
        <v>86</v>
      </c>
      <c r="B368" s="5">
        <v>20901025</v>
      </c>
      <c r="C368" s="5" t="s">
        <v>6547</v>
      </c>
      <c r="D368" t="s">
        <v>234</v>
      </c>
      <c r="E368" s="5">
        <v>27</v>
      </c>
      <c r="F368" s="5">
        <v>1</v>
      </c>
      <c r="G368" s="5">
        <v>3574</v>
      </c>
      <c r="H368" s="5">
        <v>668</v>
      </c>
      <c r="I368" s="5">
        <v>378</v>
      </c>
      <c r="J368" s="5">
        <v>268</v>
      </c>
      <c r="K368" s="5">
        <v>160</v>
      </c>
      <c r="L368" s="5">
        <v>1601</v>
      </c>
      <c r="M368" s="5">
        <v>15</v>
      </c>
      <c r="N368" s="5">
        <v>95</v>
      </c>
      <c r="O368" s="5">
        <v>1000</v>
      </c>
      <c r="P368" s="5">
        <v>22011</v>
      </c>
      <c r="Q368" s="5">
        <v>22021</v>
      </c>
      <c r="R368" s="5">
        <v>22031</v>
      </c>
      <c r="U368" s="5" t="s">
        <v>88</v>
      </c>
      <c r="V368" s="5">
        <v>1002211</v>
      </c>
      <c r="W368" s="5" t="s">
        <v>236</v>
      </c>
      <c r="X368" s="5" t="s">
        <v>2262</v>
      </c>
      <c r="Y368" s="19" t="s">
        <v>296</v>
      </c>
      <c r="AB368" s="5">
        <v>22</v>
      </c>
      <c r="AD368" s="20"/>
      <c r="AE368" s="20"/>
      <c r="AH368" s="7"/>
    </row>
    <row r="369" spans="1:34" s="5" customFormat="1" ht="16.5" customHeight="1">
      <c r="A369" s="5" t="s">
        <v>86</v>
      </c>
      <c r="B369" s="5">
        <v>20901026</v>
      </c>
      <c r="C369" s="5" t="s">
        <v>6548</v>
      </c>
      <c r="D369" t="s">
        <v>165</v>
      </c>
      <c r="E369" s="5">
        <v>27</v>
      </c>
      <c r="F369" s="5">
        <v>1</v>
      </c>
      <c r="G369" s="5">
        <v>4103</v>
      </c>
      <c r="H369" s="5">
        <v>724</v>
      </c>
      <c r="I369" s="5">
        <v>446</v>
      </c>
      <c r="J369" s="5">
        <v>295</v>
      </c>
      <c r="K369" s="5">
        <v>177</v>
      </c>
      <c r="L369" s="5">
        <v>1461</v>
      </c>
      <c r="M369" s="5">
        <v>95</v>
      </c>
      <c r="N369" s="5">
        <v>120</v>
      </c>
      <c r="O369" s="5">
        <v>1000</v>
      </c>
      <c r="P369" s="5">
        <v>14011</v>
      </c>
      <c r="Q369" s="5">
        <v>14021</v>
      </c>
      <c r="R369" s="5">
        <v>14031</v>
      </c>
      <c r="U369" s="5" t="s">
        <v>88</v>
      </c>
      <c r="V369" s="5">
        <v>1001411</v>
      </c>
      <c r="W369" s="5" t="s">
        <v>167</v>
      </c>
      <c r="X369" s="5" t="s">
        <v>487</v>
      </c>
      <c r="Y369" s="19" t="s">
        <v>288</v>
      </c>
      <c r="AB369" s="5">
        <v>14</v>
      </c>
      <c r="AD369" s="20"/>
      <c r="AE369" s="20"/>
      <c r="AH369" s="7"/>
    </row>
    <row r="370" spans="1:34" s="5" customFormat="1" ht="16.5" customHeight="1">
      <c r="A370" s="5" t="s">
        <v>86</v>
      </c>
      <c r="B370" s="5">
        <v>20902011</v>
      </c>
      <c r="C370" s="5" t="s">
        <v>6549</v>
      </c>
      <c r="D370" t="s">
        <v>162</v>
      </c>
      <c r="E370" s="5">
        <v>27</v>
      </c>
      <c r="F370" s="5">
        <v>1</v>
      </c>
      <c r="G370" s="5">
        <v>3272</v>
      </c>
      <c r="H370" s="5">
        <v>775</v>
      </c>
      <c r="I370" s="5">
        <v>432</v>
      </c>
      <c r="J370" s="5">
        <v>290</v>
      </c>
      <c r="K370" s="5">
        <v>153</v>
      </c>
      <c r="L370" s="5">
        <v>1641</v>
      </c>
      <c r="M370" s="5">
        <v>95</v>
      </c>
      <c r="N370" s="5">
        <v>135</v>
      </c>
      <c r="O370" s="5">
        <v>1000</v>
      </c>
      <c r="P370" s="5">
        <v>13011</v>
      </c>
      <c r="Q370" s="5">
        <v>13021</v>
      </c>
      <c r="R370" s="5">
        <v>13031</v>
      </c>
      <c r="U370" s="5" t="s">
        <v>88</v>
      </c>
      <c r="V370" s="5">
        <v>1001311</v>
      </c>
      <c r="W370" s="5" t="s">
        <v>164</v>
      </c>
      <c r="X370" s="5" t="s">
        <v>6429</v>
      </c>
      <c r="Y370" s="19" t="s">
        <v>287</v>
      </c>
      <c r="AB370" s="5">
        <v>13</v>
      </c>
      <c r="AD370" s="20"/>
      <c r="AE370" s="20"/>
      <c r="AH370" s="7"/>
    </row>
    <row r="371" spans="1:34" s="5" customFormat="1" ht="16.5" customHeight="1">
      <c r="A371" s="5" t="s">
        <v>86</v>
      </c>
      <c r="B371" s="5">
        <v>20902012</v>
      </c>
      <c r="C371" s="5" t="s">
        <v>6550</v>
      </c>
      <c r="D371" t="s">
        <v>201</v>
      </c>
      <c r="E371" s="5">
        <v>27</v>
      </c>
      <c r="F371" s="5">
        <v>1</v>
      </c>
      <c r="G371" s="5">
        <v>2091</v>
      </c>
      <c r="H371" s="5">
        <v>396</v>
      </c>
      <c r="I371" s="5">
        <v>262</v>
      </c>
      <c r="J371" s="5">
        <v>271</v>
      </c>
      <c r="K371" s="5">
        <v>89</v>
      </c>
      <c r="L371" s="5">
        <v>1361</v>
      </c>
      <c r="M371" s="5">
        <v>15</v>
      </c>
      <c r="N371" s="5">
        <v>65</v>
      </c>
      <c r="O371" s="5">
        <v>1000</v>
      </c>
      <c r="P371" s="5">
        <v>41011</v>
      </c>
      <c r="Q371" s="5">
        <v>41021</v>
      </c>
      <c r="R371" s="5">
        <v>41031</v>
      </c>
      <c r="U371" s="5" t="s">
        <v>125</v>
      </c>
      <c r="V371" s="5">
        <v>1004111</v>
      </c>
      <c r="W371" s="5" t="s">
        <v>203</v>
      </c>
      <c r="X371" s="5" t="s">
        <v>482</v>
      </c>
      <c r="Y371" s="19" t="s">
        <v>319</v>
      </c>
      <c r="AB371" s="5">
        <v>41</v>
      </c>
      <c r="AD371" s="20"/>
      <c r="AE371" s="20"/>
      <c r="AH371" s="7"/>
    </row>
    <row r="372" spans="1:34" s="5" customFormat="1" ht="16.5" customHeight="1">
      <c r="A372" s="5" t="s">
        <v>86</v>
      </c>
      <c r="B372" s="5">
        <v>20902013</v>
      </c>
      <c r="C372" s="5" t="s">
        <v>6551</v>
      </c>
      <c r="D372" t="s">
        <v>156</v>
      </c>
      <c r="E372" s="5">
        <v>27</v>
      </c>
      <c r="F372" s="5">
        <v>1</v>
      </c>
      <c r="G372" s="5">
        <v>2883</v>
      </c>
      <c r="H372" s="5">
        <v>757</v>
      </c>
      <c r="I372" s="5">
        <v>432</v>
      </c>
      <c r="J372" s="5">
        <v>324</v>
      </c>
      <c r="K372" s="5">
        <v>159</v>
      </c>
      <c r="L372" s="5">
        <v>1481</v>
      </c>
      <c r="M372" s="5">
        <v>15</v>
      </c>
      <c r="N372" s="5">
        <v>125</v>
      </c>
      <c r="O372" s="5">
        <v>1000</v>
      </c>
      <c r="P372" s="5">
        <v>11011</v>
      </c>
      <c r="Q372" s="5">
        <v>11021</v>
      </c>
      <c r="R372" s="5">
        <v>11061</v>
      </c>
      <c r="U372" s="5" t="s">
        <v>125</v>
      </c>
      <c r="V372" s="5">
        <v>1001111</v>
      </c>
      <c r="W372" s="5" t="s">
        <v>158</v>
      </c>
      <c r="X372" s="5" t="s">
        <v>464</v>
      </c>
      <c r="Y372" s="19" t="s">
        <v>267</v>
      </c>
      <c r="AB372" s="5">
        <v>11</v>
      </c>
      <c r="AC372" t="s">
        <v>128</v>
      </c>
      <c r="AD372" s="20"/>
      <c r="AE372" s="20"/>
      <c r="AH372" s="7"/>
    </row>
    <row r="373" spans="1:34" s="5" customFormat="1" ht="16.5" customHeight="1">
      <c r="A373" s="5" t="s">
        <v>86</v>
      </c>
      <c r="B373" s="5">
        <v>20902014</v>
      </c>
      <c r="C373" s="5" t="s">
        <v>6552</v>
      </c>
      <c r="D373" t="s">
        <v>184</v>
      </c>
      <c r="E373" s="5">
        <v>27</v>
      </c>
      <c r="F373" s="5">
        <v>1</v>
      </c>
      <c r="G373" s="5">
        <v>2091</v>
      </c>
      <c r="H373" s="5">
        <v>442</v>
      </c>
      <c r="I373" s="5">
        <v>289</v>
      </c>
      <c r="J373" s="5">
        <v>314</v>
      </c>
      <c r="K373" s="5">
        <v>113</v>
      </c>
      <c r="L373" s="5">
        <v>1441</v>
      </c>
      <c r="M373" s="5">
        <v>15</v>
      </c>
      <c r="N373" s="5">
        <v>85</v>
      </c>
      <c r="O373" s="5">
        <v>1000</v>
      </c>
      <c r="P373" s="5">
        <v>16011</v>
      </c>
      <c r="Q373" s="5">
        <v>16021</v>
      </c>
      <c r="R373" s="5">
        <v>16031</v>
      </c>
      <c r="U373" s="5" t="s">
        <v>88</v>
      </c>
      <c r="V373" s="5">
        <v>1001611</v>
      </c>
      <c r="W373" s="5" t="s">
        <v>186</v>
      </c>
      <c r="X373" s="5" t="s">
        <v>439</v>
      </c>
      <c r="Y373" s="19" t="s">
        <v>291</v>
      </c>
      <c r="AB373" s="5">
        <v>16</v>
      </c>
      <c r="AD373" s="20"/>
      <c r="AE373" s="20"/>
      <c r="AH373" s="7"/>
    </row>
    <row r="374" spans="1:34" s="5" customFormat="1" ht="16.5" customHeight="1">
      <c r="A374" s="5" t="s">
        <v>86</v>
      </c>
      <c r="B374" s="5">
        <v>20902015</v>
      </c>
      <c r="C374" s="5" t="s">
        <v>6553</v>
      </c>
      <c r="D374" t="s">
        <v>165</v>
      </c>
      <c r="E374" s="5">
        <v>27</v>
      </c>
      <c r="F374" s="5">
        <v>1</v>
      </c>
      <c r="G374" s="5">
        <v>1896</v>
      </c>
      <c r="H374" s="5">
        <v>491</v>
      </c>
      <c r="I374" s="5">
        <v>275</v>
      </c>
      <c r="J374" s="5">
        <v>283</v>
      </c>
      <c r="K374" s="5">
        <v>137</v>
      </c>
      <c r="L374" s="5">
        <v>1461</v>
      </c>
      <c r="M374" s="5">
        <v>95</v>
      </c>
      <c r="N374" s="5">
        <v>80</v>
      </c>
      <c r="O374" s="5">
        <v>1000</v>
      </c>
      <c r="P374" s="5">
        <v>14011</v>
      </c>
      <c r="Q374" s="5">
        <v>14021</v>
      </c>
      <c r="R374" s="5">
        <v>14031</v>
      </c>
      <c r="U374" s="5" t="s">
        <v>88</v>
      </c>
      <c r="V374" s="5">
        <v>1001411</v>
      </c>
      <c r="W374" s="5" t="s">
        <v>167</v>
      </c>
      <c r="X374" s="5" t="s">
        <v>487</v>
      </c>
      <c r="Y374" s="19" t="s">
        <v>288</v>
      </c>
      <c r="AB374" s="5">
        <v>14</v>
      </c>
      <c r="AD374" s="20"/>
      <c r="AE374" s="20"/>
      <c r="AH374" s="7"/>
    </row>
    <row r="375" spans="1:34" s="5" customFormat="1" ht="16.5" customHeight="1">
      <c r="A375" s="5" t="s">
        <v>86</v>
      </c>
      <c r="B375" s="5">
        <v>20902016</v>
      </c>
      <c r="C375" s="5" t="s">
        <v>6554</v>
      </c>
      <c r="D375" t="s">
        <v>216</v>
      </c>
      <c r="E375" s="5">
        <v>27</v>
      </c>
      <c r="F375" s="5">
        <v>1</v>
      </c>
      <c r="G375" s="5">
        <v>1605</v>
      </c>
      <c r="H375" s="5">
        <v>442</v>
      </c>
      <c r="I375" s="5">
        <v>234</v>
      </c>
      <c r="J375" s="5">
        <v>293</v>
      </c>
      <c r="K375" s="5">
        <v>107</v>
      </c>
      <c r="L375" s="5">
        <v>1361</v>
      </c>
      <c r="M375" s="5">
        <v>70</v>
      </c>
      <c r="N375" s="5">
        <v>65</v>
      </c>
      <c r="O375" s="5">
        <v>1000</v>
      </c>
      <c r="P375" s="5">
        <v>31011</v>
      </c>
      <c r="Q375" s="5">
        <v>31021</v>
      </c>
      <c r="R375" s="5">
        <v>31031</v>
      </c>
      <c r="U375" s="5" t="s">
        <v>88</v>
      </c>
      <c r="V375" s="5">
        <v>1003111</v>
      </c>
      <c r="W375" s="5" t="s">
        <v>218</v>
      </c>
      <c r="X375" s="5" t="s">
        <v>1519</v>
      </c>
      <c r="Y375" s="19" t="s">
        <v>307</v>
      </c>
      <c r="AB375" s="5">
        <v>31</v>
      </c>
      <c r="AD375" s="20"/>
      <c r="AE375" s="20"/>
      <c r="AH375" s="7"/>
    </row>
    <row r="376" spans="1:34" s="5" customFormat="1" ht="16.5" customHeight="1">
      <c r="A376" s="5" t="s">
        <v>86</v>
      </c>
      <c r="B376" s="5">
        <v>20902021</v>
      </c>
      <c r="C376" s="5" t="s">
        <v>6555</v>
      </c>
      <c r="D376" t="s">
        <v>144</v>
      </c>
      <c r="E376" s="5">
        <v>27</v>
      </c>
      <c r="F376" s="5">
        <v>1</v>
      </c>
      <c r="G376" s="5">
        <v>5227</v>
      </c>
      <c r="H376" s="5">
        <v>833</v>
      </c>
      <c r="I376" s="5">
        <v>459</v>
      </c>
      <c r="J376" s="5">
        <v>271</v>
      </c>
      <c r="K376" s="5">
        <v>181</v>
      </c>
      <c r="L376" s="5">
        <v>1481</v>
      </c>
      <c r="M376" s="5">
        <v>145</v>
      </c>
      <c r="N376" s="5">
        <v>145</v>
      </c>
      <c r="O376" s="5">
        <v>1000</v>
      </c>
      <c r="P376" s="5">
        <v>2011</v>
      </c>
      <c r="Q376" s="5">
        <v>2021</v>
      </c>
      <c r="R376" s="5">
        <v>2031</v>
      </c>
      <c r="U376" s="5" t="s">
        <v>125</v>
      </c>
      <c r="V376" s="5">
        <v>1000211</v>
      </c>
      <c r="W376" s="5" t="s">
        <v>146</v>
      </c>
      <c r="X376" s="5" t="s">
        <v>6556</v>
      </c>
      <c r="Y376" s="19" t="s">
        <v>274</v>
      </c>
      <c r="AB376" s="5">
        <v>2</v>
      </c>
      <c r="AD376" s="20"/>
      <c r="AE376" s="20"/>
      <c r="AH376" s="7"/>
    </row>
    <row r="377" spans="1:34" s="5" customFormat="1" ht="16.5" customHeight="1">
      <c r="A377" s="5" t="s">
        <v>86</v>
      </c>
      <c r="B377" s="5">
        <v>20902022</v>
      </c>
      <c r="C377" s="5" t="s">
        <v>6557</v>
      </c>
      <c r="D377" t="s">
        <v>243</v>
      </c>
      <c r="E377" s="5">
        <v>27</v>
      </c>
      <c r="F377" s="5">
        <v>1</v>
      </c>
      <c r="G377" s="5">
        <v>2275</v>
      </c>
      <c r="H377" s="5">
        <v>364</v>
      </c>
      <c r="I377" s="5">
        <v>304</v>
      </c>
      <c r="J377" s="5">
        <v>293</v>
      </c>
      <c r="K377" s="5">
        <v>71</v>
      </c>
      <c r="L377" s="5">
        <v>1351</v>
      </c>
      <c r="M377" s="5">
        <v>15</v>
      </c>
      <c r="N377" s="5">
        <v>70</v>
      </c>
      <c r="O377" s="5">
        <v>1000</v>
      </c>
      <c r="P377" s="5">
        <v>33011</v>
      </c>
      <c r="Q377" s="5">
        <v>33021</v>
      </c>
      <c r="R377" s="5">
        <v>33031</v>
      </c>
      <c r="U377" s="5" t="s">
        <v>125</v>
      </c>
      <c r="V377" s="5">
        <v>1003311</v>
      </c>
      <c r="W377" s="5" t="s">
        <v>245</v>
      </c>
      <c r="X377" s="5" t="s">
        <v>523</v>
      </c>
      <c r="Y377" s="19" t="s">
        <v>309</v>
      </c>
      <c r="AB377" s="5">
        <v>33</v>
      </c>
      <c r="AD377" s="20"/>
      <c r="AE377" s="20"/>
      <c r="AH377" s="7"/>
    </row>
    <row r="378" spans="1:34" s="5" customFormat="1" ht="16.5" customHeight="1">
      <c r="A378" s="5" t="s">
        <v>86</v>
      </c>
      <c r="B378" s="5">
        <v>20902023</v>
      </c>
      <c r="C378" s="5" t="s">
        <v>6558</v>
      </c>
      <c r="D378" t="s">
        <v>168</v>
      </c>
      <c r="E378" s="5">
        <v>27</v>
      </c>
      <c r="F378" s="5">
        <v>1</v>
      </c>
      <c r="G378" s="5">
        <v>4513</v>
      </c>
      <c r="H378" s="5">
        <v>790</v>
      </c>
      <c r="I378" s="5">
        <v>459</v>
      </c>
      <c r="J378" s="5">
        <v>313</v>
      </c>
      <c r="K378" s="5">
        <v>119</v>
      </c>
      <c r="L378" s="5">
        <v>1641</v>
      </c>
      <c r="M378" s="5">
        <v>95</v>
      </c>
      <c r="N378" s="5">
        <v>135</v>
      </c>
      <c r="O378" s="5">
        <v>1000</v>
      </c>
      <c r="P378" s="5">
        <v>15011</v>
      </c>
      <c r="Q378" s="5">
        <v>15025</v>
      </c>
      <c r="R378" s="5">
        <v>15031</v>
      </c>
      <c r="U378" s="5" t="s">
        <v>125</v>
      </c>
      <c r="V378" s="5">
        <v>1001511</v>
      </c>
      <c r="W378" s="5" t="s">
        <v>170</v>
      </c>
      <c r="X378" s="5" t="s">
        <v>491</v>
      </c>
      <c r="Y378" s="19" t="s">
        <v>290</v>
      </c>
      <c r="AB378" s="5">
        <v>15</v>
      </c>
      <c r="AD378" s="20"/>
      <c r="AE378" s="20"/>
      <c r="AH378" s="7"/>
    </row>
    <row r="379" spans="1:34" s="5" customFormat="1" ht="16.5" customHeight="1">
      <c r="A379" s="5" t="s">
        <v>86</v>
      </c>
      <c r="B379" s="5">
        <v>20902024</v>
      </c>
      <c r="C379" s="5" t="s">
        <v>6559</v>
      </c>
      <c r="D379" t="s">
        <v>204</v>
      </c>
      <c r="E379" s="5">
        <v>27</v>
      </c>
      <c r="F379" s="5">
        <v>1</v>
      </c>
      <c r="G379" s="5">
        <v>2275</v>
      </c>
      <c r="H379" s="5">
        <v>364</v>
      </c>
      <c r="I379" s="5">
        <v>221</v>
      </c>
      <c r="J379" s="5">
        <v>311</v>
      </c>
      <c r="K379" s="5">
        <v>89</v>
      </c>
      <c r="L379" s="5">
        <v>1361</v>
      </c>
      <c r="M379" s="5">
        <v>15</v>
      </c>
      <c r="N379" s="5">
        <v>70</v>
      </c>
      <c r="O379" s="5">
        <v>1000</v>
      </c>
      <c r="P379" s="5">
        <v>28011</v>
      </c>
      <c r="Q379" s="5">
        <v>28021</v>
      </c>
      <c r="R379" s="5">
        <v>28031</v>
      </c>
      <c r="U379" s="5" t="s">
        <v>125</v>
      </c>
      <c r="V379" s="5">
        <v>1002811</v>
      </c>
      <c r="W379" s="5" t="s">
        <v>206</v>
      </c>
      <c r="X379" s="5" t="s">
        <v>510</v>
      </c>
      <c r="Y379" s="19" t="s">
        <v>303</v>
      </c>
      <c r="AB379" s="5">
        <v>28</v>
      </c>
      <c r="AD379" s="20"/>
      <c r="AE379" s="20"/>
      <c r="AH379" s="7"/>
    </row>
    <row r="380" spans="1:34" s="5" customFormat="1" ht="16.5" customHeight="1">
      <c r="A380" s="5" t="s">
        <v>86</v>
      </c>
      <c r="B380" s="5">
        <v>20902025</v>
      </c>
      <c r="C380" s="5" t="s">
        <v>6560</v>
      </c>
      <c r="D380" t="s">
        <v>219</v>
      </c>
      <c r="E380" s="5">
        <v>27</v>
      </c>
      <c r="F380" s="5">
        <v>1</v>
      </c>
      <c r="G380" s="5">
        <v>3458</v>
      </c>
      <c r="H380" s="5">
        <v>662</v>
      </c>
      <c r="I380" s="5">
        <v>433</v>
      </c>
      <c r="J380" s="5">
        <v>271</v>
      </c>
      <c r="K380" s="5">
        <v>124</v>
      </c>
      <c r="L380" s="5">
        <v>1501</v>
      </c>
      <c r="M380" s="5">
        <v>15</v>
      </c>
      <c r="N380" s="5">
        <v>120</v>
      </c>
      <c r="O380" s="5">
        <v>1000</v>
      </c>
      <c r="P380" s="5">
        <v>27011</v>
      </c>
      <c r="Q380" s="5">
        <v>27021</v>
      </c>
      <c r="R380" s="5">
        <v>27031</v>
      </c>
      <c r="U380" s="5" t="s">
        <v>125</v>
      </c>
      <c r="V380" s="5">
        <v>1002711</v>
      </c>
      <c r="W380" s="5" t="s">
        <v>221</v>
      </c>
      <c r="X380" s="5" t="s">
        <v>499</v>
      </c>
      <c r="Y380" s="19" t="s">
        <v>302</v>
      </c>
      <c r="AB380" s="5">
        <v>27</v>
      </c>
      <c r="AD380" s="20"/>
      <c r="AE380" s="20"/>
      <c r="AH380" s="7"/>
    </row>
    <row r="381" spans="1:34" s="5" customFormat="1" ht="16.5" customHeight="1">
      <c r="A381" s="5" t="s">
        <v>86</v>
      </c>
      <c r="B381" s="5">
        <v>20902026</v>
      </c>
      <c r="C381" s="5" t="s">
        <v>6561</v>
      </c>
      <c r="D381" t="s">
        <v>193</v>
      </c>
      <c r="E381" s="5">
        <v>27</v>
      </c>
      <c r="F381" s="5">
        <v>1</v>
      </c>
      <c r="G381" s="5">
        <v>3458</v>
      </c>
      <c r="H381" s="5">
        <v>612</v>
      </c>
      <c r="I381" s="5">
        <v>461</v>
      </c>
      <c r="J381" s="5">
        <v>336</v>
      </c>
      <c r="K381" s="5">
        <v>148</v>
      </c>
      <c r="L381" s="5">
        <v>1361</v>
      </c>
      <c r="M381" s="5">
        <v>15</v>
      </c>
      <c r="N381" s="5">
        <v>105</v>
      </c>
      <c r="O381" s="5">
        <v>1000</v>
      </c>
      <c r="P381" s="5">
        <v>26011</v>
      </c>
      <c r="Q381" s="5">
        <v>26021</v>
      </c>
      <c r="R381" s="5">
        <v>26031</v>
      </c>
      <c r="U381" s="5" t="s">
        <v>88</v>
      </c>
      <c r="V381" s="5">
        <v>1002611</v>
      </c>
      <c r="W381" s="5" t="s">
        <v>195</v>
      </c>
      <c r="X381" s="5" t="s">
        <v>461</v>
      </c>
      <c r="Y381" s="19" t="s">
        <v>301</v>
      </c>
      <c r="AB381" s="5">
        <v>26</v>
      </c>
      <c r="AD381" s="20"/>
      <c r="AE381" s="20"/>
      <c r="AH381" s="7"/>
    </row>
    <row r="382" spans="1:34" s="5" customFormat="1" ht="16.5" customHeight="1">
      <c r="A382" s="5" t="s">
        <v>86</v>
      </c>
      <c r="B382" s="5">
        <v>20903011</v>
      </c>
      <c r="C382" s="5" t="s">
        <v>6562</v>
      </c>
      <c r="D382" t="s">
        <v>173</v>
      </c>
      <c r="E382" s="5">
        <v>28</v>
      </c>
      <c r="F382" s="5">
        <v>1</v>
      </c>
      <c r="G382" s="5">
        <v>3841</v>
      </c>
      <c r="H382" s="5">
        <v>720</v>
      </c>
      <c r="I382" s="5">
        <v>508</v>
      </c>
      <c r="J382" s="5">
        <v>274</v>
      </c>
      <c r="K382" s="5">
        <v>156</v>
      </c>
      <c r="L382" s="5">
        <v>1653</v>
      </c>
      <c r="M382" s="5">
        <v>18</v>
      </c>
      <c r="N382" s="5">
        <v>128</v>
      </c>
      <c r="O382" s="5">
        <v>1000</v>
      </c>
      <c r="P382" s="5">
        <v>19011</v>
      </c>
      <c r="Q382" s="5">
        <v>19021</v>
      </c>
      <c r="R382" s="5">
        <v>19031</v>
      </c>
      <c r="U382" s="5" t="s">
        <v>88</v>
      </c>
      <c r="V382" s="5">
        <v>1001911</v>
      </c>
      <c r="W382" s="5" t="s">
        <v>175</v>
      </c>
      <c r="X382" s="5" t="s">
        <v>442</v>
      </c>
      <c r="Y382" s="19" t="s">
        <v>294</v>
      </c>
      <c r="AB382" s="5">
        <v>19</v>
      </c>
      <c r="AD382" s="20"/>
      <c r="AE382" s="20"/>
      <c r="AH382" s="7"/>
    </row>
    <row r="383" spans="1:34" s="5" customFormat="1" ht="16.5" customHeight="1">
      <c r="A383" s="5" t="s">
        <v>86</v>
      </c>
      <c r="B383" s="5">
        <v>20903012</v>
      </c>
      <c r="C383" s="5" t="s">
        <v>6563</v>
      </c>
      <c r="D383" t="s">
        <v>249</v>
      </c>
      <c r="E383" s="5">
        <v>28</v>
      </c>
      <c r="F383" s="5">
        <v>1</v>
      </c>
      <c r="G383" s="5">
        <v>2143</v>
      </c>
      <c r="H383" s="5">
        <v>490</v>
      </c>
      <c r="I383" s="5">
        <v>250</v>
      </c>
      <c r="J383" s="5">
        <v>295</v>
      </c>
      <c r="K383" s="5">
        <v>86</v>
      </c>
      <c r="L383" s="5">
        <v>1433</v>
      </c>
      <c r="M383" s="5">
        <v>63</v>
      </c>
      <c r="N383" s="5">
        <v>68</v>
      </c>
      <c r="O383" s="5">
        <v>1000</v>
      </c>
      <c r="P383" s="5">
        <v>32011</v>
      </c>
      <c r="Q383" s="5">
        <v>32021</v>
      </c>
      <c r="R383" s="5">
        <v>32031</v>
      </c>
      <c r="U383" s="5" t="s">
        <v>125</v>
      </c>
      <c r="V383" s="5">
        <v>1003211</v>
      </c>
      <c r="W383" s="5" t="s">
        <v>251</v>
      </c>
      <c r="X383" s="5" t="s">
        <v>470</v>
      </c>
      <c r="Y383" s="19" t="s">
        <v>308</v>
      </c>
      <c r="AB383" s="5">
        <v>32</v>
      </c>
      <c r="AD383" s="20"/>
      <c r="AE383" s="20"/>
      <c r="AH383" s="7"/>
    </row>
    <row r="384" spans="1:34" s="5" customFormat="1" ht="16.5" customHeight="1">
      <c r="A384" s="5" t="s">
        <v>86</v>
      </c>
      <c r="B384" s="5">
        <v>20903013</v>
      </c>
      <c r="C384" s="5" t="s">
        <v>6564</v>
      </c>
      <c r="D384" t="s">
        <v>243</v>
      </c>
      <c r="E384" s="5">
        <v>28</v>
      </c>
      <c r="F384" s="5">
        <v>1</v>
      </c>
      <c r="G384" s="5">
        <v>2143</v>
      </c>
      <c r="H384" s="5">
        <v>388</v>
      </c>
      <c r="I384" s="5">
        <v>322</v>
      </c>
      <c r="J384" s="5">
        <v>295</v>
      </c>
      <c r="K384" s="5">
        <v>74</v>
      </c>
      <c r="L384" s="5">
        <v>1363</v>
      </c>
      <c r="M384" s="5">
        <v>18</v>
      </c>
      <c r="N384" s="5">
        <v>73</v>
      </c>
      <c r="O384" s="5">
        <v>1000</v>
      </c>
      <c r="P384" s="5">
        <v>33011</v>
      </c>
      <c r="Q384" s="5">
        <v>33021</v>
      </c>
      <c r="R384" s="5">
        <v>33031</v>
      </c>
      <c r="U384" s="5" t="s">
        <v>125</v>
      </c>
      <c r="V384" s="5">
        <v>1003311</v>
      </c>
      <c r="W384" s="5" t="s">
        <v>245</v>
      </c>
      <c r="X384" s="5" t="s">
        <v>523</v>
      </c>
      <c r="Y384" s="19" t="s">
        <v>309</v>
      </c>
      <c r="AB384" s="5">
        <v>33</v>
      </c>
      <c r="AD384" s="20"/>
      <c r="AE384" s="20"/>
      <c r="AH384" s="7"/>
    </row>
    <row r="385" spans="1:34" s="5" customFormat="1" ht="16.5" customHeight="1">
      <c r="A385" s="5" t="s">
        <v>86</v>
      </c>
      <c r="B385" s="5">
        <v>20903014</v>
      </c>
      <c r="C385" s="5" t="s">
        <v>6565</v>
      </c>
      <c r="D385" t="s">
        <v>219</v>
      </c>
      <c r="E385" s="5">
        <v>28</v>
      </c>
      <c r="F385" s="5">
        <v>1</v>
      </c>
      <c r="G385" s="5">
        <v>2035</v>
      </c>
      <c r="H385" s="5">
        <v>440</v>
      </c>
      <c r="I385" s="5">
        <v>294</v>
      </c>
      <c r="J385" s="5">
        <v>273</v>
      </c>
      <c r="K385" s="5">
        <v>92</v>
      </c>
      <c r="L385" s="5">
        <v>1373</v>
      </c>
      <c r="M385" s="5">
        <v>18</v>
      </c>
      <c r="N385" s="5">
        <v>88</v>
      </c>
      <c r="O385" s="5">
        <v>1000</v>
      </c>
      <c r="P385" s="5">
        <v>27011</v>
      </c>
      <c r="Q385" s="5">
        <v>27021</v>
      </c>
      <c r="R385" s="5">
        <v>27031</v>
      </c>
      <c r="U385" s="5" t="s">
        <v>125</v>
      </c>
      <c r="V385" s="5">
        <v>1002711</v>
      </c>
      <c r="W385" s="5" t="s">
        <v>221</v>
      </c>
      <c r="X385" s="5" t="s">
        <v>499</v>
      </c>
      <c r="Y385" s="19" t="s">
        <v>302</v>
      </c>
      <c r="AB385" s="5">
        <v>27</v>
      </c>
      <c r="AD385" s="20"/>
      <c r="AE385" s="20"/>
      <c r="AH385" s="7"/>
    </row>
    <row r="386" spans="1:34" s="5" customFormat="1" ht="16.5" customHeight="1">
      <c r="A386" s="5" t="s">
        <v>86</v>
      </c>
      <c r="B386" s="5">
        <v>20903015</v>
      </c>
      <c r="C386" s="5" t="s">
        <v>6566</v>
      </c>
      <c r="D386" t="s">
        <v>162</v>
      </c>
      <c r="E386" s="5">
        <v>28</v>
      </c>
      <c r="F386" s="5">
        <v>1</v>
      </c>
      <c r="G386" s="5">
        <v>3626</v>
      </c>
      <c r="H386" s="5">
        <v>840</v>
      </c>
      <c r="I386" s="5">
        <v>451</v>
      </c>
      <c r="J386" s="5">
        <v>292</v>
      </c>
      <c r="K386" s="5">
        <v>156</v>
      </c>
      <c r="L386" s="5">
        <v>1653</v>
      </c>
      <c r="M386" s="5">
        <v>98</v>
      </c>
      <c r="N386" s="5">
        <v>138</v>
      </c>
      <c r="O386" s="5">
        <v>1000</v>
      </c>
      <c r="P386" s="5">
        <v>13011</v>
      </c>
      <c r="Q386" s="5">
        <v>13021</v>
      </c>
      <c r="R386" s="5">
        <v>13031</v>
      </c>
      <c r="U386" s="5" t="s">
        <v>88</v>
      </c>
      <c r="V386" s="5">
        <v>1001311</v>
      </c>
      <c r="W386" s="5" t="s">
        <v>164</v>
      </c>
      <c r="X386" s="5" t="s">
        <v>6429</v>
      </c>
      <c r="Y386" s="19" t="s">
        <v>287</v>
      </c>
      <c r="AB386" s="5">
        <v>13</v>
      </c>
      <c r="AD386" s="20"/>
      <c r="AE386" s="20"/>
      <c r="AH386" s="7"/>
    </row>
    <row r="387" spans="1:34" s="5" customFormat="1" ht="16.5" customHeight="1">
      <c r="A387" s="5" t="s">
        <v>86</v>
      </c>
      <c r="B387" s="5">
        <v>20903016</v>
      </c>
      <c r="C387" s="5" t="s">
        <v>6567</v>
      </c>
      <c r="D387" t="s">
        <v>258</v>
      </c>
      <c r="E387" s="5">
        <v>28</v>
      </c>
      <c r="F387" s="5">
        <v>1</v>
      </c>
      <c r="G387" s="5">
        <v>2467</v>
      </c>
      <c r="H387" s="5">
        <v>440</v>
      </c>
      <c r="I387" s="5">
        <v>250</v>
      </c>
      <c r="J387" s="5">
        <v>264</v>
      </c>
      <c r="K387" s="5">
        <v>116</v>
      </c>
      <c r="L387" s="5">
        <v>1373</v>
      </c>
      <c r="M387" s="5">
        <v>68</v>
      </c>
      <c r="N387" s="5">
        <v>68</v>
      </c>
      <c r="O387" s="5">
        <v>1000</v>
      </c>
      <c r="P387" s="5">
        <v>37011</v>
      </c>
      <c r="Q387" s="5">
        <v>37021</v>
      </c>
      <c r="R387" s="5">
        <v>37031</v>
      </c>
      <c r="U387" s="5" t="s">
        <v>125</v>
      </c>
      <c r="V387" s="5">
        <v>1003711</v>
      </c>
      <c r="W387" s="5" t="s">
        <v>260</v>
      </c>
      <c r="X387" s="5" t="s">
        <v>6376</v>
      </c>
      <c r="Y387" s="19" t="s">
        <v>314</v>
      </c>
      <c r="AB387" s="5">
        <v>37</v>
      </c>
      <c r="AD387" s="20"/>
      <c r="AE387" s="20"/>
      <c r="AH387" s="7"/>
    </row>
    <row r="388" spans="1:34" s="5" customFormat="1" ht="16.5" customHeight="1">
      <c r="A388" s="5" t="s">
        <v>86</v>
      </c>
      <c r="B388" s="5">
        <v>20903021</v>
      </c>
      <c r="C388" s="5" t="s">
        <v>6568</v>
      </c>
      <c r="D388" t="s">
        <v>153</v>
      </c>
      <c r="E388" s="5">
        <v>28</v>
      </c>
      <c r="F388" s="5">
        <v>1</v>
      </c>
      <c r="G388" s="5">
        <v>6244</v>
      </c>
      <c r="H388" s="5">
        <v>820</v>
      </c>
      <c r="I388" s="5">
        <v>494</v>
      </c>
      <c r="J388" s="5">
        <v>289</v>
      </c>
      <c r="K388" s="5">
        <v>178</v>
      </c>
      <c r="L388" s="5">
        <v>1673</v>
      </c>
      <c r="M388" s="5">
        <v>18</v>
      </c>
      <c r="N388" s="5">
        <v>148</v>
      </c>
      <c r="O388" s="5">
        <v>1000</v>
      </c>
      <c r="P388" s="5">
        <v>10011</v>
      </c>
      <c r="Q388" s="5">
        <v>10021</v>
      </c>
      <c r="R388" s="5">
        <v>10031</v>
      </c>
      <c r="U388" s="5" t="s">
        <v>88</v>
      </c>
      <c r="V388" s="5">
        <v>1001011</v>
      </c>
      <c r="W388" s="5" t="s">
        <v>155</v>
      </c>
      <c r="X388" s="5" t="s">
        <v>526</v>
      </c>
      <c r="Y388" s="19" t="s">
        <v>284</v>
      </c>
      <c r="AB388" s="5">
        <v>10</v>
      </c>
      <c r="AD388" s="20"/>
      <c r="AE388" s="20"/>
      <c r="AH388" s="7"/>
    </row>
    <row r="389" spans="1:34" s="5" customFormat="1" ht="16.5" customHeight="1">
      <c r="A389" s="5" t="s">
        <v>86</v>
      </c>
      <c r="B389" s="5">
        <v>20903022</v>
      </c>
      <c r="C389" s="5" t="s">
        <v>6569</v>
      </c>
      <c r="D389" t="s">
        <v>159</v>
      </c>
      <c r="E389" s="5">
        <v>28</v>
      </c>
      <c r="F389" s="5">
        <v>1</v>
      </c>
      <c r="G389" s="5">
        <v>4540</v>
      </c>
      <c r="H389" s="5">
        <v>872</v>
      </c>
      <c r="I389" s="5">
        <v>494</v>
      </c>
      <c r="J389" s="5">
        <v>318</v>
      </c>
      <c r="K389" s="5">
        <v>156</v>
      </c>
      <c r="L389" s="5">
        <v>1653</v>
      </c>
      <c r="M389" s="5">
        <v>98</v>
      </c>
      <c r="N389" s="5">
        <v>138</v>
      </c>
      <c r="O389" s="5">
        <v>1000</v>
      </c>
      <c r="P389" s="5">
        <v>12011</v>
      </c>
      <c r="Q389" s="5">
        <v>12021</v>
      </c>
      <c r="R389" s="5">
        <v>12031</v>
      </c>
      <c r="U389" s="5" t="s">
        <v>88</v>
      </c>
      <c r="V389" s="5">
        <v>1001211</v>
      </c>
      <c r="W389" s="5" t="s">
        <v>161</v>
      </c>
      <c r="X389" s="5" t="s">
        <v>548</v>
      </c>
      <c r="Y389" s="19" t="s">
        <v>286</v>
      </c>
      <c r="AB389" s="5">
        <v>12</v>
      </c>
      <c r="AD389" s="20"/>
      <c r="AE389" s="20"/>
      <c r="AH389" s="7"/>
    </row>
    <row r="390" spans="1:34" s="5" customFormat="1" ht="16.5" customHeight="1">
      <c r="A390" s="5" t="s">
        <v>86</v>
      </c>
      <c r="B390" s="5">
        <v>20903023</v>
      </c>
      <c r="C390" s="5" t="s">
        <v>6570</v>
      </c>
      <c r="D390" t="s">
        <v>156</v>
      </c>
      <c r="E390" s="5">
        <v>28</v>
      </c>
      <c r="F390" s="5">
        <v>1</v>
      </c>
      <c r="G390" s="5">
        <v>3994</v>
      </c>
      <c r="H390" s="5">
        <v>822</v>
      </c>
      <c r="I390" s="5">
        <v>451</v>
      </c>
      <c r="J390" s="5">
        <v>326</v>
      </c>
      <c r="K390" s="5">
        <v>162</v>
      </c>
      <c r="L390" s="5">
        <v>1493</v>
      </c>
      <c r="M390" s="5">
        <v>18</v>
      </c>
      <c r="N390" s="5">
        <v>128</v>
      </c>
      <c r="O390" s="5">
        <v>1000</v>
      </c>
      <c r="P390" s="5">
        <v>11011</v>
      </c>
      <c r="Q390" s="5">
        <v>11021</v>
      </c>
      <c r="R390" s="5">
        <v>11061</v>
      </c>
      <c r="U390" s="5" t="s">
        <v>125</v>
      </c>
      <c r="V390" s="5">
        <v>1001111</v>
      </c>
      <c r="W390" s="5" t="s">
        <v>158</v>
      </c>
      <c r="X390" s="5" t="s">
        <v>464</v>
      </c>
      <c r="Y390" s="19" t="s">
        <v>267</v>
      </c>
      <c r="AB390" s="5">
        <v>11</v>
      </c>
      <c r="AC390" t="s">
        <v>128</v>
      </c>
      <c r="AD390" s="20"/>
      <c r="AE390" s="20"/>
      <c r="AH390" s="7"/>
    </row>
    <row r="391" spans="1:34" s="5" customFormat="1" ht="16.5" customHeight="1">
      <c r="A391" s="5" t="s">
        <v>86</v>
      </c>
      <c r="B391" s="5">
        <v>20903024</v>
      </c>
      <c r="C391" s="5" t="s">
        <v>6571</v>
      </c>
      <c r="D391" t="s">
        <v>255</v>
      </c>
      <c r="E391" s="5">
        <v>28</v>
      </c>
      <c r="F391" s="5">
        <v>1</v>
      </c>
      <c r="G391" s="5">
        <v>2532</v>
      </c>
      <c r="H391" s="5">
        <v>307</v>
      </c>
      <c r="I391" s="5">
        <v>309</v>
      </c>
      <c r="J391" s="5">
        <v>319</v>
      </c>
      <c r="K391" s="5">
        <v>74</v>
      </c>
      <c r="L391" s="5">
        <v>1333</v>
      </c>
      <c r="M391" s="5">
        <v>18</v>
      </c>
      <c r="N391" s="5">
        <v>78</v>
      </c>
      <c r="O391" s="5">
        <v>1000</v>
      </c>
      <c r="P391" s="5">
        <v>34011</v>
      </c>
      <c r="Q391" s="5">
        <v>34021</v>
      </c>
      <c r="R391" s="5">
        <v>34031</v>
      </c>
      <c r="U391" s="5" t="s">
        <v>88</v>
      </c>
      <c r="V391" s="5">
        <v>1003411</v>
      </c>
      <c r="W391" s="5" t="s">
        <v>257</v>
      </c>
      <c r="X391" s="5" t="s">
        <v>519</v>
      </c>
      <c r="Y391" s="19" t="s">
        <v>311</v>
      </c>
      <c r="AB391" s="5">
        <v>34</v>
      </c>
      <c r="AD391" s="20"/>
      <c r="AE391" s="20"/>
      <c r="AH391" s="7"/>
    </row>
    <row r="392" spans="1:34" s="5" customFormat="1" ht="16.5" customHeight="1">
      <c r="A392" s="5" t="s">
        <v>86</v>
      </c>
      <c r="B392" s="5">
        <v>20903025</v>
      </c>
      <c r="C392" s="5" t="s">
        <v>6572</v>
      </c>
      <c r="D392" t="s">
        <v>252</v>
      </c>
      <c r="E392" s="5">
        <v>28</v>
      </c>
      <c r="F392" s="5">
        <v>1</v>
      </c>
      <c r="G392" s="5">
        <v>3595</v>
      </c>
      <c r="H392" s="5">
        <v>676</v>
      </c>
      <c r="I392" s="5">
        <v>382</v>
      </c>
      <c r="J392" s="5">
        <v>296</v>
      </c>
      <c r="K392" s="5">
        <v>122</v>
      </c>
      <c r="L392" s="5">
        <v>1533</v>
      </c>
      <c r="M392" s="5">
        <v>63</v>
      </c>
      <c r="N392" s="5">
        <v>98</v>
      </c>
      <c r="O392" s="5">
        <v>1000</v>
      </c>
      <c r="P392" s="5">
        <v>35011</v>
      </c>
      <c r="Q392" s="5">
        <v>35021</v>
      </c>
      <c r="R392" s="5">
        <v>35031</v>
      </c>
      <c r="U392" s="5" t="s">
        <v>125</v>
      </c>
      <c r="V392" s="5">
        <v>1003511</v>
      </c>
      <c r="W392" s="5" t="s">
        <v>254</v>
      </c>
      <c r="X392" s="5" t="s">
        <v>473</v>
      </c>
      <c r="Y392" s="19" t="s">
        <v>312</v>
      </c>
      <c r="AB392" s="5">
        <v>35</v>
      </c>
      <c r="AD392" s="20"/>
      <c r="AE392" s="20"/>
      <c r="AH392" s="7"/>
    </row>
    <row r="393" spans="1:34" s="5" customFormat="1" ht="16.5" customHeight="1">
      <c r="A393" s="5" t="s">
        <v>86</v>
      </c>
      <c r="B393" s="5">
        <v>20903026</v>
      </c>
      <c r="C393" s="5" t="s">
        <v>6573</v>
      </c>
      <c r="D393" t="s">
        <v>222</v>
      </c>
      <c r="E393" s="5">
        <v>28</v>
      </c>
      <c r="F393" s="5">
        <v>1</v>
      </c>
      <c r="G393" s="5">
        <v>2532</v>
      </c>
      <c r="H393" s="5">
        <v>356</v>
      </c>
      <c r="I393" s="5">
        <v>322</v>
      </c>
      <c r="J393" s="5">
        <v>268</v>
      </c>
      <c r="K393" s="5">
        <v>92</v>
      </c>
      <c r="L393" s="5">
        <v>1373</v>
      </c>
      <c r="M393" s="5">
        <v>18</v>
      </c>
      <c r="N393" s="5">
        <v>68</v>
      </c>
      <c r="O393" s="5">
        <v>1000</v>
      </c>
      <c r="P393" s="5">
        <v>38011</v>
      </c>
      <c r="Q393" s="5">
        <v>38021</v>
      </c>
      <c r="R393" s="5">
        <v>38031</v>
      </c>
      <c r="U393" s="5" t="s">
        <v>88</v>
      </c>
      <c r="V393" s="5">
        <v>1003811</v>
      </c>
      <c r="W393" s="5" t="s">
        <v>224</v>
      </c>
      <c r="X393" s="5" t="s">
        <v>449</v>
      </c>
      <c r="Y393" s="19" t="s">
        <v>316</v>
      </c>
      <c r="AB393" s="5">
        <v>38</v>
      </c>
      <c r="AD393" s="20"/>
      <c r="AE393" s="20"/>
      <c r="AH393" s="7"/>
    </row>
    <row r="394" spans="1:34" s="5" customFormat="1" ht="16.5" customHeight="1">
      <c r="A394" s="5" t="s">
        <v>86</v>
      </c>
      <c r="B394" s="5">
        <v>20904011</v>
      </c>
      <c r="C394" s="5" t="s">
        <v>6574</v>
      </c>
      <c r="D394" t="s">
        <v>156</v>
      </c>
      <c r="E394" s="5">
        <v>29</v>
      </c>
      <c r="F394" s="5">
        <v>1</v>
      </c>
      <c r="G394" s="5">
        <v>3239</v>
      </c>
      <c r="H394" s="5">
        <v>837</v>
      </c>
      <c r="I394" s="5">
        <v>458</v>
      </c>
      <c r="J394" s="5">
        <v>326</v>
      </c>
      <c r="K394" s="5">
        <v>162</v>
      </c>
      <c r="L394" s="5">
        <v>1493</v>
      </c>
      <c r="M394" s="5">
        <v>18</v>
      </c>
      <c r="N394" s="5">
        <v>128</v>
      </c>
      <c r="O394" s="5">
        <v>1000</v>
      </c>
      <c r="P394" s="5">
        <v>11011</v>
      </c>
      <c r="Q394" s="5">
        <v>11021</v>
      </c>
      <c r="R394" s="5">
        <v>11061</v>
      </c>
      <c r="U394" s="5" t="s">
        <v>125</v>
      </c>
      <c r="V394" s="5">
        <v>1001111</v>
      </c>
      <c r="W394" s="5" t="s">
        <v>158</v>
      </c>
      <c r="X394" s="5" t="s">
        <v>464</v>
      </c>
      <c r="Y394" s="19" t="s">
        <v>267</v>
      </c>
      <c r="AB394" s="5">
        <v>11</v>
      </c>
      <c r="AC394" t="s">
        <v>128</v>
      </c>
      <c r="AD394" s="20"/>
      <c r="AE394" s="20"/>
      <c r="AH394" s="7"/>
    </row>
    <row r="395" spans="1:34" s="5" customFormat="1" ht="16.5" customHeight="1">
      <c r="A395" s="5" t="s">
        <v>86</v>
      </c>
      <c r="B395" s="5">
        <v>20904012</v>
      </c>
      <c r="C395" s="5" t="s">
        <v>6575</v>
      </c>
      <c r="D395" t="s">
        <v>255</v>
      </c>
      <c r="E395" s="5">
        <v>29</v>
      </c>
      <c r="F395" s="5">
        <v>1</v>
      </c>
      <c r="G395" s="5">
        <v>2307</v>
      </c>
      <c r="H395" s="5">
        <v>313</v>
      </c>
      <c r="I395" s="5">
        <v>316</v>
      </c>
      <c r="J395" s="5">
        <v>319</v>
      </c>
      <c r="K395" s="5">
        <v>74</v>
      </c>
      <c r="L395" s="5">
        <v>1333</v>
      </c>
      <c r="M395" s="5">
        <v>18</v>
      </c>
      <c r="N395" s="5">
        <v>78</v>
      </c>
      <c r="O395" s="5">
        <v>1000</v>
      </c>
      <c r="P395" s="5">
        <v>34011</v>
      </c>
      <c r="Q395" s="5">
        <v>34021</v>
      </c>
      <c r="R395" s="5">
        <v>34031</v>
      </c>
      <c r="U395" s="5" t="s">
        <v>88</v>
      </c>
      <c r="V395" s="5">
        <v>1003411</v>
      </c>
      <c r="W395" s="5" t="s">
        <v>257</v>
      </c>
      <c r="X395" s="5" t="s">
        <v>519</v>
      </c>
      <c r="Y395" s="19" t="s">
        <v>311</v>
      </c>
      <c r="AB395" s="5">
        <v>34</v>
      </c>
      <c r="AD395" s="20"/>
      <c r="AE395" s="20"/>
      <c r="AH395" s="7"/>
    </row>
    <row r="396" spans="1:34" s="5" customFormat="1" ht="16.5" customHeight="1">
      <c r="A396" s="5" t="s">
        <v>86</v>
      </c>
      <c r="B396" s="5">
        <v>20904013</v>
      </c>
      <c r="C396" s="5" t="s">
        <v>6576</v>
      </c>
      <c r="D396" t="s">
        <v>196</v>
      </c>
      <c r="E396" s="5">
        <v>29</v>
      </c>
      <c r="F396" s="5">
        <v>1</v>
      </c>
      <c r="G396" s="5">
        <v>1860</v>
      </c>
      <c r="H396" s="5">
        <v>452</v>
      </c>
      <c r="I396" s="5">
        <v>272</v>
      </c>
      <c r="J396" s="5">
        <v>265</v>
      </c>
      <c r="K396" s="5">
        <v>116</v>
      </c>
      <c r="L396" s="5">
        <v>1433</v>
      </c>
      <c r="M396" s="5">
        <v>18</v>
      </c>
      <c r="N396" s="5">
        <v>78</v>
      </c>
      <c r="O396" s="5">
        <v>1000</v>
      </c>
      <c r="P396" s="5">
        <v>29011</v>
      </c>
      <c r="Q396" s="5">
        <v>29021</v>
      </c>
      <c r="R396" s="5">
        <v>29031</v>
      </c>
      <c r="U396" s="5" t="s">
        <v>88</v>
      </c>
      <c r="V396" s="5">
        <v>1002911</v>
      </c>
      <c r="W396" s="5" t="s">
        <v>198</v>
      </c>
      <c r="X396" s="5" t="s">
        <v>2780</v>
      </c>
      <c r="Y396" s="19" t="s">
        <v>305</v>
      </c>
      <c r="AB396" s="5">
        <v>29</v>
      </c>
      <c r="AD396" s="20"/>
      <c r="AE396" s="20"/>
      <c r="AH396" s="7"/>
    </row>
    <row r="397" spans="1:34" s="5" customFormat="1" ht="16.5" customHeight="1">
      <c r="A397" s="5" t="s">
        <v>86</v>
      </c>
      <c r="B397" s="5">
        <v>20904014</v>
      </c>
      <c r="C397" s="5" t="s">
        <v>6577</v>
      </c>
      <c r="D397" t="s">
        <v>190</v>
      </c>
      <c r="E397" s="5">
        <v>29</v>
      </c>
      <c r="F397" s="5">
        <v>1</v>
      </c>
      <c r="G397" s="5">
        <v>2419</v>
      </c>
      <c r="H397" s="5">
        <v>470</v>
      </c>
      <c r="I397" s="5">
        <v>286</v>
      </c>
      <c r="J397" s="5">
        <v>310</v>
      </c>
      <c r="K397" s="5">
        <v>92</v>
      </c>
      <c r="L397" s="5">
        <v>1433</v>
      </c>
      <c r="M397" s="5">
        <v>78</v>
      </c>
      <c r="N397" s="5">
        <v>78</v>
      </c>
      <c r="O397" s="5">
        <v>1000</v>
      </c>
      <c r="P397" s="5">
        <v>23011</v>
      </c>
      <c r="Q397" s="5">
        <v>23021</v>
      </c>
      <c r="R397" s="5">
        <v>23031</v>
      </c>
      <c r="U397" s="5" t="s">
        <v>125</v>
      </c>
      <c r="V397" s="5">
        <v>1002311</v>
      </c>
      <c r="W397" s="5" t="s">
        <v>192</v>
      </c>
      <c r="X397" s="5" t="s">
        <v>2778</v>
      </c>
      <c r="Y397" s="19" t="s">
        <v>297</v>
      </c>
      <c r="AB397" s="5">
        <v>23</v>
      </c>
      <c r="AD397" s="20"/>
      <c r="AE397" s="20"/>
      <c r="AH397" s="7"/>
    </row>
    <row r="398" spans="1:34" s="5" customFormat="1" ht="16.5" customHeight="1">
      <c r="A398" s="5" t="s">
        <v>86</v>
      </c>
      <c r="B398" s="5">
        <v>20904015</v>
      </c>
      <c r="C398" s="5" t="s">
        <v>6578</v>
      </c>
      <c r="D398" t="s">
        <v>237</v>
      </c>
      <c r="E398" s="5">
        <v>29</v>
      </c>
      <c r="F398" s="5">
        <v>1</v>
      </c>
      <c r="G398" s="5">
        <v>3468</v>
      </c>
      <c r="H398" s="5">
        <v>700</v>
      </c>
      <c r="I398" s="5">
        <v>475</v>
      </c>
      <c r="J398" s="5">
        <v>305</v>
      </c>
      <c r="K398" s="5">
        <v>104</v>
      </c>
      <c r="L398" s="5">
        <v>1373</v>
      </c>
      <c r="M398" s="5">
        <v>128</v>
      </c>
      <c r="N398" s="5">
        <v>123</v>
      </c>
      <c r="O398" s="5">
        <v>1000</v>
      </c>
      <c r="P398" s="5">
        <v>24011</v>
      </c>
      <c r="Q398" s="5">
        <v>24021</v>
      </c>
      <c r="R398" s="5">
        <v>24031</v>
      </c>
      <c r="U398" s="5" t="s">
        <v>125</v>
      </c>
      <c r="V398" s="5">
        <v>1002411</v>
      </c>
      <c r="W398" s="5" t="s">
        <v>239</v>
      </c>
      <c r="X398" s="5" t="s">
        <v>4469</v>
      </c>
      <c r="Y398" s="19" t="s">
        <v>298</v>
      </c>
      <c r="AB398" s="5">
        <v>24</v>
      </c>
      <c r="AD398" s="20"/>
      <c r="AE398" s="20"/>
      <c r="AH398" s="7"/>
    </row>
    <row r="399" spans="1:34" s="5" customFormat="1" ht="16.5" customHeight="1">
      <c r="A399" s="5" t="s">
        <v>86</v>
      </c>
      <c r="B399" s="5">
        <v>20904016</v>
      </c>
      <c r="C399" s="5" t="s">
        <v>6579</v>
      </c>
      <c r="D399" t="s">
        <v>213</v>
      </c>
      <c r="E399" s="5">
        <v>29</v>
      </c>
      <c r="F399" s="5">
        <v>1</v>
      </c>
      <c r="G399" s="5">
        <v>2307</v>
      </c>
      <c r="H399" s="5">
        <v>366</v>
      </c>
      <c r="I399" s="5">
        <v>316</v>
      </c>
      <c r="J399" s="5">
        <v>312</v>
      </c>
      <c r="K399" s="5">
        <v>92</v>
      </c>
      <c r="L399" s="5">
        <v>1373</v>
      </c>
      <c r="M399" s="5">
        <v>18</v>
      </c>
      <c r="N399" s="5">
        <v>63</v>
      </c>
      <c r="O399" s="5">
        <v>1000</v>
      </c>
      <c r="P399" s="5">
        <v>30011</v>
      </c>
      <c r="Q399" s="5">
        <v>30021</v>
      </c>
      <c r="R399" s="5">
        <v>30031</v>
      </c>
      <c r="U399" s="5" t="s">
        <v>88</v>
      </c>
      <c r="V399" s="5">
        <v>1003011</v>
      </c>
      <c r="W399" s="5" t="s">
        <v>215</v>
      </c>
      <c r="X399" s="5" t="s">
        <v>2045</v>
      </c>
      <c r="Y399" s="19" t="s">
        <v>306</v>
      </c>
      <c r="AB399" s="5">
        <v>30</v>
      </c>
      <c r="AD399" s="20"/>
      <c r="AE399" s="20"/>
      <c r="AH399" s="7"/>
    </row>
    <row r="400" spans="1:34" s="5" customFormat="1" ht="16.5" customHeight="1">
      <c r="A400" s="5" t="s">
        <v>86</v>
      </c>
      <c r="B400" s="5">
        <v>20904021</v>
      </c>
      <c r="C400" s="5" t="s">
        <v>6580</v>
      </c>
      <c r="D400" t="s">
        <v>162</v>
      </c>
      <c r="E400" s="5">
        <v>29</v>
      </c>
      <c r="F400" s="5">
        <v>1</v>
      </c>
      <c r="G400" s="5">
        <v>5760</v>
      </c>
      <c r="H400" s="5">
        <v>856</v>
      </c>
      <c r="I400" s="5">
        <v>458</v>
      </c>
      <c r="J400" s="5">
        <v>292</v>
      </c>
      <c r="K400" s="5">
        <v>156</v>
      </c>
      <c r="L400" s="5">
        <v>1653</v>
      </c>
      <c r="M400" s="5">
        <v>98</v>
      </c>
      <c r="N400" s="5">
        <v>138</v>
      </c>
      <c r="O400" s="5">
        <v>1000</v>
      </c>
      <c r="P400" s="5">
        <v>13011</v>
      </c>
      <c r="Q400" s="5">
        <v>13021</v>
      </c>
      <c r="R400" s="5">
        <v>13031</v>
      </c>
      <c r="U400" s="5" t="s">
        <v>88</v>
      </c>
      <c r="V400" s="5">
        <v>1001311</v>
      </c>
      <c r="W400" s="5" t="s">
        <v>164</v>
      </c>
      <c r="X400" s="5" t="s">
        <v>6429</v>
      </c>
      <c r="Y400" s="19" t="s">
        <v>287</v>
      </c>
      <c r="AB400" s="5">
        <v>13</v>
      </c>
      <c r="AD400" s="20"/>
      <c r="AE400" s="20"/>
      <c r="AH400" s="7"/>
    </row>
    <row r="401" spans="1:34" s="5" customFormat="1" ht="16.5" customHeight="1">
      <c r="A401" s="5" t="s">
        <v>86</v>
      </c>
      <c r="B401" s="5">
        <v>20904022</v>
      </c>
      <c r="C401" s="5" t="s">
        <v>6574</v>
      </c>
      <c r="D401" t="s">
        <v>156</v>
      </c>
      <c r="E401" s="5">
        <v>29</v>
      </c>
      <c r="F401" s="5">
        <v>1</v>
      </c>
      <c r="G401" s="5">
        <v>4453</v>
      </c>
      <c r="H401" s="5">
        <v>837</v>
      </c>
      <c r="I401" s="5">
        <v>458</v>
      </c>
      <c r="J401" s="5">
        <v>326</v>
      </c>
      <c r="K401" s="5">
        <v>162</v>
      </c>
      <c r="L401" s="5">
        <v>1493</v>
      </c>
      <c r="M401" s="5">
        <v>18</v>
      </c>
      <c r="N401" s="5">
        <v>128</v>
      </c>
      <c r="O401" s="5">
        <v>1000</v>
      </c>
      <c r="P401" s="5">
        <v>11011</v>
      </c>
      <c r="Q401" s="5">
        <v>11021</v>
      </c>
      <c r="R401" s="5">
        <v>11061</v>
      </c>
      <c r="U401" s="5" t="s">
        <v>125</v>
      </c>
      <c r="V401" s="5">
        <v>1001111</v>
      </c>
      <c r="W401" s="5" t="s">
        <v>158</v>
      </c>
      <c r="X401" s="5" t="s">
        <v>464</v>
      </c>
      <c r="Y401" s="19" t="s">
        <v>267</v>
      </c>
      <c r="AB401" s="5">
        <v>11</v>
      </c>
      <c r="AC401" t="s">
        <v>128</v>
      </c>
      <c r="AD401" s="20"/>
      <c r="AE401" s="20"/>
      <c r="AH401" s="7"/>
    </row>
    <row r="402" spans="1:34" s="5" customFormat="1" ht="16.5" customHeight="1">
      <c r="A402" s="5" t="s">
        <v>86</v>
      </c>
      <c r="B402" s="5">
        <v>20904023</v>
      </c>
      <c r="C402" s="5" t="s">
        <v>6581</v>
      </c>
      <c r="D402" t="s">
        <v>184</v>
      </c>
      <c r="E402" s="5">
        <v>29</v>
      </c>
      <c r="F402" s="5">
        <v>1</v>
      </c>
      <c r="G402" s="5">
        <v>4608</v>
      </c>
      <c r="H402" s="5">
        <v>784</v>
      </c>
      <c r="I402" s="5">
        <v>487</v>
      </c>
      <c r="J402" s="5">
        <v>328</v>
      </c>
      <c r="K402" s="5">
        <v>156</v>
      </c>
      <c r="L402" s="5">
        <v>1453</v>
      </c>
      <c r="M402" s="5">
        <v>18</v>
      </c>
      <c r="N402" s="5">
        <v>128</v>
      </c>
      <c r="O402" s="5">
        <v>1000</v>
      </c>
      <c r="P402" s="5">
        <v>16011</v>
      </c>
      <c r="Q402" s="5">
        <v>16021</v>
      </c>
      <c r="R402" s="5">
        <v>16031</v>
      </c>
      <c r="U402" s="5" t="s">
        <v>88</v>
      </c>
      <c r="V402" s="5">
        <v>1001611</v>
      </c>
      <c r="W402" s="5" t="s">
        <v>186</v>
      </c>
      <c r="X402" s="5" t="s">
        <v>439</v>
      </c>
      <c r="Y402" s="19" t="s">
        <v>291</v>
      </c>
      <c r="AB402" s="5">
        <v>16</v>
      </c>
      <c r="AD402" s="20"/>
      <c r="AE402" s="20"/>
      <c r="AH402" s="7"/>
    </row>
    <row r="403" spans="1:34" s="5" customFormat="1" ht="16.5" customHeight="1">
      <c r="A403" s="5" t="s">
        <v>86</v>
      </c>
      <c r="B403" s="5">
        <v>20904024</v>
      </c>
      <c r="C403" s="5" t="s">
        <v>6582</v>
      </c>
      <c r="D403" t="s">
        <v>165</v>
      </c>
      <c r="E403" s="5">
        <v>29</v>
      </c>
      <c r="F403" s="5">
        <v>1</v>
      </c>
      <c r="G403" s="5">
        <v>4328</v>
      </c>
      <c r="H403" s="5">
        <v>837</v>
      </c>
      <c r="I403" s="5">
        <v>472</v>
      </c>
      <c r="J403" s="5">
        <v>297</v>
      </c>
      <c r="K403" s="5">
        <v>180</v>
      </c>
      <c r="L403" s="5">
        <v>1473</v>
      </c>
      <c r="M403" s="5">
        <v>98</v>
      </c>
      <c r="N403" s="5">
        <v>123</v>
      </c>
      <c r="O403" s="5">
        <v>1000</v>
      </c>
      <c r="P403" s="5">
        <v>14011</v>
      </c>
      <c r="Q403" s="5">
        <v>14021</v>
      </c>
      <c r="R403" s="5">
        <v>14031</v>
      </c>
      <c r="U403" s="5" t="s">
        <v>88</v>
      </c>
      <c r="V403" s="5">
        <v>1001411</v>
      </c>
      <c r="W403" s="5" t="s">
        <v>167</v>
      </c>
      <c r="X403" s="5" t="s">
        <v>487</v>
      </c>
      <c r="Y403" s="19" t="s">
        <v>288</v>
      </c>
      <c r="AB403" s="5">
        <v>14</v>
      </c>
      <c r="AD403" s="20"/>
      <c r="AE403" s="20"/>
      <c r="AH403" s="7"/>
    </row>
    <row r="404" spans="1:34" s="5" customFormat="1" ht="16.5" customHeight="1">
      <c r="A404" s="5" t="s">
        <v>86</v>
      </c>
      <c r="B404" s="5">
        <v>20904025</v>
      </c>
      <c r="C404" s="5" t="s">
        <v>6583</v>
      </c>
      <c r="D404" t="s">
        <v>216</v>
      </c>
      <c r="E404" s="5">
        <v>29</v>
      </c>
      <c r="F404" s="5">
        <v>1</v>
      </c>
      <c r="G404" s="5">
        <v>2093</v>
      </c>
      <c r="H404" s="5">
        <v>504</v>
      </c>
      <c r="I404" s="5">
        <v>257</v>
      </c>
      <c r="J404" s="5">
        <v>295</v>
      </c>
      <c r="K404" s="5">
        <v>110</v>
      </c>
      <c r="L404" s="5">
        <v>1373</v>
      </c>
      <c r="M404" s="5">
        <v>73</v>
      </c>
      <c r="N404" s="5">
        <v>68</v>
      </c>
      <c r="O404" s="5">
        <v>1000</v>
      </c>
      <c r="P404" s="5">
        <v>31011</v>
      </c>
      <c r="Q404" s="5">
        <v>31021</v>
      </c>
      <c r="R404" s="5">
        <v>31031</v>
      </c>
      <c r="U404" s="5" t="s">
        <v>88</v>
      </c>
      <c r="V404" s="5">
        <v>1003111</v>
      </c>
      <c r="W404" s="5" t="s">
        <v>218</v>
      </c>
      <c r="X404" s="5" t="s">
        <v>1519</v>
      </c>
      <c r="Y404" s="19" t="s">
        <v>307</v>
      </c>
      <c r="AB404" s="5">
        <v>31</v>
      </c>
      <c r="AD404" s="20"/>
      <c r="AE404" s="20"/>
      <c r="AH404" s="7"/>
    </row>
    <row r="405" spans="1:34" s="5" customFormat="1" ht="16.5" customHeight="1">
      <c r="A405" s="5" t="s">
        <v>86</v>
      </c>
      <c r="B405" s="5">
        <v>20904026</v>
      </c>
      <c r="C405" s="5" t="s">
        <v>6584</v>
      </c>
      <c r="D405" t="s">
        <v>201</v>
      </c>
      <c r="E405" s="5">
        <v>29</v>
      </c>
      <c r="F405" s="5">
        <v>1</v>
      </c>
      <c r="G405" s="5">
        <v>2721</v>
      </c>
      <c r="H405" s="5">
        <v>452</v>
      </c>
      <c r="I405" s="5">
        <v>286</v>
      </c>
      <c r="J405" s="5">
        <v>273</v>
      </c>
      <c r="K405" s="5">
        <v>92</v>
      </c>
      <c r="L405" s="5">
        <v>1373</v>
      </c>
      <c r="M405" s="5">
        <v>18</v>
      </c>
      <c r="N405" s="5">
        <v>68</v>
      </c>
      <c r="O405" s="5">
        <v>1000</v>
      </c>
      <c r="P405" s="5">
        <v>41011</v>
      </c>
      <c r="Q405" s="5">
        <v>41021</v>
      </c>
      <c r="R405" s="5">
        <v>41031</v>
      </c>
      <c r="U405" s="5" t="s">
        <v>125</v>
      </c>
      <c r="V405" s="5">
        <v>1004111</v>
      </c>
      <c r="W405" s="5" t="s">
        <v>203</v>
      </c>
      <c r="X405" s="5" t="s">
        <v>482</v>
      </c>
      <c r="Y405" s="19" t="s">
        <v>319</v>
      </c>
      <c r="AB405" s="5">
        <v>41</v>
      </c>
      <c r="AD405" s="20"/>
      <c r="AE405" s="20"/>
      <c r="AH405" s="7"/>
    </row>
    <row r="406" spans="1:34" s="5" customFormat="1" ht="16.5" customHeight="1">
      <c r="A406" s="5" t="s">
        <v>86</v>
      </c>
      <c r="B406" s="5">
        <v>20905011</v>
      </c>
      <c r="C406" s="5" t="s">
        <v>6585</v>
      </c>
      <c r="D406" t="s">
        <v>95</v>
      </c>
      <c r="E406" s="5">
        <v>30</v>
      </c>
      <c r="F406" s="5">
        <v>1</v>
      </c>
      <c r="G406" s="5">
        <v>4166</v>
      </c>
      <c r="H406" s="5">
        <v>782</v>
      </c>
      <c r="I406" s="5">
        <v>449</v>
      </c>
      <c r="J406" s="5">
        <v>295</v>
      </c>
      <c r="K406" s="5">
        <v>114</v>
      </c>
      <c r="L406" s="5">
        <v>1373</v>
      </c>
      <c r="M406" s="5">
        <v>118</v>
      </c>
      <c r="N406" s="5">
        <v>158</v>
      </c>
      <c r="O406" s="5">
        <v>1000</v>
      </c>
      <c r="P406" s="5">
        <v>40011</v>
      </c>
      <c r="Q406" s="5">
        <v>40021</v>
      </c>
      <c r="R406" s="5">
        <v>40031</v>
      </c>
      <c r="U406" s="5" t="s">
        <v>88</v>
      </c>
      <c r="V406" s="5">
        <v>1004011</v>
      </c>
      <c r="W406" s="5" t="s">
        <v>177</v>
      </c>
      <c r="X406" s="5" t="s">
        <v>2760</v>
      </c>
      <c r="Y406" s="19" t="s">
        <v>318</v>
      </c>
      <c r="AB406" s="5">
        <v>40</v>
      </c>
      <c r="AD406" s="20"/>
      <c r="AE406" s="20"/>
      <c r="AH406" s="7"/>
    </row>
    <row r="407" spans="1:34" s="5" customFormat="1" ht="16.5" customHeight="1">
      <c r="A407" s="5" t="s">
        <v>86</v>
      </c>
      <c r="B407" s="5">
        <v>20905012</v>
      </c>
      <c r="C407" s="5" t="s">
        <v>6586</v>
      </c>
      <c r="D407" t="s">
        <v>6347</v>
      </c>
      <c r="E407" s="5">
        <v>30</v>
      </c>
      <c r="F407" s="5">
        <v>1</v>
      </c>
      <c r="G407" s="5">
        <v>2106</v>
      </c>
      <c r="H407" s="5">
        <v>443</v>
      </c>
      <c r="I407" s="5">
        <v>262</v>
      </c>
      <c r="J407" s="5">
        <v>273</v>
      </c>
      <c r="K407" s="5">
        <v>74</v>
      </c>
      <c r="L407" s="5">
        <v>1333</v>
      </c>
      <c r="M407" s="5">
        <v>118</v>
      </c>
      <c r="N407" s="5">
        <v>118</v>
      </c>
      <c r="O407" s="5">
        <v>1000</v>
      </c>
      <c r="P407" s="5">
        <v>1022011</v>
      </c>
      <c r="U407" s="5" t="s">
        <v>125</v>
      </c>
      <c r="V407" s="5">
        <v>110431</v>
      </c>
      <c r="W407" s="5" t="s">
        <v>2762</v>
      </c>
      <c r="X407" s="5" t="s">
        <v>2763</v>
      </c>
      <c r="Y407" s="19" t="s">
        <v>143</v>
      </c>
      <c r="AD407" s="20"/>
      <c r="AE407" s="20"/>
      <c r="AH407" s="7"/>
    </row>
    <row r="408" spans="1:34" s="5" customFormat="1" ht="16.5" customHeight="1">
      <c r="A408" s="5" t="s">
        <v>86</v>
      </c>
      <c r="B408" s="5">
        <v>20905013</v>
      </c>
      <c r="C408" s="5" t="s">
        <v>6586</v>
      </c>
      <c r="D408" t="s">
        <v>6347</v>
      </c>
      <c r="E408" s="5">
        <v>30</v>
      </c>
      <c r="F408" s="5">
        <v>1</v>
      </c>
      <c r="G408" s="5">
        <v>2106</v>
      </c>
      <c r="H408" s="5">
        <v>443</v>
      </c>
      <c r="I408" s="5">
        <v>262</v>
      </c>
      <c r="J408" s="5">
        <v>273</v>
      </c>
      <c r="K408" s="5">
        <v>74</v>
      </c>
      <c r="L408" s="5">
        <v>1333</v>
      </c>
      <c r="M408" s="5">
        <v>118</v>
      </c>
      <c r="N408" s="5">
        <v>118</v>
      </c>
      <c r="O408" s="5">
        <v>1000</v>
      </c>
      <c r="P408" s="5">
        <v>1022011</v>
      </c>
      <c r="U408" s="5" t="s">
        <v>125</v>
      </c>
      <c r="V408" s="5">
        <v>110431</v>
      </c>
      <c r="W408" s="5" t="s">
        <v>2762</v>
      </c>
      <c r="X408" s="5" t="s">
        <v>2763</v>
      </c>
      <c r="Y408" s="19" t="s">
        <v>143</v>
      </c>
      <c r="AD408" s="20"/>
      <c r="AE408" s="20"/>
      <c r="AH408" s="7"/>
    </row>
    <row r="409" spans="1:34" s="5" customFormat="1" ht="16.5" customHeight="1">
      <c r="A409" s="5" t="s">
        <v>86</v>
      </c>
      <c r="B409" s="5">
        <v>20905014</v>
      </c>
      <c r="C409" s="5" t="s">
        <v>6587</v>
      </c>
      <c r="D409" t="s">
        <v>6347</v>
      </c>
      <c r="E409" s="5">
        <v>30</v>
      </c>
      <c r="F409" s="5">
        <v>1</v>
      </c>
      <c r="G409" s="5">
        <v>3427</v>
      </c>
      <c r="H409" s="5">
        <v>671</v>
      </c>
      <c r="I409" s="5">
        <v>421</v>
      </c>
      <c r="J409" s="5">
        <v>283</v>
      </c>
      <c r="K409" s="5">
        <v>109</v>
      </c>
      <c r="L409" s="5">
        <v>1333</v>
      </c>
      <c r="M409" s="5">
        <v>118</v>
      </c>
      <c r="N409" s="5">
        <v>153</v>
      </c>
      <c r="O409" s="5">
        <v>1000</v>
      </c>
      <c r="P409" s="5" t="s">
        <v>367</v>
      </c>
      <c r="U409" s="5" t="s">
        <v>125</v>
      </c>
      <c r="V409" s="5">
        <v>110432</v>
      </c>
      <c r="W409" s="5" t="s">
        <v>2765</v>
      </c>
      <c r="X409" s="5" t="s">
        <v>2766</v>
      </c>
      <c r="Y409" s="19" t="s">
        <v>143</v>
      </c>
      <c r="AD409" s="20"/>
      <c r="AE409" s="20"/>
      <c r="AH409" s="7"/>
    </row>
    <row r="410" spans="1:34" s="5" customFormat="1" ht="16.5" customHeight="1">
      <c r="A410" s="5" t="s">
        <v>86</v>
      </c>
      <c r="B410" s="5">
        <v>20905015</v>
      </c>
      <c r="C410" s="5" t="s">
        <v>6587</v>
      </c>
      <c r="D410" t="s">
        <v>6347</v>
      </c>
      <c r="E410" s="5">
        <v>30</v>
      </c>
      <c r="F410" s="5">
        <v>1</v>
      </c>
      <c r="G410" s="5">
        <v>3427</v>
      </c>
      <c r="H410" s="5">
        <v>671</v>
      </c>
      <c r="I410" s="5">
        <v>421</v>
      </c>
      <c r="J410" s="5">
        <v>283</v>
      </c>
      <c r="K410" s="5">
        <v>109</v>
      </c>
      <c r="L410" s="5">
        <v>1333</v>
      </c>
      <c r="M410" s="5">
        <v>118</v>
      </c>
      <c r="N410" s="5">
        <v>153</v>
      </c>
      <c r="O410" s="5">
        <v>1000</v>
      </c>
      <c r="P410" s="5" t="s">
        <v>367</v>
      </c>
      <c r="U410" s="5" t="s">
        <v>125</v>
      </c>
      <c r="V410" s="5">
        <v>110432</v>
      </c>
      <c r="W410" s="5" t="s">
        <v>2765</v>
      </c>
      <c r="X410" s="5" t="s">
        <v>2766</v>
      </c>
      <c r="Y410" s="19" t="s">
        <v>143</v>
      </c>
      <c r="AD410" s="20"/>
      <c r="AE410" s="20"/>
      <c r="AH410" s="7"/>
    </row>
    <row r="411" spans="1:34" s="5" customFormat="1" ht="16.5" customHeight="1">
      <c r="A411" s="5" t="s">
        <v>86</v>
      </c>
      <c r="B411" s="5">
        <v>20905016</v>
      </c>
      <c r="C411" s="5" t="s">
        <v>6586</v>
      </c>
      <c r="D411" t="s">
        <v>6347</v>
      </c>
      <c r="E411" s="5">
        <v>30</v>
      </c>
      <c r="F411" s="5">
        <v>1</v>
      </c>
      <c r="G411" s="5">
        <v>2106</v>
      </c>
      <c r="H411" s="5">
        <v>443</v>
      </c>
      <c r="I411" s="5">
        <v>262</v>
      </c>
      <c r="J411" s="5">
        <v>273</v>
      </c>
      <c r="K411" s="5">
        <v>74</v>
      </c>
      <c r="L411" s="5">
        <v>1333</v>
      </c>
      <c r="M411" s="5">
        <v>118</v>
      </c>
      <c r="N411" s="5">
        <v>118</v>
      </c>
      <c r="O411" s="5">
        <v>1000</v>
      </c>
      <c r="P411" s="5">
        <v>1022011</v>
      </c>
      <c r="U411" s="5" t="s">
        <v>125</v>
      </c>
      <c r="V411" s="5">
        <v>110431</v>
      </c>
      <c r="W411" s="5" t="s">
        <v>2762</v>
      </c>
      <c r="X411" s="5" t="s">
        <v>2763</v>
      </c>
      <c r="Y411" s="19" t="s">
        <v>143</v>
      </c>
      <c r="AD411" s="20"/>
      <c r="AE411" s="20"/>
      <c r="AH411" s="7"/>
    </row>
    <row r="412" spans="1:34" s="5" customFormat="1" ht="16.5" customHeight="1">
      <c r="A412" s="5" t="s">
        <v>86</v>
      </c>
      <c r="B412" s="5">
        <v>20905021</v>
      </c>
      <c r="C412" s="5" t="s">
        <v>6588</v>
      </c>
      <c r="D412" t="s">
        <v>94</v>
      </c>
      <c r="E412" s="5">
        <v>30</v>
      </c>
      <c r="F412" s="5">
        <v>1</v>
      </c>
      <c r="G412" s="5">
        <v>7251</v>
      </c>
      <c r="H412" s="5">
        <v>878</v>
      </c>
      <c r="I412" s="5">
        <v>509</v>
      </c>
      <c r="J412" s="5">
        <v>308</v>
      </c>
      <c r="K412" s="5">
        <v>124</v>
      </c>
      <c r="L412" s="5">
        <v>1433</v>
      </c>
      <c r="M412" s="5">
        <v>118</v>
      </c>
      <c r="N412" s="5">
        <v>168</v>
      </c>
      <c r="O412" s="5">
        <v>1000</v>
      </c>
      <c r="P412" s="5">
        <v>39011</v>
      </c>
      <c r="Q412" s="5">
        <v>39041</v>
      </c>
      <c r="U412" s="5" t="s">
        <v>88</v>
      </c>
      <c r="V412" s="5">
        <v>1003911</v>
      </c>
      <c r="W412" s="5" t="s">
        <v>200</v>
      </c>
      <c r="X412" s="5" t="s">
        <v>513</v>
      </c>
      <c r="Y412" s="19" t="s">
        <v>317</v>
      </c>
      <c r="AB412" s="5">
        <v>39</v>
      </c>
      <c r="AD412" s="20"/>
      <c r="AE412" s="20"/>
      <c r="AH412" s="7"/>
    </row>
    <row r="413" spans="1:34" s="5" customFormat="1" ht="16.5" customHeight="1">
      <c r="A413" s="5" t="s">
        <v>86</v>
      </c>
      <c r="B413" s="5">
        <v>20905022</v>
      </c>
      <c r="C413" s="5" t="s">
        <v>6588</v>
      </c>
      <c r="D413" t="s">
        <v>94</v>
      </c>
      <c r="E413" s="5">
        <v>30</v>
      </c>
      <c r="F413" s="5">
        <v>1</v>
      </c>
      <c r="G413" s="5">
        <v>5769</v>
      </c>
      <c r="H413" s="5">
        <v>782</v>
      </c>
      <c r="I413" s="5">
        <v>449</v>
      </c>
      <c r="J413" s="5">
        <v>295</v>
      </c>
      <c r="K413" s="5">
        <v>114</v>
      </c>
      <c r="L413" s="5">
        <v>1373</v>
      </c>
      <c r="M413" s="5">
        <v>118</v>
      </c>
      <c r="N413" s="5">
        <v>158</v>
      </c>
      <c r="O413" s="5">
        <v>1000</v>
      </c>
      <c r="P413" s="5">
        <v>39011</v>
      </c>
      <c r="Q413" s="5">
        <v>39041</v>
      </c>
      <c r="U413" s="5" t="s">
        <v>88</v>
      </c>
      <c r="V413" s="5">
        <v>1003911</v>
      </c>
      <c r="W413" s="5" t="s">
        <v>200</v>
      </c>
      <c r="X413" s="5" t="s">
        <v>513</v>
      </c>
      <c r="Y413" s="19" t="s">
        <v>317</v>
      </c>
      <c r="AB413" s="5">
        <v>39</v>
      </c>
      <c r="AD413" s="20"/>
      <c r="AE413" s="20"/>
      <c r="AH413" s="7"/>
    </row>
    <row r="414" spans="1:34" s="5" customFormat="1" ht="16.5" customHeight="1">
      <c r="A414" s="5" t="s">
        <v>86</v>
      </c>
      <c r="B414" s="5">
        <v>20905023</v>
      </c>
      <c r="C414" s="5" t="s">
        <v>6588</v>
      </c>
      <c r="D414" t="s">
        <v>94</v>
      </c>
      <c r="E414" s="5">
        <v>30</v>
      </c>
      <c r="F414" s="5">
        <v>1</v>
      </c>
      <c r="G414" s="5">
        <v>5769</v>
      </c>
      <c r="H414" s="5">
        <v>782</v>
      </c>
      <c r="I414" s="5">
        <v>449</v>
      </c>
      <c r="J414" s="5">
        <v>295</v>
      </c>
      <c r="K414" s="5">
        <v>114</v>
      </c>
      <c r="L414" s="5">
        <v>1373</v>
      </c>
      <c r="M414" s="5">
        <v>118</v>
      </c>
      <c r="N414" s="5">
        <v>158</v>
      </c>
      <c r="O414" s="5">
        <v>1000</v>
      </c>
      <c r="P414" s="5">
        <v>39011</v>
      </c>
      <c r="Q414" s="5">
        <v>39041</v>
      </c>
      <c r="U414" s="5" t="s">
        <v>88</v>
      </c>
      <c r="V414" s="5">
        <v>1003911</v>
      </c>
      <c r="W414" s="5" t="s">
        <v>200</v>
      </c>
      <c r="X414" s="5" t="s">
        <v>513</v>
      </c>
      <c r="Y414" s="19" t="s">
        <v>317</v>
      </c>
      <c r="AB414" s="5">
        <v>39</v>
      </c>
      <c r="AD414" s="20"/>
      <c r="AE414" s="20"/>
      <c r="AH414" s="7"/>
    </row>
    <row r="415" spans="1:34" s="5" customFormat="1" ht="16.5" customHeight="1">
      <c r="A415" s="5" t="s">
        <v>86</v>
      </c>
      <c r="B415" s="5">
        <v>20905024</v>
      </c>
      <c r="C415" s="5" t="s">
        <v>6588</v>
      </c>
      <c r="D415" t="s">
        <v>94</v>
      </c>
      <c r="E415" s="5">
        <v>30</v>
      </c>
      <c r="F415" s="5">
        <v>1</v>
      </c>
      <c r="G415" s="5">
        <v>2528</v>
      </c>
      <c r="H415" s="5">
        <v>443</v>
      </c>
      <c r="I415" s="5">
        <v>262</v>
      </c>
      <c r="J415" s="5">
        <v>273</v>
      </c>
      <c r="K415" s="5">
        <v>74</v>
      </c>
      <c r="L415" s="5">
        <v>1333</v>
      </c>
      <c r="M415" s="5">
        <v>118</v>
      </c>
      <c r="N415" s="5">
        <v>118</v>
      </c>
      <c r="O415" s="5">
        <v>1000</v>
      </c>
      <c r="P415" s="5">
        <v>39011</v>
      </c>
      <c r="Q415" s="5">
        <v>39041</v>
      </c>
      <c r="U415" s="5" t="s">
        <v>88</v>
      </c>
      <c r="V415" s="5">
        <v>1003911</v>
      </c>
      <c r="W415" s="5" t="s">
        <v>200</v>
      </c>
      <c r="X415" s="5" t="s">
        <v>513</v>
      </c>
      <c r="Y415" s="19" t="s">
        <v>317</v>
      </c>
      <c r="AB415" s="5">
        <v>39</v>
      </c>
      <c r="AD415" s="20"/>
      <c r="AE415" s="20"/>
      <c r="AH415" s="7"/>
    </row>
    <row r="416" spans="1:34" s="5" customFormat="1" ht="16.5" customHeight="1">
      <c r="A416" s="5" t="s">
        <v>86</v>
      </c>
      <c r="B416" s="5">
        <v>20905025</v>
      </c>
      <c r="C416" s="5" t="s">
        <v>6588</v>
      </c>
      <c r="D416" t="s">
        <v>94</v>
      </c>
      <c r="E416" s="5">
        <v>30</v>
      </c>
      <c r="F416" s="5">
        <v>1</v>
      </c>
      <c r="G416" s="5">
        <v>2528</v>
      </c>
      <c r="H416" s="5">
        <v>443</v>
      </c>
      <c r="I416" s="5">
        <v>262</v>
      </c>
      <c r="J416" s="5">
        <v>273</v>
      </c>
      <c r="K416" s="5">
        <v>74</v>
      </c>
      <c r="L416" s="5">
        <v>1333</v>
      </c>
      <c r="M416" s="5">
        <v>118</v>
      </c>
      <c r="N416" s="5">
        <v>118</v>
      </c>
      <c r="O416" s="5">
        <v>1000</v>
      </c>
      <c r="P416" s="5">
        <v>39011</v>
      </c>
      <c r="Q416" s="5">
        <v>39041</v>
      </c>
      <c r="U416" s="5" t="s">
        <v>88</v>
      </c>
      <c r="V416" s="5">
        <v>1003911</v>
      </c>
      <c r="W416" s="5" t="s">
        <v>200</v>
      </c>
      <c r="X416" s="5" t="s">
        <v>513</v>
      </c>
      <c r="Y416" s="19" t="s">
        <v>317</v>
      </c>
      <c r="AB416" s="5">
        <v>39</v>
      </c>
      <c r="AD416" s="20"/>
      <c r="AE416" s="20"/>
      <c r="AH416" s="7"/>
    </row>
    <row r="417" spans="1:34" s="5" customFormat="1" ht="16.5" customHeight="1">
      <c r="A417" s="5" t="s">
        <v>86</v>
      </c>
      <c r="B417" s="5">
        <v>20905026</v>
      </c>
      <c r="C417" s="5" t="s">
        <v>6588</v>
      </c>
      <c r="D417" t="s">
        <v>94</v>
      </c>
      <c r="E417" s="5">
        <v>30</v>
      </c>
      <c r="F417" s="5">
        <v>1</v>
      </c>
      <c r="G417" s="5">
        <v>2528</v>
      </c>
      <c r="H417" s="5">
        <v>443</v>
      </c>
      <c r="I417" s="5">
        <v>262</v>
      </c>
      <c r="J417" s="5">
        <v>273</v>
      </c>
      <c r="K417" s="5">
        <v>74</v>
      </c>
      <c r="L417" s="5">
        <v>1333</v>
      </c>
      <c r="M417" s="5">
        <v>118</v>
      </c>
      <c r="N417" s="5">
        <v>118</v>
      </c>
      <c r="O417" s="5">
        <v>1000</v>
      </c>
      <c r="P417" s="5">
        <v>39011</v>
      </c>
      <c r="Q417" s="5">
        <v>39041</v>
      </c>
      <c r="U417" s="5" t="s">
        <v>88</v>
      </c>
      <c r="V417" s="5">
        <v>1003911</v>
      </c>
      <c r="W417" s="5" t="s">
        <v>200</v>
      </c>
      <c r="X417" s="5" t="s">
        <v>513</v>
      </c>
      <c r="Y417" s="19" t="s">
        <v>317</v>
      </c>
      <c r="AB417" s="5">
        <v>39</v>
      </c>
      <c r="AD417" s="20"/>
      <c r="AE417" s="20"/>
      <c r="AH417" s="7"/>
    </row>
    <row r="418" spans="1:34" s="5" customFormat="1" ht="16.5" customHeight="1">
      <c r="A418" s="5" t="s">
        <v>86</v>
      </c>
      <c r="B418" s="5">
        <v>21001011</v>
      </c>
      <c r="C418" s="5" t="s">
        <v>6589</v>
      </c>
      <c r="D418" t="s">
        <v>196</v>
      </c>
      <c r="E418" s="5">
        <v>31</v>
      </c>
      <c r="F418" s="5">
        <v>1</v>
      </c>
      <c r="G418" s="5">
        <v>1887</v>
      </c>
      <c r="H418" s="5">
        <v>448</v>
      </c>
      <c r="I418" s="5">
        <v>295</v>
      </c>
      <c r="J418" s="5">
        <v>267</v>
      </c>
      <c r="K418" s="5">
        <v>120</v>
      </c>
      <c r="L418" s="5">
        <v>1446</v>
      </c>
      <c r="M418" s="5">
        <v>22</v>
      </c>
      <c r="N418" s="5">
        <v>82</v>
      </c>
      <c r="O418" s="5">
        <v>1000</v>
      </c>
      <c r="P418" s="5">
        <v>29011</v>
      </c>
      <c r="Q418" s="5">
        <v>29021</v>
      </c>
      <c r="R418" s="5">
        <v>29031</v>
      </c>
      <c r="U418" s="5" t="s">
        <v>88</v>
      </c>
      <c r="V418" s="5">
        <v>1002911</v>
      </c>
      <c r="W418" s="5" t="s">
        <v>198</v>
      </c>
      <c r="X418" s="5" t="s">
        <v>2780</v>
      </c>
      <c r="Y418" s="19" t="s">
        <v>305</v>
      </c>
      <c r="AB418" s="5">
        <v>29</v>
      </c>
      <c r="AD418" s="20"/>
      <c r="AE418" s="20"/>
      <c r="AH418" s="7"/>
    </row>
    <row r="419" spans="1:34" s="5" customFormat="1" ht="16.5" customHeight="1">
      <c r="A419" s="5" t="s">
        <v>86</v>
      </c>
      <c r="B419" s="5">
        <v>21001012</v>
      </c>
      <c r="C419" s="5" t="s">
        <v>6590</v>
      </c>
      <c r="D419" t="s">
        <v>213</v>
      </c>
      <c r="E419" s="5">
        <v>31</v>
      </c>
      <c r="F419" s="5">
        <v>1</v>
      </c>
      <c r="G419" s="5">
        <v>2338</v>
      </c>
      <c r="H419" s="5">
        <v>363</v>
      </c>
      <c r="I419" s="5">
        <v>343</v>
      </c>
      <c r="J419" s="5">
        <v>314</v>
      </c>
      <c r="K419" s="5">
        <v>96</v>
      </c>
      <c r="L419" s="5">
        <v>1386</v>
      </c>
      <c r="M419" s="5">
        <v>22</v>
      </c>
      <c r="N419" s="5">
        <v>67</v>
      </c>
      <c r="O419" s="5">
        <v>1000</v>
      </c>
      <c r="P419" s="5">
        <v>30011</v>
      </c>
      <c r="Q419" s="5">
        <v>30021</v>
      </c>
      <c r="R419" s="5">
        <v>30031</v>
      </c>
      <c r="U419" s="5" t="s">
        <v>88</v>
      </c>
      <c r="V419" s="5">
        <v>1003011</v>
      </c>
      <c r="W419" s="5" t="s">
        <v>215</v>
      </c>
      <c r="X419" s="5" t="s">
        <v>2045</v>
      </c>
      <c r="Y419" s="19" t="s">
        <v>306</v>
      </c>
      <c r="AB419" s="5">
        <v>30</v>
      </c>
      <c r="AD419" s="20"/>
      <c r="AE419" s="20"/>
      <c r="AH419" s="7"/>
    </row>
    <row r="420" spans="1:34" s="5" customFormat="1" ht="16.5" customHeight="1">
      <c r="A420" s="5" t="s">
        <v>86</v>
      </c>
      <c r="B420" s="5">
        <v>21001013</v>
      </c>
      <c r="C420" s="5" t="s">
        <v>6591</v>
      </c>
      <c r="D420" t="s">
        <v>249</v>
      </c>
      <c r="E420" s="5">
        <v>31</v>
      </c>
      <c r="F420" s="5">
        <v>1</v>
      </c>
      <c r="G420" s="5">
        <v>3222</v>
      </c>
      <c r="H420" s="5">
        <v>700</v>
      </c>
      <c r="I420" s="5">
        <v>425</v>
      </c>
      <c r="J420" s="5">
        <v>305</v>
      </c>
      <c r="K420" s="5">
        <v>90</v>
      </c>
      <c r="L420" s="5">
        <v>1446</v>
      </c>
      <c r="M420" s="5">
        <v>97</v>
      </c>
      <c r="N420" s="5">
        <v>102</v>
      </c>
      <c r="O420" s="5">
        <v>1000</v>
      </c>
      <c r="P420" s="5">
        <v>32011</v>
      </c>
      <c r="Q420" s="5">
        <v>32021</v>
      </c>
      <c r="R420" s="5">
        <v>32031</v>
      </c>
      <c r="U420" s="5" t="s">
        <v>125</v>
      </c>
      <c r="V420" s="5">
        <v>1003211</v>
      </c>
      <c r="W420" s="5" t="s">
        <v>251</v>
      </c>
      <c r="X420" s="5" t="s">
        <v>470</v>
      </c>
      <c r="Y420" s="19" t="s">
        <v>308</v>
      </c>
      <c r="AB420" s="5">
        <v>32</v>
      </c>
      <c r="AD420" s="20"/>
      <c r="AE420" s="20"/>
      <c r="AH420" s="7"/>
    </row>
    <row r="421" spans="1:34" s="5" customFormat="1" ht="16.5" customHeight="1">
      <c r="A421" s="5" t="s">
        <v>86</v>
      </c>
      <c r="B421" s="5">
        <v>21001014</v>
      </c>
      <c r="C421" s="5" t="s">
        <v>6592</v>
      </c>
      <c r="D421" t="s">
        <v>234</v>
      </c>
      <c r="E421" s="5">
        <v>31</v>
      </c>
      <c r="F421" s="5">
        <v>1</v>
      </c>
      <c r="G421" s="5">
        <v>3322</v>
      </c>
      <c r="H421" s="5">
        <v>749</v>
      </c>
      <c r="I421" s="5">
        <v>423</v>
      </c>
      <c r="J421" s="5">
        <v>272</v>
      </c>
      <c r="K421" s="5">
        <v>167</v>
      </c>
      <c r="L421" s="5">
        <v>1626</v>
      </c>
      <c r="M421" s="5">
        <v>22</v>
      </c>
      <c r="N421" s="5">
        <v>102</v>
      </c>
      <c r="O421" s="5">
        <v>1000</v>
      </c>
      <c r="P421" s="5">
        <v>22011</v>
      </c>
      <c r="Q421" s="5">
        <v>22021</v>
      </c>
      <c r="R421" s="5">
        <v>22031</v>
      </c>
      <c r="U421" s="5" t="s">
        <v>88</v>
      </c>
      <c r="V421" s="5">
        <v>1002211</v>
      </c>
      <c r="W421" s="5" t="s">
        <v>236</v>
      </c>
      <c r="X421" s="5" t="s">
        <v>2262</v>
      </c>
      <c r="Y421" s="19" t="s">
        <v>296</v>
      </c>
      <c r="AB421" s="5">
        <v>22</v>
      </c>
      <c r="AD421" s="20"/>
      <c r="AE421" s="20"/>
      <c r="AH421" s="7"/>
    </row>
    <row r="422" spans="1:34" s="5" customFormat="1" ht="16.5" customHeight="1">
      <c r="A422" s="5" t="s">
        <v>86</v>
      </c>
      <c r="B422" s="5">
        <v>21001015</v>
      </c>
      <c r="C422" s="5" t="s">
        <v>6593</v>
      </c>
      <c r="D422" t="s">
        <v>216</v>
      </c>
      <c r="E422" s="5">
        <v>31</v>
      </c>
      <c r="F422" s="5">
        <v>1</v>
      </c>
      <c r="G422" s="5">
        <v>2885</v>
      </c>
      <c r="H422" s="5">
        <v>700</v>
      </c>
      <c r="I422" s="5">
        <v>425</v>
      </c>
      <c r="J422" s="5">
        <v>305</v>
      </c>
      <c r="K422" s="5">
        <v>144</v>
      </c>
      <c r="L422" s="5">
        <v>1386</v>
      </c>
      <c r="M422" s="5">
        <v>77</v>
      </c>
      <c r="N422" s="5">
        <v>102</v>
      </c>
      <c r="O422" s="5">
        <v>1000</v>
      </c>
      <c r="P422" s="5">
        <v>31011</v>
      </c>
      <c r="Q422" s="5">
        <v>31021</v>
      </c>
      <c r="R422" s="5">
        <v>31031</v>
      </c>
      <c r="U422" s="5" t="s">
        <v>88</v>
      </c>
      <c r="V422" s="5">
        <v>1003111</v>
      </c>
      <c r="W422" s="5" t="s">
        <v>218</v>
      </c>
      <c r="X422" s="5" t="s">
        <v>1519</v>
      </c>
      <c r="Y422" s="19" t="s">
        <v>307</v>
      </c>
      <c r="AB422" s="5">
        <v>31</v>
      </c>
      <c r="AD422" s="20"/>
      <c r="AE422" s="20"/>
      <c r="AH422" s="7"/>
    </row>
    <row r="423" spans="1:34" s="5" customFormat="1" ht="16.5" customHeight="1">
      <c r="A423" s="5" t="s">
        <v>86</v>
      </c>
      <c r="B423" s="5">
        <v>21001016</v>
      </c>
      <c r="C423" s="5" t="s">
        <v>6594</v>
      </c>
      <c r="D423" t="s">
        <v>219</v>
      </c>
      <c r="E423" s="5">
        <v>31</v>
      </c>
      <c r="F423" s="5">
        <v>1</v>
      </c>
      <c r="G423" s="5">
        <v>2112</v>
      </c>
      <c r="H423" s="5">
        <v>448</v>
      </c>
      <c r="I423" s="5">
        <v>327</v>
      </c>
      <c r="J423" s="5">
        <v>275</v>
      </c>
      <c r="K423" s="5">
        <v>96</v>
      </c>
      <c r="L423" s="5">
        <v>1386</v>
      </c>
      <c r="M423" s="5">
        <v>22</v>
      </c>
      <c r="N423" s="5">
        <v>92</v>
      </c>
      <c r="O423" s="5">
        <v>1000</v>
      </c>
      <c r="P423" s="5">
        <v>27011</v>
      </c>
      <c r="Q423" s="5">
        <v>27021</v>
      </c>
      <c r="R423" s="5">
        <v>27031</v>
      </c>
      <c r="U423" s="5" t="s">
        <v>125</v>
      </c>
      <c r="V423" s="5">
        <v>1002711</v>
      </c>
      <c r="W423" s="5" t="s">
        <v>221</v>
      </c>
      <c r="X423" s="5" t="s">
        <v>499</v>
      </c>
      <c r="Y423" s="19" t="s">
        <v>302</v>
      </c>
      <c r="AB423" s="5">
        <v>27</v>
      </c>
      <c r="AD423" s="20"/>
      <c r="AE423" s="20"/>
      <c r="AH423" s="7"/>
    </row>
    <row r="424" spans="1:34" s="5" customFormat="1" ht="16.5" customHeight="1">
      <c r="A424" s="5" t="s">
        <v>86</v>
      </c>
      <c r="B424" s="5">
        <v>21001021</v>
      </c>
      <c r="C424" s="5" t="s">
        <v>6595</v>
      </c>
      <c r="D424" t="s">
        <v>97</v>
      </c>
      <c r="E424" s="5">
        <v>31</v>
      </c>
      <c r="F424" s="5">
        <v>1</v>
      </c>
      <c r="G424" s="5">
        <v>5014</v>
      </c>
      <c r="H424" s="5">
        <v>759</v>
      </c>
      <c r="I424" s="5">
        <v>532</v>
      </c>
      <c r="J424" s="5">
        <v>320</v>
      </c>
      <c r="K424" s="5">
        <v>120</v>
      </c>
      <c r="L424" s="5">
        <v>1666</v>
      </c>
      <c r="M424" s="5">
        <v>177</v>
      </c>
      <c r="N424" s="5">
        <v>127</v>
      </c>
      <c r="O424" s="5">
        <v>1000</v>
      </c>
      <c r="P424" s="5">
        <v>17011</v>
      </c>
      <c r="U424" s="5" t="s">
        <v>88</v>
      </c>
      <c r="V424" s="5">
        <v>1001711</v>
      </c>
      <c r="W424" s="5" t="s">
        <v>172</v>
      </c>
      <c r="X424" s="5" t="s">
        <v>6389</v>
      </c>
      <c r="Y424" s="19" t="s">
        <v>292</v>
      </c>
      <c r="AB424" s="5">
        <v>17</v>
      </c>
      <c r="AD424" s="20"/>
      <c r="AE424" s="20"/>
      <c r="AH424" s="7"/>
    </row>
    <row r="425" spans="1:34" s="5" customFormat="1" ht="16.5" customHeight="1">
      <c r="A425" s="5" t="s">
        <v>86</v>
      </c>
      <c r="B425" s="5">
        <v>21001022</v>
      </c>
      <c r="C425" s="5" t="s">
        <v>6596</v>
      </c>
      <c r="D425" t="s">
        <v>231</v>
      </c>
      <c r="E425" s="5">
        <v>31</v>
      </c>
      <c r="F425" s="5">
        <v>1</v>
      </c>
      <c r="G425" s="5">
        <v>5988</v>
      </c>
      <c r="H425" s="5">
        <v>759</v>
      </c>
      <c r="I425" s="5">
        <v>499</v>
      </c>
      <c r="J425" s="5">
        <v>294</v>
      </c>
      <c r="K425" s="5">
        <v>160</v>
      </c>
      <c r="L425" s="5">
        <v>1426</v>
      </c>
      <c r="M425" s="5">
        <v>22</v>
      </c>
      <c r="N425" s="5">
        <v>142</v>
      </c>
      <c r="O425" s="5">
        <v>1000</v>
      </c>
      <c r="P425" s="5">
        <v>20011</v>
      </c>
      <c r="Q425" s="5">
        <v>20021</v>
      </c>
      <c r="R425" s="5">
        <v>20031</v>
      </c>
      <c r="U425" s="5" t="s">
        <v>88</v>
      </c>
      <c r="V425" s="5">
        <v>1002011</v>
      </c>
      <c r="W425" s="5" t="s">
        <v>233</v>
      </c>
      <c r="X425" s="5" t="s">
        <v>4473</v>
      </c>
      <c r="Y425" s="19" t="s">
        <v>295</v>
      </c>
      <c r="AB425" s="5">
        <v>20</v>
      </c>
      <c r="AD425" s="20"/>
      <c r="AE425" s="20"/>
      <c r="AH425" s="7"/>
    </row>
    <row r="426" spans="1:34" s="5" customFormat="1" ht="16.5" customHeight="1">
      <c r="A426" s="5" t="s">
        <v>86</v>
      </c>
      <c r="B426" s="5">
        <v>21001023</v>
      </c>
      <c r="C426" s="5" t="s">
        <v>6592</v>
      </c>
      <c r="D426" t="s">
        <v>234</v>
      </c>
      <c r="E426" s="5">
        <v>31</v>
      </c>
      <c r="F426" s="5">
        <v>1</v>
      </c>
      <c r="G426" s="5">
        <v>3987</v>
      </c>
      <c r="H426" s="5">
        <v>749</v>
      </c>
      <c r="I426" s="5">
        <v>423</v>
      </c>
      <c r="J426" s="5">
        <v>272</v>
      </c>
      <c r="K426" s="5">
        <v>167</v>
      </c>
      <c r="L426" s="5">
        <v>1626</v>
      </c>
      <c r="M426" s="5">
        <v>22</v>
      </c>
      <c r="N426" s="5">
        <v>102</v>
      </c>
      <c r="O426" s="5">
        <v>1000</v>
      </c>
      <c r="P426" s="5">
        <v>22011</v>
      </c>
      <c r="Q426" s="5">
        <v>22021</v>
      </c>
      <c r="R426" s="5">
        <v>22031</v>
      </c>
      <c r="U426" s="5" t="s">
        <v>88</v>
      </c>
      <c r="V426" s="5">
        <v>1002211</v>
      </c>
      <c r="W426" s="5" t="s">
        <v>236</v>
      </c>
      <c r="X426" s="5" t="s">
        <v>2262</v>
      </c>
      <c r="Y426" s="19" t="s">
        <v>296</v>
      </c>
      <c r="AB426" s="5">
        <v>22</v>
      </c>
      <c r="AD426" s="20"/>
      <c r="AE426" s="20"/>
      <c r="AH426" s="7"/>
    </row>
    <row r="427" spans="1:34" s="5" customFormat="1" ht="16.5" customHeight="1">
      <c r="A427" s="5" t="s">
        <v>86</v>
      </c>
      <c r="B427" s="5">
        <v>21001024</v>
      </c>
      <c r="C427" s="5" t="s">
        <v>6589</v>
      </c>
      <c r="D427" t="s">
        <v>196</v>
      </c>
      <c r="E427" s="5">
        <v>31</v>
      </c>
      <c r="F427" s="5">
        <v>1</v>
      </c>
      <c r="G427" s="5">
        <v>2265</v>
      </c>
      <c r="H427" s="5">
        <v>448</v>
      </c>
      <c r="I427" s="5">
        <v>295</v>
      </c>
      <c r="J427" s="5">
        <v>267</v>
      </c>
      <c r="K427" s="5">
        <v>120</v>
      </c>
      <c r="L427" s="5">
        <v>1446</v>
      </c>
      <c r="M427" s="5">
        <v>22</v>
      </c>
      <c r="N427" s="5">
        <v>82</v>
      </c>
      <c r="O427" s="5">
        <v>1000</v>
      </c>
      <c r="P427" s="5">
        <v>29011</v>
      </c>
      <c r="Q427" s="5">
        <v>29021</v>
      </c>
      <c r="R427" s="5">
        <v>29031</v>
      </c>
      <c r="U427" s="5" t="s">
        <v>88</v>
      </c>
      <c r="V427" s="5">
        <v>1002911</v>
      </c>
      <c r="W427" s="5" t="s">
        <v>198</v>
      </c>
      <c r="X427" s="5" t="s">
        <v>2780</v>
      </c>
      <c r="Y427" s="19" t="s">
        <v>305</v>
      </c>
      <c r="AB427" s="5">
        <v>29</v>
      </c>
      <c r="AD427" s="20"/>
      <c r="AE427" s="20"/>
      <c r="AH427" s="7"/>
    </row>
    <row r="428" spans="1:34" s="5" customFormat="1" ht="16.5" customHeight="1">
      <c r="A428" s="5" t="s">
        <v>86</v>
      </c>
      <c r="B428" s="5">
        <v>21001025</v>
      </c>
      <c r="C428" s="5" t="s">
        <v>6597</v>
      </c>
      <c r="D428" t="s">
        <v>204</v>
      </c>
      <c r="E428" s="5">
        <v>31</v>
      </c>
      <c r="F428" s="5">
        <v>1</v>
      </c>
      <c r="G428" s="5">
        <v>2670</v>
      </c>
      <c r="H428" s="5">
        <v>396</v>
      </c>
      <c r="I428" s="5">
        <v>263</v>
      </c>
      <c r="J428" s="5">
        <v>315</v>
      </c>
      <c r="K428" s="5">
        <v>96</v>
      </c>
      <c r="L428" s="5">
        <v>1386</v>
      </c>
      <c r="M428" s="5">
        <v>22</v>
      </c>
      <c r="N428" s="5">
        <v>77</v>
      </c>
      <c r="O428" s="5">
        <v>1000</v>
      </c>
      <c r="P428" s="5">
        <v>28011</v>
      </c>
      <c r="Q428" s="5">
        <v>28021</v>
      </c>
      <c r="R428" s="5">
        <v>28031</v>
      </c>
      <c r="U428" s="5" t="s">
        <v>125</v>
      </c>
      <c r="V428" s="5">
        <v>1002811</v>
      </c>
      <c r="W428" s="5" t="s">
        <v>206</v>
      </c>
      <c r="X428" s="5" t="s">
        <v>510</v>
      </c>
      <c r="Y428" s="19" t="s">
        <v>303</v>
      </c>
      <c r="AB428" s="5">
        <v>28</v>
      </c>
      <c r="AD428" s="20"/>
      <c r="AE428" s="20"/>
      <c r="AH428" s="7"/>
    </row>
    <row r="429" spans="1:34" s="5" customFormat="1" ht="16.5" customHeight="1">
      <c r="A429" s="5" t="s">
        <v>86</v>
      </c>
      <c r="B429" s="5">
        <v>21001026</v>
      </c>
      <c r="C429" s="5" t="s">
        <v>6594</v>
      </c>
      <c r="D429" t="s">
        <v>219</v>
      </c>
      <c r="E429" s="5">
        <v>31</v>
      </c>
      <c r="F429" s="5">
        <v>1</v>
      </c>
      <c r="G429" s="5">
        <v>3852</v>
      </c>
      <c r="H429" s="5">
        <v>678</v>
      </c>
      <c r="I429" s="5">
        <v>486</v>
      </c>
      <c r="J429" s="5">
        <v>275</v>
      </c>
      <c r="K429" s="5">
        <v>131</v>
      </c>
      <c r="L429" s="5">
        <v>1526</v>
      </c>
      <c r="M429" s="5">
        <v>22</v>
      </c>
      <c r="N429" s="5">
        <v>127</v>
      </c>
      <c r="O429" s="5">
        <v>1000</v>
      </c>
      <c r="P429" s="5">
        <v>27011</v>
      </c>
      <c r="Q429" s="5">
        <v>27021</v>
      </c>
      <c r="R429" s="5">
        <v>27031</v>
      </c>
      <c r="U429" s="5" t="s">
        <v>125</v>
      </c>
      <c r="V429" s="5">
        <v>1002711</v>
      </c>
      <c r="W429" s="5" t="s">
        <v>221</v>
      </c>
      <c r="X429" s="5" t="s">
        <v>499</v>
      </c>
      <c r="Y429" s="19" t="s">
        <v>302</v>
      </c>
      <c r="AB429" s="5">
        <v>27</v>
      </c>
      <c r="AD429" s="20"/>
      <c r="AE429" s="20"/>
      <c r="AH429" s="7"/>
    </row>
    <row r="430" spans="1:34" s="5" customFormat="1" ht="16.5" customHeight="1">
      <c r="A430" s="5" t="s">
        <v>86</v>
      </c>
      <c r="B430" s="5">
        <v>21002011</v>
      </c>
      <c r="C430" s="5" t="s">
        <v>6598</v>
      </c>
      <c r="D430" t="s">
        <v>249</v>
      </c>
      <c r="E430" s="5">
        <v>31</v>
      </c>
      <c r="F430" s="5">
        <v>1</v>
      </c>
      <c r="G430" s="5">
        <v>3222</v>
      </c>
      <c r="H430" s="5">
        <v>732</v>
      </c>
      <c r="I430" s="5">
        <v>425</v>
      </c>
      <c r="J430" s="5">
        <v>305</v>
      </c>
      <c r="K430" s="5">
        <v>90</v>
      </c>
      <c r="L430" s="5">
        <v>1446</v>
      </c>
      <c r="M430" s="5">
        <v>97</v>
      </c>
      <c r="N430" s="5">
        <v>102</v>
      </c>
      <c r="O430" s="5">
        <v>1000</v>
      </c>
      <c r="P430" s="5">
        <v>32011</v>
      </c>
      <c r="Q430" s="5">
        <v>32021</v>
      </c>
      <c r="R430" s="5">
        <v>32031</v>
      </c>
      <c r="U430" s="5" t="s">
        <v>125</v>
      </c>
      <c r="V430" s="5">
        <v>1003211</v>
      </c>
      <c r="W430" s="5" t="s">
        <v>251</v>
      </c>
      <c r="X430" s="5" t="s">
        <v>470</v>
      </c>
      <c r="Y430" s="19" t="s">
        <v>308</v>
      </c>
      <c r="AB430" s="5">
        <v>32</v>
      </c>
      <c r="AD430" s="20"/>
      <c r="AE430" s="20"/>
      <c r="AH430" s="7"/>
    </row>
    <row r="431" spans="1:34" s="5" customFormat="1" ht="16.5" customHeight="1">
      <c r="A431" s="5" t="s">
        <v>86</v>
      </c>
      <c r="B431" s="5">
        <v>21002012</v>
      </c>
      <c r="C431" s="5" t="s">
        <v>6599</v>
      </c>
      <c r="D431" t="s">
        <v>222</v>
      </c>
      <c r="E431" s="5">
        <v>31</v>
      </c>
      <c r="F431" s="5">
        <v>1</v>
      </c>
      <c r="G431" s="5">
        <v>2338</v>
      </c>
      <c r="H431" s="5">
        <v>379</v>
      </c>
      <c r="I431" s="5">
        <v>360</v>
      </c>
      <c r="J431" s="5">
        <v>270</v>
      </c>
      <c r="K431" s="5">
        <v>96</v>
      </c>
      <c r="L431" s="5">
        <v>1386</v>
      </c>
      <c r="M431" s="5">
        <v>22</v>
      </c>
      <c r="N431" s="5">
        <v>72</v>
      </c>
      <c r="O431" s="5">
        <v>1000</v>
      </c>
      <c r="P431" s="5">
        <v>38011</v>
      </c>
      <c r="Q431" s="5">
        <v>38021</v>
      </c>
      <c r="R431" s="5">
        <v>38031</v>
      </c>
      <c r="U431" s="5" t="s">
        <v>88</v>
      </c>
      <c r="V431" s="5">
        <v>1003811</v>
      </c>
      <c r="W431" s="5" t="s">
        <v>224</v>
      </c>
      <c r="X431" s="5" t="s">
        <v>449</v>
      </c>
      <c r="Y431" s="19" t="s">
        <v>316</v>
      </c>
      <c r="AB431" s="5">
        <v>38</v>
      </c>
      <c r="AD431" s="20"/>
      <c r="AE431" s="20"/>
      <c r="AH431" s="7"/>
    </row>
    <row r="432" spans="1:34" s="5" customFormat="1" ht="16.5" customHeight="1">
      <c r="A432" s="5" t="s">
        <v>86</v>
      </c>
      <c r="B432" s="5">
        <v>21002013</v>
      </c>
      <c r="C432" s="5" t="s">
        <v>6600</v>
      </c>
      <c r="D432" t="s">
        <v>255</v>
      </c>
      <c r="E432" s="5">
        <v>31</v>
      </c>
      <c r="F432" s="5">
        <v>1</v>
      </c>
      <c r="G432" s="5">
        <v>2338</v>
      </c>
      <c r="H432" s="5">
        <v>324</v>
      </c>
      <c r="I432" s="5">
        <v>343</v>
      </c>
      <c r="J432" s="5">
        <v>321</v>
      </c>
      <c r="K432" s="5">
        <v>78</v>
      </c>
      <c r="L432" s="5">
        <v>1346</v>
      </c>
      <c r="M432" s="5">
        <v>22</v>
      </c>
      <c r="N432" s="5">
        <v>82</v>
      </c>
      <c r="O432" s="5">
        <v>1000</v>
      </c>
      <c r="P432" s="5">
        <v>34011</v>
      </c>
      <c r="Q432" s="5">
        <v>34021</v>
      </c>
      <c r="R432" s="5">
        <v>34031</v>
      </c>
      <c r="U432" s="5" t="s">
        <v>88</v>
      </c>
      <c r="V432" s="5">
        <v>1003411</v>
      </c>
      <c r="W432" s="5" t="s">
        <v>257</v>
      </c>
      <c r="X432" s="5" t="s">
        <v>519</v>
      </c>
      <c r="Y432" s="19" t="s">
        <v>311</v>
      </c>
      <c r="AB432" s="5">
        <v>34</v>
      </c>
      <c r="AD432" s="20"/>
      <c r="AE432" s="20"/>
      <c r="AH432" s="7"/>
    </row>
    <row r="433" spans="1:34" s="5" customFormat="1" ht="16.5" customHeight="1">
      <c r="A433" s="5" t="s">
        <v>86</v>
      </c>
      <c r="B433" s="5">
        <v>21002014</v>
      </c>
      <c r="C433" s="5" t="s">
        <v>6601</v>
      </c>
      <c r="D433" t="s">
        <v>190</v>
      </c>
      <c r="E433" s="5">
        <v>31</v>
      </c>
      <c r="F433" s="5">
        <v>1</v>
      </c>
      <c r="G433" s="5">
        <v>3548</v>
      </c>
      <c r="H433" s="5">
        <v>727</v>
      </c>
      <c r="I433" s="5">
        <v>471</v>
      </c>
      <c r="J433" s="5">
        <v>322</v>
      </c>
      <c r="K433" s="5">
        <v>96</v>
      </c>
      <c r="L433" s="5">
        <v>1446</v>
      </c>
      <c r="M433" s="5">
        <v>117</v>
      </c>
      <c r="N433" s="5">
        <v>117</v>
      </c>
      <c r="O433" s="5">
        <v>1000</v>
      </c>
      <c r="P433" s="5">
        <v>23011</v>
      </c>
      <c r="Q433" s="5">
        <v>23021</v>
      </c>
      <c r="R433" s="5">
        <v>23031</v>
      </c>
      <c r="U433" s="5" t="s">
        <v>125</v>
      </c>
      <c r="V433" s="5">
        <v>1002311</v>
      </c>
      <c r="W433" s="5" t="s">
        <v>192</v>
      </c>
      <c r="X433" s="5" t="s">
        <v>2778</v>
      </c>
      <c r="Y433" s="19" t="s">
        <v>297</v>
      </c>
      <c r="AB433" s="5">
        <v>23</v>
      </c>
      <c r="AD433" s="20"/>
      <c r="AE433" s="20"/>
      <c r="AH433" s="7"/>
    </row>
    <row r="434" spans="1:34" s="5" customFormat="1" ht="16.5" customHeight="1">
      <c r="A434" s="5" t="s">
        <v>86</v>
      </c>
      <c r="B434" s="5">
        <v>21002015</v>
      </c>
      <c r="C434" s="5" t="s">
        <v>6602</v>
      </c>
      <c r="D434" t="s">
        <v>252</v>
      </c>
      <c r="E434" s="5">
        <v>31</v>
      </c>
      <c r="F434" s="5">
        <v>1</v>
      </c>
      <c r="G434" s="5">
        <v>2885</v>
      </c>
      <c r="H434" s="5">
        <v>698</v>
      </c>
      <c r="I434" s="5">
        <v>409</v>
      </c>
      <c r="J434" s="5">
        <v>298</v>
      </c>
      <c r="K434" s="5">
        <v>126</v>
      </c>
      <c r="L434" s="5">
        <v>1546</v>
      </c>
      <c r="M434" s="5">
        <v>67</v>
      </c>
      <c r="N434" s="5">
        <v>102</v>
      </c>
      <c r="O434" s="5">
        <v>1000</v>
      </c>
      <c r="P434" s="5">
        <v>35011</v>
      </c>
      <c r="Q434" s="5">
        <v>35021</v>
      </c>
      <c r="R434" s="5">
        <v>35031</v>
      </c>
      <c r="U434" s="5" t="s">
        <v>125</v>
      </c>
      <c r="V434" s="5">
        <v>1003511</v>
      </c>
      <c r="W434" s="5" t="s">
        <v>254</v>
      </c>
      <c r="X434" s="5" t="s">
        <v>473</v>
      </c>
      <c r="Y434" s="19" t="s">
        <v>312</v>
      </c>
      <c r="AB434" s="5">
        <v>35</v>
      </c>
      <c r="AD434" s="20"/>
      <c r="AE434" s="20"/>
      <c r="AH434" s="7"/>
    </row>
    <row r="435" spans="1:34" s="5" customFormat="1" ht="16.5" customHeight="1">
      <c r="A435" s="5" t="s">
        <v>86</v>
      </c>
      <c r="B435" s="5">
        <v>21002016</v>
      </c>
      <c r="C435" s="5" t="s">
        <v>6603</v>
      </c>
      <c r="D435" t="s">
        <v>204</v>
      </c>
      <c r="E435" s="5">
        <v>31</v>
      </c>
      <c r="F435" s="5">
        <v>1</v>
      </c>
      <c r="G435" s="5">
        <v>2225</v>
      </c>
      <c r="H435" s="5">
        <v>414</v>
      </c>
      <c r="I435" s="5">
        <v>263</v>
      </c>
      <c r="J435" s="5">
        <v>315</v>
      </c>
      <c r="K435" s="5">
        <v>96</v>
      </c>
      <c r="L435" s="5">
        <v>1386</v>
      </c>
      <c r="M435" s="5">
        <v>22</v>
      </c>
      <c r="N435" s="5">
        <v>77</v>
      </c>
      <c r="O435" s="5">
        <v>1000</v>
      </c>
      <c r="P435" s="5">
        <v>28011</v>
      </c>
      <c r="Q435" s="5">
        <v>28021</v>
      </c>
      <c r="R435" s="5">
        <v>28031</v>
      </c>
      <c r="U435" s="5" t="s">
        <v>125</v>
      </c>
      <c r="V435" s="5">
        <v>1002811</v>
      </c>
      <c r="W435" s="5" t="s">
        <v>206</v>
      </c>
      <c r="X435" s="5" t="s">
        <v>510</v>
      </c>
      <c r="Y435" s="19" t="s">
        <v>303</v>
      </c>
      <c r="AB435" s="5">
        <v>28</v>
      </c>
      <c r="AD435" s="20"/>
      <c r="AE435" s="20"/>
      <c r="AH435" s="7"/>
    </row>
    <row r="436" spans="1:34" s="5" customFormat="1" ht="16.5" customHeight="1">
      <c r="A436" s="5" t="s">
        <v>86</v>
      </c>
      <c r="B436" s="5">
        <v>21002021</v>
      </c>
      <c r="C436" s="5" t="s">
        <v>6604</v>
      </c>
      <c r="D436" t="s">
        <v>187</v>
      </c>
      <c r="E436" s="5">
        <v>31</v>
      </c>
      <c r="F436" s="5">
        <v>1</v>
      </c>
      <c r="G436" s="5">
        <v>4708</v>
      </c>
      <c r="H436" s="5">
        <v>871</v>
      </c>
      <c r="I436" s="5">
        <v>502</v>
      </c>
      <c r="J436" s="5">
        <v>321</v>
      </c>
      <c r="K436" s="5">
        <v>150</v>
      </c>
      <c r="L436" s="5">
        <v>1506</v>
      </c>
      <c r="M436" s="5">
        <v>127</v>
      </c>
      <c r="N436" s="5">
        <v>117</v>
      </c>
      <c r="O436" s="5">
        <v>1000</v>
      </c>
      <c r="P436" s="5">
        <v>21011</v>
      </c>
      <c r="Q436" s="5">
        <v>21021</v>
      </c>
      <c r="R436" s="5">
        <v>21031</v>
      </c>
      <c r="U436" s="5" t="s">
        <v>125</v>
      </c>
      <c r="V436" s="5">
        <v>1002111</v>
      </c>
      <c r="W436" s="5" t="s">
        <v>189</v>
      </c>
      <c r="X436" s="5" t="s">
        <v>4607</v>
      </c>
      <c r="Y436" s="19" t="s">
        <v>292</v>
      </c>
      <c r="AB436" s="5">
        <v>21</v>
      </c>
      <c r="AD436" s="20"/>
      <c r="AE436" s="20"/>
      <c r="AH436" s="7"/>
    </row>
    <row r="437" spans="1:34" s="5" customFormat="1" ht="16.5" customHeight="1">
      <c r="A437" s="5" t="s">
        <v>86</v>
      </c>
      <c r="B437" s="5">
        <v>21002022</v>
      </c>
      <c r="C437" s="5" t="s">
        <v>6605</v>
      </c>
      <c r="D437" t="s">
        <v>193</v>
      </c>
      <c r="E437" s="5">
        <v>31</v>
      </c>
      <c r="F437" s="5">
        <v>1</v>
      </c>
      <c r="G437" s="5">
        <v>3852</v>
      </c>
      <c r="H437" s="5">
        <v>681</v>
      </c>
      <c r="I437" s="5">
        <v>520</v>
      </c>
      <c r="J437" s="5">
        <v>340</v>
      </c>
      <c r="K437" s="5">
        <v>155</v>
      </c>
      <c r="L437" s="5">
        <v>1386</v>
      </c>
      <c r="M437" s="5">
        <v>22</v>
      </c>
      <c r="N437" s="5">
        <v>112</v>
      </c>
      <c r="O437" s="5">
        <v>1000</v>
      </c>
      <c r="P437" s="5">
        <v>26011</v>
      </c>
      <c r="Q437" s="5">
        <v>26021</v>
      </c>
      <c r="R437" s="5">
        <v>26031</v>
      </c>
      <c r="U437" s="5" t="s">
        <v>88</v>
      </c>
      <c r="V437" s="5">
        <v>1002611</v>
      </c>
      <c r="W437" s="5" t="s">
        <v>195</v>
      </c>
      <c r="X437" s="5" t="s">
        <v>461</v>
      </c>
      <c r="Y437" s="19" t="s">
        <v>301</v>
      </c>
      <c r="AB437" s="5">
        <v>26</v>
      </c>
      <c r="AD437" s="20"/>
      <c r="AE437" s="20"/>
      <c r="AH437" s="7"/>
    </row>
    <row r="438" spans="1:34" s="5" customFormat="1" ht="16.5" customHeight="1">
      <c r="A438" s="5" t="s">
        <v>86</v>
      </c>
      <c r="B438" s="5">
        <v>21002023</v>
      </c>
      <c r="C438" s="5" t="s">
        <v>6606</v>
      </c>
      <c r="D438" t="s">
        <v>237</v>
      </c>
      <c r="E438" s="5">
        <v>31</v>
      </c>
      <c r="F438" s="5">
        <v>1</v>
      </c>
      <c r="G438" s="5">
        <v>4581</v>
      </c>
      <c r="H438" s="5">
        <v>740</v>
      </c>
      <c r="I438" s="5">
        <v>502</v>
      </c>
      <c r="J438" s="5">
        <v>307</v>
      </c>
      <c r="K438" s="5">
        <v>108</v>
      </c>
      <c r="L438" s="5">
        <v>1386</v>
      </c>
      <c r="M438" s="5">
        <v>132</v>
      </c>
      <c r="N438" s="5">
        <v>127</v>
      </c>
      <c r="O438" s="5">
        <v>1000</v>
      </c>
      <c r="P438" s="5">
        <v>24011</v>
      </c>
      <c r="Q438" s="5">
        <v>24021</v>
      </c>
      <c r="R438" s="5">
        <v>24031</v>
      </c>
      <c r="U438" s="5" t="s">
        <v>125</v>
      </c>
      <c r="V438" s="5">
        <v>1002411</v>
      </c>
      <c r="W438" s="5" t="s">
        <v>239</v>
      </c>
      <c r="X438" s="5" t="s">
        <v>4469</v>
      </c>
      <c r="Y438" s="19" t="s">
        <v>298</v>
      </c>
      <c r="AB438" s="5">
        <v>24</v>
      </c>
      <c r="AD438" s="20"/>
      <c r="AE438" s="20"/>
      <c r="AH438" s="7"/>
    </row>
    <row r="439" spans="1:34" s="5" customFormat="1" ht="16.5" customHeight="1">
      <c r="A439" s="5" t="s">
        <v>86</v>
      </c>
      <c r="B439" s="5">
        <v>21002024</v>
      </c>
      <c r="C439" s="5" t="s">
        <v>6603</v>
      </c>
      <c r="D439" t="s">
        <v>204</v>
      </c>
      <c r="E439" s="5">
        <v>31</v>
      </c>
      <c r="F439" s="5">
        <v>1</v>
      </c>
      <c r="G439" s="5">
        <v>2670</v>
      </c>
      <c r="H439" s="5">
        <v>432</v>
      </c>
      <c r="I439" s="5">
        <v>263</v>
      </c>
      <c r="J439" s="5">
        <v>315</v>
      </c>
      <c r="K439" s="5">
        <v>96</v>
      </c>
      <c r="L439" s="5">
        <v>1386</v>
      </c>
      <c r="M439" s="5">
        <v>22</v>
      </c>
      <c r="N439" s="5">
        <v>77</v>
      </c>
      <c r="O439" s="5">
        <v>1000</v>
      </c>
      <c r="P439" s="5">
        <v>28011</v>
      </c>
      <c r="Q439" s="5">
        <v>28021</v>
      </c>
      <c r="R439" s="5">
        <v>28031</v>
      </c>
      <c r="U439" s="5" t="s">
        <v>125</v>
      </c>
      <c r="V439" s="5">
        <v>1002811</v>
      </c>
      <c r="W439" s="5" t="s">
        <v>206</v>
      </c>
      <c r="X439" s="5" t="s">
        <v>510</v>
      </c>
      <c r="Y439" s="19" t="s">
        <v>303</v>
      </c>
      <c r="AB439" s="5">
        <v>28</v>
      </c>
      <c r="AD439" s="20"/>
      <c r="AE439" s="20"/>
      <c r="AH439" s="7"/>
    </row>
    <row r="440" spans="1:34" s="5" customFormat="1" ht="16.5" customHeight="1">
      <c r="A440" s="5" t="s">
        <v>86</v>
      </c>
      <c r="B440" s="5">
        <v>21002025</v>
      </c>
      <c r="C440" s="5" t="s">
        <v>6599</v>
      </c>
      <c r="D440" t="s">
        <v>222</v>
      </c>
      <c r="E440" s="5">
        <v>31</v>
      </c>
      <c r="F440" s="5">
        <v>1</v>
      </c>
      <c r="G440" s="5">
        <v>2806</v>
      </c>
      <c r="H440" s="5">
        <v>396</v>
      </c>
      <c r="I440" s="5">
        <v>360</v>
      </c>
      <c r="J440" s="5">
        <v>270</v>
      </c>
      <c r="K440" s="5">
        <v>96</v>
      </c>
      <c r="L440" s="5">
        <v>1386</v>
      </c>
      <c r="M440" s="5">
        <v>22</v>
      </c>
      <c r="N440" s="5">
        <v>72</v>
      </c>
      <c r="O440" s="5">
        <v>1000</v>
      </c>
      <c r="P440" s="5">
        <v>38011</v>
      </c>
      <c r="Q440" s="5">
        <v>38021</v>
      </c>
      <c r="R440" s="5">
        <v>38031</v>
      </c>
      <c r="U440" s="5" t="s">
        <v>88</v>
      </c>
      <c r="V440" s="5">
        <v>1003811</v>
      </c>
      <c r="W440" s="5" t="s">
        <v>224</v>
      </c>
      <c r="X440" s="5" t="s">
        <v>449</v>
      </c>
      <c r="Y440" s="19" t="s">
        <v>316</v>
      </c>
      <c r="AB440" s="5">
        <v>38</v>
      </c>
      <c r="AD440" s="20"/>
      <c r="AE440" s="20"/>
      <c r="AH440" s="7"/>
    </row>
    <row r="441" spans="1:34" s="5" customFormat="1" ht="16.5" customHeight="1">
      <c r="A441" s="5" t="s">
        <v>86</v>
      </c>
      <c r="B441" s="5">
        <v>21002026</v>
      </c>
      <c r="C441" s="5" t="s">
        <v>6607</v>
      </c>
      <c r="D441" t="s">
        <v>240</v>
      </c>
      <c r="E441" s="5">
        <v>31</v>
      </c>
      <c r="F441" s="5">
        <v>1</v>
      </c>
      <c r="G441" s="5">
        <v>4731</v>
      </c>
      <c r="H441" s="5">
        <v>703</v>
      </c>
      <c r="I441" s="5">
        <v>567</v>
      </c>
      <c r="J441" s="5">
        <v>290</v>
      </c>
      <c r="K441" s="5">
        <v>131</v>
      </c>
      <c r="L441" s="5">
        <v>1446</v>
      </c>
      <c r="M441" s="5">
        <v>127</v>
      </c>
      <c r="N441" s="5">
        <v>122</v>
      </c>
      <c r="O441" s="5">
        <v>1000</v>
      </c>
      <c r="P441" s="5">
        <v>25011</v>
      </c>
      <c r="Q441" s="5">
        <v>25021</v>
      </c>
      <c r="R441" s="5">
        <v>25031</v>
      </c>
      <c r="U441" s="5" t="s">
        <v>88</v>
      </c>
      <c r="V441" s="5">
        <v>1002511</v>
      </c>
      <c r="W441" s="5" t="s">
        <v>242</v>
      </c>
      <c r="X441" s="5" t="s">
        <v>4467</v>
      </c>
      <c r="Y441" s="19" t="s">
        <v>300</v>
      </c>
      <c r="AB441" s="5">
        <v>25</v>
      </c>
      <c r="AD441" s="20"/>
      <c r="AE441" s="20"/>
      <c r="AH441" s="7"/>
    </row>
    <row r="442" spans="1:34" s="5" customFormat="1" ht="16.5" customHeight="1">
      <c r="A442" s="5" t="s">
        <v>86</v>
      </c>
      <c r="B442" s="5">
        <v>21003011</v>
      </c>
      <c r="C442" s="5" t="s">
        <v>6608</v>
      </c>
      <c r="D442" t="s">
        <v>97</v>
      </c>
      <c r="E442" s="5">
        <v>32</v>
      </c>
      <c r="F442" s="5">
        <v>1</v>
      </c>
      <c r="G442" s="5">
        <v>4268</v>
      </c>
      <c r="H442" s="5">
        <v>874</v>
      </c>
      <c r="I442" s="5">
        <v>569</v>
      </c>
      <c r="J442" s="5">
        <v>323</v>
      </c>
      <c r="K442" s="5">
        <v>126</v>
      </c>
      <c r="L442" s="5">
        <v>1692</v>
      </c>
      <c r="M442" s="5">
        <v>181</v>
      </c>
      <c r="N442" s="5">
        <v>131</v>
      </c>
      <c r="O442" s="5">
        <v>1000</v>
      </c>
      <c r="P442" s="5">
        <v>17011</v>
      </c>
      <c r="U442" s="5" t="s">
        <v>88</v>
      </c>
      <c r="V442" s="5">
        <v>1001711</v>
      </c>
      <c r="W442" s="5" t="s">
        <v>172</v>
      </c>
      <c r="X442" s="5" t="s">
        <v>6389</v>
      </c>
      <c r="Y442" s="19" t="s">
        <v>292</v>
      </c>
      <c r="AB442" s="5">
        <v>17</v>
      </c>
      <c r="AD442" s="20"/>
      <c r="AE442" s="20"/>
      <c r="AH442" s="7"/>
    </row>
    <row r="443" spans="1:34" s="5" customFormat="1" ht="16.5" customHeight="1">
      <c r="A443" s="5" t="s">
        <v>86</v>
      </c>
      <c r="B443" s="5">
        <v>21003012</v>
      </c>
      <c r="C443" s="5" t="s">
        <v>6609</v>
      </c>
      <c r="D443" t="s">
        <v>249</v>
      </c>
      <c r="E443" s="5">
        <v>32</v>
      </c>
      <c r="F443" s="5">
        <v>1</v>
      </c>
      <c r="G443" s="5">
        <v>3676</v>
      </c>
      <c r="H443" s="5">
        <v>812</v>
      </c>
      <c r="I443" s="5">
        <v>456</v>
      </c>
      <c r="J443" s="5">
        <v>308</v>
      </c>
      <c r="K443" s="5">
        <v>96</v>
      </c>
      <c r="L443" s="5">
        <v>1472</v>
      </c>
      <c r="M443" s="5">
        <v>101</v>
      </c>
      <c r="N443" s="5">
        <v>106</v>
      </c>
      <c r="O443" s="5">
        <v>1000</v>
      </c>
      <c r="P443" s="5">
        <v>32011</v>
      </c>
      <c r="Q443" s="5">
        <v>32021</v>
      </c>
      <c r="R443" s="5">
        <v>32031</v>
      </c>
      <c r="U443" s="5" t="s">
        <v>125</v>
      </c>
      <c r="V443" s="5">
        <v>1003211</v>
      </c>
      <c r="W443" s="5" t="s">
        <v>251</v>
      </c>
      <c r="X443" s="5" t="s">
        <v>470</v>
      </c>
      <c r="Y443" s="19" t="s">
        <v>308</v>
      </c>
      <c r="AB443" s="5">
        <v>32</v>
      </c>
      <c r="AD443" s="20"/>
      <c r="AE443" s="20"/>
      <c r="AH443" s="7"/>
    </row>
    <row r="444" spans="1:34" s="5" customFormat="1" ht="16.5" customHeight="1">
      <c r="A444" s="5" t="s">
        <v>86</v>
      </c>
      <c r="B444" s="5">
        <v>21003013</v>
      </c>
      <c r="C444" s="5" t="s">
        <v>6610</v>
      </c>
      <c r="D444" t="s">
        <v>252</v>
      </c>
      <c r="E444" s="5">
        <v>32</v>
      </c>
      <c r="F444" s="5">
        <v>1</v>
      </c>
      <c r="G444" s="5">
        <v>3298</v>
      </c>
      <c r="H444" s="5">
        <v>774</v>
      </c>
      <c r="I444" s="5">
        <v>440</v>
      </c>
      <c r="J444" s="5">
        <v>301</v>
      </c>
      <c r="K444" s="5">
        <v>132</v>
      </c>
      <c r="L444" s="5">
        <v>1572</v>
      </c>
      <c r="M444" s="5">
        <v>71</v>
      </c>
      <c r="N444" s="5">
        <v>106</v>
      </c>
      <c r="O444" s="5">
        <v>1000</v>
      </c>
      <c r="P444" s="5">
        <v>35011</v>
      </c>
      <c r="Q444" s="5">
        <v>35021</v>
      </c>
      <c r="R444" s="5">
        <v>35031</v>
      </c>
      <c r="U444" s="5" t="s">
        <v>125</v>
      </c>
      <c r="V444" s="5">
        <v>1003511</v>
      </c>
      <c r="W444" s="5" t="s">
        <v>254</v>
      </c>
      <c r="X444" s="5" t="s">
        <v>473</v>
      </c>
      <c r="Y444" s="19" t="s">
        <v>312</v>
      </c>
      <c r="AB444" s="5">
        <v>35</v>
      </c>
      <c r="AD444" s="20"/>
      <c r="AE444" s="20"/>
      <c r="AH444" s="7"/>
    </row>
    <row r="445" spans="1:34" s="5" customFormat="1" ht="16.5" customHeight="1">
      <c r="A445" s="5" t="s">
        <v>86</v>
      </c>
      <c r="B445" s="5">
        <v>21003014</v>
      </c>
      <c r="C445" s="5" t="s">
        <v>6611</v>
      </c>
      <c r="D445" t="s">
        <v>255</v>
      </c>
      <c r="E445" s="5">
        <v>32</v>
      </c>
      <c r="F445" s="5">
        <v>1</v>
      </c>
      <c r="G445" s="5">
        <v>2723</v>
      </c>
      <c r="H445" s="5">
        <v>375</v>
      </c>
      <c r="I445" s="5">
        <v>377</v>
      </c>
      <c r="J445" s="5">
        <v>324</v>
      </c>
      <c r="K445" s="5">
        <v>84</v>
      </c>
      <c r="L445" s="5">
        <v>1372</v>
      </c>
      <c r="M445" s="5">
        <v>26</v>
      </c>
      <c r="N445" s="5">
        <v>86</v>
      </c>
      <c r="O445" s="5">
        <v>1000</v>
      </c>
      <c r="P445" s="5">
        <v>34011</v>
      </c>
      <c r="Q445" s="5">
        <v>34021</v>
      </c>
      <c r="R445" s="5">
        <v>34031</v>
      </c>
      <c r="U445" s="5" t="s">
        <v>88</v>
      </c>
      <c r="V445" s="5">
        <v>1003411</v>
      </c>
      <c r="W445" s="5" t="s">
        <v>257</v>
      </c>
      <c r="X445" s="5" t="s">
        <v>519</v>
      </c>
      <c r="Y445" s="19" t="s">
        <v>311</v>
      </c>
      <c r="AB445" s="5">
        <v>34</v>
      </c>
      <c r="AD445" s="20"/>
      <c r="AE445" s="20"/>
      <c r="AH445" s="7"/>
    </row>
    <row r="446" spans="1:34" s="5" customFormat="1" ht="16.5" customHeight="1">
      <c r="A446" s="5" t="s">
        <v>86</v>
      </c>
      <c r="B446" s="5">
        <v>21003015</v>
      </c>
      <c r="C446" s="5" t="s">
        <v>6612</v>
      </c>
      <c r="D446" t="s">
        <v>216</v>
      </c>
      <c r="E446" s="5">
        <v>32</v>
      </c>
      <c r="F446" s="5">
        <v>1</v>
      </c>
      <c r="G446" s="5">
        <v>2219</v>
      </c>
      <c r="H446" s="5">
        <v>590</v>
      </c>
      <c r="I446" s="5">
        <v>309</v>
      </c>
      <c r="J446" s="5">
        <v>300</v>
      </c>
      <c r="K446" s="5">
        <v>120</v>
      </c>
      <c r="L446" s="5">
        <v>1412</v>
      </c>
      <c r="M446" s="5">
        <v>81</v>
      </c>
      <c r="N446" s="5">
        <v>76</v>
      </c>
      <c r="O446" s="5">
        <v>1000</v>
      </c>
      <c r="P446" s="5">
        <v>31011</v>
      </c>
      <c r="Q446" s="5">
        <v>31021</v>
      </c>
      <c r="R446" s="5">
        <v>31031</v>
      </c>
      <c r="U446" s="5" t="s">
        <v>88</v>
      </c>
      <c r="V446" s="5">
        <v>1003111</v>
      </c>
      <c r="W446" s="5" t="s">
        <v>218</v>
      </c>
      <c r="X446" s="5" t="s">
        <v>1519</v>
      </c>
      <c r="Y446" s="19" t="s">
        <v>307</v>
      </c>
      <c r="AB446" s="5">
        <v>31</v>
      </c>
      <c r="AD446" s="20"/>
      <c r="AE446" s="20"/>
      <c r="AH446" s="7"/>
    </row>
    <row r="447" spans="1:34" s="5" customFormat="1" ht="16.5" customHeight="1">
      <c r="A447" s="5" t="s">
        <v>86</v>
      </c>
      <c r="B447" s="5">
        <v>21003016</v>
      </c>
      <c r="C447" s="5" t="s">
        <v>6613</v>
      </c>
      <c r="D447" t="s">
        <v>204</v>
      </c>
      <c r="E447" s="5">
        <v>32</v>
      </c>
      <c r="F447" s="5">
        <v>1</v>
      </c>
      <c r="G447" s="5">
        <v>2596</v>
      </c>
      <c r="H447" s="5">
        <v>471</v>
      </c>
      <c r="I447" s="5">
        <v>292</v>
      </c>
      <c r="J447" s="5">
        <v>318</v>
      </c>
      <c r="K447" s="5">
        <v>102</v>
      </c>
      <c r="L447" s="5">
        <v>1412</v>
      </c>
      <c r="M447" s="5">
        <v>26</v>
      </c>
      <c r="N447" s="5">
        <v>81</v>
      </c>
      <c r="O447" s="5">
        <v>1000</v>
      </c>
      <c r="P447" s="5">
        <v>28011</v>
      </c>
      <c r="Q447" s="5">
        <v>28021</v>
      </c>
      <c r="R447" s="5">
        <v>28031</v>
      </c>
      <c r="U447" s="5" t="s">
        <v>125</v>
      </c>
      <c r="V447" s="5">
        <v>1002811</v>
      </c>
      <c r="W447" s="5" t="s">
        <v>206</v>
      </c>
      <c r="X447" s="5" t="s">
        <v>510</v>
      </c>
      <c r="Y447" s="19" t="s">
        <v>303</v>
      </c>
      <c r="AB447" s="5">
        <v>28</v>
      </c>
      <c r="AD447" s="20"/>
      <c r="AE447" s="20"/>
      <c r="AH447" s="7"/>
    </row>
    <row r="448" spans="1:34" s="5" customFormat="1" ht="16.5" customHeight="1">
      <c r="A448" s="5" t="s">
        <v>86</v>
      </c>
      <c r="B448" s="5">
        <v>21003021</v>
      </c>
      <c r="C448" s="5" t="s">
        <v>6614</v>
      </c>
      <c r="D448" t="s">
        <v>159</v>
      </c>
      <c r="E448" s="5">
        <v>32</v>
      </c>
      <c r="F448" s="5">
        <v>1</v>
      </c>
      <c r="G448" s="5">
        <v>5648</v>
      </c>
      <c r="H448" s="5">
        <v>993</v>
      </c>
      <c r="I448" s="5">
        <v>569</v>
      </c>
      <c r="J448" s="5">
        <v>323</v>
      </c>
      <c r="K448" s="5">
        <v>166</v>
      </c>
      <c r="L448" s="5">
        <v>1692</v>
      </c>
      <c r="M448" s="5">
        <v>106</v>
      </c>
      <c r="N448" s="5">
        <v>146</v>
      </c>
      <c r="O448" s="5">
        <v>1000</v>
      </c>
      <c r="P448" s="5">
        <v>12011</v>
      </c>
      <c r="Q448" s="5">
        <v>12021</v>
      </c>
      <c r="R448" s="5">
        <v>12031</v>
      </c>
      <c r="U448" s="5" t="s">
        <v>88</v>
      </c>
      <c r="V448" s="5">
        <v>1001211</v>
      </c>
      <c r="W448" s="5" t="s">
        <v>161</v>
      </c>
      <c r="X448" s="5" t="s">
        <v>548</v>
      </c>
      <c r="Y448" s="19" t="s">
        <v>286</v>
      </c>
      <c r="AB448" s="5">
        <v>12</v>
      </c>
      <c r="AD448" s="20"/>
      <c r="AE448" s="20"/>
      <c r="AH448" s="7"/>
    </row>
    <row r="449" spans="1:34" s="5" customFormat="1" ht="16.5" customHeight="1">
      <c r="A449" s="5" t="s">
        <v>86</v>
      </c>
      <c r="B449" s="5">
        <v>21003022</v>
      </c>
      <c r="C449" s="5" t="s">
        <v>6615</v>
      </c>
      <c r="D449" t="s">
        <v>193</v>
      </c>
      <c r="E449" s="5">
        <v>32</v>
      </c>
      <c r="F449" s="5">
        <v>1</v>
      </c>
      <c r="G449" s="5">
        <v>4114</v>
      </c>
      <c r="H449" s="5">
        <v>724</v>
      </c>
      <c r="I449" s="5">
        <v>556</v>
      </c>
      <c r="J449" s="5">
        <v>343</v>
      </c>
      <c r="K449" s="5">
        <v>161</v>
      </c>
      <c r="L449" s="5">
        <v>1412</v>
      </c>
      <c r="M449" s="5">
        <v>26</v>
      </c>
      <c r="N449" s="5">
        <v>116</v>
      </c>
      <c r="O449" s="5">
        <v>1000</v>
      </c>
      <c r="P449" s="5">
        <v>26011</v>
      </c>
      <c r="Q449" s="5">
        <v>26021</v>
      </c>
      <c r="R449" s="5">
        <v>26031</v>
      </c>
      <c r="U449" s="5" t="s">
        <v>88</v>
      </c>
      <c r="V449" s="5">
        <v>1002611</v>
      </c>
      <c r="W449" s="5" t="s">
        <v>195</v>
      </c>
      <c r="X449" s="5" t="s">
        <v>461</v>
      </c>
      <c r="Y449" s="19" t="s">
        <v>301</v>
      </c>
      <c r="AB449" s="5">
        <v>26</v>
      </c>
      <c r="AD449" s="20"/>
      <c r="AE449" s="20"/>
      <c r="AH449" s="7"/>
    </row>
    <row r="450" spans="1:34" s="5" customFormat="1" ht="16.5" customHeight="1">
      <c r="A450" s="5" t="s">
        <v>86</v>
      </c>
      <c r="B450" s="5">
        <v>21003023</v>
      </c>
      <c r="C450" s="5" t="s">
        <v>6616</v>
      </c>
      <c r="D450" t="s">
        <v>213</v>
      </c>
      <c r="E450" s="5">
        <v>32</v>
      </c>
      <c r="F450" s="5">
        <v>1</v>
      </c>
      <c r="G450" s="5">
        <v>3063</v>
      </c>
      <c r="H450" s="5">
        <v>434</v>
      </c>
      <c r="I450" s="5">
        <v>377</v>
      </c>
      <c r="J450" s="5">
        <v>317</v>
      </c>
      <c r="K450" s="5">
        <v>102</v>
      </c>
      <c r="L450" s="5">
        <v>1412</v>
      </c>
      <c r="M450" s="5">
        <v>26</v>
      </c>
      <c r="N450" s="5">
        <v>71</v>
      </c>
      <c r="O450" s="5">
        <v>1000</v>
      </c>
      <c r="P450" s="5">
        <v>30011</v>
      </c>
      <c r="Q450" s="5">
        <v>30021</v>
      </c>
      <c r="R450" s="5">
        <v>30031</v>
      </c>
      <c r="U450" s="5" t="s">
        <v>88</v>
      </c>
      <c r="V450" s="5">
        <v>1003011</v>
      </c>
      <c r="W450" s="5" t="s">
        <v>215</v>
      </c>
      <c r="X450" s="5" t="s">
        <v>2045</v>
      </c>
      <c r="Y450" s="19" t="s">
        <v>306</v>
      </c>
      <c r="AB450" s="5">
        <v>30</v>
      </c>
      <c r="AD450" s="20"/>
      <c r="AE450" s="20"/>
      <c r="AH450" s="7"/>
    </row>
    <row r="451" spans="1:34" s="5" customFormat="1" ht="16.5" customHeight="1">
      <c r="A451" s="5" t="s">
        <v>86</v>
      </c>
      <c r="B451" s="5">
        <v>21003024</v>
      </c>
      <c r="C451" s="5" t="s">
        <v>6612</v>
      </c>
      <c r="D451" t="s">
        <v>216</v>
      </c>
      <c r="E451" s="5">
        <v>32</v>
      </c>
      <c r="F451" s="5">
        <v>1</v>
      </c>
      <c r="G451" s="5">
        <v>4741</v>
      </c>
      <c r="H451" s="5">
        <v>812</v>
      </c>
      <c r="I451" s="5">
        <v>456</v>
      </c>
      <c r="J451" s="5">
        <v>308</v>
      </c>
      <c r="K451" s="5">
        <v>150</v>
      </c>
      <c r="L451" s="5">
        <v>1412</v>
      </c>
      <c r="M451" s="5">
        <v>81</v>
      </c>
      <c r="N451" s="5">
        <v>106</v>
      </c>
      <c r="O451" s="5">
        <v>1000</v>
      </c>
      <c r="P451" s="5">
        <v>31011</v>
      </c>
      <c r="Q451" s="5">
        <v>31021</v>
      </c>
      <c r="R451" s="5">
        <v>31031</v>
      </c>
      <c r="U451" s="5" t="s">
        <v>88</v>
      </c>
      <c r="V451" s="5">
        <v>1003111</v>
      </c>
      <c r="W451" s="5" t="s">
        <v>218</v>
      </c>
      <c r="X451" s="5" t="s">
        <v>1519</v>
      </c>
      <c r="Y451" s="19" t="s">
        <v>307</v>
      </c>
      <c r="AB451" s="5">
        <v>31</v>
      </c>
      <c r="AD451" s="20"/>
      <c r="AE451" s="20"/>
      <c r="AH451" s="7"/>
    </row>
    <row r="452" spans="1:34" s="5" customFormat="1" ht="16.5" customHeight="1">
      <c r="A452" s="5" t="s">
        <v>86</v>
      </c>
      <c r="B452" s="5">
        <v>21003025</v>
      </c>
      <c r="C452" s="5" t="s">
        <v>6617</v>
      </c>
      <c r="D452" t="s">
        <v>156</v>
      </c>
      <c r="E452" s="5">
        <v>32</v>
      </c>
      <c r="F452" s="5">
        <v>1</v>
      </c>
      <c r="G452" s="5">
        <v>5232</v>
      </c>
      <c r="H452" s="5">
        <v>934</v>
      </c>
      <c r="I452" s="5">
        <v>518</v>
      </c>
      <c r="J452" s="5">
        <v>331</v>
      </c>
      <c r="K452" s="5">
        <v>172</v>
      </c>
      <c r="L452" s="5">
        <v>1532</v>
      </c>
      <c r="M452" s="5">
        <v>26</v>
      </c>
      <c r="N452" s="5">
        <v>136</v>
      </c>
      <c r="O452" s="5">
        <v>1000</v>
      </c>
      <c r="P452" s="5">
        <v>11011</v>
      </c>
      <c r="Q452" s="5">
        <v>11021</v>
      </c>
      <c r="R452" s="5">
        <v>11061</v>
      </c>
      <c r="U452" s="5" t="s">
        <v>125</v>
      </c>
      <c r="V452" s="5">
        <v>1001111</v>
      </c>
      <c r="W452" s="5" t="s">
        <v>158</v>
      </c>
      <c r="X452" s="5" t="s">
        <v>464</v>
      </c>
      <c r="Y452" s="19" t="s">
        <v>267</v>
      </c>
      <c r="AB452" s="5">
        <v>11</v>
      </c>
      <c r="AC452" t="s">
        <v>128</v>
      </c>
      <c r="AD452" s="20"/>
      <c r="AE452" s="20"/>
      <c r="AH452" s="7"/>
    </row>
    <row r="453" spans="1:34" s="5" customFormat="1" ht="16.5" customHeight="1">
      <c r="A453" s="5" t="s">
        <v>86</v>
      </c>
      <c r="B453" s="5">
        <v>21003026</v>
      </c>
      <c r="C453" s="5" t="s">
        <v>6618</v>
      </c>
      <c r="D453" t="s">
        <v>222</v>
      </c>
      <c r="E453" s="5">
        <v>32</v>
      </c>
      <c r="F453" s="5">
        <v>1</v>
      </c>
      <c r="G453" s="5">
        <v>3063</v>
      </c>
      <c r="H453" s="5">
        <v>434</v>
      </c>
      <c r="I453" s="5">
        <v>394</v>
      </c>
      <c r="J453" s="5">
        <v>273</v>
      </c>
      <c r="K453" s="5">
        <v>102</v>
      </c>
      <c r="L453" s="5">
        <v>1412</v>
      </c>
      <c r="M453" s="5">
        <v>26</v>
      </c>
      <c r="N453" s="5">
        <v>76</v>
      </c>
      <c r="O453" s="5">
        <v>1000</v>
      </c>
      <c r="P453" s="5">
        <v>38011</v>
      </c>
      <c r="Q453" s="5">
        <v>38021</v>
      </c>
      <c r="R453" s="5">
        <v>38031</v>
      </c>
      <c r="U453" s="5" t="s">
        <v>88</v>
      </c>
      <c r="V453" s="5">
        <v>1003811</v>
      </c>
      <c r="W453" s="5" t="s">
        <v>224</v>
      </c>
      <c r="X453" s="5" t="s">
        <v>449</v>
      </c>
      <c r="Y453" s="19" t="s">
        <v>316</v>
      </c>
      <c r="AB453" s="5">
        <v>38</v>
      </c>
      <c r="AD453" s="20"/>
      <c r="AE453" s="20"/>
      <c r="AH453" s="7"/>
    </row>
    <row r="454" spans="1:34" s="5" customFormat="1" ht="16.5" customHeight="1">
      <c r="A454" s="5" t="s">
        <v>86</v>
      </c>
      <c r="B454" s="5">
        <v>21004011</v>
      </c>
      <c r="C454" s="5" t="s">
        <v>6619</v>
      </c>
      <c r="D454" t="s">
        <v>168</v>
      </c>
      <c r="E454" s="5">
        <v>33</v>
      </c>
      <c r="F454" s="5">
        <v>1</v>
      </c>
      <c r="G454" s="5">
        <v>3944</v>
      </c>
      <c r="H454" s="5">
        <v>950</v>
      </c>
      <c r="I454" s="5">
        <v>559</v>
      </c>
      <c r="J454" s="5">
        <v>320</v>
      </c>
      <c r="K454" s="5">
        <v>132</v>
      </c>
      <c r="L454" s="5">
        <v>1692</v>
      </c>
      <c r="M454" s="5">
        <v>106</v>
      </c>
      <c r="N454" s="5">
        <v>146</v>
      </c>
      <c r="O454" s="5">
        <v>1000</v>
      </c>
      <c r="P454" s="5">
        <v>15011</v>
      </c>
      <c r="Q454" s="5">
        <v>15025</v>
      </c>
      <c r="R454" s="5">
        <v>15031</v>
      </c>
      <c r="U454" s="5" t="s">
        <v>125</v>
      </c>
      <c r="V454" s="5">
        <v>1001511</v>
      </c>
      <c r="W454" s="5" t="s">
        <v>170</v>
      </c>
      <c r="X454" s="5" t="s">
        <v>491</v>
      </c>
      <c r="Y454" s="19" t="s">
        <v>290</v>
      </c>
      <c r="AB454" s="5">
        <v>15</v>
      </c>
      <c r="AD454" s="20"/>
      <c r="AE454" s="20"/>
      <c r="AH454" s="7"/>
    </row>
    <row r="455" spans="1:34" s="5" customFormat="1" ht="16.5" customHeight="1">
      <c r="A455" s="5" t="s">
        <v>86</v>
      </c>
      <c r="B455" s="5">
        <v>21004012</v>
      </c>
      <c r="C455" s="5" t="s">
        <v>6620</v>
      </c>
      <c r="D455" t="s">
        <v>240</v>
      </c>
      <c r="E455" s="5">
        <v>33</v>
      </c>
      <c r="F455" s="5">
        <v>1</v>
      </c>
      <c r="G455" s="5">
        <v>2909</v>
      </c>
      <c r="H455" s="5">
        <v>505</v>
      </c>
      <c r="I455" s="5">
        <v>454</v>
      </c>
      <c r="J455" s="5">
        <v>263</v>
      </c>
      <c r="K455" s="5">
        <v>102</v>
      </c>
      <c r="L455" s="5">
        <v>1472</v>
      </c>
      <c r="M455" s="5">
        <v>96</v>
      </c>
      <c r="N455" s="5">
        <v>91</v>
      </c>
      <c r="O455" s="5">
        <v>1000</v>
      </c>
      <c r="P455" s="5">
        <v>25011</v>
      </c>
      <c r="Q455" s="5">
        <v>25021</v>
      </c>
      <c r="R455" s="5">
        <v>25031</v>
      </c>
      <c r="U455" s="5" t="s">
        <v>88</v>
      </c>
      <c r="V455" s="5">
        <v>1002511</v>
      </c>
      <c r="W455" s="5" t="s">
        <v>242</v>
      </c>
      <c r="X455" s="5" t="s">
        <v>4467</v>
      </c>
      <c r="Y455" s="19" t="s">
        <v>300</v>
      </c>
      <c r="AB455" s="5">
        <v>25</v>
      </c>
      <c r="AD455" s="20"/>
      <c r="AE455" s="20"/>
      <c r="AH455" s="7"/>
    </row>
    <row r="456" spans="1:34" s="5" customFormat="1" ht="16.5" customHeight="1">
      <c r="A456" s="5" t="s">
        <v>86</v>
      </c>
      <c r="B456" s="5">
        <v>21004013</v>
      </c>
      <c r="C456" s="5" t="s">
        <v>6621</v>
      </c>
      <c r="D456" t="s">
        <v>243</v>
      </c>
      <c r="E456" s="5">
        <v>33</v>
      </c>
      <c r="F456" s="5">
        <v>1</v>
      </c>
      <c r="G456" s="5">
        <v>2649</v>
      </c>
      <c r="H456" s="5">
        <v>482</v>
      </c>
      <c r="I456" s="5">
        <v>403</v>
      </c>
      <c r="J456" s="5">
        <v>300</v>
      </c>
      <c r="K456" s="5">
        <v>84</v>
      </c>
      <c r="L456" s="5">
        <v>1402</v>
      </c>
      <c r="M456" s="5">
        <v>26</v>
      </c>
      <c r="N456" s="5">
        <v>81</v>
      </c>
      <c r="O456" s="5">
        <v>1000</v>
      </c>
      <c r="P456" s="5">
        <v>33011</v>
      </c>
      <c r="Q456" s="5">
        <v>33021</v>
      </c>
      <c r="R456" s="5">
        <v>33031</v>
      </c>
      <c r="U456" s="5" t="s">
        <v>125</v>
      </c>
      <c r="V456" s="5">
        <v>1003311</v>
      </c>
      <c r="W456" s="5" t="s">
        <v>245</v>
      </c>
      <c r="X456" s="5" t="s">
        <v>523</v>
      </c>
      <c r="Y456" s="19" t="s">
        <v>309</v>
      </c>
      <c r="AB456" s="5">
        <v>33</v>
      </c>
      <c r="AD456" s="20"/>
      <c r="AE456" s="20"/>
      <c r="AH456" s="7"/>
    </row>
    <row r="457" spans="1:34" s="5" customFormat="1" ht="16.5" customHeight="1">
      <c r="A457" s="5" t="s">
        <v>86</v>
      </c>
      <c r="B457" s="5">
        <v>21004014</v>
      </c>
      <c r="C457" s="5" t="s">
        <v>6622</v>
      </c>
      <c r="D457" t="s">
        <v>222</v>
      </c>
      <c r="E457" s="5">
        <v>33</v>
      </c>
      <c r="F457" s="5">
        <v>1</v>
      </c>
      <c r="G457" s="5">
        <v>2780</v>
      </c>
      <c r="H457" s="5">
        <v>444</v>
      </c>
      <c r="I457" s="5">
        <v>403</v>
      </c>
      <c r="J457" s="5">
        <v>273</v>
      </c>
      <c r="K457" s="5">
        <v>102</v>
      </c>
      <c r="L457" s="5">
        <v>1412</v>
      </c>
      <c r="M457" s="5">
        <v>26</v>
      </c>
      <c r="N457" s="5">
        <v>76</v>
      </c>
      <c r="O457" s="5">
        <v>1000</v>
      </c>
      <c r="P457" s="5">
        <v>38011</v>
      </c>
      <c r="Q457" s="5">
        <v>38021</v>
      </c>
      <c r="R457" s="5">
        <v>38031</v>
      </c>
      <c r="U457" s="5" t="s">
        <v>88</v>
      </c>
      <c r="V457" s="5">
        <v>1003811</v>
      </c>
      <c r="W457" s="5" t="s">
        <v>224</v>
      </c>
      <c r="X457" s="5" t="s">
        <v>449</v>
      </c>
      <c r="Y457" s="19" t="s">
        <v>316</v>
      </c>
      <c r="AB457" s="5">
        <v>38</v>
      </c>
      <c r="AD457" s="20"/>
      <c r="AE457" s="20"/>
      <c r="AH457" s="7"/>
    </row>
    <row r="458" spans="1:34" s="5" customFormat="1" ht="16.5" customHeight="1">
      <c r="A458" s="5" t="s">
        <v>86</v>
      </c>
      <c r="B458" s="5">
        <v>21004015</v>
      </c>
      <c r="C458" s="5" t="s">
        <v>6623</v>
      </c>
      <c r="D458" t="s">
        <v>234</v>
      </c>
      <c r="E458" s="5">
        <v>33</v>
      </c>
      <c r="F458" s="5">
        <v>1</v>
      </c>
      <c r="G458" s="5">
        <v>3836</v>
      </c>
      <c r="H458" s="5">
        <v>880</v>
      </c>
      <c r="I458" s="5">
        <v>460</v>
      </c>
      <c r="J458" s="5">
        <v>275</v>
      </c>
      <c r="K458" s="5">
        <v>173</v>
      </c>
      <c r="L458" s="5">
        <v>1652</v>
      </c>
      <c r="M458" s="5">
        <v>26</v>
      </c>
      <c r="N458" s="5">
        <v>106</v>
      </c>
      <c r="O458" s="5">
        <v>1000</v>
      </c>
      <c r="P458" s="5">
        <v>22011</v>
      </c>
      <c r="Q458" s="5">
        <v>22021</v>
      </c>
      <c r="R458" s="5">
        <v>22031</v>
      </c>
      <c r="U458" s="5" t="s">
        <v>88</v>
      </c>
      <c r="V458" s="5">
        <v>1002211</v>
      </c>
      <c r="W458" s="5" t="s">
        <v>236</v>
      </c>
      <c r="X458" s="5" t="s">
        <v>2262</v>
      </c>
      <c r="Y458" s="19" t="s">
        <v>296</v>
      </c>
      <c r="AB458" s="5">
        <v>22</v>
      </c>
      <c r="AD458" s="20"/>
      <c r="AE458" s="20"/>
      <c r="AH458" s="7"/>
    </row>
    <row r="459" spans="1:34" s="5" customFormat="1" ht="16.5" customHeight="1">
      <c r="A459" s="5" t="s">
        <v>86</v>
      </c>
      <c r="B459" s="5">
        <v>21004016</v>
      </c>
      <c r="C459" s="5" t="s">
        <v>6624</v>
      </c>
      <c r="D459" t="s">
        <v>165</v>
      </c>
      <c r="E459" s="5">
        <v>33</v>
      </c>
      <c r="F459" s="5">
        <v>1</v>
      </c>
      <c r="G459" s="5">
        <v>3944</v>
      </c>
      <c r="H459" s="5">
        <v>950</v>
      </c>
      <c r="I459" s="5">
        <v>542</v>
      </c>
      <c r="J459" s="5">
        <v>302</v>
      </c>
      <c r="K459" s="5">
        <v>190</v>
      </c>
      <c r="L459" s="5">
        <v>1512</v>
      </c>
      <c r="M459" s="5">
        <v>106</v>
      </c>
      <c r="N459" s="5">
        <v>131</v>
      </c>
      <c r="O459" s="5">
        <v>1000</v>
      </c>
      <c r="P459" s="5">
        <v>14011</v>
      </c>
      <c r="Q459" s="5">
        <v>14021</v>
      </c>
      <c r="R459" s="5">
        <v>14031</v>
      </c>
      <c r="U459" s="5" t="s">
        <v>88</v>
      </c>
      <c r="V459" s="5">
        <v>1001411</v>
      </c>
      <c r="W459" s="5" t="s">
        <v>167</v>
      </c>
      <c r="X459" s="5" t="s">
        <v>487</v>
      </c>
      <c r="Y459" s="19" t="s">
        <v>288</v>
      </c>
      <c r="AB459" s="5">
        <v>14</v>
      </c>
      <c r="AD459" s="20"/>
      <c r="AE459" s="20"/>
      <c r="AH459" s="7"/>
    </row>
    <row r="460" spans="1:34" s="5" customFormat="1" ht="16.5" customHeight="1">
      <c r="A460" s="5" t="s">
        <v>86</v>
      </c>
      <c r="B460" s="5">
        <v>21004021</v>
      </c>
      <c r="C460" s="5" t="s">
        <v>6624</v>
      </c>
      <c r="D460" t="s">
        <v>165</v>
      </c>
      <c r="E460" s="5">
        <v>33</v>
      </c>
      <c r="F460" s="5">
        <v>1</v>
      </c>
      <c r="G460" s="5">
        <v>6162</v>
      </c>
      <c r="H460" s="5">
        <v>950</v>
      </c>
      <c r="I460" s="5">
        <v>542</v>
      </c>
      <c r="J460" s="5">
        <v>302</v>
      </c>
      <c r="K460" s="5">
        <v>190</v>
      </c>
      <c r="L460" s="5">
        <v>1512</v>
      </c>
      <c r="M460" s="5">
        <v>106</v>
      </c>
      <c r="N460" s="5">
        <v>131</v>
      </c>
      <c r="O460" s="5">
        <v>1000</v>
      </c>
      <c r="P460" s="5">
        <v>14011</v>
      </c>
      <c r="Q460" s="5">
        <v>14021</v>
      </c>
      <c r="R460" s="5">
        <v>14031</v>
      </c>
      <c r="U460" s="5" t="s">
        <v>88</v>
      </c>
      <c r="V460" s="5">
        <v>1001411</v>
      </c>
      <c r="W460" s="5" t="s">
        <v>167</v>
      </c>
      <c r="X460" s="5" t="s">
        <v>487</v>
      </c>
      <c r="Y460" s="19" t="s">
        <v>288</v>
      </c>
      <c r="AB460" s="5">
        <v>14</v>
      </c>
      <c r="AD460" s="20"/>
      <c r="AE460" s="20"/>
      <c r="AH460" s="7"/>
    </row>
    <row r="461" spans="1:34" s="5" customFormat="1" ht="16.5" customHeight="1">
      <c r="A461" s="5" t="s">
        <v>86</v>
      </c>
      <c r="B461" s="5">
        <v>21004022</v>
      </c>
      <c r="C461" s="5" t="s">
        <v>6625</v>
      </c>
      <c r="D461" t="s">
        <v>190</v>
      </c>
      <c r="E461" s="5">
        <v>33</v>
      </c>
      <c r="F461" s="5">
        <v>1</v>
      </c>
      <c r="G461" s="5">
        <v>5120</v>
      </c>
      <c r="H461" s="5">
        <v>818</v>
      </c>
      <c r="I461" s="5">
        <v>511</v>
      </c>
      <c r="J461" s="5">
        <v>325</v>
      </c>
      <c r="K461" s="5">
        <v>102</v>
      </c>
      <c r="L461" s="5">
        <v>1472</v>
      </c>
      <c r="M461" s="5">
        <v>121</v>
      </c>
      <c r="N461" s="5">
        <v>121</v>
      </c>
      <c r="O461" s="5">
        <v>1000</v>
      </c>
      <c r="P461" s="5">
        <v>23011</v>
      </c>
      <c r="Q461" s="5">
        <v>23021</v>
      </c>
      <c r="R461" s="5">
        <v>23031</v>
      </c>
      <c r="U461" s="5" t="s">
        <v>125</v>
      </c>
      <c r="V461" s="5">
        <v>1002311</v>
      </c>
      <c r="W461" s="5" t="s">
        <v>192</v>
      </c>
      <c r="X461" s="5" t="s">
        <v>2778</v>
      </c>
      <c r="Y461" s="19" t="s">
        <v>297</v>
      </c>
      <c r="AB461" s="5">
        <v>23</v>
      </c>
      <c r="AD461" s="20"/>
      <c r="AE461" s="20"/>
      <c r="AH461" s="7"/>
    </row>
    <row r="462" spans="1:34" s="5" customFormat="1" ht="16.5" customHeight="1">
      <c r="A462" s="5" t="s">
        <v>86</v>
      </c>
      <c r="B462" s="5">
        <v>21004023</v>
      </c>
      <c r="C462" s="5" t="s">
        <v>6626</v>
      </c>
      <c r="D462" t="s">
        <v>258</v>
      </c>
      <c r="E462" s="5">
        <v>33</v>
      </c>
      <c r="F462" s="5">
        <v>1</v>
      </c>
      <c r="G462" s="5">
        <v>3418</v>
      </c>
      <c r="H462" s="5">
        <v>543</v>
      </c>
      <c r="I462" s="5">
        <v>315</v>
      </c>
      <c r="J462" s="5">
        <v>269</v>
      </c>
      <c r="K462" s="5">
        <v>126</v>
      </c>
      <c r="L462" s="5">
        <v>1412</v>
      </c>
      <c r="M462" s="5">
        <v>76</v>
      </c>
      <c r="N462" s="5">
        <v>76</v>
      </c>
      <c r="O462" s="5">
        <v>1000</v>
      </c>
      <c r="P462" s="5">
        <v>37011</v>
      </c>
      <c r="Q462" s="5">
        <v>37021</v>
      </c>
      <c r="R462" s="5">
        <v>37031</v>
      </c>
      <c r="U462" s="5" t="s">
        <v>125</v>
      </c>
      <c r="V462" s="5">
        <v>1003711</v>
      </c>
      <c r="W462" s="5" t="s">
        <v>260</v>
      </c>
      <c r="X462" s="5" t="s">
        <v>6376</v>
      </c>
      <c r="Y462" s="19" t="s">
        <v>314</v>
      </c>
      <c r="AB462" s="5">
        <v>37</v>
      </c>
      <c r="AD462" s="20"/>
      <c r="AE462" s="20"/>
      <c r="AH462" s="7"/>
    </row>
    <row r="463" spans="1:34" s="5" customFormat="1" ht="16.5" customHeight="1">
      <c r="A463" s="5" t="s">
        <v>86</v>
      </c>
      <c r="B463" s="5">
        <v>21004024</v>
      </c>
      <c r="C463" s="5" t="s">
        <v>6627</v>
      </c>
      <c r="D463" t="s">
        <v>193</v>
      </c>
      <c r="E463" s="5">
        <v>33</v>
      </c>
      <c r="F463" s="5">
        <v>1</v>
      </c>
      <c r="G463" s="5">
        <v>2835</v>
      </c>
      <c r="H463" s="5">
        <v>482</v>
      </c>
      <c r="I463" s="5">
        <v>403</v>
      </c>
      <c r="J463" s="5">
        <v>333</v>
      </c>
      <c r="K463" s="5">
        <v>126</v>
      </c>
      <c r="L463" s="5">
        <v>1412</v>
      </c>
      <c r="M463" s="5">
        <v>26</v>
      </c>
      <c r="N463" s="5">
        <v>81</v>
      </c>
      <c r="O463" s="5">
        <v>1000</v>
      </c>
      <c r="P463" s="5">
        <v>26011</v>
      </c>
      <c r="Q463" s="5">
        <v>26021</v>
      </c>
      <c r="R463" s="5">
        <v>26031</v>
      </c>
      <c r="U463" s="5" t="s">
        <v>88</v>
      </c>
      <c r="V463" s="5">
        <v>1002611</v>
      </c>
      <c r="W463" s="5" t="s">
        <v>195</v>
      </c>
      <c r="X463" s="5" t="s">
        <v>461</v>
      </c>
      <c r="Y463" s="19" t="s">
        <v>301</v>
      </c>
      <c r="AB463" s="5">
        <v>26</v>
      </c>
      <c r="AD463" s="20"/>
      <c r="AE463" s="20"/>
      <c r="AH463" s="7"/>
    </row>
    <row r="464" spans="1:34" s="5" customFormat="1" ht="16.5" customHeight="1">
      <c r="A464" s="5" t="s">
        <v>86</v>
      </c>
      <c r="B464" s="5">
        <v>21004025</v>
      </c>
      <c r="C464" s="5" t="s">
        <v>6628</v>
      </c>
      <c r="D464" t="s">
        <v>216</v>
      </c>
      <c r="E464" s="5">
        <v>33</v>
      </c>
      <c r="F464" s="5">
        <v>1</v>
      </c>
      <c r="G464" s="5">
        <v>4175</v>
      </c>
      <c r="H464" s="5">
        <v>825</v>
      </c>
      <c r="I464" s="5">
        <v>463</v>
      </c>
      <c r="J464" s="5">
        <v>308</v>
      </c>
      <c r="K464" s="5">
        <v>150</v>
      </c>
      <c r="L464" s="5">
        <v>1412</v>
      </c>
      <c r="M464" s="5">
        <v>81</v>
      </c>
      <c r="N464" s="5">
        <v>106</v>
      </c>
      <c r="O464" s="5">
        <v>1000</v>
      </c>
      <c r="P464" s="5">
        <v>31011</v>
      </c>
      <c r="Q464" s="5">
        <v>31021</v>
      </c>
      <c r="R464" s="5">
        <v>31031</v>
      </c>
      <c r="U464" s="5" t="s">
        <v>88</v>
      </c>
      <c r="V464" s="5">
        <v>1003111</v>
      </c>
      <c r="W464" s="5" t="s">
        <v>218</v>
      </c>
      <c r="X464" s="5" t="s">
        <v>1519</v>
      </c>
      <c r="Y464" s="19" t="s">
        <v>307</v>
      </c>
      <c r="AB464" s="5">
        <v>31</v>
      </c>
      <c r="AD464" s="20"/>
      <c r="AE464" s="20"/>
      <c r="AH464" s="7"/>
    </row>
    <row r="465" spans="1:34" s="5" customFormat="1" ht="16.5" customHeight="1">
      <c r="A465" s="5" t="s">
        <v>86</v>
      </c>
      <c r="B465" s="5">
        <v>21004026</v>
      </c>
      <c r="C465" s="5" t="s">
        <v>6629</v>
      </c>
      <c r="D465" t="s">
        <v>237</v>
      </c>
      <c r="E465" s="5">
        <v>33</v>
      </c>
      <c r="F465" s="5">
        <v>1</v>
      </c>
      <c r="G465" s="5">
        <v>4958</v>
      </c>
      <c r="H465" s="5">
        <v>796</v>
      </c>
      <c r="I465" s="5">
        <v>546</v>
      </c>
      <c r="J465" s="5">
        <v>310</v>
      </c>
      <c r="K465" s="5">
        <v>114</v>
      </c>
      <c r="L465" s="5">
        <v>1412</v>
      </c>
      <c r="M465" s="5">
        <v>136</v>
      </c>
      <c r="N465" s="5">
        <v>131</v>
      </c>
      <c r="O465" s="5">
        <v>1000</v>
      </c>
      <c r="P465" s="5">
        <v>24011</v>
      </c>
      <c r="Q465" s="5">
        <v>24021</v>
      </c>
      <c r="R465" s="5">
        <v>24031</v>
      </c>
      <c r="U465" s="5" t="s">
        <v>125</v>
      </c>
      <c r="V465" s="5">
        <v>1002411</v>
      </c>
      <c r="W465" s="5" t="s">
        <v>239</v>
      </c>
      <c r="X465" s="5" t="s">
        <v>4469</v>
      </c>
      <c r="Y465" s="19" t="s">
        <v>298</v>
      </c>
      <c r="AB465" s="5">
        <v>24</v>
      </c>
      <c r="AD465" s="20"/>
      <c r="AE465" s="20"/>
      <c r="AH465" s="7"/>
    </row>
    <row r="466" spans="1:34" s="5" customFormat="1" ht="16.5" customHeight="1">
      <c r="A466" s="5" t="s">
        <v>86</v>
      </c>
      <c r="B466" s="5">
        <v>21005011</v>
      </c>
      <c r="C466" s="5" t="s">
        <v>6630</v>
      </c>
      <c r="D466" t="s">
        <v>6347</v>
      </c>
      <c r="E466" s="5">
        <v>33</v>
      </c>
      <c r="F466" s="5">
        <v>1</v>
      </c>
      <c r="G466" s="5">
        <v>4924</v>
      </c>
      <c r="H466" s="5">
        <v>950</v>
      </c>
      <c r="I466" s="5">
        <v>507</v>
      </c>
      <c r="J466" s="5">
        <v>300</v>
      </c>
      <c r="K466" s="5">
        <v>124</v>
      </c>
      <c r="L466" s="5">
        <v>1412</v>
      </c>
      <c r="M466" s="5">
        <v>126</v>
      </c>
      <c r="N466" s="5">
        <v>166</v>
      </c>
      <c r="O466" s="5">
        <v>1000</v>
      </c>
      <c r="P466" s="5" t="s">
        <v>367</v>
      </c>
      <c r="U466" s="5" t="s">
        <v>125</v>
      </c>
      <c r="V466" s="5">
        <v>110432</v>
      </c>
      <c r="W466" s="5" t="s">
        <v>2765</v>
      </c>
      <c r="X466" s="5" t="s">
        <v>2766</v>
      </c>
      <c r="Y466" s="19" t="s">
        <v>143</v>
      </c>
      <c r="AD466" s="20"/>
      <c r="AE466" s="20"/>
      <c r="AH466" s="7"/>
    </row>
    <row r="467" spans="1:34" s="5" customFormat="1" ht="16.5" customHeight="1">
      <c r="A467" s="5" t="s">
        <v>86</v>
      </c>
      <c r="B467" s="5">
        <v>21005012</v>
      </c>
      <c r="C467" s="5" t="s">
        <v>6631</v>
      </c>
      <c r="D467" t="s">
        <v>6347</v>
      </c>
      <c r="E467" s="5">
        <v>33</v>
      </c>
      <c r="F467" s="5">
        <v>1</v>
      </c>
      <c r="G467" s="5">
        <v>4081</v>
      </c>
      <c r="H467" s="5">
        <v>818</v>
      </c>
      <c r="I467" s="5">
        <v>477</v>
      </c>
      <c r="J467" s="5">
        <v>288</v>
      </c>
      <c r="K467" s="5">
        <v>119</v>
      </c>
      <c r="L467" s="5">
        <v>1372</v>
      </c>
      <c r="M467" s="5">
        <v>126</v>
      </c>
      <c r="N467" s="5">
        <v>161</v>
      </c>
      <c r="O467" s="5">
        <v>1000</v>
      </c>
      <c r="P467" s="5">
        <v>1022011</v>
      </c>
      <c r="U467" s="5" t="s">
        <v>125</v>
      </c>
      <c r="V467" s="5">
        <v>110431</v>
      </c>
      <c r="W467" s="5" t="s">
        <v>2762</v>
      </c>
      <c r="X467" s="5" t="s">
        <v>2763</v>
      </c>
      <c r="Y467" s="19" t="s">
        <v>143</v>
      </c>
      <c r="AD467" s="20"/>
      <c r="AE467" s="20"/>
      <c r="AH467" s="7"/>
    </row>
    <row r="468" spans="1:34" s="5" customFormat="1" ht="16.5" customHeight="1">
      <c r="A468" s="5" t="s">
        <v>86</v>
      </c>
      <c r="B468" s="5">
        <v>21005013</v>
      </c>
      <c r="C468" s="5" t="s">
        <v>6631</v>
      </c>
      <c r="D468" t="s">
        <v>6347</v>
      </c>
      <c r="E468" s="5">
        <v>33</v>
      </c>
      <c r="F468" s="5">
        <v>1</v>
      </c>
      <c r="G468" s="5">
        <v>4081</v>
      </c>
      <c r="H468" s="5">
        <v>818</v>
      </c>
      <c r="I468" s="5">
        <v>477</v>
      </c>
      <c r="J468" s="5">
        <v>288</v>
      </c>
      <c r="K468" s="5">
        <v>119</v>
      </c>
      <c r="L468" s="5">
        <v>1372</v>
      </c>
      <c r="M468" s="5">
        <v>126</v>
      </c>
      <c r="N468" s="5">
        <v>161</v>
      </c>
      <c r="O468" s="5">
        <v>1000</v>
      </c>
      <c r="P468" s="5">
        <v>1022011</v>
      </c>
      <c r="U468" s="5" t="s">
        <v>125</v>
      </c>
      <c r="V468" s="5">
        <v>110431</v>
      </c>
      <c r="W468" s="5" t="s">
        <v>2762</v>
      </c>
      <c r="X468" s="5" t="s">
        <v>2763</v>
      </c>
      <c r="Y468" s="19" t="s">
        <v>143</v>
      </c>
      <c r="AD468" s="20"/>
      <c r="AE468" s="20"/>
      <c r="AH468" s="7"/>
    </row>
    <row r="469" spans="1:34" s="5" customFormat="1" ht="16.5" customHeight="1">
      <c r="A469" s="5" t="s">
        <v>86</v>
      </c>
      <c r="B469" s="5">
        <v>21005014</v>
      </c>
      <c r="C469" s="5" t="s">
        <v>6631</v>
      </c>
      <c r="D469" t="s">
        <v>6347</v>
      </c>
      <c r="E469" s="5">
        <v>33</v>
      </c>
      <c r="F469" s="5">
        <v>1</v>
      </c>
      <c r="G469" s="5">
        <v>2649</v>
      </c>
      <c r="H469" s="5">
        <v>565</v>
      </c>
      <c r="I469" s="5">
        <v>315</v>
      </c>
      <c r="J469" s="5">
        <v>278</v>
      </c>
      <c r="K469" s="5">
        <v>84</v>
      </c>
      <c r="L469" s="5">
        <v>1372</v>
      </c>
      <c r="M469" s="5">
        <v>126</v>
      </c>
      <c r="N469" s="5">
        <v>126</v>
      </c>
      <c r="O469" s="5">
        <v>1000</v>
      </c>
      <c r="P469" s="5">
        <v>1022011</v>
      </c>
      <c r="U469" s="5" t="s">
        <v>125</v>
      </c>
      <c r="V469" s="5">
        <v>110431</v>
      </c>
      <c r="W469" s="5" t="s">
        <v>2762</v>
      </c>
      <c r="X469" s="5" t="s">
        <v>2763</v>
      </c>
      <c r="Y469" s="19" t="s">
        <v>143</v>
      </c>
      <c r="AD469" s="20"/>
      <c r="AE469" s="20"/>
      <c r="AH469" s="7"/>
    </row>
    <row r="470" spans="1:34" s="5" customFormat="1" ht="16.5" customHeight="1">
      <c r="A470" s="5" t="s">
        <v>86</v>
      </c>
      <c r="B470" s="5">
        <v>21005015</v>
      </c>
      <c r="C470" s="5" t="s">
        <v>6631</v>
      </c>
      <c r="D470" t="s">
        <v>6347</v>
      </c>
      <c r="E470" s="5">
        <v>33</v>
      </c>
      <c r="F470" s="5">
        <v>1</v>
      </c>
      <c r="G470" s="5">
        <v>2649</v>
      </c>
      <c r="H470" s="5">
        <v>565</v>
      </c>
      <c r="I470" s="5">
        <v>315</v>
      </c>
      <c r="J470" s="5">
        <v>278</v>
      </c>
      <c r="K470" s="5">
        <v>84</v>
      </c>
      <c r="L470" s="5">
        <v>1372</v>
      </c>
      <c r="M470" s="5">
        <v>126</v>
      </c>
      <c r="N470" s="5">
        <v>126</v>
      </c>
      <c r="O470" s="5">
        <v>1000</v>
      </c>
      <c r="P470" s="5">
        <v>1022011</v>
      </c>
      <c r="U470" s="5" t="s">
        <v>125</v>
      </c>
      <c r="V470" s="5">
        <v>110431</v>
      </c>
      <c r="W470" s="5" t="s">
        <v>2762</v>
      </c>
      <c r="X470" s="5" t="s">
        <v>2763</v>
      </c>
      <c r="Y470" s="19" t="s">
        <v>143</v>
      </c>
      <c r="AD470" s="20"/>
      <c r="AE470" s="20"/>
      <c r="AH470" s="7"/>
    </row>
    <row r="471" spans="1:34" s="5" customFormat="1" ht="16.5" customHeight="1">
      <c r="A471" s="5" t="s">
        <v>86</v>
      </c>
      <c r="B471" s="5">
        <v>21005016</v>
      </c>
      <c r="C471" s="5" t="s">
        <v>6631</v>
      </c>
      <c r="D471" t="s">
        <v>6347</v>
      </c>
      <c r="E471" s="5">
        <v>33</v>
      </c>
      <c r="F471" s="5">
        <v>1</v>
      </c>
      <c r="G471" s="5">
        <v>2649</v>
      </c>
      <c r="H471" s="5">
        <v>565</v>
      </c>
      <c r="I471" s="5">
        <v>315</v>
      </c>
      <c r="J471" s="5">
        <v>278</v>
      </c>
      <c r="K471" s="5">
        <v>84</v>
      </c>
      <c r="L471" s="5">
        <v>1372</v>
      </c>
      <c r="M471" s="5">
        <v>126</v>
      </c>
      <c r="N471" s="5">
        <v>126</v>
      </c>
      <c r="O471" s="5">
        <v>1000</v>
      </c>
      <c r="P471" s="5">
        <v>1022011</v>
      </c>
      <c r="U471" s="5" t="s">
        <v>125</v>
      </c>
      <c r="V471" s="5">
        <v>110431</v>
      </c>
      <c r="W471" s="5" t="s">
        <v>2762</v>
      </c>
      <c r="X471" s="5" t="s">
        <v>2763</v>
      </c>
      <c r="Y471" s="19" t="s">
        <v>143</v>
      </c>
      <c r="AD471" s="20"/>
      <c r="AE471" s="20"/>
      <c r="AH471" s="7"/>
    </row>
    <row r="472" spans="1:34" s="5" customFormat="1" ht="16.5" customHeight="1">
      <c r="A472" s="5" t="s">
        <v>86</v>
      </c>
      <c r="B472" s="5">
        <v>21005021</v>
      </c>
      <c r="C472" s="5" t="s">
        <v>6632</v>
      </c>
      <c r="D472" t="s">
        <v>95</v>
      </c>
      <c r="E472" s="5">
        <v>33</v>
      </c>
      <c r="F472" s="5">
        <v>1</v>
      </c>
      <c r="G472" s="5">
        <v>7953</v>
      </c>
      <c r="H472" s="5">
        <v>975</v>
      </c>
      <c r="I472" s="5">
        <v>573</v>
      </c>
      <c r="J472" s="5">
        <v>313</v>
      </c>
      <c r="K472" s="5">
        <v>134</v>
      </c>
      <c r="L472" s="5">
        <v>1472</v>
      </c>
      <c r="M472" s="5">
        <v>126</v>
      </c>
      <c r="N472" s="5">
        <v>176</v>
      </c>
      <c r="O472" s="5">
        <v>1000</v>
      </c>
      <c r="P472" s="5">
        <v>40011</v>
      </c>
      <c r="Q472" s="5">
        <v>40021</v>
      </c>
      <c r="R472" s="5">
        <v>40031</v>
      </c>
      <c r="U472" s="5" t="s">
        <v>88</v>
      </c>
      <c r="V472" s="5">
        <v>1004011</v>
      </c>
      <c r="W472" s="5" t="s">
        <v>177</v>
      </c>
      <c r="X472" s="5" t="s">
        <v>2760</v>
      </c>
      <c r="Y472" s="19" t="s">
        <v>318</v>
      </c>
      <c r="AB472" s="5">
        <v>40</v>
      </c>
      <c r="AD472" s="20"/>
      <c r="AE472" s="20"/>
      <c r="AH472" s="7"/>
    </row>
    <row r="473" spans="1:34" s="5" customFormat="1" ht="16.5" customHeight="1">
      <c r="A473" s="5" t="s">
        <v>86</v>
      </c>
      <c r="B473" s="5">
        <v>21005022</v>
      </c>
      <c r="C473" s="5" t="s">
        <v>6630</v>
      </c>
      <c r="D473" t="s">
        <v>6347</v>
      </c>
      <c r="E473" s="5">
        <v>33</v>
      </c>
      <c r="F473" s="5">
        <v>1</v>
      </c>
      <c r="G473" s="5">
        <v>5979</v>
      </c>
      <c r="H473" s="5">
        <v>871</v>
      </c>
      <c r="I473" s="5">
        <v>507</v>
      </c>
      <c r="J473" s="5">
        <v>300</v>
      </c>
      <c r="K473" s="5">
        <v>124</v>
      </c>
      <c r="L473" s="5">
        <v>1412</v>
      </c>
      <c r="M473" s="5">
        <v>126</v>
      </c>
      <c r="N473" s="5">
        <v>166</v>
      </c>
      <c r="O473" s="5">
        <v>1000</v>
      </c>
      <c r="P473" s="5" t="s">
        <v>367</v>
      </c>
      <c r="U473" s="5" t="s">
        <v>125</v>
      </c>
      <c r="V473" s="5">
        <v>110432</v>
      </c>
      <c r="W473" s="5" t="s">
        <v>2765</v>
      </c>
      <c r="X473" s="5" t="s">
        <v>2766</v>
      </c>
      <c r="Y473" s="19" t="s">
        <v>143</v>
      </c>
      <c r="AD473" s="20"/>
      <c r="AE473" s="20"/>
      <c r="AH473" s="7"/>
    </row>
    <row r="474" spans="1:34" s="5" customFormat="1" ht="16.5" customHeight="1">
      <c r="A474" s="5" t="s">
        <v>86</v>
      </c>
      <c r="B474" s="5">
        <v>21005023</v>
      </c>
      <c r="C474" s="5" t="s">
        <v>6630</v>
      </c>
      <c r="D474" t="s">
        <v>6347</v>
      </c>
      <c r="E474" s="5">
        <v>33</v>
      </c>
      <c r="F474" s="5">
        <v>1</v>
      </c>
      <c r="G474" s="5">
        <v>5979</v>
      </c>
      <c r="H474" s="5">
        <v>871</v>
      </c>
      <c r="I474" s="5">
        <v>507</v>
      </c>
      <c r="J474" s="5">
        <v>300</v>
      </c>
      <c r="K474" s="5">
        <v>124</v>
      </c>
      <c r="L474" s="5">
        <v>1412</v>
      </c>
      <c r="M474" s="5">
        <v>126</v>
      </c>
      <c r="N474" s="5">
        <v>166</v>
      </c>
      <c r="O474" s="5">
        <v>1000</v>
      </c>
      <c r="P474" s="5" t="s">
        <v>367</v>
      </c>
      <c r="U474" s="5" t="s">
        <v>125</v>
      </c>
      <c r="V474" s="5">
        <v>110432</v>
      </c>
      <c r="W474" s="5" t="s">
        <v>2765</v>
      </c>
      <c r="X474" s="5" t="s">
        <v>2766</v>
      </c>
      <c r="Y474" s="19" t="s">
        <v>143</v>
      </c>
      <c r="AD474" s="20"/>
      <c r="AE474" s="20"/>
      <c r="AH474" s="7"/>
    </row>
    <row r="475" spans="1:34" s="5" customFormat="1" ht="16.5" customHeight="1">
      <c r="A475" s="5" t="s">
        <v>86</v>
      </c>
      <c r="B475" s="5">
        <v>21005024</v>
      </c>
      <c r="C475" s="5" t="s">
        <v>6631</v>
      </c>
      <c r="D475" t="s">
        <v>6347</v>
      </c>
      <c r="E475" s="5">
        <v>33</v>
      </c>
      <c r="F475" s="5">
        <v>1</v>
      </c>
      <c r="G475" s="5">
        <v>3312</v>
      </c>
      <c r="H475" s="5">
        <v>518</v>
      </c>
      <c r="I475" s="5">
        <v>315</v>
      </c>
      <c r="J475" s="5">
        <v>278</v>
      </c>
      <c r="K475" s="5">
        <v>84</v>
      </c>
      <c r="L475" s="5">
        <v>1372</v>
      </c>
      <c r="M475" s="5">
        <v>126</v>
      </c>
      <c r="N475" s="5">
        <v>126</v>
      </c>
      <c r="O475" s="5">
        <v>1000</v>
      </c>
      <c r="P475" s="5">
        <v>1022011</v>
      </c>
      <c r="U475" s="5" t="s">
        <v>125</v>
      </c>
      <c r="V475" s="5">
        <v>110431</v>
      </c>
      <c r="W475" s="5" t="s">
        <v>2762</v>
      </c>
      <c r="X475" s="5" t="s">
        <v>2763</v>
      </c>
      <c r="Y475" s="19" t="s">
        <v>143</v>
      </c>
      <c r="AD475" s="20"/>
      <c r="AE475" s="20"/>
      <c r="AH475" s="7"/>
    </row>
    <row r="476" spans="1:34" s="5" customFormat="1" ht="16.5" customHeight="1">
      <c r="A476" s="5" t="s">
        <v>86</v>
      </c>
      <c r="B476" s="5">
        <v>21005025</v>
      </c>
      <c r="C476" s="5" t="s">
        <v>6631</v>
      </c>
      <c r="D476" t="s">
        <v>6347</v>
      </c>
      <c r="E476" s="5">
        <v>33</v>
      </c>
      <c r="F476" s="5">
        <v>1</v>
      </c>
      <c r="G476" s="5">
        <v>3312</v>
      </c>
      <c r="H476" s="5">
        <v>518</v>
      </c>
      <c r="I476" s="5">
        <v>315</v>
      </c>
      <c r="J476" s="5">
        <v>278</v>
      </c>
      <c r="K476" s="5">
        <v>84</v>
      </c>
      <c r="L476" s="5">
        <v>1372</v>
      </c>
      <c r="M476" s="5">
        <v>126</v>
      </c>
      <c r="N476" s="5">
        <v>126</v>
      </c>
      <c r="O476" s="5">
        <v>1000</v>
      </c>
      <c r="P476" s="5">
        <v>1022011</v>
      </c>
      <c r="U476" s="5" t="s">
        <v>125</v>
      </c>
      <c r="V476" s="5">
        <v>110431</v>
      </c>
      <c r="W476" s="5" t="s">
        <v>2762</v>
      </c>
      <c r="X476" s="5" t="s">
        <v>2763</v>
      </c>
      <c r="Y476" s="19" t="s">
        <v>143</v>
      </c>
      <c r="AD476" s="20"/>
      <c r="AE476" s="20"/>
      <c r="AH476" s="7"/>
    </row>
    <row r="477" spans="1:34" s="5" customFormat="1" ht="16.5" customHeight="1">
      <c r="A477" s="5" t="s">
        <v>86</v>
      </c>
      <c r="B477" s="5">
        <v>21005026</v>
      </c>
      <c r="C477" s="5" t="s">
        <v>6631</v>
      </c>
      <c r="D477" t="s">
        <v>6347</v>
      </c>
      <c r="E477" s="5">
        <v>33</v>
      </c>
      <c r="F477" s="5">
        <v>1</v>
      </c>
      <c r="G477" s="5">
        <v>3312</v>
      </c>
      <c r="H477" s="5">
        <v>518</v>
      </c>
      <c r="I477" s="5">
        <v>315</v>
      </c>
      <c r="J477" s="5">
        <v>278</v>
      </c>
      <c r="K477" s="5">
        <v>84</v>
      </c>
      <c r="L477" s="5">
        <v>1372</v>
      </c>
      <c r="M477" s="5">
        <v>126</v>
      </c>
      <c r="N477" s="5">
        <v>126</v>
      </c>
      <c r="O477" s="5">
        <v>1000</v>
      </c>
      <c r="P477" s="5">
        <v>1022011</v>
      </c>
      <c r="U477" s="5" t="s">
        <v>125</v>
      </c>
      <c r="V477" s="5">
        <v>110431</v>
      </c>
      <c r="W477" s="5" t="s">
        <v>2762</v>
      </c>
      <c r="X477" s="5" t="s">
        <v>2763</v>
      </c>
      <c r="Y477" s="19" t="s">
        <v>143</v>
      </c>
      <c r="AD477" s="20"/>
      <c r="AE477" s="20"/>
      <c r="AH477" s="7"/>
    </row>
    <row r="478" spans="1:34" s="5" customFormat="1" ht="16.5" customHeight="1">
      <c r="A478" s="5" t="s">
        <v>86</v>
      </c>
      <c r="B478" s="5">
        <v>21101011</v>
      </c>
      <c r="C478" s="5" t="s">
        <v>6633</v>
      </c>
      <c r="D478" t="s">
        <v>237</v>
      </c>
      <c r="E478" s="5">
        <v>34</v>
      </c>
      <c r="F478" s="5">
        <v>1</v>
      </c>
      <c r="G478" s="5">
        <v>3833</v>
      </c>
      <c r="H478" s="5">
        <v>775</v>
      </c>
      <c r="I478" s="5">
        <v>527</v>
      </c>
      <c r="J478" s="5">
        <v>312</v>
      </c>
      <c r="K478" s="5">
        <v>108</v>
      </c>
      <c r="L478" s="5">
        <v>1386</v>
      </c>
      <c r="M478" s="5">
        <v>132</v>
      </c>
      <c r="N478" s="5">
        <v>127</v>
      </c>
      <c r="O478" s="5">
        <v>1000</v>
      </c>
      <c r="P478" s="5">
        <v>24011</v>
      </c>
      <c r="Q478" s="5">
        <v>24021</v>
      </c>
      <c r="R478" s="5">
        <v>24031</v>
      </c>
      <c r="U478" s="5" t="s">
        <v>125</v>
      </c>
      <c r="V478" s="5">
        <v>1002411</v>
      </c>
      <c r="W478" s="5" t="s">
        <v>239</v>
      </c>
      <c r="X478" s="5" t="s">
        <v>4469</v>
      </c>
      <c r="Y478" s="19" t="s">
        <v>298</v>
      </c>
      <c r="AB478" s="5">
        <v>24</v>
      </c>
      <c r="AD478" s="20"/>
      <c r="AE478" s="20"/>
      <c r="AH478" s="7"/>
    </row>
    <row r="479" spans="1:34" s="5" customFormat="1" ht="16.5" customHeight="1">
      <c r="A479" s="5" t="s">
        <v>86</v>
      </c>
      <c r="B479" s="5">
        <v>21101012</v>
      </c>
      <c r="C479" s="5" t="s">
        <v>6634</v>
      </c>
      <c r="D479" t="s">
        <v>252</v>
      </c>
      <c r="E479" s="5">
        <v>34</v>
      </c>
      <c r="F479" s="5">
        <v>1</v>
      </c>
      <c r="G479" s="5">
        <v>3200</v>
      </c>
      <c r="H479" s="5">
        <v>765</v>
      </c>
      <c r="I479" s="5">
        <v>425</v>
      </c>
      <c r="J479" s="5">
        <v>303</v>
      </c>
      <c r="K479" s="5">
        <v>126</v>
      </c>
      <c r="L479" s="5">
        <v>1546</v>
      </c>
      <c r="M479" s="5">
        <v>67</v>
      </c>
      <c r="N479" s="5">
        <v>102</v>
      </c>
      <c r="O479" s="5">
        <v>1000</v>
      </c>
      <c r="P479" s="5">
        <v>35011</v>
      </c>
      <c r="Q479" s="5">
        <v>35021</v>
      </c>
      <c r="R479" s="5">
        <v>35031</v>
      </c>
      <c r="U479" s="5" t="s">
        <v>125</v>
      </c>
      <c r="V479" s="5">
        <v>1003511</v>
      </c>
      <c r="W479" s="5" t="s">
        <v>254</v>
      </c>
      <c r="X479" s="5" t="s">
        <v>473</v>
      </c>
      <c r="Y479" s="19" t="s">
        <v>312</v>
      </c>
      <c r="AB479" s="5">
        <v>35</v>
      </c>
      <c r="AD479" s="20"/>
      <c r="AE479" s="20"/>
      <c r="AH479" s="7"/>
    </row>
    <row r="480" spans="1:34" s="5" customFormat="1" ht="16.5" customHeight="1">
      <c r="A480" s="5" t="s">
        <v>86</v>
      </c>
      <c r="B480" s="5">
        <v>21101013</v>
      </c>
      <c r="C480" s="5" t="s">
        <v>6635</v>
      </c>
      <c r="D480" t="s">
        <v>204</v>
      </c>
      <c r="E480" s="5">
        <v>34</v>
      </c>
      <c r="F480" s="5">
        <v>1</v>
      </c>
      <c r="G480" s="5">
        <v>2531</v>
      </c>
      <c r="H480" s="5">
        <v>462</v>
      </c>
      <c r="I480" s="5">
        <v>279</v>
      </c>
      <c r="J480" s="5">
        <v>320</v>
      </c>
      <c r="K480" s="5">
        <v>96</v>
      </c>
      <c r="L480" s="5">
        <v>1386</v>
      </c>
      <c r="M480" s="5">
        <v>22</v>
      </c>
      <c r="N480" s="5">
        <v>77</v>
      </c>
      <c r="O480" s="5">
        <v>1000</v>
      </c>
      <c r="P480" s="5">
        <v>28011</v>
      </c>
      <c r="Q480" s="5">
        <v>28021</v>
      </c>
      <c r="R480" s="5">
        <v>28031</v>
      </c>
      <c r="U480" s="5" t="s">
        <v>125</v>
      </c>
      <c r="V480" s="5">
        <v>1002811</v>
      </c>
      <c r="W480" s="5" t="s">
        <v>206</v>
      </c>
      <c r="X480" s="5" t="s">
        <v>510</v>
      </c>
      <c r="Y480" s="19" t="s">
        <v>303</v>
      </c>
      <c r="AB480" s="5">
        <v>28</v>
      </c>
      <c r="AD480" s="20"/>
      <c r="AE480" s="20"/>
      <c r="AH480" s="7"/>
    </row>
    <row r="481" spans="1:34" s="5" customFormat="1" ht="16.5" customHeight="1">
      <c r="A481" s="5" t="s">
        <v>86</v>
      </c>
      <c r="B481" s="5">
        <v>21101014</v>
      </c>
      <c r="C481" s="5" t="s">
        <v>6636</v>
      </c>
      <c r="D481" t="s">
        <v>255</v>
      </c>
      <c r="E481" s="5">
        <v>34</v>
      </c>
      <c r="F481" s="5">
        <v>1</v>
      </c>
      <c r="G481" s="5">
        <v>2663</v>
      </c>
      <c r="H481" s="5">
        <v>360</v>
      </c>
      <c r="I481" s="5">
        <v>367</v>
      </c>
      <c r="J481" s="5">
        <v>326</v>
      </c>
      <c r="K481" s="5">
        <v>78</v>
      </c>
      <c r="L481" s="5">
        <v>1346</v>
      </c>
      <c r="M481" s="5">
        <v>22</v>
      </c>
      <c r="N481" s="5">
        <v>82</v>
      </c>
      <c r="O481" s="5">
        <v>1000</v>
      </c>
      <c r="P481" s="5">
        <v>34011</v>
      </c>
      <c r="Q481" s="5">
        <v>34021</v>
      </c>
      <c r="R481" s="5">
        <v>34031</v>
      </c>
      <c r="U481" s="5" t="s">
        <v>88</v>
      </c>
      <c r="V481" s="5">
        <v>1003411</v>
      </c>
      <c r="W481" s="5" t="s">
        <v>257</v>
      </c>
      <c r="X481" s="5" t="s">
        <v>519</v>
      </c>
      <c r="Y481" s="19" t="s">
        <v>311</v>
      </c>
      <c r="AB481" s="5">
        <v>34</v>
      </c>
      <c r="AD481" s="20"/>
      <c r="AE481" s="20"/>
      <c r="AH481" s="7"/>
    </row>
    <row r="482" spans="1:34" s="5" customFormat="1" ht="16.5" customHeight="1">
      <c r="A482" s="5" t="s">
        <v>86</v>
      </c>
      <c r="B482" s="5">
        <v>21101015</v>
      </c>
      <c r="C482" s="5" t="s">
        <v>6637</v>
      </c>
      <c r="D482" t="s">
        <v>240</v>
      </c>
      <c r="E482" s="5">
        <v>34</v>
      </c>
      <c r="F482" s="5">
        <v>1</v>
      </c>
      <c r="G482" s="5">
        <v>3964</v>
      </c>
      <c r="H482" s="5">
        <v>734</v>
      </c>
      <c r="I482" s="5">
        <v>597</v>
      </c>
      <c r="J482" s="5">
        <v>295</v>
      </c>
      <c r="K482" s="5">
        <v>131</v>
      </c>
      <c r="L482" s="5">
        <v>1446</v>
      </c>
      <c r="M482" s="5">
        <v>127</v>
      </c>
      <c r="N482" s="5">
        <v>122</v>
      </c>
      <c r="O482" s="5">
        <v>1000</v>
      </c>
      <c r="P482" s="5">
        <v>25011</v>
      </c>
      <c r="Q482" s="5">
        <v>25021</v>
      </c>
      <c r="R482" s="5">
        <v>25031</v>
      </c>
      <c r="U482" s="5" t="s">
        <v>88</v>
      </c>
      <c r="V482" s="5">
        <v>1002511</v>
      </c>
      <c r="W482" s="5" t="s">
        <v>242</v>
      </c>
      <c r="X482" s="5" t="s">
        <v>4467</v>
      </c>
      <c r="Y482" s="19" t="s">
        <v>300</v>
      </c>
      <c r="AB482" s="5">
        <v>25</v>
      </c>
      <c r="AD482" s="20"/>
      <c r="AE482" s="20"/>
      <c r="AH482" s="7"/>
    </row>
    <row r="483" spans="1:34" s="5" customFormat="1" ht="16.5" customHeight="1">
      <c r="A483" s="5" t="s">
        <v>86</v>
      </c>
      <c r="B483" s="5">
        <v>21101016</v>
      </c>
      <c r="C483" s="5" t="s">
        <v>6638</v>
      </c>
      <c r="D483" t="s">
        <v>222</v>
      </c>
      <c r="E483" s="5">
        <v>34</v>
      </c>
      <c r="F483" s="5">
        <v>1</v>
      </c>
      <c r="G483" s="5">
        <v>2663</v>
      </c>
      <c r="H483" s="5">
        <v>421</v>
      </c>
      <c r="I483" s="5">
        <v>385</v>
      </c>
      <c r="J483" s="5">
        <v>275</v>
      </c>
      <c r="K483" s="5">
        <v>96</v>
      </c>
      <c r="L483" s="5">
        <v>1386</v>
      </c>
      <c r="M483" s="5">
        <v>22</v>
      </c>
      <c r="N483" s="5">
        <v>72</v>
      </c>
      <c r="O483" s="5">
        <v>1000</v>
      </c>
      <c r="P483" s="5">
        <v>38011</v>
      </c>
      <c r="Q483" s="5">
        <v>38021</v>
      </c>
      <c r="R483" s="5">
        <v>38031</v>
      </c>
      <c r="U483" s="5" t="s">
        <v>88</v>
      </c>
      <c r="V483" s="5">
        <v>1003811</v>
      </c>
      <c r="W483" s="5" t="s">
        <v>224</v>
      </c>
      <c r="X483" s="5" t="s">
        <v>449</v>
      </c>
      <c r="Y483" s="19" t="s">
        <v>316</v>
      </c>
      <c r="AB483" s="5">
        <v>38</v>
      </c>
      <c r="AD483" s="20"/>
      <c r="AE483" s="20"/>
      <c r="AH483" s="7"/>
    </row>
    <row r="484" spans="1:34" s="5" customFormat="1" ht="16.5" customHeight="1">
      <c r="A484" s="5" t="s">
        <v>86</v>
      </c>
      <c r="B484" s="5">
        <v>21101021</v>
      </c>
      <c r="C484" s="5" t="s">
        <v>6639</v>
      </c>
      <c r="D484" t="s">
        <v>193</v>
      </c>
      <c r="E484" s="5">
        <v>34</v>
      </c>
      <c r="F484" s="5">
        <v>1</v>
      </c>
      <c r="G484" s="5">
        <v>5800</v>
      </c>
      <c r="H484" s="5">
        <v>653</v>
      </c>
      <c r="I484" s="5">
        <v>545</v>
      </c>
      <c r="J484" s="5">
        <v>345</v>
      </c>
      <c r="K484" s="5">
        <v>155</v>
      </c>
      <c r="L484" s="5">
        <v>1386</v>
      </c>
      <c r="M484" s="5">
        <v>22</v>
      </c>
      <c r="N484" s="5">
        <v>112</v>
      </c>
      <c r="O484" s="5">
        <v>1000</v>
      </c>
      <c r="P484" s="5">
        <v>26011</v>
      </c>
      <c r="Q484" s="5">
        <v>26021</v>
      </c>
      <c r="R484" s="5">
        <v>26031</v>
      </c>
      <c r="U484" s="5" t="s">
        <v>88</v>
      </c>
      <c r="V484" s="5">
        <v>1002611</v>
      </c>
      <c r="W484" s="5" t="s">
        <v>195</v>
      </c>
      <c r="X484" s="5" t="s">
        <v>461</v>
      </c>
      <c r="Y484" s="19" t="s">
        <v>301</v>
      </c>
      <c r="AB484" s="5">
        <v>26</v>
      </c>
      <c r="AD484" s="20"/>
      <c r="AE484" s="20"/>
      <c r="AH484" s="7"/>
    </row>
    <row r="485" spans="1:34" s="5" customFormat="1" ht="16.5" customHeight="1">
      <c r="A485" s="5" t="s">
        <v>86</v>
      </c>
      <c r="B485" s="5">
        <v>21101022</v>
      </c>
      <c r="C485" s="5" t="s">
        <v>6635</v>
      </c>
      <c r="D485" t="s">
        <v>204</v>
      </c>
      <c r="E485" s="5">
        <v>34</v>
      </c>
      <c r="F485" s="5">
        <v>1</v>
      </c>
      <c r="G485" s="5">
        <v>5392</v>
      </c>
      <c r="H485" s="5">
        <v>623</v>
      </c>
      <c r="I485" s="5">
        <v>425</v>
      </c>
      <c r="J485" s="5">
        <v>328</v>
      </c>
      <c r="K485" s="5">
        <v>96</v>
      </c>
      <c r="L485" s="5">
        <v>1506</v>
      </c>
      <c r="M485" s="5">
        <v>22</v>
      </c>
      <c r="N485" s="5">
        <v>107</v>
      </c>
      <c r="O485" s="5">
        <v>1000</v>
      </c>
      <c r="P485" s="5">
        <v>28011</v>
      </c>
      <c r="Q485" s="5">
        <v>28021</v>
      </c>
      <c r="R485" s="5">
        <v>28031</v>
      </c>
      <c r="U485" s="5" t="s">
        <v>125</v>
      </c>
      <c r="V485" s="5">
        <v>1002811</v>
      </c>
      <c r="W485" s="5" t="s">
        <v>206</v>
      </c>
      <c r="X485" s="5" t="s">
        <v>510</v>
      </c>
      <c r="Y485" s="19" t="s">
        <v>303</v>
      </c>
      <c r="AB485" s="5">
        <v>28</v>
      </c>
      <c r="AD485" s="20"/>
      <c r="AE485" s="20"/>
      <c r="AH485" s="7"/>
    </row>
    <row r="486" spans="1:34" s="5" customFormat="1" ht="16.5" customHeight="1">
      <c r="A486" s="5" t="s">
        <v>86</v>
      </c>
      <c r="B486" s="5">
        <v>21101023</v>
      </c>
      <c r="C486" s="5" t="s">
        <v>6633</v>
      </c>
      <c r="D486" t="s">
        <v>237</v>
      </c>
      <c r="E486" s="5">
        <v>34</v>
      </c>
      <c r="F486" s="5">
        <v>1</v>
      </c>
      <c r="G486" s="5">
        <v>5750</v>
      </c>
      <c r="H486" s="5">
        <v>710</v>
      </c>
      <c r="I486" s="5">
        <v>527</v>
      </c>
      <c r="J486" s="5">
        <v>312</v>
      </c>
      <c r="K486" s="5">
        <v>108</v>
      </c>
      <c r="L486" s="5">
        <v>1386</v>
      </c>
      <c r="M486" s="5">
        <v>132</v>
      </c>
      <c r="N486" s="5">
        <v>127</v>
      </c>
      <c r="O486" s="5">
        <v>1000</v>
      </c>
      <c r="P486" s="5">
        <v>24011</v>
      </c>
      <c r="Q486" s="5">
        <v>24021</v>
      </c>
      <c r="R486" s="5">
        <v>24031</v>
      </c>
      <c r="U486" s="5" t="s">
        <v>125</v>
      </c>
      <c r="V486" s="5">
        <v>1002411</v>
      </c>
      <c r="W486" s="5" t="s">
        <v>239</v>
      </c>
      <c r="X486" s="5" t="s">
        <v>4469</v>
      </c>
      <c r="Y486" s="19" t="s">
        <v>298</v>
      </c>
      <c r="AB486" s="5">
        <v>24</v>
      </c>
      <c r="AD486" s="20"/>
      <c r="AE486" s="20"/>
      <c r="AH486" s="7"/>
    </row>
    <row r="487" spans="1:34" s="5" customFormat="1" ht="16.5" customHeight="1">
      <c r="A487" s="5" t="s">
        <v>86</v>
      </c>
      <c r="B487" s="5">
        <v>21101024</v>
      </c>
      <c r="C487" s="5" t="s">
        <v>6640</v>
      </c>
      <c r="D487" t="s">
        <v>216</v>
      </c>
      <c r="E487" s="5">
        <v>34</v>
      </c>
      <c r="F487" s="5">
        <v>1</v>
      </c>
      <c r="G487" s="5">
        <v>4000</v>
      </c>
      <c r="H487" s="5">
        <v>739</v>
      </c>
      <c r="I487" s="5">
        <v>442</v>
      </c>
      <c r="J487" s="5">
        <v>310</v>
      </c>
      <c r="K487" s="5">
        <v>144</v>
      </c>
      <c r="L487" s="5">
        <v>1386</v>
      </c>
      <c r="M487" s="5">
        <v>77</v>
      </c>
      <c r="N487" s="5">
        <v>102</v>
      </c>
      <c r="O487" s="5">
        <v>1000</v>
      </c>
      <c r="P487" s="5">
        <v>31011</v>
      </c>
      <c r="Q487" s="5">
        <v>31021</v>
      </c>
      <c r="R487" s="5">
        <v>31031</v>
      </c>
      <c r="U487" s="5" t="s">
        <v>88</v>
      </c>
      <c r="V487" s="5">
        <v>1003111</v>
      </c>
      <c r="W487" s="5" t="s">
        <v>218</v>
      </c>
      <c r="X487" s="5" t="s">
        <v>1519</v>
      </c>
      <c r="Y487" s="19" t="s">
        <v>307</v>
      </c>
      <c r="AB487" s="5">
        <v>31</v>
      </c>
      <c r="AD487" s="20"/>
      <c r="AE487" s="20"/>
      <c r="AH487" s="7"/>
    </row>
    <row r="488" spans="1:34" s="5" customFormat="1" ht="16.5" customHeight="1">
      <c r="A488" s="5" t="s">
        <v>86</v>
      </c>
      <c r="B488" s="5">
        <v>21101025</v>
      </c>
      <c r="C488" s="5" t="s">
        <v>6638</v>
      </c>
      <c r="D488" t="s">
        <v>222</v>
      </c>
      <c r="E488" s="5">
        <v>34</v>
      </c>
      <c r="F488" s="5">
        <v>1</v>
      </c>
      <c r="G488" s="5">
        <v>4659</v>
      </c>
      <c r="H488" s="5">
        <v>587</v>
      </c>
      <c r="I488" s="5">
        <v>531</v>
      </c>
      <c r="J488" s="5">
        <v>283</v>
      </c>
      <c r="K488" s="5">
        <v>126</v>
      </c>
      <c r="L488" s="5">
        <v>1386</v>
      </c>
      <c r="M488" s="5">
        <v>22</v>
      </c>
      <c r="N488" s="5">
        <v>102</v>
      </c>
      <c r="O488" s="5">
        <v>1000</v>
      </c>
      <c r="P488" s="5">
        <v>38011</v>
      </c>
      <c r="Q488" s="5">
        <v>38021</v>
      </c>
      <c r="R488" s="5">
        <v>38031</v>
      </c>
      <c r="U488" s="5" t="s">
        <v>88</v>
      </c>
      <c r="V488" s="5">
        <v>1003811</v>
      </c>
      <c r="W488" s="5" t="s">
        <v>224</v>
      </c>
      <c r="X488" s="5" t="s">
        <v>449</v>
      </c>
      <c r="Y488" s="19" t="s">
        <v>316</v>
      </c>
      <c r="AB488" s="5">
        <v>38</v>
      </c>
      <c r="AD488" s="20"/>
      <c r="AE488" s="20"/>
      <c r="AH488" s="7"/>
    </row>
    <row r="489" spans="1:34" s="5" customFormat="1" ht="16.5" customHeight="1">
      <c r="A489" s="5" t="s">
        <v>86</v>
      </c>
      <c r="B489" s="5">
        <v>21101026</v>
      </c>
      <c r="C489" s="5" t="s">
        <v>6636</v>
      </c>
      <c r="D489" t="s">
        <v>255</v>
      </c>
      <c r="E489" s="5">
        <v>34</v>
      </c>
      <c r="F489" s="5">
        <v>1</v>
      </c>
      <c r="G489" s="5">
        <v>3329</v>
      </c>
      <c r="H489" s="5">
        <v>330</v>
      </c>
      <c r="I489" s="5">
        <v>367</v>
      </c>
      <c r="J489" s="5">
        <v>326</v>
      </c>
      <c r="K489" s="5">
        <v>78</v>
      </c>
      <c r="L489" s="5">
        <v>1346</v>
      </c>
      <c r="M489" s="5">
        <v>22</v>
      </c>
      <c r="N489" s="5">
        <v>82</v>
      </c>
      <c r="O489" s="5">
        <v>1000</v>
      </c>
      <c r="P489" s="5">
        <v>34011</v>
      </c>
      <c r="Q489" s="5">
        <v>34021</v>
      </c>
      <c r="R489" s="5">
        <v>34031</v>
      </c>
      <c r="U489" s="5" t="s">
        <v>88</v>
      </c>
      <c r="V489" s="5">
        <v>1003411</v>
      </c>
      <c r="W489" s="5" t="s">
        <v>257</v>
      </c>
      <c r="X489" s="5" t="s">
        <v>519</v>
      </c>
      <c r="Y489" s="19" t="s">
        <v>311</v>
      </c>
      <c r="AB489" s="5">
        <v>34</v>
      </c>
      <c r="AD489" s="20"/>
      <c r="AE489" s="20"/>
      <c r="AH489" s="7"/>
    </row>
    <row r="490" spans="1:34" s="5" customFormat="1" ht="16.5" customHeight="1">
      <c r="A490" s="5" t="s">
        <v>86</v>
      </c>
      <c r="B490" s="5">
        <v>21102011</v>
      </c>
      <c r="C490" s="5" t="s">
        <v>6641</v>
      </c>
      <c r="D490" t="s">
        <v>156</v>
      </c>
      <c r="E490" s="5">
        <v>35</v>
      </c>
      <c r="F490" s="5">
        <v>1</v>
      </c>
      <c r="G490" s="5">
        <v>3588</v>
      </c>
      <c r="H490" s="5">
        <v>948</v>
      </c>
      <c r="I490" s="5">
        <v>511</v>
      </c>
      <c r="J490" s="5">
        <v>333</v>
      </c>
      <c r="K490" s="5">
        <v>166</v>
      </c>
      <c r="L490" s="5">
        <v>1506</v>
      </c>
      <c r="M490" s="5">
        <v>22</v>
      </c>
      <c r="N490" s="5">
        <v>132</v>
      </c>
      <c r="O490" s="5">
        <v>1000</v>
      </c>
      <c r="P490" s="5">
        <v>11011</v>
      </c>
      <c r="Q490" s="5">
        <v>11021</v>
      </c>
      <c r="R490" s="5">
        <v>11061</v>
      </c>
      <c r="U490" s="5" t="s">
        <v>125</v>
      </c>
      <c r="V490" s="5">
        <v>1001111</v>
      </c>
      <c r="W490" s="5" t="s">
        <v>158</v>
      </c>
      <c r="X490" s="5" t="s">
        <v>464</v>
      </c>
      <c r="Y490" s="19" t="s">
        <v>267</v>
      </c>
      <c r="AB490" s="5">
        <v>11</v>
      </c>
      <c r="AC490" t="s">
        <v>128</v>
      </c>
      <c r="AD490" s="20"/>
      <c r="AE490" s="20"/>
      <c r="AH490" s="7"/>
    </row>
    <row r="491" spans="1:34" s="5" customFormat="1" ht="16.5" customHeight="1">
      <c r="A491" s="5" t="s">
        <v>86</v>
      </c>
      <c r="B491" s="5">
        <v>21102012</v>
      </c>
      <c r="C491" s="5" t="s">
        <v>6642</v>
      </c>
      <c r="D491" t="s">
        <v>255</v>
      </c>
      <c r="E491" s="5">
        <v>35</v>
      </c>
      <c r="F491" s="5">
        <v>1</v>
      </c>
      <c r="G491" s="5">
        <v>3783</v>
      </c>
      <c r="H491" s="5">
        <v>585</v>
      </c>
      <c r="I491" s="5">
        <v>521</v>
      </c>
      <c r="J491" s="5">
        <v>334</v>
      </c>
      <c r="K491" s="5">
        <v>108</v>
      </c>
      <c r="L491" s="5">
        <v>1346</v>
      </c>
      <c r="M491" s="5">
        <v>22</v>
      </c>
      <c r="N491" s="5">
        <v>112</v>
      </c>
      <c r="O491" s="5">
        <v>1000</v>
      </c>
      <c r="P491" s="5">
        <v>34011</v>
      </c>
      <c r="Q491" s="5">
        <v>34021</v>
      </c>
      <c r="R491" s="5">
        <v>34031</v>
      </c>
      <c r="U491" s="5" t="s">
        <v>88</v>
      </c>
      <c r="V491" s="5">
        <v>1003411</v>
      </c>
      <c r="W491" s="5" t="s">
        <v>257</v>
      </c>
      <c r="X491" s="5" t="s">
        <v>519</v>
      </c>
      <c r="Y491" s="19" t="s">
        <v>311</v>
      </c>
      <c r="AB491" s="5">
        <v>34</v>
      </c>
      <c r="AD491" s="20"/>
      <c r="AE491" s="20"/>
      <c r="AH491" s="7"/>
    </row>
    <row r="492" spans="1:34" s="5" customFormat="1" ht="16.5" customHeight="1">
      <c r="A492" s="5" t="s">
        <v>86</v>
      </c>
      <c r="B492" s="5">
        <v>21102013</v>
      </c>
      <c r="C492" s="5" t="s">
        <v>6643</v>
      </c>
      <c r="D492" t="s">
        <v>159</v>
      </c>
      <c r="E492" s="5">
        <v>35</v>
      </c>
      <c r="F492" s="5">
        <v>1</v>
      </c>
      <c r="G492" s="5">
        <v>3724</v>
      </c>
      <c r="H492" s="5">
        <v>1011</v>
      </c>
      <c r="I492" s="5">
        <v>566</v>
      </c>
      <c r="J492" s="5">
        <v>325</v>
      </c>
      <c r="K492" s="5">
        <v>160</v>
      </c>
      <c r="L492" s="5">
        <v>1666</v>
      </c>
      <c r="M492" s="5">
        <v>102</v>
      </c>
      <c r="N492" s="5">
        <v>142</v>
      </c>
      <c r="O492" s="5">
        <v>1000</v>
      </c>
      <c r="P492" s="5">
        <v>12011</v>
      </c>
      <c r="Q492" s="5">
        <v>12021</v>
      </c>
      <c r="R492" s="5">
        <v>12031</v>
      </c>
      <c r="U492" s="5" t="s">
        <v>88</v>
      </c>
      <c r="V492" s="5">
        <v>1001211</v>
      </c>
      <c r="W492" s="5" t="s">
        <v>161</v>
      </c>
      <c r="X492" s="5" t="s">
        <v>548</v>
      </c>
      <c r="Y492" s="19" t="s">
        <v>286</v>
      </c>
      <c r="AB492" s="5">
        <v>12</v>
      </c>
      <c r="AD492" s="20"/>
      <c r="AE492" s="20"/>
      <c r="AH492" s="7"/>
    </row>
    <row r="493" spans="1:34" s="5" customFormat="1" ht="16.5" customHeight="1">
      <c r="A493" s="5" t="s">
        <v>86</v>
      </c>
      <c r="B493" s="5">
        <v>21102014</v>
      </c>
      <c r="C493" s="5" t="s">
        <v>6644</v>
      </c>
      <c r="D493" t="s">
        <v>190</v>
      </c>
      <c r="E493" s="5">
        <v>35</v>
      </c>
      <c r="F493" s="5">
        <v>1</v>
      </c>
      <c r="G493" s="5">
        <v>2854</v>
      </c>
      <c r="H493" s="5">
        <v>559</v>
      </c>
      <c r="I493" s="5">
        <v>338</v>
      </c>
      <c r="J493" s="5">
        <v>317</v>
      </c>
      <c r="K493" s="5">
        <v>96</v>
      </c>
      <c r="L493" s="5">
        <v>1446</v>
      </c>
      <c r="M493" s="5">
        <v>82</v>
      </c>
      <c r="N493" s="5">
        <v>82</v>
      </c>
      <c r="O493" s="5">
        <v>1000</v>
      </c>
      <c r="P493" s="5">
        <v>23011</v>
      </c>
      <c r="Q493" s="5">
        <v>23021</v>
      </c>
      <c r="R493" s="5">
        <v>23031</v>
      </c>
      <c r="U493" s="5" t="s">
        <v>125</v>
      </c>
      <c r="V493" s="5">
        <v>1002311</v>
      </c>
      <c r="W493" s="5" t="s">
        <v>192</v>
      </c>
      <c r="X493" s="5" t="s">
        <v>2778</v>
      </c>
      <c r="Y493" s="19" t="s">
        <v>297</v>
      </c>
      <c r="AB493" s="5">
        <v>23</v>
      </c>
      <c r="AD493" s="20"/>
      <c r="AE493" s="20"/>
      <c r="AH493" s="7"/>
    </row>
    <row r="494" spans="1:34" s="5" customFormat="1" ht="16.5" customHeight="1">
      <c r="A494" s="5" t="s">
        <v>86</v>
      </c>
      <c r="B494" s="5">
        <v>21102015</v>
      </c>
      <c r="C494" s="5" t="s">
        <v>6645</v>
      </c>
      <c r="D494" t="s">
        <v>237</v>
      </c>
      <c r="E494" s="5">
        <v>35</v>
      </c>
      <c r="F494" s="5">
        <v>1</v>
      </c>
      <c r="G494" s="5">
        <v>2719</v>
      </c>
      <c r="H494" s="5">
        <v>536</v>
      </c>
      <c r="I494" s="5">
        <v>375</v>
      </c>
      <c r="J494" s="5">
        <v>302</v>
      </c>
      <c r="K494" s="5">
        <v>108</v>
      </c>
      <c r="L494" s="5">
        <v>1386</v>
      </c>
      <c r="M494" s="5">
        <v>97</v>
      </c>
      <c r="N494" s="5">
        <v>92</v>
      </c>
      <c r="O494" s="5">
        <v>1000</v>
      </c>
      <c r="P494" s="5">
        <v>24011</v>
      </c>
      <c r="Q494" s="5">
        <v>24021</v>
      </c>
      <c r="R494" s="5">
        <v>24031</v>
      </c>
      <c r="U494" s="5" t="s">
        <v>125</v>
      </c>
      <c r="V494" s="5">
        <v>1002411</v>
      </c>
      <c r="W494" s="5" t="s">
        <v>239</v>
      </c>
      <c r="X494" s="5" t="s">
        <v>4469</v>
      </c>
      <c r="Y494" s="19" t="s">
        <v>298</v>
      </c>
      <c r="AB494" s="5">
        <v>24</v>
      </c>
      <c r="AD494" s="20"/>
      <c r="AE494" s="20"/>
      <c r="AH494" s="7"/>
    </row>
    <row r="495" spans="1:34" s="5" customFormat="1" ht="16.5" customHeight="1">
      <c r="A495" s="5" t="s">
        <v>86</v>
      </c>
      <c r="B495" s="5">
        <v>21102016</v>
      </c>
      <c r="C495" s="5" t="s">
        <v>6646</v>
      </c>
      <c r="D495" t="s">
        <v>204</v>
      </c>
      <c r="E495" s="5">
        <v>35</v>
      </c>
      <c r="F495" s="5">
        <v>1</v>
      </c>
      <c r="G495" s="5">
        <v>2583</v>
      </c>
      <c r="H495" s="5">
        <v>471</v>
      </c>
      <c r="I495" s="5">
        <v>284</v>
      </c>
      <c r="J495" s="5">
        <v>320</v>
      </c>
      <c r="K495" s="5">
        <v>96</v>
      </c>
      <c r="L495" s="5">
        <v>1386</v>
      </c>
      <c r="M495" s="5">
        <v>22</v>
      </c>
      <c r="N495" s="5">
        <v>77</v>
      </c>
      <c r="O495" s="5">
        <v>1000</v>
      </c>
      <c r="P495" s="5">
        <v>28011</v>
      </c>
      <c r="Q495" s="5">
        <v>28021</v>
      </c>
      <c r="R495" s="5">
        <v>28031</v>
      </c>
      <c r="U495" s="5" t="s">
        <v>125</v>
      </c>
      <c r="V495" s="5">
        <v>1002811</v>
      </c>
      <c r="W495" s="5" t="s">
        <v>206</v>
      </c>
      <c r="X495" s="5" t="s">
        <v>510</v>
      </c>
      <c r="Y495" s="19" t="s">
        <v>303</v>
      </c>
      <c r="AB495" s="5">
        <v>28</v>
      </c>
      <c r="AD495" s="20"/>
      <c r="AE495" s="20"/>
      <c r="AH495" s="7"/>
    </row>
    <row r="496" spans="1:34" s="5" customFormat="1" ht="16.5" customHeight="1">
      <c r="A496" s="5" t="s">
        <v>86</v>
      </c>
      <c r="B496" s="5">
        <v>21102021</v>
      </c>
      <c r="C496" s="5" t="s">
        <v>6647</v>
      </c>
      <c r="D496" t="s">
        <v>165</v>
      </c>
      <c r="E496" s="5">
        <v>35</v>
      </c>
      <c r="F496" s="5">
        <v>1</v>
      </c>
      <c r="G496" s="5">
        <v>6272</v>
      </c>
      <c r="H496" s="5">
        <v>869</v>
      </c>
      <c r="I496" s="5">
        <v>529</v>
      </c>
      <c r="J496" s="5">
        <v>304</v>
      </c>
      <c r="K496" s="5">
        <v>184</v>
      </c>
      <c r="L496" s="5">
        <v>1486</v>
      </c>
      <c r="M496" s="5">
        <v>102</v>
      </c>
      <c r="N496" s="5">
        <v>127</v>
      </c>
      <c r="O496" s="5">
        <v>1000</v>
      </c>
      <c r="P496" s="5">
        <v>14011</v>
      </c>
      <c r="Q496" s="5">
        <v>14021</v>
      </c>
      <c r="R496" s="5">
        <v>14031</v>
      </c>
      <c r="U496" s="5" t="s">
        <v>88</v>
      </c>
      <c r="V496" s="5">
        <v>1001411</v>
      </c>
      <c r="W496" s="5" t="s">
        <v>167</v>
      </c>
      <c r="X496" s="5" t="s">
        <v>487</v>
      </c>
      <c r="Y496" s="19" t="s">
        <v>288</v>
      </c>
      <c r="AB496" s="5">
        <v>14</v>
      </c>
      <c r="AD496" s="20"/>
      <c r="AE496" s="20"/>
      <c r="AH496" s="7"/>
    </row>
    <row r="497" spans="1:34" s="5" customFormat="1" ht="16.5" customHeight="1">
      <c r="A497" s="5" t="s">
        <v>86</v>
      </c>
      <c r="B497" s="5">
        <v>21102022</v>
      </c>
      <c r="C497" s="5" t="s">
        <v>6648</v>
      </c>
      <c r="D497" t="s">
        <v>234</v>
      </c>
      <c r="E497" s="5">
        <v>35</v>
      </c>
      <c r="F497" s="5">
        <v>1</v>
      </c>
      <c r="G497" s="5">
        <v>5630</v>
      </c>
      <c r="H497" s="5">
        <v>801</v>
      </c>
      <c r="I497" s="5">
        <v>444</v>
      </c>
      <c r="J497" s="5">
        <v>277</v>
      </c>
      <c r="K497" s="5">
        <v>167</v>
      </c>
      <c r="L497" s="5">
        <v>1626</v>
      </c>
      <c r="M497" s="5">
        <v>22</v>
      </c>
      <c r="N497" s="5">
        <v>102</v>
      </c>
      <c r="O497" s="5">
        <v>1000</v>
      </c>
      <c r="P497" s="5">
        <v>22011</v>
      </c>
      <c r="Q497" s="5">
        <v>22021</v>
      </c>
      <c r="R497" s="5">
        <v>22031</v>
      </c>
      <c r="U497" s="5" t="s">
        <v>88</v>
      </c>
      <c r="V497" s="5">
        <v>1002211</v>
      </c>
      <c r="W497" s="5" t="s">
        <v>236</v>
      </c>
      <c r="X497" s="5" t="s">
        <v>2262</v>
      </c>
      <c r="Y497" s="19" t="s">
        <v>296</v>
      </c>
      <c r="AB497" s="5">
        <v>22</v>
      </c>
      <c r="AD497" s="20"/>
      <c r="AE497" s="20"/>
      <c r="AH497" s="7"/>
    </row>
    <row r="498" spans="1:34" s="5" customFormat="1" ht="16.5" customHeight="1">
      <c r="A498" s="5" t="s">
        <v>86</v>
      </c>
      <c r="B498" s="5">
        <v>21102023</v>
      </c>
      <c r="C498" s="5" t="s">
        <v>6649</v>
      </c>
      <c r="D498" t="s">
        <v>216</v>
      </c>
      <c r="E498" s="5">
        <v>35</v>
      </c>
      <c r="F498" s="5">
        <v>1</v>
      </c>
      <c r="G498" s="5">
        <v>4861</v>
      </c>
      <c r="H498" s="5">
        <v>751</v>
      </c>
      <c r="I498" s="5">
        <v>448</v>
      </c>
      <c r="J498" s="5">
        <v>310</v>
      </c>
      <c r="K498" s="5">
        <v>144</v>
      </c>
      <c r="L498" s="5">
        <v>1386</v>
      </c>
      <c r="M498" s="5">
        <v>77</v>
      </c>
      <c r="N498" s="5">
        <v>102</v>
      </c>
      <c r="O498" s="5">
        <v>1000</v>
      </c>
      <c r="P498" s="5">
        <v>31011</v>
      </c>
      <c r="Q498" s="5">
        <v>31021</v>
      </c>
      <c r="R498" s="5">
        <v>31031</v>
      </c>
      <c r="U498" s="5" t="s">
        <v>88</v>
      </c>
      <c r="V498" s="5">
        <v>1003111</v>
      </c>
      <c r="W498" s="5" t="s">
        <v>218</v>
      </c>
      <c r="X498" s="5" t="s">
        <v>1519</v>
      </c>
      <c r="Y498" s="19" t="s">
        <v>307</v>
      </c>
      <c r="AB498" s="5">
        <v>31</v>
      </c>
      <c r="AD498" s="20"/>
      <c r="AE498" s="20"/>
      <c r="AH498" s="7"/>
    </row>
    <row r="499" spans="1:34" s="5" customFormat="1" ht="16.5" customHeight="1">
      <c r="A499" s="5" t="s">
        <v>86</v>
      </c>
      <c r="B499" s="5">
        <v>21102024</v>
      </c>
      <c r="C499" s="5" t="s">
        <v>6650</v>
      </c>
      <c r="D499" t="s">
        <v>249</v>
      </c>
      <c r="E499" s="5">
        <v>35</v>
      </c>
      <c r="F499" s="5">
        <v>1</v>
      </c>
      <c r="G499" s="5">
        <v>4559</v>
      </c>
      <c r="H499" s="5">
        <v>751</v>
      </c>
      <c r="I499" s="5">
        <v>448</v>
      </c>
      <c r="J499" s="5">
        <v>310</v>
      </c>
      <c r="K499" s="5">
        <v>90</v>
      </c>
      <c r="L499" s="5">
        <v>1446</v>
      </c>
      <c r="M499" s="5">
        <v>97</v>
      </c>
      <c r="N499" s="5">
        <v>102</v>
      </c>
      <c r="O499" s="5">
        <v>1000</v>
      </c>
      <c r="P499" s="5">
        <v>32011</v>
      </c>
      <c r="Q499" s="5">
        <v>32021</v>
      </c>
      <c r="R499" s="5">
        <v>32031</v>
      </c>
      <c r="U499" s="5" t="s">
        <v>125</v>
      </c>
      <c r="V499" s="5">
        <v>1003211</v>
      </c>
      <c r="W499" s="5" t="s">
        <v>251</v>
      </c>
      <c r="X499" s="5" t="s">
        <v>470</v>
      </c>
      <c r="Y499" s="19" t="s">
        <v>308</v>
      </c>
      <c r="AB499" s="5">
        <v>32</v>
      </c>
      <c r="AD499" s="20"/>
      <c r="AE499" s="20"/>
      <c r="AH499" s="7"/>
    </row>
    <row r="500" spans="1:34" s="5" customFormat="1" ht="16.5" customHeight="1">
      <c r="A500" s="5" t="s">
        <v>86</v>
      </c>
      <c r="B500" s="5">
        <v>21102025</v>
      </c>
      <c r="C500" s="5" t="s">
        <v>6651</v>
      </c>
      <c r="D500" t="s">
        <v>201</v>
      </c>
      <c r="E500" s="5">
        <v>35</v>
      </c>
      <c r="F500" s="5">
        <v>1</v>
      </c>
      <c r="G500" s="5">
        <v>3568</v>
      </c>
      <c r="H500" s="5">
        <v>491</v>
      </c>
      <c r="I500" s="5">
        <v>338</v>
      </c>
      <c r="J500" s="5">
        <v>280</v>
      </c>
      <c r="K500" s="5">
        <v>96</v>
      </c>
      <c r="L500" s="5">
        <v>1386</v>
      </c>
      <c r="M500" s="5">
        <v>22</v>
      </c>
      <c r="N500" s="5">
        <v>72</v>
      </c>
      <c r="O500" s="5">
        <v>1000</v>
      </c>
      <c r="P500" s="5">
        <v>41011</v>
      </c>
      <c r="Q500" s="5">
        <v>41021</v>
      </c>
      <c r="R500" s="5">
        <v>41031</v>
      </c>
      <c r="U500" s="5" t="s">
        <v>125</v>
      </c>
      <c r="V500" s="5">
        <v>1004111</v>
      </c>
      <c r="W500" s="5" t="s">
        <v>203</v>
      </c>
      <c r="X500" s="5" t="s">
        <v>482</v>
      </c>
      <c r="Y500" s="19" t="s">
        <v>319</v>
      </c>
      <c r="AB500" s="5">
        <v>41</v>
      </c>
      <c r="AD500" s="20"/>
      <c r="AE500" s="20"/>
      <c r="AH500" s="7"/>
    </row>
    <row r="501" spans="1:34" s="5" customFormat="1" ht="16.5" customHeight="1">
      <c r="A501" s="5" t="s">
        <v>86</v>
      </c>
      <c r="B501" s="5">
        <v>21102026</v>
      </c>
      <c r="C501" s="5" t="s">
        <v>6652</v>
      </c>
      <c r="D501" t="s">
        <v>258</v>
      </c>
      <c r="E501" s="5">
        <v>35</v>
      </c>
      <c r="F501" s="5">
        <v>1</v>
      </c>
      <c r="G501" s="5">
        <v>5371</v>
      </c>
      <c r="H501" s="5">
        <v>693</v>
      </c>
      <c r="I501" s="5">
        <v>448</v>
      </c>
      <c r="J501" s="5">
        <v>279</v>
      </c>
      <c r="K501" s="5">
        <v>120</v>
      </c>
      <c r="L501" s="5">
        <v>1386</v>
      </c>
      <c r="M501" s="5">
        <v>102</v>
      </c>
      <c r="N501" s="5">
        <v>102</v>
      </c>
      <c r="O501" s="5">
        <v>1000</v>
      </c>
      <c r="P501" s="5">
        <v>37011</v>
      </c>
      <c r="Q501" s="5">
        <v>37021</v>
      </c>
      <c r="R501" s="5">
        <v>37031</v>
      </c>
      <c r="U501" s="5" t="s">
        <v>125</v>
      </c>
      <c r="V501" s="5">
        <v>1003711</v>
      </c>
      <c r="W501" s="5" t="s">
        <v>260</v>
      </c>
      <c r="X501" s="5" t="s">
        <v>6376</v>
      </c>
      <c r="Y501" s="19" t="s">
        <v>314</v>
      </c>
      <c r="AB501" s="5">
        <v>37</v>
      </c>
      <c r="AD501" s="20"/>
      <c r="AE501" s="20"/>
      <c r="AH501" s="7"/>
    </row>
    <row r="502" spans="1:34" s="5" customFormat="1" ht="16.5" customHeight="1">
      <c r="A502" s="5" t="s">
        <v>86</v>
      </c>
      <c r="B502" s="5">
        <v>21103011</v>
      </c>
      <c r="C502" s="5" t="s">
        <v>6653</v>
      </c>
      <c r="D502" t="s">
        <v>243</v>
      </c>
      <c r="E502" s="5">
        <v>36</v>
      </c>
      <c r="F502" s="5">
        <v>1</v>
      </c>
      <c r="G502" s="5">
        <v>3996</v>
      </c>
      <c r="H502" s="5">
        <v>765</v>
      </c>
      <c r="I502" s="5">
        <v>590</v>
      </c>
      <c r="J502" s="5">
        <v>315</v>
      </c>
      <c r="K502" s="5">
        <v>119</v>
      </c>
      <c r="L502" s="5">
        <v>1402</v>
      </c>
      <c r="M502" s="5">
        <v>26</v>
      </c>
      <c r="N502" s="5">
        <v>116</v>
      </c>
      <c r="O502" s="5">
        <v>1000</v>
      </c>
      <c r="P502" s="5">
        <v>33011</v>
      </c>
      <c r="Q502" s="5">
        <v>33021</v>
      </c>
      <c r="R502" s="5">
        <v>33031</v>
      </c>
      <c r="U502" s="5" t="s">
        <v>125</v>
      </c>
      <c r="V502" s="5">
        <v>1003311</v>
      </c>
      <c r="W502" s="5" t="s">
        <v>245</v>
      </c>
      <c r="X502" s="5" t="s">
        <v>523</v>
      </c>
      <c r="Y502" s="19" t="s">
        <v>309</v>
      </c>
      <c r="AB502" s="5">
        <v>33</v>
      </c>
      <c r="AD502" s="20"/>
      <c r="AE502" s="20"/>
      <c r="AH502" s="7"/>
    </row>
    <row r="503" spans="1:34" s="5" customFormat="1" ht="16.5" customHeight="1">
      <c r="A503" s="5" t="s">
        <v>86</v>
      </c>
      <c r="B503" s="5">
        <v>21103012</v>
      </c>
      <c r="C503" s="5" t="s">
        <v>6654</v>
      </c>
      <c r="D503" t="s">
        <v>219</v>
      </c>
      <c r="E503" s="5">
        <v>36</v>
      </c>
      <c r="F503" s="5">
        <v>1</v>
      </c>
      <c r="G503" s="5">
        <v>3854</v>
      </c>
      <c r="H503" s="5">
        <v>831</v>
      </c>
      <c r="I503" s="5">
        <v>551</v>
      </c>
      <c r="J503" s="5">
        <v>283</v>
      </c>
      <c r="K503" s="5">
        <v>137</v>
      </c>
      <c r="L503" s="5">
        <v>1552</v>
      </c>
      <c r="M503" s="5">
        <v>26</v>
      </c>
      <c r="N503" s="5">
        <v>131</v>
      </c>
      <c r="O503" s="5">
        <v>1000</v>
      </c>
      <c r="P503" s="5">
        <v>27011</v>
      </c>
      <c r="Q503" s="5">
        <v>27021</v>
      </c>
      <c r="R503" s="5">
        <v>27031</v>
      </c>
      <c r="U503" s="5" t="s">
        <v>125</v>
      </c>
      <c r="V503" s="5">
        <v>1002711</v>
      </c>
      <c r="W503" s="5" t="s">
        <v>221</v>
      </c>
      <c r="X503" s="5" t="s">
        <v>499</v>
      </c>
      <c r="Y503" s="19" t="s">
        <v>302</v>
      </c>
      <c r="AB503" s="5">
        <v>27</v>
      </c>
      <c r="AD503" s="20"/>
      <c r="AE503" s="20"/>
      <c r="AH503" s="7"/>
    </row>
    <row r="504" spans="1:34" s="5" customFormat="1" ht="16.5" customHeight="1">
      <c r="A504" s="5" t="s">
        <v>86</v>
      </c>
      <c r="B504" s="5">
        <v>21103013</v>
      </c>
      <c r="C504" s="5" t="s">
        <v>6655</v>
      </c>
      <c r="D504" t="s">
        <v>234</v>
      </c>
      <c r="E504" s="5">
        <v>36</v>
      </c>
      <c r="F504" s="5">
        <v>1</v>
      </c>
      <c r="G504" s="5">
        <v>3996</v>
      </c>
      <c r="H504" s="5">
        <v>922</v>
      </c>
      <c r="I504" s="5">
        <v>476</v>
      </c>
      <c r="J504" s="5">
        <v>280</v>
      </c>
      <c r="K504" s="5">
        <v>173</v>
      </c>
      <c r="L504" s="5">
        <v>1652</v>
      </c>
      <c r="M504" s="5">
        <v>26</v>
      </c>
      <c r="N504" s="5">
        <v>106</v>
      </c>
      <c r="O504" s="5">
        <v>1000</v>
      </c>
      <c r="P504" s="5">
        <v>22011</v>
      </c>
      <c r="Q504" s="5">
        <v>22021</v>
      </c>
      <c r="R504" s="5">
        <v>22031</v>
      </c>
      <c r="U504" s="5" t="s">
        <v>88</v>
      </c>
      <c r="V504" s="5">
        <v>1002211</v>
      </c>
      <c r="W504" s="5" t="s">
        <v>236</v>
      </c>
      <c r="X504" s="5" t="s">
        <v>2262</v>
      </c>
      <c r="Y504" s="19" t="s">
        <v>296</v>
      </c>
      <c r="AB504" s="5">
        <v>22</v>
      </c>
      <c r="AD504" s="20"/>
      <c r="AE504" s="20"/>
      <c r="AH504" s="7"/>
    </row>
    <row r="505" spans="1:34" s="5" customFormat="1" ht="16.5" customHeight="1">
      <c r="A505" s="5" t="s">
        <v>86</v>
      </c>
      <c r="B505" s="5">
        <v>21103014</v>
      </c>
      <c r="C505" s="5" t="s">
        <v>6656</v>
      </c>
      <c r="D505" t="s">
        <v>216</v>
      </c>
      <c r="E505" s="5">
        <v>36</v>
      </c>
      <c r="F505" s="5">
        <v>1</v>
      </c>
      <c r="G505" s="5">
        <v>3464</v>
      </c>
      <c r="H505" s="5">
        <v>867</v>
      </c>
      <c r="I505" s="5">
        <v>480</v>
      </c>
      <c r="J505" s="5">
        <v>313</v>
      </c>
      <c r="K505" s="5">
        <v>150</v>
      </c>
      <c r="L505" s="5">
        <v>1412</v>
      </c>
      <c r="M505" s="5">
        <v>81</v>
      </c>
      <c r="N505" s="5">
        <v>106</v>
      </c>
      <c r="O505" s="5">
        <v>1000</v>
      </c>
      <c r="P505" s="5">
        <v>31011</v>
      </c>
      <c r="Q505" s="5">
        <v>31021</v>
      </c>
      <c r="R505" s="5">
        <v>31031</v>
      </c>
      <c r="U505" s="5" t="s">
        <v>88</v>
      </c>
      <c r="V505" s="5">
        <v>1003111</v>
      </c>
      <c r="W505" s="5" t="s">
        <v>218</v>
      </c>
      <c r="X505" s="5" t="s">
        <v>1519</v>
      </c>
      <c r="Y505" s="19" t="s">
        <v>307</v>
      </c>
      <c r="AB505" s="5">
        <v>31</v>
      </c>
      <c r="AD505" s="20"/>
      <c r="AE505" s="20"/>
      <c r="AH505" s="7"/>
    </row>
    <row r="506" spans="1:34" s="5" customFormat="1" ht="16.5" customHeight="1">
      <c r="A506" s="5" t="s">
        <v>86</v>
      </c>
      <c r="B506" s="5">
        <v>21103015</v>
      </c>
      <c r="C506" s="5" t="s">
        <v>6657</v>
      </c>
      <c r="D506" t="s">
        <v>249</v>
      </c>
      <c r="E506" s="5">
        <v>36</v>
      </c>
      <c r="F506" s="5">
        <v>1</v>
      </c>
      <c r="G506" s="5">
        <v>2808</v>
      </c>
      <c r="H506" s="5">
        <v>646</v>
      </c>
      <c r="I506" s="5">
        <v>332</v>
      </c>
      <c r="J506" s="5">
        <v>305</v>
      </c>
      <c r="K506" s="5">
        <v>96</v>
      </c>
      <c r="L506" s="5">
        <v>1472</v>
      </c>
      <c r="M506" s="5">
        <v>71</v>
      </c>
      <c r="N506" s="5">
        <v>76</v>
      </c>
      <c r="O506" s="5">
        <v>1000</v>
      </c>
      <c r="P506" s="5">
        <v>32011</v>
      </c>
      <c r="Q506" s="5">
        <v>32021</v>
      </c>
      <c r="R506" s="5">
        <v>32031</v>
      </c>
      <c r="U506" s="5" t="s">
        <v>125</v>
      </c>
      <c r="V506" s="5">
        <v>1003211</v>
      </c>
      <c r="W506" s="5" t="s">
        <v>251</v>
      </c>
      <c r="X506" s="5" t="s">
        <v>470</v>
      </c>
      <c r="Y506" s="19" t="s">
        <v>308</v>
      </c>
      <c r="AB506" s="5">
        <v>32</v>
      </c>
      <c r="AD506" s="20"/>
      <c r="AE506" s="20"/>
      <c r="AH506" s="7"/>
    </row>
    <row r="507" spans="1:34" s="5" customFormat="1" ht="16.5" customHeight="1">
      <c r="A507" s="5" t="s">
        <v>86</v>
      </c>
      <c r="B507" s="5">
        <v>21103016</v>
      </c>
      <c r="C507" s="5" t="s">
        <v>6658</v>
      </c>
      <c r="D507" t="s">
        <v>190</v>
      </c>
      <c r="E507" s="5">
        <v>36</v>
      </c>
      <c r="F507" s="5">
        <v>1</v>
      </c>
      <c r="G507" s="5">
        <v>3091</v>
      </c>
      <c r="H507" s="5">
        <v>603</v>
      </c>
      <c r="I507" s="5">
        <v>371</v>
      </c>
      <c r="J507" s="5">
        <v>320</v>
      </c>
      <c r="K507" s="5">
        <v>102</v>
      </c>
      <c r="L507" s="5">
        <v>1472</v>
      </c>
      <c r="M507" s="5">
        <v>86</v>
      </c>
      <c r="N507" s="5">
        <v>86</v>
      </c>
      <c r="O507" s="5">
        <v>1000</v>
      </c>
      <c r="P507" s="5">
        <v>23011</v>
      </c>
      <c r="Q507" s="5">
        <v>23021</v>
      </c>
      <c r="R507" s="5">
        <v>23031</v>
      </c>
      <c r="U507" s="5" t="s">
        <v>125</v>
      </c>
      <c r="V507" s="5">
        <v>1002311</v>
      </c>
      <c r="W507" s="5" t="s">
        <v>192</v>
      </c>
      <c r="X507" s="5" t="s">
        <v>2778</v>
      </c>
      <c r="Y507" s="19" t="s">
        <v>297</v>
      </c>
      <c r="AB507" s="5">
        <v>23</v>
      </c>
      <c r="AD507" s="20"/>
      <c r="AE507" s="20"/>
      <c r="AH507" s="7"/>
    </row>
    <row r="508" spans="1:34" s="5" customFormat="1" ht="16.5" customHeight="1">
      <c r="A508" s="5" t="s">
        <v>86</v>
      </c>
      <c r="B508" s="5">
        <v>21103021</v>
      </c>
      <c r="C508" s="5" t="s">
        <v>6659</v>
      </c>
      <c r="D508" t="s">
        <v>97</v>
      </c>
      <c r="E508" s="5">
        <v>36</v>
      </c>
      <c r="F508" s="5">
        <v>1</v>
      </c>
      <c r="G508" s="5">
        <v>7358</v>
      </c>
      <c r="H508" s="5">
        <v>931</v>
      </c>
      <c r="I508" s="5">
        <v>603</v>
      </c>
      <c r="J508" s="5">
        <v>328</v>
      </c>
      <c r="K508" s="5">
        <v>126</v>
      </c>
      <c r="L508" s="5">
        <v>1692</v>
      </c>
      <c r="M508" s="5">
        <v>181</v>
      </c>
      <c r="N508" s="5">
        <v>131</v>
      </c>
      <c r="O508" s="5">
        <v>1000</v>
      </c>
      <c r="P508" s="5">
        <v>17011</v>
      </c>
      <c r="U508" s="5" t="s">
        <v>88</v>
      </c>
      <c r="V508" s="5">
        <v>1001711</v>
      </c>
      <c r="W508" s="5" t="s">
        <v>172</v>
      </c>
      <c r="X508" s="5" t="s">
        <v>6389</v>
      </c>
      <c r="Y508" s="19" t="s">
        <v>292</v>
      </c>
      <c r="AB508" s="5">
        <v>17</v>
      </c>
      <c r="AD508" s="20"/>
      <c r="AE508" s="20"/>
      <c r="AH508" s="7"/>
    </row>
    <row r="509" spans="1:34" s="5" customFormat="1" ht="16.5" customHeight="1">
      <c r="A509" s="5" t="s">
        <v>86</v>
      </c>
      <c r="B509" s="5">
        <v>21103022</v>
      </c>
      <c r="C509" s="5" t="s">
        <v>6660</v>
      </c>
      <c r="D509" t="s">
        <v>231</v>
      </c>
      <c r="E509" s="5">
        <v>36</v>
      </c>
      <c r="F509" s="5">
        <v>1</v>
      </c>
      <c r="G509" s="5">
        <v>8120</v>
      </c>
      <c r="H509" s="5">
        <v>931</v>
      </c>
      <c r="I509" s="5">
        <v>564</v>
      </c>
      <c r="J509" s="5">
        <v>302</v>
      </c>
      <c r="K509" s="5">
        <v>166</v>
      </c>
      <c r="L509" s="5">
        <v>1452</v>
      </c>
      <c r="M509" s="5">
        <v>26</v>
      </c>
      <c r="N509" s="5">
        <v>146</v>
      </c>
      <c r="O509" s="5">
        <v>1000</v>
      </c>
      <c r="P509" s="5">
        <v>20011</v>
      </c>
      <c r="Q509" s="5">
        <v>20021</v>
      </c>
      <c r="R509" s="5">
        <v>20031</v>
      </c>
      <c r="U509" s="5" t="s">
        <v>88</v>
      </c>
      <c r="V509" s="5">
        <v>1002011</v>
      </c>
      <c r="W509" s="5" t="s">
        <v>233</v>
      </c>
      <c r="X509" s="5" t="s">
        <v>4473</v>
      </c>
      <c r="Y509" s="19" t="s">
        <v>295</v>
      </c>
      <c r="AB509" s="5">
        <v>20</v>
      </c>
      <c r="AD509" s="20"/>
      <c r="AE509" s="20"/>
      <c r="AH509" s="7"/>
    </row>
    <row r="510" spans="1:34" s="5" customFormat="1" ht="16.5" customHeight="1">
      <c r="A510" s="5" t="s">
        <v>86</v>
      </c>
      <c r="B510" s="5">
        <v>21103023</v>
      </c>
      <c r="C510" s="5" t="s">
        <v>6654</v>
      </c>
      <c r="D510" t="s">
        <v>219</v>
      </c>
      <c r="E510" s="5">
        <v>36</v>
      </c>
      <c r="F510" s="5">
        <v>1</v>
      </c>
      <c r="G510" s="5">
        <v>5781</v>
      </c>
      <c r="H510" s="5">
        <v>831</v>
      </c>
      <c r="I510" s="5">
        <v>551</v>
      </c>
      <c r="J510" s="5">
        <v>283</v>
      </c>
      <c r="K510" s="5">
        <v>137</v>
      </c>
      <c r="L510" s="5">
        <v>1552</v>
      </c>
      <c r="M510" s="5">
        <v>26</v>
      </c>
      <c r="N510" s="5">
        <v>131</v>
      </c>
      <c r="O510" s="5">
        <v>1000</v>
      </c>
      <c r="P510" s="5">
        <v>27011</v>
      </c>
      <c r="Q510" s="5">
        <v>27021</v>
      </c>
      <c r="R510" s="5">
        <v>27031</v>
      </c>
      <c r="U510" s="5" t="s">
        <v>125</v>
      </c>
      <c r="V510" s="5">
        <v>1002711</v>
      </c>
      <c r="W510" s="5" t="s">
        <v>221</v>
      </c>
      <c r="X510" s="5" t="s">
        <v>499</v>
      </c>
      <c r="Y510" s="19" t="s">
        <v>302</v>
      </c>
      <c r="AB510" s="5">
        <v>27</v>
      </c>
      <c r="AD510" s="20"/>
      <c r="AE510" s="20"/>
      <c r="AH510" s="7"/>
    </row>
    <row r="511" spans="1:34" s="5" customFormat="1" ht="16.5" customHeight="1">
      <c r="A511" s="5" t="s">
        <v>86</v>
      </c>
      <c r="B511" s="5">
        <v>21103024</v>
      </c>
      <c r="C511" s="5" t="s">
        <v>6658</v>
      </c>
      <c r="D511" t="s">
        <v>190</v>
      </c>
      <c r="E511" s="5">
        <v>36</v>
      </c>
      <c r="F511" s="5">
        <v>1</v>
      </c>
      <c r="G511" s="5">
        <v>5348</v>
      </c>
      <c r="H511" s="5">
        <v>855</v>
      </c>
      <c r="I511" s="5">
        <v>533</v>
      </c>
      <c r="J511" s="5">
        <v>330</v>
      </c>
      <c r="K511" s="5">
        <v>102</v>
      </c>
      <c r="L511" s="5">
        <v>1472</v>
      </c>
      <c r="M511" s="5">
        <v>121</v>
      </c>
      <c r="N511" s="5">
        <v>121</v>
      </c>
      <c r="O511" s="5">
        <v>1000</v>
      </c>
      <c r="P511" s="5">
        <v>23011</v>
      </c>
      <c r="Q511" s="5">
        <v>23021</v>
      </c>
      <c r="R511" s="5">
        <v>23031</v>
      </c>
      <c r="U511" s="5" t="s">
        <v>125</v>
      </c>
      <c r="V511" s="5">
        <v>1002311</v>
      </c>
      <c r="W511" s="5" t="s">
        <v>192</v>
      </c>
      <c r="X511" s="5" t="s">
        <v>2778</v>
      </c>
      <c r="Y511" s="19" t="s">
        <v>297</v>
      </c>
      <c r="AB511" s="5">
        <v>23</v>
      </c>
      <c r="AD511" s="20"/>
      <c r="AE511" s="20"/>
      <c r="AH511" s="7"/>
    </row>
    <row r="512" spans="1:34" s="5" customFormat="1" ht="16.5" customHeight="1">
      <c r="A512" s="5" t="s">
        <v>86</v>
      </c>
      <c r="B512" s="5">
        <v>21103025</v>
      </c>
      <c r="C512" s="5" t="s">
        <v>6661</v>
      </c>
      <c r="D512" t="s">
        <v>204</v>
      </c>
      <c r="E512" s="5">
        <v>36</v>
      </c>
      <c r="F512" s="5">
        <v>1</v>
      </c>
      <c r="G512" s="5">
        <v>3511</v>
      </c>
      <c r="H512" s="5">
        <v>512</v>
      </c>
      <c r="I512" s="5">
        <v>314</v>
      </c>
      <c r="J512" s="5">
        <v>323</v>
      </c>
      <c r="K512" s="5">
        <v>102</v>
      </c>
      <c r="L512" s="5">
        <v>1412</v>
      </c>
      <c r="M512" s="5">
        <v>26</v>
      </c>
      <c r="N512" s="5">
        <v>81</v>
      </c>
      <c r="O512" s="5">
        <v>1000</v>
      </c>
      <c r="P512" s="5">
        <v>28011</v>
      </c>
      <c r="Q512" s="5">
        <v>28021</v>
      </c>
      <c r="R512" s="5">
        <v>28031</v>
      </c>
      <c r="U512" s="5" t="s">
        <v>125</v>
      </c>
      <c r="V512" s="5">
        <v>1002811</v>
      </c>
      <c r="W512" s="5" t="s">
        <v>206</v>
      </c>
      <c r="X512" s="5" t="s">
        <v>510</v>
      </c>
      <c r="Y512" s="19" t="s">
        <v>303</v>
      </c>
      <c r="AB512" s="5">
        <v>28</v>
      </c>
      <c r="AD512" s="20"/>
      <c r="AE512" s="20"/>
      <c r="AH512" s="7"/>
    </row>
    <row r="513" spans="1:34" s="5" customFormat="1" ht="16.5" customHeight="1">
      <c r="A513" s="5" t="s">
        <v>86</v>
      </c>
      <c r="B513" s="5">
        <v>21103026</v>
      </c>
      <c r="C513" s="5" t="s">
        <v>6655</v>
      </c>
      <c r="D513" t="s">
        <v>234</v>
      </c>
      <c r="E513" s="5">
        <v>36</v>
      </c>
      <c r="F513" s="5">
        <v>1</v>
      </c>
      <c r="G513" s="5">
        <v>4995</v>
      </c>
      <c r="H513" s="5">
        <v>922</v>
      </c>
      <c r="I513" s="5">
        <v>476</v>
      </c>
      <c r="J513" s="5">
        <v>280</v>
      </c>
      <c r="K513" s="5">
        <v>173</v>
      </c>
      <c r="L513" s="5">
        <v>1652</v>
      </c>
      <c r="M513" s="5">
        <v>26</v>
      </c>
      <c r="N513" s="5">
        <v>106</v>
      </c>
      <c r="O513" s="5">
        <v>1000</v>
      </c>
      <c r="P513" s="5">
        <v>22011</v>
      </c>
      <c r="Q513" s="5">
        <v>22021</v>
      </c>
      <c r="R513" s="5">
        <v>22031</v>
      </c>
      <c r="U513" s="5" t="s">
        <v>88</v>
      </c>
      <c r="V513" s="5">
        <v>1002211</v>
      </c>
      <c r="W513" s="5" t="s">
        <v>236</v>
      </c>
      <c r="X513" s="5" t="s">
        <v>2262</v>
      </c>
      <c r="Y513" s="19" t="s">
        <v>296</v>
      </c>
      <c r="AB513" s="5">
        <v>22</v>
      </c>
      <c r="AD513" s="20"/>
      <c r="AE513" s="20"/>
      <c r="AH513" s="7"/>
    </row>
    <row r="514" spans="1:34" s="5" customFormat="1" ht="16.5" customHeight="1">
      <c r="A514" s="5" t="s">
        <v>86</v>
      </c>
      <c r="B514" s="5">
        <v>21104011</v>
      </c>
      <c r="C514" s="5" t="s">
        <v>6662</v>
      </c>
      <c r="D514" t="s">
        <v>261</v>
      </c>
      <c r="E514" s="5">
        <v>37</v>
      </c>
      <c r="F514" s="5">
        <v>1</v>
      </c>
      <c r="G514" s="5">
        <v>4264</v>
      </c>
      <c r="H514" s="5">
        <v>1088</v>
      </c>
      <c r="I514" s="5">
        <v>586</v>
      </c>
      <c r="J514" s="5">
        <v>298</v>
      </c>
      <c r="K514" s="5">
        <v>164</v>
      </c>
      <c r="L514" s="5">
        <v>1732</v>
      </c>
      <c r="M514" s="5">
        <v>26</v>
      </c>
      <c r="N514" s="5">
        <v>141</v>
      </c>
      <c r="O514" s="5">
        <v>1000</v>
      </c>
      <c r="P514" s="5">
        <v>50011</v>
      </c>
      <c r="Q514" s="5">
        <v>50021</v>
      </c>
      <c r="R514">
        <v>50061</v>
      </c>
      <c r="S514">
        <v>50071</v>
      </c>
      <c r="U514" s="5" t="s">
        <v>125</v>
      </c>
      <c r="V514" s="5">
        <v>1005011</v>
      </c>
      <c r="W514" s="5" t="s">
        <v>263</v>
      </c>
      <c r="X514" s="5" t="s">
        <v>467</v>
      </c>
      <c r="Y514" s="19" t="s">
        <v>326</v>
      </c>
      <c r="AB514" s="5">
        <v>50</v>
      </c>
      <c r="AD514" s="20"/>
      <c r="AE514" s="20"/>
      <c r="AH514" s="7"/>
    </row>
    <row r="515" spans="1:34" s="5" customFormat="1" ht="16.5" customHeight="1">
      <c r="A515" s="5" t="s">
        <v>86</v>
      </c>
      <c r="B515" s="5">
        <v>21104012</v>
      </c>
      <c r="C515" s="5" t="s">
        <v>6663</v>
      </c>
      <c r="D515" t="s">
        <v>159</v>
      </c>
      <c r="E515" s="5">
        <v>37</v>
      </c>
      <c r="F515" s="5">
        <v>1</v>
      </c>
      <c r="G515" s="5">
        <v>4011</v>
      </c>
      <c r="H515" s="5">
        <v>1127</v>
      </c>
      <c r="I515" s="5">
        <v>612</v>
      </c>
      <c r="J515" s="5">
        <v>328</v>
      </c>
      <c r="K515" s="5">
        <v>166</v>
      </c>
      <c r="L515" s="5">
        <v>1692</v>
      </c>
      <c r="M515" s="5">
        <v>106</v>
      </c>
      <c r="N515" s="5">
        <v>146</v>
      </c>
      <c r="O515" s="5">
        <v>1000</v>
      </c>
      <c r="P515" s="5">
        <v>12011</v>
      </c>
      <c r="Q515" s="5">
        <v>12021</v>
      </c>
      <c r="R515" s="5">
        <v>12031</v>
      </c>
      <c r="U515" s="5" t="s">
        <v>88</v>
      </c>
      <c r="V515" s="5">
        <v>1001211</v>
      </c>
      <c r="W515" s="5" t="s">
        <v>161</v>
      </c>
      <c r="X515" s="5" t="s">
        <v>548</v>
      </c>
      <c r="Y515" s="19" t="s">
        <v>286</v>
      </c>
      <c r="AB515" s="5">
        <v>12</v>
      </c>
      <c r="AD515" s="20"/>
      <c r="AE515" s="20"/>
      <c r="AH515" s="7"/>
    </row>
    <row r="516" spans="1:34" s="5" customFormat="1" ht="16.5" customHeight="1">
      <c r="A516" s="5" t="s">
        <v>86</v>
      </c>
      <c r="B516" s="5">
        <v>21104013</v>
      </c>
      <c r="C516" s="5" t="s">
        <v>6664</v>
      </c>
      <c r="D516" t="s">
        <v>156</v>
      </c>
      <c r="E516" s="5">
        <v>37</v>
      </c>
      <c r="F516" s="5">
        <v>1</v>
      </c>
      <c r="G516" s="5">
        <v>3866</v>
      </c>
      <c r="H516" s="5">
        <v>1056</v>
      </c>
      <c r="I516" s="5">
        <v>552</v>
      </c>
      <c r="J516" s="5">
        <v>336</v>
      </c>
      <c r="K516" s="5">
        <v>172</v>
      </c>
      <c r="L516" s="5">
        <v>1532</v>
      </c>
      <c r="M516" s="5">
        <v>26</v>
      </c>
      <c r="N516" s="5">
        <v>136</v>
      </c>
      <c r="O516" s="5">
        <v>1000</v>
      </c>
      <c r="P516" s="5">
        <v>11011</v>
      </c>
      <c r="Q516" s="5">
        <v>11021</v>
      </c>
      <c r="R516" s="5">
        <v>11061</v>
      </c>
      <c r="U516" s="5" t="s">
        <v>125</v>
      </c>
      <c r="V516" s="5">
        <v>1001111</v>
      </c>
      <c r="W516" s="5" t="s">
        <v>158</v>
      </c>
      <c r="X516" s="5" t="s">
        <v>464</v>
      </c>
      <c r="Y516" s="19" t="s">
        <v>267</v>
      </c>
      <c r="AB516" s="5">
        <v>11</v>
      </c>
      <c r="AC516" t="s">
        <v>128</v>
      </c>
      <c r="AD516" s="20"/>
      <c r="AE516" s="20"/>
      <c r="AH516" s="7"/>
    </row>
    <row r="517" spans="1:34" s="5" customFormat="1" ht="16.5" customHeight="1">
      <c r="A517" s="5" t="s">
        <v>86</v>
      </c>
      <c r="B517" s="5">
        <v>21104014</v>
      </c>
      <c r="C517" s="5" t="s">
        <v>6665</v>
      </c>
      <c r="D517" t="s">
        <v>252</v>
      </c>
      <c r="E517" s="5">
        <v>37</v>
      </c>
      <c r="F517" s="5">
        <v>1</v>
      </c>
      <c r="G517" s="5">
        <v>3505</v>
      </c>
      <c r="H517" s="5">
        <v>872</v>
      </c>
      <c r="I517" s="5">
        <v>467</v>
      </c>
      <c r="J517" s="5">
        <v>306</v>
      </c>
      <c r="K517" s="5">
        <v>132</v>
      </c>
      <c r="L517" s="5">
        <v>1572</v>
      </c>
      <c r="M517" s="5">
        <v>71</v>
      </c>
      <c r="N517" s="5">
        <v>106</v>
      </c>
      <c r="O517" s="5">
        <v>1000</v>
      </c>
      <c r="P517" s="5">
        <v>35011</v>
      </c>
      <c r="Q517" s="5">
        <v>35021</v>
      </c>
      <c r="R517" s="5">
        <v>35031</v>
      </c>
      <c r="U517" s="5" t="s">
        <v>125</v>
      </c>
      <c r="V517" s="5">
        <v>1003511</v>
      </c>
      <c r="W517" s="5" t="s">
        <v>254</v>
      </c>
      <c r="X517" s="5" t="s">
        <v>473</v>
      </c>
      <c r="Y517" s="19" t="s">
        <v>312</v>
      </c>
      <c r="AB517" s="5">
        <v>35</v>
      </c>
      <c r="AD517" s="20"/>
      <c r="AE517" s="20"/>
      <c r="AH517" s="7"/>
    </row>
    <row r="518" spans="1:34" s="5" customFormat="1" ht="16.5" customHeight="1">
      <c r="A518" s="5" t="s">
        <v>86</v>
      </c>
      <c r="B518" s="5">
        <v>21104015</v>
      </c>
      <c r="C518" s="5" t="s">
        <v>6666</v>
      </c>
      <c r="D518" t="s">
        <v>222</v>
      </c>
      <c r="E518" s="5">
        <v>37</v>
      </c>
      <c r="F518" s="5">
        <v>1</v>
      </c>
      <c r="G518" s="5">
        <v>3008</v>
      </c>
      <c r="H518" s="5">
        <v>500</v>
      </c>
      <c r="I518" s="5">
        <v>437</v>
      </c>
      <c r="J518" s="5">
        <v>278</v>
      </c>
      <c r="K518" s="5">
        <v>102</v>
      </c>
      <c r="L518" s="5">
        <v>1412</v>
      </c>
      <c r="M518" s="5">
        <v>26</v>
      </c>
      <c r="N518" s="5">
        <v>76</v>
      </c>
      <c r="O518" s="5">
        <v>1000</v>
      </c>
      <c r="P518" s="5">
        <v>38011</v>
      </c>
      <c r="Q518" s="5">
        <v>38021</v>
      </c>
      <c r="R518" s="5">
        <v>38031</v>
      </c>
      <c r="U518" s="5" t="s">
        <v>88</v>
      </c>
      <c r="V518" s="5">
        <v>1003811</v>
      </c>
      <c r="W518" s="5" t="s">
        <v>224</v>
      </c>
      <c r="X518" s="5" t="s">
        <v>449</v>
      </c>
      <c r="Y518" s="19" t="s">
        <v>316</v>
      </c>
      <c r="AB518" s="5">
        <v>38</v>
      </c>
      <c r="AD518" s="20"/>
      <c r="AE518" s="20"/>
      <c r="AH518" s="7"/>
    </row>
    <row r="519" spans="1:34" s="5" customFormat="1" ht="16.5" customHeight="1">
      <c r="A519" s="5" t="s">
        <v>86</v>
      </c>
      <c r="B519" s="5">
        <v>21104016</v>
      </c>
      <c r="C519" s="5" t="s">
        <v>6667</v>
      </c>
      <c r="D519" t="s">
        <v>255</v>
      </c>
      <c r="E519" s="5">
        <v>37</v>
      </c>
      <c r="F519" s="5">
        <v>1</v>
      </c>
      <c r="G519" s="5">
        <v>3008</v>
      </c>
      <c r="H519" s="5">
        <v>427</v>
      </c>
      <c r="I519" s="5">
        <v>417</v>
      </c>
      <c r="J519" s="5">
        <v>329</v>
      </c>
      <c r="K519" s="5">
        <v>84</v>
      </c>
      <c r="L519" s="5">
        <v>1372</v>
      </c>
      <c r="M519" s="5">
        <v>26</v>
      </c>
      <c r="N519" s="5">
        <v>86</v>
      </c>
      <c r="O519" s="5">
        <v>1000</v>
      </c>
      <c r="P519" s="5">
        <v>34011</v>
      </c>
      <c r="Q519" s="5">
        <v>34021</v>
      </c>
      <c r="R519" s="5">
        <v>34031</v>
      </c>
      <c r="U519" s="5" t="s">
        <v>88</v>
      </c>
      <c r="V519" s="5">
        <v>1003411</v>
      </c>
      <c r="W519" s="5" t="s">
        <v>257</v>
      </c>
      <c r="X519" s="5" t="s">
        <v>519</v>
      </c>
      <c r="Y519" s="19" t="s">
        <v>311</v>
      </c>
      <c r="AB519" s="5">
        <v>34</v>
      </c>
      <c r="AD519" s="20"/>
      <c r="AE519" s="20"/>
      <c r="AH519" s="7"/>
    </row>
    <row r="520" spans="1:34" s="5" customFormat="1" ht="16.5" customHeight="1">
      <c r="A520" s="5" t="s">
        <v>86</v>
      </c>
      <c r="B520" s="5">
        <v>21104021</v>
      </c>
      <c r="C520" s="5" t="s">
        <v>6668</v>
      </c>
      <c r="D520" t="s">
        <v>150</v>
      </c>
      <c r="E520" s="5">
        <v>37</v>
      </c>
      <c r="F520" s="5">
        <v>1</v>
      </c>
      <c r="G520" s="5">
        <v>7874</v>
      </c>
      <c r="H520" s="5">
        <v>1113</v>
      </c>
      <c r="I520" s="5">
        <v>665</v>
      </c>
      <c r="J520" s="5">
        <v>292</v>
      </c>
      <c r="K520" s="5">
        <v>194</v>
      </c>
      <c r="L520" s="5">
        <v>1532</v>
      </c>
      <c r="M520" s="5">
        <v>151</v>
      </c>
      <c r="N520" s="5">
        <v>171</v>
      </c>
      <c r="O520" s="5">
        <v>1000</v>
      </c>
      <c r="P520" s="5">
        <v>8011</v>
      </c>
      <c r="Q520" s="5">
        <v>8021</v>
      </c>
      <c r="R520" s="5">
        <v>8031</v>
      </c>
      <c r="S520" s="5">
        <v>8041</v>
      </c>
      <c r="U520" s="5" t="s">
        <v>125</v>
      </c>
      <c r="V520" s="5">
        <v>1000811</v>
      </c>
      <c r="W520" s="5" t="s">
        <v>152</v>
      </c>
      <c r="X520" s="5" t="s">
        <v>452</v>
      </c>
      <c r="Y520" s="19" t="s">
        <v>281</v>
      </c>
      <c r="AB520" s="5">
        <v>8</v>
      </c>
      <c r="AD520" s="20"/>
      <c r="AE520" s="20"/>
      <c r="AH520" s="7"/>
    </row>
    <row r="521" spans="1:34" s="5" customFormat="1" ht="16.5" customHeight="1">
      <c r="A521" s="5" t="s">
        <v>86</v>
      </c>
      <c r="B521" s="5">
        <v>21104022</v>
      </c>
      <c r="C521" s="5" t="s">
        <v>6669</v>
      </c>
      <c r="D521" t="s">
        <v>165</v>
      </c>
      <c r="E521" s="5">
        <v>37</v>
      </c>
      <c r="F521" s="5">
        <v>1</v>
      </c>
      <c r="G521" s="5">
        <v>6235</v>
      </c>
      <c r="H521" s="5">
        <v>1014</v>
      </c>
      <c r="I521" s="5">
        <v>572</v>
      </c>
      <c r="J521" s="5">
        <v>307</v>
      </c>
      <c r="K521" s="5">
        <v>190</v>
      </c>
      <c r="L521" s="5">
        <v>1512</v>
      </c>
      <c r="M521" s="5">
        <v>106</v>
      </c>
      <c r="N521" s="5">
        <v>131</v>
      </c>
      <c r="O521" s="5">
        <v>1000</v>
      </c>
      <c r="P521" s="5">
        <v>14011</v>
      </c>
      <c r="Q521" s="5">
        <v>14021</v>
      </c>
      <c r="R521" s="5">
        <v>14031</v>
      </c>
      <c r="U521" s="5" t="s">
        <v>88</v>
      </c>
      <c r="V521" s="5">
        <v>1001411</v>
      </c>
      <c r="W521" s="5" t="s">
        <v>167</v>
      </c>
      <c r="X521" s="5" t="s">
        <v>487</v>
      </c>
      <c r="Y521" s="19" t="s">
        <v>288</v>
      </c>
      <c r="AB521" s="5">
        <v>14</v>
      </c>
      <c r="AD521" s="20"/>
      <c r="AE521" s="20"/>
      <c r="AH521" s="7"/>
    </row>
    <row r="522" spans="1:34" s="5" customFormat="1" ht="16.5" customHeight="1">
      <c r="A522" s="5" t="s">
        <v>86</v>
      </c>
      <c r="B522" s="5">
        <v>21104023</v>
      </c>
      <c r="C522" s="5" t="s">
        <v>6670</v>
      </c>
      <c r="D522" t="s">
        <v>231</v>
      </c>
      <c r="E522" s="5">
        <v>37</v>
      </c>
      <c r="F522" s="5">
        <v>1</v>
      </c>
      <c r="G522" s="5">
        <v>8246</v>
      </c>
      <c r="H522" s="5">
        <v>944</v>
      </c>
      <c r="I522" s="5">
        <v>572</v>
      </c>
      <c r="J522" s="5">
        <v>302</v>
      </c>
      <c r="K522" s="5">
        <v>166</v>
      </c>
      <c r="L522" s="5">
        <v>1452</v>
      </c>
      <c r="M522" s="5">
        <v>26</v>
      </c>
      <c r="N522" s="5">
        <v>146</v>
      </c>
      <c r="O522" s="5">
        <v>1000</v>
      </c>
      <c r="P522" s="5">
        <v>20011</v>
      </c>
      <c r="Q522" s="5">
        <v>20021</v>
      </c>
      <c r="R522" s="5">
        <v>20031</v>
      </c>
      <c r="U522" s="5" t="s">
        <v>88</v>
      </c>
      <c r="V522" s="5">
        <v>1002011</v>
      </c>
      <c r="W522" s="5" t="s">
        <v>233</v>
      </c>
      <c r="X522" s="5" t="s">
        <v>4473</v>
      </c>
      <c r="Y522" s="19" t="s">
        <v>295</v>
      </c>
      <c r="AB522" s="5">
        <v>20</v>
      </c>
      <c r="AD522" s="20"/>
      <c r="AE522" s="20"/>
      <c r="AH522" s="7"/>
    </row>
    <row r="523" spans="1:34" s="5" customFormat="1" ht="16.5" customHeight="1">
      <c r="A523" s="5" t="s">
        <v>86</v>
      </c>
      <c r="B523" s="5">
        <v>21104024</v>
      </c>
      <c r="C523" s="5" t="s">
        <v>6671</v>
      </c>
      <c r="D523" t="s">
        <v>258</v>
      </c>
      <c r="E523" s="5">
        <v>37</v>
      </c>
      <c r="F523" s="5">
        <v>1</v>
      </c>
      <c r="G523" s="5">
        <v>5786</v>
      </c>
      <c r="H523" s="5">
        <v>813</v>
      </c>
      <c r="I523" s="5">
        <v>487</v>
      </c>
      <c r="J523" s="5">
        <v>282</v>
      </c>
      <c r="K523" s="5">
        <v>126</v>
      </c>
      <c r="L523" s="5">
        <v>1412</v>
      </c>
      <c r="M523" s="5">
        <v>106</v>
      </c>
      <c r="N523" s="5">
        <v>106</v>
      </c>
      <c r="O523" s="5">
        <v>1000</v>
      </c>
      <c r="P523" s="5">
        <v>37011</v>
      </c>
      <c r="Q523" s="5">
        <v>37021</v>
      </c>
      <c r="R523" s="5">
        <v>37031</v>
      </c>
      <c r="U523" s="5" t="s">
        <v>125</v>
      </c>
      <c r="V523" s="5">
        <v>1003711</v>
      </c>
      <c r="W523" s="5" t="s">
        <v>260</v>
      </c>
      <c r="X523" s="5" t="s">
        <v>6376</v>
      </c>
      <c r="Y523" s="19" t="s">
        <v>314</v>
      </c>
      <c r="AB523" s="5">
        <v>37</v>
      </c>
      <c r="AD523" s="20"/>
      <c r="AE523" s="20"/>
      <c r="AH523" s="7"/>
    </row>
    <row r="524" spans="1:34" s="5" customFormat="1" ht="16.5" customHeight="1">
      <c r="A524" s="5" t="s">
        <v>86</v>
      </c>
      <c r="B524" s="5">
        <v>21104025</v>
      </c>
      <c r="C524" s="5" t="s">
        <v>6672</v>
      </c>
      <c r="D524" t="s">
        <v>184</v>
      </c>
      <c r="E524" s="5">
        <v>37</v>
      </c>
      <c r="F524" s="5">
        <v>1</v>
      </c>
      <c r="G524" s="5">
        <v>3941</v>
      </c>
      <c r="H524" s="5">
        <v>660</v>
      </c>
      <c r="I524" s="5">
        <v>417</v>
      </c>
      <c r="J524" s="5">
        <v>326</v>
      </c>
      <c r="K524" s="5">
        <v>126</v>
      </c>
      <c r="L524" s="5">
        <v>1492</v>
      </c>
      <c r="M524" s="5">
        <v>26</v>
      </c>
      <c r="N524" s="5">
        <v>96</v>
      </c>
      <c r="O524" s="5">
        <v>1000</v>
      </c>
      <c r="P524" s="5">
        <v>16011</v>
      </c>
      <c r="Q524" s="5">
        <v>16021</v>
      </c>
      <c r="R524" s="5">
        <v>16031</v>
      </c>
      <c r="U524" s="5" t="s">
        <v>88</v>
      </c>
      <c r="V524" s="5">
        <v>1001611</v>
      </c>
      <c r="W524" s="5" t="s">
        <v>186</v>
      </c>
      <c r="X524" s="5" t="s">
        <v>439</v>
      </c>
      <c r="Y524" s="19" t="s">
        <v>291</v>
      </c>
      <c r="AB524" s="5">
        <v>16</v>
      </c>
      <c r="AD524" s="20"/>
      <c r="AE524" s="20"/>
      <c r="AH524" s="7"/>
    </row>
    <row r="525" spans="1:34" s="5" customFormat="1" ht="16.5" customHeight="1">
      <c r="A525" s="5" t="s">
        <v>86</v>
      </c>
      <c r="B525" s="5">
        <v>21104026</v>
      </c>
      <c r="C525" s="5" t="s">
        <v>6673</v>
      </c>
      <c r="D525" t="s">
        <v>173</v>
      </c>
      <c r="E525" s="5">
        <v>37</v>
      </c>
      <c r="F525" s="5">
        <v>1</v>
      </c>
      <c r="G525" s="5">
        <v>5922</v>
      </c>
      <c r="H525" s="5">
        <v>876</v>
      </c>
      <c r="I525" s="5">
        <v>631</v>
      </c>
      <c r="J525" s="5">
        <v>284</v>
      </c>
      <c r="K525" s="5">
        <v>166</v>
      </c>
      <c r="L525" s="5">
        <v>1692</v>
      </c>
      <c r="M525" s="5">
        <v>26</v>
      </c>
      <c r="N525" s="5">
        <v>136</v>
      </c>
      <c r="O525" s="5">
        <v>1000</v>
      </c>
      <c r="P525" s="5">
        <v>19011</v>
      </c>
      <c r="Q525" s="5">
        <v>19021</v>
      </c>
      <c r="R525" s="5">
        <v>19031</v>
      </c>
      <c r="U525" s="5" t="s">
        <v>88</v>
      </c>
      <c r="V525" s="5">
        <v>1001911</v>
      </c>
      <c r="W525" s="5" t="s">
        <v>175</v>
      </c>
      <c r="X525" s="5" t="s">
        <v>442</v>
      </c>
      <c r="Y525" s="19" t="s">
        <v>294</v>
      </c>
      <c r="AB525" s="5">
        <v>19</v>
      </c>
      <c r="AD525" s="20"/>
      <c r="AE525" s="20"/>
      <c r="AH525" s="7"/>
    </row>
    <row r="526" spans="1:34" s="5" customFormat="1" ht="16.5" customHeight="1">
      <c r="A526" s="5" t="s">
        <v>86</v>
      </c>
      <c r="B526" s="5">
        <v>21105011</v>
      </c>
      <c r="C526" s="5" t="s">
        <v>6674</v>
      </c>
      <c r="D526" t="s">
        <v>187</v>
      </c>
      <c r="E526" s="5">
        <v>38</v>
      </c>
      <c r="F526" s="5">
        <v>1</v>
      </c>
      <c r="G526" s="5">
        <v>4030</v>
      </c>
      <c r="H526" s="5">
        <v>1171</v>
      </c>
      <c r="I526" s="5">
        <v>599</v>
      </c>
      <c r="J526" s="5">
        <v>331</v>
      </c>
      <c r="K526" s="5">
        <v>161</v>
      </c>
      <c r="L526" s="5">
        <v>1545</v>
      </c>
      <c r="M526" s="5">
        <v>132</v>
      </c>
      <c r="N526" s="5">
        <v>122</v>
      </c>
      <c r="O526" s="5">
        <v>1000</v>
      </c>
      <c r="P526" s="5">
        <v>21011</v>
      </c>
      <c r="Q526" s="5">
        <v>21021</v>
      </c>
      <c r="R526" s="5">
        <v>21031</v>
      </c>
      <c r="U526" s="5" t="s">
        <v>125</v>
      </c>
      <c r="V526" s="5">
        <v>1002111</v>
      </c>
      <c r="W526" s="5" t="s">
        <v>189</v>
      </c>
      <c r="X526" s="5" t="s">
        <v>4607</v>
      </c>
      <c r="Y526" s="19" t="s">
        <v>292</v>
      </c>
      <c r="AB526" s="5">
        <v>21</v>
      </c>
      <c r="AD526" s="20"/>
      <c r="AE526" s="20"/>
      <c r="AH526" s="7"/>
    </row>
    <row r="527" spans="1:34" s="5" customFormat="1" ht="16.5" customHeight="1">
      <c r="A527" s="5" t="s">
        <v>86</v>
      </c>
      <c r="B527" s="5">
        <v>21105012</v>
      </c>
      <c r="C527" s="5" t="s">
        <v>6675</v>
      </c>
      <c r="D527" t="s">
        <v>193</v>
      </c>
      <c r="E527" s="5">
        <v>38</v>
      </c>
      <c r="F527" s="5">
        <v>1</v>
      </c>
      <c r="G527" s="5">
        <v>4030</v>
      </c>
      <c r="H527" s="5">
        <v>864</v>
      </c>
      <c r="I527" s="5">
        <v>620</v>
      </c>
      <c r="J527" s="5">
        <v>350</v>
      </c>
      <c r="K527" s="5">
        <v>166</v>
      </c>
      <c r="L527" s="5">
        <v>1425</v>
      </c>
      <c r="M527" s="5">
        <v>27</v>
      </c>
      <c r="N527" s="5">
        <v>117</v>
      </c>
      <c r="O527" s="5">
        <v>1000</v>
      </c>
      <c r="P527" s="5">
        <v>26011</v>
      </c>
      <c r="Q527" s="5">
        <v>26021</v>
      </c>
      <c r="R527" s="5">
        <v>26031</v>
      </c>
      <c r="U527" s="5" t="s">
        <v>88</v>
      </c>
      <c r="V527" s="5">
        <v>1002611</v>
      </c>
      <c r="W527" s="5" t="s">
        <v>195</v>
      </c>
      <c r="X527" s="5" t="s">
        <v>461</v>
      </c>
      <c r="Y527" s="19" t="s">
        <v>301</v>
      </c>
      <c r="AB527" s="5">
        <v>26</v>
      </c>
      <c r="AD527" s="20"/>
      <c r="AE527" s="20"/>
      <c r="AH527" s="7"/>
    </row>
    <row r="528" spans="1:34" s="5" customFormat="1" ht="16.5" customHeight="1">
      <c r="A528" s="5" t="s">
        <v>86</v>
      </c>
      <c r="B528" s="5">
        <v>21105013</v>
      </c>
      <c r="C528" s="5" t="s">
        <v>6676</v>
      </c>
      <c r="D528" t="s">
        <v>237</v>
      </c>
      <c r="E528" s="5">
        <v>38</v>
      </c>
      <c r="F528" s="5">
        <v>1</v>
      </c>
      <c r="G528" s="5">
        <v>4330</v>
      </c>
      <c r="H528" s="5">
        <v>941</v>
      </c>
      <c r="I528" s="5">
        <v>599</v>
      </c>
      <c r="J528" s="5">
        <v>317</v>
      </c>
      <c r="K528" s="5">
        <v>119</v>
      </c>
      <c r="L528" s="5">
        <v>1425</v>
      </c>
      <c r="M528" s="5">
        <v>137</v>
      </c>
      <c r="N528" s="5">
        <v>132</v>
      </c>
      <c r="O528" s="5">
        <v>1000</v>
      </c>
      <c r="P528" s="5">
        <v>24011</v>
      </c>
      <c r="Q528" s="5">
        <v>24021</v>
      </c>
      <c r="R528" s="5">
        <v>24031</v>
      </c>
      <c r="U528" s="5" t="s">
        <v>125</v>
      </c>
      <c r="V528" s="5">
        <v>1002411</v>
      </c>
      <c r="W528" s="5" t="s">
        <v>239</v>
      </c>
      <c r="X528" s="5" t="s">
        <v>4469</v>
      </c>
      <c r="Y528" s="19" t="s">
        <v>298</v>
      </c>
      <c r="AB528" s="5">
        <v>24</v>
      </c>
      <c r="AD528" s="20"/>
      <c r="AE528" s="20"/>
      <c r="AH528" s="7"/>
    </row>
    <row r="529" spans="1:34" s="5" customFormat="1" ht="16.5" customHeight="1">
      <c r="A529" s="5" t="s">
        <v>86</v>
      </c>
      <c r="B529" s="5">
        <v>21105014</v>
      </c>
      <c r="C529" s="5" t="s">
        <v>6677</v>
      </c>
      <c r="D529" t="s">
        <v>204</v>
      </c>
      <c r="E529" s="5">
        <v>38</v>
      </c>
      <c r="F529" s="5">
        <v>1</v>
      </c>
      <c r="G529" s="5">
        <v>4072</v>
      </c>
      <c r="H529" s="5">
        <v>829</v>
      </c>
      <c r="I529" s="5">
        <v>484</v>
      </c>
      <c r="J529" s="5">
        <v>333</v>
      </c>
      <c r="K529" s="5">
        <v>107</v>
      </c>
      <c r="L529" s="5">
        <v>1545</v>
      </c>
      <c r="M529" s="5">
        <v>27</v>
      </c>
      <c r="N529" s="5">
        <v>112</v>
      </c>
      <c r="O529" s="5">
        <v>1000</v>
      </c>
      <c r="P529" s="5">
        <v>28011</v>
      </c>
      <c r="Q529" s="5">
        <v>28021</v>
      </c>
      <c r="R529" s="5">
        <v>28031</v>
      </c>
      <c r="U529" s="5" t="s">
        <v>125</v>
      </c>
      <c r="V529" s="5">
        <v>1002811</v>
      </c>
      <c r="W529" s="5" t="s">
        <v>206</v>
      </c>
      <c r="X529" s="5" t="s">
        <v>510</v>
      </c>
      <c r="Y529" s="19" t="s">
        <v>303</v>
      </c>
      <c r="AB529" s="5">
        <v>28</v>
      </c>
      <c r="AD529" s="20"/>
      <c r="AE529" s="20"/>
      <c r="AH529" s="7"/>
    </row>
    <row r="530" spans="1:34" s="5" customFormat="1" ht="16.5" customHeight="1">
      <c r="A530" s="5" t="s">
        <v>86</v>
      </c>
      <c r="B530" s="5">
        <v>21105015</v>
      </c>
      <c r="C530" s="5" t="s">
        <v>6678</v>
      </c>
      <c r="D530" t="s">
        <v>222</v>
      </c>
      <c r="E530" s="5">
        <v>38</v>
      </c>
      <c r="F530" s="5">
        <v>1</v>
      </c>
      <c r="G530" s="5">
        <v>3137</v>
      </c>
      <c r="H530" s="5">
        <v>539</v>
      </c>
      <c r="I530" s="5">
        <v>457</v>
      </c>
      <c r="J530" s="5">
        <v>280</v>
      </c>
      <c r="K530" s="5">
        <v>107</v>
      </c>
      <c r="L530" s="5">
        <v>1425</v>
      </c>
      <c r="M530" s="5">
        <v>27</v>
      </c>
      <c r="N530" s="5">
        <v>77</v>
      </c>
      <c r="O530" s="5">
        <v>1000</v>
      </c>
      <c r="P530" s="5">
        <v>38011</v>
      </c>
      <c r="Q530" s="5">
        <v>38021</v>
      </c>
      <c r="R530" s="5">
        <v>38031</v>
      </c>
      <c r="U530" s="5" t="s">
        <v>88</v>
      </c>
      <c r="V530" s="5">
        <v>1003811</v>
      </c>
      <c r="W530" s="5" t="s">
        <v>224</v>
      </c>
      <c r="X530" s="5" t="s">
        <v>449</v>
      </c>
      <c r="Y530" s="19" t="s">
        <v>316</v>
      </c>
      <c r="AB530" s="5">
        <v>38</v>
      </c>
      <c r="AD530" s="20"/>
      <c r="AE530" s="20"/>
      <c r="AH530" s="7"/>
    </row>
    <row r="531" spans="1:34" s="5" customFormat="1" ht="16.5" customHeight="1">
      <c r="A531" s="5" t="s">
        <v>86</v>
      </c>
      <c r="B531" s="5">
        <v>21105016</v>
      </c>
      <c r="C531" s="5" t="s">
        <v>6679</v>
      </c>
      <c r="D531" t="s">
        <v>240</v>
      </c>
      <c r="E531" s="5">
        <v>38</v>
      </c>
      <c r="F531" s="5">
        <v>1</v>
      </c>
      <c r="G531" s="5">
        <v>3286</v>
      </c>
      <c r="H531" s="5">
        <v>616</v>
      </c>
      <c r="I531" s="5">
        <v>517</v>
      </c>
      <c r="J531" s="5">
        <v>270</v>
      </c>
      <c r="K531" s="5">
        <v>107</v>
      </c>
      <c r="L531" s="5">
        <v>1485</v>
      </c>
      <c r="M531" s="5">
        <v>97</v>
      </c>
      <c r="N531" s="5">
        <v>92</v>
      </c>
      <c r="O531" s="5">
        <v>1000</v>
      </c>
      <c r="P531" s="5">
        <v>25011</v>
      </c>
      <c r="Q531" s="5">
        <v>25021</v>
      </c>
      <c r="R531" s="5">
        <v>25031</v>
      </c>
      <c r="U531" s="5" t="s">
        <v>88</v>
      </c>
      <c r="V531" s="5">
        <v>1002511</v>
      </c>
      <c r="W531" s="5" t="s">
        <v>242</v>
      </c>
      <c r="X531" s="5" t="s">
        <v>4467</v>
      </c>
      <c r="Y531" s="19" t="s">
        <v>300</v>
      </c>
      <c r="AB531" s="5">
        <v>25</v>
      </c>
      <c r="AD531" s="20"/>
      <c r="AE531" s="20"/>
      <c r="AH531" s="7"/>
    </row>
    <row r="532" spans="1:34" s="5" customFormat="1" ht="16.5" customHeight="1">
      <c r="A532" s="5" t="s">
        <v>86</v>
      </c>
      <c r="B532" s="5">
        <v>21105021</v>
      </c>
      <c r="C532" s="5" t="s">
        <v>6680</v>
      </c>
      <c r="D532" t="s">
        <v>207</v>
      </c>
      <c r="E532" s="5">
        <v>38</v>
      </c>
      <c r="F532" s="5">
        <v>1</v>
      </c>
      <c r="G532" s="5">
        <v>7876</v>
      </c>
      <c r="H532" s="5">
        <v>1218</v>
      </c>
      <c r="I532" s="5">
        <v>586</v>
      </c>
      <c r="J532" s="5">
        <v>321</v>
      </c>
      <c r="K532" s="5">
        <v>211</v>
      </c>
      <c r="L532" s="5">
        <v>1815</v>
      </c>
      <c r="M532" s="5">
        <v>102</v>
      </c>
      <c r="N532" s="5">
        <v>102</v>
      </c>
      <c r="O532" s="5">
        <v>1000</v>
      </c>
      <c r="P532" s="5">
        <v>6011</v>
      </c>
      <c r="Q532" s="5">
        <v>6021</v>
      </c>
      <c r="R532" s="5">
        <v>6031</v>
      </c>
      <c r="U532" s="5" t="s">
        <v>88</v>
      </c>
      <c r="V532" s="5">
        <v>1000611</v>
      </c>
      <c r="W532" s="5" t="s">
        <v>209</v>
      </c>
      <c r="X532" s="5" t="s">
        <v>544</v>
      </c>
      <c r="Y532" s="19" t="s">
        <v>279</v>
      </c>
      <c r="AB532" s="5">
        <v>6</v>
      </c>
      <c r="AD532" s="20"/>
      <c r="AE532" s="20"/>
      <c r="AH532" s="7"/>
    </row>
    <row r="533" spans="1:34" s="5" customFormat="1" ht="16.5" customHeight="1">
      <c r="A533" s="5" t="s">
        <v>86</v>
      </c>
      <c r="B533" s="5">
        <v>21105022</v>
      </c>
      <c r="C533" s="5" t="s">
        <v>6681</v>
      </c>
      <c r="D533" t="s">
        <v>190</v>
      </c>
      <c r="E533" s="5">
        <v>38</v>
      </c>
      <c r="F533" s="5">
        <v>1</v>
      </c>
      <c r="G533" s="5">
        <v>7560</v>
      </c>
      <c r="H533" s="5">
        <v>931</v>
      </c>
      <c r="I533" s="5">
        <v>559</v>
      </c>
      <c r="J533" s="5">
        <v>332</v>
      </c>
      <c r="K533" s="5">
        <v>107</v>
      </c>
      <c r="L533" s="5">
        <v>1485</v>
      </c>
      <c r="M533" s="5">
        <v>122</v>
      </c>
      <c r="N533" s="5">
        <v>122</v>
      </c>
      <c r="O533" s="5">
        <v>1000</v>
      </c>
      <c r="P533" s="5">
        <v>23011</v>
      </c>
      <c r="Q533" s="5">
        <v>23021</v>
      </c>
      <c r="R533" s="5">
        <v>23031</v>
      </c>
      <c r="U533" s="5" t="s">
        <v>125</v>
      </c>
      <c r="V533" s="5">
        <v>1002311</v>
      </c>
      <c r="W533" s="5" t="s">
        <v>192</v>
      </c>
      <c r="X533" s="5" t="s">
        <v>2778</v>
      </c>
      <c r="Y533" s="19" t="s">
        <v>297</v>
      </c>
      <c r="AB533" s="5">
        <v>23</v>
      </c>
      <c r="AD533" s="20"/>
      <c r="AE533" s="20"/>
      <c r="AH533" s="7"/>
    </row>
    <row r="534" spans="1:34" s="5" customFormat="1" ht="16.5" customHeight="1">
      <c r="A534" s="5" t="s">
        <v>86</v>
      </c>
      <c r="B534" s="5">
        <v>21105023</v>
      </c>
      <c r="C534" s="5" t="s">
        <v>6682</v>
      </c>
      <c r="D534" t="s">
        <v>243</v>
      </c>
      <c r="E534" s="5">
        <v>38</v>
      </c>
      <c r="F534" s="5">
        <v>1</v>
      </c>
      <c r="G534" s="5">
        <v>6532</v>
      </c>
      <c r="H534" s="5">
        <v>831</v>
      </c>
      <c r="I534" s="5">
        <v>620</v>
      </c>
      <c r="J534" s="5">
        <v>317</v>
      </c>
      <c r="K534" s="5">
        <v>124</v>
      </c>
      <c r="L534" s="5">
        <v>1415</v>
      </c>
      <c r="M534" s="5">
        <v>27</v>
      </c>
      <c r="N534" s="5">
        <v>117</v>
      </c>
      <c r="O534" s="5">
        <v>1000</v>
      </c>
      <c r="P534" s="5">
        <v>33011</v>
      </c>
      <c r="Q534" s="5">
        <v>33021</v>
      </c>
      <c r="R534" s="5">
        <v>33031</v>
      </c>
      <c r="U534" s="5" t="s">
        <v>125</v>
      </c>
      <c r="V534" s="5">
        <v>1003311</v>
      </c>
      <c r="W534" s="5" t="s">
        <v>245</v>
      </c>
      <c r="X534" s="5" t="s">
        <v>523</v>
      </c>
      <c r="Y534" s="19" t="s">
        <v>309</v>
      </c>
      <c r="AB534" s="5">
        <v>33</v>
      </c>
      <c r="AD534" s="20"/>
      <c r="AE534" s="20"/>
      <c r="AH534" s="7"/>
    </row>
    <row r="535" spans="1:34" s="5" customFormat="1" ht="16.5" customHeight="1">
      <c r="A535" s="5" t="s">
        <v>86</v>
      </c>
      <c r="B535" s="5">
        <v>21105024</v>
      </c>
      <c r="C535" s="5" t="s">
        <v>6683</v>
      </c>
      <c r="D535" t="s">
        <v>162</v>
      </c>
      <c r="E535" s="5">
        <v>38</v>
      </c>
      <c r="F535" s="5">
        <v>1</v>
      </c>
      <c r="G535" s="5">
        <v>5736</v>
      </c>
      <c r="H535" s="5">
        <v>1112</v>
      </c>
      <c r="I535" s="5">
        <v>572</v>
      </c>
      <c r="J535" s="5">
        <v>304</v>
      </c>
      <c r="K535" s="5">
        <v>171</v>
      </c>
      <c r="L535" s="5">
        <v>1705</v>
      </c>
      <c r="M535" s="5">
        <v>107</v>
      </c>
      <c r="N535" s="5">
        <v>147</v>
      </c>
      <c r="O535" s="5">
        <v>1000</v>
      </c>
      <c r="P535" s="5">
        <v>13011</v>
      </c>
      <c r="Q535" s="5">
        <v>13021</v>
      </c>
      <c r="R535" s="5">
        <v>13031</v>
      </c>
      <c r="U535" s="5" t="s">
        <v>88</v>
      </c>
      <c r="V535" s="5">
        <v>1001311</v>
      </c>
      <c r="W535" s="5" t="s">
        <v>164</v>
      </c>
      <c r="X535" s="5" t="s">
        <v>6429</v>
      </c>
      <c r="Y535" s="19" t="s">
        <v>287</v>
      </c>
      <c r="AB535" s="5">
        <v>13</v>
      </c>
      <c r="AD535" s="20"/>
      <c r="AE535" s="20"/>
      <c r="AH535" s="7"/>
    </row>
    <row r="536" spans="1:34" s="5" customFormat="1" ht="16.5" customHeight="1">
      <c r="A536" s="5" t="s">
        <v>86</v>
      </c>
      <c r="B536" s="5">
        <v>21105025</v>
      </c>
      <c r="C536" s="5" t="s">
        <v>6684</v>
      </c>
      <c r="D536" t="s">
        <v>246</v>
      </c>
      <c r="E536" s="5">
        <v>38</v>
      </c>
      <c r="F536" s="5">
        <v>1</v>
      </c>
      <c r="G536" s="5">
        <v>3172</v>
      </c>
      <c r="H536" s="5">
        <v>518</v>
      </c>
      <c r="I536" s="5">
        <v>355</v>
      </c>
      <c r="J536" s="5">
        <v>337</v>
      </c>
      <c r="K536" s="5">
        <v>107</v>
      </c>
      <c r="L536" s="5">
        <v>1425</v>
      </c>
      <c r="M536" s="5">
        <v>112</v>
      </c>
      <c r="N536" s="5">
        <v>72</v>
      </c>
      <c r="O536" s="5">
        <v>1000</v>
      </c>
      <c r="P536" s="5">
        <v>36011</v>
      </c>
      <c r="Q536" s="5">
        <v>36021</v>
      </c>
      <c r="R536" s="5">
        <v>36031</v>
      </c>
      <c r="U536" s="5" t="s">
        <v>88</v>
      </c>
      <c r="V536" s="5">
        <v>1003611</v>
      </c>
      <c r="W536" s="5" t="s">
        <v>248</v>
      </c>
      <c r="X536" s="5" t="s">
        <v>6424</v>
      </c>
      <c r="Y536" s="19" t="s">
        <v>313</v>
      </c>
      <c r="AB536" s="5">
        <v>36</v>
      </c>
      <c r="AD536" s="20"/>
      <c r="AE536" s="20"/>
      <c r="AH536" s="7"/>
    </row>
    <row r="537" spans="1:34" s="5" customFormat="1" ht="16.5" customHeight="1">
      <c r="A537" s="5" t="s">
        <v>86</v>
      </c>
      <c r="B537" s="5">
        <v>21105026</v>
      </c>
      <c r="C537" s="5" t="s">
        <v>6685</v>
      </c>
      <c r="D537" t="s">
        <v>159</v>
      </c>
      <c r="E537" s="5">
        <v>38</v>
      </c>
      <c r="F537" s="5">
        <v>1</v>
      </c>
      <c r="G537" s="5">
        <v>5174</v>
      </c>
      <c r="H537" s="5">
        <v>1160</v>
      </c>
      <c r="I537" s="5">
        <v>633</v>
      </c>
      <c r="J537" s="5">
        <v>330</v>
      </c>
      <c r="K537" s="5">
        <v>171</v>
      </c>
      <c r="L537" s="5">
        <v>1705</v>
      </c>
      <c r="M537" s="5">
        <v>107</v>
      </c>
      <c r="N537" s="5">
        <v>147</v>
      </c>
      <c r="O537" s="5">
        <v>1000</v>
      </c>
      <c r="P537" s="5">
        <v>12011</v>
      </c>
      <c r="Q537" s="5">
        <v>12021</v>
      </c>
      <c r="R537" s="5">
        <v>12031</v>
      </c>
      <c r="U537" s="5" t="s">
        <v>88</v>
      </c>
      <c r="V537" s="5">
        <v>1001211</v>
      </c>
      <c r="W537" s="5" t="s">
        <v>161</v>
      </c>
      <c r="X537" s="5" t="s">
        <v>548</v>
      </c>
      <c r="Y537" s="19" t="s">
        <v>286</v>
      </c>
      <c r="AB537" s="5">
        <v>12</v>
      </c>
      <c r="AD537" s="20"/>
      <c r="AE537" s="20"/>
      <c r="AH537" s="7"/>
    </row>
    <row r="538" spans="1:34" s="5" customFormat="1" ht="16.5" customHeight="1">
      <c r="A538" s="5" t="s">
        <v>86</v>
      </c>
      <c r="B538" s="5">
        <v>21201011</v>
      </c>
      <c r="C538" s="5" t="s">
        <v>6686</v>
      </c>
      <c r="D538" t="s">
        <v>101</v>
      </c>
      <c r="E538" s="5">
        <v>39</v>
      </c>
      <c r="F538" s="5">
        <v>1</v>
      </c>
      <c r="G538" s="5">
        <v>5427</v>
      </c>
      <c r="H538" s="5">
        <v>943</v>
      </c>
      <c r="I538" s="5">
        <v>524</v>
      </c>
      <c r="J538" s="5">
        <v>290</v>
      </c>
      <c r="K538" s="5">
        <v>124</v>
      </c>
      <c r="L538" s="5">
        <v>1385</v>
      </c>
      <c r="M538" s="5">
        <v>127</v>
      </c>
      <c r="N538" s="5">
        <v>162</v>
      </c>
      <c r="O538" s="5">
        <v>1000</v>
      </c>
      <c r="P538" s="5">
        <v>1002011</v>
      </c>
      <c r="U538" s="5" t="s">
        <v>125</v>
      </c>
      <c r="V538" s="5">
        <v>110021</v>
      </c>
      <c r="W538" s="5" t="s">
        <v>375</v>
      </c>
      <c r="X538" s="5" t="s">
        <v>376</v>
      </c>
      <c r="Y538" s="19" t="s">
        <v>143</v>
      </c>
      <c r="AD538" s="20"/>
      <c r="AE538" s="20"/>
      <c r="AH538" s="7"/>
    </row>
    <row r="539" spans="1:34" s="5" customFormat="1" ht="16.5" customHeight="1">
      <c r="A539" s="5" t="s">
        <v>86</v>
      </c>
      <c r="B539" s="5">
        <v>21201012</v>
      </c>
      <c r="C539" s="5" t="s">
        <v>6687</v>
      </c>
      <c r="D539" t="s">
        <v>358</v>
      </c>
      <c r="E539" s="5">
        <v>39</v>
      </c>
      <c r="F539" s="5">
        <v>1</v>
      </c>
      <c r="G539" s="5">
        <v>5427</v>
      </c>
      <c r="H539" s="5">
        <v>943</v>
      </c>
      <c r="I539" s="5">
        <v>524</v>
      </c>
      <c r="J539" s="5">
        <v>290</v>
      </c>
      <c r="K539" s="5">
        <v>124</v>
      </c>
      <c r="L539" s="5">
        <v>1385</v>
      </c>
      <c r="M539" s="5">
        <v>127</v>
      </c>
      <c r="N539" s="5">
        <v>162</v>
      </c>
      <c r="O539" s="5">
        <v>1000</v>
      </c>
      <c r="P539" s="5">
        <v>1035011</v>
      </c>
      <c r="U539" s="5" t="s">
        <v>125</v>
      </c>
      <c r="V539" s="5">
        <v>110321</v>
      </c>
      <c r="W539" s="5" t="s">
        <v>391</v>
      </c>
      <c r="X539" s="5" t="s">
        <v>392</v>
      </c>
      <c r="Y539" s="19" t="s">
        <v>143</v>
      </c>
      <c r="AD539" s="20"/>
      <c r="AE539" s="20"/>
      <c r="AH539" s="7"/>
    </row>
    <row r="540" spans="1:34" s="5" customFormat="1" ht="16.5" customHeight="1">
      <c r="A540" s="5" t="s">
        <v>86</v>
      </c>
      <c r="B540" s="5">
        <v>21201013</v>
      </c>
      <c r="C540" s="5" t="s">
        <v>6687</v>
      </c>
      <c r="D540" t="s">
        <v>358</v>
      </c>
      <c r="E540" s="5">
        <v>39</v>
      </c>
      <c r="F540" s="5">
        <v>1</v>
      </c>
      <c r="G540" s="5">
        <v>5427</v>
      </c>
      <c r="H540" s="5">
        <v>943</v>
      </c>
      <c r="I540" s="5">
        <v>524</v>
      </c>
      <c r="J540" s="5">
        <v>290</v>
      </c>
      <c r="K540" s="5">
        <v>124</v>
      </c>
      <c r="L540" s="5">
        <v>1385</v>
      </c>
      <c r="M540" s="5">
        <v>127</v>
      </c>
      <c r="N540" s="5">
        <v>162</v>
      </c>
      <c r="O540" s="5">
        <v>1000</v>
      </c>
      <c r="P540" s="5">
        <v>1035011</v>
      </c>
      <c r="U540" s="5" t="s">
        <v>125</v>
      </c>
      <c r="V540" s="5">
        <v>110321</v>
      </c>
      <c r="W540" s="5" t="s">
        <v>391</v>
      </c>
      <c r="X540" s="5" t="s">
        <v>392</v>
      </c>
      <c r="Y540" s="19" t="s">
        <v>143</v>
      </c>
      <c r="AD540" s="20"/>
      <c r="AE540" s="20"/>
      <c r="AH540" s="7"/>
    </row>
    <row r="541" spans="1:34" s="5" customFormat="1" ht="16.5" customHeight="1">
      <c r="A541" s="5" t="s">
        <v>86</v>
      </c>
      <c r="B541" s="5">
        <v>21201014</v>
      </c>
      <c r="C541" s="5" t="s">
        <v>6687</v>
      </c>
      <c r="D541" t="s">
        <v>358</v>
      </c>
      <c r="E541" s="5">
        <v>39</v>
      </c>
      <c r="F541" s="5">
        <v>1</v>
      </c>
      <c r="G541" s="5">
        <v>5427</v>
      </c>
      <c r="H541" s="5">
        <v>943</v>
      </c>
      <c r="I541" s="5">
        <v>524</v>
      </c>
      <c r="J541" s="5">
        <v>290</v>
      </c>
      <c r="K541" s="5">
        <v>124</v>
      </c>
      <c r="L541" s="5">
        <v>1385</v>
      </c>
      <c r="M541" s="5">
        <v>127</v>
      </c>
      <c r="N541" s="5">
        <v>162</v>
      </c>
      <c r="O541" s="5">
        <v>1000</v>
      </c>
      <c r="P541" s="5">
        <v>1035011</v>
      </c>
      <c r="U541" s="5" t="s">
        <v>125</v>
      </c>
      <c r="V541" s="5">
        <v>110321</v>
      </c>
      <c r="W541" s="5" t="s">
        <v>391</v>
      </c>
      <c r="X541" s="5" t="s">
        <v>392</v>
      </c>
      <c r="Y541" s="19" t="s">
        <v>143</v>
      </c>
      <c r="AD541" s="20"/>
      <c r="AE541" s="20"/>
      <c r="AH541" s="7"/>
    </row>
    <row r="542" spans="1:34" s="5" customFormat="1" ht="16.5" customHeight="1">
      <c r="A542" s="5" t="s">
        <v>86</v>
      </c>
      <c r="B542" s="5">
        <v>21201015</v>
      </c>
      <c r="C542" s="5" t="s">
        <v>6687</v>
      </c>
      <c r="D542" t="s">
        <v>358</v>
      </c>
      <c r="E542" s="5">
        <v>39</v>
      </c>
      <c r="F542" s="5">
        <v>1</v>
      </c>
      <c r="G542" s="5">
        <v>5427</v>
      </c>
      <c r="H542" s="5">
        <v>943</v>
      </c>
      <c r="I542" s="5">
        <v>524</v>
      </c>
      <c r="J542" s="5">
        <v>290</v>
      </c>
      <c r="K542" s="5">
        <v>124</v>
      </c>
      <c r="L542" s="5">
        <v>1385</v>
      </c>
      <c r="M542" s="5">
        <v>127</v>
      </c>
      <c r="N542" s="5">
        <v>162</v>
      </c>
      <c r="O542" s="5">
        <v>1000</v>
      </c>
      <c r="P542" s="5">
        <v>1035011</v>
      </c>
      <c r="U542" s="5" t="s">
        <v>125</v>
      </c>
      <c r="V542" s="5">
        <v>110321</v>
      </c>
      <c r="W542" s="5" t="s">
        <v>391</v>
      </c>
      <c r="X542" s="5" t="s">
        <v>392</v>
      </c>
      <c r="Y542" s="19" t="s">
        <v>143</v>
      </c>
      <c r="AD542" s="20"/>
      <c r="AE542" s="20"/>
      <c r="AH542" s="7"/>
    </row>
    <row r="543" spans="1:34" s="5" customFormat="1" ht="16.5" customHeight="1">
      <c r="A543" s="5" t="s">
        <v>86</v>
      </c>
      <c r="B543" s="5">
        <v>21201016</v>
      </c>
      <c r="C543" s="5" t="s">
        <v>6687</v>
      </c>
      <c r="D543" t="s">
        <v>358</v>
      </c>
      <c r="E543" s="5">
        <v>39</v>
      </c>
      <c r="F543" s="5">
        <v>1</v>
      </c>
      <c r="G543" s="5">
        <v>5427</v>
      </c>
      <c r="H543" s="5">
        <v>943</v>
      </c>
      <c r="I543" s="5">
        <v>524</v>
      </c>
      <c r="J543" s="5">
        <v>290</v>
      </c>
      <c r="K543" s="5">
        <v>124</v>
      </c>
      <c r="L543" s="5">
        <v>1385</v>
      </c>
      <c r="M543" s="5">
        <v>127</v>
      </c>
      <c r="N543" s="5">
        <v>162</v>
      </c>
      <c r="O543" s="5">
        <v>1000</v>
      </c>
      <c r="P543" s="5">
        <v>1035011</v>
      </c>
      <c r="U543" s="5" t="s">
        <v>125</v>
      </c>
      <c r="V543" s="5">
        <v>110321</v>
      </c>
      <c r="W543" s="5" t="s">
        <v>391</v>
      </c>
      <c r="X543" s="5" t="s">
        <v>392</v>
      </c>
      <c r="Y543" s="19" t="s">
        <v>143</v>
      </c>
      <c r="AD543" s="20"/>
      <c r="AE543" s="20"/>
      <c r="AH543" s="7"/>
    </row>
    <row r="544" spans="1:34" s="5" customFormat="1" ht="16.5" customHeight="1">
      <c r="A544" s="5" t="s">
        <v>86</v>
      </c>
      <c r="B544" s="5">
        <v>21201021</v>
      </c>
      <c r="C544" s="5" t="s">
        <v>6688</v>
      </c>
      <c r="D544" t="s">
        <v>90</v>
      </c>
      <c r="E544" s="5">
        <v>39</v>
      </c>
      <c r="F544" s="5">
        <v>1</v>
      </c>
      <c r="G544" s="5">
        <v>11707</v>
      </c>
      <c r="H544" s="5">
        <v>1336</v>
      </c>
      <c r="I544" s="5">
        <v>634</v>
      </c>
      <c r="J544" s="5">
        <v>315</v>
      </c>
      <c r="K544" s="5">
        <v>139</v>
      </c>
      <c r="L544" s="5">
        <v>1485</v>
      </c>
      <c r="M544" s="5">
        <v>127</v>
      </c>
      <c r="N544" s="5">
        <v>177</v>
      </c>
      <c r="O544" s="5">
        <v>1000</v>
      </c>
      <c r="P544" s="5">
        <v>1005011</v>
      </c>
      <c r="Q544" s="5">
        <v>1005021</v>
      </c>
      <c r="R544" s="5">
        <v>1005031</v>
      </c>
      <c r="U544" s="5" t="s">
        <v>125</v>
      </c>
      <c r="V544" s="5">
        <v>110051</v>
      </c>
      <c r="W544" s="5" t="s">
        <v>385</v>
      </c>
      <c r="X544" s="5" t="s">
        <v>386</v>
      </c>
      <c r="Y544" s="19" t="s">
        <v>143</v>
      </c>
      <c r="AC544" s="21" t="s">
        <v>304</v>
      </c>
      <c r="AD544" s="20"/>
      <c r="AE544" s="20"/>
      <c r="AH544" s="7"/>
    </row>
    <row r="545" spans="1:34" s="5" customFormat="1" ht="16.5" customHeight="1">
      <c r="A545" s="5" t="s">
        <v>86</v>
      </c>
      <c r="B545" s="5">
        <v>21201022</v>
      </c>
      <c r="C545" s="5" t="s">
        <v>6686</v>
      </c>
      <c r="D545" t="s">
        <v>101</v>
      </c>
      <c r="E545" s="5">
        <v>39</v>
      </c>
      <c r="F545" s="5">
        <v>1</v>
      </c>
      <c r="G545" s="5">
        <v>6784</v>
      </c>
      <c r="H545" s="5">
        <v>943</v>
      </c>
      <c r="I545" s="5">
        <v>524</v>
      </c>
      <c r="J545" s="5">
        <v>290</v>
      </c>
      <c r="K545" s="5">
        <v>124</v>
      </c>
      <c r="L545" s="5">
        <v>1385</v>
      </c>
      <c r="M545" s="5">
        <v>127</v>
      </c>
      <c r="N545" s="5">
        <v>162</v>
      </c>
      <c r="O545" s="5">
        <v>1000</v>
      </c>
      <c r="P545" s="5">
        <v>1002011</v>
      </c>
      <c r="U545" s="5" t="s">
        <v>125</v>
      </c>
      <c r="V545" s="5">
        <v>110021</v>
      </c>
      <c r="W545" s="5" t="s">
        <v>375</v>
      </c>
      <c r="X545" s="5" t="s">
        <v>376</v>
      </c>
      <c r="Y545" s="19" t="s">
        <v>143</v>
      </c>
      <c r="AD545" s="20"/>
      <c r="AE545" s="20"/>
      <c r="AH545" s="7"/>
    </row>
    <row r="546" spans="1:34" s="5" customFormat="1" ht="16.5" customHeight="1">
      <c r="A546" s="5" t="s">
        <v>86</v>
      </c>
      <c r="B546" s="5">
        <v>21201023</v>
      </c>
      <c r="C546" s="5" t="s">
        <v>6686</v>
      </c>
      <c r="D546" t="s">
        <v>101</v>
      </c>
      <c r="E546" s="5">
        <v>39</v>
      </c>
      <c r="F546" s="5">
        <v>1</v>
      </c>
      <c r="G546" s="5">
        <v>6784</v>
      </c>
      <c r="H546" s="5">
        <v>943</v>
      </c>
      <c r="I546" s="5">
        <v>524</v>
      </c>
      <c r="J546" s="5">
        <v>290</v>
      </c>
      <c r="K546" s="5">
        <v>124</v>
      </c>
      <c r="L546" s="5">
        <v>1385</v>
      </c>
      <c r="M546" s="5">
        <v>127</v>
      </c>
      <c r="N546" s="5">
        <v>162</v>
      </c>
      <c r="O546" s="5">
        <v>1000</v>
      </c>
      <c r="P546" s="5">
        <v>1002011</v>
      </c>
      <c r="U546" s="5" t="s">
        <v>125</v>
      </c>
      <c r="V546" s="5">
        <v>110021</v>
      </c>
      <c r="W546" s="5" t="s">
        <v>375</v>
      </c>
      <c r="X546" s="5" t="s">
        <v>376</v>
      </c>
      <c r="Y546" s="19" t="s">
        <v>143</v>
      </c>
      <c r="AD546" s="20"/>
      <c r="AE546" s="20"/>
      <c r="AH546" s="7"/>
    </row>
    <row r="547" spans="1:34" s="5" customFormat="1" ht="16.5" customHeight="1">
      <c r="A547" s="5" t="s">
        <v>86</v>
      </c>
      <c r="B547" s="5">
        <v>21201024</v>
      </c>
      <c r="C547" s="5" t="s">
        <v>6687</v>
      </c>
      <c r="D547" t="s">
        <v>358</v>
      </c>
      <c r="E547" s="5">
        <v>39</v>
      </c>
      <c r="F547" s="5">
        <v>1</v>
      </c>
      <c r="G547" s="5">
        <v>6784</v>
      </c>
      <c r="H547" s="5">
        <v>943</v>
      </c>
      <c r="I547" s="5">
        <v>524</v>
      </c>
      <c r="J547" s="5">
        <v>290</v>
      </c>
      <c r="K547" s="5">
        <v>124</v>
      </c>
      <c r="L547" s="5">
        <v>1385</v>
      </c>
      <c r="M547" s="5">
        <v>127</v>
      </c>
      <c r="N547" s="5">
        <v>162</v>
      </c>
      <c r="O547" s="5">
        <v>1000</v>
      </c>
      <c r="P547" s="5">
        <v>1035011</v>
      </c>
      <c r="U547" s="5" t="s">
        <v>125</v>
      </c>
      <c r="V547" s="5">
        <v>110321</v>
      </c>
      <c r="W547" s="5" t="s">
        <v>391</v>
      </c>
      <c r="X547" s="5" t="s">
        <v>392</v>
      </c>
      <c r="Y547" s="19" t="s">
        <v>143</v>
      </c>
      <c r="AD547" s="20"/>
      <c r="AE547" s="20"/>
      <c r="AH547" s="7"/>
    </row>
    <row r="548" spans="1:34" s="5" customFormat="1" ht="16.5" customHeight="1">
      <c r="A548" s="5" t="s">
        <v>86</v>
      </c>
      <c r="B548" s="5">
        <v>21201025</v>
      </c>
      <c r="C548" s="5" t="s">
        <v>6687</v>
      </c>
      <c r="D548" t="s">
        <v>358</v>
      </c>
      <c r="E548" s="5">
        <v>39</v>
      </c>
      <c r="F548" s="5">
        <v>1</v>
      </c>
      <c r="G548" s="5">
        <v>6784</v>
      </c>
      <c r="H548" s="5">
        <v>943</v>
      </c>
      <c r="I548" s="5">
        <v>524</v>
      </c>
      <c r="J548" s="5">
        <v>290</v>
      </c>
      <c r="K548" s="5">
        <v>124</v>
      </c>
      <c r="L548" s="5">
        <v>1385</v>
      </c>
      <c r="M548" s="5">
        <v>127</v>
      </c>
      <c r="N548" s="5">
        <v>162</v>
      </c>
      <c r="O548" s="5">
        <v>1000</v>
      </c>
      <c r="P548" s="5">
        <v>1035011</v>
      </c>
      <c r="U548" s="5" t="s">
        <v>125</v>
      </c>
      <c r="V548" s="5">
        <v>110321</v>
      </c>
      <c r="W548" s="5" t="s">
        <v>391</v>
      </c>
      <c r="X548" s="5" t="s">
        <v>392</v>
      </c>
      <c r="Y548" s="19" t="s">
        <v>143</v>
      </c>
      <c r="AD548" s="20"/>
      <c r="AE548" s="20"/>
      <c r="AH548" s="7"/>
    </row>
    <row r="549" spans="1:34" s="5" customFormat="1" ht="16.5" customHeight="1">
      <c r="A549" s="5" t="s">
        <v>86</v>
      </c>
      <c r="B549" s="5">
        <v>21201026</v>
      </c>
      <c r="C549" s="5" t="s">
        <v>6687</v>
      </c>
      <c r="D549" t="s">
        <v>358</v>
      </c>
      <c r="E549" s="5">
        <v>39</v>
      </c>
      <c r="F549" s="5">
        <v>1</v>
      </c>
      <c r="G549" s="5">
        <v>6784</v>
      </c>
      <c r="H549" s="5">
        <v>943</v>
      </c>
      <c r="I549" s="5">
        <v>524</v>
      </c>
      <c r="J549" s="5">
        <v>290</v>
      </c>
      <c r="K549" s="5">
        <v>124</v>
      </c>
      <c r="L549" s="5">
        <v>1385</v>
      </c>
      <c r="M549" s="5">
        <v>127</v>
      </c>
      <c r="N549" s="5">
        <v>162</v>
      </c>
      <c r="O549" s="5">
        <v>1000</v>
      </c>
      <c r="P549" s="5">
        <v>1035011</v>
      </c>
      <c r="U549" s="5" t="s">
        <v>125</v>
      </c>
      <c r="V549" s="5">
        <v>110321</v>
      </c>
      <c r="W549" s="5" t="s">
        <v>391</v>
      </c>
      <c r="X549" s="5" t="s">
        <v>392</v>
      </c>
      <c r="Y549" s="19" t="s">
        <v>143</v>
      </c>
      <c r="AD549" s="20"/>
      <c r="AE549" s="20"/>
      <c r="AH549" s="7"/>
    </row>
    <row r="550" spans="1:34" s="5" customFormat="1" ht="16.5" customHeight="1">
      <c r="A550" s="5" t="s">
        <v>86</v>
      </c>
      <c r="B550" s="5">
        <v>21202011</v>
      </c>
      <c r="C550" s="5" t="s">
        <v>4830</v>
      </c>
      <c r="D550" t="s">
        <v>103</v>
      </c>
      <c r="E550" s="5">
        <v>39</v>
      </c>
      <c r="F550" s="5">
        <v>1</v>
      </c>
      <c r="G550" s="5">
        <v>6105</v>
      </c>
      <c r="H550" s="5">
        <v>1102</v>
      </c>
      <c r="I550" s="5">
        <v>558</v>
      </c>
      <c r="J550" s="5">
        <v>302</v>
      </c>
      <c r="K550" s="5">
        <v>129</v>
      </c>
      <c r="L550" s="5">
        <v>1425</v>
      </c>
      <c r="M550" s="5">
        <v>127</v>
      </c>
      <c r="N550" s="5">
        <v>167</v>
      </c>
      <c r="O550" s="5">
        <v>1000</v>
      </c>
      <c r="P550" s="5">
        <v>1006011</v>
      </c>
      <c r="Q550" s="5">
        <v>1006051</v>
      </c>
      <c r="U550" s="5" t="s">
        <v>125</v>
      </c>
      <c r="V550" s="5">
        <v>110061</v>
      </c>
      <c r="W550" s="5" t="s">
        <v>2927</v>
      </c>
      <c r="X550" s="5" t="s">
        <v>3001</v>
      </c>
      <c r="Y550" s="19" t="s">
        <v>143</v>
      </c>
      <c r="AC550" s="21" t="s">
        <v>304</v>
      </c>
      <c r="AD550" s="20"/>
      <c r="AE550" s="20"/>
      <c r="AH550" s="7"/>
    </row>
    <row r="551" spans="1:34" s="5" customFormat="1" ht="16.5" customHeight="1">
      <c r="A551" s="5" t="s">
        <v>86</v>
      </c>
      <c r="B551" s="5">
        <v>21202012</v>
      </c>
      <c r="C551" s="5" t="s">
        <v>4833</v>
      </c>
      <c r="D551" t="s">
        <v>347</v>
      </c>
      <c r="E551" s="5">
        <v>39</v>
      </c>
      <c r="F551" s="5">
        <v>1</v>
      </c>
      <c r="G551" s="5">
        <v>5427</v>
      </c>
      <c r="H551" s="5">
        <v>943</v>
      </c>
      <c r="I551" s="5">
        <v>524</v>
      </c>
      <c r="J551" s="5">
        <v>290</v>
      </c>
      <c r="K551" s="5">
        <v>124</v>
      </c>
      <c r="L551" s="5">
        <v>1385</v>
      </c>
      <c r="M551" s="5">
        <v>127</v>
      </c>
      <c r="N551" s="5">
        <v>162</v>
      </c>
      <c r="O551" s="5">
        <v>1000</v>
      </c>
      <c r="P551" s="5">
        <v>1020011</v>
      </c>
      <c r="U551" s="5" t="s">
        <v>125</v>
      </c>
      <c r="V551" s="5">
        <v>110201</v>
      </c>
      <c r="W551" s="5" t="s">
        <v>2924</v>
      </c>
      <c r="X551" s="5" t="s">
        <v>3006</v>
      </c>
      <c r="Y551" s="19" t="s">
        <v>143</v>
      </c>
      <c r="AD551" s="20"/>
      <c r="AE551" s="20"/>
      <c r="AH551" s="7"/>
    </row>
    <row r="552" spans="1:34" s="5" customFormat="1" ht="16.5" customHeight="1">
      <c r="A552" s="5" t="s">
        <v>86</v>
      </c>
      <c r="B552" s="5">
        <v>21202013</v>
      </c>
      <c r="C552" s="5" t="s">
        <v>4833</v>
      </c>
      <c r="D552" t="s">
        <v>347</v>
      </c>
      <c r="E552" s="5">
        <v>39</v>
      </c>
      <c r="F552" s="5">
        <v>1</v>
      </c>
      <c r="G552" s="5">
        <v>5427</v>
      </c>
      <c r="H552" s="5">
        <v>943</v>
      </c>
      <c r="I552" s="5">
        <v>524</v>
      </c>
      <c r="J552" s="5">
        <v>290</v>
      </c>
      <c r="K552" s="5">
        <v>124</v>
      </c>
      <c r="L552" s="5">
        <v>1385</v>
      </c>
      <c r="M552" s="5">
        <v>127</v>
      </c>
      <c r="N552" s="5">
        <v>162</v>
      </c>
      <c r="O552" s="5">
        <v>1000</v>
      </c>
      <c r="P552" s="5">
        <v>1020011</v>
      </c>
      <c r="U552" s="5" t="s">
        <v>125</v>
      </c>
      <c r="V552" s="5">
        <v>110201</v>
      </c>
      <c r="W552" s="5" t="s">
        <v>2924</v>
      </c>
      <c r="X552" s="5" t="s">
        <v>3006</v>
      </c>
      <c r="Y552" s="19" t="s">
        <v>143</v>
      </c>
      <c r="AD552" s="20"/>
      <c r="AE552" s="20"/>
      <c r="AH552" s="7"/>
    </row>
    <row r="553" spans="1:34" s="5" customFormat="1" ht="16.5" customHeight="1">
      <c r="A553" s="5" t="s">
        <v>86</v>
      </c>
      <c r="B553" s="5">
        <v>21202014</v>
      </c>
      <c r="C553" s="5" t="s">
        <v>6689</v>
      </c>
      <c r="D553" t="s">
        <v>358</v>
      </c>
      <c r="E553" s="5">
        <v>39</v>
      </c>
      <c r="F553" s="5">
        <v>1</v>
      </c>
      <c r="G553" s="5">
        <v>5427</v>
      </c>
      <c r="H553" s="5">
        <v>943</v>
      </c>
      <c r="I553" s="5">
        <v>524</v>
      </c>
      <c r="J553" s="5">
        <v>290</v>
      </c>
      <c r="K553" s="5">
        <v>124</v>
      </c>
      <c r="L553" s="5">
        <v>1385</v>
      </c>
      <c r="M553" s="5">
        <v>127</v>
      </c>
      <c r="N553" s="5">
        <v>162</v>
      </c>
      <c r="O553" s="5">
        <v>1000</v>
      </c>
      <c r="P553" s="5">
        <v>1035011</v>
      </c>
      <c r="U553" s="5" t="s">
        <v>125</v>
      </c>
      <c r="V553" s="5">
        <v>110321</v>
      </c>
      <c r="W553" s="5" t="s">
        <v>391</v>
      </c>
      <c r="X553" s="5" t="s">
        <v>392</v>
      </c>
      <c r="Y553" s="19" t="s">
        <v>143</v>
      </c>
      <c r="AD553" s="20"/>
      <c r="AE553" s="20"/>
      <c r="AH553" s="7"/>
    </row>
    <row r="554" spans="1:34" s="5" customFormat="1" ht="16.5" customHeight="1">
      <c r="A554" s="5" t="s">
        <v>86</v>
      </c>
      <c r="B554" s="5">
        <v>21202015</v>
      </c>
      <c r="C554" s="5" t="s">
        <v>6689</v>
      </c>
      <c r="D554" t="s">
        <v>358</v>
      </c>
      <c r="E554" s="5">
        <v>39</v>
      </c>
      <c r="F554" s="5">
        <v>1</v>
      </c>
      <c r="G554" s="5">
        <v>5427</v>
      </c>
      <c r="H554" s="5">
        <v>943</v>
      </c>
      <c r="I554" s="5">
        <v>524</v>
      </c>
      <c r="J554" s="5">
        <v>290</v>
      </c>
      <c r="K554" s="5">
        <v>124</v>
      </c>
      <c r="L554" s="5">
        <v>1385</v>
      </c>
      <c r="M554" s="5">
        <v>127</v>
      </c>
      <c r="N554" s="5">
        <v>162</v>
      </c>
      <c r="O554" s="5">
        <v>1000</v>
      </c>
      <c r="P554" s="5">
        <v>1035011</v>
      </c>
      <c r="U554" s="5" t="s">
        <v>125</v>
      </c>
      <c r="V554" s="5">
        <v>110321</v>
      </c>
      <c r="W554" s="5" t="s">
        <v>391</v>
      </c>
      <c r="X554" s="5" t="s">
        <v>392</v>
      </c>
      <c r="Y554" s="19" t="s">
        <v>143</v>
      </c>
      <c r="AD554" s="20"/>
      <c r="AE554" s="20"/>
      <c r="AH554" s="7"/>
    </row>
    <row r="555" spans="1:34" s="5" customFormat="1" ht="16.5" customHeight="1">
      <c r="A555" s="5" t="s">
        <v>86</v>
      </c>
      <c r="B555" s="5">
        <v>21202016</v>
      </c>
      <c r="C555" s="5" t="s">
        <v>6689</v>
      </c>
      <c r="D555" t="s">
        <v>358</v>
      </c>
      <c r="E555" s="5">
        <v>39</v>
      </c>
      <c r="F555" s="5">
        <v>1</v>
      </c>
      <c r="G555" s="5">
        <v>5427</v>
      </c>
      <c r="H555" s="5">
        <v>943</v>
      </c>
      <c r="I555" s="5">
        <v>524</v>
      </c>
      <c r="J555" s="5">
        <v>290</v>
      </c>
      <c r="K555" s="5">
        <v>124</v>
      </c>
      <c r="L555" s="5">
        <v>1385</v>
      </c>
      <c r="M555" s="5">
        <v>127</v>
      </c>
      <c r="N555" s="5">
        <v>162</v>
      </c>
      <c r="O555" s="5">
        <v>1000</v>
      </c>
      <c r="P555" s="5">
        <v>1035011</v>
      </c>
      <c r="U555" s="5" t="s">
        <v>125</v>
      </c>
      <c r="V555" s="5">
        <v>110321</v>
      </c>
      <c r="W555" s="5" t="s">
        <v>391</v>
      </c>
      <c r="X555" s="5" t="s">
        <v>392</v>
      </c>
      <c r="Y555" s="19" t="s">
        <v>143</v>
      </c>
      <c r="AD555" s="20"/>
      <c r="AE555" s="20"/>
      <c r="AH555" s="7"/>
    </row>
    <row r="556" spans="1:34" s="5" customFormat="1" ht="16.5" customHeight="1">
      <c r="A556" s="5" t="s">
        <v>86</v>
      </c>
      <c r="B556" s="5">
        <v>21202021</v>
      </c>
      <c r="C556" s="5" t="s">
        <v>6690</v>
      </c>
      <c r="D556" t="s">
        <v>90</v>
      </c>
      <c r="E556" s="5">
        <v>39</v>
      </c>
      <c r="F556" s="5">
        <v>1</v>
      </c>
      <c r="G556" s="5">
        <v>11707</v>
      </c>
      <c r="H556" s="5">
        <v>1336</v>
      </c>
      <c r="I556" s="5">
        <v>634</v>
      </c>
      <c r="J556" s="5">
        <v>315</v>
      </c>
      <c r="K556" s="5">
        <v>139</v>
      </c>
      <c r="L556" s="5">
        <v>1485</v>
      </c>
      <c r="M556" s="5">
        <v>127</v>
      </c>
      <c r="N556" s="5">
        <v>177</v>
      </c>
      <c r="O556" s="5">
        <v>1000</v>
      </c>
      <c r="P556" s="5">
        <v>1005011</v>
      </c>
      <c r="Q556" s="5">
        <v>1005021</v>
      </c>
      <c r="R556" s="5">
        <v>1005031</v>
      </c>
      <c r="U556" s="5" t="s">
        <v>125</v>
      </c>
      <c r="V556" s="5">
        <v>110051</v>
      </c>
      <c r="W556" s="5" t="s">
        <v>385</v>
      </c>
      <c r="X556" s="5" t="s">
        <v>386</v>
      </c>
      <c r="Y556" s="19" t="s">
        <v>143</v>
      </c>
      <c r="AC556" s="21" t="s">
        <v>304</v>
      </c>
      <c r="AD556" s="20"/>
      <c r="AE556" s="20"/>
      <c r="AH556" s="7"/>
    </row>
    <row r="557" spans="1:34" s="5" customFormat="1" ht="16.5" customHeight="1">
      <c r="A557" s="5" t="s">
        <v>86</v>
      </c>
      <c r="B557" s="5">
        <v>21202022</v>
      </c>
      <c r="C557" s="5" t="s">
        <v>4829</v>
      </c>
      <c r="D557" t="s">
        <v>102</v>
      </c>
      <c r="E557" s="5">
        <v>39</v>
      </c>
      <c r="F557" s="5">
        <v>1</v>
      </c>
      <c r="G557" s="5">
        <v>9158</v>
      </c>
      <c r="H557" s="5">
        <v>1058</v>
      </c>
      <c r="I557" s="5">
        <v>558</v>
      </c>
      <c r="J557" s="5">
        <v>302</v>
      </c>
      <c r="K557" s="5">
        <v>129</v>
      </c>
      <c r="L557" s="5">
        <v>1425</v>
      </c>
      <c r="M557" s="5">
        <v>127</v>
      </c>
      <c r="N557" s="5">
        <v>167</v>
      </c>
      <c r="O557" s="5">
        <v>1000</v>
      </c>
      <c r="P557" s="5">
        <v>1007011</v>
      </c>
      <c r="Q557" s="5">
        <v>1007031</v>
      </c>
      <c r="U557" s="5" t="s">
        <v>125</v>
      </c>
      <c r="V557" s="5">
        <v>110071</v>
      </c>
      <c r="W557" s="5" t="s">
        <v>401</v>
      </c>
      <c r="X557" s="5" t="s">
        <v>3004</v>
      </c>
      <c r="Y557" s="19" t="s">
        <v>143</v>
      </c>
      <c r="AD557" s="20"/>
      <c r="AE557" s="20"/>
      <c r="AH557" s="7"/>
    </row>
    <row r="558" spans="1:34" s="5" customFormat="1" ht="16.5" customHeight="1">
      <c r="A558" s="5" t="s">
        <v>86</v>
      </c>
      <c r="B558" s="5">
        <v>21202023</v>
      </c>
      <c r="C558" s="5" t="s">
        <v>4830</v>
      </c>
      <c r="D558" t="s">
        <v>103</v>
      </c>
      <c r="E558" s="5">
        <v>39</v>
      </c>
      <c r="F558" s="5">
        <v>1</v>
      </c>
      <c r="G558" s="5">
        <v>9158</v>
      </c>
      <c r="H558" s="5">
        <v>1058</v>
      </c>
      <c r="I558" s="5">
        <v>558</v>
      </c>
      <c r="J558" s="5">
        <v>302</v>
      </c>
      <c r="K558" s="5">
        <v>129</v>
      </c>
      <c r="L558" s="5">
        <v>1425</v>
      </c>
      <c r="M558" s="5">
        <v>127</v>
      </c>
      <c r="N558" s="5">
        <v>167</v>
      </c>
      <c r="O558" s="5">
        <v>1000</v>
      </c>
      <c r="P558" s="5">
        <v>1006011</v>
      </c>
      <c r="Q558" s="5">
        <v>1006051</v>
      </c>
      <c r="U558" s="5" t="s">
        <v>125</v>
      </c>
      <c r="V558" s="5">
        <v>110061</v>
      </c>
      <c r="W558" s="5" t="s">
        <v>2927</v>
      </c>
      <c r="X558" s="5" t="s">
        <v>3001</v>
      </c>
      <c r="Y558" s="19" t="s">
        <v>143</v>
      </c>
      <c r="AC558" s="21" t="s">
        <v>304</v>
      </c>
      <c r="AD558" s="20"/>
      <c r="AE558" s="20"/>
      <c r="AH558" s="7"/>
    </row>
    <row r="559" spans="1:34" s="5" customFormat="1" ht="16.5" customHeight="1">
      <c r="A559" s="5" t="s">
        <v>86</v>
      </c>
      <c r="B559" s="5">
        <v>21202024</v>
      </c>
      <c r="C559" s="5" t="s">
        <v>4831</v>
      </c>
      <c r="D559" t="s">
        <v>104</v>
      </c>
      <c r="E559" s="5">
        <v>39</v>
      </c>
      <c r="F559" s="5">
        <v>1</v>
      </c>
      <c r="G559" s="5">
        <v>6784</v>
      </c>
      <c r="H559" s="5">
        <v>830</v>
      </c>
      <c r="I559" s="5">
        <v>524</v>
      </c>
      <c r="J559" s="5">
        <v>290</v>
      </c>
      <c r="K559" s="5">
        <v>124</v>
      </c>
      <c r="L559" s="5">
        <v>1385</v>
      </c>
      <c r="M559" s="5">
        <v>127</v>
      </c>
      <c r="N559" s="5">
        <v>162</v>
      </c>
      <c r="O559" s="5">
        <v>1000</v>
      </c>
      <c r="P559" s="5">
        <v>1019011</v>
      </c>
      <c r="U559" s="5" t="s">
        <v>125</v>
      </c>
      <c r="V559" s="5">
        <v>110191</v>
      </c>
      <c r="W559" s="5" t="s">
        <v>396</v>
      </c>
      <c r="X559" s="5" t="s">
        <v>397</v>
      </c>
      <c r="Y559" s="19" t="s">
        <v>143</v>
      </c>
      <c r="AD559" s="20"/>
      <c r="AE559" s="20"/>
      <c r="AH559" s="7"/>
    </row>
    <row r="560" spans="1:34" s="5" customFormat="1" ht="16.5" customHeight="1">
      <c r="A560" s="5" t="s">
        <v>86</v>
      </c>
      <c r="B560" s="5">
        <v>21202025</v>
      </c>
      <c r="C560" s="5" t="s">
        <v>6689</v>
      </c>
      <c r="D560" t="s">
        <v>358</v>
      </c>
      <c r="E560" s="5">
        <v>39</v>
      </c>
      <c r="F560" s="5">
        <v>1</v>
      </c>
      <c r="G560" s="5">
        <v>6784</v>
      </c>
      <c r="H560" s="5">
        <v>830</v>
      </c>
      <c r="I560" s="5">
        <v>524</v>
      </c>
      <c r="J560" s="5">
        <v>290</v>
      </c>
      <c r="K560" s="5">
        <v>124</v>
      </c>
      <c r="L560" s="5">
        <v>1385</v>
      </c>
      <c r="M560" s="5">
        <v>127</v>
      </c>
      <c r="N560" s="5">
        <v>162</v>
      </c>
      <c r="O560" s="5">
        <v>1000</v>
      </c>
      <c r="P560" s="5">
        <v>1035011</v>
      </c>
      <c r="U560" s="5" t="s">
        <v>125</v>
      </c>
      <c r="V560" s="5">
        <v>110321</v>
      </c>
      <c r="W560" s="5" t="s">
        <v>391</v>
      </c>
      <c r="X560" s="5" t="s">
        <v>392</v>
      </c>
      <c r="Y560" s="19" t="s">
        <v>143</v>
      </c>
      <c r="AD560" s="20"/>
      <c r="AE560" s="20"/>
      <c r="AH560" s="7"/>
    </row>
    <row r="561" spans="1:34" s="5" customFormat="1" ht="16.5" customHeight="1">
      <c r="A561" s="5" t="s">
        <v>86</v>
      </c>
      <c r="B561" s="5">
        <v>21202026</v>
      </c>
      <c r="C561" s="5" t="s">
        <v>6689</v>
      </c>
      <c r="D561" t="s">
        <v>358</v>
      </c>
      <c r="E561" s="5">
        <v>39</v>
      </c>
      <c r="F561" s="5">
        <v>1</v>
      </c>
      <c r="G561" s="5">
        <v>6784</v>
      </c>
      <c r="H561" s="5">
        <v>830</v>
      </c>
      <c r="I561" s="5">
        <v>524</v>
      </c>
      <c r="J561" s="5">
        <v>290</v>
      </c>
      <c r="K561" s="5">
        <v>124</v>
      </c>
      <c r="L561" s="5">
        <v>1385</v>
      </c>
      <c r="M561" s="5">
        <v>127</v>
      </c>
      <c r="N561" s="5">
        <v>162</v>
      </c>
      <c r="O561" s="5">
        <v>1000</v>
      </c>
      <c r="P561" s="5">
        <v>1035011</v>
      </c>
      <c r="U561" s="5" t="s">
        <v>125</v>
      </c>
      <c r="V561" s="5">
        <v>110321</v>
      </c>
      <c r="W561" s="5" t="s">
        <v>391</v>
      </c>
      <c r="X561" s="5" t="s">
        <v>392</v>
      </c>
      <c r="Y561" s="19" t="s">
        <v>143</v>
      </c>
      <c r="AD561" s="20"/>
      <c r="AE561" s="20"/>
      <c r="AH561" s="7"/>
    </row>
    <row r="562" spans="1:34" s="5" customFormat="1" ht="16.5" customHeight="1">
      <c r="A562" s="5" t="s">
        <v>86</v>
      </c>
      <c r="B562" s="5">
        <v>21203011</v>
      </c>
      <c r="C562" s="5" t="s">
        <v>6691</v>
      </c>
      <c r="D562" t="s">
        <v>90</v>
      </c>
      <c r="E562" s="5">
        <v>40</v>
      </c>
      <c r="F562" s="5">
        <v>1</v>
      </c>
      <c r="G562" s="5">
        <v>5480</v>
      </c>
      <c r="H562" s="5">
        <v>995</v>
      </c>
      <c r="I562" s="5">
        <v>530</v>
      </c>
      <c r="J562" s="5">
        <v>290</v>
      </c>
      <c r="K562" s="5">
        <v>124</v>
      </c>
      <c r="L562" s="5">
        <v>1385</v>
      </c>
      <c r="M562" s="5">
        <v>127</v>
      </c>
      <c r="N562" s="5">
        <v>162</v>
      </c>
      <c r="O562" s="5">
        <v>1000</v>
      </c>
      <c r="P562" s="5">
        <v>1005011</v>
      </c>
      <c r="Q562" s="5">
        <v>1005021</v>
      </c>
      <c r="R562" s="5">
        <v>1005031</v>
      </c>
      <c r="U562" s="5" t="s">
        <v>125</v>
      </c>
      <c r="V562" s="5">
        <v>110051</v>
      </c>
      <c r="W562" s="5" t="s">
        <v>385</v>
      </c>
      <c r="X562" s="5" t="s">
        <v>386</v>
      </c>
      <c r="Y562" s="19" t="s">
        <v>143</v>
      </c>
      <c r="AC562" s="21" t="s">
        <v>304</v>
      </c>
      <c r="AD562" s="20"/>
      <c r="AE562" s="20"/>
      <c r="AH562" s="7"/>
    </row>
    <row r="563" spans="1:34" s="5" customFormat="1" ht="16.5" customHeight="1">
      <c r="A563" s="5" t="s">
        <v>86</v>
      </c>
      <c r="B563" s="5">
        <v>21203012</v>
      </c>
      <c r="C563" s="5" t="s">
        <v>4835</v>
      </c>
      <c r="D563" t="s">
        <v>102</v>
      </c>
      <c r="E563" s="5">
        <v>40</v>
      </c>
      <c r="F563" s="5">
        <v>1</v>
      </c>
      <c r="G563" s="5">
        <v>5480</v>
      </c>
      <c r="H563" s="5">
        <v>995</v>
      </c>
      <c r="I563" s="5">
        <v>530</v>
      </c>
      <c r="J563" s="5">
        <v>290</v>
      </c>
      <c r="K563" s="5">
        <v>124</v>
      </c>
      <c r="L563" s="5">
        <v>1385</v>
      </c>
      <c r="M563" s="5">
        <v>127</v>
      </c>
      <c r="N563" s="5">
        <v>162</v>
      </c>
      <c r="O563" s="5">
        <v>1000</v>
      </c>
      <c r="P563">
        <v>1007101</v>
      </c>
      <c r="R563">
        <v>1007111</v>
      </c>
      <c r="U563" s="5" t="s">
        <v>125</v>
      </c>
      <c r="V563" s="5">
        <v>110071</v>
      </c>
      <c r="W563" s="5" t="s">
        <v>401</v>
      </c>
      <c r="X563" s="5" t="s">
        <v>3004</v>
      </c>
      <c r="Y563" s="19" t="s">
        <v>143</v>
      </c>
      <c r="AC563" s="21" t="s">
        <v>299</v>
      </c>
      <c r="AD563" s="20"/>
      <c r="AE563" s="20"/>
      <c r="AH563" s="7"/>
    </row>
    <row r="564" spans="1:34" s="5" customFormat="1" ht="16.5" customHeight="1">
      <c r="A564" s="5" t="s">
        <v>86</v>
      </c>
      <c r="B564" s="5">
        <v>21203013</v>
      </c>
      <c r="C564" s="5" t="s">
        <v>4835</v>
      </c>
      <c r="D564" t="s">
        <v>102</v>
      </c>
      <c r="E564" s="5">
        <v>40</v>
      </c>
      <c r="F564" s="5">
        <v>1</v>
      </c>
      <c r="G564" s="5">
        <v>5480</v>
      </c>
      <c r="H564" s="5">
        <v>995</v>
      </c>
      <c r="I564" s="5">
        <v>530</v>
      </c>
      <c r="J564" s="5">
        <v>290</v>
      </c>
      <c r="K564" s="5">
        <v>124</v>
      </c>
      <c r="L564" s="5">
        <v>1385</v>
      </c>
      <c r="M564" s="5">
        <v>127</v>
      </c>
      <c r="N564" s="5">
        <v>162</v>
      </c>
      <c r="O564" s="5">
        <v>1000</v>
      </c>
      <c r="P564">
        <v>1007101</v>
      </c>
      <c r="R564">
        <v>1007111</v>
      </c>
      <c r="U564" s="5" t="s">
        <v>125</v>
      </c>
      <c r="V564" s="5">
        <v>110071</v>
      </c>
      <c r="W564" s="5" t="s">
        <v>401</v>
      </c>
      <c r="X564" s="5" t="s">
        <v>3004</v>
      </c>
      <c r="Y564" s="19" t="s">
        <v>143</v>
      </c>
      <c r="AC564" s="21" t="s">
        <v>299</v>
      </c>
      <c r="AD564" s="20"/>
      <c r="AE564" s="20"/>
      <c r="AH564" s="7"/>
    </row>
    <row r="565" spans="1:34" s="5" customFormat="1" ht="16.5" customHeight="1">
      <c r="A565" s="5" t="s">
        <v>86</v>
      </c>
      <c r="B565" s="5">
        <v>21203014</v>
      </c>
      <c r="C565" s="5" t="s">
        <v>4839</v>
      </c>
      <c r="D565" t="s">
        <v>104</v>
      </c>
      <c r="E565" s="5">
        <v>40</v>
      </c>
      <c r="F565" s="5">
        <v>1</v>
      </c>
      <c r="G565" s="5">
        <v>5480</v>
      </c>
      <c r="H565" s="5">
        <v>995</v>
      </c>
      <c r="I565" s="5">
        <v>530</v>
      </c>
      <c r="J565" s="5">
        <v>290</v>
      </c>
      <c r="K565" s="5">
        <v>124</v>
      </c>
      <c r="L565" s="5">
        <v>1385</v>
      </c>
      <c r="M565" s="5">
        <v>127</v>
      </c>
      <c r="N565" s="5">
        <v>162</v>
      </c>
      <c r="O565" s="5">
        <v>1000</v>
      </c>
      <c r="P565" s="5">
        <v>1019011</v>
      </c>
      <c r="U565" s="5" t="s">
        <v>125</v>
      </c>
      <c r="V565" s="5">
        <v>110191</v>
      </c>
      <c r="W565" s="5" t="s">
        <v>396</v>
      </c>
      <c r="X565" s="5" t="s">
        <v>397</v>
      </c>
      <c r="Y565" s="19" t="s">
        <v>143</v>
      </c>
      <c r="AD565" s="20"/>
      <c r="AE565" s="20"/>
      <c r="AH565" s="7"/>
    </row>
    <row r="566" spans="1:34" s="5" customFormat="1" ht="16.5" customHeight="1">
      <c r="A566" s="5" t="s">
        <v>86</v>
      </c>
      <c r="B566" s="5">
        <v>21203015</v>
      </c>
      <c r="C566" s="5" t="s">
        <v>4839</v>
      </c>
      <c r="D566" t="s">
        <v>104</v>
      </c>
      <c r="E566" s="5">
        <v>40</v>
      </c>
      <c r="F566" s="5">
        <v>1</v>
      </c>
      <c r="G566" s="5">
        <v>5480</v>
      </c>
      <c r="H566" s="5">
        <v>995</v>
      </c>
      <c r="I566" s="5">
        <v>530</v>
      </c>
      <c r="J566" s="5">
        <v>290</v>
      </c>
      <c r="K566" s="5">
        <v>124</v>
      </c>
      <c r="L566" s="5">
        <v>1385</v>
      </c>
      <c r="M566" s="5">
        <v>127</v>
      </c>
      <c r="N566" s="5">
        <v>162</v>
      </c>
      <c r="O566" s="5">
        <v>1000</v>
      </c>
      <c r="P566" s="5">
        <v>1019011</v>
      </c>
      <c r="U566" s="5" t="s">
        <v>125</v>
      </c>
      <c r="V566" s="5">
        <v>110191</v>
      </c>
      <c r="W566" s="5" t="s">
        <v>396</v>
      </c>
      <c r="X566" s="5" t="s">
        <v>397</v>
      </c>
      <c r="Y566" s="19" t="s">
        <v>143</v>
      </c>
      <c r="AD566" s="20"/>
      <c r="AE566" s="20"/>
      <c r="AH566" s="7"/>
    </row>
    <row r="567" spans="1:34" s="5" customFormat="1" ht="16.5" customHeight="1">
      <c r="A567" s="5" t="s">
        <v>86</v>
      </c>
      <c r="B567" s="5">
        <v>21203016</v>
      </c>
      <c r="C567" s="5" t="s">
        <v>4837</v>
      </c>
      <c r="D567" t="s">
        <v>103</v>
      </c>
      <c r="E567" s="5">
        <v>40</v>
      </c>
      <c r="F567" s="5">
        <v>1</v>
      </c>
      <c r="G567" s="5">
        <v>5480</v>
      </c>
      <c r="H567" s="5">
        <v>995</v>
      </c>
      <c r="I567" s="5">
        <v>530</v>
      </c>
      <c r="J567" s="5">
        <v>290</v>
      </c>
      <c r="K567" s="5">
        <v>124</v>
      </c>
      <c r="L567" s="5">
        <v>1385</v>
      </c>
      <c r="M567" s="5">
        <v>127</v>
      </c>
      <c r="N567" s="5">
        <v>162</v>
      </c>
      <c r="O567" s="5">
        <v>1000</v>
      </c>
      <c r="P567" s="5">
        <v>1006011</v>
      </c>
      <c r="Q567" s="5">
        <v>1006051</v>
      </c>
      <c r="U567" s="5" t="s">
        <v>125</v>
      </c>
      <c r="V567" s="5">
        <v>110061</v>
      </c>
      <c r="W567" s="5" t="s">
        <v>2927</v>
      </c>
      <c r="X567" s="5" t="s">
        <v>3001</v>
      </c>
      <c r="Y567" s="19" t="s">
        <v>143</v>
      </c>
      <c r="AC567" s="21" t="s">
        <v>304</v>
      </c>
      <c r="AD567" s="20"/>
      <c r="AE567" s="20"/>
      <c r="AH567" s="7"/>
    </row>
    <row r="568" spans="1:34" s="5" customFormat="1" ht="16.5" customHeight="1">
      <c r="A568" s="5" t="s">
        <v>86</v>
      </c>
      <c r="B568" s="5">
        <v>21203021</v>
      </c>
      <c r="C568" s="5" t="s">
        <v>6692</v>
      </c>
      <c r="D568" t="s">
        <v>1558</v>
      </c>
      <c r="E568" s="5">
        <v>40</v>
      </c>
      <c r="F568" s="5">
        <v>1</v>
      </c>
      <c r="G568" s="5">
        <v>12282</v>
      </c>
      <c r="H568" s="5">
        <v>1358</v>
      </c>
      <c r="I568" s="5">
        <v>643</v>
      </c>
      <c r="J568" s="5">
        <v>315</v>
      </c>
      <c r="K568" s="5">
        <v>139</v>
      </c>
      <c r="L568" s="5">
        <v>1485</v>
      </c>
      <c r="M568" s="5">
        <v>127</v>
      </c>
      <c r="N568" s="5">
        <v>177</v>
      </c>
      <c r="O568" s="5">
        <v>1000</v>
      </c>
      <c r="P568">
        <v>1008051</v>
      </c>
      <c r="Q568">
        <v>1008071</v>
      </c>
      <c r="R568">
        <v>1008061</v>
      </c>
      <c r="U568" s="5" t="s">
        <v>125</v>
      </c>
      <c r="V568" s="5">
        <v>110081</v>
      </c>
      <c r="W568" s="5" t="s">
        <v>3066</v>
      </c>
      <c r="X568" s="5" t="s">
        <v>3067</v>
      </c>
      <c r="Y568" s="19" t="s">
        <v>127</v>
      </c>
      <c r="AC568" s="21" t="s">
        <v>285</v>
      </c>
      <c r="AD568" s="20"/>
      <c r="AE568" s="20"/>
      <c r="AH568" s="7"/>
    </row>
    <row r="569" spans="1:34" s="5" customFormat="1" ht="16.5" customHeight="1">
      <c r="A569" s="5" t="s">
        <v>86</v>
      </c>
      <c r="B569" s="5">
        <v>21203022</v>
      </c>
      <c r="C569" s="5" t="s">
        <v>6693</v>
      </c>
      <c r="D569" t="s">
        <v>101</v>
      </c>
      <c r="E569" s="5">
        <v>40</v>
      </c>
      <c r="F569" s="5">
        <v>1</v>
      </c>
      <c r="G569" s="5">
        <v>8221</v>
      </c>
      <c r="H569" s="5">
        <v>957</v>
      </c>
      <c r="I569" s="5">
        <v>530</v>
      </c>
      <c r="J569" s="5">
        <v>290</v>
      </c>
      <c r="K569" s="5">
        <v>124</v>
      </c>
      <c r="L569" s="5">
        <v>1385</v>
      </c>
      <c r="M569" s="5">
        <v>127</v>
      </c>
      <c r="N569" s="5">
        <v>162</v>
      </c>
      <c r="O569" s="5">
        <v>1000</v>
      </c>
      <c r="P569" s="5">
        <v>1002011</v>
      </c>
      <c r="U569" s="5" t="s">
        <v>125</v>
      </c>
      <c r="V569" s="5">
        <v>110021</v>
      </c>
      <c r="W569" s="5" t="s">
        <v>375</v>
      </c>
      <c r="X569" s="5" t="s">
        <v>376</v>
      </c>
      <c r="Y569" s="19" t="s">
        <v>143</v>
      </c>
      <c r="AD569" s="20"/>
      <c r="AE569" s="20"/>
      <c r="AH569" s="7"/>
    </row>
    <row r="570" spans="1:34" s="5" customFormat="1" ht="16.5" customHeight="1">
      <c r="A570" s="5" t="s">
        <v>86</v>
      </c>
      <c r="B570" s="5">
        <v>21203023</v>
      </c>
      <c r="C570" s="5" t="s">
        <v>6693</v>
      </c>
      <c r="D570" t="s">
        <v>101</v>
      </c>
      <c r="E570" s="5">
        <v>40</v>
      </c>
      <c r="F570" s="5">
        <v>1</v>
      </c>
      <c r="G570" s="5">
        <v>8221</v>
      </c>
      <c r="H570" s="5">
        <v>957</v>
      </c>
      <c r="I570" s="5">
        <v>530</v>
      </c>
      <c r="J570" s="5">
        <v>290</v>
      </c>
      <c r="K570" s="5">
        <v>124</v>
      </c>
      <c r="L570" s="5">
        <v>1385</v>
      </c>
      <c r="M570" s="5">
        <v>127</v>
      </c>
      <c r="N570" s="5">
        <v>162</v>
      </c>
      <c r="O570" s="5">
        <v>1000</v>
      </c>
      <c r="P570" s="5">
        <v>1002011</v>
      </c>
      <c r="U570" s="5" t="s">
        <v>125</v>
      </c>
      <c r="V570" s="5">
        <v>110021</v>
      </c>
      <c r="W570" s="5" t="s">
        <v>375</v>
      </c>
      <c r="X570" s="5" t="s">
        <v>376</v>
      </c>
      <c r="Y570" s="19" t="s">
        <v>143</v>
      </c>
      <c r="AD570" s="20"/>
      <c r="AE570" s="20"/>
      <c r="AH570" s="7"/>
    </row>
    <row r="571" spans="1:34" s="5" customFormat="1" ht="16.5" customHeight="1">
      <c r="A571" s="5" t="s">
        <v>86</v>
      </c>
      <c r="B571" s="5">
        <v>21203024</v>
      </c>
      <c r="C571" s="5" t="s">
        <v>4837</v>
      </c>
      <c r="D571" t="s">
        <v>103</v>
      </c>
      <c r="E571" s="5">
        <v>40</v>
      </c>
      <c r="F571" s="5">
        <v>1</v>
      </c>
      <c r="G571" s="5">
        <v>8221</v>
      </c>
      <c r="H571" s="5">
        <v>957</v>
      </c>
      <c r="I571" s="5">
        <v>530</v>
      </c>
      <c r="J571" s="5">
        <v>290</v>
      </c>
      <c r="K571" s="5">
        <v>124</v>
      </c>
      <c r="L571" s="5">
        <v>1385</v>
      </c>
      <c r="M571" s="5">
        <v>127</v>
      </c>
      <c r="N571" s="5">
        <v>162</v>
      </c>
      <c r="O571" s="5">
        <v>1000</v>
      </c>
      <c r="P571" s="5">
        <v>1006011</v>
      </c>
      <c r="Q571" s="5">
        <v>1006051</v>
      </c>
      <c r="U571" s="5" t="s">
        <v>125</v>
      </c>
      <c r="V571" s="5">
        <v>110061</v>
      </c>
      <c r="W571" s="5" t="s">
        <v>2927</v>
      </c>
      <c r="X571" s="5" t="s">
        <v>3001</v>
      </c>
      <c r="Y571" s="19" t="s">
        <v>143</v>
      </c>
      <c r="AC571" s="21" t="s">
        <v>329</v>
      </c>
      <c r="AD571" s="20"/>
      <c r="AE571" s="20"/>
      <c r="AH571" s="7"/>
    </row>
    <row r="572" spans="1:34" s="5" customFormat="1" ht="16.5" customHeight="1">
      <c r="A572" s="5" t="s">
        <v>86</v>
      </c>
      <c r="B572" s="5">
        <v>21203025</v>
      </c>
      <c r="C572" s="5" t="s">
        <v>4837</v>
      </c>
      <c r="D572" t="s">
        <v>103</v>
      </c>
      <c r="E572" s="5">
        <v>40</v>
      </c>
      <c r="F572" s="5">
        <v>1</v>
      </c>
      <c r="G572" s="5">
        <v>8221</v>
      </c>
      <c r="H572" s="5">
        <v>957</v>
      </c>
      <c r="I572" s="5">
        <v>530</v>
      </c>
      <c r="J572" s="5">
        <v>290</v>
      </c>
      <c r="K572" s="5">
        <v>124</v>
      </c>
      <c r="L572" s="5">
        <v>1385</v>
      </c>
      <c r="M572" s="5">
        <v>127</v>
      </c>
      <c r="N572" s="5">
        <v>162</v>
      </c>
      <c r="O572" s="5">
        <v>1000</v>
      </c>
      <c r="P572" s="5">
        <v>1006011</v>
      </c>
      <c r="Q572" s="5">
        <v>1006051</v>
      </c>
      <c r="U572" s="5" t="s">
        <v>125</v>
      </c>
      <c r="V572" s="5">
        <v>110061</v>
      </c>
      <c r="W572" s="5" t="s">
        <v>2927</v>
      </c>
      <c r="X572" s="5" t="s">
        <v>3001</v>
      </c>
      <c r="Y572" s="19" t="s">
        <v>143</v>
      </c>
      <c r="AC572" s="21" t="s">
        <v>329</v>
      </c>
      <c r="AD572" s="20"/>
      <c r="AE572" s="20"/>
      <c r="AH572" s="7"/>
    </row>
    <row r="573" spans="1:34" s="5" customFormat="1" ht="16.5" customHeight="1">
      <c r="A573" s="5" t="s">
        <v>86</v>
      </c>
      <c r="B573" s="5">
        <v>21203026</v>
      </c>
      <c r="C573" s="5" t="s">
        <v>4839</v>
      </c>
      <c r="D573" t="s">
        <v>104</v>
      </c>
      <c r="E573" s="5">
        <v>40</v>
      </c>
      <c r="F573" s="5">
        <v>1</v>
      </c>
      <c r="G573" s="5">
        <v>8221</v>
      </c>
      <c r="H573" s="5">
        <v>957</v>
      </c>
      <c r="I573" s="5">
        <v>530</v>
      </c>
      <c r="J573" s="5">
        <v>290</v>
      </c>
      <c r="K573" s="5">
        <v>124</v>
      </c>
      <c r="L573" s="5">
        <v>1385</v>
      </c>
      <c r="M573" s="5">
        <v>127</v>
      </c>
      <c r="N573" s="5">
        <v>162</v>
      </c>
      <c r="O573" s="5">
        <v>1000</v>
      </c>
      <c r="P573" s="5">
        <v>1019011</v>
      </c>
      <c r="U573" s="5" t="s">
        <v>125</v>
      </c>
      <c r="V573" s="5">
        <v>110191</v>
      </c>
      <c r="W573" s="5" t="s">
        <v>396</v>
      </c>
      <c r="X573" s="5" t="s">
        <v>397</v>
      </c>
      <c r="Y573" s="19" t="s">
        <v>143</v>
      </c>
      <c r="AD573" s="20"/>
      <c r="AE573" s="20"/>
      <c r="AH573" s="7"/>
    </row>
    <row r="574" spans="1:34" s="5" customFormat="1" ht="16.5" customHeight="1">
      <c r="A574" s="5" t="s">
        <v>86</v>
      </c>
      <c r="B574" s="5">
        <v>21204011</v>
      </c>
      <c r="C574" s="5" t="s">
        <v>6694</v>
      </c>
      <c r="D574" t="s">
        <v>90</v>
      </c>
      <c r="E574" s="5">
        <v>40</v>
      </c>
      <c r="F574" s="5">
        <v>1</v>
      </c>
      <c r="G574" s="5">
        <v>5480</v>
      </c>
      <c r="H574" s="5">
        <v>995</v>
      </c>
      <c r="I574" s="5">
        <v>530</v>
      </c>
      <c r="J574" s="5">
        <v>290</v>
      </c>
      <c r="K574" s="5">
        <v>124</v>
      </c>
      <c r="L574" s="5">
        <v>1385</v>
      </c>
      <c r="M574" s="5">
        <v>127</v>
      </c>
      <c r="N574" s="5">
        <v>162</v>
      </c>
      <c r="O574" s="5">
        <v>1000</v>
      </c>
      <c r="P574" s="5">
        <v>1005011</v>
      </c>
      <c r="Q574" s="5">
        <v>1005021</v>
      </c>
      <c r="R574" s="5">
        <v>1005031</v>
      </c>
      <c r="U574" s="5" t="s">
        <v>125</v>
      </c>
      <c r="V574" s="5">
        <v>110051</v>
      </c>
      <c r="W574" s="5" t="s">
        <v>385</v>
      </c>
      <c r="X574" s="5" t="s">
        <v>386</v>
      </c>
      <c r="Y574" s="19" t="s">
        <v>143</v>
      </c>
      <c r="AC574" s="21" t="s">
        <v>304</v>
      </c>
      <c r="AD574" s="20"/>
      <c r="AE574" s="20"/>
      <c r="AH574" s="7"/>
    </row>
    <row r="575" spans="1:34" s="5" customFormat="1" ht="16.5" customHeight="1">
      <c r="A575" s="5" t="s">
        <v>86</v>
      </c>
      <c r="B575" s="5">
        <v>21204012</v>
      </c>
      <c r="C575" s="5" t="s">
        <v>4843</v>
      </c>
      <c r="D575" t="s">
        <v>102</v>
      </c>
      <c r="E575" s="5">
        <v>40</v>
      </c>
      <c r="F575" s="5">
        <v>1</v>
      </c>
      <c r="G575" s="5">
        <v>5480</v>
      </c>
      <c r="H575" s="5">
        <v>995</v>
      </c>
      <c r="I575" s="5">
        <v>530</v>
      </c>
      <c r="J575" s="5">
        <v>290</v>
      </c>
      <c r="K575" s="5">
        <v>124</v>
      </c>
      <c r="L575" s="5">
        <v>1385</v>
      </c>
      <c r="M575" s="5">
        <v>127</v>
      </c>
      <c r="N575" s="5">
        <v>162</v>
      </c>
      <c r="O575" s="5">
        <v>1000</v>
      </c>
      <c r="P575">
        <v>1007101</v>
      </c>
      <c r="R575">
        <v>1007111</v>
      </c>
      <c r="U575" s="5" t="s">
        <v>125</v>
      </c>
      <c r="V575" s="5">
        <v>110071</v>
      </c>
      <c r="W575" s="5" t="s">
        <v>401</v>
      </c>
      <c r="X575" s="5" t="s">
        <v>3004</v>
      </c>
      <c r="Y575" s="19" t="s">
        <v>143</v>
      </c>
      <c r="AC575" s="21" t="s">
        <v>299</v>
      </c>
      <c r="AD575" s="20"/>
      <c r="AE575" s="20"/>
      <c r="AH575" s="7"/>
    </row>
    <row r="576" spans="1:34" s="5" customFormat="1" ht="16.5" customHeight="1">
      <c r="A576" s="5" t="s">
        <v>86</v>
      </c>
      <c r="B576" s="5">
        <v>21204013</v>
      </c>
      <c r="C576" s="5" t="s">
        <v>4842</v>
      </c>
      <c r="D576" t="s">
        <v>103</v>
      </c>
      <c r="E576" s="5">
        <v>40</v>
      </c>
      <c r="F576" s="5">
        <v>1</v>
      </c>
      <c r="G576" s="5">
        <v>5480</v>
      </c>
      <c r="H576" s="5">
        <v>995</v>
      </c>
      <c r="I576" s="5">
        <v>530</v>
      </c>
      <c r="J576" s="5">
        <v>290</v>
      </c>
      <c r="K576" s="5">
        <v>124</v>
      </c>
      <c r="L576" s="5">
        <v>1385</v>
      </c>
      <c r="M576" s="5">
        <v>127</v>
      </c>
      <c r="N576" s="5">
        <v>162</v>
      </c>
      <c r="O576" s="5">
        <v>1000</v>
      </c>
      <c r="P576" s="5">
        <v>1006011</v>
      </c>
      <c r="Q576" s="5">
        <v>1006051</v>
      </c>
      <c r="U576" s="5" t="s">
        <v>125</v>
      </c>
      <c r="V576" s="5">
        <v>110061</v>
      </c>
      <c r="W576" s="5" t="s">
        <v>2927</v>
      </c>
      <c r="X576" s="5" t="s">
        <v>3001</v>
      </c>
      <c r="Y576" s="19" t="s">
        <v>143</v>
      </c>
      <c r="AC576" s="21" t="s">
        <v>304</v>
      </c>
      <c r="AD576" s="20"/>
      <c r="AE576" s="20"/>
      <c r="AH576" s="7"/>
    </row>
    <row r="577" spans="1:34" s="5" customFormat="1" ht="16.5" customHeight="1">
      <c r="A577" s="5" t="s">
        <v>86</v>
      </c>
      <c r="B577" s="5">
        <v>21204014</v>
      </c>
      <c r="C577" s="5" t="s">
        <v>4841</v>
      </c>
      <c r="D577" t="s">
        <v>104</v>
      </c>
      <c r="E577" s="5">
        <v>40</v>
      </c>
      <c r="F577" s="5">
        <v>1</v>
      </c>
      <c r="G577" s="5">
        <v>5480</v>
      </c>
      <c r="H577" s="5">
        <v>995</v>
      </c>
      <c r="I577" s="5">
        <v>530</v>
      </c>
      <c r="J577" s="5">
        <v>290</v>
      </c>
      <c r="K577" s="5">
        <v>124</v>
      </c>
      <c r="L577" s="5">
        <v>1385</v>
      </c>
      <c r="M577" s="5">
        <v>127</v>
      </c>
      <c r="N577" s="5">
        <v>162</v>
      </c>
      <c r="O577" s="5">
        <v>1000</v>
      </c>
      <c r="P577" s="5">
        <v>1019011</v>
      </c>
      <c r="U577" s="5" t="s">
        <v>125</v>
      </c>
      <c r="V577" s="5">
        <v>110191</v>
      </c>
      <c r="W577" s="5" t="s">
        <v>396</v>
      </c>
      <c r="X577" s="5" t="s">
        <v>397</v>
      </c>
      <c r="Y577" s="19" t="s">
        <v>143</v>
      </c>
      <c r="AD577" s="20"/>
      <c r="AE577" s="20"/>
      <c r="AH577" s="7"/>
    </row>
    <row r="578" spans="1:34" s="5" customFormat="1" ht="16.5" customHeight="1">
      <c r="A578" s="5" t="s">
        <v>86</v>
      </c>
      <c r="B578" s="5">
        <v>21204015</v>
      </c>
      <c r="C578" s="5" t="s">
        <v>6695</v>
      </c>
      <c r="D578" t="s">
        <v>358</v>
      </c>
      <c r="E578" s="5">
        <v>40</v>
      </c>
      <c r="F578" s="5">
        <v>1</v>
      </c>
      <c r="G578" s="5">
        <v>5480</v>
      </c>
      <c r="H578" s="5">
        <v>995</v>
      </c>
      <c r="I578" s="5">
        <v>530</v>
      </c>
      <c r="J578" s="5">
        <v>290</v>
      </c>
      <c r="K578" s="5">
        <v>124</v>
      </c>
      <c r="L578" s="5">
        <v>1385</v>
      </c>
      <c r="M578" s="5">
        <v>127</v>
      </c>
      <c r="N578" s="5">
        <v>162</v>
      </c>
      <c r="O578" s="5">
        <v>1000</v>
      </c>
      <c r="P578" s="5">
        <v>1035011</v>
      </c>
      <c r="U578" s="5" t="s">
        <v>125</v>
      </c>
      <c r="V578" s="5">
        <v>110321</v>
      </c>
      <c r="W578" s="5" t="s">
        <v>391</v>
      </c>
      <c r="X578" s="5" t="s">
        <v>392</v>
      </c>
      <c r="Y578" s="19" t="s">
        <v>143</v>
      </c>
      <c r="AD578" s="20"/>
      <c r="AE578" s="20"/>
      <c r="AH578" s="7"/>
    </row>
    <row r="579" spans="1:34" s="5" customFormat="1" ht="16.5" customHeight="1">
      <c r="A579" s="5" t="s">
        <v>86</v>
      </c>
      <c r="B579" s="5">
        <v>21204016</v>
      </c>
      <c r="C579" s="5" t="s">
        <v>6695</v>
      </c>
      <c r="D579" t="s">
        <v>358</v>
      </c>
      <c r="E579" s="5">
        <v>40</v>
      </c>
      <c r="F579" s="5">
        <v>1</v>
      </c>
      <c r="G579" s="5">
        <v>5480</v>
      </c>
      <c r="H579" s="5">
        <v>995</v>
      </c>
      <c r="I579" s="5">
        <v>530</v>
      </c>
      <c r="J579" s="5">
        <v>290</v>
      </c>
      <c r="K579" s="5">
        <v>124</v>
      </c>
      <c r="L579" s="5">
        <v>1385</v>
      </c>
      <c r="M579" s="5">
        <v>127</v>
      </c>
      <c r="N579" s="5">
        <v>162</v>
      </c>
      <c r="O579" s="5">
        <v>1000</v>
      </c>
      <c r="P579" s="5">
        <v>1035011</v>
      </c>
      <c r="U579" s="5" t="s">
        <v>125</v>
      </c>
      <c r="V579" s="5">
        <v>110321</v>
      </c>
      <c r="W579" s="5" t="s">
        <v>391</v>
      </c>
      <c r="X579" s="5" t="s">
        <v>392</v>
      </c>
      <c r="Y579" s="19" t="s">
        <v>143</v>
      </c>
      <c r="AD579" s="20"/>
      <c r="AE579" s="20"/>
      <c r="AH579" s="7"/>
    </row>
    <row r="580" spans="1:34" s="5" customFormat="1" ht="16.5" customHeight="1">
      <c r="A580" s="5" t="s">
        <v>86</v>
      </c>
      <c r="B580" s="5">
        <v>21204021</v>
      </c>
      <c r="C580" s="5" t="s">
        <v>6696</v>
      </c>
      <c r="D580" t="s">
        <v>1558</v>
      </c>
      <c r="E580" s="5">
        <v>40</v>
      </c>
      <c r="F580" s="5">
        <v>1</v>
      </c>
      <c r="G580" s="5">
        <v>12282</v>
      </c>
      <c r="H580" s="5">
        <v>1358</v>
      </c>
      <c r="I580" s="5">
        <v>643</v>
      </c>
      <c r="J580" s="5">
        <v>315</v>
      </c>
      <c r="K580" s="5">
        <v>139</v>
      </c>
      <c r="L580" s="5">
        <v>1485</v>
      </c>
      <c r="M580" s="5">
        <v>127</v>
      </c>
      <c r="N580" s="5">
        <v>177</v>
      </c>
      <c r="O580" s="5">
        <v>1000</v>
      </c>
      <c r="P580">
        <v>1008051</v>
      </c>
      <c r="Q580">
        <v>1008071</v>
      </c>
      <c r="R580">
        <v>1008061</v>
      </c>
      <c r="U580" s="5" t="s">
        <v>125</v>
      </c>
      <c r="V580" s="5">
        <v>110081</v>
      </c>
      <c r="W580" s="5" t="s">
        <v>3066</v>
      </c>
      <c r="X580" s="5" t="s">
        <v>3067</v>
      </c>
      <c r="Y580" s="19" t="s">
        <v>127</v>
      </c>
      <c r="AC580" s="21" t="s">
        <v>285</v>
      </c>
      <c r="AD580" s="20"/>
      <c r="AE580" s="20"/>
      <c r="AH580" s="7"/>
    </row>
    <row r="581" spans="1:34" s="5" customFormat="1" ht="16.5" customHeight="1">
      <c r="A581" s="5" t="s">
        <v>86</v>
      </c>
      <c r="B581" s="5">
        <v>21204022</v>
      </c>
      <c r="C581" s="5" t="s">
        <v>4841</v>
      </c>
      <c r="D581" t="s">
        <v>104</v>
      </c>
      <c r="E581" s="5">
        <v>40</v>
      </c>
      <c r="F581" s="5">
        <v>1</v>
      </c>
      <c r="G581" s="5">
        <v>8221</v>
      </c>
      <c r="H581" s="5">
        <v>957</v>
      </c>
      <c r="I581" s="5">
        <v>530</v>
      </c>
      <c r="J581" s="5">
        <v>290</v>
      </c>
      <c r="K581" s="5">
        <v>124</v>
      </c>
      <c r="L581" s="5">
        <v>1385</v>
      </c>
      <c r="M581" s="5">
        <v>127</v>
      </c>
      <c r="N581" s="5">
        <v>162</v>
      </c>
      <c r="O581" s="5">
        <v>1000</v>
      </c>
      <c r="P581" s="5">
        <v>1019011</v>
      </c>
      <c r="U581" s="5" t="s">
        <v>125</v>
      </c>
      <c r="V581" s="5">
        <v>110191</v>
      </c>
      <c r="W581" s="5" t="s">
        <v>396</v>
      </c>
      <c r="X581" s="5" t="s">
        <v>397</v>
      </c>
      <c r="Y581" s="19" t="s">
        <v>143</v>
      </c>
      <c r="AD581" s="20"/>
      <c r="AE581" s="20"/>
      <c r="AH581" s="7"/>
    </row>
    <row r="582" spans="1:34" s="5" customFormat="1" ht="16.5" customHeight="1">
      <c r="A582" s="5" t="s">
        <v>86</v>
      </c>
      <c r="B582" s="5">
        <v>21204023</v>
      </c>
      <c r="C582" s="5" t="s">
        <v>4841</v>
      </c>
      <c r="D582" t="s">
        <v>104</v>
      </c>
      <c r="E582" s="5">
        <v>40</v>
      </c>
      <c r="F582" s="5">
        <v>1</v>
      </c>
      <c r="G582" s="5">
        <v>8221</v>
      </c>
      <c r="H582" s="5">
        <v>957</v>
      </c>
      <c r="I582" s="5">
        <v>530</v>
      </c>
      <c r="J582" s="5">
        <v>290</v>
      </c>
      <c r="K582" s="5">
        <v>124</v>
      </c>
      <c r="L582" s="5">
        <v>1385</v>
      </c>
      <c r="M582" s="5">
        <v>127</v>
      </c>
      <c r="N582" s="5">
        <v>162</v>
      </c>
      <c r="O582" s="5">
        <v>1000</v>
      </c>
      <c r="P582" s="5">
        <v>1019011</v>
      </c>
      <c r="U582" s="5" t="s">
        <v>125</v>
      </c>
      <c r="V582" s="5">
        <v>110191</v>
      </c>
      <c r="W582" s="5" t="s">
        <v>396</v>
      </c>
      <c r="X582" s="5" t="s">
        <v>397</v>
      </c>
      <c r="Y582" s="19" t="s">
        <v>143</v>
      </c>
      <c r="AD582" s="20"/>
      <c r="AE582" s="20"/>
      <c r="AH582" s="7"/>
    </row>
    <row r="583" spans="1:34" s="5" customFormat="1" ht="16.5" customHeight="1">
      <c r="A583" s="5" t="s">
        <v>86</v>
      </c>
      <c r="B583" s="5">
        <v>21204024</v>
      </c>
      <c r="C583" s="5" t="s">
        <v>6695</v>
      </c>
      <c r="D583" t="s">
        <v>358</v>
      </c>
      <c r="E583" s="5">
        <v>40</v>
      </c>
      <c r="F583" s="5">
        <v>1</v>
      </c>
      <c r="G583" s="5">
        <v>6851</v>
      </c>
      <c r="H583" s="5">
        <v>957</v>
      </c>
      <c r="I583" s="5">
        <v>530</v>
      </c>
      <c r="J583" s="5">
        <v>290</v>
      </c>
      <c r="K583" s="5">
        <v>124</v>
      </c>
      <c r="L583" s="5">
        <v>1385</v>
      </c>
      <c r="M583" s="5">
        <v>127</v>
      </c>
      <c r="N583" s="5">
        <v>162</v>
      </c>
      <c r="O583" s="5">
        <v>1000</v>
      </c>
      <c r="P583" s="5">
        <v>1035011</v>
      </c>
      <c r="U583" s="5" t="s">
        <v>125</v>
      </c>
      <c r="V583" s="5">
        <v>110321</v>
      </c>
      <c r="W583" s="5" t="s">
        <v>391</v>
      </c>
      <c r="X583" s="5" t="s">
        <v>392</v>
      </c>
      <c r="Y583" s="19" t="s">
        <v>143</v>
      </c>
      <c r="AD583" s="20"/>
      <c r="AE583" s="20"/>
      <c r="AH583" s="7"/>
    </row>
    <row r="584" spans="1:34" s="5" customFormat="1" ht="16.5" customHeight="1">
      <c r="A584" s="5" t="s">
        <v>86</v>
      </c>
      <c r="B584" s="5">
        <v>21204025</v>
      </c>
      <c r="C584" s="5" t="s">
        <v>6695</v>
      </c>
      <c r="D584" t="s">
        <v>358</v>
      </c>
      <c r="E584" s="5">
        <v>40</v>
      </c>
      <c r="F584" s="5">
        <v>1</v>
      </c>
      <c r="G584" s="5">
        <v>6851</v>
      </c>
      <c r="H584" s="5">
        <v>957</v>
      </c>
      <c r="I584" s="5">
        <v>530</v>
      </c>
      <c r="J584" s="5">
        <v>290</v>
      </c>
      <c r="K584" s="5">
        <v>124</v>
      </c>
      <c r="L584" s="5">
        <v>1385</v>
      </c>
      <c r="M584" s="5">
        <v>127</v>
      </c>
      <c r="N584" s="5">
        <v>162</v>
      </c>
      <c r="O584" s="5">
        <v>1000</v>
      </c>
      <c r="P584" s="5">
        <v>1035011</v>
      </c>
      <c r="U584" s="5" t="s">
        <v>125</v>
      </c>
      <c r="V584" s="5">
        <v>110321</v>
      </c>
      <c r="W584" s="5" t="s">
        <v>391</v>
      </c>
      <c r="X584" s="5" t="s">
        <v>392</v>
      </c>
      <c r="Y584" s="19" t="s">
        <v>143</v>
      </c>
      <c r="AD584" s="20"/>
      <c r="AE584" s="20"/>
      <c r="AH584" s="7"/>
    </row>
    <row r="585" spans="1:34" s="5" customFormat="1" ht="16.5" customHeight="1">
      <c r="A585" s="5" t="s">
        <v>86</v>
      </c>
      <c r="B585" s="5">
        <v>21204026</v>
      </c>
      <c r="C585" s="5" t="s">
        <v>6695</v>
      </c>
      <c r="D585" t="s">
        <v>358</v>
      </c>
      <c r="E585" s="5">
        <v>40</v>
      </c>
      <c r="F585" s="5">
        <v>1</v>
      </c>
      <c r="G585" s="5">
        <v>6851</v>
      </c>
      <c r="H585" s="5">
        <v>957</v>
      </c>
      <c r="I585" s="5">
        <v>530</v>
      </c>
      <c r="J585" s="5">
        <v>290</v>
      </c>
      <c r="K585" s="5">
        <v>124</v>
      </c>
      <c r="L585" s="5">
        <v>1385</v>
      </c>
      <c r="M585" s="5">
        <v>127</v>
      </c>
      <c r="N585" s="5">
        <v>162</v>
      </c>
      <c r="O585" s="5">
        <v>1000</v>
      </c>
      <c r="P585" s="5">
        <v>1035011</v>
      </c>
      <c r="U585" s="5" t="s">
        <v>125</v>
      </c>
      <c r="V585" s="5">
        <v>110321</v>
      </c>
      <c r="W585" s="5" t="s">
        <v>391</v>
      </c>
      <c r="X585" s="5" t="s">
        <v>392</v>
      </c>
      <c r="Y585" s="19" t="s">
        <v>143</v>
      </c>
      <c r="AD585" s="20"/>
      <c r="AE585" s="20"/>
      <c r="AH585" s="7"/>
    </row>
    <row r="586" spans="1:34" s="5" customFormat="1" ht="16.5" customHeight="1">
      <c r="A586" s="5" t="s">
        <v>86</v>
      </c>
      <c r="B586" s="5">
        <v>21205011</v>
      </c>
      <c r="C586" s="5" t="s">
        <v>6697</v>
      </c>
      <c r="D586" t="s">
        <v>90</v>
      </c>
      <c r="E586" s="5">
        <v>40</v>
      </c>
      <c r="F586" s="5">
        <v>1</v>
      </c>
      <c r="G586" s="5">
        <v>5480</v>
      </c>
      <c r="H586" s="5">
        <v>1034</v>
      </c>
      <c r="I586" s="5">
        <v>530</v>
      </c>
      <c r="J586" s="5">
        <v>290</v>
      </c>
      <c r="K586" s="5">
        <v>124</v>
      </c>
      <c r="L586" s="5">
        <v>1385</v>
      </c>
      <c r="M586" s="5">
        <v>127</v>
      </c>
      <c r="N586" s="5">
        <v>162</v>
      </c>
      <c r="O586" s="5">
        <v>1000</v>
      </c>
      <c r="P586" s="5">
        <v>1034041</v>
      </c>
      <c r="R586" s="5">
        <v>1034051</v>
      </c>
      <c r="U586" s="5" t="s">
        <v>125</v>
      </c>
      <c r="V586" s="5">
        <v>110341</v>
      </c>
      <c r="W586" s="5" t="s">
        <v>388</v>
      </c>
      <c r="X586" s="5" t="s">
        <v>389</v>
      </c>
      <c r="Y586" s="19" t="s">
        <v>143</v>
      </c>
      <c r="AC586" s="21" t="s">
        <v>285</v>
      </c>
      <c r="AD586" s="20"/>
      <c r="AE586" s="20"/>
      <c r="AH586" s="7"/>
    </row>
    <row r="587" spans="1:34" s="5" customFormat="1" ht="16.5" customHeight="1">
      <c r="A587" s="5" t="s">
        <v>86</v>
      </c>
      <c r="B587" s="5">
        <v>21205012</v>
      </c>
      <c r="C587" s="5" t="s">
        <v>6698</v>
      </c>
      <c r="D587" t="s">
        <v>358</v>
      </c>
      <c r="E587" s="5">
        <v>40</v>
      </c>
      <c r="F587" s="5">
        <v>1</v>
      </c>
      <c r="G587" s="5">
        <v>5480</v>
      </c>
      <c r="H587" s="5">
        <v>1034</v>
      </c>
      <c r="I587" s="5">
        <v>530</v>
      </c>
      <c r="J587" s="5">
        <v>290</v>
      </c>
      <c r="K587" s="5">
        <v>124</v>
      </c>
      <c r="L587" s="5">
        <v>1385</v>
      </c>
      <c r="M587" s="5">
        <v>127</v>
      </c>
      <c r="N587" s="5">
        <v>162</v>
      </c>
      <c r="O587" s="5">
        <v>1000</v>
      </c>
      <c r="P587" s="5">
        <v>1035011</v>
      </c>
      <c r="U587" s="5" t="s">
        <v>125</v>
      </c>
      <c r="V587" s="5">
        <v>110321</v>
      </c>
      <c r="W587" s="5" t="s">
        <v>391</v>
      </c>
      <c r="X587" s="5" t="s">
        <v>392</v>
      </c>
      <c r="Y587" s="19" t="s">
        <v>143</v>
      </c>
      <c r="AD587" s="20"/>
      <c r="AE587" s="20"/>
      <c r="AH587" s="7"/>
    </row>
    <row r="588" spans="1:34" s="5" customFormat="1" ht="16.5" customHeight="1">
      <c r="A588" s="5" t="s">
        <v>86</v>
      </c>
      <c r="B588" s="5">
        <v>21205013</v>
      </c>
      <c r="C588" s="5" t="s">
        <v>6698</v>
      </c>
      <c r="D588" t="s">
        <v>358</v>
      </c>
      <c r="E588" s="5">
        <v>40</v>
      </c>
      <c r="F588" s="5">
        <v>1</v>
      </c>
      <c r="G588" s="5">
        <v>5480</v>
      </c>
      <c r="H588" s="5">
        <v>1034</v>
      </c>
      <c r="I588" s="5">
        <v>530</v>
      </c>
      <c r="J588" s="5">
        <v>290</v>
      </c>
      <c r="K588" s="5">
        <v>124</v>
      </c>
      <c r="L588" s="5">
        <v>1385</v>
      </c>
      <c r="M588" s="5">
        <v>127</v>
      </c>
      <c r="N588" s="5">
        <v>162</v>
      </c>
      <c r="O588" s="5">
        <v>1000</v>
      </c>
      <c r="P588" s="5">
        <v>1035011</v>
      </c>
      <c r="U588" s="5" t="s">
        <v>125</v>
      </c>
      <c r="V588" s="5">
        <v>110321</v>
      </c>
      <c r="W588" s="5" t="s">
        <v>391</v>
      </c>
      <c r="X588" s="5" t="s">
        <v>392</v>
      </c>
      <c r="Y588" s="19" t="s">
        <v>143</v>
      </c>
      <c r="AD588" s="20"/>
      <c r="AE588" s="20"/>
      <c r="AH588" s="7"/>
    </row>
    <row r="589" spans="1:34" s="5" customFormat="1" ht="16.5" customHeight="1">
      <c r="A589" s="5" t="s">
        <v>86</v>
      </c>
      <c r="B589" s="5">
        <v>21205014</v>
      </c>
      <c r="C589" s="5" t="s">
        <v>6698</v>
      </c>
      <c r="D589" t="s">
        <v>358</v>
      </c>
      <c r="E589" s="5">
        <v>40</v>
      </c>
      <c r="F589" s="5">
        <v>1</v>
      </c>
      <c r="G589" s="5">
        <v>5480</v>
      </c>
      <c r="H589" s="5">
        <v>1034</v>
      </c>
      <c r="I589" s="5">
        <v>530</v>
      </c>
      <c r="J589" s="5">
        <v>290</v>
      </c>
      <c r="K589" s="5">
        <v>124</v>
      </c>
      <c r="L589" s="5">
        <v>1385</v>
      </c>
      <c r="M589" s="5">
        <v>127</v>
      </c>
      <c r="N589" s="5">
        <v>162</v>
      </c>
      <c r="O589" s="5">
        <v>1000</v>
      </c>
      <c r="P589" s="5">
        <v>1035011</v>
      </c>
      <c r="U589" s="5" t="s">
        <v>125</v>
      </c>
      <c r="V589" s="5">
        <v>110321</v>
      </c>
      <c r="W589" s="5" t="s">
        <v>391</v>
      </c>
      <c r="X589" s="5" t="s">
        <v>392</v>
      </c>
      <c r="Y589" s="19" t="s">
        <v>143</v>
      </c>
      <c r="AD589" s="20"/>
      <c r="AE589" s="20"/>
      <c r="AH589" s="7"/>
    </row>
    <row r="590" spans="1:34" s="5" customFormat="1" ht="16.5" customHeight="1">
      <c r="A590" s="5" t="s">
        <v>86</v>
      </c>
      <c r="B590" s="5">
        <v>21205015</v>
      </c>
      <c r="C590" s="5" t="s">
        <v>6698</v>
      </c>
      <c r="D590" t="s">
        <v>358</v>
      </c>
      <c r="E590" s="5">
        <v>40</v>
      </c>
      <c r="F590" s="5">
        <v>1</v>
      </c>
      <c r="G590" s="5">
        <v>5480</v>
      </c>
      <c r="H590" s="5">
        <v>1034</v>
      </c>
      <c r="I590" s="5">
        <v>530</v>
      </c>
      <c r="J590" s="5">
        <v>290</v>
      </c>
      <c r="K590" s="5">
        <v>124</v>
      </c>
      <c r="L590" s="5">
        <v>1385</v>
      </c>
      <c r="M590" s="5">
        <v>127</v>
      </c>
      <c r="N590" s="5">
        <v>162</v>
      </c>
      <c r="O590" s="5">
        <v>1000</v>
      </c>
      <c r="P590" s="5">
        <v>1035011</v>
      </c>
      <c r="U590" s="5" t="s">
        <v>125</v>
      </c>
      <c r="V590" s="5">
        <v>110321</v>
      </c>
      <c r="W590" s="5" t="s">
        <v>391</v>
      </c>
      <c r="X590" s="5" t="s">
        <v>392</v>
      </c>
      <c r="Y590" s="19" t="s">
        <v>143</v>
      </c>
      <c r="AD590" s="20"/>
      <c r="AE590" s="20"/>
      <c r="AH590" s="7"/>
    </row>
    <row r="591" spans="1:34" s="5" customFormat="1" ht="16.5" customHeight="1">
      <c r="A591" s="5" t="s">
        <v>86</v>
      </c>
      <c r="B591" s="5">
        <v>21205016</v>
      </c>
      <c r="C591" s="5" t="s">
        <v>6698</v>
      </c>
      <c r="D591" t="s">
        <v>358</v>
      </c>
      <c r="E591" s="5">
        <v>40</v>
      </c>
      <c r="F591" s="5">
        <v>1</v>
      </c>
      <c r="G591" s="5">
        <v>5480</v>
      </c>
      <c r="H591" s="5">
        <v>1034</v>
      </c>
      <c r="I591" s="5">
        <v>530</v>
      </c>
      <c r="J591" s="5">
        <v>290</v>
      </c>
      <c r="K591" s="5">
        <v>124</v>
      </c>
      <c r="L591" s="5">
        <v>1385</v>
      </c>
      <c r="M591" s="5">
        <v>127</v>
      </c>
      <c r="N591" s="5">
        <v>162</v>
      </c>
      <c r="O591" s="5">
        <v>1000</v>
      </c>
      <c r="P591" s="5">
        <v>1035011</v>
      </c>
      <c r="U591" s="5" t="s">
        <v>125</v>
      </c>
      <c r="V591" s="5">
        <v>110321</v>
      </c>
      <c r="W591" s="5" t="s">
        <v>391</v>
      </c>
      <c r="X591" s="5" t="s">
        <v>392</v>
      </c>
      <c r="Y591" s="19" t="s">
        <v>143</v>
      </c>
      <c r="AD591" s="20"/>
      <c r="AE591" s="20"/>
      <c r="AH591" s="7"/>
    </row>
    <row r="592" spans="1:34" s="5" customFormat="1" ht="16.5" customHeight="1">
      <c r="A592" s="5" t="s">
        <v>86</v>
      </c>
      <c r="B592" s="5">
        <v>21205021</v>
      </c>
      <c r="C592" s="5" t="s">
        <v>6699</v>
      </c>
      <c r="D592" t="s">
        <v>98</v>
      </c>
      <c r="E592" s="5">
        <v>40</v>
      </c>
      <c r="F592" s="5">
        <v>1</v>
      </c>
      <c r="G592" s="5">
        <v>12720</v>
      </c>
      <c r="H592" s="5">
        <v>1358</v>
      </c>
      <c r="I592" s="5">
        <v>643</v>
      </c>
      <c r="J592" s="5">
        <v>315</v>
      </c>
      <c r="K592" s="5">
        <v>139</v>
      </c>
      <c r="L592" s="5">
        <v>1485</v>
      </c>
      <c r="M592" s="5">
        <v>127</v>
      </c>
      <c r="N592" s="5">
        <v>177</v>
      </c>
      <c r="O592" s="5">
        <v>1000</v>
      </c>
      <c r="P592">
        <v>1009081</v>
      </c>
      <c r="R592">
        <v>1009091</v>
      </c>
      <c r="U592" s="5" t="s">
        <v>125</v>
      </c>
      <c r="V592" s="5">
        <v>110091</v>
      </c>
      <c r="W592" s="5" t="s">
        <v>398</v>
      </c>
      <c r="X592" s="5" t="s">
        <v>2622</v>
      </c>
      <c r="Y592" s="19" t="s">
        <v>399</v>
      </c>
      <c r="AC592" s="21" t="s">
        <v>285</v>
      </c>
      <c r="AD592" s="20"/>
      <c r="AE592" s="20"/>
      <c r="AH592" s="7"/>
    </row>
    <row r="593" spans="1:34" s="5" customFormat="1" ht="16.5" customHeight="1">
      <c r="A593" s="5" t="s">
        <v>86</v>
      </c>
      <c r="B593" s="5">
        <v>21205022</v>
      </c>
      <c r="C593" s="5" t="s">
        <v>6700</v>
      </c>
      <c r="D593" t="s">
        <v>102</v>
      </c>
      <c r="E593" s="5">
        <v>40</v>
      </c>
      <c r="F593" s="5">
        <v>1</v>
      </c>
      <c r="G593" s="5">
        <v>9256</v>
      </c>
      <c r="H593" s="5">
        <v>1118</v>
      </c>
      <c r="I593" s="5">
        <v>564</v>
      </c>
      <c r="J593" s="5">
        <v>302</v>
      </c>
      <c r="K593" s="5">
        <v>129</v>
      </c>
      <c r="L593" s="5">
        <v>1425</v>
      </c>
      <c r="M593" s="5">
        <v>127</v>
      </c>
      <c r="N593" s="5">
        <v>167</v>
      </c>
      <c r="O593" s="5">
        <v>1000</v>
      </c>
      <c r="P593">
        <v>1007101</v>
      </c>
      <c r="R593">
        <v>1007111</v>
      </c>
      <c r="U593" s="5" t="s">
        <v>125</v>
      </c>
      <c r="V593" s="5">
        <v>110071</v>
      </c>
      <c r="W593" s="5" t="s">
        <v>401</v>
      </c>
      <c r="X593" s="5" t="s">
        <v>3004</v>
      </c>
      <c r="Y593" s="19" t="s">
        <v>143</v>
      </c>
      <c r="AC593" s="21" t="s">
        <v>299</v>
      </c>
      <c r="AD593" s="20"/>
      <c r="AE593" s="20"/>
      <c r="AH593" s="7"/>
    </row>
    <row r="594" spans="1:34" s="5" customFormat="1" ht="16.5" customHeight="1">
      <c r="A594" s="5" t="s">
        <v>86</v>
      </c>
      <c r="B594" s="5">
        <v>21205023</v>
      </c>
      <c r="C594" s="5" t="s">
        <v>6700</v>
      </c>
      <c r="D594" t="s">
        <v>102</v>
      </c>
      <c r="E594" s="5">
        <v>40</v>
      </c>
      <c r="F594" s="5">
        <v>1</v>
      </c>
      <c r="G594" s="5">
        <v>9256</v>
      </c>
      <c r="H594" s="5">
        <v>1118</v>
      </c>
      <c r="I594" s="5">
        <v>564</v>
      </c>
      <c r="J594" s="5">
        <v>302</v>
      </c>
      <c r="K594" s="5">
        <v>129</v>
      </c>
      <c r="L594" s="5">
        <v>1425</v>
      </c>
      <c r="M594" s="5">
        <v>127</v>
      </c>
      <c r="N594" s="5">
        <v>167</v>
      </c>
      <c r="O594" s="5">
        <v>1000</v>
      </c>
      <c r="P594">
        <v>1007101</v>
      </c>
      <c r="R594">
        <v>1007111</v>
      </c>
      <c r="U594" s="5" t="s">
        <v>125</v>
      </c>
      <c r="V594" s="5">
        <v>110071</v>
      </c>
      <c r="W594" s="5" t="s">
        <v>401</v>
      </c>
      <c r="X594" s="5" t="s">
        <v>3004</v>
      </c>
      <c r="Y594" s="19" t="s">
        <v>143</v>
      </c>
      <c r="AC594" s="21" t="s">
        <v>299</v>
      </c>
      <c r="AD594" s="20"/>
      <c r="AE594" s="20"/>
      <c r="AH594" s="7"/>
    </row>
    <row r="595" spans="1:34" s="5" customFormat="1" ht="16.5" customHeight="1">
      <c r="A595" s="5" t="s">
        <v>86</v>
      </c>
      <c r="B595" s="5">
        <v>21205024</v>
      </c>
      <c r="C595" s="5" t="s">
        <v>6701</v>
      </c>
      <c r="D595" t="s">
        <v>103</v>
      </c>
      <c r="E595" s="5">
        <v>40</v>
      </c>
      <c r="F595" s="5">
        <v>1</v>
      </c>
      <c r="G595" s="5">
        <v>8221</v>
      </c>
      <c r="H595" s="5">
        <v>957</v>
      </c>
      <c r="I595" s="5">
        <v>530</v>
      </c>
      <c r="J595" s="5">
        <v>290</v>
      </c>
      <c r="K595" s="5">
        <v>124</v>
      </c>
      <c r="L595" s="5">
        <v>1385</v>
      </c>
      <c r="M595" s="5">
        <v>127</v>
      </c>
      <c r="N595" s="5">
        <v>162</v>
      </c>
      <c r="O595" s="5">
        <v>1000</v>
      </c>
      <c r="P595" s="5">
        <v>1006011</v>
      </c>
      <c r="Q595" s="5">
        <v>1006051</v>
      </c>
      <c r="U595" s="5" t="s">
        <v>125</v>
      </c>
      <c r="V595" s="5">
        <v>110061</v>
      </c>
      <c r="W595" s="5" t="s">
        <v>2927</v>
      </c>
      <c r="X595" s="5" t="s">
        <v>3001</v>
      </c>
      <c r="Y595" s="19" t="s">
        <v>143</v>
      </c>
      <c r="AC595" s="21" t="s">
        <v>304</v>
      </c>
      <c r="AD595" s="20"/>
      <c r="AE595" s="20"/>
      <c r="AH595" s="7"/>
    </row>
    <row r="596" spans="1:34" s="5" customFormat="1" ht="16.5" customHeight="1">
      <c r="A596" s="5" t="s">
        <v>86</v>
      </c>
      <c r="B596" s="5">
        <v>21205025</v>
      </c>
      <c r="C596" s="5" t="s">
        <v>6701</v>
      </c>
      <c r="D596" t="s">
        <v>103</v>
      </c>
      <c r="E596" s="5">
        <v>40</v>
      </c>
      <c r="F596" s="5">
        <v>1</v>
      </c>
      <c r="G596" s="5">
        <v>8221</v>
      </c>
      <c r="H596" s="5">
        <v>957</v>
      </c>
      <c r="I596" s="5">
        <v>530</v>
      </c>
      <c r="J596" s="5">
        <v>290</v>
      </c>
      <c r="K596" s="5">
        <v>124</v>
      </c>
      <c r="L596" s="5">
        <v>1385</v>
      </c>
      <c r="M596" s="5">
        <v>127</v>
      </c>
      <c r="N596" s="5">
        <v>162</v>
      </c>
      <c r="O596" s="5">
        <v>1000</v>
      </c>
      <c r="P596" s="5">
        <v>1006011</v>
      </c>
      <c r="Q596" s="5">
        <v>1006051</v>
      </c>
      <c r="U596" s="5" t="s">
        <v>125</v>
      </c>
      <c r="V596" s="5">
        <v>110061</v>
      </c>
      <c r="W596" s="5" t="s">
        <v>2927</v>
      </c>
      <c r="X596" s="5" t="s">
        <v>3001</v>
      </c>
      <c r="Y596" s="19" t="s">
        <v>143</v>
      </c>
      <c r="AC596" s="21" t="s">
        <v>304</v>
      </c>
      <c r="AD596" s="20"/>
      <c r="AE596" s="20"/>
      <c r="AH596" s="7"/>
    </row>
    <row r="597" spans="1:34" s="5" customFormat="1" ht="16.5" customHeight="1">
      <c r="A597" s="5" t="s">
        <v>86</v>
      </c>
      <c r="B597" s="5">
        <v>21205026</v>
      </c>
      <c r="C597" s="5" t="s">
        <v>6702</v>
      </c>
      <c r="D597" t="s">
        <v>104</v>
      </c>
      <c r="E597" s="5">
        <v>40</v>
      </c>
      <c r="F597" s="5">
        <v>1</v>
      </c>
      <c r="G597" s="5">
        <v>8221</v>
      </c>
      <c r="H597" s="5">
        <v>957</v>
      </c>
      <c r="I597" s="5">
        <v>530</v>
      </c>
      <c r="J597" s="5">
        <v>290</v>
      </c>
      <c r="K597" s="5">
        <v>124</v>
      </c>
      <c r="L597" s="5">
        <v>1385</v>
      </c>
      <c r="M597" s="5">
        <v>127</v>
      </c>
      <c r="N597" s="5">
        <v>162</v>
      </c>
      <c r="O597" s="5">
        <v>1000</v>
      </c>
      <c r="P597" s="5">
        <v>1019011</v>
      </c>
      <c r="U597" s="5" t="s">
        <v>125</v>
      </c>
      <c r="V597" s="5">
        <v>110191</v>
      </c>
      <c r="W597" s="5" t="s">
        <v>396</v>
      </c>
      <c r="X597" s="5" t="s">
        <v>397</v>
      </c>
      <c r="Y597" s="19" t="s">
        <v>143</v>
      </c>
      <c r="AD597" s="20"/>
      <c r="AE597" s="20"/>
      <c r="AH597" s="7"/>
    </row>
    <row r="598" spans="1:34" s="5" customFormat="1" ht="16.5" customHeight="1">
      <c r="A598" s="5" t="s">
        <v>86</v>
      </c>
      <c r="B598" s="5">
        <v>21301011</v>
      </c>
      <c r="C598" s="5" t="s">
        <v>4863</v>
      </c>
      <c r="D598" t="s">
        <v>103</v>
      </c>
      <c r="E598" s="5">
        <v>40</v>
      </c>
      <c r="F598" s="5">
        <v>1</v>
      </c>
      <c r="G598" s="5">
        <v>6696</v>
      </c>
      <c r="H598" s="5">
        <v>1198</v>
      </c>
      <c r="I598" s="5">
        <v>627</v>
      </c>
      <c r="J598" s="5">
        <v>309</v>
      </c>
      <c r="K598" s="5">
        <v>145</v>
      </c>
      <c r="L598" s="5">
        <v>1496</v>
      </c>
      <c r="M598" s="5">
        <v>137</v>
      </c>
      <c r="N598" s="5">
        <v>177</v>
      </c>
      <c r="O598" s="5">
        <v>1000</v>
      </c>
      <c r="P598" s="5">
        <v>1006011</v>
      </c>
      <c r="Q598" s="5">
        <v>1006051</v>
      </c>
      <c r="U598" s="5" t="s">
        <v>125</v>
      </c>
      <c r="V598" s="5">
        <v>110061</v>
      </c>
      <c r="W598" s="5" t="s">
        <v>2927</v>
      </c>
      <c r="X598" s="5" t="s">
        <v>3001</v>
      </c>
      <c r="Y598" s="19" t="s">
        <v>143</v>
      </c>
      <c r="AC598" s="21" t="s">
        <v>304</v>
      </c>
      <c r="AD598" s="20"/>
      <c r="AE598" s="20"/>
      <c r="AH598" s="7"/>
    </row>
    <row r="599" spans="1:34" s="5" customFormat="1" ht="16.5" customHeight="1">
      <c r="A599" s="5" t="s">
        <v>86</v>
      </c>
      <c r="B599" s="5">
        <v>21301012</v>
      </c>
      <c r="C599" s="5" t="s">
        <v>4864</v>
      </c>
      <c r="D599" t="s">
        <v>104</v>
      </c>
      <c r="E599" s="5">
        <v>40</v>
      </c>
      <c r="F599" s="5">
        <v>1</v>
      </c>
      <c r="G599" s="5">
        <v>5988</v>
      </c>
      <c r="H599" s="5">
        <v>1033</v>
      </c>
      <c r="I599" s="5">
        <v>591</v>
      </c>
      <c r="J599" s="5">
        <v>297</v>
      </c>
      <c r="K599" s="5">
        <v>140</v>
      </c>
      <c r="L599" s="5">
        <v>1456</v>
      </c>
      <c r="M599" s="5">
        <v>137</v>
      </c>
      <c r="N599" s="5">
        <v>172</v>
      </c>
      <c r="O599" s="5">
        <v>1000</v>
      </c>
      <c r="P599" s="5">
        <v>1019011</v>
      </c>
      <c r="U599" s="5" t="s">
        <v>125</v>
      </c>
      <c r="V599" s="5">
        <v>110191</v>
      </c>
      <c r="W599" s="5" t="s">
        <v>396</v>
      </c>
      <c r="X599" s="5" t="s">
        <v>397</v>
      </c>
      <c r="Y599" s="19" t="s">
        <v>143</v>
      </c>
      <c r="AD599" s="20"/>
      <c r="AE599" s="20"/>
      <c r="AH599" s="7"/>
    </row>
    <row r="600" spans="1:34" s="5" customFormat="1" ht="16.5" customHeight="1">
      <c r="A600" s="5" t="s">
        <v>86</v>
      </c>
      <c r="B600" s="5">
        <v>21301013</v>
      </c>
      <c r="C600" s="5" t="s">
        <v>4864</v>
      </c>
      <c r="D600" t="s">
        <v>104</v>
      </c>
      <c r="E600" s="5">
        <v>40</v>
      </c>
      <c r="F600" s="5">
        <v>1</v>
      </c>
      <c r="G600" s="5">
        <v>5988</v>
      </c>
      <c r="H600" s="5">
        <v>1033</v>
      </c>
      <c r="I600" s="5">
        <v>591</v>
      </c>
      <c r="J600" s="5">
        <v>297</v>
      </c>
      <c r="K600" s="5">
        <v>140</v>
      </c>
      <c r="L600" s="5">
        <v>1456</v>
      </c>
      <c r="M600" s="5">
        <v>137</v>
      </c>
      <c r="N600" s="5">
        <v>172</v>
      </c>
      <c r="O600" s="5">
        <v>1000</v>
      </c>
      <c r="P600" s="5">
        <v>1019011</v>
      </c>
      <c r="U600" s="5" t="s">
        <v>125</v>
      </c>
      <c r="V600" s="5">
        <v>110191</v>
      </c>
      <c r="W600" s="5" t="s">
        <v>396</v>
      </c>
      <c r="X600" s="5" t="s">
        <v>397</v>
      </c>
      <c r="Y600" s="19" t="s">
        <v>143</v>
      </c>
      <c r="AD600" s="20"/>
      <c r="AE600" s="20"/>
      <c r="AH600" s="7"/>
    </row>
    <row r="601" spans="1:34" s="5" customFormat="1" ht="16.5" customHeight="1">
      <c r="A601" s="5" t="s">
        <v>86</v>
      </c>
      <c r="B601" s="5">
        <v>21301014</v>
      </c>
      <c r="C601" s="5" t="s">
        <v>4865</v>
      </c>
      <c r="D601" t="s">
        <v>347</v>
      </c>
      <c r="E601" s="5">
        <v>40</v>
      </c>
      <c r="F601" s="5">
        <v>1</v>
      </c>
      <c r="G601" s="5">
        <v>5988</v>
      </c>
      <c r="H601" s="5">
        <v>1033</v>
      </c>
      <c r="I601" s="5">
        <v>591</v>
      </c>
      <c r="J601" s="5">
        <v>297</v>
      </c>
      <c r="K601" s="5">
        <v>140</v>
      </c>
      <c r="L601" s="5">
        <v>1456</v>
      </c>
      <c r="M601" s="5">
        <v>137</v>
      </c>
      <c r="N601" s="5">
        <v>172</v>
      </c>
      <c r="O601" s="5">
        <v>1000</v>
      </c>
      <c r="P601" s="5">
        <v>1020011</v>
      </c>
      <c r="U601" s="5" t="s">
        <v>125</v>
      </c>
      <c r="V601" s="5">
        <v>110201</v>
      </c>
      <c r="W601" s="5" t="s">
        <v>2924</v>
      </c>
      <c r="X601" s="5" t="s">
        <v>3006</v>
      </c>
      <c r="Y601" s="19" t="s">
        <v>143</v>
      </c>
      <c r="AD601" s="20"/>
      <c r="AE601" s="20"/>
      <c r="AH601" s="7"/>
    </row>
    <row r="602" spans="1:34" s="5" customFormat="1" ht="16.5" customHeight="1">
      <c r="A602" s="5" t="s">
        <v>86</v>
      </c>
      <c r="B602" s="5">
        <v>21301015</v>
      </c>
      <c r="C602" s="5" t="s">
        <v>4865</v>
      </c>
      <c r="D602" t="s">
        <v>347</v>
      </c>
      <c r="E602" s="5">
        <v>40</v>
      </c>
      <c r="F602" s="5">
        <v>1</v>
      </c>
      <c r="G602" s="5">
        <v>5988</v>
      </c>
      <c r="H602" s="5">
        <v>1033</v>
      </c>
      <c r="I602" s="5">
        <v>591</v>
      </c>
      <c r="J602" s="5">
        <v>297</v>
      </c>
      <c r="K602" s="5">
        <v>140</v>
      </c>
      <c r="L602" s="5">
        <v>1456</v>
      </c>
      <c r="M602" s="5">
        <v>137</v>
      </c>
      <c r="N602" s="5">
        <v>172</v>
      </c>
      <c r="O602" s="5">
        <v>1000</v>
      </c>
      <c r="P602" s="5">
        <v>1020011</v>
      </c>
      <c r="U602" s="5" t="s">
        <v>125</v>
      </c>
      <c r="V602" s="5">
        <v>110201</v>
      </c>
      <c r="W602" s="5" t="s">
        <v>2924</v>
      </c>
      <c r="X602" s="5" t="s">
        <v>3006</v>
      </c>
      <c r="Y602" s="19" t="s">
        <v>143</v>
      </c>
      <c r="AD602" s="20"/>
      <c r="AE602" s="20"/>
      <c r="AH602" s="7"/>
    </row>
    <row r="603" spans="1:34" s="5" customFormat="1" ht="16.5" customHeight="1">
      <c r="A603" s="5" t="s">
        <v>86</v>
      </c>
      <c r="B603" s="5">
        <v>21301016</v>
      </c>
      <c r="C603" s="5" t="s">
        <v>4865</v>
      </c>
      <c r="D603" t="s">
        <v>347</v>
      </c>
      <c r="E603" s="5">
        <v>40</v>
      </c>
      <c r="F603" s="5">
        <v>1</v>
      </c>
      <c r="G603" s="5">
        <v>5988</v>
      </c>
      <c r="H603" s="5">
        <v>1033</v>
      </c>
      <c r="I603" s="5">
        <v>591</v>
      </c>
      <c r="J603" s="5">
        <v>297</v>
      </c>
      <c r="K603" s="5">
        <v>140</v>
      </c>
      <c r="L603" s="5">
        <v>1456</v>
      </c>
      <c r="M603" s="5">
        <v>137</v>
      </c>
      <c r="N603" s="5">
        <v>172</v>
      </c>
      <c r="O603" s="5">
        <v>1000</v>
      </c>
      <c r="P603" s="5">
        <v>1020011</v>
      </c>
      <c r="U603" s="5" t="s">
        <v>125</v>
      </c>
      <c r="V603" s="5">
        <v>110201</v>
      </c>
      <c r="W603" s="5" t="s">
        <v>2924</v>
      </c>
      <c r="X603" s="5" t="s">
        <v>3006</v>
      </c>
      <c r="Y603" s="19" t="s">
        <v>143</v>
      </c>
      <c r="AD603" s="20"/>
      <c r="AE603" s="20"/>
      <c r="AH603" s="7"/>
    </row>
    <row r="604" spans="1:34" s="5" customFormat="1" ht="16.5" customHeight="1">
      <c r="A604" s="5" t="s">
        <v>86</v>
      </c>
      <c r="B604" s="5">
        <v>21301021</v>
      </c>
      <c r="C604" s="5" t="s">
        <v>4868</v>
      </c>
      <c r="D604" t="s">
        <v>102</v>
      </c>
      <c r="E604" s="5">
        <v>40</v>
      </c>
      <c r="F604" s="5">
        <v>1</v>
      </c>
      <c r="G604" s="5">
        <v>12291</v>
      </c>
      <c r="H604" s="5">
        <v>1393</v>
      </c>
      <c r="I604" s="5">
        <v>707</v>
      </c>
      <c r="J604" s="5">
        <v>322</v>
      </c>
      <c r="K604" s="5">
        <v>155</v>
      </c>
      <c r="L604" s="5">
        <v>1556</v>
      </c>
      <c r="M604" s="5">
        <v>137</v>
      </c>
      <c r="N604" s="5">
        <v>187</v>
      </c>
      <c r="O604" s="5">
        <v>1000</v>
      </c>
      <c r="P604">
        <v>1007101</v>
      </c>
      <c r="R604">
        <v>1007111</v>
      </c>
      <c r="U604" s="5" t="s">
        <v>125</v>
      </c>
      <c r="V604" s="5">
        <v>110071</v>
      </c>
      <c r="W604" s="5" t="s">
        <v>401</v>
      </c>
      <c r="X604" s="5" t="s">
        <v>3004</v>
      </c>
      <c r="Y604" s="19" t="s">
        <v>143</v>
      </c>
      <c r="AC604" s="21" t="s">
        <v>299</v>
      </c>
      <c r="AD604" s="20"/>
      <c r="AE604" s="20"/>
      <c r="AH604" s="7"/>
    </row>
    <row r="605" spans="1:34" s="5" customFormat="1" ht="16.5" customHeight="1">
      <c r="A605" s="5" t="s">
        <v>86</v>
      </c>
      <c r="B605" s="5">
        <v>21301022</v>
      </c>
      <c r="C605" s="5" t="s">
        <v>4863</v>
      </c>
      <c r="D605" t="s">
        <v>103</v>
      </c>
      <c r="E605" s="5">
        <v>40</v>
      </c>
      <c r="F605" s="5">
        <v>1</v>
      </c>
      <c r="G605" s="5">
        <v>10044</v>
      </c>
      <c r="H605" s="5">
        <v>1150</v>
      </c>
      <c r="I605" s="5">
        <v>627</v>
      </c>
      <c r="J605" s="5">
        <v>309</v>
      </c>
      <c r="K605" s="5">
        <v>145</v>
      </c>
      <c r="L605" s="5">
        <v>1496</v>
      </c>
      <c r="M605" s="5">
        <v>137</v>
      </c>
      <c r="N605" s="5">
        <v>177</v>
      </c>
      <c r="O605" s="5">
        <v>1000</v>
      </c>
      <c r="P605" s="5">
        <v>1006011</v>
      </c>
      <c r="Q605" s="5">
        <v>1006051</v>
      </c>
      <c r="U605" s="5" t="s">
        <v>125</v>
      </c>
      <c r="V605" s="5">
        <v>110061</v>
      </c>
      <c r="W605" s="5" t="s">
        <v>2927</v>
      </c>
      <c r="X605" s="5" t="s">
        <v>3001</v>
      </c>
      <c r="Y605" s="19" t="s">
        <v>143</v>
      </c>
      <c r="AC605" s="21" t="s">
        <v>304</v>
      </c>
      <c r="AD605" s="20"/>
      <c r="AE605" s="20"/>
      <c r="AH605" s="7"/>
    </row>
    <row r="606" spans="1:34" s="5" customFormat="1" ht="16.5" customHeight="1">
      <c r="A606" s="5" t="s">
        <v>86</v>
      </c>
      <c r="B606" s="5">
        <v>21301023</v>
      </c>
      <c r="C606" s="5" t="s">
        <v>4863</v>
      </c>
      <c r="D606" t="s">
        <v>103</v>
      </c>
      <c r="E606" s="5">
        <v>40</v>
      </c>
      <c r="F606" s="5">
        <v>1</v>
      </c>
      <c r="G606" s="5">
        <v>10044</v>
      </c>
      <c r="H606" s="5">
        <v>1150</v>
      </c>
      <c r="I606" s="5">
        <v>627</v>
      </c>
      <c r="J606" s="5">
        <v>309</v>
      </c>
      <c r="K606" s="5">
        <v>145</v>
      </c>
      <c r="L606" s="5">
        <v>1496</v>
      </c>
      <c r="M606" s="5">
        <v>137</v>
      </c>
      <c r="N606" s="5">
        <v>177</v>
      </c>
      <c r="O606" s="5">
        <v>1000</v>
      </c>
      <c r="P606" s="5">
        <v>1006011</v>
      </c>
      <c r="Q606" s="5">
        <v>1006051</v>
      </c>
      <c r="U606" s="5" t="s">
        <v>125</v>
      </c>
      <c r="V606" s="5">
        <v>110061</v>
      </c>
      <c r="W606" s="5" t="s">
        <v>2927</v>
      </c>
      <c r="X606" s="5" t="s">
        <v>3001</v>
      </c>
      <c r="Y606" s="19" t="s">
        <v>143</v>
      </c>
      <c r="AC606" s="21" t="s">
        <v>304</v>
      </c>
      <c r="AD606" s="20"/>
      <c r="AE606" s="20"/>
      <c r="AH606" s="7"/>
    </row>
    <row r="607" spans="1:34" s="5" customFormat="1" ht="16.5" customHeight="1">
      <c r="A607" s="5" t="s">
        <v>86</v>
      </c>
      <c r="B607" s="5">
        <v>21301024</v>
      </c>
      <c r="C607" s="5" t="s">
        <v>4864</v>
      </c>
      <c r="D607" t="s">
        <v>104</v>
      </c>
      <c r="E607" s="5">
        <v>40</v>
      </c>
      <c r="F607" s="5">
        <v>1</v>
      </c>
      <c r="G607" s="5">
        <v>7486</v>
      </c>
      <c r="H607" s="5">
        <v>992</v>
      </c>
      <c r="I607" s="5">
        <v>591</v>
      </c>
      <c r="J607" s="5">
        <v>297</v>
      </c>
      <c r="K607" s="5">
        <v>140</v>
      </c>
      <c r="L607" s="5">
        <v>1456</v>
      </c>
      <c r="M607" s="5">
        <v>137</v>
      </c>
      <c r="N607" s="5">
        <v>172</v>
      </c>
      <c r="O607" s="5">
        <v>1000</v>
      </c>
      <c r="P607" s="5">
        <v>1019011</v>
      </c>
      <c r="U607" s="5" t="s">
        <v>125</v>
      </c>
      <c r="V607" s="5">
        <v>110191</v>
      </c>
      <c r="W607" s="5" t="s">
        <v>396</v>
      </c>
      <c r="X607" s="5" t="s">
        <v>397</v>
      </c>
      <c r="Y607" s="19" t="s">
        <v>143</v>
      </c>
      <c r="AD607" s="20"/>
      <c r="AE607" s="20"/>
      <c r="AH607" s="7"/>
    </row>
    <row r="608" spans="1:34" s="5" customFormat="1" ht="16.5" customHeight="1">
      <c r="A608" s="5" t="s">
        <v>86</v>
      </c>
      <c r="B608" s="5">
        <v>21301025</v>
      </c>
      <c r="C608" s="5" t="s">
        <v>4864</v>
      </c>
      <c r="D608" t="s">
        <v>104</v>
      </c>
      <c r="E608" s="5">
        <v>40</v>
      </c>
      <c r="F608" s="5">
        <v>1</v>
      </c>
      <c r="G608" s="5">
        <v>7486</v>
      </c>
      <c r="H608" s="5">
        <v>992</v>
      </c>
      <c r="I608" s="5">
        <v>591</v>
      </c>
      <c r="J608" s="5">
        <v>297</v>
      </c>
      <c r="K608" s="5">
        <v>140</v>
      </c>
      <c r="L608" s="5">
        <v>1456</v>
      </c>
      <c r="M608" s="5">
        <v>137</v>
      </c>
      <c r="N608" s="5">
        <v>172</v>
      </c>
      <c r="O608" s="5">
        <v>1000</v>
      </c>
      <c r="P608" s="5">
        <v>1019011</v>
      </c>
      <c r="U608" s="5" t="s">
        <v>125</v>
      </c>
      <c r="V608" s="5">
        <v>110191</v>
      </c>
      <c r="W608" s="5" t="s">
        <v>396</v>
      </c>
      <c r="X608" s="5" t="s">
        <v>397</v>
      </c>
      <c r="Y608" s="19" t="s">
        <v>143</v>
      </c>
      <c r="AD608" s="20"/>
      <c r="AE608" s="20"/>
      <c r="AH608" s="7"/>
    </row>
    <row r="609" spans="1:34" s="5" customFormat="1" ht="16.5" customHeight="1">
      <c r="A609" s="5" t="s">
        <v>86</v>
      </c>
      <c r="B609" s="5">
        <v>21301026</v>
      </c>
      <c r="C609" s="5" t="s">
        <v>4865</v>
      </c>
      <c r="D609" t="s">
        <v>347</v>
      </c>
      <c r="E609" s="5">
        <v>40</v>
      </c>
      <c r="F609" s="5">
        <v>1</v>
      </c>
      <c r="G609" s="5">
        <v>7486</v>
      </c>
      <c r="H609" s="5">
        <v>992</v>
      </c>
      <c r="I609" s="5">
        <v>591</v>
      </c>
      <c r="J609" s="5">
        <v>297</v>
      </c>
      <c r="K609" s="5">
        <v>140</v>
      </c>
      <c r="L609" s="5">
        <v>1456</v>
      </c>
      <c r="M609" s="5">
        <v>137</v>
      </c>
      <c r="N609" s="5">
        <v>172</v>
      </c>
      <c r="O609" s="5">
        <v>1000</v>
      </c>
      <c r="P609" s="5">
        <v>1020011</v>
      </c>
      <c r="U609" s="5" t="s">
        <v>125</v>
      </c>
      <c r="V609" s="5">
        <v>110201</v>
      </c>
      <c r="W609" s="5" t="s">
        <v>2924</v>
      </c>
      <c r="X609" s="5" t="s">
        <v>3006</v>
      </c>
      <c r="Y609" s="19" t="s">
        <v>143</v>
      </c>
      <c r="AD609" s="20"/>
      <c r="AE609" s="20"/>
      <c r="AH609" s="7"/>
    </row>
    <row r="610" spans="1:34" s="5" customFormat="1" ht="16.5" customHeight="1">
      <c r="A610" s="5" t="s">
        <v>86</v>
      </c>
      <c r="B610" s="5">
        <v>21302011</v>
      </c>
      <c r="C610" s="5" t="s">
        <v>4877</v>
      </c>
      <c r="D610" t="s">
        <v>102</v>
      </c>
      <c r="E610" s="5">
        <v>40</v>
      </c>
      <c r="F610" s="5">
        <v>1</v>
      </c>
      <c r="G610" s="5">
        <v>6696</v>
      </c>
      <c r="H610" s="5">
        <v>1198</v>
      </c>
      <c r="I610" s="5">
        <v>627</v>
      </c>
      <c r="J610" s="5">
        <v>309</v>
      </c>
      <c r="K610" s="5">
        <v>145</v>
      </c>
      <c r="L610" s="5">
        <v>1496</v>
      </c>
      <c r="M610" s="5">
        <v>137</v>
      </c>
      <c r="N610" s="5">
        <v>177</v>
      </c>
      <c r="O610" s="5">
        <v>1000</v>
      </c>
      <c r="P610">
        <v>1007101</v>
      </c>
      <c r="R610">
        <v>1007111</v>
      </c>
      <c r="U610" s="5" t="s">
        <v>125</v>
      </c>
      <c r="V610" s="5">
        <v>110071</v>
      </c>
      <c r="W610" s="5" t="s">
        <v>401</v>
      </c>
      <c r="X610" s="5" t="s">
        <v>3004</v>
      </c>
      <c r="Y610" s="19" t="s">
        <v>143</v>
      </c>
      <c r="AC610" s="21" t="s">
        <v>299</v>
      </c>
      <c r="AD610" s="20"/>
      <c r="AE610" s="20"/>
      <c r="AH610" s="7"/>
    </row>
    <row r="611" spans="1:34" s="5" customFormat="1" ht="16.5" customHeight="1">
      <c r="A611" s="5" t="s">
        <v>86</v>
      </c>
      <c r="B611" s="5">
        <v>21302012</v>
      </c>
      <c r="C611" s="5" t="s">
        <v>4875</v>
      </c>
      <c r="D611" t="s">
        <v>103</v>
      </c>
      <c r="E611" s="5">
        <v>40</v>
      </c>
      <c r="F611" s="5">
        <v>1</v>
      </c>
      <c r="G611" s="5">
        <v>5988</v>
      </c>
      <c r="H611" s="5">
        <v>1033</v>
      </c>
      <c r="I611" s="5">
        <v>591</v>
      </c>
      <c r="J611" s="5">
        <v>297</v>
      </c>
      <c r="K611" s="5">
        <v>140</v>
      </c>
      <c r="L611" s="5">
        <v>1456</v>
      </c>
      <c r="M611" s="5">
        <v>137</v>
      </c>
      <c r="N611" s="5">
        <v>172</v>
      </c>
      <c r="O611" s="5">
        <v>1000</v>
      </c>
      <c r="P611" s="5">
        <v>1006011</v>
      </c>
      <c r="Q611" s="5">
        <v>1006051</v>
      </c>
      <c r="U611" s="5" t="s">
        <v>125</v>
      </c>
      <c r="V611" s="5">
        <v>110061</v>
      </c>
      <c r="W611" s="5" t="s">
        <v>2927</v>
      </c>
      <c r="X611" s="5" t="s">
        <v>3001</v>
      </c>
      <c r="Y611" s="19" t="s">
        <v>143</v>
      </c>
      <c r="AC611" s="21" t="s">
        <v>304</v>
      </c>
      <c r="AD611" s="20"/>
      <c r="AE611" s="20"/>
      <c r="AH611" s="7"/>
    </row>
    <row r="612" spans="1:34" s="5" customFormat="1" ht="16.5" customHeight="1">
      <c r="A612" s="5" t="s">
        <v>86</v>
      </c>
      <c r="B612" s="5">
        <v>21302013</v>
      </c>
      <c r="C612" s="5" t="s">
        <v>4875</v>
      </c>
      <c r="D612" t="s">
        <v>103</v>
      </c>
      <c r="E612" s="5">
        <v>40</v>
      </c>
      <c r="F612" s="5">
        <v>1</v>
      </c>
      <c r="G612" s="5">
        <v>5988</v>
      </c>
      <c r="H612" s="5">
        <v>1033</v>
      </c>
      <c r="I612" s="5">
        <v>591</v>
      </c>
      <c r="J612" s="5">
        <v>297</v>
      </c>
      <c r="K612" s="5">
        <v>140</v>
      </c>
      <c r="L612" s="5">
        <v>1456</v>
      </c>
      <c r="M612" s="5">
        <v>137</v>
      </c>
      <c r="N612" s="5">
        <v>172</v>
      </c>
      <c r="O612" s="5">
        <v>1000</v>
      </c>
      <c r="P612" s="5">
        <v>1006011</v>
      </c>
      <c r="Q612" s="5">
        <v>1006051</v>
      </c>
      <c r="U612" s="5" t="s">
        <v>125</v>
      </c>
      <c r="V612" s="5">
        <v>110061</v>
      </c>
      <c r="W612" s="5" t="s">
        <v>2927</v>
      </c>
      <c r="X612" s="5" t="s">
        <v>3001</v>
      </c>
      <c r="Y612" s="19" t="s">
        <v>143</v>
      </c>
      <c r="AC612" s="21" t="s">
        <v>304</v>
      </c>
      <c r="AD612" s="20"/>
      <c r="AE612" s="20"/>
      <c r="AH612" s="7"/>
    </row>
    <row r="613" spans="1:34" s="5" customFormat="1" ht="16.5" customHeight="1">
      <c r="A613" s="5" t="s">
        <v>86</v>
      </c>
      <c r="B613" s="5">
        <v>21302014</v>
      </c>
      <c r="C613" s="5" t="s">
        <v>4870</v>
      </c>
      <c r="D613" t="s">
        <v>104</v>
      </c>
      <c r="E613" s="5">
        <v>40</v>
      </c>
      <c r="F613" s="5">
        <v>1</v>
      </c>
      <c r="G613" s="5">
        <v>5988</v>
      </c>
      <c r="H613" s="5">
        <v>1033</v>
      </c>
      <c r="I613" s="5">
        <v>591</v>
      </c>
      <c r="J613" s="5">
        <v>297</v>
      </c>
      <c r="K613" s="5">
        <v>140</v>
      </c>
      <c r="L613" s="5">
        <v>1456</v>
      </c>
      <c r="M613" s="5">
        <v>137</v>
      </c>
      <c r="N613" s="5">
        <v>172</v>
      </c>
      <c r="O613" s="5">
        <v>1000</v>
      </c>
      <c r="P613" s="5">
        <v>1019011</v>
      </c>
      <c r="U613" s="5" t="s">
        <v>125</v>
      </c>
      <c r="V613" s="5">
        <v>110191</v>
      </c>
      <c r="W613" s="5" t="s">
        <v>396</v>
      </c>
      <c r="X613" s="5" t="s">
        <v>397</v>
      </c>
      <c r="Y613" s="19" t="s">
        <v>143</v>
      </c>
      <c r="AD613" s="20"/>
      <c r="AE613" s="20"/>
      <c r="AH613" s="7"/>
    </row>
    <row r="614" spans="1:34" s="5" customFormat="1" ht="16.5" customHeight="1">
      <c r="A614" s="5" t="s">
        <v>86</v>
      </c>
      <c r="B614" s="5">
        <v>21302015</v>
      </c>
      <c r="C614" s="5" t="s">
        <v>4870</v>
      </c>
      <c r="D614" t="s">
        <v>104</v>
      </c>
      <c r="E614" s="5">
        <v>40</v>
      </c>
      <c r="F614" s="5">
        <v>1</v>
      </c>
      <c r="G614" s="5">
        <v>5988</v>
      </c>
      <c r="H614" s="5">
        <v>1033</v>
      </c>
      <c r="I614" s="5">
        <v>591</v>
      </c>
      <c r="J614" s="5">
        <v>297</v>
      </c>
      <c r="K614" s="5">
        <v>140</v>
      </c>
      <c r="L614" s="5">
        <v>1456</v>
      </c>
      <c r="M614" s="5">
        <v>137</v>
      </c>
      <c r="N614" s="5">
        <v>172</v>
      </c>
      <c r="O614" s="5">
        <v>1000</v>
      </c>
      <c r="P614" s="5">
        <v>1019011</v>
      </c>
      <c r="U614" s="5" t="s">
        <v>125</v>
      </c>
      <c r="V614" s="5">
        <v>110191</v>
      </c>
      <c r="W614" s="5" t="s">
        <v>396</v>
      </c>
      <c r="X614" s="5" t="s">
        <v>397</v>
      </c>
      <c r="Y614" s="19" t="s">
        <v>143</v>
      </c>
      <c r="AD614" s="20"/>
      <c r="AE614" s="20"/>
      <c r="AH614" s="7"/>
    </row>
    <row r="615" spans="1:34" s="5" customFormat="1" ht="16.5" customHeight="1">
      <c r="A615" s="5" t="s">
        <v>86</v>
      </c>
      <c r="B615" s="5">
        <v>21302016</v>
      </c>
      <c r="C615" s="5" t="s">
        <v>6703</v>
      </c>
      <c r="D615" t="s">
        <v>347</v>
      </c>
      <c r="E615" s="5">
        <v>40</v>
      </c>
      <c r="F615" s="5">
        <v>1</v>
      </c>
      <c r="G615" s="5">
        <v>5988</v>
      </c>
      <c r="H615" s="5">
        <v>1033</v>
      </c>
      <c r="I615" s="5">
        <v>591</v>
      </c>
      <c r="J615" s="5">
        <v>297</v>
      </c>
      <c r="K615" s="5">
        <v>140</v>
      </c>
      <c r="L615" s="5">
        <v>1456</v>
      </c>
      <c r="M615" s="5">
        <v>137</v>
      </c>
      <c r="N615" s="5">
        <v>172</v>
      </c>
      <c r="O615" s="5">
        <v>1000</v>
      </c>
      <c r="P615" s="5">
        <v>1020011</v>
      </c>
      <c r="U615" s="5" t="s">
        <v>125</v>
      </c>
      <c r="V615" s="5">
        <v>110201</v>
      </c>
      <c r="W615" s="5" t="s">
        <v>2924</v>
      </c>
      <c r="X615" s="5" t="s">
        <v>3006</v>
      </c>
      <c r="Y615" s="19" t="s">
        <v>143</v>
      </c>
      <c r="AD615" s="20"/>
      <c r="AE615" s="20"/>
      <c r="AH615" s="7"/>
    </row>
    <row r="616" spans="1:34" s="5" customFormat="1" ht="16.5" customHeight="1">
      <c r="A616" s="5" t="s">
        <v>86</v>
      </c>
      <c r="B616" s="5">
        <v>21302021</v>
      </c>
      <c r="C616" s="5" t="s">
        <v>6704</v>
      </c>
      <c r="D616" t="s">
        <v>98</v>
      </c>
      <c r="E616" s="5">
        <v>40</v>
      </c>
      <c r="F616" s="5">
        <v>1</v>
      </c>
      <c r="G616" s="5">
        <v>12291</v>
      </c>
      <c r="H616" s="5">
        <v>1393</v>
      </c>
      <c r="I616" s="5">
        <v>707</v>
      </c>
      <c r="J616" s="5">
        <v>322</v>
      </c>
      <c r="K616" s="5">
        <v>155</v>
      </c>
      <c r="L616" s="5">
        <v>1556</v>
      </c>
      <c r="M616" s="5">
        <v>137</v>
      </c>
      <c r="N616" s="5">
        <v>187</v>
      </c>
      <c r="O616" s="5">
        <v>1000</v>
      </c>
      <c r="P616">
        <v>1009081</v>
      </c>
      <c r="R616">
        <v>1009091</v>
      </c>
      <c r="U616" s="5" t="s">
        <v>125</v>
      </c>
      <c r="V616" s="5">
        <v>110091</v>
      </c>
      <c r="W616" s="5" t="s">
        <v>398</v>
      </c>
      <c r="X616" s="5" t="s">
        <v>2622</v>
      </c>
      <c r="Y616" s="19" t="s">
        <v>399</v>
      </c>
      <c r="AC616" s="21" t="s">
        <v>285</v>
      </c>
      <c r="AD616" s="20"/>
      <c r="AE616" s="20"/>
      <c r="AH616" s="7"/>
    </row>
    <row r="617" spans="1:34" s="5" customFormat="1" ht="16.5" customHeight="1">
      <c r="A617" s="5" t="s">
        <v>86</v>
      </c>
      <c r="B617" s="5">
        <v>21302022</v>
      </c>
      <c r="C617" s="5" t="s">
        <v>4877</v>
      </c>
      <c r="D617" t="s">
        <v>102</v>
      </c>
      <c r="E617" s="5">
        <v>40</v>
      </c>
      <c r="F617" s="5">
        <v>1</v>
      </c>
      <c r="G617" s="5">
        <v>8983</v>
      </c>
      <c r="H617" s="5">
        <v>992</v>
      </c>
      <c r="I617" s="5">
        <v>591</v>
      </c>
      <c r="J617" s="5">
        <v>297</v>
      </c>
      <c r="K617" s="5">
        <v>140</v>
      </c>
      <c r="L617" s="5">
        <v>1456</v>
      </c>
      <c r="M617" s="5">
        <v>137</v>
      </c>
      <c r="N617" s="5">
        <v>172</v>
      </c>
      <c r="O617" s="5">
        <v>1000</v>
      </c>
      <c r="P617">
        <v>1007101</v>
      </c>
      <c r="R617">
        <v>1007111</v>
      </c>
      <c r="U617" s="5" t="s">
        <v>125</v>
      </c>
      <c r="V617" s="5">
        <v>110071</v>
      </c>
      <c r="W617" s="5" t="s">
        <v>401</v>
      </c>
      <c r="X617" s="5" t="s">
        <v>3004</v>
      </c>
      <c r="Y617" s="19" t="s">
        <v>143</v>
      </c>
      <c r="AC617" s="21" t="s">
        <v>299</v>
      </c>
      <c r="AD617" s="20"/>
      <c r="AE617" s="20"/>
      <c r="AH617" s="7"/>
    </row>
    <row r="618" spans="1:34" s="5" customFormat="1" ht="16.5" customHeight="1">
      <c r="A618" s="5" t="s">
        <v>86</v>
      </c>
      <c r="B618" s="5">
        <v>21302023</v>
      </c>
      <c r="C618" s="5" t="s">
        <v>4877</v>
      </c>
      <c r="D618" t="s">
        <v>102</v>
      </c>
      <c r="E618" s="5">
        <v>40</v>
      </c>
      <c r="F618" s="5">
        <v>1</v>
      </c>
      <c r="G618" s="5">
        <v>8983</v>
      </c>
      <c r="H618" s="5">
        <v>992</v>
      </c>
      <c r="I618" s="5">
        <v>591</v>
      </c>
      <c r="J618" s="5">
        <v>297</v>
      </c>
      <c r="K618" s="5">
        <v>140</v>
      </c>
      <c r="L618" s="5">
        <v>1456</v>
      </c>
      <c r="M618" s="5">
        <v>137</v>
      </c>
      <c r="N618" s="5">
        <v>172</v>
      </c>
      <c r="O618" s="5">
        <v>1000</v>
      </c>
      <c r="P618">
        <v>1007101</v>
      </c>
      <c r="R618">
        <v>1007111</v>
      </c>
      <c r="U618" s="5" t="s">
        <v>125</v>
      </c>
      <c r="V618" s="5">
        <v>110071</v>
      </c>
      <c r="W618" s="5" t="s">
        <v>401</v>
      </c>
      <c r="X618" s="5" t="s">
        <v>3004</v>
      </c>
      <c r="Y618" s="19" t="s">
        <v>143</v>
      </c>
      <c r="AC618" s="21" t="s">
        <v>299</v>
      </c>
      <c r="AD618" s="20"/>
      <c r="AE618" s="20"/>
      <c r="AH618" s="7"/>
    </row>
    <row r="619" spans="1:34" s="5" customFormat="1" ht="16.5" customHeight="1">
      <c r="A619" s="5" t="s">
        <v>86</v>
      </c>
      <c r="B619" s="5">
        <v>21302024</v>
      </c>
      <c r="C619" s="5" t="s">
        <v>4875</v>
      </c>
      <c r="D619" t="s">
        <v>103</v>
      </c>
      <c r="E619" s="5">
        <v>40</v>
      </c>
      <c r="F619" s="5">
        <v>1</v>
      </c>
      <c r="G619" s="5">
        <v>7486</v>
      </c>
      <c r="H619" s="5">
        <v>992</v>
      </c>
      <c r="I619" s="5">
        <v>591</v>
      </c>
      <c r="J619" s="5">
        <v>297</v>
      </c>
      <c r="K619" s="5">
        <v>140</v>
      </c>
      <c r="L619" s="5">
        <v>1456</v>
      </c>
      <c r="M619" s="5">
        <v>137</v>
      </c>
      <c r="N619" s="5">
        <v>172</v>
      </c>
      <c r="O619" s="5">
        <v>1000</v>
      </c>
      <c r="P619" s="5">
        <v>1006011</v>
      </c>
      <c r="Q619" s="5">
        <v>1006051</v>
      </c>
      <c r="U619" s="5" t="s">
        <v>125</v>
      </c>
      <c r="V619" s="5">
        <v>110061</v>
      </c>
      <c r="W619" s="5" t="s">
        <v>2927</v>
      </c>
      <c r="X619" s="5" t="s">
        <v>3001</v>
      </c>
      <c r="Y619" s="19" t="s">
        <v>143</v>
      </c>
      <c r="AC619" s="21" t="s">
        <v>304</v>
      </c>
      <c r="AD619" s="20"/>
      <c r="AE619" s="20"/>
      <c r="AH619" s="7"/>
    </row>
    <row r="620" spans="1:34" s="5" customFormat="1" ht="16.5" customHeight="1">
      <c r="A620" s="5" t="s">
        <v>86</v>
      </c>
      <c r="B620" s="5">
        <v>21302025</v>
      </c>
      <c r="C620" s="5" t="s">
        <v>4875</v>
      </c>
      <c r="D620" t="s">
        <v>103</v>
      </c>
      <c r="E620" s="5">
        <v>40</v>
      </c>
      <c r="F620" s="5">
        <v>1</v>
      </c>
      <c r="G620" s="5">
        <v>7486</v>
      </c>
      <c r="H620" s="5">
        <v>992</v>
      </c>
      <c r="I620" s="5">
        <v>591</v>
      </c>
      <c r="J620" s="5">
        <v>297</v>
      </c>
      <c r="K620" s="5">
        <v>140</v>
      </c>
      <c r="L620" s="5">
        <v>1456</v>
      </c>
      <c r="M620" s="5">
        <v>137</v>
      </c>
      <c r="N620" s="5">
        <v>172</v>
      </c>
      <c r="O620" s="5">
        <v>1000</v>
      </c>
      <c r="P620" s="5">
        <v>1006011</v>
      </c>
      <c r="Q620" s="5">
        <v>1006051</v>
      </c>
      <c r="U620" s="5" t="s">
        <v>125</v>
      </c>
      <c r="V620" s="5">
        <v>110061</v>
      </c>
      <c r="W620" s="5" t="s">
        <v>2927</v>
      </c>
      <c r="X620" s="5" t="s">
        <v>3001</v>
      </c>
      <c r="Y620" s="19" t="s">
        <v>143</v>
      </c>
      <c r="AC620" s="21" t="s">
        <v>304</v>
      </c>
      <c r="AD620" s="20"/>
      <c r="AE620" s="20"/>
      <c r="AH620" s="7"/>
    </row>
    <row r="621" spans="1:34" s="5" customFormat="1" ht="16.5" customHeight="1">
      <c r="A621" s="5" t="s">
        <v>86</v>
      </c>
      <c r="B621" s="5">
        <v>21302026</v>
      </c>
      <c r="C621" s="5" t="s">
        <v>4870</v>
      </c>
      <c r="D621" t="s">
        <v>104</v>
      </c>
      <c r="E621" s="5">
        <v>40</v>
      </c>
      <c r="F621" s="5">
        <v>1</v>
      </c>
      <c r="G621" s="5">
        <v>7486</v>
      </c>
      <c r="H621" s="5">
        <v>992</v>
      </c>
      <c r="I621" s="5">
        <v>591</v>
      </c>
      <c r="J621" s="5">
        <v>297</v>
      </c>
      <c r="K621" s="5">
        <v>140</v>
      </c>
      <c r="L621" s="5">
        <v>1456</v>
      </c>
      <c r="M621" s="5">
        <v>137</v>
      </c>
      <c r="N621" s="5">
        <v>172</v>
      </c>
      <c r="O621" s="5">
        <v>1000</v>
      </c>
      <c r="P621" s="5">
        <v>1019011</v>
      </c>
      <c r="U621" s="5" t="s">
        <v>125</v>
      </c>
      <c r="V621" s="5">
        <v>110191</v>
      </c>
      <c r="W621" s="5" t="s">
        <v>396</v>
      </c>
      <c r="X621" s="5" t="s">
        <v>397</v>
      </c>
      <c r="Y621" s="19" t="s">
        <v>143</v>
      </c>
      <c r="AD621" s="20"/>
      <c r="AE621" s="20"/>
      <c r="AH621" s="7"/>
    </row>
    <row r="622" spans="1:34" s="5" customFormat="1" ht="16.5" customHeight="1">
      <c r="A622" s="5" t="s">
        <v>86</v>
      </c>
      <c r="B622" s="5">
        <v>21303011</v>
      </c>
      <c r="C622" s="5" t="s">
        <v>6705</v>
      </c>
      <c r="D622" t="s">
        <v>1558</v>
      </c>
      <c r="E622" s="5">
        <v>40</v>
      </c>
      <c r="F622" s="5">
        <v>1</v>
      </c>
      <c r="G622" s="5">
        <v>6696</v>
      </c>
      <c r="H622" s="5">
        <v>1246</v>
      </c>
      <c r="I622" s="5">
        <v>627</v>
      </c>
      <c r="J622" s="5">
        <v>309</v>
      </c>
      <c r="K622" s="5">
        <v>145</v>
      </c>
      <c r="L622" s="5">
        <v>1496</v>
      </c>
      <c r="M622" s="5">
        <v>137</v>
      </c>
      <c r="N622" s="5">
        <v>177</v>
      </c>
      <c r="O622" s="5">
        <v>1000</v>
      </c>
      <c r="P622">
        <v>1008051</v>
      </c>
      <c r="Q622">
        <v>1008071</v>
      </c>
      <c r="R622">
        <v>1008061</v>
      </c>
      <c r="U622" s="5" t="s">
        <v>125</v>
      </c>
      <c r="V622" s="5">
        <v>110081</v>
      </c>
      <c r="W622" s="5" t="s">
        <v>3066</v>
      </c>
      <c r="X622" s="5" t="s">
        <v>3067</v>
      </c>
      <c r="Y622" s="19" t="s">
        <v>127</v>
      </c>
      <c r="AC622" s="21" t="s">
        <v>285</v>
      </c>
      <c r="AD622" s="20"/>
      <c r="AE622" s="20"/>
      <c r="AH622" s="7"/>
    </row>
    <row r="623" spans="1:34" s="5" customFormat="1" ht="16.5" customHeight="1">
      <c r="A623" s="5" t="s">
        <v>86</v>
      </c>
      <c r="B623" s="5">
        <v>21303012</v>
      </c>
      <c r="C623" s="5" t="s">
        <v>6706</v>
      </c>
      <c r="D623" t="s">
        <v>104</v>
      </c>
      <c r="E623" s="5">
        <v>40</v>
      </c>
      <c r="F623" s="5">
        <v>1</v>
      </c>
      <c r="G623" s="5">
        <v>5988</v>
      </c>
      <c r="H623" s="5">
        <v>1075</v>
      </c>
      <c r="I623" s="5">
        <v>591</v>
      </c>
      <c r="J623" s="5">
        <v>297</v>
      </c>
      <c r="K623" s="5">
        <v>140</v>
      </c>
      <c r="L623" s="5">
        <v>1456</v>
      </c>
      <c r="M623" s="5">
        <v>137</v>
      </c>
      <c r="N623" s="5">
        <v>172</v>
      </c>
      <c r="O623" s="5">
        <v>1000</v>
      </c>
      <c r="P623" s="5">
        <v>1019011</v>
      </c>
      <c r="U623" s="5" t="s">
        <v>125</v>
      </c>
      <c r="V623" s="5">
        <v>110191</v>
      </c>
      <c r="W623" s="5" t="s">
        <v>396</v>
      </c>
      <c r="X623" s="5" t="s">
        <v>397</v>
      </c>
      <c r="Y623" s="19" t="s">
        <v>143</v>
      </c>
      <c r="AD623" s="20"/>
      <c r="AE623" s="20"/>
      <c r="AH623" s="7"/>
    </row>
    <row r="624" spans="1:34" s="5" customFormat="1" ht="16.5" customHeight="1">
      <c r="A624" s="5" t="s">
        <v>86</v>
      </c>
      <c r="B624" s="5">
        <v>21303013</v>
      </c>
      <c r="C624" s="5" t="s">
        <v>6706</v>
      </c>
      <c r="D624" t="s">
        <v>104</v>
      </c>
      <c r="E624" s="5">
        <v>40</v>
      </c>
      <c r="F624" s="5">
        <v>1</v>
      </c>
      <c r="G624" s="5">
        <v>5988</v>
      </c>
      <c r="H624" s="5">
        <v>1075</v>
      </c>
      <c r="I624" s="5">
        <v>591</v>
      </c>
      <c r="J624" s="5">
        <v>297</v>
      </c>
      <c r="K624" s="5">
        <v>140</v>
      </c>
      <c r="L624" s="5">
        <v>1456</v>
      </c>
      <c r="M624" s="5">
        <v>137</v>
      </c>
      <c r="N624" s="5">
        <v>172</v>
      </c>
      <c r="O624" s="5">
        <v>1000</v>
      </c>
      <c r="P624" s="5">
        <v>1019011</v>
      </c>
      <c r="U624" s="5" t="s">
        <v>125</v>
      </c>
      <c r="V624" s="5">
        <v>110191</v>
      </c>
      <c r="W624" s="5" t="s">
        <v>396</v>
      </c>
      <c r="X624" s="5" t="s">
        <v>397</v>
      </c>
      <c r="Y624" s="19" t="s">
        <v>143</v>
      </c>
      <c r="AD624" s="20"/>
      <c r="AE624" s="20"/>
      <c r="AH624" s="7"/>
    </row>
    <row r="625" spans="1:34" s="5" customFormat="1" ht="16.5" customHeight="1">
      <c r="A625" s="5" t="s">
        <v>86</v>
      </c>
      <c r="B625" s="5">
        <v>21303014</v>
      </c>
      <c r="C625" s="5" t="s">
        <v>6707</v>
      </c>
      <c r="D625" t="s">
        <v>358</v>
      </c>
      <c r="E625" s="5">
        <v>40</v>
      </c>
      <c r="F625" s="5">
        <v>1</v>
      </c>
      <c r="G625" s="5">
        <v>5988</v>
      </c>
      <c r="H625" s="5">
        <v>1075</v>
      </c>
      <c r="I625" s="5">
        <v>591</v>
      </c>
      <c r="J625" s="5">
        <v>297</v>
      </c>
      <c r="K625" s="5">
        <v>140</v>
      </c>
      <c r="L625" s="5">
        <v>1456</v>
      </c>
      <c r="M625" s="5">
        <v>137</v>
      </c>
      <c r="N625" s="5">
        <v>172</v>
      </c>
      <c r="O625" s="5">
        <v>1000</v>
      </c>
      <c r="P625" s="5">
        <v>1035011</v>
      </c>
      <c r="U625" s="5" t="s">
        <v>125</v>
      </c>
      <c r="V625" s="5">
        <v>110321</v>
      </c>
      <c r="W625" s="5" t="s">
        <v>391</v>
      </c>
      <c r="X625" s="5" t="s">
        <v>392</v>
      </c>
      <c r="Y625" s="19" t="s">
        <v>143</v>
      </c>
      <c r="AD625" s="20"/>
      <c r="AE625" s="20"/>
      <c r="AH625" s="7"/>
    </row>
    <row r="626" spans="1:34" s="5" customFormat="1" ht="16.5" customHeight="1">
      <c r="A626" s="5" t="s">
        <v>86</v>
      </c>
      <c r="B626" s="5">
        <v>21303015</v>
      </c>
      <c r="C626" s="5" t="s">
        <v>6707</v>
      </c>
      <c r="D626" t="s">
        <v>358</v>
      </c>
      <c r="E626" s="5">
        <v>40</v>
      </c>
      <c r="F626" s="5">
        <v>1</v>
      </c>
      <c r="G626" s="5">
        <v>5988</v>
      </c>
      <c r="H626" s="5">
        <v>1075</v>
      </c>
      <c r="I626" s="5">
        <v>591</v>
      </c>
      <c r="J626" s="5">
        <v>297</v>
      </c>
      <c r="K626" s="5">
        <v>140</v>
      </c>
      <c r="L626" s="5">
        <v>1456</v>
      </c>
      <c r="M626" s="5">
        <v>137</v>
      </c>
      <c r="N626" s="5">
        <v>172</v>
      </c>
      <c r="O626" s="5">
        <v>1000</v>
      </c>
      <c r="P626" s="5">
        <v>1035011</v>
      </c>
      <c r="U626" s="5" t="s">
        <v>125</v>
      </c>
      <c r="V626" s="5">
        <v>110321</v>
      </c>
      <c r="W626" s="5" t="s">
        <v>391</v>
      </c>
      <c r="X626" s="5" t="s">
        <v>392</v>
      </c>
      <c r="Y626" s="19" t="s">
        <v>143</v>
      </c>
      <c r="AD626" s="20"/>
      <c r="AE626" s="20"/>
      <c r="AH626" s="7"/>
    </row>
    <row r="627" spans="1:34" s="5" customFormat="1" ht="16.5" customHeight="1">
      <c r="A627" s="5" t="s">
        <v>86</v>
      </c>
      <c r="B627" s="5">
        <v>21303016</v>
      </c>
      <c r="C627" s="5" t="s">
        <v>6707</v>
      </c>
      <c r="D627" t="s">
        <v>358</v>
      </c>
      <c r="E627" s="5">
        <v>40</v>
      </c>
      <c r="F627" s="5">
        <v>1</v>
      </c>
      <c r="G627" s="5">
        <v>5988</v>
      </c>
      <c r="H627" s="5">
        <v>1075</v>
      </c>
      <c r="I627" s="5">
        <v>591</v>
      </c>
      <c r="J627" s="5">
        <v>297</v>
      </c>
      <c r="K627" s="5">
        <v>140</v>
      </c>
      <c r="L627" s="5">
        <v>1456</v>
      </c>
      <c r="M627" s="5">
        <v>137</v>
      </c>
      <c r="N627" s="5">
        <v>172</v>
      </c>
      <c r="O627" s="5">
        <v>1000</v>
      </c>
      <c r="P627" s="5">
        <v>1035011</v>
      </c>
      <c r="U627" s="5" t="s">
        <v>125</v>
      </c>
      <c r="V627" s="5">
        <v>110321</v>
      </c>
      <c r="W627" s="5" t="s">
        <v>391</v>
      </c>
      <c r="X627" s="5" t="s">
        <v>392</v>
      </c>
      <c r="Y627" s="19" t="s">
        <v>143</v>
      </c>
      <c r="AD627" s="20"/>
      <c r="AE627" s="20"/>
      <c r="AH627" s="7"/>
    </row>
    <row r="628" spans="1:34" s="5" customFormat="1" ht="16.5" customHeight="1">
      <c r="A628" s="5" t="s">
        <v>86</v>
      </c>
      <c r="B628" s="5">
        <v>21303021</v>
      </c>
      <c r="C628" s="5" t="s">
        <v>6708</v>
      </c>
      <c r="D628" t="s">
        <v>90</v>
      </c>
      <c r="E628" s="5">
        <v>40</v>
      </c>
      <c r="F628" s="5">
        <v>1</v>
      </c>
      <c r="G628" s="5">
        <v>12291</v>
      </c>
      <c r="H628" s="5">
        <v>1447</v>
      </c>
      <c r="I628" s="5">
        <v>707</v>
      </c>
      <c r="J628" s="5">
        <v>322</v>
      </c>
      <c r="K628" s="5">
        <v>155</v>
      </c>
      <c r="L628" s="5">
        <v>1556</v>
      </c>
      <c r="M628" s="5">
        <v>137</v>
      </c>
      <c r="N628" s="5">
        <v>187</v>
      </c>
      <c r="O628" s="5">
        <v>1000</v>
      </c>
      <c r="P628" s="5">
        <v>1034041</v>
      </c>
      <c r="R628" s="5">
        <v>1034051</v>
      </c>
      <c r="U628" s="5" t="s">
        <v>125</v>
      </c>
      <c r="V628" s="5">
        <v>110341</v>
      </c>
      <c r="W628" s="5" t="s">
        <v>388</v>
      </c>
      <c r="X628" s="5" t="s">
        <v>389</v>
      </c>
      <c r="Y628" s="19" t="s">
        <v>143</v>
      </c>
      <c r="AC628" s="21" t="s">
        <v>285</v>
      </c>
      <c r="AD628" s="20"/>
      <c r="AE628" s="20"/>
      <c r="AH628" s="7"/>
    </row>
    <row r="629" spans="1:34" s="5" customFormat="1" ht="16.5" customHeight="1">
      <c r="A629" s="5" t="s">
        <v>86</v>
      </c>
      <c r="B629" s="5">
        <v>21303022</v>
      </c>
      <c r="C629" s="5" t="s">
        <v>6706</v>
      </c>
      <c r="D629" t="s">
        <v>104</v>
      </c>
      <c r="E629" s="5">
        <v>40</v>
      </c>
      <c r="F629" s="5">
        <v>1</v>
      </c>
      <c r="G629" s="5">
        <v>8983</v>
      </c>
      <c r="H629" s="5">
        <v>1033</v>
      </c>
      <c r="I629" s="5">
        <v>591</v>
      </c>
      <c r="J629" s="5">
        <v>297</v>
      </c>
      <c r="K629" s="5">
        <v>140</v>
      </c>
      <c r="L629" s="5">
        <v>1456</v>
      </c>
      <c r="M629" s="5">
        <v>137</v>
      </c>
      <c r="N629" s="5">
        <v>172</v>
      </c>
      <c r="O629" s="5">
        <v>1000</v>
      </c>
      <c r="P629" s="5">
        <v>1019011</v>
      </c>
      <c r="U629" s="5" t="s">
        <v>125</v>
      </c>
      <c r="V629" s="5">
        <v>110191</v>
      </c>
      <c r="W629" s="5" t="s">
        <v>396</v>
      </c>
      <c r="X629" s="5" t="s">
        <v>397</v>
      </c>
      <c r="Y629" s="19" t="s">
        <v>143</v>
      </c>
      <c r="AD629" s="20"/>
      <c r="AE629" s="20"/>
      <c r="AH629" s="7"/>
    </row>
    <row r="630" spans="1:34" s="5" customFormat="1" ht="16.5" customHeight="1">
      <c r="A630" s="5" t="s">
        <v>86</v>
      </c>
      <c r="B630" s="5">
        <v>21303023</v>
      </c>
      <c r="C630" s="5" t="s">
        <v>6706</v>
      </c>
      <c r="D630" t="s">
        <v>104</v>
      </c>
      <c r="E630" s="5">
        <v>40</v>
      </c>
      <c r="F630" s="5">
        <v>1</v>
      </c>
      <c r="G630" s="5">
        <v>8983</v>
      </c>
      <c r="H630" s="5">
        <v>1033</v>
      </c>
      <c r="I630" s="5">
        <v>591</v>
      </c>
      <c r="J630" s="5">
        <v>297</v>
      </c>
      <c r="K630" s="5">
        <v>140</v>
      </c>
      <c r="L630" s="5">
        <v>1456</v>
      </c>
      <c r="M630" s="5">
        <v>137</v>
      </c>
      <c r="N630" s="5">
        <v>172</v>
      </c>
      <c r="O630" s="5">
        <v>1000</v>
      </c>
      <c r="P630" s="5">
        <v>1019011</v>
      </c>
      <c r="U630" s="5" t="s">
        <v>125</v>
      </c>
      <c r="V630" s="5">
        <v>110191</v>
      </c>
      <c r="W630" s="5" t="s">
        <v>396</v>
      </c>
      <c r="X630" s="5" t="s">
        <v>397</v>
      </c>
      <c r="Y630" s="19" t="s">
        <v>143</v>
      </c>
      <c r="AD630" s="20"/>
      <c r="AE630" s="20"/>
      <c r="AH630" s="7"/>
    </row>
    <row r="631" spans="1:34" s="5" customFormat="1" ht="16.5" customHeight="1">
      <c r="A631" s="5" t="s">
        <v>86</v>
      </c>
      <c r="B631" s="5">
        <v>21303024</v>
      </c>
      <c r="C631" s="5" t="s">
        <v>6709</v>
      </c>
      <c r="D631" t="s">
        <v>103</v>
      </c>
      <c r="E631" s="5">
        <v>40</v>
      </c>
      <c r="F631" s="5">
        <v>1</v>
      </c>
      <c r="G631" s="5">
        <v>8234</v>
      </c>
      <c r="H631" s="5">
        <v>1033</v>
      </c>
      <c r="I631" s="5">
        <v>591</v>
      </c>
      <c r="J631" s="5">
        <v>297</v>
      </c>
      <c r="K631" s="5">
        <v>140</v>
      </c>
      <c r="L631" s="5">
        <v>1456</v>
      </c>
      <c r="M631" s="5">
        <v>137</v>
      </c>
      <c r="N631" s="5">
        <v>172</v>
      </c>
      <c r="O631" s="5">
        <v>1000</v>
      </c>
      <c r="P631" s="5">
        <v>1006011</v>
      </c>
      <c r="Q631" s="5">
        <v>1006051</v>
      </c>
      <c r="U631" s="5" t="s">
        <v>125</v>
      </c>
      <c r="V631" s="5">
        <v>110061</v>
      </c>
      <c r="W631" s="5" t="s">
        <v>2927</v>
      </c>
      <c r="X631" s="5" t="s">
        <v>3001</v>
      </c>
      <c r="Y631" s="19" t="s">
        <v>143</v>
      </c>
      <c r="AC631" s="21" t="s">
        <v>304</v>
      </c>
      <c r="AD631" s="20"/>
      <c r="AE631" s="20"/>
      <c r="AH631" s="7"/>
    </row>
    <row r="632" spans="1:34" s="5" customFormat="1" ht="16.5" customHeight="1">
      <c r="A632" s="5" t="s">
        <v>86</v>
      </c>
      <c r="B632" s="5">
        <v>21303025</v>
      </c>
      <c r="C632" s="5" t="s">
        <v>6709</v>
      </c>
      <c r="D632" t="s">
        <v>103</v>
      </c>
      <c r="E632" s="5">
        <v>40</v>
      </c>
      <c r="F632" s="5">
        <v>1</v>
      </c>
      <c r="G632" s="5">
        <v>8234</v>
      </c>
      <c r="H632" s="5">
        <v>1033</v>
      </c>
      <c r="I632" s="5">
        <v>591</v>
      </c>
      <c r="J632" s="5">
        <v>297</v>
      </c>
      <c r="K632" s="5">
        <v>140</v>
      </c>
      <c r="L632" s="5">
        <v>1456</v>
      </c>
      <c r="M632" s="5">
        <v>137</v>
      </c>
      <c r="N632" s="5">
        <v>172</v>
      </c>
      <c r="O632" s="5">
        <v>1000</v>
      </c>
      <c r="P632" s="5">
        <v>1006011</v>
      </c>
      <c r="Q632" s="5">
        <v>1006051</v>
      </c>
      <c r="U632" s="5" t="s">
        <v>125</v>
      </c>
      <c r="V632" s="5">
        <v>110061</v>
      </c>
      <c r="W632" s="5" t="s">
        <v>2927</v>
      </c>
      <c r="X632" s="5" t="s">
        <v>3001</v>
      </c>
      <c r="Y632" s="19" t="s">
        <v>143</v>
      </c>
      <c r="AC632" s="21" t="s">
        <v>304</v>
      </c>
      <c r="AD632" s="20"/>
      <c r="AE632" s="20"/>
      <c r="AH632" s="7"/>
    </row>
    <row r="633" spans="1:34" s="5" customFormat="1" ht="16.5" customHeight="1">
      <c r="A633" s="5" t="s">
        <v>86</v>
      </c>
      <c r="B633" s="5">
        <v>21303026</v>
      </c>
      <c r="C633" s="5" t="s">
        <v>6710</v>
      </c>
      <c r="D633" t="s">
        <v>102</v>
      </c>
      <c r="E633" s="5">
        <v>40</v>
      </c>
      <c r="F633" s="5">
        <v>1</v>
      </c>
      <c r="G633" s="5">
        <v>10462</v>
      </c>
      <c r="H633" s="5">
        <v>1198</v>
      </c>
      <c r="I633" s="5">
        <v>627</v>
      </c>
      <c r="J633" s="5">
        <v>309</v>
      </c>
      <c r="K633" s="5">
        <v>145</v>
      </c>
      <c r="L633" s="5">
        <v>1496</v>
      </c>
      <c r="M633" s="5">
        <v>137</v>
      </c>
      <c r="N633" s="5">
        <v>177</v>
      </c>
      <c r="O633" s="5">
        <v>1000</v>
      </c>
      <c r="P633">
        <v>1007101</v>
      </c>
      <c r="R633">
        <v>1007111</v>
      </c>
      <c r="U633" s="5" t="s">
        <v>125</v>
      </c>
      <c r="V633" s="5">
        <v>110071</v>
      </c>
      <c r="W633" s="5" t="s">
        <v>401</v>
      </c>
      <c r="X633" s="5" t="s">
        <v>3004</v>
      </c>
      <c r="Y633" s="19" t="s">
        <v>143</v>
      </c>
      <c r="AC633" s="21" t="s">
        <v>299</v>
      </c>
      <c r="AD633" s="20"/>
      <c r="AE633" s="20"/>
      <c r="AH633" s="7"/>
    </row>
    <row r="634" spans="1:34" s="5" customFormat="1" ht="16.5" customHeight="1">
      <c r="A634" s="5" t="s">
        <v>86</v>
      </c>
      <c r="B634" s="5">
        <v>21304011</v>
      </c>
      <c r="C634" s="5" t="s">
        <v>4883</v>
      </c>
      <c r="D634" t="s">
        <v>344</v>
      </c>
      <c r="E634" s="5">
        <v>40</v>
      </c>
      <c r="F634" s="5">
        <v>1</v>
      </c>
      <c r="G634" s="5">
        <v>5988</v>
      </c>
      <c r="H634" s="5">
        <v>1116</v>
      </c>
      <c r="I634" s="5">
        <v>591</v>
      </c>
      <c r="J634" s="5">
        <v>297</v>
      </c>
      <c r="K634" s="5">
        <v>140</v>
      </c>
      <c r="L634" s="5">
        <v>1456</v>
      </c>
      <c r="M634" s="5">
        <v>137</v>
      </c>
      <c r="N634" s="5">
        <v>172</v>
      </c>
      <c r="O634" s="5">
        <v>1000</v>
      </c>
      <c r="P634" s="5">
        <v>1025011</v>
      </c>
      <c r="U634" s="5" t="s">
        <v>125</v>
      </c>
      <c r="V634" s="5">
        <v>110251</v>
      </c>
      <c r="W634" s="5" t="s">
        <v>394</v>
      </c>
      <c r="X634" s="5" t="s">
        <v>395</v>
      </c>
      <c r="Y634" s="19" t="s">
        <v>143</v>
      </c>
      <c r="AD634" s="20"/>
      <c r="AE634" s="20"/>
      <c r="AH634" s="7"/>
    </row>
    <row r="635" spans="1:34" s="5" customFormat="1" ht="16.5" customHeight="1">
      <c r="A635" s="5" t="s">
        <v>86</v>
      </c>
      <c r="B635" s="5">
        <v>21304012</v>
      </c>
      <c r="C635" s="5" t="s">
        <v>4883</v>
      </c>
      <c r="D635" t="s">
        <v>344</v>
      </c>
      <c r="E635" s="5">
        <v>40</v>
      </c>
      <c r="F635" s="5">
        <v>1</v>
      </c>
      <c r="G635" s="5">
        <v>5988</v>
      </c>
      <c r="H635" s="5">
        <v>1116</v>
      </c>
      <c r="I635" s="5">
        <v>591</v>
      </c>
      <c r="J635" s="5">
        <v>297</v>
      </c>
      <c r="K635" s="5">
        <v>140</v>
      </c>
      <c r="L635" s="5">
        <v>1456</v>
      </c>
      <c r="M635" s="5">
        <v>137</v>
      </c>
      <c r="N635" s="5">
        <v>172</v>
      </c>
      <c r="O635" s="5">
        <v>1000</v>
      </c>
      <c r="P635" s="5">
        <v>1025011</v>
      </c>
      <c r="U635" s="5" t="s">
        <v>125</v>
      </c>
      <c r="V635" s="5">
        <v>110251</v>
      </c>
      <c r="W635" s="5" t="s">
        <v>394</v>
      </c>
      <c r="X635" s="5" t="s">
        <v>395</v>
      </c>
      <c r="Y635" s="19" t="s">
        <v>143</v>
      </c>
      <c r="AD635" s="20"/>
      <c r="AE635" s="20"/>
      <c r="AH635" s="7"/>
    </row>
    <row r="636" spans="1:34" s="5" customFormat="1" ht="16.5" customHeight="1">
      <c r="A636" s="5" t="s">
        <v>86</v>
      </c>
      <c r="B636" s="5">
        <v>21304013</v>
      </c>
      <c r="C636" s="5" t="s">
        <v>4883</v>
      </c>
      <c r="D636" t="s">
        <v>344</v>
      </c>
      <c r="E636" s="5">
        <v>40</v>
      </c>
      <c r="F636" s="5">
        <v>1</v>
      </c>
      <c r="G636" s="5">
        <v>5988</v>
      </c>
      <c r="H636" s="5">
        <v>1116</v>
      </c>
      <c r="I636" s="5">
        <v>591</v>
      </c>
      <c r="J636" s="5">
        <v>297</v>
      </c>
      <c r="K636" s="5">
        <v>140</v>
      </c>
      <c r="L636" s="5">
        <v>1456</v>
      </c>
      <c r="M636" s="5">
        <v>137</v>
      </c>
      <c r="N636" s="5">
        <v>172</v>
      </c>
      <c r="O636" s="5">
        <v>1000</v>
      </c>
      <c r="P636" s="5">
        <v>1025011</v>
      </c>
      <c r="U636" s="5" t="s">
        <v>125</v>
      </c>
      <c r="V636" s="5">
        <v>110251</v>
      </c>
      <c r="W636" s="5" t="s">
        <v>394</v>
      </c>
      <c r="X636" s="5" t="s">
        <v>395</v>
      </c>
      <c r="Y636" s="19" t="s">
        <v>143</v>
      </c>
      <c r="AD636" s="20"/>
      <c r="AE636" s="20"/>
      <c r="AH636" s="7"/>
    </row>
    <row r="637" spans="1:34" s="5" customFormat="1" ht="16.5" customHeight="1">
      <c r="A637" s="5" t="s">
        <v>86</v>
      </c>
      <c r="B637" s="5">
        <v>21304014</v>
      </c>
      <c r="C637" s="5" t="s">
        <v>4883</v>
      </c>
      <c r="D637" t="s">
        <v>344</v>
      </c>
      <c r="E637" s="5">
        <v>40</v>
      </c>
      <c r="F637" s="5">
        <v>1</v>
      </c>
      <c r="G637" s="5">
        <v>5988</v>
      </c>
      <c r="H637" s="5">
        <v>1116</v>
      </c>
      <c r="I637" s="5">
        <v>591</v>
      </c>
      <c r="J637" s="5">
        <v>297</v>
      </c>
      <c r="K637" s="5">
        <v>140</v>
      </c>
      <c r="L637" s="5">
        <v>1456</v>
      </c>
      <c r="M637" s="5">
        <v>137</v>
      </c>
      <c r="N637" s="5">
        <v>172</v>
      </c>
      <c r="O637" s="5">
        <v>1000</v>
      </c>
      <c r="P637" s="5">
        <v>1025011</v>
      </c>
      <c r="U637" s="5" t="s">
        <v>125</v>
      </c>
      <c r="V637" s="5">
        <v>110251</v>
      </c>
      <c r="W637" s="5" t="s">
        <v>394</v>
      </c>
      <c r="X637" s="5" t="s">
        <v>395</v>
      </c>
      <c r="Y637" s="19" t="s">
        <v>143</v>
      </c>
      <c r="AD637" s="20"/>
      <c r="AE637" s="20"/>
      <c r="AH637" s="7"/>
    </row>
    <row r="638" spans="1:34" s="5" customFormat="1" ht="16.5" customHeight="1">
      <c r="A638" s="5" t="s">
        <v>86</v>
      </c>
      <c r="B638" s="5">
        <v>21304015</v>
      </c>
      <c r="C638" s="5" t="s">
        <v>4883</v>
      </c>
      <c r="D638" t="s">
        <v>344</v>
      </c>
      <c r="E638" s="5">
        <v>40</v>
      </c>
      <c r="F638" s="5">
        <v>1</v>
      </c>
      <c r="G638" s="5">
        <v>5988</v>
      </c>
      <c r="H638" s="5">
        <v>1116</v>
      </c>
      <c r="I638" s="5">
        <v>591</v>
      </c>
      <c r="J638" s="5">
        <v>297</v>
      </c>
      <c r="K638" s="5">
        <v>140</v>
      </c>
      <c r="L638" s="5">
        <v>1456</v>
      </c>
      <c r="M638" s="5">
        <v>137</v>
      </c>
      <c r="N638" s="5">
        <v>172</v>
      </c>
      <c r="O638" s="5">
        <v>1000</v>
      </c>
      <c r="P638" s="5">
        <v>1025011</v>
      </c>
      <c r="U638" s="5" t="s">
        <v>125</v>
      </c>
      <c r="V638" s="5">
        <v>110251</v>
      </c>
      <c r="W638" s="5" t="s">
        <v>394</v>
      </c>
      <c r="X638" s="5" t="s">
        <v>395</v>
      </c>
      <c r="Y638" s="19" t="s">
        <v>143</v>
      </c>
      <c r="AD638" s="20"/>
      <c r="AE638" s="20"/>
      <c r="AH638" s="7"/>
    </row>
    <row r="639" spans="1:34" s="5" customFormat="1" ht="16.5" customHeight="1">
      <c r="A639" s="5" t="s">
        <v>86</v>
      </c>
      <c r="B639" s="5">
        <v>21304016</v>
      </c>
      <c r="C639" s="5" t="s">
        <v>4883</v>
      </c>
      <c r="D639" t="s">
        <v>344</v>
      </c>
      <c r="E639" s="5">
        <v>40</v>
      </c>
      <c r="F639" s="5">
        <v>1</v>
      </c>
      <c r="G639" s="5">
        <v>5988</v>
      </c>
      <c r="H639" s="5">
        <v>1116</v>
      </c>
      <c r="I639" s="5">
        <v>591</v>
      </c>
      <c r="J639" s="5">
        <v>297</v>
      </c>
      <c r="K639" s="5">
        <v>140</v>
      </c>
      <c r="L639" s="5">
        <v>1456</v>
      </c>
      <c r="M639" s="5">
        <v>137</v>
      </c>
      <c r="N639" s="5">
        <v>172</v>
      </c>
      <c r="O639" s="5">
        <v>1000</v>
      </c>
      <c r="P639" s="5">
        <v>1025011</v>
      </c>
      <c r="U639" s="5" t="s">
        <v>125</v>
      </c>
      <c r="V639" s="5">
        <v>110251</v>
      </c>
      <c r="W639" s="5" t="s">
        <v>394</v>
      </c>
      <c r="X639" s="5" t="s">
        <v>395</v>
      </c>
      <c r="Y639" s="19" t="s">
        <v>143</v>
      </c>
      <c r="AD639" s="20"/>
      <c r="AE639" s="20"/>
      <c r="AH639" s="7"/>
    </row>
    <row r="640" spans="1:34" s="5" customFormat="1" ht="16.5" customHeight="1">
      <c r="A640" s="5" t="s">
        <v>86</v>
      </c>
      <c r="B640" s="5">
        <v>21304021</v>
      </c>
      <c r="C640" s="5" t="s">
        <v>6711</v>
      </c>
      <c r="D640" t="s">
        <v>342</v>
      </c>
      <c r="E640" s="5">
        <v>40</v>
      </c>
      <c r="F640" s="5">
        <v>1</v>
      </c>
      <c r="G640" s="5">
        <v>12291</v>
      </c>
      <c r="H640" s="5">
        <v>1447</v>
      </c>
      <c r="I640" s="5">
        <v>707</v>
      </c>
      <c r="J640" s="5">
        <v>322</v>
      </c>
      <c r="K640" s="5">
        <v>155</v>
      </c>
      <c r="L640" s="5">
        <v>1556</v>
      </c>
      <c r="M640" s="5">
        <v>137</v>
      </c>
      <c r="N640" s="5">
        <v>187</v>
      </c>
      <c r="O640" s="5">
        <v>1000</v>
      </c>
      <c r="P640" s="5">
        <v>1014011</v>
      </c>
      <c r="Q640" s="5">
        <v>1014021</v>
      </c>
      <c r="U640" s="5" t="s">
        <v>125</v>
      </c>
      <c r="V640" s="5">
        <v>110141</v>
      </c>
      <c r="W640" s="5" t="s">
        <v>380</v>
      </c>
      <c r="X640" s="5" t="s">
        <v>381</v>
      </c>
      <c r="Y640" s="19" t="s">
        <v>143</v>
      </c>
      <c r="AC640" s="21" t="s">
        <v>304</v>
      </c>
      <c r="AD640" s="20"/>
      <c r="AE640" s="20"/>
      <c r="AH640" s="7"/>
    </row>
    <row r="641" spans="1:34" s="5" customFormat="1" ht="16.5" customHeight="1">
      <c r="A641" s="5" t="s">
        <v>86</v>
      </c>
      <c r="B641" s="5">
        <v>21304022</v>
      </c>
      <c r="C641" s="5" t="s">
        <v>4883</v>
      </c>
      <c r="D641" t="s">
        <v>344</v>
      </c>
      <c r="E641" s="5">
        <v>40</v>
      </c>
      <c r="F641" s="5">
        <v>1</v>
      </c>
      <c r="G641" s="5">
        <v>9357</v>
      </c>
      <c r="H641" s="5">
        <v>1033</v>
      </c>
      <c r="I641" s="5">
        <v>591</v>
      </c>
      <c r="J641" s="5">
        <v>297</v>
      </c>
      <c r="K641" s="5">
        <v>140</v>
      </c>
      <c r="L641" s="5">
        <v>1456</v>
      </c>
      <c r="M641" s="5">
        <v>137</v>
      </c>
      <c r="N641" s="5">
        <v>172</v>
      </c>
      <c r="O641" s="5">
        <v>1000</v>
      </c>
      <c r="P641" s="5">
        <v>1025011</v>
      </c>
      <c r="U641" s="5" t="s">
        <v>125</v>
      </c>
      <c r="V641" s="5">
        <v>110251</v>
      </c>
      <c r="W641" s="5" t="s">
        <v>394</v>
      </c>
      <c r="X641" s="5" t="s">
        <v>395</v>
      </c>
      <c r="Y641" s="19" t="s">
        <v>143</v>
      </c>
      <c r="AD641" s="20"/>
      <c r="AE641" s="20"/>
      <c r="AH641" s="7"/>
    </row>
    <row r="642" spans="1:34" s="5" customFormat="1" ht="16.5" customHeight="1">
      <c r="A642" s="5" t="s">
        <v>86</v>
      </c>
      <c r="B642" s="5">
        <v>21304023</v>
      </c>
      <c r="C642" s="5" t="s">
        <v>4883</v>
      </c>
      <c r="D642" t="s">
        <v>344</v>
      </c>
      <c r="E642" s="5">
        <v>40</v>
      </c>
      <c r="F642" s="5">
        <v>1</v>
      </c>
      <c r="G642" s="5">
        <v>9357</v>
      </c>
      <c r="H642" s="5">
        <v>1033</v>
      </c>
      <c r="I642" s="5">
        <v>591</v>
      </c>
      <c r="J642" s="5">
        <v>297</v>
      </c>
      <c r="K642" s="5">
        <v>140</v>
      </c>
      <c r="L642" s="5">
        <v>1456</v>
      </c>
      <c r="M642" s="5">
        <v>137</v>
      </c>
      <c r="N642" s="5">
        <v>172</v>
      </c>
      <c r="O642" s="5">
        <v>1000</v>
      </c>
      <c r="P642" s="5">
        <v>1025011</v>
      </c>
      <c r="U642" s="5" t="s">
        <v>125</v>
      </c>
      <c r="V642" s="5">
        <v>110251</v>
      </c>
      <c r="W642" s="5" t="s">
        <v>394</v>
      </c>
      <c r="X642" s="5" t="s">
        <v>395</v>
      </c>
      <c r="Y642" s="19" t="s">
        <v>143</v>
      </c>
      <c r="AD642" s="20"/>
      <c r="AE642" s="20"/>
      <c r="AH642" s="7"/>
    </row>
    <row r="643" spans="1:34" s="5" customFormat="1" ht="16.5" customHeight="1">
      <c r="A643" s="5" t="s">
        <v>86</v>
      </c>
      <c r="B643" s="5">
        <v>21304024</v>
      </c>
      <c r="C643" s="5" t="s">
        <v>4883</v>
      </c>
      <c r="D643" t="s">
        <v>344</v>
      </c>
      <c r="E643" s="5">
        <v>40</v>
      </c>
      <c r="F643" s="5">
        <v>1</v>
      </c>
      <c r="G643" s="5">
        <v>8608</v>
      </c>
      <c r="H643" s="5">
        <v>992</v>
      </c>
      <c r="I643" s="5">
        <v>591</v>
      </c>
      <c r="J643" s="5">
        <v>297</v>
      </c>
      <c r="K643" s="5">
        <v>140</v>
      </c>
      <c r="L643" s="5">
        <v>1456</v>
      </c>
      <c r="M643" s="5">
        <v>137</v>
      </c>
      <c r="N643" s="5">
        <v>172</v>
      </c>
      <c r="O643" s="5">
        <v>1000</v>
      </c>
      <c r="P643" s="5">
        <v>1025011</v>
      </c>
      <c r="U643" s="5" t="s">
        <v>125</v>
      </c>
      <c r="V643" s="5">
        <v>110251</v>
      </c>
      <c r="W643" s="5" t="s">
        <v>394</v>
      </c>
      <c r="X643" s="5" t="s">
        <v>395</v>
      </c>
      <c r="Y643" s="19" t="s">
        <v>143</v>
      </c>
      <c r="AD643" s="20"/>
      <c r="AE643" s="20"/>
      <c r="AH643" s="7"/>
    </row>
    <row r="644" spans="1:34" s="5" customFormat="1" ht="16.5" customHeight="1">
      <c r="A644" s="5" t="s">
        <v>86</v>
      </c>
      <c r="B644" s="5">
        <v>21304025</v>
      </c>
      <c r="C644" s="5" t="s">
        <v>4883</v>
      </c>
      <c r="D644" t="s">
        <v>344</v>
      </c>
      <c r="E644" s="5">
        <v>40</v>
      </c>
      <c r="F644" s="5">
        <v>1</v>
      </c>
      <c r="G644" s="5">
        <v>8608</v>
      </c>
      <c r="H644" s="5">
        <v>992</v>
      </c>
      <c r="I644" s="5">
        <v>591</v>
      </c>
      <c r="J644" s="5">
        <v>297</v>
      </c>
      <c r="K644" s="5">
        <v>140</v>
      </c>
      <c r="L644" s="5">
        <v>1456</v>
      </c>
      <c r="M644" s="5">
        <v>137</v>
      </c>
      <c r="N644" s="5">
        <v>172</v>
      </c>
      <c r="O644" s="5">
        <v>1000</v>
      </c>
      <c r="P644" s="5">
        <v>1025011</v>
      </c>
      <c r="U644" s="5" t="s">
        <v>125</v>
      </c>
      <c r="V644" s="5">
        <v>110251</v>
      </c>
      <c r="W644" s="5" t="s">
        <v>394</v>
      </c>
      <c r="X644" s="5" t="s">
        <v>395</v>
      </c>
      <c r="Y644" s="19" t="s">
        <v>143</v>
      </c>
      <c r="AD644" s="20"/>
      <c r="AE644" s="20"/>
      <c r="AH644" s="7"/>
    </row>
    <row r="645" spans="1:34" s="5" customFormat="1" ht="16.5" customHeight="1">
      <c r="A645" s="5" t="s">
        <v>86</v>
      </c>
      <c r="B645" s="5">
        <v>21304026</v>
      </c>
      <c r="C645" s="5" t="s">
        <v>4883</v>
      </c>
      <c r="D645" t="s">
        <v>344</v>
      </c>
      <c r="E645" s="5">
        <v>40</v>
      </c>
      <c r="F645" s="5">
        <v>1</v>
      </c>
      <c r="G645" s="5">
        <v>8608</v>
      </c>
      <c r="H645" s="5">
        <v>992</v>
      </c>
      <c r="I645" s="5">
        <v>591</v>
      </c>
      <c r="J645" s="5">
        <v>297</v>
      </c>
      <c r="K645" s="5">
        <v>140</v>
      </c>
      <c r="L645" s="5">
        <v>1456</v>
      </c>
      <c r="M645" s="5">
        <v>137</v>
      </c>
      <c r="N645" s="5">
        <v>172</v>
      </c>
      <c r="O645" s="5">
        <v>1000</v>
      </c>
      <c r="P645" s="5">
        <v>1025011</v>
      </c>
      <c r="U645" s="5" t="s">
        <v>125</v>
      </c>
      <c r="V645" s="5">
        <v>110251</v>
      </c>
      <c r="W645" s="5" t="s">
        <v>394</v>
      </c>
      <c r="X645" s="5" t="s">
        <v>395</v>
      </c>
      <c r="Y645" s="19" t="s">
        <v>143</v>
      </c>
      <c r="AD645" s="20"/>
      <c r="AE645" s="20"/>
      <c r="AH645" s="7"/>
    </row>
    <row r="646" spans="1:34" s="5" customFormat="1" ht="16.5" customHeight="1">
      <c r="A646" s="5" t="s">
        <v>86</v>
      </c>
      <c r="B646" s="5">
        <v>21305011</v>
      </c>
      <c r="C646" s="5" t="s">
        <v>6712</v>
      </c>
      <c r="D646" t="s">
        <v>90</v>
      </c>
      <c r="E646" s="5">
        <v>40</v>
      </c>
      <c r="F646" s="5">
        <v>1</v>
      </c>
      <c r="G646" s="5">
        <v>7361</v>
      </c>
      <c r="H646" s="5">
        <v>1470</v>
      </c>
      <c r="I646" s="5">
        <v>691</v>
      </c>
      <c r="J646" s="5">
        <v>309</v>
      </c>
      <c r="K646" s="5">
        <v>145</v>
      </c>
      <c r="L646" s="5">
        <v>1496</v>
      </c>
      <c r="M646" s="5">
        <v>137</v>
      </c>
      <c r="N646" s="5">
        <v>177</v>
      </c>
      <c r="O646" s="5">
        <v>1000</v>
      </c>
      <c r="P646" s="5">
        <v>1034041</v>
      </c>
      <c r="R646" s="5">
        <v>1034051</v>
      </c>
      <c r="U646" s="5" t="s">
        <v>125</v>
      </c>
      <c r="V646" s="5">
        <v>110341</v>
      </c>
      <c r="W646" s="5" t="s">
        <v>388</v>
      </c>
      <c r="X646" s="5" t="s">
        <v>389</v>
      </c>
      <c r="Y646" s="19" t="s">
        <v>143</v>
      </c>
      <c r="AC646" s="21" t="s">
        <v>285</v>
      </c>
      <c r="AD646" s="20"/>
      <c r="AE646" s="20"/>
      <c r="AH646" s="7"/>
    </row>
    <row r="647" spans="1:34" s="5" customFormat="1" ht="16.5" customHeight="1">
      <c r="A647" s="5" t="s">
        <v>86</v>
      </c>
      <c r="B647" s="5">
        <v>21305012</v>
      </c>
      <c r="C647" s="5" t="s">
        <v>4886</v>
      </c>
      <c r="D647" t="s">
        <v>358</v>
      </c>
      <c r="E647" s="5">
        <v>40</v>
      </c>
      <c r="F647" s="5">
        <v>1</v>
      </c>
      <c r="G647" s="5">
        <v>6538</v>
      </c>
      <c r="H647" s="5">
        <v>1259</v>
      </c>
      <c r="I647" s="5">
        <v>651</v>
      </c>
      <c r="J647" s="5">
        <v>297</v>
      </c>
      <c r="K647" s="5">
        <v>140</v>
      </c>
      <c r="L647" s="5">
        <v>1456</v>
      </c>
      <c r="M647" s="5">
        <v>137</v>
      </c>
      <c r="N647" s="5">
        <v>172</v>
      </c>
      <c r="O647" s="5">
        <v>1000</v>
      </c>
      <c r="P647" s="5">
        <v>1035011</v>
      </c>
      <c r="U647" s="5" t="s">
        <v>125</v>
      </c>
      <c r="V647" s="5">
        <v>110321</v>
      </c>
      <c r="W647" s="5" t="s">
        <v>391</v>
      </c>
      <c r="X647" s="5" t="s">
        <v>392</v>
      </c>
      <c r="Y647" s="19" t="s">
        <v>143</v>
      </c>
      <c r="AD647" s="20"/>
      <c r="AE647" s="20"/>
      <c r="AH647" s="7"/>
    </row>
    <row r="648" spans="1:34" s="5" customFormat="1" ht="16.5" customHeight="1">
      <c r="A648" s="5" t="s">
        <v>86</v>
      </c>
      <c r="B648" s="5">
        <v>21305013</v>
      </c>
      <c r="C648" s="5" t="s">
        <v>4886</v>
      </c>
      <c r="D648" t="s">
        <v>358</v>
      </c>
      <c r="E648" s="5">
        <v>40</v>
      </c>
      <c r="F648" s="5">
        <v>1</v>
      </c>
      <c r="G648" s="5">
        <v>6538</v>
      </c>
      <c r="H648" s="5">
        <v>1259</v>
      </c>
      <c r="I648" s="5">
        <v>651</v>
      </c>
      <c r="J648" s="5">
        <v>297</v>
      </c>
      <c r="K648" s="5">
        <v>140</v>
      </c>
      <c r="L648" s="5">
        <v>1456</v>
      </c>
      <c r="M648" s="5">
        <v>137</v>
      </c>
      <c r="N648" s="5">
        <v>172</v>
      </c>
      <c r="O648" s="5">
        <v>1000</v>
      </c>
      <c r="P648" s="5">
        <v>1035011</v>
      </c>
      <c r="U648" s="5" t="s">
        <v>125</v>
      </c>
      <c r="V648" s="5">
        <v>110321</v>
      </c>
      <c r="W648" s="5" t="s">
        <v>391</v>
      </c>
      <c r="X648" s="5" t="s">
        <v>392</v>
      </c>
      <c r="Y648" s="19" t="s">
        <v>143</v>
      </c>
      <c r="AD648" s="20"/>
      <c r="AE648" s="20"/>
      <c r="AH648" s="7"/>
    </row>
    <row r="649" spans="1:34" s="5" customFormat="1" ht="16.5" customHeight="1">
      <c r="A649" s="5" t="s">
        <v>86</v>
      </c>
      <c r="B649" s="5">
        <v>21305014</v>
      </c>
      <c r="C649" s="5" t="s">
        <v>4885</v>
      </c>
      <c r="D649" t="s">
        <v>104</v>
      </c>
      <c r="E649" s="5">
        <v>40</v>
      </c>
      <c r="F649" s="5">
        <v>1</v>
      </c>
      <c r="G649" s="5">
        <v>6538</v>
      </c>
      <c r="H649" s="5">
        <v>1259</v>
      </c>
      <c r="I649" s="5">
        <v>651</v>
      </c>
      <c r="J649" s="5">
        <v>297</v>
      </c>
      <c r="K649" s="5">
        <v>140</v>
      </c>
      <c r="L649" s="5">
        <v>1456</v>
      </c>
      <c r="M649" s="5">
        <v>137</v>
      </c>
      <c r="N649" s="5">
        <v>172</v>
      </c>
      <c r="O649" s="5">
        <v>1000</v>
      </c>
      <c r="P649" s="5">
        <v>1019011</v>
      </c>
      <c r="U649" s="5" t="s">
        <v>125</v>
      </c>
      <c r="V649" s="5">
        <v>110191</v>
      </c>
      <c r="W649" s="5" t="s">
        <v>396</v>
      </c>
      <c r="X649" s="5" t="s">
        <v>397</v>
      </c>
      <c r="Y649" s="19" t="s">
        <v>143</v>
      </c>
      <c r="AD649" s="20"/>
      <c r="AE649" s="20"/>
      <c r="AH649" s="7"/>
    </row>
    <row r="650" spans="1:34" s="5" customFormat="1" ht="16.5" customHeight="1">
      <c r="A650" s="5" t="s">
        <v>86</v>
      </c>
      <c r="B650" s="5">
        <v>21305015</v>
      </c>
      <c r="C650" s="5" t="s">
        <v>4885</v>
      </c>
      <c r="D650" t="s">
        <v>104</v>
      </c>
      <c r="E650" s="5">
        <v>40</v>
      </c>
      <c r="F650" s="5">
        <v>1</v>
      </c>
      <c r="G650" s="5">
        <v>6538</v>
      </c>
      <c r="H650" s="5">
        <v>1259</v>
      </c>
      <c r="I650" s="5">
        <v>651</v>
      </c>
      <c r="J650" s="5">
        <v>297</v>
      </c>
      <c r="K650" s="5">
        <v>140</v>
      </c>
      <c r="L650" s="5">
        <v>1456</v>
      </c>
      <c r="M650" s="5">
        <v>137</v>
      </c>
      <c r="N650" s="5">
        <v>172</v>
      </c>
      <c r="O650" s="5">
        <v>1000</v>
      </c>
      <c r="P650" s="5">
        <v>1019011</v>
      </c>
      <c r="U650" s="5" t="s">
        <v>125</v>
      </c>
      <c r="V650" s="5">
        <v>110191</v>
      </c>
      <c r="W650" s="5" t="s">
        <v>396</v>
      </c>
      <c r="X650" s="5" t="s">
        <v>397</v>
      </c>
      <c r="Y650" s="19" t="s">
        <v>143</v>
      </c>
      <c r="AD650" s="20"/>
      <c r="AE650" s="20"/>
      <c r="AH650" s="7"/>
    </row>
    <row r="651" spans="1:34" s="5" customFormat="1" ht="16.5" customHeight="1">
      <c r="A651" s="5" t="s">
        <v>86</v>
      </c>
      <c r="B651" s="5">
        <v>21305016</v>
      </c>
      <c r="C651" s="5" t="s">
        <v>4886</v>
      </c>
      <c r="D651" t="s">
        <v>358</v>
      </c>
      <c r="E651" s="5">
        <v>40</v>
      </c>
      <c r="F651" s="5">
        <v>1</v>
      </c>
      <c r="G651" s="5">
        <v>6538</v>
      </c>
      <c r="H651" s="5">
        <v>1259</v>
      </c>
      <c r="I651" s="5">
        <v>651</v>
      </c>
      <c r="J651" s="5">
        <v>297</v>
      </c>
      <c r="K651" s="5">
        <v>140</v>
      </c>
      <c r="L651" s="5">
        <v>1456</v>
      </c>
      <c r="M651" s="5">
        <v>137</v>
      </c>
      <c r="N651" s="5">
        <v>172</v>
      </c>
      <c r="O651" s="5">
        <v>1000</v>
      </c>
      <c r="P651" s="5">
        <v>1035011</v>
      </c>
      <c r="U651" s="5" t="s">
        <v>125</v>
      </c>
      <c r="V651" s="5">
        <v>110321</v>
      </c>
      <c r="W651" s="5" t="s">
        <v>391</v>
      </c>
      <c r="X651" s="5" t="s">
        <v>392</v>
      </c>
      <c r="Y651" s="19" t="s">
        <v>143</v>
      </c>
      <c r="AD651" s="20"/>
      <c r="AE651" s="20"/>
      <c r="AH651" s="7"/>
    </row>
    <row r="652" spans="1:34" s="5" customFormat="1" ht="16.5" customHeight="1">
      <c r="A652" s="5" t="s">
        <v>86</v>
      </c>
      <c r="B652" s="5">
        <v>21305022</v>
      </c>
      <c r="C652" s="5" t="s">
        <v>6713</v>
      </c>
      <c r="D652" t="s">
        <v>1558</v>
      </c>
      <c r="E652" s="5">
        <v>40</v>
      </c>
      <c r="F652" s="5">
        <v>1</v>
      </c>
      <c r="G652" s="5">
        <v>12054</v>
      </c>
      <c r="H652" s="5">
        <v>1466</v>
      </c>
      <c r="I652" s="5">
        <v>787</v>
      </c>
      <c r="J652" s="5">
        <v>322</v>
      </c>
      <c r="K652" s="5">
        <v>155</v>
      </c>
      <c r="L652" s="5">
        <v>1556</v>
      </c>
      <c r="M652" s="5">
        <v>137</v>
      </c>
      <c r="N652" s="5">
        <v>187</v>
      </c>
      <c r="O652" s="5">
        <v>1000</v>
      </c>
      <c r="P652">
        <v>1008051</v>
      </c>
      <c r="Q652">
        <v>1008071</v>
      </c>
      <c r="R652">
        <v>1008061</v>
      </c>
      <c r="U652" s="5" t="s">
        <v>125</v>
      </c>
      <c r="V652" s="5">
        <v>110081</v>
      </c>
      <c r="W652" s="5" t="s">
        <v>3066</v>
      </c>
      <c r="X652" s="5" t="s">
        <v>3067</v>
      </c>
      <c r="Y652" s="19" t="s">
        <v>127</v>
      </c>
      <c r="AC652" s="21" t="s">
        <v>285</v>
      </c>
      <c r="AD652" s="20"/>
      <c r="AE652" s="20"/>
      <c r="AH652" s="7"/>
    </row>
    <row r="653" spans="1:34" s="5" customFormat="1" ht="16.5" customHeight="1">
      <c r="A653" s="5" t="s">
        <v>86</v>
      </c>
      <c r="B653" s="5">
        <v>21305023</v>
      </c>
      <c r="C653" s="5" t="s">
        <v>6713</v>
      </c>
      <c r="D653" t="s">
        <v>1558</v>
      </c>
      <c r="E653" s="5">
        <v>40</v>
      </c>
      <c r="F653" s="5">
        <v>1</v>
      </c>
      <c r="G653" s="5">
        <v>9398</v>
      </c>
      <c r="H653" s="5">
        <v>1119</v>
      </c>
      <c r="I653" s="5">
        <v>651</v>
      </c>
      <c r="J653" s="5">
        <v>297</v>
      </c>
      <c r="K653" s="5">
        <v>140</v>
      </c>
      <c r="L653" s="5">
        <v>1456</v>
      </c>
      <c r="M653" s="5">
        <v>137</v>
      </c>
      <c r="N653" s="5">
        <v>172</v>
      </c>
      <c r="O653" s="5">
        <v>1000</v>
      </c>
      <c r="P653">
        <v>1008051</v>
      </c>
      <c r="Q653">
        <v>1008071</v>
      </c>
      <c r="R653">
        <v>1008061</v>
      </c>
      <c r="U653" s="5" t="s">
        <v>125</v>
      </c>
      <c r="V653" s="5">
        <v>110081</v>
      </c>
      <c r="W653" s="5" t="s">
        <v>3066</v>
      </c>
      <c r="X653" s="5" t="s">
        <v>3067</v>
      </c>
      <c r="Y653" s="19" t="s">
        <v>127</v>
      </c>
      <c r="AC653" s="21" t="s">
        <v>285</v>
      </c>
      <c r="AD653" s="20"/>
      <c r="AE653" s="20"/>
      <c r="AH653" s="7"/>
    </row>
    <row r="654" spans="1:34" s="5" customFormat="1" ht="16.5" customHeight="1">
      <c r="A654" s="5" t="s">
        <v>86</v>
      </c>
      <c r="B654" s="5">
        <v>21305024</v>
      </c>
      <c r="C654" s="5" t="s">
        <v>4891</v>
      </c>
      <c r="D654" t="s">
        <v>103</v>
      </c>
      <c r="E654" s="5">
        <v>40</v>
      </c>
      <c r="F654" s="5">
        <v>1</v>
      </c>
      <c r="G654" s="5">
        <v>9398</v>
      </c>
      <c r="H654" s="5">
        <v>1119</v>
      </c>
      <c r="I654" s="5">
        <v>651</v>
      </c>
      <c r="J654" s="5">
        <v>297</v>
      </c>
      <c r="K654" s="5">
        <v>140</v>
      </c>
      <c r="L654" s="5">
        <v>1456</v>
      </c>
      <c r="M654" s="5">
        <v>137</v>
      </c>
      <c r="N654" s="5">
        <v>172</v>
      </c>
      <c r="O654" s="5">
        <v>1000</v>
      </c>
      <c r="P654" s="5">
        <v>1006011</v>
      </c>
      <c r="Q654" s="5">
        <v>1006051</v>
      </c>
      <c r="U654" s="5" t="s">
        <v>125</v>
      </c>
      <c r="V654" s="5">
        <v>110061</v>
      </c>
      <c r="W654" s="5" t="s">
        <v>2927</v>
      </c>
      <c r="X654" s="5" t="s">
        <v>3001</v>
      </c>
      <c r="Y654" s="19" t="s">
        <v>143</v>
      </c>
      <c r="AC654" s="21" t="s">
        <v>304</v>
      </c>
      <c r="AD654" s="20"/>
      <c r="AE654" s="20"/>
      <c r="AH654" s="7"/>
    </row>
    <row r="655" spans="1:34" s="5" customFormat="1" ht="16.5" customHeight="1">
      <c r="A655" s="5" t="s">
        <v>86</v>
      </c>
      <c r="B655" s="5">
        <v>21305025</v>
      </c>
      <c r="C655" s="5" t="s">
        <v>4891</v>
      </c>
      <c r="D655" t="s">
        <v>103</v>
      </c>
      <c r="E655" s="5">
        <v>40</v>
      </c>
      <c r="F655" s="5">
        <v>1</v>
      </c>
      <c r="G655" s="5">
        <v>9398</v>
      </c>
      <c r="H655" s="5">
        <v>1119</v>
      </c>
      <c r="I655" s="5">
        <v>651</v>
      </c>
      <c r="J655" s="5">
        <v>297</v>
      </c>
      <c r="K655" s="5">
        <v>140</v>
      </c>
      <c r="L655" s="5">
        <v>1456</v>
      </c>
      <c r="M655" s="5">
        <v>137</v>
      </c>
      <c r="N655" s="5">
        <v>172</v>
      </c>
      <c r="O655" s="5">
        <v>1000</v>
      </c>
      <c r="P655" s="5">
        <v>1006011</v>
      </c>
      <c r="Q655" s="5">
        <v>1006051</v>
      </c>
      <c r="U655" s="5" t="s">
        <v>125</v>
      </c>
      <c r="V655" s="5">
        <v>110061</v>
      </c>
      <c r="W655" s="5" t="s">
        <v>2927</v>
      </c>
      <c r="X655" s="5" t="s">
        <v>3001</v>
      </c>
      <c r="Y655" s="19" t="s">
        <v>143</v>
      </c>
      <c r="AC655" s="21" t="s">
        <v>304</v>
      </c>
      <c r="AD655" s="20"/>
      <c r="AE655" s="20"/>
      <c r="AH655" s="7"/>
    </row>
    <row r="656" spans="1:34" s="5" customFormat="1" ht="16.5" customHeight="1">
      <c r="A656" s="5" t="s">
        <v>86</v>
      </c>
      <c r="B656" s="5">
        <v>21305026</v>
      </c>
      <c r="C656" s="5" t="s">
        <v>4890</v>
      </c>
      <c r="D656" t="s">
        <v>102</v>
      </c>
      <c r="E656" s="5">
        <v>40</v>
      </c>
      <c r="F656" s="5">
        <v>1</v>
      </c>
      <c r="G656" s="5">
        <v>11502</v>
      </c>
      <c r="H656" s="5">
        <v>1361</v>
      </c>
      <c r="I656" s="5">
        <v>691</v>
      </c>
      <c r="J656" s="5">
        <v>309</v>
      </c>
      <c r="K656" s="5">
        <v>145</v>
      </c>
      <c r="L656" s="5">
        <v>1496</v>
      </c>
      <c r="M656" s="5">
        <v>137</v>
      </c>
      <c r="N656" s="5">
        <v>177</v>
      </c>
      <c r="O656" s="5">
        <v>1000</v>
      </c>
      <c r="P656">
        <v>1007101</v>
      </c>
      <c r="R656">
        <v>1007111</v>
      </c>
      <c r="U656" s="5" t="s">
        <v>125</v>
      </c>
      <c r="V656" s="5">
        <v>110071</v>
      </c>
      <c r="W656" s="5" t="s">
        <v>401</v>
      </c>
      <c r="X656" s="5" t="s">
        <v>3004</v>
      </c>
      <c r="Y656" s="19" t="s">
        <v>143</v>
      </c>
      <c r="AC656" s="21" t="s">
        <v>299</v>
      </c>
      <c r="AD656" s="20"/>
      <c r="AE656" s="20"/>
      <c r="AH656" s="7"/>
    </row>
    <row r="657" spans="1:34" s="5" customFormat="1" ht="16.5" customHeight="1">
      <c r="A657" s="5" t="s">
        <v>86</v>
      </c>
      <c r="B657" s="5">
        <v>21401011</v>
      </c>
      <c r="C657" s="5" t="s">
        <v>4898</v>
      </c>
      <c r="D657" t="s">
        <v>103</v>
      </c>
      <c r="E657" s="5">
        <v>40</v>
      </c>
      <c r="F657" s="5">
        <v>1</v>
      </c>
      <c r="G657" s="5">
        <v>7501</v>
      </c>
      <c r="H657" s="5">
        <v>1388</v>
      </c>
      <c r="I657" s="5">
        <v>709</v>
      </c>
      <c r="J657" s="5">
        <v>312</v>
      </c>
      <c r="K657" s="5">
        <v>151</v>
      </c>
      <c r="L657" s="5">
        <v>1515</v>
      </c>
      <c r="M657" s="5">
        <v>142</v>
      </c>
      <c r="N657" s="5">
        <v>182</v>
      </c>
      <c r="O657" s="5">
        <v>1000</v>
      </c>
      <c r="P657" s="5">
        <v>1006011</v>
      </c>
      <c r="Q657" s="5">
        <v>1006051</v>
      </c>
      <c r="U657" s="5" t="s">
        <v>125</v>
      </c>
      <c r="V657" s="5">
        <v>110061</v>
      </c>
      <c r="W657" s="5" t="s">
        <v>2927</v>
      </c>
      <c r="X657" s="5" t="s">
        <v>3001</v>
      </c>
      <c r="Y657" s="19" t="s">
        <v>143</v>
      </c>
      <c r="AC657" s="21" t="s">
        <v>304</v>
      </c>
      <c r="AD657" s="20"/>
      <c r="AE657" s="20"/>
      <c r="AH657" s="7"/>
    </row>
    <row r="658" spans="1:34" s="5" customFormat="1" ht="16.5" customHeight="1">
      <c r="A658" s="5" t="s">
        <v>86</v>
      </c>
      <c r="B658" s="5">
        <v>21401012</v>
      </c>
      <c r="C658" s="5" t="s">
        <v>4900</v>
      </c>
      <c r="D658" t="s">
        <v>104</v>
      </c>
      <c r="E658" s="5">
        <v>40</v>
      </c>
      <c r="F658" s="5">
        <v>1</v>
      </c>
      <c r="G658" s="5">
        <v>6672</v>
      </c>
      <c r="H658" s="5">
        <v>1191</v>
      </c>
      <c r="I658" s="5">
        <v>669</v>
      </c>
      <c r="J658" s="5">
        <v>300</v>
      </c>
      <c r="K658" s="5">
        <v>146</v>
      </c>
      <c r="L658" s="5">
        <v>1475</v>
      </c>
      <c r="M658" s="5">
        <v>142</v>
      </c>
      <c r="N658" s="5">
        <v>177</v>
      </c>
      <c r="O658" s="5">
        <v>1000</v>
      </c>
      <c r="P658" s="5">
        <v>1019011</v>
      </c>
      <c r="U658" s="5" t="s">
        <v>125</v>
      </c>
      <c r="V658" s="5">
        <v>110191</v>
      </c>
      <c r="W658" s="5" t="s">
        <v>396</v>
      </c>
      <c r="X658" s="5" t="s">
        <v>397</v>
      </c>
      <c r="Y658" s="19" t="s">
        <v>143</v>
      </c>
      <c r="AD658" s="20"/>
      <c r="AE658" s="20"/>
      <c r="AH658" s="7"/>
    </row>
    <row r="659" spans="1:34" s="5" customFormat="1" ht="16.5" customHeight="1">
      <c r="A659" s="5" t="s">
        <v>86</v>
      </c>
      <c r="B659" s="5">
        <v>21401013</v>
      </c>
      <c r="C659" s="5" t="s">
        <v>4900</v>
      </c>
      <c r="D659" t="s">
        <v>104</v>
      </c>
      <c r="E659" s="5">
        <v>40</v>
      </c>
      <c r="F659" s="5">
        <v>1</v>
      </c>
      <c r="G659" s="5">
        <v>6672</v>
      </c>
      <c r="H659" s="5">
        <v>1191</v>
      </c>
      <c r="I659" s="5">
        <v>669</v>
      </c>
      <c r="J659" s="5">
        <v>300</v>
      </c>
      <c r="K659" s="5">
        <v>146</v>
      </c>
      <c r="L659" s="5">
        <v>1475</v>
      </c>
      <c r="M659" s="5">
        <v>142</v>
      </c>
      <c r="N659" s="5">
        <v>177</v>
      </c>
      <c r="O659" s="5">
        <v>1000</v>
      </c>
      <c r="P659" s="5">
        <v>1019011</v>
      </c>
      <c r="U659" s="5" t="s">
        <v>125</v>
      </c>
      <c r="V659" s="5">
        <v>110191</v>
      </c>
      <c r="W659" s="5" t="s">
        <v>396</v>
      </c>
      <c r="X659" s="5" t="s">
        <v>397</v>
      </c>
      <c r="Y659" s="19" t="s">
        <v>143</v>
      </c>
      <c r="AD659" s="20"/>
      <c r="AE659" s="20"/>
      <c r="AH659" s="7"/>
    </row>
    <row r="660" spans="1:34" s="5" customFormat="1" ht="16.5" customHeight="1">
      <c r="A660" s="5" t="s">
        <v>86</v>
      </c>
      <c r="B660" s="5">
        <v>21401014</v>
      </c>
      <c r="C660" s="5" t="s">
        <v>4901</v>
      </c>
      <c r="D660" t="s">
        <v>347</v>
      </c>
      <c r="E660" s="5">
        <v>40</v>
      </c>
      <c r="F660" s="5">
        <v>1</v>
      </c>
      <c r="G660" s="5">
        <v>6672</v>
      </c>
      <c r="H660" s="5">
        <v>1191</v>
      </c>
      <c r="I660" s="5">
        <v>669</v>
      </c>
      <c r="J660" s="5">
        <v>300</v>
      </c>
      <c r="K660" s="5">
        <v>146</v>
      </c>
      <c r="L660" s="5">
        <v>1475</v>
      </c>
      <c r="M660" s="5">
        <v>142</v>
      </c>
      <c r="N660" s="5">
        <v>177</v>
      </c>
      <c r="O660" s="5">
        <v>1000</v>
      </c>
      <c r="P660" s="5">
        <v>1020011</v>
      </c>
      <c r="U660" s="5" t="s">
        <v>125</v>
      </c>
      <c r="V660" s="5">
        <v>110201</v>
      </c>
      <c r="W660" s="5" t="s">
        <v>2924</v>
      </c>
      <c r="X660" s="5" t="s">
        <v>3006</v>
      </c>
      <c r="Y660" s="19" t="s">
        <v>143</v>
      </c>
      <c r="AD660" s="20"/>
      <c r="AE660" s="20"/>
      <c r="AH660" s="7"/>
    </row>
    <row r="661" spans="1:34" s="5" customFormat="1" ht="16.5" customHeight="1">
      <c r="A661" s="5" t="s">
        <v>86</v>
      </c>
      <c r="B661" s="5">
        <v>21401015</v>
      </c>
      <c r="C661" s="5" t="s">
        <v>4901</v>
      </c>
      <c r="D661" t="s">
        <v>347</v>
      </c>
      <c r="E661" s="5">
        <v>40</v>
      </c>
      <c r="F661" s="5">
        <v>1</v>
      </c>
      <c r="G661" s="5">
        <v>6672</v>
      </c>
      <c r="H661" s="5">
        <v>1191</v>
      </c>
      <c r="I661" s="5">
        <v>669</v>
      </c>
      <c r="J661" s="5">
        <v>300</v>
      </c>
      <c r="K661" s="5">
        <v>146</v>
      </c>
      <c r="L661" s="5">
        <v>1475</v>
      </c>
      <c r="M661" s="5">
        <v>142</v>
      </c>
      <c r="N661" s="5">
        <v>177</v>
      </c>
      <c r="O661" s="5">
        <v>1000</v>
      </c>
      <c r="P661" s="5">
        <v>1020011</v>
      </c>
      <c r="U661" s="5" t="s">
        <v>125</v>
      </c>
      <c r="V661" s="5">
        <v>110201</v>
      </c>
      <c r="W661" s="5" t="s">
        <v>2924</v>
      </c>
      <c r="X661" s="5" t="s">
        <v>3006</v>
      </c>
      <c r="Y661" s="19" t="s">
        <v>143</v>
      </c>
      <c r="AD661" s="20"/>
      <c r="AE661" s="20"/>
      <c r="AH661" s="7"/>
    </row>
    <row r="662" spans="1:34" s="5" customFormat="1" ht="16.5" customHeight="1">
      <c r="A662" s="5" t="s">
        <v>86</v>
      </c>
      <c r="B662" s="5">
        <v>21401016</v>
      </c>
      <c r="C662" s="5" t="s">
        <v>4901</v>
      </c>
      <c r="D662" t="s">
        <v>347</v>
      </c>
      <c r="E662" s="5">
        <v>40</v>
      </c>
      <c r="F662" s="5">
        <v>1</v>
      </c>
      <c r="G662" s="5">
        <v>6672</v>
      </c>
      <c r="H662" s="5">
        <v>1191</v>
      </c>
      <c r="I662" s="5">
        <v>669</v>
      </c>
      <c r="J662" s="5">
        <v>300</v>
      </c>
      <c r="K662" s="5">
        <v>146</v>
      </c>
      <c r="L662" s="5">
        <v>1475</v>
      </c>
      <c r="M662" s="5">
        <v>142</v>
      </c>
      <c r="N662" s="5">
        <v>177</v>
      </c>
      <c r="O662" s="5">
        <v>1000</v>
      </c>
      <c r="P662" s="5">
        <v>1020011</v>
      </c>
      <c r="U662" s="5" t="s">
        <v>125</v>
      </c>
      <c r="V662" s="5">
        <v>110201</v>
      </c>
      <c r="W662" s="5" t="s">
        <v>2924</v>
      </c>
      <c r="X662" s="5" t="s">
        <v>3006</v>
      </c>
      <c r="Y662" s="19" t="s">
        <v>143</v>
      </c>
      <c r="AD662" s="20"/>
      <c r="AE662" s="20"/>
      <c r="AH662" s="7"/>
    </row>
    <row r="663" spans="1:34" s="5" customFormat="1" ht="16.5" customHeight="1">
      <c r="A663" s="5" t="s">
        <v>86</v>
      </c>
      <c r="B663" s="5">
        <v>21401021</v>
      </c>
      <c r="C663" s="5" t="s">
        <v>6714</v>
      </c>
      <c r="D663" t="s">
        <v>102</v>
      </c>
      <c r="E663" s="5">
        <v>40</v>
      </c>
      <c r="F663" s="5">
        <v>1</v>
      </c>
      <c r="G663" s="5">
        <v>13868</v>
      </c>
      <c r="H663" s="5">
        <v>1494</v>
      </c>
      <c r="I663" s="5">
        <v>806</v>
      </c>
      <c r="J663" s="5">
        <v>325</v>
      </c>
      <c r="K663" s="5">
        <v>161</v>
      </c>
      <c r="L663" s="5">
        <v>1575</v>
      </c>
      <c r="M663" s="5">
        <v>142</v>
      </c>
      <c r="N663" s="5">
        <v>192</v>
      </c>
      <c r="O663" s="5">
        <v>1000</v>
      </c>
      <c r="P663">
        <v>1007101</v>
      </c>
      <c r="R663">
        <v>1007111</v>
      </c>
      <c r="U663" s="5" t="s">
        <v>125</v>
      </c>
      <c r="V663" s="5">
        <v>110071</v>
      </c>
      <c r="W663" s="5" t="s">
        <v>401</v>
      </c>
      <c r="X663" s="5" t="s">
        <v>3004</v>
      </c>
      <c r="Y663" s="19" t="s">
        <v>143</v>
      </c>
      <c r="AC663" s="21" t="s">
        <v>299</v>
      </c>
      <c r="AD663" s="20"/>
      <c r="AE663" s="20"/>
      <c r="AH663" s="7"/>
    </row>
    <row r="664" spans="1:34" s="5" customFormat="1" ht="16.5" customHeight="1">
      <c r="A664" s="5" t="s">
        <v>86</v>
      </c>
      <c r="B664" s="5">
        <v>21401022</v>
      </c>
      <c r="C664" s="5" t="s">
        <v>4898</v>
      </c>
      <c r="D664" t="s">
        <v>103</v>
      </c>
      <c r="E664" s="5">
        <v>40</v>
      </c>
      <c r="F664" s="5">
        <v>1</v>
      </c>
      <c r="G664" s="5">
        <v>11252</v>
      </c>
      <c r="H664" s="5">
        <v>1333</v>
      </c>
      <c r="I664" s="5">
        <v>709</v>
      </c>
      <c r="J664" s="5">
        <v>312</v>
      </c>
      <c r="K664" s="5">
        <v>151</v>
      </c>
      <c r="L664" s="5">
        <v>1515</v>
      </c>
      <c r="M664" s="5">
        <v>142</v>
      </c>
      <c r="N664" s="5">
        <v>182</v>
      </c>
      <c r="O664" s="5">
        <v>1000</v>
      </c>
      <c r="P664" s="5">
        <v>1006011</v>
      </c>
      <c r="Q664" s="5">
        <v>1006051</v>
      </c>
      <c r="U664" s="5" t="s">
        <v>125</v>
      </c>
      <c r="V664" s="5">
        <v>110061</v>
      </c>
      <c r="W664" s="5" t="s">
        <v>2927</v>
      </c>
      <c r="X664" s="5" t="s">
        <v>3001</v>
      </c>
      <c r="Y664" s="19" t="s">
        <v>143</v>
      </c>
      <c r="AC664" s="21" t="s">
        <v>304</v>
      </c>
      <c r="AD664" s="20"/>
      <c r="AE664" s="20"/>
      <c r="AH664" s="7"/>
    </row>
    <row r="665" spans="1:34" s="5" customFormat="1" ht="16.5" customHeight="1">
      <c r="A665" s="5" t="s">
        <v>86</v>
      </c>
      <c r="B665" s="5">
        <v>21401023</v>
      </c>
      <c r="C665" s="5" t="s">
        <v>4898</v>
      </c>
      <c r="D665" t="s">
        <v>103</v>
      </c>
      <c r="E665" s="5">
        <v>40</v>
      </c>
      <c r="F665" s="5">
        <v>1</v>
      </c>
      <c r="G665" s="5">
        <v>11252</v>
      </c>
      <c r="H665" s="5">
        <v>1333</v>
      </c>
      <c r="I665" s="5">
        <v>709</v>
      </c>
      <c r="J665" s="5">
        <v>312</v>
      </c>
      <c r="K665" s="5">
        <v>151</v>
      </c>
      <c r="L665" s="5">
        <v>1515</v>
      </c>
      <c r="M665" s="5">
        <v>142</v>
      </c>
      <c r="N665" s="5">
        <v>182</v>
      </c>
      <c r="O665" s="5">
        <v>1000</v>
      </c>
      <c r="P665" s="5">
        <v>1006011</v>
      </c>
      <c r="Q665" s="5">
        <v>1006051</v>
      </c>
      <c r="U665" s="5" t="s">
        <v>125</v>
      </c>
      <c r="V665" s="5">
        <v>110061</v>
      </c>
      <c r="W665" s="5" t="s">
        <v>2927</v>
      </c>
      <c r="X665" s="5" t="s">
        <v>3001</v>
      </c>
      <c r="Y665" s="19" t="s">
        <v>143</v>
      </c>
      <c r="AC665" s="21" t="s">
        <v>304</v>
      </c>
      <c r="AD665" s="20"/>
      <c r="AE665" s="20"/>
      <c r="AH665" s="7"/>
    </row>
    <row r="666" spans="1:34" s="5" customFormat="1" ht="16.5" customHeight="1">
      <c r="A666" s="5" t="s">
        <v>86</v>
      </c>
      <c r="B666" s="5">
        <v>21401024</v>
      </c>
      <c r="C666" s="5" t="s">
        <v>4900</v>
      </c>
      <c r="D666" t="s">
        <v>104</v>
      </c>
      <c r="E666" s="5">
        <v>40</v>
      </c>
      <c r="F666" s="5">
        <v>1</v>
      </c>
      <c r="G666" s="5">
        <v>8340</v>
      </c>
      <c r="H666" s="5">
        <v>1143</v>
      </c>
      <c r="I666" s="5">
        <v>669</v>
      </c>
      <c r="J666" s="5">
        <v>300</v>
      </c>
      <c r="K666" s="5">
        <v>146</v>
      </c>
      <c r="L666" s="5">
        <v>1475</v>
      </c>
      <c r="M666" s="5">
        <v>142</v>
      </c>
      <c r="N666" s="5">
        <v>177</v>
      </c>
      <c r="O666" s="5">
        <v>1000</v>
      </c>
      <c r="P666" s="5">
        <v>1019011</v>
      </c>
      <c r="U666" s="5" t="s">
        <v>125</v>
      </c>
      <c r="V666" s="5">
        <v>110191</v>
      </c>
      <c r="W666" s="5" t="s">
        <v>396</v>
      </c>
      <c r="X666" s="5" t="s">
        <v>397</v>
      </c>
      <c r="Y666" s="19" t="s">
        <v>143</v>
      </c>
      <c r="AD666" s="20"/>
      <c r="AE666" s="20"/>
      <c r="AH666" s="7"/>
    </row>
    <row r="667" spans="1:34" s="5" customFormat="1" ht="16.5" customHeight="1">
      <c r="A667" s="5" t="s">
        <v>86</v>
      </c>
      <c r="B667" s="5">
        <v>21401025</v>
      </c>
      <c r="C667" s="5" t="s">
        <v>4900</v>
      </c>
      <c r="D667" t="s">
        <v>104</v>
      </c>
      <c r="E667" s="5">
        <v>40</v>
      </c>
      <c r="F667" s="5">
        <v>1</v>
      </c>
      <c r="G667" s="5">
        <v>8340</v>
      </c>
      <c r="H667" s="5">
        <v>1143</v>
      </c>
      <c r="I667" s="5">
        <v>669</v>
      </c>
      <c r="J667" s="5">
        <v>300</v>
      </c>
      <c r="K667" s="5">
        <v>146</v>
      </c>
      <c r="L667" s="5">
        <v>1475</v>
      </c>
      <c r="M667" s="5">
        <v>142</v>
      </c>
      <c r="N667" s="5">
        <v>177</v>
      </c>
      <c r="O667" s="5">
        <v>1000</v>
      </c>
      <c r="P667" s="5">
        <v>1019011</v>
      </c>
      <c r="U667" s="5" t="s">
        <v>125</v>
      </c>
      <c r="V667" s="5">
        <v>110191</v>
      </c>
      <c r="W667" s="5" t="s">
        <v>396</v>
      </c>
      <c r="X667" s="5" t="s">
        <v>397</v>
      </c>
      <c r="Y667" s="19" t="s">
        <v>143</v>
      </c>
      <c r="AD667" s="20"/>
      <c r="AE667" s="20"/>
      <c r="AH667" s="7"/>
    </row>
    <row r="668" spans="1:34" s="5" customFormat="1" ht="16.5" customHeight="1">
      <c r="A668" s="5" t="s">
        <v>86</v>
      </c>
      <c r="B668" s="5">
        <v>21401026</v>
      </c>
      <c r="C668" s="5" t="s">
        <v>4901</v>
      </c>
      <c r="D668" t="s">
        <v>347</v>
      </c>
      <c r="E668" s="5">
        <v>40</v>
      </c>
      <c r="F668" s="5">
        <v>1</v>
      </c>
      <c r="G668" s="5">
        <v>8340</v>
      </c>
      <c r="H668" s="5">
        <v>1143</v>
      </c>
      <c r="I668" s="5">
        <v>669</v>
      </c>
      <c r="J668" s="5">
        <v>300</v>
      </c>
      <c r="K668" s="5">
        <v>146</v>
      </c>
      <c r="L668" s="5">
        <v>1475</v>
      </c>
      <c r="M668" s="5">
        <v>142</v>
      </c>
      <c r="N668" s="5">
        <v>177</v>
      </c>
      <c r="O668" s="5">
        <v>1000</v>
      </c>
      <c r="P668" s="5">
        <v>1020011</v>
      </c>
      <c r="U668" s="5" t="s">
        <v>125</v>
      </c>
      <c r="V668" s="5">
        <v>110201</v>
      </c>
      <c r="W668" s="5" t="s">
        <v>2924</v>
      </c>
      <c r="X668" s="5" t="s">
        <v>3006</v>
      </c>
      <c r="Y668" s="19" t="s">
        <v>143</v>
      </c>
      <c r="AD668" s="20"/>
      <c r="AE668" s="20"/>
      <c r="AH668" s="7"/>
    </row>
    <row r="669" spans="1:34" s="5" customFormat="1" ht="16.5" customHeight="1">
      <c r="A669" s="5" t="s">
        <v>86</v>
      </c>
      <c r="B669" s="5">
        <v>21402011</v>
      </c>
      <c r="C669" s="5" t="s">
        <v>6715</v>
      </c>
      <c r="D669" t="s">
        <v>1558</v>
      </c>
      <c r="E669" s="5">
        <v>40</v>
      </c>
      <c r="F669" s="5">
        <v>1</v>
      </c>
      <c r="G669" s="5">
        <v>7501</v>
      </c>
      <c r="H669" s="5">
        <v>1444</v>
      </c>
      <c r="I669" s="5">
        <v>709</v>
      </c>
      <c r="J669" s="5">
        <v>312</v>
      </c>
      <c r="K669" s="5">
        <v>151</v>
      </c>
      <c r="L669" s="5">
        <v>1515</v>
      </c>
      <c r="M669" s="5">
        <v>142</v>
      </c>
      <c r="N669" s="5">
        <v>182</v>
      </c>
      <c r="O669" s="5">
        <v>1000</v>
      </c>
      <c r="P669">
        <v>1008051</v>
      </c>
      <c r="Q669">
        <v>1008071</v>
      </c>
      <c r="R669">
        <v>1008061</v>
      </c>
      <c r="U669" s="5" t="s">
        <v>125</v>
      </c>
      <c r="V669" s="5">
        <v>110081</v>
      </c>
      <c r="W669" s="5" t="s">
        <v>3066</v>
      </c>
      <c r="X669" s="5" t="s">
        <v>3067</v>
      </c>
      <c r="Y669" s="19" t="s">
        <v>127</v>
      </c>
      <c r="AC669" s="21" t="s">
        <v>285</v>
      </c>
      <c r="AD669" s="20"/>
      <c r="AE669" s="20"/>
      <c r="AH669" s="7"/>
    </row>
    <row r="670" spans="1:34" s="5" customFormat="1" ht="16.5" customHeight="1">
      <c r="A670" s="5" t="s">
        <v>86</v>
      </c>
      <c r="B670" s="5">
        <v>21402012</v>
      </c>
      <c r="C670" s="5" t="s">
        <v>6716</v>
      </c>
      <c r="D670" t="s">
        <v>104</v>
      </c>
      <c r="E670" s="5">
        <v>40</v>
      </c>
      <c r="F670" s="5">
        <v>1</v>
      </c>
      <c r="G670" s="5">
        <v>6672</v>
      </c>
      <c r="H670" s="5">
        <v>1238</v>
      </c>
      <c r="I670" s="5">
        <v>669</v>
      </c>
      <c r="J670" s="5">
        <v>300</v>
      </c>
      <c r="K670" s="5">
        <v>146</v>
      </c>
      <c r="L670" s="5">
        <v>1475</v>
      </c>
      <c r="M670" s="5">
        <v>142</v>
      </c>
      <c r="N670" s="5">
        <v>177</v>
      </c>
      <c r="O670" s="5">
        <v>1000</v>
      </c>
      <c r="P670" s="5">
        <v>1019011</v>
      </c>
      <c r="U670" s="5" t="s">
        <v>125</v>
      </c>
      <c r="V670" s="5">
        <v>110191</v>
      </c>
      <c r="W670" s="5" t="s">
        <v>396</v>
      </c>
      <c r="X670" s="5" t="s">
        <v>397</v>
      </c>
      <c r="Y670" s="19" t="s">
        <v>143</v>
      </c>
      <c r="AD670" s="20"/>
      <c r="AE670" s="20"/>
      <c r="AH670" s="7"/>
    </row>
    <row r="671" spans="1:34" s="5" customFormat="1" ht="16.5" customHeight="1">
      <c r="A671" s="5" t="s">
        <v>86</v>
      </c>
      <c r="B671" s="5">
        <v>21402013</v>
      </c>
      <c r="C671" s="5" t="s">
        <v>6716</v>
      </c>
      <c r="D671" t="s">
        <v>104</v>
      </c>
      <c r="E671" s="5">
        <v>40</v>
      </c>
      <c r="F671" s="5">
        <v>1</v>
      </c>
      <c r="G671" s="5">
        <v>6672</v>
      </c>
      <c r="H671" s="5">
        <v>1238</v>
      </c>
      <c r="I671" s="5">
        <v>669</v>
      </c>
      <c r="J671" s="5">
        <v>300</v>
      </c>
      <c r="K671" s="5">
        <v>146</v>
      </c>
      <c r="L671" s="5">
        <v>1475</v>
      </c>
      <c r="M671" s="5">
        <v>142</v>
      </c>
      <c r="N671" s="5">
        <v>177</v>
      </c>
      <c r="O671" s="5">
        <v>1000</v>
      </c>
      <c r="P671" s="5">
        <v>1019011</v>
      </c>
      <c r="U671" s="5" t="s">
        <v>125</v>
      </c>
      <c r="V671" s="5">
        <v>110191</v>
      </c>
      <c r="W671" s="5" t="s">
        <v>396</v>
      </c>
      <c r="X671" s="5" t="s">
        <v>397</v>
      </c>
      <c r="Y671" s="19" t="s">
        <v>143</v>
      </c>
      <c r="AD671" s="20"/>
      <c r="AE671" s="20"/>
      <c r="AH671" s="7"/>
    </row>
    <row r="672" spans="1:34" s="5" customFormat="1" ht="16.5" customHeight="1">
      <c r="A672" s="5" t="s">
        <v>86</v>
      </c>
      <c r="B672" s="5">
        <v>21402014</v>
      </c>
      <c r="C672" s="5" t="s">
        <v>6717</v>
      </c>
      <c r="D672" t="s">
        <v>358</v>
      </c>
      <c r="E672" s="5">
        <v>40</v>
      </c>
      <c r="F672" s="5">
        <v>1</v>
      </c>
      <c r="G672" s="5">
        <v>6672</v>
      </c>
      <c r="H672" s="5">
        <v>1238</v>
      </c>
      <c r="I672" s="5">
        <v>669</v>
      </c>
      <c r="J672" s="5">
        <v>300</v>
      </c>
      <c r="K672" s="5">
        <v>146</v>
      </c>
      <c r="L672" s="5">
        <v>1475</v>
      </c>
      <c r="M672" s="5">
        <v>142</v>
      </c>
      <c r="N672" s="5">
        <v>177</v>
      </c>
      <c r="O672" s="5">
        <v>1000</v>
      </c>
      <c r="P672" s="5">
        <v>1035011</v>
      </c>
      <c r="U672" s="5" t="s">
        <v>125</v>
      </c>
      <c r="V672" s="5">
        <v>110321</v>
      </c>
      <c r="W672" s="5" t="s">
        <v>391</v>
      </c>
      <c r="X672" s="5" t="s">
        <v>392</v>
      </c>
      <c r="Y672" s="19" t="s">
        <v>143</v>
      </c>
      <c r="AD672" s="20"/>
      <c r="AE672" s="20"/>
      <c r="AH672" s="7"/>
    </row>
    <row r="673" spans="1:34" s="5" customFormat="1" ht="16.5" customHeight="1">
      <c r="A673" s="5" t="s">
        <v>86</v>
      </c>
      <c r="B673" s="5">
        <v>21402015</v>
      </c>
      <c r="C673" s="5" t="s">
        <v>6717</v>
      </c>
      <c r="D673" t="s">
        <v>358</v>
      </c>
      <c r="E673" s="5">
        <v>40</v>
      </c>
      <c r="F673" s="5">
        <v>1</v>
      </c>
      <c r="G673" s="5">
        <v>6672</v>
      </c>
      <c r="H673" s="5">
        <v>1238</v>
      </c>
      <c r="I673" s="5">
        <v>669</v>
      </c>
      <c r="J673" s="5">
        <v>300</v>
      </c>
      <c r="K673" s="5">
        <v>146</v>
      </c>
      <c r="L673" s="5">
        <v>1475</v>
      </c>
      <c r="M673" s="5">
        <v>142</v>
      </c>
      <c r="N673" s="5">
        <v>177</v>
      </c>
      <c r="O673" s="5">
        <v>1000</v>
      </c>
      <c r="P673" s="5">
        <v>1035011</v>
      </c>
      <c r="U673" s="5" t="s">
        <v>125</v>
      </c>
      <c r="V673" s="5">
        <v>110321</v>
      </c>
      <c r="W673" s="5" t="s">
        <v>391</v>
      </c>
      <c r="X673" s="5" t="s">
        <v>392</v>
      </c>
      <c r="Y673" s="19" t="s">
        <v>143</v>
      </c>
      <c r="AD673" s="20"/>
      <c r="AE673" s="20"/>
      <c r="AH673" s="7"/>
    </row>
    <row r="674" spans="1:34" s="5" customFormat="1" ht="16.5" customHeight="1">
      <c r="A674" s="5" t="s">
        <v>86</v>
      </c>
      <c r="B674" s="5">
        <v>21402016</v>
      </c>
      <c r="C674" s="5" t="s">
        <v>6717</v>
      </c>
      <c r="D674" t="s">
        <v>358</v>
      </c>
      <c r="E674" s="5">
        <v>40</v>
      </c>
      <c r="F674" s="5">
        <v>1</v>
      </c>
      <c r="G674" s="5">
        <v>6672</v>
      </c>
      <c r="H674" s="5">
        <v>1238</v>
      </c>
      <c r="I674" s="5">
        <v>669</v>
      </c>
      <c r="J674" s="5">
        <v>300</v>
      </c>
      <c r="K674" s="5">
        <v>146</v>
      </c>
      <c r="L674" s="5">
        <v>1475</v>
      </c>
      <c r="M674" s="5">
        <v>142</v>
      </c>
      <c r="N674" s="5">
        <v>177</v>
      </c>
      <c r="O674" s="5">
        <v>1000</v>
      </c>
      <c r="P674" s="5">
        <v>1035011</v>
      </c>
      <c r="U674" s="5" t="s">
        <v>125</v>
      </c>
      <c r="V674" s="5">
        <v>110321</v>
      </c>
      <c r="W674" s="5" t="s">
        <v>391</v>
      </c>
      <c r="X674" s="5" t="s">
        <v>392</v>
      </c>
      <c r="Y674" s="19" t="s">
        <v>143</v>
      </c>
      <c r="AD674" s="20"/>
      <c r="AE674" s="20"/>
      <c r="AH674" s="7"/>
    </row>
    <row r="675" spans="1:34" s="5" customFormat="1" ht="16.5" customHeight="1">
      <c r="A675" s="5" t="s">
        <v>86</v>
      </c>
      <c r="B675" s="5">
        <v>21402021</v>
      </c>
      <c r="C675" s="5" t="s">
        <v>6718</v>
      </c>
      <c r="D675" t="s">
        <v>90</v>
      </c>
      <c r="E675" s="5">
        <v>40</v>
      </c>
      <c r="F675" s="5">
        <v>1</v>
      </c>
      <c r="G675" s="5">
        <v>13868</v>
      </c>
      <c r="H675" s="5">
        <v>1618</v>
      </c>
      <c r="I675" s="5">
        <v>806</v>
      </c>
      <c r="J675" s="5">
        <v>325</v>
      </c>
      <c r="K675" s="5">
        <v>161</v>
      </c>
      <c r="L675" s="5">
        <v>1575</v>
      </c>
      <c r="M675" s="5">
        <v>142</v>
      </c>
      <c r="N675" s="5">
        <v>192</v>
      </c>
      <c r="O675" s="5">
        <v>1000</v>
      </c>
      <c r="P675" s="5">
        <v>1034041</v>
      </c>
      <c r="R675" s="5">
        <v>1034051</v>
      </c>
      <c r="U675" s="5" t="s">
        <v>125</v>
      </c>
      <c r="V675" s="5">
        <v>110341</v>
      </c>
      <c r="W675" s="5" t="s">
        <v>388</v>
      </c>
      <c r="X675" s="5" t="s">
        <v>389</v>
      </c>
      <c r="Y675" s="19" t="s">
        <v>143</v>
      </c>
      <c r="AC675" s="21" t="s">
        <v>285</v>
      </c>
      <c r="AD675" s="20"/>
      <c r="AE675" s="20"/>
      <c r="AH675" s="7"/>
    </row>
    <row r="676" spans="1:34" s="5" customFormat="1" ht="16.5" customHeight="1">
      <c r="A676" s="5" t="s">
        <v>86</v>
      </c>
      <c r="B676" s="5">
        <v>21402022</v>
      </c>
      <c r="C676" s="5" t="s">
        <v>6716</v>
      </c>
      <c r="D676" t="s">
        <v>104</v>
      </c>
      <c r="E676" s="5">
        <v>40</v>
      </c>
      <c r="F676" s="5">
        <v>1</v>
      </c>
      <c r="G676" s="5">
        <v>11252</v>
      </c>
      <c r="H676" s="5">
        <v>1444</v>
      </c>
      <c r="I676" s="5">
        <v>709</v>
      </c>
      <c r="J676" s="5">
        <v>312</v>
      </c>
      <c r="K676" s="5">
        <v>151</v>
      </c>
      <c r="L676" s="5">
        <v>1515</v>
      </c>
      <c r="M676" s="5">
        <v>142</v>
      </c>
      <c r="N676" s="5">
        <v>182</v>
      </c>
      <c r="O676" s="5">
        <v>1000</v>
      </c>
      <c r="P676" s="5">
        <v>1019011</v>
      </c>
      <c r="U676" s="5" t="s">
        <v>125</v>
      </c>
      <c r="V676" s="5">
        <v>110191</v>
      </c>
      <c r="W676" s="5" t="s">
        <v>396</v>
      </c>
      <c r="X676" s="5" t="s">
        <v>397</v>
      </c>
      <c r="Y676" s="19" t="s">
        <v>143</v>
      </c>
      <c r="AD676" s="20"/>
      <c r="AE676" s="20"/>
      <c r="AH676" s="7"/>
    </row>
    <row r="677" spans="1:34" s="5" customFormat="1" ht="16.5" customHeight="1">
      <c r="A677" s="5" t="s">
        <v>86</v>
      </c>
      <c r="B677" s="5">
        <v>21402023</v>
      </c>
      <c r="C677" s="5" t="s">
        <v>6716</v>
      </c>
      <c r="D677" t="s">
        <v>104</v>
      </c>
      <c r="E677" s="5">
        <v>40</v>
      </c>
      <c r="F677" s="5">
        <v>1</v>
      </c>
      <c r="G677" s="5">
        <v>11252</v>
      </c>
      <c r="H677" s="5">
        <v>1444</v>
      </c>
      <c r="I677" s="5">
        <v>709</v>
      </c>
      <c r="J677" s="5">
        <v>312</v>
      </c>
      <c r="K677" s="5">
        <v>151</v>
      </c>
      <c r="L677" s="5">
        <v>1515</v>
      </c>
      <c r="M677" s="5">
        <v>142</v>
      </c>
      <c r="N677" s="5">
        <v>182</v>
      </c>
      <c r="O677" s="5">
        <v>1000</v>
      </c>
      <c r="P677" s="5">
        <v>1019011</v>
      </c>
      <c r="U677" s="5" t="s">
        <v>125</v>
      </c>
      <c r="V677" s="5">
        <v>110191</v>
      </c>
      <c r="W677" s="5" t="s">
        <v>396</v>
      </c>
      <c r="X677" s="5" t="s">
        <v>397</v>
      </c>
      <c r="Y677" s="19" t="s">
        <v>143</v>
      </c>
      <c r="AD677" s="20"/>
      <c r="AE677" s="20"/>
      <c r="AH677" s="7"/>
    </row>
    <row r="678" spans="1:34" s="5" customFormat="1" ht="16.5" customHeight="1">
      <c r="A678" s="5" t="s">
        <v>86</v>
      </c>
      <c r="B678" s="5">
        <v>21402024</v>
      </c>
      <c r="C678" s="5" t="s">
        <v>6719</v>
      </c>
      <c r="D678" t="s">
        <v>103</v>
      </c>
      <c r="E678" s="5">
        <v>40</v>
      </c>
      <c r="F678" s="5">
        <v>1</v>
      </c>
      <c r="G678" s="5">
        <v>9174</v>
      </c>
      <c r="H678" s="5">
        <v>1238</v>
      </c>
      <c r="I678" s="5">
        <v>669</v>
      </c>
      <c r="J678" s="5">
        <v>300</v>
      </c>
      <c r="K678" s="5">
        <v>146</v>
      </c>
      <c r="L678" s="5">
        <v>1475</v>
      </c>
      <c r="M678" s="5">
        <v>142</v>
      </c>
      <c r="N678" s="5">
        <v>177</v>
      </c>
      <c r="O678" s="5">
        <v>1000</v>
      </c>
      <c r="P678" s="5">
        <v>1006011</v>
      </c>
      <c r="Q678" s="5">
        <v>1006051</v>
      </c>
      <c r="U678" s="5" t="s">
        <v>125</v>
      </c>
      <c r="V678" s="5">
        <v>110061</v>
      </c>
      <c r="W678" s="5" t="s">
        <v>2927</v>
      </c>
      <c r="X678" s="5" t="s">
        <v>3001</v>
      </c>
      <c r="Y678" s="19" t="s">
        <v>143</v>
      </c>
      <c r="AC678" s="21" t="s">
        <v>304</v>
      </c>
      <c r="AD678" s="20"/>
      <c r="AE678" s="20"/>
      <c r="AH678" s="7"/>
    </row>
    <row r="679" spans="1:34" s="5" customFormat="1" ht="16.5" customHeight="1">
      <c r="A679" s="5" t="s">
        <v>86</v>
      </c>
      <c r="B679" s="5">
        <v>21402025</v>
      </c>
      <c r="C679" s="5" t="s">
        <v>6719</v>
      </c>
      <c r="D679" t="s">
        <v>103</v>
      </c>
      <c r="E679" s="5">
        <v>40</v>
      </c>
      <c r="F679" s="5">
        <v>1</v>
      </c>
      <c r="G679" s="5">
        <v>9174</v>
      </c>
      <c r="H679" s="5">
        <v>1238</v>
      </c>
      <c r="I679" s="5">
        <v>669</v>
      </c>
      <c r="J679" s="5">
        <v>300</v>
      </c>
      <c r="K679" s="5">
        <v>146</v>
      </c>
      <c r="L679" s="5">
        <v>1475</v>
      </c>
      <c r="M679" s="5">
        <v>142</v>
      </c>
      <c r="N679" s="5">
        <v>177</v>
      </c>
      <c r="O679" s="5">
        <v>1000</v>
      </c>
      <c r="P679" s="5">
        <v>1006011</v>
      </c>
      <c r="Q679" s="5">
        <v>1006051</v>
      </c>
      <c r="U679" s="5" t="s">
        <v>125</v>
      </c>
      <c r="V679" s="5">
        <v>110061</v>
      </c>
      <c r="W679" s="5" t="s">
        <v>2927</v>
      </c>
      <c r="X679" s="5" t="s">
        <v>3001</v>
      </c>
      <c r="Y679" s="19" t="s">
        <v>143</v>
      </c>
      <c r="AC679" s="21" t="s">
        <v>304</v>
      </c>
      <c r="AD679" s="20"/>
      <c r="AE679" s="20"/>
      <c r="AH679" s="7"/>
    </row>
    <row r="680" spans="1:34" s="5" customFormat="1" ht="16.5" customHeight="1">
      <c r="A680" s="5" t="s">
        <v>86</v>
      </c>
      <c r="B680" s="5">
        <v>21402026</v>
      </c>
      <c r="C680" s="5" t="s">
        <v>6720</v>
      </c>
      <c r="D680" t="s">
        <v>102</v>
      </c>
      <c r="E680" s="5">
        <v>40</v>
      </c>
      <c r="F680" s="5">
        <v>1</v>
      </c>
      <c r="G680" s="5">
        <v>9174</v>
      </c>
      <c r="H680" s="5">
        <v>1238</v>
      </c>
      <c r="I680" s="5">
        <v>669</v>
      </c>
      <c r="J680" s="5">
        <v>300</v>
      </c>
      <c r="K680" s="5">
        <v>146</v>
      </c>
      <c r="L680" s="5">
        <v>1475</v>
      </c>
      <c r="M680" s="5">
        <v>142</v>
      </c>
      <c r="N680" s="5">
        <v>177</v>
      </c>
      <c r="O680" s="5">
        <v>1000</v>
      </c>
      <c r="P680">
        <v>1007101</v>
      </c>
      <c r="R680">
        <v>1007111</v>
      </c>
      <c r="U680" s="5" t="s">
        <v>125</v>
      </c>
      <c r="V680" s="5">
        <v>110071</v>
      </c>
      <c r="W680" s="5" t="s">
        <v>401</v>
      </c>
      <c r="X680" s="5" t="s">
        <v>3004</v>
      </c>
      <c r="Y680" s="19" t="s">
        <v>143</v>
      </c>
      <c r="AC680" s="21" t="s">
        <v>299</v>
      </c>
      <c r="AD680" s="20"/>
      <c r="AE680" s="20"/>
      <c r="AH680" s="7"/>
    </row>
    <row r="681" spans="1:34" s="5" customFormat="1" ht="16.5" customHeight="1">
      <c r="A681" s="5" t="s">
        <v>86</v>
      </c>
      <c r="B681" s="5">
        <v>21403011</v>
      </c>
      <c r="C681" s="5" t="s">
        <v>6721</v>
      </c>
      <c r="D681" t="s">
        <v>100</v>
      </c>
      <c r="E681" s="5">
        <v>40</v>
      </c>
      <c r="F681" s="5">
        <v>1</v>
      </c>
      <c r="G681" s="5">
        <v>7501</v>
      </c>
      <c r="H681" s="5">
        <v>1444</v>
      </c>
      <c r="I681" s="5">
        <v>709</v>
      </c>
      <c r="J681" s="5">
        <v>312</v>
      </c>
      <c r="K681" s="5">
        <v>151</v>
      </c>
      <c r="L681" s="5">
        <v>1515</v>
      </c>
      <c r="M681" s="5">
        <v>142</v>
      </c>
      <c r="N681" s="5">
        <v>182</v>
      </c>
      <c r="O681" s="5">
        <v>1000</v>
      </c>
      <c r="P681" s="5">
        <v>1021011</v>
      </c>
      <c r="U681" s="5" t="s">
        <v>125</v>
      </c>
      <c r="V681" s="5">
        <v>110211</v>
      </c>
      <c r="W681" s="5" t="s">
        <v>382</v>
      </c>
      <c r="X681" s="5" t="s">
        <v>383</v>
      </c>
      <c r="Y681" s="19" t="s">
        <v>143</v>
      </c>
      <c r="AA681" s="5">
        <v>1</v>
      </c>
      <c r="AD681" s="20"/>
      <c r="AE681" s="20"/>
      <c r="AH681" s="7"/>
    </row>
    <row r="682" spans="1:34" s="5" customFormat="1" ht="16.5" customHeight="1">
      <c r="A682" s="5" t="s">
        <v>86</v>
      </c>
      <c r="B682" s="5">
        <v>21403012</v>
      </c>
      <c r="C682" s="5" t="s">
        <v>6722</v>
      </c>
      <c r="D682" t="s">
        <v>100</v>
      </c>
      <c r="E682" s="5">
        <v>40</v>
      </c>
      <c r="F682" s="5">
        <v>1</v>
      </c>
      <c r="G682" s="5">
        <v>6672</v>
      </c>
      <c r="H682" s="5">
        <v>1238</v>
      </c>
      <c r="I682" s="5">
        <v>669</v>
      </c>
      <c r="J682" s="5">
        <v>300</v>
      </c>
      <c r="K682" s="5">
        <v>146</v>
      </c>
      <c r="L682" s="5">
        <v>1475</v>
      </c>
      <c r="M682" s="5">
        <v>142</v>
      </c>
      <c r="N682" s="5">
        <v>177</v>
      </c>
      <c r="O682" s="5">
        <v>1000</v>
      </c>
      <c r="P682" s="5">
        <v>1042011</v>
      </c>
      <c r="U682" s="5" t="s">
        <v>125</v>
      </c>
      <c r="V682" s="5">
        <v>110421</v>
      </c>
      <c r="W682" s="5" t="s">
        <v>6344</v>
      </c>
      <c r="X682" s="5" t="s">
        <v>2786</v>
      </c>
      <c r="Y682" s="19" t="s">
        <v>143</v>
      </c>
      <c r="AD682" s="20"/>
      <c r="AE682" s="20"/>
      <c r="AH682" s="7"/>
    </row>
    <row r="683" spans="1:34" s="5" customFormat="1" ht="16.5" customHeight="1">
      <c r="A683" s="5" t="s">
        <v>86</v>
      </c>
      <c r="B683" s="5">
        <v>21403013</v>
      </c>
      <c r="C683" s="5" t="s">
        <v>6722</v>
      </c>
      <c r="D683" t="s">
        <v>100</v>
      </c>
      <c r="E683" s="5">
        <v>40</v>
      </c>
      <c r="F683" s="5">
        <v>1</v>
      </c>
      <c r="G683" s="5">
        <v>6672</v>
      </c>
      <c r="H683" s="5">
        <v>1238</v>
      </c>
      <c r="I683" s="5">
        <v>669</v>
      </c>
      <c r="J683" s="5">
        <v>300</v>
      </c>
      <c r="K683" s="5">
        <v>146</v>
      </c>
      <c r="L683" s="5">
        <v>1475</v>
      </c>
      <c r="M683" s="5">
        <v>142</v>
      </c>
      <c r="N683" s="5">
        <v>177</v>
      </c>
      <c r="O683" s="5">
        <v>1000</v>
      </c>
      <c r="P683" s="5">
        <v>1042011</v>
      </c>
      <c r="U683" s="5" t="s">
        <v>125</v>
      </c>
      <c r="V683" s="5">
        <v>110421</v>
      </c>
      <c r="W683" s="5" t="s">
        <v>6344</v>
      </c>
      <c r="X683" s="5" t="s">
        <v>2786</v>
      </c>
      <c r="Y683" s="19" t="s">
        <v>143</v>
      </c>
      <c r="AD683" s="20"/>
      <c r="AE683" s="20"/>
      <c r="AH683" s="7"/>
    </row>
    <row r="684" spans="1:34" s="5" customFormat="1" ht="16.5" customHeight="1">
      <c r="A684" s="5" t="s">
        <v>86</v>
      </c>
      <c r="B684" s="5">
        <v>21403014</v>
      </c>
      <c r="C684" s="5" t="s">
        <v>6721</v>
      </c>
      <c r="D684" t="s">
        <v>100</v>
      </c>
      <c r="E684" s="5">
        <v>40</v>
      </c>
      <c r="F684" s="5">
        <v>1</v>
      </c>
      <c r="G684" s="5">
        <v>6672</v>
      </c>
      <c r="H684" s="5">
        <v>1238</v>
      </c>
      <c r="I684" s="5">
        <v>669</v>
      </c>
      <c r="J684" s="5">
        <v>300</v>
      </c>
      <c r="K684" s="5">
        <v>146</v>
      </c>
      <c r="L684" s="5">
        <v>1475</v>
      </c>
      <c r="M684" s="5">
        <v>142</v>
      </c>
      <c r="N684" s="5">
        <v>177</v>
      </c>
      <c r="O684" s="5">
        <v>1000</v>
      </c>
      <c r="P684" s="5">
        <v>1021011</v>
      </c>
      <c r="U684" s="5" t="s">
        <v>125</v>
      </c>
      <c r="V684" s="5">
        <v>110211</v>
      </c>
      <c r="W684" s="5" t="s">
        <v>382</v>
      </c>
      <c r="X684" s="5" t="s">
        <v>383</v>
      </c>
      <c r="Y684" s="19" t="s">
        <v>143</v>
      </c>
      <c r="AA684" s="5">
        <v>1</v>
      </c>
      <c r="AD684" s="20"/>
      <c r="AE684" s="20"/>
      <c r="AH684" s="7"/>
    </row>
    <row r="685" spans="1:34" s="5" customFormat="1" ht="16.5" customHeight="1">
      <c r="A685" s="5" t="s">
        <v>86</v>
      </c>
      <c r="B685" s="5">
        <v>21403015</v>
      </c>
      <c r="C685" s="5" t="s">
        <v>6721</v>
      </c>
      <c r="D685" t="s">
        <v>100</v>
      </c>
      <c r="E685" s="5">
        <v>40</v>
      </c>
      <c r="F685" s="5">
        <v>1</v>
      </c>
      <c r="G685" s="5">
        <v>6672</v>
      </c>
      <c r="H685" s="5">
        <v>1238</v>
      </c>
      <c r="I685" s="5">
        <v>669</v>
      </c>
      <c r="J685" s="5">
        <v>300</v>
      </c>
      <c r="K685" s="5">
        <v>146</v>
      </c>
      <c r="L685" s="5">
        <v>1475</v>
      </c>
      <c r="M685" s="5">
        <v>142</v>
      </c>
      <c r="N685" s="5">
        <v>177</v>
      </c>
      <c r="O685" s="5">
        <v>1000</v>
      </c>
      <c r="P685" s="5">
        <v>1021011</v>
      </c>
      <c r="U685" s="5" t="s">
        <v>125</v>
      </c>
      <c r="V685" s="5">
        <v>110211</v>
      </c>
      <c r="W685" s="5" t="s">
        <v>382</v>
      </c>
      <c r="X685" s="5" t="s">
        <v>383</v>
      </c>
      <c r="Y685" s="19" t="s">
        <v>143</v>
      </c>
      <c r="AA685" s="5">
        <v>1</v>
      </c>
      <c r="AD685" s="20"/>
      <c r="AE685" s="20"/>
      <c r="AH685" s="7"/>
    </row>
    <row r="686" spans="1:34" s="5" customFormat="1" ht="16.5" customHeight="1">
      <c r="A686" s="5" t="s">
        <v>86</v>
      </c>
      <c r="B686" s="5">
        <v>21403016</v>
      </c>
      <c r="C686" s="5" t="s">
        <v>6722</v>
      </c>
      <c r="D686" t="s">
        <v>100</v>
      </c>
      <c r="E686" s="5">
        <v>40</v>
      </c>
      <c r="F686" s="5">
        <v>1</v>
      </c>
      <c r="G686" s="5">
        <v>6672</v>
      </c>
      <c r="H686" s="5">
        <v>1238</v>
      </c>
      <c r="I686" s="5">
        <v>669</v>
      </c>
      <c r="J686" s="5">
        <v>300</v>
      </c>
      <c r="K686" s="5">
        <v>146</v>
      </c>
      <c r="L686" s="5">
        <v>1475</v>
      </c>
      <c r="M686" s="5">
        <v>142</v>
      </c>
      <c r="N686" s="5">
        <v>177</v>
      </c>
      <c r="O686" s="5">
        <v>1000</v>
      </c>
      <c r="P686" s="5">
        <v>1042011</v>
      </c>
      <c r="U686" s="5" t="s">
        <v>125</v>
      </c>
      <c r="V686" s="5">
        <v>110421</v>
      </c>
      <c r="W686" s="5" t="s">
        <v>6344</v>
      </c>
      <c r="X686" s="5" t="s">
        <v>2786</v>
      </c>
      <c r="Y686" s="19" t="s">
        <v>143</v>
      </c>
      <c r="AD686" s="20"/>
      <c r="AE686" s="20"/>
      <c r="AH686" s="7"/>
    </row>
    <row r="687" spans="1:34" s="5" customFormat="1" ht="16.5" customHeight="1">
      <c r="A687" s="5" t="s">
        <v>86</v>
      </c>
      <c r="B687" s="5">
        <v>21403021</v>
      </c>
      <c r="C687" s="5" t="s">
        <v>6723</v>
      </c>
      <c r="D687" t="s">
        <v>140</v>
      </c>
      <c r="E687" s="5">
        <v>40</v>
      </c>
      <c r="F687" s="5">
        <v>1</v>
      </c>
      <c r="G687" s="5">
        <v>14935</v>
      </c>
      <c r="H687" s="5">
        <v>1618</v>
      </c>
      <c r="I687" s="5">
        <v>806</v>
      </c>
      <c r="J687" s="5">
        <v>325</v>
      </c>
      <c r="K687" s="5">
        <v>161</v>
      </c>
      <c r="L687" s="5">
        <v>1575</v>
      </c>
      <c r="M687" s="5">
        <v>142</v>
      </c>
      <c r="N687" s="5">
        <v>192</v>
      </c>
      <c r="O687" s="5">
        <v>1000</v>
      </c>
      <c r="P687" s="5">
        <v>1004011</v>
      </c>
      <c r="Q687" s="5" t="s">
        <v>328</v>
      </c>
      <c r="U687" s="5" t="s">
        <v>125</v>
      </c>
      <c r="V687" s="5">
        <v>110041</v>
      </c>
      <c r="W687" s="5" t="s">
        <v>141</v>
      </c>
      <c r="X687" s="5" t="s">
        <v>142</v>
      </c>
      <c r="Y687" s="19" t="s">
        <v>143</v>
      </c>
      <c r="AA687" s="5">
        <v>1</v>
      </c>
      <c r="AC687" s="21" t="s">
        <v>304</v>
      </c>
      <c r="AD687" s="20"/>
      <c r="AE687" s="20"/>
      <c r="AH687" s="7"/>
    </row>
    <row r="688" spans="1:34" s="5" customFormat="1" ht="16.5" customHeight="1">
      <c r="A688" s="5" t="s">
        <v>86</v>
      </c>
      <c r="B688" s="5">
        <v>21403022</v>
      </c>
      <c r="C688" s="5" t="s">
        <v>6722</v>
      </c>
      <c r="D688" t="s">
        <v>100</v>
      </c>
      <c r="E688" s="5">
        <v>40</v>
      </c>
      <c r="F688" s="5">
        <v>1</v>
      </c>
      <c r="G688" s="5">
        <v>11252</v>
      </c>
      <c r="H688" s="5">
        <v>1444</v>
      </c>
      <c r="I688" s="5">
        <v>709</v>
      </c>
      <c r="J688" s="5">
        <v>312</v>
      </c>
      <c r="K688" s="5">
        <v>151</v>
      </c>
      <c r="L688" s="5">
        <v>1515</v>
      </c>
      <c r="M688" s="5">
        <v>142</v>
      </c>
      <c r="N688" s="5">
        <v>182</v>
      </c>
      <c r="O688" s="5">
        <v>1000</v>
      </c>
      <c r="P688" s="5">
        <v>1042011</v>
      </c>
      <c r="U688" s="5" t="s">
        <v>125</v>
      </c>
      <c r="V688" s="5">
        <v>110421</v>
      </c>
      <c r="W688" s="5" t="s">
        <v>6344</v>
      </c>
      <c r="X688" s="5" t="s">
        <v>2786</v>
      </c>
      <c r="Y688" s="19" t="s">
        <v>143</v>
      </c>
      <c r="AD688" s="20"/>
      <c r="AE688" s="20"/>
      <c r="AH688" s="7"/>
    </row>
    <row r="689" spans="1:34" s="5" customFormat="1" ht="16.5" customHeight="1">
      <c r="A689" s="5" t="s">
        <v>86</v>
      </c>
      <c r="B689" s="5">
        <v>21403023</v>
      </c>
      <c r="C689" s="5" t="s">
        <v>6722</v>
      </c>
      <c r="D689" t="s">
        <v>100</v>
      </c>
      <c r="E689" s="5">
        <v>40</v>
      </c>
      <c r="F689" s="5">
        <v>1</v>
      </c>
      <c r="G689" s="5">
        <v>11252</v>
      </c>
      <c r="H689" s="5">
        <v>1444</v>
      </c>
      <c r="I689" s="5">
        <v>709</v>
      </c>
      <c r="J689" s="5">
        <v>312</v>
      </c>
      <c r="K689" s="5">
        <v>151</v>
      </c>
      <c r="L689" s="5">
        <v>1515</v>
      </c>
      <c r="M689" s="5">
        <v>142</v>
      </c>
      <c r="N689" s="5">
        <v>182</v>
      </c>
      <c r="O689" s="5">
        <v>1000</v>
      </c>
      <c r="P689" s="5">
        <v>1042011</v>
      </c>
      <c r="U689" s="5" t="s">
        <v>125</v>
      </c>
      <c r="V689" s="5">
        <v>110421</v>
      </c>
      <c r="W689" s="5" t="s">
        <v>6344</v>
      </c>
      <c r="X689" s="5" t="s">
        <v>2786</v>
      </c>
      <c r="Y689" s="19" t="s">
        <v>143</v>
      </c>
      <c r="AD689" s="20"/>
      <c r="AE689" s="20"/>
      <c r="AH689" s="7"/>
    </row>
    <row r="690" spans="1:34" s="5" customFormat="1" ht="16.5" customHeight="1">
      <c r="A690" s="5" t="s">
        <v>86</v>
      </c>
      <c r="B690" s="5">
        <v>21403024</v>
      </c>
      <c r="C690" s="5" t="s">
        <v>6721</v>
      </c>
      <c r="D690" t="s">
        <v>100</v>
      </c>
      <c r="E690" s="5">
        <v>40</v>
      </c>
      <c r="F690" s="5">
        <v>1</v>
      </c>
      <c r="G690" s="5">
        <v>8340</v>
      </c>
      <c r="H690" s="5">
        <v>1238</v>
      </c>
      <c r="I690" s="5">
        <v>669</v>
      </c>
      <c r="J690" s="5">
        <v>300</v>
      </c>
      <c r="K690" s="5">
        <v>146</v>
      </c>
      <c r="L690" s="5">
        <v>1475</v>
      </c>
      <c r="M690" s="5">
        <v>142</v>
      </c>
      <c r="N690" s="5">
        <v>177</v>
      </c>
      <c r="O690" s="5">
        <v>1000</v>
      </c>
      <c r="P690" s="5">
        <v>1021011</v>
      </c>
      <c r="U690" s="5" t="s">
        <v>125</v>
      </c>
      <c r="V690" s="5">
        <v>110211</v>
      </c>
      <c r="W690" s="5" t="s">
        <v>382</v>
      </c>
      <c r="X690" s="5" t="s">
        <v>383</v>
      </c>
      <c r="Y690" s="19" t="s">
        <v>143</v>
      </c>
      <c r="AA690" s="5">
        <v>1</v>
      </c>
      <c r="AD690" s="20"/>
      <c r="AE690" s="20"/>
      <c r="AH690" s="7"/>
    </row>
    <row r="691" spans="1:34" s="5" customFormat="1" ht="16.5" customHeight="1">
      <c r="A691" s="5" t="s">
        <v>86</v>
      </c>
      <c r="B691" s="5">
        <v>21403025</v>
      </c>
      <c r="C691" s="5" t="s">
        <v>6721</v>
      </c>
      <c r="D691" t="s">
        <v>100</v>
      </c>
      <c r="E691" s="5">
        <v>40</v>
      </c>
      <c r="F691" s="5">
        <v>1</v>
      </c>
      <c r="G691" s="5">
        <v>8340</v>
      </c>
      <c r="H691" s="5">
        <v>1238</v>
      </c>
      <c r="I691" s="5">
        <v>669</v>
      </c>
      <c r="J691" s="5">
        <v>300</v>
      </c>
      <c r="K691" s="5">
        <v>146</v>
      </c>
      <c r="L691" s="5">
        <v>1475</v>
      </c>
      <c r="M691" s="5">
        <v>142</v>
      </c>
      <c r="N691" s="5">
        <v>177</v>
      </c>
      <c r="O691" s="5">
        <v>1000</v>
      </c>
      <c r="P691" s="5">
        <v>1021011</v>
      </c>
      <c r="U691" s="5" t="s">
        <v>125</v>
      </c>
      <c r="V691" s="5">
        <v>110211</v>
      </c>
      <c r="W691" s="5" t="s">
        <v>382</v>
      </c>
      <c r="X691" s="5" t="s">
        <v>383</v>
      </c>
      <c r="Y691" s="19" t="s">
        <v>143</v>
      </c>
      <c r="AA691" s="5">
        <v>1</v>
      </c>
      <c r="AD691" s="20"/>
      <c r="AE691" s="20"/>
      <c r="AH691" s="7"/>
    </row>
    <row r="692" spans="1:34" s="5" customFormat="1" ht="16.5" customHeight="1">
      <c r="A692" s="5" t="s">
        <v>86</v>
      </c>
      <c r="B692" s="5">
        <v>21403026</v>
      </c>
      <c r="C692" s="5" t="s">
        <v>6721</v>
      </c>
      <c r="D692" t="s">
        <v>100</v>
      </c>
      <c r="E692" s="5">
        <v>40</v>
      </c>
      <c r="F692" s="5">
        <v>1</v>
      </c>
      <c r="G692" s="5">
        <v>8340</v>
      </c>
      <c r="H692" s="5">
        <v>1238</v>
      </c>
      <c r="I692" s="5">
        <v>669</v>
      </c>
      <c r="J692" s="5">
        <v>300</v>
      </c>
      <c r="K692" s="5">
        <v>146</v>
      </c>
      <c r="L692" s="5">
        <v>1475</v>
      </c>
      <c r="M692" s="5">
        <v>142</v>
      </c>
      <c r="N692" s="5">
        <v>177</v>
      </c>
      <c r="O692" s="5">
        <v>1000</v>
      </c>
      <c r="P692" s="5">
        <v>1021011</v>
      </c>
      <c r="U692" s="5" t="s">
        <v>125</v>
      </c>
      <c r="V692" s="5">
        <v>110211</v>
      </c>
      <c r="W692" s="5" t="s">
        <v>382</v>
      </c>
      <c r="X692" s="5" t="s">
        <v>383</v>
      </c>
      <c r="Y692" s="19" t="s">
        <v>143</v>
      </c>
      <c r="AA692" s="5">
        <v>1</v>
      </c>
      <c r="AD692" s="20"/>
      <c r="AE692" s="20"/>
      <c r="AH692" s="7"/>
    </row>
    <row r="693" spans="1:34" s="5" customFormat="1" ht="16.5" customHeight="1">
      <c r="A693" s="5" t="s">
        <v>86</v>
      </c>
      <c r="B693" s="5">
        <v>21404011</v>
      </c>
      <c r="C693" s="5" t="s">
        <v>6724</v>
      </c>
      <c r="D693" t="s">
        <v>140</v>
      </c>
      <c r="E693" s="5">
        <v>41</v>
      </c>
      <c r="F693" s="5">
        <v>1</v>
      </c>
      <c r="G693" s="5">
        <v>7677</v>
      </c>
      <c r="H693" s="5">
        <v>1545</v>
      </c>
      <c r="I693" s="5">
        <v>727</v>
      </c>
      <c r="J693" s="5">
        <v>312</v>
      </c>
      <c r="K693" s="5">
        <v>151</v>
      </c>
      <c r="L693" s="5">
        <v>1515</v>
      </c>
      <c r="M693" s="5">
        <v>142</v>
      </c>
      <c r="N693" s="5">
        <v>182</v>
      </c>
      <c r="O693" s="5">
        <v>1000</v>
      </c>
      <c r="P693" s="5">
        <v>1004011</v>
      </c>
      <c r="Q693" s="5" t="s">
        <v>328</v>
      </c>
      <c r="U693" s="5" t="s">
        <v>125</v>
      </c>
      <c r="V693" s="5">
        <v>110041</v>
      </c>
      <c r="W693" s="5" t="s">
        <v>141</v>
      </c>
      <c r="X693" s="5" t="s">
        <v>142</v>
      </c>
      <c r="Y693" s="19" t="s">
        <v>143</v>
      </c>
      <c r="AA693" s="5">
        <v>1</v>
      </c>
      <c r="AC693" s="21" t="s">
        <v>304</v>
      </c>
      <c r="AD693" s="20"/>
      <c r="AE693" s="20"/>
      <c r="AH693" s="7"/>
    </row>
    <row r="694" spans="1:34" s="5" customFormat="1" ht="16.5" customHeight="1">
      <c r="A694" s="5" t="s">
        <v>86</v>
      </c>
      <c r="B694" s="5">
        <v>21404012</v>
      </c>
      <c r="C694" s="5" t="s">
        <v>6725</v>
      </c>
      <c r="D694" t="s">
        <v>100</v>
      </c>
      <c r="E694" s="5">
        <v>41</v>
      </c>
      <c r="F694" s="5">
        <v>1</v>
      </c>
      <c r="G694" s="5">
        <v>6816</v>
      </c>
      <c r="H694" s="5">
        <v>1325</v>
      </c>
      <c r="I694" s="5">
        <v>685</v>
      </c>
      <c r="J694" s="5">
        <v>300</v>
      </c>
      <c r="K694" s="5">
        <v>146</v>
      </c>
      <c r="L694" s="5">
        <v>1475</v>
      </c>
      <c r="M694" s="5">
        <v>142</v>
      </c>
      <c r="N694" s="5">
        <v>177</v>
      </c>
      <c r="O694" s="5">
        <v>1000</v>
      </c>
      <c r="P694" s="5">
        <v>1042011</v>
      </c>
      <c r="U694" s="5" t="s">
        <v>125</v>
      </c>
      <c r="V694" s="5">
        <v>110421</v>
      </c>
      <c r="W694" s="5" t="s">
        <v>6344</v>
      </c>
      <c r="X694" s="5" t="s">
        <v>2786</v>
      </c>
      <c r="Y694" s="19" t="s">
        <v>143</v>
      </c>
      <c r="AD694" s="20"/>
      <c r="AE694" s="20"/>
      <c r="AH694" s="7"/>
    </row>
    <row r="695" spans="1:34" s="5" customFormat="1" ht="16.5" customHeight="1">
      <c r="A695" s="5" t="s">
        <v>86</v>
      </c>
      <c r="B695" s="5">
        <v>21404013</v>
      </c>
      <c r="C695" s="5" t="s">
        <v>6725</v>
      </c>
      <c r="D695" t="s">
        <v>100</v>
      </c>
      <c r="E695" s="5">
        <v>41</v>
      </c>
      <c r="F695" s="5">
        <v>1</v>
      </c>
      <c r="G695" s="5">
        <v>6816</v>
      </c>
      <c r="H695" s="5">
        <v>1325</v>
      </c>
      <c r="I695" s="5">
        <v>685</v>
      </c>
      <c r="J695" s="5">
        <v>300</v>
      </c>
      <c r="K695" s="5">
        <v>146</v>
      </c>
      <c r="L695" s="5">
        <v>1475</v>
      </c>
      <c r="M695" s="5">
        <v>142</v>
      </c>
      <c r="N695" s="5">
        <v>177</v>
      </c>
      <c r="O695" s="5">
        <v>1000</v>
      </c>
      <c r="P695" s="5">
        <v>1042011</v>
      </c>
      <c r="U695" s="5" t="s">
        <v>125</v>
      </c>
      <c r="V695" s="5">
        <v>110421</v>
      </c>
      <c r="W695" s="5" t="s">
        <v>6344</v>
      </c>
      <c r="X695" s="5" t="s">
        <v>2786</v>
      </c>
      <c r="Y695" s="19" t="s">
        <v>143</v>
      </c>
      <c r="AD695" s="20"/>
      <c r="AE695" s="20"/>
      <c r="AH695" s="7"/>
    </row>
    <row r="696" spans="1:34" s="5" customFormat="1" ht="16.5" customHeight="1">
      <c r="A696" s="5" t="s">
        <v>86</v>
      </c>
      <c r="B696" s="5">
        <v>21404014</v>
      </c>
      <c r="C696" s="5" t="s">
        <v>6726</v>
      </c>
      <c r="D696" t="s">
        <v>100</v>
      </c>
      <c r="E696" s="5">
        <v>41</v>
      </c>
      <c r="F696" s="5">
        <v>1</v>
      </c>
      <c r="G696" s="5">
        <v>6816</v>
      </c>
      <c r="H696" s="5">
        <v>1325</v>
      </c>
      <c r="I696" s="5">
        <v>685</v>
      </c>
      <c r="J696" s="5">
        <v>300</v>
      </c>
      <c r="K696" s="5">
        <v>146</v>
      </c>
      <c r="L696" s="5">
        <v>1475</v>
      </c>
      <c r="M696" s="5">
        <v>142</v>
      </c>
      <c r="N696" s="5">
        <v>177</v>
      </c>
      <c r="O696" s="5">
        <v>1000</v>
      </c>
      <c r="P696" s="5">
        <v>1021011</v>
      </c>
      <c r="U696" s="5" t="s">
        <v>125</v>
      </c>
      <c r="V696" s="5">
        <v>110211</v>
      </c>
      <c r="W696" s="5" t="s">
        <v>382</v>
      </c>
      <c r="X696" s="5" t="s">
        <v>383</v>
      </c>
      <c r="Y696" s="19" t="s">
        <v>143</v>
      </c>
      <c r="AA696" s="5">
        <v>1</v>
      </c>
      <c r="AD696" s="20"/>
      <c r="AE696" s="20"/>
      <c r="AH696" s="7"/>
    </row>
    <row r="697" spans="1:34" s="5" customFormat="1" ht="16.5" customHeight="1">
      <c r="A697" s="5" t="s">
        <v>86</v>
      </c>
      <c r="B697" s="5">
        <v>21404015</v>
      </c>
      <c r="C697" s="5" t="s">
        <v>6726</v>
      </c>
      <c r="D697" t="s">
        <v>100</v>
      </c>
      <c r="E697" s="5">
        <v>41</v>
      </c>
      <c r="F697" s="5">
        <v>1</v>
      </c>
      <c r="G697" s="5">
        <v>6816</v>
      </c>
      <c r="H697" s="5">
        <v>1325</v>
      </c>
      <c r="I697" s="5">
        <v>685</v>
      </c>
      <c r="J697" s="5">
        <v>300</v>
      </c>
      <c r="K697" s="5">
        <v>146</v>
      </c>
      <c r="L697" s="5">
        <v>1475</v>
      </c>
      <c r="M697" s="5">
        <v>142</v>
      </c>
      <c r="N697" s="5">
        <v>177</v>
      </c>
      <c r="O697" s="5">
        <v>1000</v>
      </c>
      <c r="P697" s="5">
        <v>1021011</v>
      </c>
      <c r="U697" s="5" t="s">
        <v>125</v>
      </c>
      <c r="V697" s="5">
        <v>110211</v>
      </c>
      <c r="W697" s="5" t="s">
        <v>382</v>
      </c>
      <c r="X697" s="5" t="s">
        <v>383</v>
      </c>
      <c r="Y697" s="19" t="s">
        <v>143</v>
      </c>
      <c r="AA697" s="5">
        <v>1</v>
      </c>
      <c r="AD697" s="20"/>
      <c r="AE697" s="20"/>
      <c r="AH697" s="7"/>
    </row>
    <row r="698" spans="1:34" s="5" customFormat="1" ht="16.5" customHeight="1">
      <c r="A698" s="5" t="s">
        <v>86</v>
      </c>
      <c r="B698" s="5">
        <v>21404016</v>
      </c>
      <c r="C698" s="5" t="s">
        <v>6726</v>
      </c>
      <c r="D698" t="s">
        <v>100</v>
      </c>
      <c r="E698" s="5">
        <v>41</v>
      </c>
      <c r="F698" s="5">
        <v>1</v>
      </c>
      <c r="G698" s="5">
        <v>6816</v>
      </c>
      <c r="H698" s="5">
        <v>1325</v>
      </c>
      <c r="I698" s="5">
        <v>685</v>
      </c>
      <c r="J698" s="5">
        <v>300</v>
      </c>
      <c r="K698" s="5">
        <v>146</v>
      </c>
      <c r="L698" s="5">
        <v>1475</v>
      </c>
      <c r="M698" s="5">
        <v>142</v>
      </c>
      <c r="N698" s="5">
        <v>177</v>
      </c>
      <c r="O698" s="5">
        <v>1000</v>
      </c>
      <c r="P698" s="5">
        <v>1021011</v>
      </c>
      <c r="U698" s="5" t="s">
        <v>125</v>
      </c>
      <c r="V698" s="5">
        <v>110211</v>
      </c>
      <c r="W698" s="5" t="s">
        <v>382</v>
      </c>
      <c r="X698" s="5" t="s">
        <v>383</v>
      </c>
      <c r="Y698" s="19" t="s">
        <v>143</v>
      </c>
      <c r="AA698" s="5">
        <v>1</v>
      </c>
      <c r="AD698" s="20"/>
      <c r="AE698" s="20"/>
      <c r="AH698" s="7"/>
    </row>
    <row r="699" spans="1:34" s="5" customFormat="1" ht="16.5" customHeight="1">
      <c r="A699" s="5" t="s">
        <v>86</v>
      </c>
      <c r="B699" s="5">
        <v>21404021</v>
      </c>
      <c r="C699" s="5" t="s">
        <v>6727</v>
      </c>
      <c r="D699" t="s">
        <v>342</v>
      </c>
      <c r="E699" s="5">
        <v>41</v>
      </c>
      <c r="F699" s="5">
        <v>1</v>
      </c>
      <c r="G699" s="5">
        <v>15314</v>
      </c>
      <c r="H699" s="5">
        <v>1543</v>
      </c>
      <c r="I699" s="5">
        <v>828</v>
      </c>
      <c r="J699" s="5">
        <v>325</v>
      </c>
      <c r="K699" s="5">
        <v>161</v>
      </c>
      <c r="L699" s="5">
        <v>1575</v>
      </c>
      <c r="M699" s="5">
        <v>142</v>
      </c>
      <c r="N699" s="5">
        <v>192</v>
      </c>
      <c r="O699" s="5">
        <v>1000</v>
      </c>
      <c r="P699" s="5">
        <v>1014011</v>
      </c>
      <c r="Q699" s="5">
        <v>1014021</v>
      </c>
      <c r="U699" s="5" t="s">
        <v>125</v>
      </c>
      <c r="V699" s="5">
        <v>110141</v>
      </c>
      <c r="W699" s="5" t="s">
        <v>380</v>
      </c>
      <c r="X699" s="5" t="s">
        <v>381</v>
      </c>
      <c r="Y699" s="19" t="s">
        <v>143</v>
      </c>
      <c r="AC699" s="21" t="s">
        <v>304</v>
      </c>
      <c r="AD699" s="20"/>
      <c r="AE699" s="20"/>
      <c r="AH699" s="7"/>
    </row>
    <row r="700" spans="1:34" s="5" customFormat="1" ht="16.5" customHeight="1">
      <c r="A700" s="5" t="s">
        <v>86</v>
      </c>
      <c r="B700" s="5">
        <v>21404022</v>
      </c>
      <c r="C700" s="5" t="s">
        <v>6728</v>
      </c>
      <c r="D700" t="s">
        <v>344</v>
      </c>
      <c r="E700" s="5">
        <v>41</v>
      </c>
      <c r="F700" s="5">
        <v>1</v>
      </c>
      <c r="G700" s="5">
        <v>11516</v>
      </c>
      <c r="H700" s="5">
        <v>1545</v>
      </c>
      <c r="I700" s="5">
        <v>727</v>
      </c>
      <c r="J700" s="5">
        <v>312</v>
      </c>
      <c r="K700" s="5">
        <v>151</v>
      </c>
      <c r="L700" s="5">
        <v>1515</v>
      </c>
      <c r="M700" s="5">
        <v>142</v>
      </c>
      <c r="N700" s="5">
        <v>182</v>
      </c>
      <c r="O700" s="5">
        <v>1000</v>
      </c>
      <c r="P700" s="5">
        <v>1025011</v>
      </c>
      <c r="U700" s="5" t="s">
        <v>125</v>
      </c>
      <c r="V700" s="5">
        <v>110251</v>
      </c>
      <c r="W700" s="5" t="s">
        <v>394</v>
      </c>
      <c r="X700" s="5" t="s">
        <v>395</v>
      </c>
      <c r="Y700" s="19" t="s">
        <v>143</v>
      </c>
      <c r="AD700" s="20"/>
      <c r="AE700" s="20"/>
      <c r="AH700" s="7"/>
    </row>
    <row r="701" spans="1:34" s="5" customFormat="1" ht="16.5" customHeight="1">
      <c r="A701" s="5" t="s">
        <v>86</v>
      </c>
      <c r="B701" s="5">
        <v>21404023</v>
      </c>
      <c r="C701" s="5" t="s">
        <v>6728</v>
      </c>
      <c r="D701" t="s">
        <v>344</v>
      </c>
      <c r="E701" s="5">
        <v>41</v>
      </c>
      <c r="F701" s="5">
        <v>1</v>
      </c>
      <c r="G701" s="5">
        <v>11516</v>
      </c>
      <c r="H701" s="5">
        <v>1545</v>
      </c>
      <c r="I701" s="5">
        <v>727</v>
      </c>
      <c r="J701" s="5">
        <v>312</v>
      </c>
      <c r="K701" s="5">
        <v>151</v>
      </c>
      <c r="L701" s="5">
        <v>1515</v>
      </c>
      <c r="M701" s="5">
        <v>142</v>
      </c>
      <c r="N701" s="5">
        <v>182</v>
      </c>
      <c r="O701" s="5">
        <v>1000</v>
      </c>
      <c r="P701" s="5">
        <v>1025011</v>
      </c>
      <c r="U701" s="5" t="s">
        <v>125</v>
      </c>
      <c r="V701" s="5">
        <v>110251</v>
      </c>
      <c r="W701" s="5" t="s">
        <v>394</v>
      </c>
      <c r="X701" s="5" t="s">
        <v>395</v>
      </c>
      <c r="Y701" s="19" t="s">
        <v>143</v>
      </c>
      <c r="AD701" s="20"/>
      <c r="AE701" s="20"/>
      <c r="AH701" s="7"/>
    </row>
    <row r="702" spans="1:34" s="5" customFormat="1" ht="16.5" customHeight="1">
      <c r="A702" s="5" t="s">
        <v>86</v>
      </c>
      <c r="B702" s="5">
        <v>21404024</v>
      </c>
      <c r="C702" s="5" t="s">
        <v>6728</v>
      </c>
      <c r="D702" t="s">
        <v>344</v>
      </c>
      <c r="E702" s="5">
        <v>41</v>
      </c>
      <c r="F702" s="5">
        <v>1</v>
      </c>
      <c r="G702" s="5">
        <v>8520</v>
      </c>
      <c r="H702" s="5">
        <v>1178</v>
      </c>
      <c r="I702" s="5">
        <v>685</v>
      </c>
      <c r="J702" s="5">
        <v>300</v>
      </c>
      <c r="K702" s="5">
        <v>146</v>
      </c>
      <c r="L702" s="5">
        <v>1475</v>
      </c>
      <c r="M702" s="5">
        <v>142</v>
      </c>
      <c r="N702" s="5">
        <v>177</v>
      </c>
      <c r="O702" s="5">
        <v>1000</v>
      </c>
      <c r="P702" s="5">
        <v>1025011</v>
      </c>
      <c r="U702" s="5" t="s">
        <v>125</v>
      </c>
      <c r="V702" s="5">
        <v>110251</v>
      </c>
      <c r="W702" s="5" t="s">
        <v>394</v>
      </c>
      <c r="X702" s="5" t="s">
        <v>395</v>
      </c>
      <c r="Y702" s="19" t="s">
        <v>143</v>
      </c>
      <c r="AD702" s="20"/>
      <c r="AE702" s="20"/>
      <c r="AH702" s="7"/>
    </row>
    <row r="703" spans="1:34" s="5" customFormat="1" ht="16.5" customHeight="1">
      <c r="A703" s="5" t="s">
        <v>86</v>
      </c>
      <c r="B703" s="5">
        <v>21404025</v>
      </c>
      <c r="C703" s="5" t="s">
        <v>6728</v>
      </c>
      <c r="D703" t="s">
        <v>344</v>
      </c>
      <c r="E703" s="5">
        <v>41</v>
      </c>
      <c r="F703" s="5">
        <v>1</v>
      </c>
      <c r="G703" s="5">
        <v>8520</v>
      </c>
      <c r="H703" s="5">
        <v>1178</v>
      </c>
      <c r="I703" s="5">
        <v>685</v>
      </c>
      <c r="J703" s="5">
        <v>300</v>
      </c>
      <c r="K703" s="5">
        <v>146</v>
      </c>
      <c r="L703" s="5">
        <v>1475</v>
      </c>
      <c r="M703" s="5">
        <v>142</v>
      </c>
      <c r="N703" s="5">
        <v>177</v>
      </c>
      <c r="O703" s="5">
        <v>1000</v>
      </c>
      <c r="P703" s="5">
        <v>1025011</v>
      </c>
      <c r="U703" s="5" t="s">
        <v>125</v>
      </c>
      <c r="V703" s="5">
        <v>110251</v>
      </c>
      <c r="W703" s="5" t="s">
        <v>394</v>
      </c>
      <c r="X703" s="5" t="s">
        <v>395</v>
      </c>
      <c r="Y703" s="19" t="s">
        <v>143</v>
      </c>
      <c r="AD703" s="20"/>
      <c r="AE703" s="20"/>
      <c r="AH703" s="7"/>
    </row>
    <row r="704" spans="1:34" s="5" customFormat="1" ht="16.5" customHeight="1">
      <c r="A704" s="5" t="s">
        <v>86</v>
      </c>
      <c r="B704" s="5">
        <v>21404026</v>
      </c>
      <c r="C704" s="5" t="s">
        <v>6728</v>
      </c>
      <c r="D704" t="s">
        <v>344</v>
      </c>
      <c r="E704" s="5">
        <v>41</v>
      </c>
      <c r="F704" s="5">
        <v>1</v>
      </c>
      <c r="G704" s="5">
        <v>8520</v>
      </c>
      <c r="H704" s="5">
        <v>1178</v>
      </c>
      <c r="I704" s="5">
        <v>685</v>
      </c>
      <c r="J704" s="5">
        <v>300</v>
      </c>
      <c r="K704" s="5">
        <v>146</v>
      </c>
      <c r="L704" s="5">
        <v>1475</v>
      </c>
      <c r="M704" s="5">
        <v>142</v>
      </c>
      <c r="N704" s="5">
        <v>177</v>
      </c>
      <c r="O704" s="5">
        <v>1000</v>
      </c>
      <c r="P704" s="5">
        <v>1025011</v>
      </c>
      <c r="U704" s="5" t="s">
        <v>125</v>
      </c>
      <c r="V704" s="5">
        <v>110251</v>
      </c>
      <c r="W704" s="5" t="s">
        <v>394</v>
      </c>
      <c r="X704" s="5" t="s">
        <v>395</v>
      </c>
      <c r="Y704" s="19" t="s">
        <v>143</v>
      </c>
      <c r="AD704" s="20"/>
      <c r="AE704" s="20"/>
      <c r="AH704" s="7"/>
    </row>
    <row r="705" spans="1:34" s="5" customFormat="1" ht="16.5" customHeight="1">
      <c r="A705" s="5" t="s">
        <v>86</v>
      </c>
      <c r="B705" s="5">
        <v>21405011</v>
      </c>
      <c r="C705" s="5" t="s">
        <v>6729</v>
      </c>
      <c r="D705" t="s">
        <v>101</v>
      </c>
      <c r="E705" s="5">
        <v>41</v>
      </c>
      <c r="F705" s="5">
        <v>1</v>
      </c>
      <c r="G705" s="5">
        <v>7677</v>
      </c>
      <c r="H705" s="5">
        <v>1545</v>
      </c>
      <c r="I705" s="5">
        <v>727</v>
      </c>
      <c r="J705" s="5">
        <v>312</v>
      </c>
      <c r="K705" s="5">
        <v>151</v>
      </c>
      <c r="L705" s="5">
        <v>1515</v>
      </c>
      <c r="M705" s="5">
        <v>142</v>
      </c>
      <c r="N705" s="5">
        <v>182</v>
      </c>
      <c r="O705" s="5">
        <v>1000</v>
      </c>
      <c r="P705" s="5">
        <v>1002011</v>
      </c>
      <c r="U705" s="5" t="s">
        <v>125</v>
      </c>
      <c r="V705" s="5">
        <v>110021</v>
      </c>
      <c r="W705" s="5" t="s">
        <v>375</v>
      </c>
      <c r="X705" s="5" t="s">
        <v>376</v>
      </c>
      <c r="Y705" s="19" t="s">
        <v>143</v>
      </c>
      <c r="AD705" s="20"/>
      <c r="AE705" s="20"/>
      <c r="AH705" s="7"/>
    </row>
    <row r="706" spans="1:34" s="5" customFormat="1" ht="16.5" customHeight="1">
      <c r="A706" s="5" t="s">
        <v>86</v>
      </c>
      <c r="B706" s="5">
        <v>21405012</v>
      </c>
      <c r="C706" s="5" t="s">
        <v>6730</v>
      </c>
      <c r="D706" t="s">
        <v>104</v>
      </c>
      <c r="E706" s="5">
        <v>41</v>
      </c>
      <c r="F706" s="5">
        <v>1</v>
      </c>
      <c r="G706" s="5">
        <v>6816</v>
      </c>
      <c r="H706" s="5">
        <v>1325</v>
      </c>
      <c r="I706" s="5">
        <v>685</v>
      </c>
      <c r="J706" s="5">
        <v>300</v>
      </c>
      <c r="K706" s="5">
        <v>146</v>
      </c>
      <c r="L706" s="5">
        <v>1475</v>
      </c>
      <c r="M706" s="5">
        <v>142</v>
      </c>
      <c r="N706" s="5">
        <v>177</v>
      </c>
      <c r="O706" s="5">
        <v>1000</v>
      </c>
      <c r="P706" s="5">
        <v>1019011</v>
      </c>
      <c r="U706" s="5" t="s">
        <v>125</v>
      </c>
      <c r="V706" s="5">
        <v>110191</v>
      </c>
      <c r="W706" s="5" t="s">
        <v>396</v>
      </c>
      <c r="X706" s="5" t="s">
        <v>397</v>
      </c>
      <c r="Y706" s="19" t="s">
        <v>143</v>
      </c>
      <c r="AD706" s="20"/>
      <c r="AE706" s="20"/>
      <c r="AH706" s="7"/>
    </row>
    <row r="707" spans="1:34" s="5" customFormat="1" ht="16.5" customHeight="1">
      <c r="A707" s="5" t="s">
        <v>86</v>
      </c>
      <c r="B707" s="5">
        <v>21405013</v>
      </c>
      <c r="C707" s="5" t="s">
        <v>6730</v>
      </c>
      <c r="D707" t="s">
        <v>104</v>
      </c>
      <c r="E707" s="5">
        <v>41</v>
      </c>
      <c r="F707" s="5">
        <v>1</v>
      </c>
      <c r="G707" s="5">
        <v>6816</v>
      </c>
      <c r="H707" s="5">
        <v>1325</v>
      </c>
      <c r="I707" s="5">
        <v>685</v>
      </c>
      <c r="J707" s="5">
        <v>300</v>
      </c>
      <c r="K707" s="5">
        <v>146</v>
      </c>
      <c r="L707" s="5">
        <v>1475</v>
      </c>
      <c r="M707" s="5">
        <v>142</v>
      </c>
      <c r="N707" s="5">
        <v>177</v>
      </c>
      <c r="O707" s="5">
        <v>1000</v>
      </c>
      <c r="P707" s="5">
        <v>1019011</v>
      </c>
      <c r="U707" s="5" t="s">
        <v>125</v>
      </c>
      <c r="V707" s="5">
        <v>110191</v>
      </c>
      <c r="W707" s="5" t="s">
        <v>396</v>
      </c>
      <c r="X707" s="5" t="s">
        <v>397</v>
      </c>
      <c r="Y707" s="19" t="s">
        <v>143</v>
      </c>
      <c r="AD707" s="20"/>
      <c r="AE707" s="20"/>
      <c r="AH707" s="7"/>
    </row>
    <row r="708" spans="1:34" s="5" customFormat="1" ht="16.5" customHeight="1">
      <c r="A708" s="5" t="s">
        <v>86</v>
      </c>
      <c r="B708" s="5">
        <v>21405014</v>
      </c>
      <c r="C708" s="5" t="s">
        <v>6731</v>
      </c>
      <c r="D708" t="s">
        <v>358</v>
      </c>
      <c r="E708" s="5">
        <v>41</v>
      </c>
      <c r="F708" s="5">
        <v>1</v>
      </c>
      <c r="G708" s="5">
        <v>6816</v>
      </c>
      <c r="H708" s="5">
        <v>1325</v>
      </c>
      <c r="I708" s="5">
        <v>685</v>
      </c>
      <c r="J708" s="5">
        <v>300</v>
      </c>
      <c r="K708" s="5">
        <v>146</v>
      </c>
      <c r="L708" s="5">
        <v>1475</v>
      </c>
      <c r="M708" s="5">
        <v>142</v>
      </c>
      <c r="N708" s="5">
        <v>177</v>
      </c>
      <c r="O708" s="5">
        <v>1000</v>
      </c>
      <c r="P708" s="5">
        <v>1035011</v>
      </c>
      <c r="U708" s="5" t="s">
        <v>125</v>
      </c>
      <c r="V708" s="5">
        <v>110321</v>
      </c>
      <c r="W708" s="5" t="s">
        <v>391</v>
      </c>
      <c r="X708" s="5" t="s">
        <v>392</v>
      </c>
      <c r="Y708" s="19" t="s">
        <v>143</v>
      </c>
      <c r="AD708" s="20"/>
      <c r="AE708" s="20"/>
      <c r="AH708" s="7"/>
    </row>
    <row r="709" spans="1:34" s="5" customFormat="1" ht="16.5" customHeight="1">
      <c r="A709" s="5" t="s">
        <v>86</v>
      </c>
      <c r="B709" s="5">
        <v>21405015</v>
      </c>
      <c r="C709" s="5" t="s">
        <v>6731</v>
      </c>
      <c r="D709" t="s">
        <v>358</v>
      </c>
      <c r="E709" s="5">
        <v>41</v>
      </c>
      <c r="F709" s="5">
        <v>1</v>
      </c>
      <c r="G709" s="5">
        <v>6816</v>
      </c>
      <c r="H709" s="5">
        <v>1325</v>
      </c>
      <c r="I709" s="5">
        <v>685</v>
      </c>
      <c r="J709" s="5">
        <v>300</v>
      </c>
      <c r="K709" s="5">
        <v>146</v>
      </c>
      <c r="L709" s="5">
        <v>1475</v>
      </c>
      <c r="M709" s="5">
        <v>142</v>
      </c>
      <c r="N709" s="5">
        <v>177</v>
      </c>
      <c r="O709" s="5">
        <v>1000</v>
      </c>
      <c r="P709" s="5">
        <v>1035011</v>
      </c>
      <c r="U709" s="5" t="s">
        <v>125</v>
      </c>
      <c r="V709" s="5">
        <v>110321</v>
      </c>
      <c r="W709" s="5" t="s">
        <v>391</v>
      </c>
      <c r="X709" s="5" t="s">
        <v>392</v>
      </c>
      <c r="Y709" s="19" t="s">
        <v>143</v>
      </c>
      <c r="AD709" s="20"/>
      <c r="AE709" s="20"/>
      <c r="AH709" s="7"/>
    </row>
    <row r="710" spans="1:34" s="5" customFormat="1" ht="16.5" customHeight="1">
      <c r="A710" s="5" t="s">
        <v>86</v>
      </c>
      <c r="B710" s="5">
        <v>21405021</v>
      </c>
      <c r="C710" s="5" t="s">
        <v>6732</v>
      </c>
      <c r="D710" t="s">
        <v>90</v>
      </c>
      <c r="E710" s="5">
        <v>41</v>
      </c>
      <c r="F710" s="5">
        <v>1</v>
      </c>
      <c r="G710" s="5">
        <v>15314</v>
      </c>
      <c r="H710" s="5">
        <v>1671</v>
      </c>
      <c r="I710" s="5">
        <v>828</v>
      </c>
      <c r="J710" s="5">
        <v>325</v>
      </c>
      <c r="K710" s="5">
        <v>161</v>
      </c>
      <c r="L710" s="5">
        <v>1575</v>
      </c>
      <c r="M710" s="5">
        <v>142</v>
      </c>
      <c r="N710" s="5">
        <v>192</v>
      </c>
      <c r="O710" s="5">
        <v>1000</v>
      </c>
      <c r="P710" s="5">
        <v>1034041</v>
      </c>
      <c r="R710" s="5">
        <v>1034051</v>
      </c>
      <c r="U710" s="5" t="s">
        <v>125</v>
      </c>
      <c r="V710" s="5">
        <v>110341</v>
      </c>
      <c r="W710" s="5" t="s">
        <v>388</v>
      </c>
      <c r="X710" s="5" t="s">
        <v>389</v>
      </c>
      <c r="Y710" s="19" t="s">
        <v>143</v>
      </c>
      <c r="AC710" s="21" t="s">
        <v>285</v>
      </c>
      <c r="AD710" s="20"/>
      <c r="AE710" s="20"/>
      <c r="AH710" s="7"/>
    </row>
    <row r="711" spans="1:34" s="5" customFormat="1" ht="16.5" customHeight="1">
      <c r="A711" s="5" t="s">
        <v>86</v>
      </c>
      <c r="B711" s="5">
        <v>21405022</v>
      </c>
      <c r="C711" s="5" t="s">
        <v>6731</v>
      </c>
      <c r="D711" t="s">
        <v>358</v>
      </c>
      <c r="E711" s="5">
        <v>41</v>
      </c>
      <c r="F711" s="5">
        <v>1</v>
      </c>
      <c r="G711" s="5">
        <v>8520</v>
      </c>
      <c r="H711" s="5">
        <v>1178</v>
      </c>
      <c r="I711" s="5">
        <v>685</v>
      </c>
      <c r="J711" s="5">
        <v>300</v>
      </c>
      <c r="K711" s="5">
        <v>146</v>
      </c>
      <c r="L711" s="5">
        <v>1475</v>
      </c>
      <c r="M711" s="5">
        <v>142</v>
      </c>
      <c r="N711" s="5">
        <v>177</v>
      </c>
      <c r="O711" s="5">
        <v>1000</v>
      </c>
      <c r="P711" s="5">
        <v>1035011</v>
      </c>
      <c r="U711" s="5" t="s">
        <v>125</v>
      </c>
      <c r="V711" s="5">
        <v>110321</v>
      </c>
      <c r="W711" s="5" t="s">
        <v>391</v>
      </c>
      <c r="X711" s="5" t="s">
        <v>392</v>
      </c>
      <c r="Y711" s="19" t="s">
        <v>143</v>
      </c>
      <c r="AD711" s="20"/>
      <c r="AE711" s="20"/>
      <c r="AH711" s="7"/>
    </row>
    <row r="712" spans="1:34" s="5" customFormat="1" ht="16.5" customHeight="1">
      <c r="A712" s="5" t="s">
        <v>86</v>
      </c>
      <c r="B712" s="5">
        <v>21405023</v>
      </c>
      <c r="C712" s="5" t="s">
        <v>6731</v>
      </c>
      <c r="D712" t="s">
        <v>358</v>
      </c>
      <c r="E712" s="5">
        <v>41</v>
      </c>
      <c r="F712" s="5">
        <v>1</v>
      </c>
      <c r="G712" s="5">
        <v>8520</v>
      </c>
      <c r="H712" s="5">
        <v>1178</v>
      </c>
      <c r="I712" s="5">
        <v>685</v>
      </c>
      <c r="J712" s="5">
        <v>300</v>
      </c>
      <c r="K712" s="5">
        <v>146</v>
      </c>
      <c r="L712" s="5">
        <v>1475</v>
      </c>
      <c r="M712" s="5">
        <v>142</v>
      </c>
      <c r="N712" s="5">
        <v>177</v>
      </c>
      <c r="O712" s="5">
        <v>1000</v>
      </c>
      <c r="P712" s="5">
        <v>1035011</v>
      </c>
      <c r="U712" s="5" t="s">
        <v>125</v>
      </c>
      <c r="V712" s="5">
        <v>110321</v>
      </c>
      <c r="W712" s="5" t="s">
        <v>391</v>
      </c>
      <c r="X712" s="5" t="s">
        <v>392</v>
      </c>
      <c r="Y712" s="19" t="s">
        <v>143</v>
      </c>
      <c r="AD712" s="20"/>
      <c r="AE712" s="20"/>
      <c r="AH712" s="7"/>
    </row>
    <row r="713" spans="1:34" s="5" customFormat="1" ht="16.5" customHeight="1">
      <c r="A713" s="5" t="s">
        <v>86</v>
      </c>
      <c r="B713" s="5">
        <v>21405024</v>
      </c>
      <c r="C713" s="5" t="s">
        <v>6730</v>
      </c>
      <c r="D713" t="s">
        <v>104</v>
      </c>
      <c r="E713" s="5">
        <v>41</v>
      </c>
      <c r="F713" s="5">
        <v>1</v>
      </c>
      <c r="G713" s="5">
        <v>11516</v>
      </c>
      <c r="H713" s="5">
        <v>1488</v>
      </c>
      <c r="I713" s="5">
        <v>727</v>
      </c>
      <c r="J713" s="5">
        <v>312</v>
      </c>
      <c r="K713" s="5">
        <v>151</v>
      </c>
      <c r="L713" s="5">
        <v>1515</v>
      </c>
      <c r="M713" s="5">
        <v>142</v>
      </c>
      <c r="N713" s="5">
        <v>182</v>
      </c>
      <c r="O713" s="5">
        <v>1000</v>
      </c>
      <c r="P713" s="5">
        <v>1019011</v>
      </c>
      <c r="U713" s="5" t="s">
        <v>125</v>
      </c>
      <c r="V713" s="5">
        <v>110191</v>
      </c>
      <c r="W713" s="5" t="s">
        <v>396</v>
      </c>
      <c r="X713" s="5" t="s">
        <v>397</v>
      </c>
      <c r="Y713" s="19" t="s">
        <v>143</v>
      </c>
      <c r="AD713" s="20"/>
      <c r="AE713" s="20"/>
      <c r="AH713" s="7"/>
    </row>
    <row r="714" spans="1:34" s="5" customFormat="1" ht="16.5" customHeight="1">
      <c r="A714" s="5" t="s">
        <v>86</v>
      </c>
      <c r="B714" s="5">
        <v>21405025</v>
      </c>
      <c r="C714" s="5" t="s">
        <v>6730</v>
      </c>
      <c r="D714" t="s">
        <v>104</v>
      </c>
      <c r="E714" s="5">
        <v>41</v>
      </c>
      <c r="F714" s="5">
        <v>1</v>
      </c>
      <c r="G714" s="5">
        <v>11516</v>
      </c>
      <c r="H714" s="5">
        <v>1488</v>
      </c>
      <c r="I714" s="5">
        <v>727</v>
      </c>
      <c r="J714" s="5">
        <v>312</v>
      </c>
      <c r="K714" s="5">
        <v>151</v>
      </c>
      <c r="L714" s="5">
        <v>1515</v>
      </c>
      <c r="M714" s="5">
        <v>142</v>
      </c>
      <c r="N714" s="5">
        <v>182</v>
      </c>
      <c r="O714" s="5">
        <v>1000</v>
      </c>
      <c r="P714" s="5">
        <v>1019011</v>
      </c>
      <c r="U714" s="5" t="s">
        <v>125</v>
      </c>
      <c r="V714" s="5">
        <v>110191</v>
      </c>
      <c r="W714" s="5" t="s">
        <v>396</v>
      </c>
      <c r="X714" s="5" t="s">
        <v>397</v>
      </c>
      <c r="Y714" s="19" t="s">
        <v>143</v>
      </c>
      <c r="AD714" s="20"/>
      <c r="AE714" s="20"/>
      <c r="AH714" s="7"/>
    </row>
    <row r="715" spans="1:34" s="5" customFormat="1" ht="16.5" customHeight="1">
      <c r="A715" s="5" t="s">
        <v>86</v>
      </c>
      <c r="B715" s="5">
        <v>21405026</v>
      </c>
      <c r="C715" s="5" t="s">
        <v>6731</v>
      </c>
      <c r="D715" t="s">
        <v>358</v>
      </c>
      <c r="E715" s="5">
        <v>41</v>
      </c>
      <c r="F715" s="5">
        <v>1</v>
      </c>
      <c r="G715" s="5">
        <v>8520</v>
      </c>
      <c r="H715" s="5">
        <v>1178</v>
      </c>
      <c r="I715" s="5">
        <v>685</v>
      </c>
      <c r="J715" s="5">
        <v>300</v>
      </c>
      <c r="K715" s="5">
        <v>146</v>
      </c>
      <c r="L715" s="5">
        <v>1475</v>
      </c>
      <c r="M715" s="5">
        <v>142</v>
      </c>
      <c r="N715" s="5">
        <v>177</v>
      </c>
      <c r="O715" s="5">
        <v>1000</v>
      </c>
      <c r="P715" s="5">
        <v>1035011</v>
      </c>
      <c r="U715" s="5" t="s">
        <v>125</v>
      </c>
      <c r="V715" s="5">
        <v>110321</v>
      </c>
      <c r="W715" s="5" t="s">
        <v>391</v>
      </c>
      <c r="X715" s="5" t="s">
        <v>392</v>
      </c>
      <c r="Y715" s="19" t="s">
        <v>143</v>
      </c>
      <c r="AD715" s="20"/>
      <c r="AE715" s="20"/>
      <c r="AH715" s="7"/>
    </row>
    <row r="716" spans="1:34" s="5" customFormat="1" ht="16.5" customHeight="1">
      <c r="A716" s="5" t="s">
        <v>86</v>
      </c>
      <c r="B716" s="5">
        <v>21501011</v>
      </c>
      <c r="C716" s="5" t="s">
        <v>6733</v>
      </c>
      <c r="D716" t="s">
        <v>100</v>
      </c>
      <c r="E716" s="5">
        <v>42</v>
      </c>
      <c r="F716" s="5">
        <v>1</v>
      </c>
      <c r="G716" s="5">
        <v>7852</v>
      </c>
      <c r="H716" s="5">
        <v>1594</v>
      </c>
      <c r="I716" s="5">
        <v>745</v>
      </c>
      <c r="J716" s="5">
        <v>312</v>
      </c>
      <c r="K716" s="5">
        <v>151</v>
      </c>
      <c r="L716" s="5">
        <v>1515</v>
      </c>
      <c r="M716" s="5">
        <v>142</v>
      </c>
      <c r="N716" s="5">
        <v>182</v>
      </c>
      <c r="O716" s="5">
        <v>1000</v>
      </c>
      <c r="P716" s="5">
        <v>1021011</v>
      </c>
      <c r="U716" s="5" t="s">
        <v>125</v>
      </c>
      <c r="V716" s="5">
        <v>110211</v>
      </c>
      <c r="W716" s="5" t="s">
        <v>382</v>
      </c>
      <c r="X716" s="5" t="s">
        <v>383</v>
      </c>
      <c r="Y716" s="19" t="s">
        <v>143</v>
      </c>
      <c r="AA716" s="5">
        <v>1</v>
      </c>
      <c r="AD716" s="20"/>
      <c r="AE716" s="20"/>
      <c r="AH716" s="7"/>
    </row>
    <row r="717" spans="1:34" s="5" customFormat="1" ht="16.5" customHeight="1">
      <c r="A717" s="5" t="s">
        <v>86</v>
      </c>
      <c r="B717" s="5">
        <v>21501012</v>
      </c>
      <c r="C717" s="5" t="s">
        <v>6734</v>
      </c>
      <c r="D717" t="s">
        <v>100</v>
      </c>
      <c r="E717" s="5">
        <v>42</v>
      </c>
      <c r="F717" s="5">
        <v>1</v>
      </c>
      <c r="G717" s="5">
        <v>6959</v>
      </c>
      <c r="H717" s="5">
        <v>1363</v>
      </c>
      <c r="I717" s="5">
        <v>702</v>
      </c>
      <c r="J717" s="5">
        <v>300</v>
      </c>
      <c r="K717" s="5">
        <v>146</v>
      </c>
      <c r="L717" s="5">
        <v>1475</v>
      </c>
      <c r="M717" s="5">
        <v>142</v>
      </c>
      <c r="N717" s="5">
        <v>177</v>
      </c>
      <c r="O717" s="5">
        <v>1000</v>
      </c>
      <c r="P717" s="5">
        <v>1042011</v>
      </c>
      <c r="U717" s="5" t="s">
        <v>125</v>
      </c>
      <c r="V717" s="5">
        <v>110421</v>
      </c>
      <c r="W717" s="5" t="s">
        <v>6344</v>
      </c>
      <c r="X717" s="5" t="s">
        <v>2786</v>
      </c>
      <c r="Y717" s="19" t="s">
        <v>143</v>
      </c>
      <c r="AD717" s="20"/>
      <c r="AE717" s="20"/>
      <c r="AH717" s="7"/>
    </row>
    <row r="718" spans="1:34" s="5" customFormat="1" ht="16.5" customHeight="1">
      <c r="A718" s="5" t="s">
        <v>86</v>
      </c>
      <c r="B718" s="5">
        <v>21501013</v>
      </c>
      <c r="C718" s="5" t="s">
        <v>6734</v>
      </c>
      <c r="D718" t="s">
        <v>100</v>
      </c>
      <c r="E718" s="5">
        <v>42</v>
      </c>
      <c r="F718" s="5">
        <v>1</v>
      </c>
      <c r="G718" s="5">
        <v>6959</v>
      </c>
      <c r="H718" s="5">
        <v>1363</v>
      </c>
      <c r="I718" s="5">
        <v>702</v>
      </c>
      <c r="J718" s="5">
        <v>300</v>
      </c>
      <c r="K718" s="5">
        <v>146</v>
      </c>
      <c r="L718" s="5">
        <v>1475</v>
      </c>
      <c r="M718" s="5">
        <v>142</v>
      </c>
      <c r="N718" s="5">
        <v>177</v>
      </c>
      <c r="O718" s="5">
        <v>1000</v>
      </c>
      <c r="P718" s="5">
        <v>1042011</v>
      </c>
      <c r="U718" s="5" t="s">
        <v>125</v>
      </c>
      <c r="V718" s="5">
        <v>110421</v>
      </c>
      <c r="W718" s="5" t="s">
        <v>6344</v>
      </c>
      <c r="X718" s="5" t="s">
        <v>2786</v>
      </c>
      <c r="Y718" s="19" t="s">
        <v>143</v>
      </c>
      <c r="AD718" s="20"/>
      <c r="AE718" s="20"/>
      <c r="AH718" s="7"/>
    </row>
    <row r="719" spans="1:34" s="5" customFormat="1" ht="16.5" customHeight="1">
      <c r="A719" s="5" t="s">
        <v>86</v>
      </c>
      <c r="B719" s="5">
        <v>21501014</v>
      </c>
      <c r="C719" s="5" t="s">
        <v>6733</v>
      </c>
      <c r="D719" t="s">
        <v>100</v>
      </c>
      <c r="E719" s="5">
        <v>42</v>
      </c>
      <c r="F719" s="5">
        <v>1</v>
      </c>
      <c r="G719" s="5">
        <v>6959</v>
      </c>
      <c r="H719" s="5">
        <v>1363</v>
      </c>
      <c r="I719" s="5">
        <v>702</v>
      </c>
      <c r="J719" s="5">
        <v>300</v>
      </c>
      <c r="K719" s="5">
        <v>146</v>
      </c>
      <c r="L719" s="5">
        <v>1475</v>
      </c>
      <c r="M719" s="5">
        <v>142</v>
      </c>
      <c r="N719" s="5">
        <v>177</v>
      </c>
      <c r="O719" s="5">
        <v>1000</v>
      </c>
      <c r="P719" s="5">
        <v>1021011</v>
      </c>
      <c r="U719" s="5" t="s">
        <v>125</v>
      </c>
      <c r="V719" s="5">
        <v>110211</v>
      </c>
      <c r="W719" s="5" t="s">
        <v>382</v>
      </c>
      <c r="X719" s="5" t="s">
        <v>383</v>
      </c>
      <c r="Y719" s="19" t="s">
        <v>143</v>
      </c>
      <c r="AA719" s="5">
        <v>1</v>
      </c>
      <c r="AD719" s="20"/>
      <c r="AE719" s="20"/>
      <c r="AH719" s="7"/>
    </row>
    <row r="720" spans="1:34" s="5" customFormat="1" ht="16.5" customHeight="1">
      <c r="A720" s="5" t="s">
        <v>86</v>
      </c>
      <c r="B720" s="5">
        <v>21501015</v>
      </c>
      <c r="C720" s="5" t="s">
        <v>6733</v>
      </c>
      <c r="D720" t="s">
        <v>100</v>
      </c>
      <c r="E720" s="5">
        <v>42</v>
      </c>
      <c r="F720" s="5">
        <v>1</v>
      </c>
      <c r="G720" s="5">
        <v>6959</v>
      </c>
      <c r="H720" s="5">
        <v>1363</v>
      </c>
      <c r="I720" s="5">
        <v>702</v>
      </c>
      <c r="J720" s="5">
        <v>300</v>
      </c>
      <c r="K720" s="5">
        <v>146</v>
      </c>
      <c r="L720" s="5">
        <v>1475</v>
      </c>
      <c r="M720" s="5">
        <v>142</v>
      </c>
      <c r="N720" s="5">
        <v>177</v>
      </c>
      <c r="O720" s="5">
        <v>1000</v>
      </c>
      <c r="P720" s="5">
        <v>1021011</v>
      </c>
      <c r="U720" s="5" t="s">
        <v>125</v>
      </c>
      <c r="V720" s="5">
        <v>110211</v>
      </c>
      <c r="W720" s="5" t="s">
        <v>382</v>
      </c>
      <c r="X720" s="5" t="s">
        <v>383</v>
      </c>
      <c r="Y720" s="19" t="s">
        <v>143</v>
      </c>
      <c r="AA720" s="5">
        <v>1</v>
      </c>
      <c r="AD720" s="20"/>
      <c r="AE720" s="20"/>
      <c r="AH720" s="7"/>
    </row>
    <row r="721" spans="1:34" s="5" customFormat="1" ht="16.5" customHeight="1">
      <c r="A721" s="5" t="s">
        <v>86</v>
      </c>
      <c r="B721" s="5">
        <v>21501016</v>
      </c>
      <c r="C721" s="5" t="s">
        <v>6734</v>
      </c>
      <c r="D721" t="s">
        <v>100</v>
      </c>
      <c r="E721" s="5">
        <v>42</v>
      </c>
      <c r="F721" s="5">
        <v>1</v>
      </c>
      <c r="G721" s="5">
        <v>6959</v>
      </c>
      <c r="H721" s="5">
        <v>1363</v>
      </c>
      <c r="I721" s="5">
        <v>702</v>
      </c>
      <c r="J721" s="5">
        <v>300</v>
      </c>
      <c r="K721" s="5">
        <v>146</v>
      </c>
      <c r="L721" s="5">
        <v>1475</v>
      </c>
      <c r="M721" s="5">
        <v>142</v>
      </c>
      <c r="N721" s="5">
        <v>177</v>
      </c>
      <c r="O721" s="5">
        <v>1000</v>
      </c>
      <c r="P721" s="5">
        <v>1042011</v>
      </c>
      <c r="U721" s="5" t="s">
        <v>125</v>
      </c>
      <c r="V721" s="5">
        <v>110421</v>
      </c>
      <c r="W721" s="5" t="s">
        <v>6344</v>
      </c>
      <c r="X721" s="5" t="s">
        <v>2786</v>
      </c>
      <c r="Y721" s="19" t="s">
        <v>143</v>
      </c>
      <c r="AD721" s="20"/>
      <c r="AE721" s="20"/>
      <c r="AH721" s="7"/>
    </row>
    <row r="722" spans="1:34" s="5" customFormat="1" ht="16.5" customHeight="1">
      <c r="A722" s="5" t="s">
        <v>86</v>
      </c>
      <c r="B722" s="5">
        <v>21501021</v>
      </c>
      <c r="C722" s="5" t="s">
        <v>6735</v>
      </c>
      <c r="D722" t="s">
        <v>140</v>
      </c>
      <c r="E722" s="5">
        <v>42</v>
      </c>
      <c r="F722" s="5">
        <v>1</v>
      </c>
      <c r="G722" s="5">
        <v>14012</v>
      </c>
      <c r="H722" s="5">
        <v>1725</v>
      </c>
      <c r="I722" s="5">
        <v>850</v>
      </c>
      <c r="J722" s="5">
        <v>325</v>
      </c>
      <c r="K722" s="5">
        <v>161</v>
      </c>
      <c r="L722" s="5">
        <v>1575</v>
      </c>
      <c r="M722" s="5">
        <v>142</v>
      </c>
      <c r="N722" s="5">
        <v>192</v>
      </c>
      <c r="O722" s="5">
        <v>1000</v>
      </c>
      <c r="P722" s="5">
        <v>1004011</v>
      </c>
      <c r="Q722" s="5" t="s">
        <v>328</v>
      </c>
      <c r="U722" s="5" t="s">
        <v>125</v>
      </c>
      <c r="V722" s="5">
        <v>110041</v>
      </c>
      <c r="W722" s="5" t="s">
        <v>141</v>
      </c>
      <c r="X722" s="5" t="s">
        <v>142</v>
      </c>
      <c r="Y722" s="19" t="s">
        <v>143</v>
      </c>
      <c r="AA722" s="5">
        <v>1</v>
      </c>
      <c r="AC722" s="21" t="s">
        <v>304</v>
      </c>
      <c r="AD722" s="20"/>
      <c r="AE722" s="20"/>
      <c r="AH722" s="7"/>
    </row>
    <row r="723" spans="1:34" s="5" customFormat="1" ht="16.5" customHeight="1">
      <c r="A723" s="5" t="s">
        <v>86</v>
      </c>
      <c r="B723" s="5">
        <v>21501022</v>
      </c>
      <c r="C723" s="5" t="s">
        <v>6734</v>
      </c>
      <c r="D723" t="s">
        <v>100</v>
      </c>
      <c r="E723" s="5">
        <v>42</v>
      </c>
      <c r="F723" s="5">
        <v>1</v>
      </c>
      <c r="G723" s="5">
        <v>10797</v>
      </c>
      <c r="H723" s="5">
        <v>1476</v>
      </c>
      <c r="I723" s="5">
        <v>745</v>
      </c>
      <c r="J723" s="5">
        <v>312</v>
      </c>
      <c r="K723" s="5">
        <v>151</v>
      </c>
      <c r="L723" s="5">
        <v>1515</v>
      </c>
      <c r="M723" s="5">
        <v>142</v>
      </c>
      <c r="N723" s="5">
        <v>182</v>
      </c>
      <c r="O723" s="5">
        <v>1000</v>
      </c>
      <c r="P723" s="5">
        <v>1042011</v>
      </c>
      <c r="U723" s="5" t="s">
        <v>125</v>
      </c>
      <c r="V723" s="5">
        <v>110421</v>
      </c>
      <c r="W723" s="5" t="s">
        <v>6344</v>
      </c>
      <c r="X723" s="5" t="s">
        <v>2786</v>
      </c>
      <c r="Y723" s="19" t="s">
        <v>143</v>
      </c>
      <c r="AD723" s="20"/>
      <c r="AE723" s="20"/>
      <c r="AH723" s="7"/>
    </row>
    <row r="724" spans="1:34" s="5" customFormat="1" ht="16.5" customHeight="1">
      <c r="A724" s="5" t="s">
        <v>86</v>
      </c>
      <c r="B724" s="5">
        <v>21501023</v>
      </c>
      <c r="C724" s="5" t="s">
        <v>6734</v>
      </c>
      <c r="D724" t="s">
        <v>100</v>
      </c>
      <c r="E724" s="5">
        <v>42</v>
      </c>
      <c r="F724" s="5">
        <v>1</v>
      </c>
      <c r="G724" s="5">
        <v>10797</v>
      </c>
      <c r="H724" s="5">
        <v>1476</v>
      </c>
      <c r="I724" s="5">
        <v>745</v>
      </c>
      <c r="J724" s="5">
        <v>312</v>
      </c>
      <c r="K724" s="5">
        <v>151</v>
      </c>
      <c r="L724" s="5">
        <v>1515</v>
      </c>
      <c r="M724" s="5">
        <v>142</v>
      </c>
      <c r="N724" s="5">
        <v>182</v>
      </c>
      <c r="O724" s="5">
        <v>1000</v>
      </c>
      <c r="P724" s="5">
        <v>1042011</v>
      </c>
      <c r="U724" s="5" t="s">
        <v>125</v>
      </c>
      <c r="V724" s="5">
        <v>110421</v>
      </c>
      <c r="W724" s="5" t="s">
        <v>6344</v>
      </c>
      <c r="X724" s="5" t="s">
        <v>2786</v>
      </c>
      <c r="Y724" s="19" t="s">
        <v>143</v>
      </c>
      <c r="AD724" s="20"/>
      <c r="AE724" s="20"/>
      <c r="AH724" s="7"/>
    </row>
    <row r="725" spans="1:34" s="5" customFormat="1" ht="16.5" customHeight="1">
      <c r="A725" s="5" t="s">
        <v>86</v>
      </c>
      <c r="B725" s="5">
        <v>21501024</v>
      </c>
      <c r="C725" s="5" t="s">
        <v>6733</v>
      </c>
      <c r="D725" t="s">
        <v>100</v>
      </c>
      <c r="E725" s="5">
        <v>42</v>
      </c>
      <c r="F725" s="5">
        <v>1</v>
      </c>
      <c r="G725" s="5">
        <v>8699</v>
      </c>
      <c r="H725" s="5">
        <v>1212</v>
      </c>
      <c r="I725" s="5">
        <v>702</v>
      </c>
      <c r="J725" s="5">
        <v>300</v>
      </c>
      <c r="K725" s="5">
        <v>146</v>
      </c>
      <c r="L725" s="5">
        <v>1475</v>
      </c>
      <c r="M725" s="5">
        <v>142</v>
      </c>
      <c r="N725" s="5">
        <v>177</v>
      </c>
      <c r="O725" s="5">
        <v>1000</v>
      </c>
      <c r="P725" s="5">
        <v>1021011</v>
      </c>
      <c r="U725" s="5" t="s">
        <v>125</v>
      </c>
      <c r="V725" s="5">
        <v>110211</v>
      </c>
      <c r="W725" s="5" t="s">
        <v>382</v>
      </c>
      <c r="X725" s="5" t="s">
        <v>383</v>
      </c>
      <c r="Y725" s="19" t="s">
        <v>143</v>
      </c>
      <c r="AA725" s="5">
        <v>1</v>
      </c>
      <c r="AD725" s="20"/>
      <c r="AE725" s="20"/>
      <c r="AH725" s="7"/>
    </row>
    <row r="726" spans="1:34" s="5" customFormat="1" ht="16.5" customHeight="1">
      <c r="A726" s="5" t="s">
        <v>86</v>
      </c>
      <c r="B726" s="5">
        <v>21501025</v>
      </c>
      <c r="C726" s="5" t="s">
        <v>6733</v>
      </c>
      <c r="D726" t="s">
        <v>100</v>
      </c>
      <c r="E726" s="5">
        <v>42</v>
      </c>
      <c r="F726" s="5">
        <v>1</v>
      </c>
      <c r="G726" s="5">
        <v>8699</v>
      </c>
      <c r="H726" s="5">
        <v>1212</v>
      </c>
      <c r="I726" s="5">
        <v>702</v>
      </c>
      <c r="J726" s="5">
        <v>300</v>
      </c>
      <c r="K726" s="5">
        <v>146</v>
      </c>
      <c r="L726" s="5">
        <v>1475</v>
      </c>
      <c r="M726" s="5">
        <v>142</v>
      </c>
      <c r="N726" s="5">
        <v>177</v>
      </c>
      <c r="O726" s="5">
        <v>1000</v>
      </c>
      <c r="P726" s="5">
        <v>1021011</v>
      </c>
      <c r="U726" s="5" t="s">
        <v>125</v>
      </c>
      <c r="V726" s="5">
        <v>110211</v>
      </c>
      <c r="W726" s="5" t="s">
        <v>382</v>
      </c>
      <c r="X726" s="5" t="s">
        <v>383</v>
      </c>
      <c r="Y726" s="19" t="s">
        <v>143</v>
      </c>
      <c r="AA726" s="5">
        <v>1</v>
      </c>
      <c r="AD726" s="20"/>
      <c r="AE726" s="20"/>
      <c r="AH726" s="7"/>
    </row>
    <row r="727" spans="1:34" s="5" customFormat="1" ht="16.5" customHeight="1">
      <c r="A727" s="5" t="s">
        <v>86</v>
      </c>
      <c r="B727" s="5">
        <v>21501026</v>
      </c>
      <c r="C727" s="5" t="s">
        <v>6733</v>
      </c>
      <c r="D727" t="s">
        <v>100</v>
      </c>
      <c r="E727" s="5">
        <v>42</v>
      </c>
      <c r="F727" s="5">
        <v>1</v>
      </c>
      <c r="G727" s="5">
        <v>8699</v>
      </c>
      <c r="H727" s="5">
        <v>1212</v>
      </c>
      <c r="I727" s="5">
        <v>702</v>
      </c>
      <c r="J727" s="5">
        <v>300</v>
      </c>
      <c r="K727" s="5">
        <v>146</v>
      </c>
      <c r="L727" s="5">
        <v>1475</v>
      </c>
      <c r="M727" s="5">
        <v>142</v>
      </c>
      <c r="N727" s="5">
        <v>177</v>
      </c>
      <c r="O727" s="5">
        <v>1000</v>
      </c>
      <c r="P727" s="5">
        <v>1021011</v>
      </c>
      <c r="U727" s="5" t="s">
        <v>125</v>
      </c>
      <c r="V727" s="5">
        <v>110211</v>
      </c>
      <c r="W727" s="5" t="s">
        <v>382</v>
      </c>
      <c r="X727" s="5" t="s">
        <v>383</v>
      </c>
      <c r="Y727" s="19" t="s">
        <v>143</v>
      </c>
      <c r="AA727" s="5">
        <v>1</v>
      </c>
      <c r="AD727" s="20"/>
      <c r="AE727" s="20"/>
      <c r="AH727" s="7"/>
    </row>
    <row r="728" spans="1:34" s="5" customFormat="1" ht="16.5" customHeight="1">
      <c r="A728" s="5" t="s">
        <v>86</v>
      </c>
      <c r="B728" s="5">
        <v>21502011</v>
      </c>
      <c r="C728" s="5" t="s">
        <v>4940</v>
      </c>
      <c r="D728" t="s">
        <v>347</v>
      </c>
      <c r="E728" s="5">
        <v>43</v>
      </c>
      <c r="F728" s="5">
        <v>1</v>
      </c>
      <c r="G728" s="5">
        <v>10034</v>
      </c>
      <c r="H728" s="5">
        <v>1217</v>
      </c>
      <c r="I728" s="5">
        <v>762</v>
      </c>
      <c r="J728" s="5">
        <v>312</v>
      </c>
      <c r="K728" s="5">
        <v>151</v>
      </c>
      <c r="L728" s="5">
        <v>1515</v>
      </c>
      <c r="M728" s="5">
        <v>142</v>
      </c>
      <c r="N728" s="5">
        <v>182</v>
      </c>
      <c r="O728" s="5">
        <v>1000</v>
      </c>
      <c r="P728" s="5">
        <v>1020011</v>
      </c>
      <c r="U728" s="5" t="s">
        <v>125</v>
      </c>
      <c r="V728" s="5">
        <v>110201</v>
      </c>
      <c r="W728" s="5" t="s">
        <v>2924</v>
      </c>
      <c r="X728" s="5" t="s">
        <v>3006</v>
      </c>
      <c r="Y728" s="19" t="s">
        <v>143</v>
      </c>
      <c r="AD728" s="20"/>
      <c r="AE728" s="20"/>
      <c r="AH728" s="7"/>
    </row>
    <row r="729" spans="1:34" s="5" customFormat="1" ht="16.5" customHeight="1">
      <c r="A729" s="5" t="s">
        <v>86</v>
      </c>
      <c r="B729" s="5">
        <v>21502012</v>
      </c>
      <c r="C729" s="5" t="s">
        <v>4941</v>
      </c>
      <c r="D729" t="s">
        <v>358</v>
      </c>
      <c r="E729" s="5">
        <v>43</v>
      </c>
      <c r="F729" s="5">
        <v>1</v>
      </c>
      <c r="G729" s="5">
        <v>8879</v>
      </c>
      <c r="H729" s="5">
        <v>1038</v>
      </c>
      <c r="I729" s="5">
        <v>717</v>
      </c>
      <c r="J729" s="5">
        <v>300</v>
      </c>
      <c r="K729" s="5">
        <v>146</v>
      </c>
      <c r="L729" s="5">
        <v>1475</v>
      </c>
      <c r="M729" s="5">
        <v>142</v>
      </c>
      <c r="N729" s="5">
        <v>177</v>
      </c>
      <c r="O729" s="5">
        <v>1000</v>
      </c>
      <c r="P729" s="5">
        <v>1035011</v>
      </c>
      <c r="U729" s="5" t="s">
        <v>125</v>
      </c>
      <c r="V729" s="5">
        <v>110321</v>
      </c>
      <c r="W729" s="5" t="s">
        <v>391</v>
      </c>
      <c r="X729" s="5" t="s">
        <v>392</v>
      </c>
      <c r="Y729" s="19" t="s">
        <v>143</v>
      </c>
      <c r="AD729" s="20"/>
      <c r="AE729" s="20"/>
      <c r="AH729" s="7"/>
    </row>
    <row r="730" spans="1:34" s="5" customFormat="1" ht="16.5" customHeight="1">
      <c r="A730" s="5" t="s">
        <v>86</v>
      </c>
      <c r="B730" s="5">
        <v>21502013</v>
      </c>
      <c r="C730" s="5" t="s">
        <v>4941</v>
      </c>
      <c r="D730" t="s">
        <v>358</v>
      </c>
      <c r="E730" s="5">
        <v>43</v>
      </c>
      <c r="F730" s="5">
        <v>1</v>
      </c>
      <c r="G730" s="5">
        <v>8879</v>
      </c>
      <c r="H730" s="5">
        <v>1038</v>
      </c>
      <c r="I730" s="5">
        <v>717</v>
      </c>
      <c r="J730" s="5">
        <v>300</v>
      </c>
      <c r="K730" s="5">
        <v>146</v>
      </c>
      <c r="L730" s="5">
        <v>1475</v>
      </c>
      <c r="M730" s="5">
        <v>142</v>
      </c>
      <c r="N730" s="5">
        <v>177</v>
      </c>
      <c r="O730" s="5">
        <v>1000</v>
      </c>
      <c r="P730" s="5">
        <v>1035011</v>
      </c>
      <c r="U730" s="5" t="s">
        <v>125</v>
      </c>
      <c r="V730" s="5">
        <v>110321</v>
      </c>
      <c r="W730" s="5" t="s">
        <v>391</v>
      </c>
      <c r="X730" s="5" t="s">
        <v>392</v>
      </c>
      <c r="Y730" s="19" t="s">
        <v>143</v>
      </c>
      <c r="AD730" s="20"/>
      <c r="AE730" s="20"/>
      <c r="AH730" s="7"/>
    </row>
    <row r="731" spans="1:34" s="5" customFormat="1" ht="16.5" customHeight="1">
      <c r="A731" s="5" t="s">
        <v>86</v>
      </c>
      <c r="B731" s="5">
        <v>21502014</v>
      </c>
      <c r="C731" s="5" t="s">
        <v>4941</v>
      </c>
      <c r="D731" t="s">
        <v>358</v>
      </c>
      <c r="E731" s="5">
        <v>43</v>
      </c>
      <c r="F731" s="5">
        <v>1</v>
      </c>
      <c r="G731" s="5">
        <v>8879</v>
      </c>
      <c r="H731" s="5">
        <v>1038</v>
      </c>
      <c r="I731" s="5">
        <v>717</v>
      </c>
      <c r="J731" s="5">
        <v>300</v>
      </c>
      <c r="K731" s="5">
        <v>146</v>
      </c>
      <c r="L731" s="5">
        <v>1475</v>
      </c>
      <c r="M731" s="5">
        <v>142</v>
      </c>
      <c r="N731" s="5">
        <v>177</v>
      </c>
      <c r="O731" s="5">
        <v>1000</v>
      </c>
      <c r="P731" s="5">
        <v>1035011</v>
      </c>
      <c r="U731" s="5" t="s">
        <v>125</v>
      </c>
      <c r="V731" s="5">
        <v>110321</v>
      </c>
      <c r="W731" s="5" t="s">
        <v>391</v>
      </c>
      <c r="X731" s="5" t="s">
        <v>392</v>
      </c>
      <c r="Y731" s="19" t="s">
        <v>143</v>
      </c>
      <c r="AD731" s="20"/>
      <c r="AE731" s="20"/>
      <c r="AH731" s="7"/>
    </row>
    <row r="732" spans="1:34" s="5" customFormat="1" ht="16.5" customHeight="1">
      <c r="A732" s="5" t="s">
        <v>86</v>
      </c>
      <c r="B732" s="5">
        <v>21502015</v>
      </c>
      <c r="C732" s="5" t="s">
        <v>4941</v>
      </c>
      <c r="D732" t="s">
        <v>358</v>
      </c>
      <c r="E732" s="5">
        <v>43</v>
      </c>
      <c r="F732" s="5">
        <v>1</v>
      </c>
      <c r="G732" s="5">
        <v>8879</v>
      </c>
      <c r="H732" s="5">
        <v>1038</v>
      </c>
      <c r="I732" s="5">
        <v>717</v>
      </c>
      <c r="J732" s="5">
        <v>300</v>
      </c>
      <c r="K732" s="5">
        <v>146</v>
      </c>
      <c r="L732" s="5">
        <v>1475</v>
      </c>
      <c r="M732" s="5">
        <v>142</v>
      </c>
      <c r="N732" s="5">
        <v>177</v>
      </c>
      <c r="O732" s="5">
        <v>1000</v>
      </c>
      <c r="P732" s="5">
        <v>1035011</v>
      </c>
      <c r="U732" s="5" t="s">
        <v>125</v>
      </c>
      <c r="V732" s="5">
        <v>110321</v>
      </c>
      <c r="W732" s="5" t="s">
        <v>391</v>
      </c>
      <c r="X732" s="5" t="s">
        <v>392</v>
      </c>
      <c r="Y732" s="19" t="s">
        <v>143</v>
      </c>
      <c r="AD732" s="20"/>
      <c r="AE732" s="20"/>
      <c r="AH732" s="7"/>
    </row>
    <row r="733" spans="1:34" s="5" customFormat="1" ht="16.5" customHeight="1">
      <c r="A733" s="5" t="s">
        <v>86</v>
      </c>
      <c r="B733" s="5">
        <v>21502021</v>
      </c>
      <c r="C733" s="5" t="s">
        <v>4942</v>
      </c>
      <c r="D733" t="s">
        <v>101</v>
      </c>
      <c r="E733" s="5">
        <v>43</v>
      </c>
      <c r="F733" s="5">
        <v>1</v>
      </c>
      <c r="G733" s="5">
        <v>14353</v>
      </c>
      <c r="H733" s="5">
        <v>1778</v>
      </c>
      <c r="I733" s="5">
        <v>872</v>
      </c>
      <c r="J733" s="5">
        <v>325</v>
      </c>
      <c r="K733" s="5">
        <v>161</v>
      </c>
      <c r="L733" s="5">
        <v>1575</v>
      </c>
      <c r="M733" s="5">
        <v>142</v>
      </c>
      <c r="N733" s="5">
        <v>192</v>
      </c>
      <c r="O733" s="5">
        <v>1000</v>
      </c>
      <c r="P733" s="5">
        <v>1002011</v>
      </c>
      <c r="U733" s="5" t="s">
        <v>125</v>
      </c>
      <c r="V733" s="5">
        <v>110021</v>
      </c>
      <c r="W733" s="5" t="s">
        <v>375</v>
      </c>
      <c r="X733" s="5" t="s">
        <v>376</v>
      </c>
      <c r="Y733" s="19" t="s">
        <v>143</v>
      </c>
      <c r="AD733" s="20"/>
      <c r="AE733" s="20"/>
      <c r="AH733" s="7"/>
    </row>
    <row r="734" spans="1:34" s="5" customFormat="1" ht="16.5" customHeight="1">
      <c r="A734" s="5" t="s">
        <v>86</v>
      </c>
      <c r="B734" s="5">
        <v>21502022</v>
      </c>
      <c r="C734" s="5" t="s">
        <v>4943</v>
      </c>
      <c r="D734" t="s">
        <v>104</v>
      </c>
      <c r="E734" s="5">
        <v>43</v>
      </c>
      <c r="F734" s="5">
        <v>1</v>
      </c>
      <c r="G734" s="5">
        <v>12040</v>
      </c>
      <c r="H734" s="5">
        <v>1521</v>
      </c>
      <c r="I734" s="5">
        <v>762</v>
      </c>
      <c r="J734" s="5">
        <v>312</v>
      </c>
      <c r="K734" s="5">
        <v>151</v>
      </c>
      <c r="L734" s="5">
        <v>1515</v>
      </c>
      <c r="M734" s="5">
        <v>142</v>
      </c>
      <c r="N734" s="5">
        <v>182</v>
      </c>
      <c r="O734" s="5">
        <v>1000</v>
      </c>
      <c r="P734" s="5">
        <v>1019011</v>
      </c>
      <c r="U734" s="5" t="s">
        <v>125</v>
      </c>
      <c r="V734" s="5">
        <v>110191</v>
      </c>
      <c r="W734" s="5" t="s">
        <v>396</v>
      </c>
      <c r="X734" s="5" t="s">
        <v>397</v>
      </c>
      <c r="Y734" s="19" t="s">
        <v>143</v>
      </c>
      <c r="AD734" s="20"/>
      <c r="AE734" s="20"/>
      <c r="AH734" s="7"/>
    </row>
    <row r="735" spans="1:34" s="5" customFormat="1" ht="16.5" customHeight="1">
      <c r="A735" s="5" t="s">
        <v>86</v>
      </c>
      <c r="B735" s="5">
        <v>21502023</v>
      </c>
      <c r="C735" s="5" t="s">
        <v>4943</v>
      </c>
      <c r="D735" t="s">
        <v>104</v>
      </c>
      <c r="E735" s="5">
        <v>43</v>
      </c>
      <c r="F735" s="5">
        <v>1</v>
      </c>
      <c r="G735" s="5">
        <v>12040</v>
      </c>
      <c r="H735" s="5">
        <v>1521</v>
      </c>
      <c r="I735" s="5">
        <v>762</v>
      </c>
      <c r="J735" s="5">
        <v>312</v>
      </c>
      <c r="K735" s="5">
        <v>151</v>
      </c>
      <c r="L735" s="5">
        <v>1515</v>
      </c>
      <c r="M735" s="5">
        <v>142</v>
      </c>
      <c r="N735" s="5">
        <v>182</v>
      </c>
      <c r="O735" s="5">
        <v>1000</v>
      </c>
      <c r="P735" s="5">
        <v>1019011</v>
      </c>
      <c r="U735" s="5" t="s">
        <v>125</v>
      </c>
      <c r="V735" s="5">
        <v>110191</v>
      </c>
      <c r="W735" s="5" t="s">
        <v>396</v>
      </c>
      <c r="X735" s="5" t="s">
        <v>397</v>
      </c>
      <c r="Y735" s="19" t="s">
        <v>143</v>
      </c>
      <c r="AD735" s="20"/>
      <c r="AE735" s="20"/>
      <c r="AH735" s="7"/>
    </row>
    <row r="736" spans="1:34" s="5" customFormat="1" ht="16.5" customHeight="1">
      <c r="A736" s="5" t="s">
        <v>86</v>
      </c>
      <c r="B736" s="5">
        <v>21502024</v>
      </c>
      <c r="C736" s="5" t="s">
        <v>4941</v>
      </c>
      <c r="D736" t="s">
        <v>358</v>
      </c>
      <c r="E736" s="5">
        <v>43</v>
      </c>
      <c r="F736" s="5">
        <v>1</v>
      </c>
      <c r="G736" s="5">
        <v>8879</v>
      </c>
      <c r="H736" s="5">
        <v>1245</v>
      </c>
      <c r="I736" s="5">
        <v>717</v>
      </c>
      <c r="J736" s="5">
        <v>300</v>
      </c>
      <c r="K736" s="5">
        <v>146</v>
      </c>
      <c r="L736" s="5">
        <v>1475</v>
      </c>
      <c r="M736" s="5">
        <v>142</v>
      </c>
      <c r="N736" s="5">
        <v>177</v>
      </c>
      <c r="O736" s="5">
        <v>1000</v>
      </c>
      <c r="P736" s="5">
        <v>1035011</v>
      </c>
      <c r="U736" s="5" t="s">
        <v>125</v>
      </c>
      <c r="V736" s="5">
        <v>110321</v>
      </c>
      <c r="W736" s="5" t="s">
        <v>391</v>
      </c>
      <c r="X736" s="5" t="s">
        <v>392</v>
      </c>
      <c r="Y736" s="19" t="s">
        <v>143</v>
      </c>
      <c r="AD736" s="20"/>
      <c r="AE736" s="20"/>
      <c r="AH736" s="7"/>
    </row>
    <row r="737" spans="1:34" s="5" customFormat="1" ht="16.5" customHeight="1">
      <c r="A737" s="5" t="s">
        <v>86</v>
      </c>
      <c r="B737" s="5">
        <v>21502025</v>
      </c>
      <c r="C737" s="5" t="s">
        <v>4941</v>
      </c>
      <c r="D737" t="s">
        <v>358</v>
      </c>
      <c r="E737" s="5">
        <v>43</v>
      </c>
      <c r="F737" s="5">
        <v>1</v>
      </c>
      <c r="G737" s="5">
        <v>8879</v>
      </c>
      <c r="H737" s="5">
        <v>1245</v>
      </c>
      <c r="I737" s="5">
        <v>717</v>
      </c>
      <c r="J737" s="5">
        <v>300</v>
      </c>
      <c r="K737" s="5">
        <v>146</v>
      </c>
      <c r="L737" s="5">
        <v>1475</v>
      </c>
      <c r="M737" s="5">
        <v>142</v>
      </c>
      <c r="N737" s="5">
        <v>177</v>
      </c>
      <c r="O737" s="5">
        <v>1000</v>
      </c>
      <c r="P737" s="5">
        <v>1035011</v>
      </c>
      <c r="U737" s="5" t="s">
        <v>125</v>
      </c>
      <c r="V737" s="5">
        <v>110321</v>
      </c>
      <c r="W737" s="5" t="s">
        <v>391</v>
      </c>
      <c r="X737" s="5" t="s">
        <v>392</v>
      </c>
      <c r="Y737" s="19" t="s">
        <v>143</v>
      </c>
      <c r="AD737" s="20"/>
      <c r="AE737" s="20"/>
      <c r="AH737" s="7"/>
    </row>
    <row r="738" spans="1:34" s="5" customFormat="1" ht="16.5" customHeight="1">
      <c r="A738" s="5" t="s">
        <v>86</v>
      </c>
      <c r="B738" s="5">
        <v>21503011</v>
      </c>
      <c r="C738" s="5" t="s">
        <v>4945</v>
      </c>
      <c r="D738" t="s">
        <v>100</v>
      </c>
      <c r="E738" s="5">
        <v>45</v>
      </c>
      <c r="F738" s="5">
        <v>1</v>
      </c>
      <c r="G738" s="5">
        <v>7389</v>
      </c>
      <c r="H738" s="5">
        <v>1476</v>
      </c>
      <c r="I738" s="5">
        <v>750</v>
      </c>
      <c r="J738" s="5">
        <v>300</v>
      </c>
      <c r="K738" s="5">
        <v>146</v>
      </c>
      <c r="L738" s="5">
        <v>1475</v>
      </c>
      <c r="M738" s="5">
        <v>142</v>
      </c>
      <c r="N738" s="5">
        <v>177</v>
      </c>
      <c r="O738" s="5">
        <v>1000</v>
      </c>
      <c r="P738" s="5">
        <v>1021011</v>
      </c>
      <c r="U738" s="5" t="s">
        <v>125</v>
      </c>
      <c r="V738" s="5">
        <v>110211</v>
      </c>
      <c r="W738" s="5" t="s">
        <v>382</v>
      </c>
      <c r="X738" s="5" t="s">
        <v>383</v>
      </c>
      <c r="Y738" s="19" t="s">
        <v>143</v>
      </c>
      <c r="AA738" s="5">
        <v>1</v>
      </c>
      <c r="AD738" s="20"/>
      <c r="AE738" s="20"/>
      <c r="AH738" s="7"/>
    </row>
    <row r="739" spans="1:34" s="5" customFormat="1" ht="16.5" customHeight="1">
      <c r="A739" s="5" t="s">
        <v>86</v>
      </c>
      <c r="B739" s="5">
        <v>21503012</v>
      </c>
      <c r="C739" s="5" t="s">
        <v>4946</v>
      </c>
      <c r="D739" t="s">
        <v>100</v>
      </c>
      <c r="E739" s="5">
        <v>45</v>
      </c>
      <c r="F739" s="5">
        <v>1</v>
      </c>
      <c r="G739" s="5">
        <v>8378</v>
      </c>
      <c r="H739" s="5">
        <v>1738</v>
      </c>
      <c r="I739" s="5">
        <v>797</v>
      </c>
      <c r="J739" s="5">
        <v>312</v>
      </c>
      <c r="K739" s="5">
        <v>151</v>
      </c>
      <c r="L739" s="5">
        <v>1515</v>
      </c>
      <c r="M739" s="5">
        <v>142</v>
      </c>
      <c r="N739" s="5">
        <v>182</v>
      </c>
      <c r="O739" s="5">
        <v>1000</v>
      </c>
      <c r="P739" s="5">
        <v>1042011</v>
      </c>
      <c r="U739" s="5" t="s">
        <v>125</v>
      </c>
      <c r="V739" s="5">
        <v>110421</v>
      </c>
      <c r="W739" s="5" t="s">
        <v>6344</v>
      </c>
      <c r="X739" s="5" t="s">
        <v>2786</v>
      </c>
      <c r="Y739" s="19" t="s">
        <v>143</v>
      </c>
      <c r="AD739" s="20"/>
      <c r="AE739" s="20"/>
      <c r="AH739" s="7"/>
    </row>
    <row r="740" spans="1:34" s="5" customFormat="1" ht="16.5" customHeight="1">
      <c r="A740" s="5" t="s">
        <v>86</v>
      </c>
      <c r="B740" s="5">
        <v>21503013</v>
      </c>
      <c r="C740" s="5" t="s">
        <v>4946</v>
      </c>
      <c r="D740" t="s">
        <v>100</v>
      </c>
      <c r="E740" s="5">
        <v>45</v>
      </c>
      <c r="F740" s="5">
        <v>1</v>
      </c>
      <c r="G740" s="5">
        <v>8378</v>
      </c>
      <c r="H740" s="5">
        <v>1738</v>
      </c>
      <c r="I740" s="5">
        <v>797</v>
      </c>
      <c r="J740" s="5">
        <v>312</v>
      </c>
      <c r="K740" s="5">
        <v>151</v>
      </c>
      <c r="L740" s="5">
        <v>1515</v>
      </c>
      <c r="M740" s="5">
        <v>142</v>
      </c>
      <c r="N740" s="5">
        <v>182</v>
      </c>
      <c r="O740" s="5">
        <v>1000</v>
      </c>
      <c r="P740" s="5">
        <v>1042011</v>
      </c>
      <c r="U740" s="5" t="s">
        <v>125</v>
      </c>
      <c r="V740" s="5">
        <v>110421</v>
      </c>
      <c r="W740" s="5" t="s">
        <v>6344</v>
      </c>
      <c r="X740" s="5" t="s">
        <v>2786</v>
      </c>
      <c r="Y740" s="19" t="s">
        <v>143</v>
      </c>
      <c r="AD740" s="20"/>
      <c r="AE740" s="20"/>
      <c r="AH740" s="7"/>
    </row>
    <row r="741" spans="1:34" s="5" customFormat="1" ht="16.5" customHeight="1">
      <c r="A741" s="5" t="s">
        <v>86</v>
      </c>
      <c r="B741" s="5">
        <v>21503014</v>
      </c>
      <c r="C741" s="5" t="s">
        <v>4945</v>
      </c>
      <c r="D741" t="s">
        <v>100</v>
      </c>
      <c r="E741" s="5">
        <v>45</v>
      </c>
      <c r="F741" s="5">
        <v>1</v>
      </c>
      <c r="G741" s="5">
        <v>7389</v>
      </c>
      <c r="H741" s="5">
        <v>1476</v>
      </c>
      <c r="I741" s="5">
        <v>750</v>
      </c>
      <c r="J741" s="5">
        <v>300</v>
      </c>
      <c r="K741" s="5">
        <v>146</v>
      </c>
      <c r="L741" s="5">
        <v>1475</v>
      </c>
      <c r="M741" s="5">
        <v>142</v>
      </c>
      <c r="N741" s="5">
        <v>177</v>
      </c>
      <c r="O741" s="5">
        <v>1000</v>
      </c>
      <c r="P741" s="5">
        <v>1021011</v>
      </c>
      <c r="U741" s="5" t="s">
        <v>125</v>
      </c>
      <c r="V741" s="5">
        <v>110211</v>
      </c>
      <c r="W741" s="5" t="s">
        <v>382</v>
      </c>
      <c r="X741" s="5" t="s">
        <v>383</v>
      </c>
      <c r="Y741" s="19" t="s">
        <v>143</v>
      </c>
      <c r="AA741" s="5">
        <v>1</v>
      </c>
      <c r="AD741" s="20"/>
      <c r="AE741" s="20"/>
      <c r="AH741" s="7"/>
    </row>
    <row r="742" spans="1:34" s="5" customFormat="1" ht="16.5" customHeight="1">
      <c r="A742" s="5" t="s">
        <v>86</v>
      </c>
      <c r="B742" s="5">
        <v>21503015</v>
      </c>
      <c r="C742" s="5" t="s">
        <v>4945</v>
      </c>
      <c r="D742" t="s">
        <v>100</v>
      </c>
      <c r="E742" s="5">
        <v>45</v>
      </c>
      <c r="F742" s="5">
        <v>1</v>
      </c>
      <c r="G742" s="5">
        <v>7389</v>
      </c>
      <c r="H742" s="5">
        <v>1476</v>
      </c>
      <c r="I742" s="5">
        <v>750</v>
      </c>
      <c r="J742" s="5">
        <v>300</v>
      </c>
      <c r="K742" s="5">
        <v>146</v>
      </c>
      <c r="L742" s="5">
        <v>1475</v>
      </c>
      <c r="M742" s="5">
        <v>142</v>
      </c>
      <c r="N742" s="5">
        <v>177</v>
      </c>
      <c r="O742" s="5">
        <v>1000</v>
      </c>
      <c r="P742" s="5">
        <v>1021011</v>
      </c>
      <c r="U742" s="5" t="s">
        <v>125</v>
      </c>
      <c r="V742" s="5">
        <v>110211</v>
      </c>
      <c r="W742" s="5" t="s">
        <v>382</v>
      </c>
      <c r="X742" s="5" t="s">
        <v>383</v>
      </c>
      <c r="Y742" s="19" t="s">
        <v>143</v>
      </c>
      <c r="AA742" s="5">
        <v>1</v>
      </c>
      <c r="AD742" s="20"/>
      <c r="AE742" s="20"/>
      <c r="AH742" s="7"/>
    </row>
    <row r="743" spans="1:34" s="5" customFormat="1" ht="16.5" customHeight="1">
      <c r="A743" s="5" t="s">
        <v>86</v>
      </c>
      <c r="B743" s="5">
        <v>21503016</v>
      </c>
      <c r="C743" s="5" t="s">
        <v>4946</v>
      </c>
      <c r="D743" t="s">
        <v>100</v>
      </c>
      <c r="E743" s="5">
        <v>45</v>
      </c>
      <c r="F743" s="5">
        <v>1</v>
      </c>
      <c r="G743" s="5">
        <v>7389</v>
      </c>
      <c r="H743" s="5">
        <v>1476</v>
      </c>
      <c r="I743" s="5">
        <v>750</v>
      </c>
      <c r="J743" s="5">
        <v>300</v>
      </c>
      <c r="K743" s="5">
        <v>146</v>
      </c>
      <c r="L743" s="5">
        <v>1475</v>
      </c>
      <c r="M743" s="5">
        <v>142</v>
      </c>
      <c r="N743" s="5">
        <v>177</v>
      </c>
      <c r="O743" s="5">
        <v>1000</v>
      </c>
      <c r="P743" s="5">
        <v>1042011</v>
      </c>
      <c r="U743" s="5" t="s">
        <v>125</v>
      </c>
      <c r="V743" s="5">
        <v>110421</v>
      </c>
      <c r="W743" s="5" t="s">
        <v>6344</v>
      </c>
      <c r="X743" s="5" t="s">
        <v>2786</v>
      </c>
      <c r="Y743" s="19" t="s">
        <v>143</v>
      </c>
      <c r="AD743" s="20"/>
      <c r="AE743" s="20"/>
      <c r="AH743" s="7"/>
    </row>
    <row r="744" spans="1:34" s="5" customFormat="1" ht="16.5" customHeight="1">
      <c r="A744" s="5" t="s">
        <v>86</v>
      </c>
      <c r="B744" s="5">
        <v>21503021</v>
      </c>
      <c r="C744" s="5" t="s">
        <v>6736</v>
      </c>
      <c r="D744" t="s">
        <v>140</v>
      </c>
      <c r="E744" s="5">
        <v>45</v>
      </c>
      <c r="F744" s="5">
        <v>1</v>
      </c>
      <c r="G744" s="5">
        <v>15632</v>
      </c>
      <c r="H744" s="5">
        <v>1885</v>
      </c>
      <c r="I744" s="5">
        <v>916</v>
      </c>
      <c r="J744" s="5">
        <v>325</v>
      </c>
      <c r="K744" s="5">
        <v>161</v>
      </c>
      <c r="L744" s="5">
        <v>1575</v>
      </c>
      <c r="M744" s="5">
        <v>142</v>
      </c>
      <c r="N744" s="5">
        <v>192</v>
      </c>
      <c r="O744" s="5">
        <v>1000</v>
      </c>
      <c r="P744" s="5">
        <v>1004011</v>
      </c>
      <c r="Q744" s="5" t="s">
        <v>328</v>
      </c>
      <c r="U744" s="5" t="s">
        <v>125</v>
      </c>
      <c r="V744" s="5">
        <v>110041</v>
      </c>
      <c r="W744" s="5" t="s">
        <v>141</v>
      </c>
      <c r="X744" s="5" t="s">
        <v>142</v>
      </c>
      <c r="Y744" s="19" t="s">
        <v>143</v>
      </c>
      <c r="AA744" s="5">
        <v>1</v>
      </c>
      <c r="AC744" s="21" t="s">
        <v>304</v>
      </c>
      <c r="AD744" s="20"/>
      <c r="AE744" s="20"/>
      <c r="AH744" s="7"/>
    </row>
    <row r="745" spans="1:34" s="5" customFormat="1" ht="16.5" customHeight="1">
      <c r="A745" s="5" t="s">
        <v>86</v>
      </c>
      <c r="B745" s="5">
        <v>21503022</v>
      </c>
      <c r="C745" s="5" t="s">
        <v>4946</v>
      </c>
      <c r="D745" t="s">
        <v>100</v>
      </c>
      <c r="E745" s="5">
        <v>45</v>
      </c>
      <c r="F745" s="5">
        <v>1</v>
      </c>
      <c r="G745" s="5">
        <v>12567</v>
      </c>
      <c r="H745" s="5">
        <v>1610</v>
      </c>
      <c r="I745" s="5">
        <v>797</v>
      </c>
      <c r="J745" s="5">
        <v>312</v>
      </c>
      <c r="K745" s="5">
        <v>151</v>
      </c>
      <c r="L745" s="5">
        <v>1515</v>
      </c>
      <c r="M745" s="5">
        <v>142</v>
      </c>
      <c r="N745" s="5">
        <v>182</v>
      </c>
      <c r="O745" s="5">
        <v>1000</v>
      </c>
      <c r="P745" s="5">
        <v>1042011</v>
      </c>
      <c r="U745" s="5" t="s">
        <v>125</v>
      </c>
      <c r="V745" s="5">
        <v>110421</v>
      </c>
      <c r="W745" s="5" t="s">
        <v>6344</v>
      </c>
      <c r="X745" s="5" t="s">
        <v>2786</v>
      </c>
      <c r="Y745" s="19" t="s">
        <v>143</v>
      </c>
      <c r="AD745" s="20"/>
      <c r="AE745" s="20"/>
      <c r="AH745" s="7"/>
    </row>
    <row r="746" spans="1:34" s="5" customFormat="1" ht="16.5" customHeight="1">
      <c r="A746" s="5" t="s">
        <v>86</v>
      </c>
      <c r="B746" s="5">
        <v>21503023</v>
      </c>
      <c r="C746" s="5" t="s">
        <v>4946</v>
      </c>
      <c r="D746" t="s">
        <v>100</v>
      </c>
      <c r="E746" s="5">
        <v>45</v>
      </c>
      <c r="F746" s="5">
        <v>1</v>
      </c>
      <c r="G746" s="5">
        <v>12567</v>
      </c>
      <c r="H746" s="5">
        <v>1610</v>
      </c>
      <c r="I746" s="5">
        <v>797</v>
      </c>
      <c r="J746" s="5">
        <v>312</v>
      </c>
      <c r="K746" s="5">
        <v>151</v>
      </c>
      <c r="L746" s="5">
        <v>1515</v>
      </c>
      <c r="M746" s="5">
        <v>142</v>
      </c>
      <c r="N746" s="5">
        <v>182</v>
      </c>
      <c r="O746" s="5">
        <v>1000</v>
      </c>
      <c r="P746" s="5">
        <v>1042011</v>
      </c>
      <c r="U746" s="5" t="s">
        <v>125</v>
      </c>
      <c r="V746" s="5">
        <v>110421</v>
      </c>
      <c r="W746" s="5" t="s">
        <v>6344</v>
      </c>
      <c r="X746" s="5" t="s">
        <v>2786</v>
      </c>
      <c r="Y746" s="19" t="s">
        <v>143</v>
      </c>
      <c r="AD746" s="20"/>
      <c r="AE746" s="20"/>
      <c r="AH746" s="7"/>
    </row>
    <row r="747" spans="1:34" s="5" customFormat="1" ht="16.5" customHeight="1">
      <c r="A747" s="5" t="s">
        <v>86</v>
      </c>
      <c r="B747" s="5">
        <v>21503024</v>
      </c>
      <c r="C747" s="5" t="s">
        <v>4945</v>
      </c>
      <c r="D747" t="s">
        <v>100</v>
      </c>
      <c r="E747" s="5">
        <v>45</v>
      </c>
      <c r="F747" s="5">
        <v>1</v>
      </c>
      <c r="G747" s="5">
        <v>9237</v>
      </c>
      <c r="H747" s="5">
        <v>1312</v>
      </c>
      <c r="I747" s="5">
        <v>750</v>
      </c>
      <c r="J747" s="5">
        <v>300</v>
      </c>
      <c r="K747" s="5">
        <v>146</v>
      </c>
      <c r="L747" s="5">
        <v>1475</v>
      </c>
      <c r="M747" s="5">
        <v>142</v>
      </c>
      <c r="N747" s="5">
        <v>177</v>
      </c>
      <c r="O747" s="5">
        <v>1000</v>
      </c>
      <c r="P747" s="5">
        <v>1021011</v>
      </c>
      <c r="U747" s="5" t="s">
        <v>125</v>
      </c>
      <c r="V747" s="5">
        <v>110211</v>
      </c>
      <c r="W747" s="5" t="s">
        <v>382</v>
      </c>
      <c r="X747" s="5" t="s">
        <v>383</v>
      </c>
      <c r="Y747" s="19" t="s">
        <v>143</v>
      </c>
      <c r="AA747" s="5">
        <v>1</v>
      </c>
      <c r="AD747" s="20"/>
      <c r="AE747" s="20"/>
      <c r="AH747" s="7"/>
    </row>
    <row r="748" spans="1:34" s="5" customFormat="1" ht="16.5" customHeight="1">
      <c r="A748" s="5" t="s">
        <v>86</v>
      </c>
      <c r="B748" s="5">
        <v>21503025</v>
      </c>
      <c r="C748" s="5" t="s">
        <v>4945</v>
      </c>
      <c r="D748" t="s">
        <v>100</v>
      </c>
      <c r="E748" s="5">
        <v>45</v>
      </c>
      <c r="F748" s="5">
        <v>1</v>
      </c>
      <c r="G748" s="5">
        <v>9237</v>
      </c>
      <c r="H748" s="5">
        <v>1312</v>
      </c>
      <c r="I748" s="5">
        <v>750</v>
      </c>
      <c r="J748" s="5">
        <v>300</v>
      </c>
      <c r="K748" s="5">
        <v>146</v>
      </c>
      <c r="L748" s="5">
        <v>1475</v>
      </c>
      <c r="M748" s="5">
        <v>142</v>
      </c>
      <c r="N748" s="5">
        <v>177</v>
      </c>
      <c r="O748" s="5">
        <v>1000</v>
      </c>
      <c r="P748" s="5">
        <v>1021011</v>
      </c>
      <c r="U748" s="5" t="s">
        <v>125</v>
      </c>
      <c r="V748" s="5">
        <v>110211</v>
      </c>
      <c r="W748" s="5" t="s">
        <v>382</v>
      </c>
      <c r="X748" s="5" t="s">
        <v>383</v>
      </c>
      <c r="Y748" s="19" t="s">
        <v>143</v>
      </c>
      <c r="AA748" s="5">
        <v>1</v>
      </c>
      <c r="AD748" s="20"/>
      <c r="AE748" s="20"/>
      <c r="AH748" s="7"/>
    </row>
    <row r="749" spans="1:34" s="5" customFormat="1" ht="16.5" customHeight="1">
      <c r="A749" s="5" t="s">
        <v>86</v>
      </c>
      <c r="B749" s="5">
        <v>21503026</v>
      </c>
      <c r="C749" s="5" t="s">
        <v>4945</v>
      </c>
      <c r="D749" t="s">
        <v>100</v>
      </c>
      <c r="E749" s="5">
        <v>45</v>
      </c>
      <c r="F749" s="5">
        <v>1</v>
      </c>
      <c r="G749" s="5">
        <v>9237</v>
      </c>
      <c r="H749" s="5">
        <v>1312</v>
      </c>
      <c r="I749" s="5">
        <v>750</v>
      </c>
      <c r="J749" s="5">
        <v>300</v>
      </c>
      <c r="K749" s="5">
        <v>146</v>
      </c>
      <c r="L749" s="5">
        <v>1475</v>
      </c>
      <c r="M749" s="5">
        <v>142</v>
      </c>
      <c r="N749" s="5">
        <v>177</v>
      </c>
      <c r="O749" s="5">
        <v>1000</v>
      </c>
      <c r="P749" s="5">
        <v>1021011</v>
      </c>
      <c r="U749" s="5" t="s">
        <v>125</v>
      </c>
      <c r="V749" s="5">
        <v>110211</v>
      </c>
      <c r="W749" s="5" t="s">
        <v>382</v>
      </c>
      <c r="X749" s="5" t="s">
        <v>383</v>
      </c>
      <c r="Y749" s="19" t="s">
        <v>143</v>
      </c>
      <c r="AA749" s="5">
        <v>1</v>
      </c>
      <c r="AD749" s="20"/>
      <c r="AE749" s="20"/>
      <c r="AH749" s="7"/>
    </row>
    <row r="750" spans="1:34" s="5" customFormat="1" ht="16.5" customHeight="1">
      <c r="A750" s="5" t="s">
        <v>86</v>
      </c>
      <c r="B750" s="5">
        <v>21504011</v>
      </c>
      <c r="C750" s="5" t="s">
        <v>4950</v>
      </c>
      <c r="D750" t="s">
        <v>344</v>
      </c>
      <c r="E750" s="5">
        <v>46</v>
      </c>
      <c r="F750" s="5">
        <v>1</v>
      </c>
      <c r="G750" s="5">
        <v>8552</v>
      </c>
      <c r="H750" s="5">
        <v>1784</v>
      </c>
      <c r="I750" s="5">
        <v>815</v>
      </c>
      <c r="J750" s="5">
        <v>312</v>
      </c>
      <c r="K750" s="5">
        <v>151</v>
      </c>
      <c r="L750" s="5">
        <v>1515</v>
      </c>
      <c r="M750" s="5">
        <v>142</v>
      </c>
      <c r="N750" s="5">
        <v>182</v>
      </c>
      <c r="O750" s="5">
        <v>1000</v>
      </c>
      <c r="P750" s="5">
        <v>1025011</v>
      </c>
      <c r="U750" s="5" t="s">
        <v>125</v>
      </c>
      <c r="V750" s="5">
        <v>110251</v>
      </c>
      <c r="W750" s="5" t="s">
        <v>394</v>
      </c>
      <c r="X750" s="5" t="s">
        <v>395</v>
      </c>
      <c r="Y750" s="19" t="s">
        <v>143</v>
      </c>
      <c r="AD750" s="20"/>
      <c r="AE750" s="20"/>
      <c r="AH750" s="7"/>
    </row>
    <row r="751" spans="1:34" s="5" customFormat="1" ht="16.5" customHeight="1">
      <c r="A751" s="5" t="s">
        <v>86</v>
      </c>
      <c r="B751" s="5">
        <v>21504012</v>
      </c>
      <c r="C751" s="5" t="s">
        <v>4950</v>
      </c>
      <c r="D751" t="s">
        <v>344</v>
      </c>
      <c r="E751" s="5">
        <v>46</v>
      </c>
      <c r="F751" s="5">
        <v>1</v>
      </c>
      <c r="G751" s="5">
        <v>7533</v>
      </c>
      <c r="H751" s="5">
        <v>1516</v>
      </c>
      <c r="I751" s="5">
        <v>766</v>
      </c>
      <c r="J751" s="5">
        <v>300</v>
      </c>
      <c r="K751" s="5">
        <v>146</v>
      </c>
      <c r="L751" s="5">
        <v>1475</v>
      </c>
      <c r="M751" s="5">
        <v>142</v>
      </c>
      <c r="N751" s="5">
        <v>177</v>
      </c>
      <c r="O751" s="5">
        <v>1000</v>
      </c>
      <c r="P751" s="5">
        <v>1025011</v>
      </c>
      <c r="U751" s="5" t="s">
        <v>125</v>
      </c>
      <c r="V751" s="5">
        <v>110251</v>
      </c>
      <c r="W751" s="5" t="s">
        <v>394</v>
      </c>
      <c r="X751" s="5" t="s">
        <v>395</v>
      </c>
      <c r="Y751" s="19" t="s">
        <v>143</v>
      </c>
      <c r="AD751" s="20"/>
      <c r="AE751" s="20"/>
      <c r="AH751" s="7"/>
    </row>
    <row r="752" spans="1:34" s="5" customFormat="1" ht="16.5" customHeight="1">
      <c r="A752" s="5" t="s">
        <v>86</v>
      </c>
      <c r="B752" s="5">
        <v>21504013</v>
      </c>
      <c r="C752" s="5" t="s">
        <v>4950</v>
      </c>
      <c r="D752" t="s">
        <v>344</v>
      </c>
      <c r="E752" s="5">
        <v>46</v>
      </c>
      <c r="F752" s="5">
        <v>1</v>
      </c>
      <c r="G752" s="5">
        <v>7533</v>
      </c>
      <c r="H752" s="5">
        <v>1516</v>
      </c>
      <c r="I752" s="5">
        <v>766</v>
      </c>
      <c r="J752" s="5">
        <v>300</v>
      </c>
      <c r="K752" s="5">
        <v>146</v>
      </c>
      <c r="L752" s="5">
        <v>1475</v>
      </c>
      <c r="M752" s="5">
        <v>142</v>
      </c>
      <c r="N752" s="5">
        <v>177</v>
      </c>
      <c r="O752" s="5">
        <v>1000</v>
      </c>
      <c r="P752" s="5">
        <v>1025011</v>
      </c>
      <c r="U752" s="5" t="s">
        <v>125</v>
      </c>
      <c r="V752" s="5">
        <v>110251</v>
      </c>
      <c r="W752" s="5" t="s">
        <v>394</v>
      </c>
      <c r="X752" s="5" t="s">
        <v>395</v>
      </c>
      <c r="Y752" s="19" t="s">
        <v>143</v>
      </c>
      <c r="AD752" s="20"/>
      <c r="AE752" s="20"/>
      <c r="AH752" s="7"/>
    </row>
    <row r="753" spans="1:34" s="5" customFormat="1" ht="16.5" customHeight="1">
      <c r="A753" s="5" t="s">
        <v>86</v>
      </c>
      <c r="B753" s="5">
        <v>21504014</v>
      </c>
      <c r="C753" s="5" t="s">
        <v>4950</v>
      </c>
      <c r="D753" t="s">
        <v>344</v>
      </c>
      <c r="E753" s="5">
        <v>46</v>
      </c>
      <c r="F753" s="5">
        <v>1</v>
      </c>
      <c r="G753" s="5">
        <v>7533</v>
      </c>
      <c r="H753" s="5">
        <v>1516</v>
      </c>
      <c r="I753" s="5">
        <v>766</v>
      </c>
      <c r="J753" s="5">
        <v>300</v>
      </c>
      <c r="K753" s="5">
        <v>146</v>
      </c>
      <c r="L753" s="5">
        <v>1475</v>
      </c>
      <c r="M753" s="5">
        <v>142</v>
      </c>
      <c r="N753" s="5">
        <v>177</v>
      </c>
      <c r="O753" s="5">
        <v>1000</v>
      </c>
      <c r="P753" s="5">
        <v>1025011</v>
      </c>
      <c r="U753" s="5" t="s">
        <v>125</v>
      </c>
      <c r="V753" s="5">
        <v>110251</v>
      </c>
      <c r="W753" s="5" t="s">
        <v>394</v>
      </c>
      <c r="X753" s="5" t="s">
        <v>395</v>
      </c>
      <c r="Y753" s="19" t="s">
        <v>143</v>
      </c>
      <c r="AD753" s="20"/>
      <c r="AE753" s="20"/>
      <c r="AH753" s="7"/>
    </row>
    <row r="754" spans="1:34" s="5" customFormat="1" ht="16.5" customHeight="1">
      <c r="A754" s="5" t="s">
        <v>86</v>
      </c>
      <c r="B754" s="5">
        <v>21504015</v>
      </c>
      <c r="C754" s="5" t="s">
        <v>4950</v>
      </c>
      <c r="D754" t="s">
        <v>344</v>
      </c>
      <c r="E754" s="5">
        <v>46</v>
      </c>
      <c r="F754" s="5">
        <v>1</v>
      </c>
      <c r="G754" s="5">
        <v>7533</v>
      </c>
      <c r="H754" s="5">
        <v>1516</v>
      </c>
      <c r="I754" s="5">
        <v>766</v>
      </c>
      <c r="J754" s="5">
        <v>300</v>
      </c>
      <c r="K754" s="5">
        <v>146</v>
      </c>
      <c r="L754" s="5">
        <v>1475</v>
      </c>
      <c r="M754" s="5">
        <v>142</v>
      </c>
      <c r="N754" s="5">
        <v>177</v>
      </c>
      <c r="O754" s="5">
        <v>1000</v>
      </c>
      <c r="P754" s="5">
        <v>1025011</v>
      </c>
      <c r="U754" s="5" t="s">
        <v>125</v>
      </c>
      <c r="V754" s="5">
        <v>110251</v>
      </c>
      <c r="W754" s="5" t="s">
        <v>394</v>
      </c>
      <c r="X754" s="5" t="s">
        <v>395</v>
      </c>
      <c r="Y754" s="19" t="s">
        <v>143</v>
      </c>
      <c r="AD754" s="20"/>
      <c r="AE754" s="20"/>
      <c r="AH754" s="7"/>
    </row>
    <row r="755" spans="1:34" s="5" customFormat="1" ht="16.5" customHeight="1">
      <c r="A755" s="5" t="s">
        <v>86</v>
      </c>
      <c r="B755" s="5">
        <v>21504016</v>
      </c>
      <c r="C755" s="5" t="s">
        <v>4950</v>
      </c>
      <c r="D755" t="s">
        <v>344</v>
      </c>
      <c r="E755" s="5">
        <v>46</v>
      </c>
      <c r="F755" s="5">
        <v>1</v>
      </c>
      <c r="G755" s="5">
        <v>7533</v>
      </c>
      <c r="H755" s="5">
        <v>1516</v>
      </c>
      <c r="I755" s="5">
        <v>766</v>
      </c>
      <c r="J755" s="5">
        <v>300</v>
      </c>
      <c r="K755" s="5">
        <v>146</v>
      </c>
      <c r="L755" s="5">
        <v>1475</v>
      </c>
      <c r="M755" s="5">
        <v>142</v>
      </c>
      <c r="N755" s="5">
        <v>177</v>
      </c>
      <c r="O755" s="5">
        <v>1000</v>
      </c>
      <c r="P755" s="5">
        <v>1025011</v>
      </c>
      <c r="U755" s="5" t="s">
        <v>125</v>
      </c>
      <c r="V755" s="5">
        <v>110251</v>
      </c>
      <c r="W755" s="5" t="s">
        <v>394</v>
      </c>
      <c r="X755" s="5" t="s">
        <v>395</v>
      </c>
      <c r="Y755" s="19" t="s">
        <v>143</v>
      </c>
      <c r="AD755" s="20"/>
      <c r="AE755" s="20"/>
      <c r="AH755" s="7"/>
    </row>
    <row r="756" spans="1:34" s="5" customFormat="1" ht="16.5" customHeight="1">
      <c r="A756" s="5" t="s">
        <v>86</v>
      </c>
      <c r="B756" s="5">
        <v>21504021</v>
      </c>
      <c r="C756" s="5" t="s">
        <v>6737</v>
      </c>
      <c r="D756" t="s">
        <v>342</v>
      </c>
      <c r="E756" s="5">
        <v>46</v>
      </c>
      <c r="F756" s="5">
        <v>1</v>
      </c>
      <c r="G756" s="5">
        <v>15984</v>
      </c>
      <c r="H756" s="5">
        <v>1937</v>
      </c>
      <c r="I756" s="5">
        <v>939</v>
      </c>
      <c r="J756" s="5">
        <v>325</v>
      </c>
      <c r="K756" s="5">
        <v>161</v>
      </c>
      <c r="L756" s="5">
        <v>1575</v>
      </c>
      <c r="M756" s="5">
        <v>142</v>
      </c>
      <c r="N756" s="5">
        <v>192</v>
      </c>
      <c r="O756" s="5">
        <v>1000</v>
      </c>
      <c r="P756" s="5">
        <v>1014011</v>
      </c>
      <c r="Q756" s="5">
        <v>1014021</v>
      </c>
      <c r="U756" s="5" t="s">
        <v>125</v>
      </c>
      <c r="V756" s="5">
        <v>110141</v>
      </c>
      <c r="W756" s="5" t="s">
        <v>380</v>
      </c>
      <c r="X756" s="5" t="s">
        <v>381</v>
      </c>
      <c r="Y756" s="19" t="s">
        <v>143</v>
      </c>
      <c r="AC756" s="21" t="s">
        <v>304</v>
      </c>
      <c r="AD756" s="20"/>
      <c r="AE756" s="20"/>
      <c r="AH756" s="7"/>
    </row>
    <row r="757" spans="1:34" s="5" customFormat="1" ht="16.5" customHeight="1">
      <c r="A757" s="5" t="s">
        <v>86</v>
      </c>
      <c r="B757" s="5">
        <v>21504022</v>
      </c>
      <c r="C757" s="5" t="s">
        <v>4950</v>
      </c>
      <c r="D757" t="s">
        <v>344</v>
      </c>
      <c r="E757" s="5">
        <v>46</v>
      </c>
      <c r="F757" s="5">
        <v>1</v>
      </c>
      <c r="G757" s="5">
        <v>12829</v>
      </c>
      <c r="H757" s="5">
        <v>1652</v>
      </c>
      <c r="I757" s="5">
        <v>815</v>
      </c>
      <c r="J757" s="5">
        <v>312</v>
      </c>
      <c r="K757" s="5">
        <v>151</v>
      </c>
      <c r="L757" s="5">
        <v>1515</v>
      </c>
      <c r="M757" s="5">
        <v>142</v>
      </c>
      <c r="N757" s="5">
        <v>182</v>
      </c>
      <c r="O757" s="5">
        <v>1000</v>
      </c>
      <c r="P757" s="5">
        <v>1025011</v>
      </c>
      <c r="U757" s="5" t="s">
        <v>125</v>
      </c>
      <c r="V757" s="5">
        <v>110251</v>
      </c>
      <c r="W757" s="5" t="s">
        <v>394</v>
      </c>
      <c r="X757" s="5" t="s">
        <v>395</v>
      </c>
      <c r="Y757" s="19" t="s">
        <v>143</v>
      </c>
      <c r="AD757" s="20"/>
      <c r="AE757" s="20"/>
      <c r="AH757" s="7"/>
    </row>
    <row r="758" spans="1:34" s="5" customFormat="1" ht="16.5" customHeight="1">
      <c r="A758" s="5" t="s">
        <v>86</v>
      </c>
      <c r="B758" s="5">
        <v>21504023</v>
      </c>
      <c r="C758" s="5" t="s">
        <v>4950</v>
      </c>
      <c r="D758" t="s">
        <v>344</v>
      </c>
      <c r="E758" s="5">
        <v>46</v>
      </c>
      <c r="F758" s="5">
        <v>1</v>
      </c>
      <c r="G758" s="5">
        <v>12829</v>
      </c>
      <c r="H758" s="5">
        <v>1652</v>
      </c>
      <c r="I758" s="5">
        <v>815</v>
      </c>
      <c r="J758" s="5">
        <v>312</v>
      </c>
      <c r="K758" s="5">
        <v>151</v>
      </c>
      <c r="L758" s="5">
        <v>1515</v>
      </c>
      <c r="M758" s="5">
        <v>142</v>
      </c>
      <c r="N758" s="5">
        <v>182</v>
      </c>
      <c r="O758" s="5">
        <v>1000</v>
      </c>
      <c r="P758" s="5">
        <v>1025011</v>
      </c>
      <c r="U758" s="5" t="s">
        <v>125</v>
      </c>
      <c r="V758" s="5">
        <v>110251</v>
      </c>
      <c r="W758" s="5" t="s">
        <v>394</v>
      </c>
      <c r="X758" s="5" t="s">
        <v>395</v>
      </c>
      <c r="Y758" s="19" t="s">
        <v>143</v>
      </c>
      <c r="AD758" s="20"/>
      <c r="AE758" s="20"/>
      <c r="AH758" s="7"/>
    </row>
    <row r="759" spans="1:34" s="5" customFormat="1" ht="16.5" customHeight="1">
      <c r="A759" s="5" t="s">
        <v>86</v>
      </c>
      <c r="B759" s="5">
        <v>21504024</v>
      </c>
      <c r="C759" s="5" t="s">
        <v>4950</v>
      </c>
      <c r="D759" t="s">
        <v>344</v>
      </c>
      <c r="E759" s="5">
        <v>46</v>
      </c>
      <c r="F759" s="5">
        <v>1</v>
      </c>
      <c r="G759" s="5">
        <v>9417</v>
      </c>
      <c r="H759" s="5">
        <v>1347</v>
      </c>
      <c r="I759" s="5">
        <v>766</v>
      </c>
      <c r="J759" s="5">
        <v>300</v>
      </c>
      <c r="K759" s="5">
        <v>146</v>
      </c>
      <c r="L759" s="5">
        <v>1475</v>
      </c>
      <c r="M759" s="5">
        <v>142</v>
      </c>
      <c r="N759" s="5">
        <v>177</v>
      </c>
      <c r="O759" s="5">
        <v>1000</v>
      </c>
      <c r="P759" s="5">
        <v>1025011</v>
      </c>
      <c r="U759" s="5" t="s">
        <v>125</v>
      </c>
      <c r="V759" s="5">
        <v>110251</v>
      </c>
      <c r="W759" s="5" t="s">
        <v>394</v>
      </c>
      <c r="X759" s="5" t="s">
        <v>395</v>
      </c>
      <c r="Y759" s="19" t="s">
        <v>143</v>
      </c>
      <c r="AD759" s="20"/>
      <c r="AE759" s="20"/>
      <c r="AH759" s="7"/>
    </row>
    <row r="760" spans="1:34" s="5" customFormat="1" ht="16.5" customHeight="1">
      <c r="A760" s="5" t="s">
        <v>86</v>
      </c>
      <c r="B760" s="5">
        <v>21504025</v>
      </c>
      <c r="C760" s="5" t="s">
        <v>4950</v>
      </c>
      <c r="D760" t="s">
        <v>344</v>
      </c>
      <c r="E760" s="5">
        <v>46</v>
      </c>
      <c r="F760" s="5">
        <v>1</v>
      </c>
      <c r="G760" s="5">
        <v>9417</v>
      </c>
      <c r="H760" s="5">
        <v>1347</v>
      </c>
      <c r="I760" s="5">
        <v>766</v>
      </c>
      <c r="J760" s="5">
        <v>300</v>
      </c>
      <c r="K760" s="5">
        <v>146</v>
      </c>
      <c r="L760" s="5">
        <v>1475</v>
      </c>
      <c r="M760" s="5">
        <v>142</v>
      </c>
      <c r="N760" s="5">
        <v>177</v>
      </c>
      <c r="O760" s="5">
        <v>1000</v>
      </c>
      <c r="P760" s="5">
        <v>1025011</v>
      </c>
      <c r="U760" s="5" t="s">
        <v>125</v>
      </c>
      <c r="V760" s="5">
        <v>110251</v>
      </c>
      <c r="W760" s="5" t="s">
        <v>394</v>
      </c>
      <c r="X760" s="5" t="s">
        <v>395</v>
      </c>
      <c r="Y760" s="19" t="s">
        <v>143</v>
      </c>
      <c r="AD760" s="20"/>
      <c r="AE760" s="20"/>
      <c r="AH760" s="7"/>
    </row>
    <row r="761" spans="1:34" s="5" customFormat="1" ht="16.5" customHeight="1">
      <c r="A761" s="5" t="s">
        <v>86</v>
      </c>
      <c r="B761" s="5">
        <v>21504026</v>
      </c>
      <c r="C761" s="5" t="s">
        <v>4950</v>
      </c>
      <c r="D761" t="s">
        <v>344</v>
      </c>
      <c r="E761" s="5">
        <v>46</v>
      </c>
      <c r="F761" s="5">
        <v>1</v>
      </c>
      <c r="G761" s="5">
        <v>9417</v>
      </c>
      <c r="H761" s="5">
        <v>1347</v>
      </c>
      <c r="I761" s="5">
        <v>766</v>
      </c>
      <c r="J761" s="5">
        <v>300</v>
      </c>
      <c r="K761" s="5">
        <v>146</v>
      </c>
      <c r="L761" s="5">
        <v>1475</v>
      </c>
      <c r="M761" s="5">
        <v>142</v>
      </c>
      <c r="N761" s="5">
        <v>177</v>
      </c>
      <c r="O761" s="5">
        <v>1000</v>
      </c>
      <c r="P761" s="5">
        <v>1025011</v>
      </c>
      <c r="U761" s="5" t="s">
        <v>125</v>
      </c>
      <c r="V761" s="5">
        <v>110251</v>
      </c>
      <c r="W761" s="5" t="s">
        <v>394</v>
      </c>
      <c r="X761" s="5" t="s">
        <v>395</v>
      </c>
      <c r="Y761" s="19" t="s">
        <v>143</v>
      </c>
      <c r="AD761" s="20"/>
      <c r="AE761" s="20"/>
      <c r="AH761" s="7"/>
    </row>
    <row r="762" spans="1:34" s="5" customFormat="1" ht="16.5" customHeight="1">
      <c r="A762" s="5" t="s">
        <v>86</v>
      </c>
      <c r="B762" s="5">
        <v>21505011</v>
      </c>
      <c r="C762" s="5" t="s">
        <v>6738</v>
      </c>
      <c r="D762" t="s">
        <v>344</v>
      </c>
      <c r="E762" s="5">
        <v>47</v>
      </c>
      <c r="F762" s="5">
        <v>1</v>
      </c>
      <c r="G762" s="5">
        <v>7677</v>
      </c>
      <c r="H762" s="5">
        <v>1553</v>
      </c>
      <c r="I762" s="5">
        <v>781</v>
      </c>
      <c r="J762" s="5">
        <v>300</v>
      </c>
      <c r="K762" s="5">
        <v>146</v>
      </c>
      <c r="L762" s="5">
        <v>1475</v>
      </c>
      <c r="M762" s="5">
        <v>142</v>
      </c>
      <c r="N762" s="5">
        <v>177</v>
      </c>
      <c r="O762" s="5">
        <v>1000</v>
      </c>
      <c r="P762" s="5">
        <v>1025011</v>
      </c>
      <c r="U762" s="5" t="s">
        <v>125</v>
      </c>
      <c r="V762" s="5">
        <v>110251</v>
      </c>
      <c r="W762" s="5" t="s">
        <v>394</v>
      </c>
      <c r="X762" s="5" t="s">
        <v>395</v>
      </c>
      <c r="Y762" s="19" t="s">
        <v>143</v>
      </c>
      <c r="AD762" s="20"/>
      <c r="AE762" s="20"/>
      <c r="AH762" s="7"/>
    </row>
    <row r="763" spans="1:34" s="5" customFormat="1" ht="16.5" customHeight="1">
      <c r="A763" s="5" t="s">
        <v>86</v>
      </c>
      <c r="B763" s="5">
        <v>21505012</v>
      </c>
      <c r="C763" s="5" t="s">
        <v>6738</v>
      </c>
      <c r="D763" t="s">
        <v>344</v>
      </c>
      <c r="E763" s="5">
        <v>47</v>
      </c>
      <c r="F763" s="5">
        <v>1</v>
      </c>
      <c r="G763" s="5">
        <v>7677</v>
      </c>
      <c r="H763" s="5">
        <v>1553</v>
      </c>
      <c r="I763" s="5">
        <v>781</v>
      </c>
      <c r="J763" s="5">
        <v>300</v>
      </c>
      <c r="K763" s="5">
        <v>146</v>
      </c>
      <c r="L763" s="5">
        <v>1475</v>
      </c>
      <c r="M763" s="5">
        <v>142</v>
      </c>
      <c r="N763" s="5">
        <v>177</v>
      </c>
      <c r="O763" s="5">
        <v>1000</v>
      </c>
      <c r="P763" s="5">
        <v>1025011</v>
      </c>
      <c r="U763" s="5" t="s">
        <v>125</v>
      </c>
      <c r="V763" s="5">
        <v>110251</v>
      </c>
      <c r="W763" s="5" t="s">
        <v>394</v>
      </c>
      <c r="X763" s="5" t="s">
        <v>395</v>
      </c>
      <c r="Y763" s="19" t="s">
        <v>143</v>
      </c>
      <c r="AD763" s="20"/>
      <c r="AE763" s="20"/>
      <c r="AH763" s="7"/>
    </row>
    <row r="764" spans="1:34" s="5" customFormat="1" ht="16.5" customHeight="1">
      <c r="A764" s="5" t="s">
        <v>86</v>
      </c>
      <c r="B764" s="5">
        <v>21505013</v>
      </c>
      <c r="C764" s="5" t="s">
        <v>6738</v>
      </c>
      <c r="D764" t="s">
        <v>344</v>
      </c>
      <c r="E764" s="5">
        <v>47</v>
      </c>
      <c r="F764" s="5">
        <v>1</v>
      </c>
      <c r="G764" s="5">
        <v>7677</v>
      </c>
      <c r="H764" s="5">
        <v>1553</v>
      </c>
      <c r="I764" s="5">
        <v>781</v>
      </c>
      <c r="J764" s="5">
        <v>300</v>
      </c>
      <c r="K764" s="5">
        <v>146</v>
      </c>
      <c r="L764" s="5">
        <v>1475</v>
      </c>
      <c r="M764" s="5">
        <v>142</v>
      </c>
      <c r="N764" s="5">
        <v>177</v>
      </c>
      <c r="O764" s="5">
        <v>1000</v>
      </c>
      <c r="P764" s="5">
        <v>1025011</v>
      </c>
      <c r="U764" s="5" t="s">
        <v>125</v>
      </c>
      <c r="V764" s="5">
        <v>110251</v>
      </c>
      <c r="W764" s="5" t="s">
        <v>394</v>
      </c>
      <c r="X764" s="5" t="s">
        <v>395</v>
      </c>
      <c r="Y764" s="19" t="s">
        <v>143</v>
      </c>
      <c r="AD764" s="20"/>
      <c r="AE764" s="20"/>
      <c r="AH764" s="7"/>
    </row>
    <row r="765" spans="1:34" s="5" customFormat="1" ht="16.5" customHeight="1">
      <c r="A765" s="5" t="s">
        <v>86</v>
      </c>
      <c r="B765" s="5">
        <v>21505014</v>
      </c>
      <c r="C765" s="5" t="s">
        <v>6739</v>
      </c>
      <c r="D765" t="s">
        <v>100</v>
      </c>
      <c r="E765" s="5">
        <v>47</v>
      </c>
      <c r="F765" s="5">
        <v>1</v>
      </c>
      <c r="G765" s="5">
        <v>7677</v>
      </c>
      <c r="H765" s="5">
        <v>1553</v>
      </c>
      <c r="I765" s="5">
        <v>781</v>
      </c>
      <c r="J765" s="5">
        <v>300</v>
      </c>
      <c r="K765" s="5">
        <v>146</v>
      </c>
      <c r="L765" s="5">
        <v>1475</v>
      </c>
      <c r="M765" s="5">
        <v>142</v>
      </c>
      <c r="N765" s="5">
        <v>177</v>
      </c>
      <c r="O765" s="5">
        <v>1000</v>
      </c>
      <c r="P765" s="5">
        <v>1021011</v>
      </c>
      <c r="U765" s="5" t="s">
        <v>125</v>
      </c>
      <c r="V765" s="5">
        <v>110211</v>
      </c>
      <c r="W765" s="5" t="s">
        <v>382</v>
      </c>
      <c r="X765" s="5" t="s">
        <v>383</v>
      </c>
      <c r="Y765" s="19" t="s">
        <v>143</v>
      </c>
      <c r="AA765" s="5">
        <v>1</v>
      </c>
      <c r="AD765" s="20"/>
      <c r="AE765" s="20"/>
      <c r="AH765" s="7"/>
    </row>
    <row r="766" spans="1:34" s="5" customFormat="1" ht="16.5" customHeight="1">
      <c r="A766" s="5" t="s">
        <v>86</v>
      </c>
      <c r="B766" s="5">
        <v>21505015</v>
      </c>
      <c r="C766" s="5" t="s">
        <v>6739</v>
      </c>
      <c r="D766" t="s">
        <v>100</v>
      </c>
      <c r="E766" s="5">
        <v>47</v>
      </c>
      <c r="F766" s="5">
        <v>1</v>
      </c>
      <c r="G766" s="5">
        <v>7677</v>
      </c>
      <c r="H766" s="5">
        <v>1553</v>
      </c>
      <c r="I766" s="5">
        <v>781</v>
      </c>
      <c r="J766" s="5">
        <v>300</v>
      </c>
      <c r="K766" s="5">
        <v>146</v>
      </c>
      <c r="L766" s="5">
        <v>1475</v>
      </c>
      <c r="M766" s="5">
        <v>142</v>
      </c>
      <c r="N766" s="5">
        <v>177</v>
      </c>
      <c r="O766" s="5">
        <v>1000</v>
      </c>
      <c r="P766" s="5">
        <v>1021011</v>
      </c>
      <c r="U766" s="5" t="s">
        <v>125</v>
      </c>
      <c r="V766" s="5">
        <v>110211</v>
      </c>
      <c r="W766" s="5" t="s">
        <v>382</v>
      </c>
      <c r="X766" s="5" t="s">
        <v>383</v>
      </c>
      <c r="Y766" s="19" t="s">
        <v>143</v>
      </c>
      <c r="AA766" s="5">
        <v>1</v>
      </c>
      <c r="AD766" s="20"/>
      <c r="AE766" s="20"/>
      <c r="AH766" s="7"/>
    </row>
    <row r="767" spans="1:34" s="5" customFormat="1" ht="16.5" customHeight="1">
      <c r="A767" s="5" t="s">
        <v>86</v>
      </c>
      <c r="B767" s="5">
        <v>21505016</v>
      </c>
      <c r="C767" s="5" t="s">
        <v>6740</v>
      </c>
      <c r="D767" t="s">
        <v>100</v>
      </c>
      <c r="E767" s="5">
        <v>47</v>
      </c>
      <c r="F767" s="5">
        <v>1</v>
      </c>
      <c r="G767" s="5">
        <v>8728</v>
      </c>
      <c r="H767" s="5">
        <v>1833</v>
      </c>
      <c r="I767" s="5">
        <v>833</v>
      </c>
      <c r="J767" s="5">
        <v>312</v>
      </c>
      <c r="K767" s="5">
        <v>151</v>
      </c>
      <c r="L767" s="5">
        <v>1515</v>
      </c>
      <c r="M767" s="5">
        <v>142</v>
      </c>
      <c r="N767" s="5">
        <v>182</v>
      </c>
      <c r="O767" s="5">
        <v>1000</v>
      </c>
      <c r="P767" s="5">
        <v>1042011</v>
      </c>
      <c r="U767" s="5" t="s">
        <v>125</v>
      </c>
      <c r="V767" s="5">
        <v>110421</v>
      </c>
      <c r="W767" s="5" t="s">
        <v>6344</v>
      </c>
      <c r="X767" s="5" t="s">
        <v>2786</v>
      </c>
      <c r="Y767" s="19" t="s">
        <v>143</v>
      </c>
      <c r="AD767" s="20"/>
      <c r="AE767" s="20"/>
      <c r="AH767" s="7"/>
    </row>
    <row r="768" spans="1:34" s="5" customFormat="1" ht="16.5" customHeight="1">
      <c r="A768" s="5" t="s">
        <v>86</v>
      </c>
      <c r="B768" s="5">
        <v>21505021</v>
      </c>
      <c r="C768" s="5" t="s">
        <v>6741</v>
      </c>
      <c r="D768" t="s">
        <v>342</v>
      </c>
      <c r="E768" s="5">
        <v>47</v>
      </c>
      <c r="F768" s="5">
        <v>1</v>
      </c>
      <c r="G768" s="5">
        <v>16966</v>
      </c>
      <c r="H768" s="5">
        <v>2068</v>
      </c>
      <c r="I768" s="5">
        <v>960</v>
      </c>
      <c r="J768" s="5">
        <v>325</v>
      </c>
      <c r="K768" s="5">
        <v>161</v>
      </c>
      <c r="L768" s="5">
        <v>1575</v>
      </c>
      <c r="M768" s="5">
        <v>142</v>
      </c>
      <c r="N768" s="5">
        <v>192</v>
      </c>
      <c r="O768" s="5">
        <v>1000</v>
      </c>
      <c r="P768" s="5">
        <v>1014011</v>
      </c>
      <c r="Q768" s="5">
        <v>1014021</v>
      </c>
      <c r="U768" s="5" t="s">
        <v>125</v>
      </c>
      <c r="V768" s="5">
        <v>110141</v>
      </c>
      <c r="W768" s="5" t="s">
        <v>380</v>
      </c>
      <c r="X768" s="5" t="s">
        <v>381</v>
      </c>
      <c r="Y768" s="19" t="s">
        <v>143</v>
      </c>
      <c r="AC768" s="21" t="s">
        <v>304</v>
      </c>
      <c r="AD768" s="20"/>
      <c r="AE768" s="20"/>
      <c r="AH768" s="7"/>
    </row>
    <row r="769" spans="1:34" s="5" customFormat="1" ht="16.5" customHeight="1">
      <c r="A769" s="5" t="s">
        <v>86</v>
      </c>
      <c r="B769" s="5">
        <v>21505022</v>
      </c>
      <c r="C769" s="5" t="s">
        <v>6742</v>
      </c>
      <c r="D769" t="s">
        <v>140</v>
      </c>
      <c r="E769" s="5">
        <v>47</v>
      </c>
      <c r="F769" s="5">
        <v>1</v>
      </c>
      <c r="G769" s="5">
        <v>13092</v>
      </c>
      <c r="H769" s="5">
        <v>1697</v>
      </c>
      <c r="I769" s="5">
        <v>833</v>
      </c>
      <c r="J769" s="5">
        <v>312</v>
      </c>
      <c r="K769" s="5">
        <v>151</v>
      </c>
      <c r="L769" s="5">
        <v>1515</v>
      </c>
      <c r="M769" s="5">
        <v>142</v>
      </c>
      <c r="N769" s="5">
        <v>182</v>
      </c>
      <c r="O769" s="5">
        <v>1000</v>
      </c>
      <c r="P769" s="5">
        <v>1004011</v>
      </c>
      <c r="Q769" s="5" t="s">
        <v>328</v>
      </c>
      <c r="U769" s="5" t="s">
        <v>125</v>
      </c>
      <c r="V769" s="5">
        <v>110041</v>
      </c>
      <c r="W769" s="5" t="s">
        <v>141</v>
      </c>
      <c r="X769" s="5" t="s">
        <v>142</v>
      </c>
      <c r="Y769" s="19" t="s">
        <v>143</v>
      </c>
      <c r="AA769" s="5">
        <v>1</v>
      </c>
      <c r="AC769" s="21" t="s">
        <v>304</v>
      </c>
      <c r="AD769" s="20"/>
      <c r="AE769" s="20"/>
      <c r="AH769" s="7"/>
    </row>
    <row r="770" spans="1:34" s="5" customFormat="1" ht="16.5" customHeight="1">
      <c r="A770" s="5" t="s">
        <v>86</v>
      </c>
      <c r="B770" s="5">
        <v>21505023</v>
      </c>
      <c r="C770" s="5" t="s">
        <v>6738</v>
      </c>
      <c r="D770" t="s">
        <v>344</v>
      </c>
      <c r="E770" s="5">
        <v>47</v>
      </c>
      <c r="F770" s="5">
        <v>1</v>
      </c>
      <c r="G770" s="5">
        <v>9597</v>
      </c>
      <c r="H770" s="5">
        <v>1381</v>
      </c>
      <c r="I770" s="5">
        <v>781</v>
      </c>
      <c r="J770" s="5">
        <v>300</v>
      </c>
      <c r="K770" s="5">
        <v>146</v>
      </c>
      <c r="L770" s="5">
        <v>1475</v>
      </c>
      <c r="M770" s="5">
        <v>142</v>
      </c>
      <c r="N770" s="5">
        <v>177</v>
      </c>
      <c r="O770" s="5">
        <v>1000</v>
      </c>
      <c r="P770" s="5">
        <v>1025011</v>
      </c>
      <c r="U770" s="5" t="s">
        <v>125</v>
      </c>
      <c r="V770" s="5">
        <v>110251</v>
      </c>
      <c r="W770" s="5" t="s">
        <v>394</v>
      </c>
      <c r="X770" s="5" t="s">
        <v>395</v>
      </c>
      <c r="Y770" s="19" t="s">
        <v>143</v>
      </c>
      <c r="AD770" s="20"/>
      <c r="AE770" s="20"/>
      <c r="AH770" s="7"/>
    </row>
    <row r="771" spans="1:34" s="5" customFormat="1" ht="16.5" customHeight="1">
      <c r="A771" s="5" t="s">
        <v>86</v>
      </c>
      <c r="B771" s="5">
        <v>21505024</v>
      </c>
      <c r="C771" s="5" t="s">
        <v>6740</v>
      </c>
      <c r="D771" t="s">
        <v>100</v>
      </c>
      <c r="E771" s="5">
        <v>47</v>
      </c>
      <c r="F771" s="5">
        <v>1</v>
      </c>
      <c r="G771" s="5">
        <v>13092</v>
      </c>
      <c r="H771" s="5">
        <v>1697</v>
      </c>
      <c r="I771" s="5">
        <v>833</v>
      </c>
      <c r="J771" s="5">
        <v>312</v>
      </c>
      <c r="K771" s="5">
        <v>151</v>
      </c>
      <c r="L771" s="5">
        <v>1515</v>
      </c>
      <c r="M771" s="5">
        <v>142</v>
      </c>
      <c r="N771" s="5">
        <v>182</v>
      </c>
      <c r="O771" s="5">
        <v>1000</v>
      </c>
      <c r="P771" s="5">
        <v>1042011</v>
      </c>
      <c r="U771" s="5" t="s">
        <v>125</v>
      </c>
      <c r="V771" s="5">
        <v>110421</v>
      </c>
      <c r="W771" s="5" t="s">
        <v>6344</v>
      </c>
      <c r="X771" s="5" t="s">
        <v>2786</v>
      </c>
      <c r="Y771" s="19" t="s">
        <v>143</v>
      </c>
      <c r="AD771" s="20"/>
      <c r="AE771" s="20"/>
      <c r="AH771" s="7"/>
    </row>
    <row r="772" spans="1:34" s="5" customFormat="1" ht="16.5" customHeight="1">
      <c r="A772" s="5" t="s">
        <v>86</v>
      </c>
      <c r="B772" s="5">
        <v>21505025</v>
      </c>
      <c r="C772" s="5" t="s">
        <v>6738</v>
      </c>
      <c r="D772" t="s">
        <v>344</v>
      </c>
      <c r="E772" s="5">
        <v>47</v>
      </c>
      <c r="F772" s="5">
        <v>1</v>
      </c>
      <c r="G772" s="5">
        <v>9597</v>
      </c>
      <c r="H772" s="5">
        <v>1381</v>
      </c>
      <c r="I772" s="5">
        <v>781</v>
      </c>
      <c r="J772" s="5">
        <v>300</v>
      </c>
      <c r="K772" s="5">
        <v>146</v>
      </c>
      <c r="L772" s="5">
        <v>1475</v>
      </c>
      <c r="M772" s="5">
        <v>142</v>
      </c>
      <c r="N772" s="5">
        <v>177</v>
      </c>
      <c r="O772" s="5">
        <v>1000</v>
      </c>
      <c r="P772" s="5">
        <v>1025011</v>
      </c>
      <c r="U772" s="5" t="s">
        <v>125</v>
      </c>
      <c r="V772" s="5">
        <v>110251</v>
      </c>
      <c r="W772" s="5" t="s">
        <v>394</v>
      </c>
      <c r="X772" s="5" t="s">
        <v>395</v>
      </c>
      <c r="Y772" s="19" t="s">
        <v>143</v>
      </c>
      <c r="AD772" s="20"/>
      <c r="AE772" s="20"/>
      <c r="AH772" s="7"/>
    </row>
    <row r="773" spans="1:34" s="5" customFormat="1" ht="16.5" customHeight="1">
      <c r="A773" s="5" t="s">
        <v>86</v>
      </c>
      <c r="B773" s="5">
        <v>21505026</v>
      </c>
      <c r="C773" s="5" t="s">
        <v>6739</v>
      </c>
      <c r="D773" t="s">
        <v>100</v>
      </c>
      <c r="E773" s="5">
        <v>47</v>
      </c>
      <c r="F773" s="5">
        <v>1</v>
      </c>
      <c r="G773" s="5">
        <v>9597</v>
      </c>
      <c r="H773" s="5">
        <v>1381</v>
      </c>
      <c r="I773" s="5">
        <v>781</v>
      </c>
      <c r="J773" s="5">
        <v>300</v>
      </c>
      <c r="K773" s="5">
        <v>146</v>
      </c>
      <c r="L773" s="5">
        <v>1475</v>
      </c>
      <c r="M773" s="5">
        <v>142</v>
      </c>
      <c r="N773" s="5">
        <v>177</v>
      </c>
      <c r="O773" s="5">
        <v>1000</v>
      </c>
      <c r="P773" s="5">
        <v>1021011</v>
      </c>
      <c r="U773" s="5" t="s">
        <v>125</v>
      </c>
      <c r="V773" s="5">
        <v>110211</v>
      </c>
      <c r="W773" s="5" t="s">
        <v>382</v>
      </c>
      <c r="X773" s="5" t="s">
        <v>383</v>
      </c>
      <c r="Y773" s="19" t="s">
        <v>143</v>
      </c>
      <c r="AA773" s="5">
        <v>1</v>
      </c>
      <c r="AD773" s="20"/>
      <c r="AE773" s="20"/>
      <c r="AH773" s="7"/>
    </row>
    <row r="774" spans="1:34" s="5" customFormat="1" ht="16.5" customHeight="1">
      <c r="A774" s="5" t="s">
        <v>86</v>
      </c>
      <c r="B774" s="5">
        <v>21601011</v>
      </c>
      <c r="C774" s="5" t="s">
        <v>6743</v>
      </c>
      <c r="D774" t="s">
        <v>103</v>
      </c>
      <c r="E774" s="5">
        <v>48</v>
      </c>
      <c r="F774" s="5">
        <v>1</v>
      </c>
      <c r="G774" s="5">
        <v>9061</v>
      </c>
      <c r="H774" s="5">
        <v>1908</v>
      </c>
      <c r="I774" s="5">
        <v>870</v>
      </c>
      <c r="J774" s="5">
        <v>315</v>
      </c>
      <c r="K774" s="5">
        <v>156</v>
      </c>
      <c r="L774" s="5">
        <v>1536</v>
      </c>
      <c r="M774" s="5">
        <v>146</v>
      </c>
      <c r="N774" s="5">
        <v>186</v>
      </c>
      <c r="O774" s="5">
        <v>1000</v>
      </c>
      <c r="P774" s="5">
        <v>1006011</v>
      </c>
      <c r="Q774" s="5">
        <v>1006051</v>
      </c>
      <c r="U774" s="5" t="s">
        <v>125</v>
      </c>
      <c r="V774" s="5">
        <v>110061</v>
      </c>
      <c r="W774" s="5" t="s">
        <v>2927</v>
      </c>
      <c r="X774" s="5" t="s">
        <v>3001</v>
      </c>
      <c r="Y774" s="19" t="s">
        <v>143</v>
      </c>
      <c r="AC774" s="21" t="s">
        <v>304</v>
      </c>
      <c r="AD774" s="20"/>
      <c r="AE774" s="20"/>
      <c r="AH774" s="7"/>
    </row>
    <row r="775" spans="1:34" s="5" customFormat="1" ht="16.5" customHeight="1">
      <c r="A775" s="5" t="s">
        <v>86</v>
      </c>
      <c r="B775" s="5">
        <v>21601012</v>
      </c>
      <c r="C775" s="5" t="s">
        <v>6744</v>
      </c>
      <c r="D775" t="s">
        <v>104</v>
      </c>
      <c r="E775" s="5">
        <v>48</v>
      </c>
      <c r="F775" s="5">
        <v>1</v>
      </c>
      <c r="G775" s="5">
        <v>7969</v>
      </c>
      <c r="H775" s="5">
        <v>1617</v>
      </c>
      <c r="I775" s="5">
        <v>818</v>
      </c>
      <c r="J775" s="5">
        <v>303</v>
      </c>
      <c r="K775" s="5">
        <v>151</v>
      </c>
      <c r="L775" s="5">
        <v>1496</v>
      </c>
      <c r="M775" s="5">
        <v>146</v>
      </c>
      <c r="N775" s="5">
        <v>181</v>
      </c>
      <c r="O775" s="5">
        <v>1000</v>
      </c>
      <c r="P775" s="5">
        <v>1019011</v>
      </c>
      <c r="U775" s="5" t="s">
        <v>125</v>
      </c>
      <c r="V775" s="5">
        <v>110191</v>
      </c>
      <c r="W775" s="5" t="s">
        <v>396</v>
      </c>
      <c r="X775" s="5" t="s">
        <v>397</v>
      </c>
      <c r="Y775" s="19" t="s">
        <v>143</v>
      </c>
      <c r="AD775" s="20"/>
      <c r="AE775" s="20"/>
      <c r="AH775" s="7"/>
    </row>
    <row r="776" spans="1:34" s="5" customFormat="1" ht="16.5" customHeight="1">
      <c r="A776" s="5" t="s">
        <v>86</v>
      </c>
      <c r="B776" s="5">
        <v>21601013</v>
      </c>
      <c r="C776" s="5" t="s">
        <v>6744</v>
      </c>
      <c r="D776" t="s">
        <v>104</v>
      </c>
      <c r="E776" s="5">
        <v>48</v>
      </c>
      <c r="F776" s="5">
        <v>1</v>
      </c>
      <c r="G776" s="5">
        <v>7969</v>
      </c>
      <c r="H776" s="5">
        <v>1617</v>
      </c>
      <c r="I776" s="5">
        <v>818</v>
      </c>
      <c r="J776" s="5">
        <v>303</v>
      </c>
      <c r="K776" s="5">
        <v>151</v>
      </c>
      <c r="L776" s="5">
        <v>1496</v>
      </c>
      <c r="M776" s="5">
        <v>146</v>
      </c>
      <c r="N776" s="5">
        <v>181</v>
      </c>
      <c r="O776" s="5">
        <v>1000</v>
      </c>
      <c r="P776" s="5">
        <v>1019011</v>
      </c>
      <c r="U776" s="5" t="s">
        <v>125</v>
      </c>
      <c r="V776" s="5">
        <v>110191</v>
      </c>
      <c r="W776" s="5" t="s">
        <v>396</v>
      </c>
      <c r="X776" s="5" t="s">
        <v>397</v>
      </c>
      <c r="Y776" s="19" t="s">
        <v>143</v>
      </c>
      <c r="AD776" s="20"/>
      <c r="AE776" s="20"/>
      <c r="AH776" s="7"/>
    </row>
    <row r="777" spans="1:34" s="5" customFormat="1" ht="16.5" customHeight="1">
      <c r="A777" s="5" t="s">
        <v>86</v>
      </c>
      <c r="B777" s="5">
        <v>21601014</v>
      </c>
      <c r="C777" s="5" t="s">
        <v>6745</v>
      </c>
      <c r="D777" t="s">
        <v>347</v>
      </c>
      <c r="E777" s="5">
        <v>48</v>
      </c>
      <c r="F777" s="5">
        <v>1</v>
      </c>
      <c r="G777" s="5">
        <v>7969</v>
      </c>
      <c r="H777" s="5">
        <v>1617</v>
      </c>
      <c r="I777" s="5">
        <v>818</v>
      </c>
      <c r="J777" s="5">
        <v>303</v>
      </c>
      <c r="K777" s="5">
        <v>151</v>
      </c>
      <c r="L777" s="5">
        <v>1496</v>
      </c>
      <c r="M777" s="5">
        <v>146</v>
      </c>
      <c r="N777" s="5">
        <v>181</v>
      </c>
      <c r="O777" s="5">
        <v>1000</v>
      </c>
      <c r="P777" s="5">
        <v>1020011</v>
      </c>
      <c r="U777" s="5" t="s">
        <v>125</v>
      </c>
      <c r="V777" s="5">
        <v>110201</v>
      </c>
      <c r="W777" s="5" t="s">
        <v>2924</v>
      </c>
      <c r="X777" s="5" t="s">
        <v>3006</v>
      </c>
      <c r="Y777" s="19" t="s">
        <v>143</v>
      </c>
      <c r="AD777" s="20"/>
      <c r="AE777" s="20"/>
      <c r="AH777" s="7"/>
    </row>
    <row r="778" spans="1:34" s="5" customFormat="1" ht="16.5" customHeight="1">
      <c r="A778" s="5" t="s">
        <v>86</v>
      </c>
      <c r="B778" s="5">
        <v>21601015</v>
      </c>
      <c r="C778" s="5" t="s">
        <v>6745</v>
      </c>
      <c r="D778" t="s">
        <v>347</v>
      </c>
      <c r="E778" s="5">
        <v>48</v>
      </c>
      <c r="F778" s="5">
        <v>1</v>
      </c>
      <c r="G778" s="5">
        <v>7969</v>
      </c>
      <c r="H778" s="5">
        <v>1617</v>
      </c>
      <c r="I778" s="5">
        <v>818</v>
      </c>
      <c r="J778" s="5">
        <v>303</v>
      </c>
      <c r="K778" s="5">
        <v>151</v>
      </c>
      <c r="L778" s="5">
        <v>1496</v>
      </c>
      <c r="M778" s="5">
        <v>146</v>
      </c>
      <c r="N778" s="5">
        <v>181</v>
      </c>
      <c r="O778" s="5">
        <v>1000</v>
      </c>
      <c r="P778" s="5">
        <v>1020011</v>
      </c>
      <c r="U778" s="5" t="s">
        <v>125</v>
      </c>
      <c r="V778" s="5">
        <v>110201</v>
      </c>
      <c r="W778" s="5" t="s">
        <v>2924</v>
      </c>
      <c r="X778" s="5" t="s">
        <v>3006</v>
      </c>
      <c r="Y778" s="19" t="s">
        <v>143</v>
      </c>
      <c r="AD778" s="20"/>
      <c r="AE778" s="20"/>
      <c r="AH778" s="7"/>
    </row>
    <row r="779" spans="1:34" s="5" customFormat="1" ht="16.5" customHeight="1">
      <c r="A779" s="5" t="s">
        <v>86</v>
      </c>
      <c r="B779" s="5">
        <v>21601016</v>
      </c>
      <c r="C779" s="5" t="s">
        <v>6745</v>
      </c>
      <c r="D779" t="s">
        <v>347</v>
      </c>
      <c r="E779" s="5">
        <v>48</v>
      </c>
      <c r="F779" s="5">
        <v>1</v>
      </c>
      <c r="G779" s="5">
        <v>7969</v>
      </c>
      <c r="H779" s="5">
        <v>1617</v>
      </c>
      <c r="I779" s="5">
        <v>818</v>
      </c>
      <c r="J779" s="5">
        <v>303</v>
      </c>
      <c r="K779" s="5">
        <v>151</v>
      </c>
      <c r="L779" s="5">
        <v>1496</v>
      </c>
      <c r="M779" s="5">
        <v>146</v>
      </c>
      <c r="N779" s="5">
        <v>181</v>
      </c>
      <c r="O779" s="5">
        <v>1000</v>
      </c>
      <c r="P779" s="5">
        <v>1020011</v>
      </c>
      <c r="U779" s="5" t="s">
        <v>125</v>
      </c>
      <c r="V779" s="5">
        <v>110201</v>
      </c>
      <c r="W779" s="5" t="s">
        <v>2924</v>
      </c>
      <c r="X779" s="5" t="s">
        <v>3006</v>
      </c>
      <c r="Y779" s="19" t="s">
        <v>143</v>
      </c>
      <c r="AD779" s="20"/>
      <c r="AE779" s="20"/>
      <c r="AH779" s="7"/>
    </row>
    <row r="780" spans="1:34" s="5" customFormat="1" ht="16.5" customHeight="1">
      <c r="A780" s="5" t="s">
        <v>86</v>
      </c>
      <c r="B780" s="5">
        <v>21601021</v>
      </c>
      <c r="C780" s="5" t="s">
        <v>6746</v>
      </c>
      <c r="D780" t="s">
        <v>102</v>
      </c>
      <c r="E780" s="5">
        <v>48</v>
      </c>
      <c r="F780" s="5">
        <v>1</v>
      </c>
      <c r="G780" s="5">
        <v>16315</v>
      </c>
      <c r="H780" s="5">
        <v>1993</v>
      </c>
      <c r="I780" s="5">
        <v>1003</v>
      </c>
      <c r="J780" s="5">
        <v>328</v>
      </c>
      <c r="K780" s="5">
        <v>166</v>
      </c>
      <c r="L780" s="5">
        <v>1596</v>
      </c>
      <c r="M780" s="5">
        <v>146</v>
      </c>
      <c r="N780" s="5">
        <v>196</v>
      </c>
      <c r="O780" s="5">
        <v>1000</v>
      </c>
      <c r="P780">
        <v>1007101</v>
      </c>
      <c r="R780">
        <v>1007111</v>
      </c>
      <c r="U780" s="5" t="s">
        <v>125</v>
      </c>
      <c r="V780" s="5">
        <v>110071</v>
      </c>
      <c r="W780" s="5" t="s">
        <v>401</v>
      </c>
      <c r="X780" s="5" t="s">
        <v>3004</v>
      </c>
      <c r="Y780" s="19" t="s">
        <v>143</v>
      </c>
      <c r="AC780" s="21" t="s">
        <v>299</v>
      </c>
      <c r="AD780" s="20"/>
      <c r="AE780" s="20"/>
      <c r="AH780" s="7"/>
    </row>
    <row r="781" spans="1:34" s="5" customFormat="1" ht="16.5" customHeight="1">
      <c r="A781" s="5" t="s">
        <v>86</v>
      </c>
      <c r="B781" s="5">
        <v>21601022</v>
      </c>
      <c r="C781" s="5" t="s">
        <v>6743</v>
      </c>
      <c r="D781" t="s">
        <v>103</v>
      </c>
      <c r="E781" s="5">
        <v>48</v>
      </c>
      <c r="F781" s="5">
        <v>1</v>
      </c>
      <c r="G781" s="5">
        <v>11327</v>
      </c>
      <c r="H781" s="5">
        <v>1696</v>
      </c>
      <c r="I781" s="5">
        <v>870</v>
      </c>
      <c r="J781" s="5">
        <v>315</v>
      </c>
      <c r="K781" s="5">
        <v>156</v>
      </c>
      <c r="L781" s="5">
        <v>1536</v>
      </c>
      <c r="M781" s="5">
        <v>146</v>
      </c>
      <c r="N781" s="5">
        <v>186</v>
      </c>
      <c r="O781" s="5">
        <v>1000</v>
      </c>
      <c r="P781" s="5">
        <v>1006011</v>
      </c>
      <c r="Q781" s="5">
        <v>1006051</v>
      </c>
      <c r="U781" s="5" t="s">
        <v>125</v>
      </c>
      <c r="V781" s="5">
        <v>110061</v>
      </c>
      <c r="W781" s="5" t="s">
        <v>2927</v>
      </c>
      <c r="X781" s="5" t="s">
        <v>3001</v>
      </c>
      <c r="Y781" s="19" t="s">
        <v>143</v>
      </c>
      <c r="AC781" s="21" t="s">
        <v>304</v>
      </c>
      <c r="AD781" s="20"/>
      <c r="AE781" s="20"/>
      <c r="AH781" s="7"/>
    </row>
    <row r="782" spans="1:34" s="5" customFormat="1" ht="16.5" customHeight="1">
      <c r="A782" s="5" t="s">
        <v>86</v>
      </c>
      <c r="B782" s="5">
        <v>21601023</v>
      </c>
      <c r="C782" s="5" t="s">
        <v>6743</v>
      </c>
      <c r="D782" t="s">
        <v>103</v>
      </c>
      <c r="E782" s="5">
        <v>48</v>
      </c>
      <c r="F782" s="5">
        <v>1</v>
      </c>
      <c r="G782" s="5">
        <v>11327</v>
      </c>
      <c r="H782" s="5">
        <v>1696</v>
      </c>
      <c r="I782" s="5">
        <v>870</v>
      </c>
      <c r="J782" s="5">
        <v>315</v>
      </c>
      <c r="K782" s="5">
        <v>156</v>
      </c>
      <c r="L782" s="5">
        <v>1536</v>
      </c>
      <c r="M782" s="5">
        <v>146</v>
      </c>
      <c r="N782" s="5">
        <v>186</v>
      </c>
      <c r="O782" s="5">
        <v>1000</v>
      </c>
      <c r="P782" s="5">
        <v>1006011</v>
      </c>
      <c r="Q782" s="5">
        <v>1006051</v>
      </c>
      <c r="U782" s="5" t="s">
        <v>125</v>
      </c>
      <c r="V782" s="5">
        <v>110061</v>
      </c>
      <c r="W782" s="5" t="s">
        <v>2927</v>
      </c>
      <c r="X782" s="5" t="s">
        <v>3001</v>
      </c>
      <c r="Y782" s="19" t="s">
        <v>143</v>
      </c>
      <c r="AC782" s="21" t="s">
        <v>304</v>
      </c>
      <c r="AD782" s="20"/>
      <c r="AE782" s="20"/>
      <c r="AH782" s="7"/>
    </row>
    <row r="783" spans="1:34" s="5" customFormat="1" ht="16.5" customHeight="1">
      <c r="A783" s="5" t="s">
        <v>86</v>
      </c>
      <c r="B783" s="5">
        <v>21601024</v>
      </c>
      <c r="C783" s="5" t="s">
        <v>6744</v>
      </c>
      <c r="D783" t="s">
        <v>104</v>
      </c>
      <c r="E783" s="5">
        <v>48</v>
      </c>
      <c r="F783" s="5">
        <v>1</v>
      </c>
      <c r="G783" s="5">
        <v>7969</v>
      </c>
      <c r="H783" s="5">
        <v>1437</v>
      </c>
      <c r="I783" s="5">
        <v>818</v>
      </c>
      <c r="J783" s="5">
        <v>303</v>
      </c>
      <c r="K783" s="5">
        <v>151</v>
      </c>
      <c r="L783" s="5">
        <v>1496</v>
      </c>
      <c r="M783" s="5">
        <v>146</v>
      </c>
      <c r="N783" s="5">
        <v>181</v>
      </c>
      <c r="O783" s="5">
        <v>1000</v>
      </c>
      <c r="P783" s="5">
        <v>1019011</v>
      </c>
      <c r="U783" s="5" t="s">
        <v>125</v>
      </c>
      <c r="V783" s="5">
        <v>110191</v>
      </c>
      <c r="W783" s="5" t="s">
        <v>396</v>
      </c>
      <c r="X783" s="5" t="s">
        <v>397</v>
      </c>
      <c r="Y783" s="19" t="s">
        <v>143</v>
      </c>
      <c r="AD783" s="20"/>
      <c r="AE783" s="20"/>
      <c r="AH783" s="7"/>
    </row>
    <row r="784" spans="1:34" s="5" customFormat="1" ht="16.5" customHeight="1">
      <c r="A784" s="5" t="s">
        <v>86</v>
      </c>
      <c r="B784" s="5">
        <v>21601025</v>
      </c>
      <c r="C784" s="5" t="s">
        <v>6744</v>
      </c>
      <c r="D784" t="s">
        <v>104</v>
      </c>
      <c r="E784" s="5">
        <v>48</v>
      </c>
      <c r="F784" s="5">
        <v>1</v>
      </c>
      <c r="G784" s="5">
        <v>7969</v>
      </c>
      <c r="H784" s="5">
        <v>1437</v>
      </c>
      <c r="I784" s="5">
        <v>818</v>
      </c>
      <c r="J784" s="5">
        <v>303</v>
      </c>
      <c r="K784" s="5">
        <v>151</v>
      </c>
      <c r="L784" s="5">
        <v>1496</v>
      </c>
      <c r="M784" s="5">
        <v>146</v>
      </c>
      <c r="N784" s="5">
        <v>181</v>
      </c>
      <c r="O784" s="5">
        <v>1000</v>
      </c>
      <c r="P784" s="5">
        <v>1019011</v>
      </c>
      <c r="U784" s="5" t="s">
        <v>125</v>
      </c>
      <c r="V784" s="5">
        <v>110191</v>
      </c>
      <c r="W784" s="5" t="s">
        <v>396</v>
      </c>
      <c r="X784" s="5" t="s">
        <v>397</v>
      </c>
      <c r="Y784" s="19" t="s">
        <v>143</v>
      </c>
      <c r="AD784" s="20"/>
      <c r="AE784" s="20"/>
      <c r="AH784" s="7"/>
    </row>
    <row r="785" spans="1:34" s="5" customFormat="1" ht="16.5" customHeight="1">
      <c r="A785" s="5" t="s">
        <v>86</v>
      </c>
      <c r="B785" s="5">
        <v>21601026</v>
      </c>
      <c r="C785" s="5" t="s">
        <v>6745</v>
      </c>
      <c r="D785" t="s">
        <v>347</v>
      </c>
      <c r="E785" s="5">
        <v>48</v>
      </c>
      <c r="F785" s="5">
        <v>1</v>
      </c>
      <c r="G785" s="5">
        <v>7969</v>
      </c>
      <c r="H785" s="5">
        <v>1437</v>
      </c>
      <c r="I785" s="5">
        <v>818</v>
      </c>
      <c r="J785" s="5">
        <v>303</v>
      </c>
      <c r="K785" s="5">
        <v>151</v>
      </c>
      <c r="L785" s="5">
        <v>1496</v>
      </c>
      <c r="M785" s="5">
        <v>146</v>
      </c>
      <c r="N785" s="5">
        <v>181</v>
      </c>
      <c r="O785" s="5">
        <v>1000</v>
      </c>
      <c r="P785" s="5">
        <v>1020011</v>
      </c>
      <c r="U785" s="5" t="s">
        <v>125</v>
      </c>
      <c r="V785" s="5">
        <v>110201</v>
      </c>
      <c r="W785" s="5" t="s">
        <v>2924</v>
      </c>
      <c r="X785" s="5" t="s">
        <v>3006</v>
      </c>
      <c r="Y785" s="19" t="s">
        <v>143</v>
      </c>
      <c r="AD785" s="20"/>
      <c r="AE785" s="20"/>
      <c r="AH785" s="7"/>
    </row>
    <row r="786" spans="1:34" s="5" customFormat="1" ht="16.5" customHeight="1">
      <c r="A786" s="5" t="s">
        <v>86</v>
      </c>
      <c r="B786" s="5">
        <v>21602011</v>
      </c>
      <c r="C786" s="5" t="s">
        <v>6747</v>
      </c>
      <c r="D786" t="s">
        <v>90</v>
      </c>
      <c r="E786" s="5">
        <v>49</v>
      </c>
      <c r="F786" s="5">
        <v>1</v>
      </c>
      <c r="G786" s="5">
        <v>9237</v>
      </c>
      <c r="H786" s="5">
        <v>1957</v>
      </c>
      <c r="I786" s="5">
        <v>888</v>
      </c>
      <c r="J786" s="5">
        <v>315</v>
      </c>
      <c r="K786" s="5">
        <v>156</v>
      </c>
      <c r="L786" s="5">
        <v>1536</v>
      </c>
      <c r="M786" s="5">
        <v>146</v>
      </c>
      <c r="N786" s="5">
        <v>186</v>
      </c>
      <c r="O786" s="5">
        <v>1000</v>
      </c>
      <c r="P786" s="5">
        <v>1005011</v>
      </c>
      <c r="Q786" s="5">
        <v>1005021</v>
      </c>
      <c r="R786" s="5">
        <v>1005031</v>
      </c>
      <c r="U786" s="5" t="s">
        <v>125</v>
      </c>
      <c r="V786" s="5">
        <v>110051</v>
      </c>
      <c r="W786" s="5" t="s">
        <v>385</v>
      </c>
      <c r="X786" s="5" t="s">
        <v>386</v>
      </c>
      <c r="Y786" s="19" t="s">
        <v>143</v>
      </c>
      <c r="AC786" s="21" t="s">
        <v>304</v>
      </c>
      <c r="AD786" s="20"/>
      <c r="AE786" s="20"/>
      <c r="AH786" s="7"/>
    </row>
    <row r="787" spans="1:34" s="5" customFormat="1" ht="16.5" customHeight="1">
      <c r="A787" s="5" t="s">
        <v>86</v>
      </c>
      <c r="B787" s="5">
        <v>21602012</v>
      </c>
      <c r="C787" s="5" t="s">
        <v>4970</v>
      </c>
      <c r="D787" t="s">
        <v>102</v>
      </c>
      <c r="E787" s="5">
        <v>49</v>
      </c>
      <c r="F787" s="5">
        <v>1</v>
      </c>
      <c r="G787" s="5">
        <v>8114</v>
      </c>
      <c r="H787" s="5">
        <v>1656</v>
      </c>
      <c r="I787" s="5">
        <v>833</v>
      </c>
      <c r="J787" s="5">
        <v>303</v>
      </c>
      <c r="K787" s="5">
        <v>151</v>
      </c>
      <c r="L787" s="5">
        <v>1496</v>
      </c>
      <c r="M787" s="5">
        <v>146</v>
      </c>
      <c r="N787" s="5">
        <v>181</v>
      </c>
      <c r="O787" s="5">
        <v>1000</v>
      </c>
      <c r="P787">
        <v>1007101</v>
      </c>
      <c r="R787">
        <v>1007111</v>
      </c>
      <c r="U787" s="5" t="s">
        <v>125</v>
      </c>
      <c r="V787" s="5">
        <v>110071</v>
      </c>
      <c r="W787" s="5" t="s">
        <v>401</v>
      </c>
      <c r="X787" s="5" t="s">
        <v>3004</v>
      </c>
      <c r="Y787" s="19" t="s">
        <v>143</v>
      </c>
      <c r="AC787" s="21" t="s">
        <v>299</v>
      </c>
      <c r="AD787" s="20"/>
      <c r="AE787" s="20"/>
      <c r="AH787" s="7"/>
    </row>
    <row r="788" spans="1:34" s="5" customFormat="1" ht="16.5" customHeight="1">
      <c r="A788" s="5" t="s">
        <v>86</v>
      </c>
      <c r="B788" s="5">
        <v>21602013</v>
      </c>
      <c r="C788" s="5" t="s">
        <v>4971</v>
      </c>
      <c r="D788" t="s">
        <v>103</v>
      </c>
      <c r="E788" s="5">
        <v>49</v>
      </c>
      <c r="F788" s="5">
        <v>1</v>
      </c>
      <c r="G788" s="5">
        <v>8114</v>
      </c>
      <c r="H788" s="5">
        <v>1656</v>
      </c>
      <c r="I788" s="5">
        <v>833</v>
      </c>
      <c r="J788" s="5">
        <v>303</v>
      </c>
      <c r="K788" s="5">
        <v>151</v>
      </c>
      <c r="L788" s="5">
        <v>1496</v>
      </c>
      <c r="M788" s="5">
        <v>146</v>
      </c>
      <c r="N788" s="5">
        <v>181</v>
      </c>
      <c r="O788" s="5">
        <v>1000</v>
      </c>
      <c r="P788" s="5">
        <v>1006011</v>
      </c>
      <c r="Q788" s="5">
        <v>1006051</v>
      </c>
      <c r="U788" s="5" t="s">
        <v>125</v>
      </c>
      <c r="V788" s="5">
        <v>110061</v>
      </c>
      <c r="W788" s="5" t="s">
        <v>2927</v>
      </c>
      <c r="X788" s="5" t="s">
        <v>3001</v>
      </c>
      <c r="Y788" s="19" t="s">
        <v>143</v>
      </c>
      <c r="AC788" s="21" t="s">
        <v>304</v>
      </c>
      <c r="AD788" s="20"/>
      <c r="AE788" s="20"/>
      <c r="AH788" s="7"/>
    </row>
    <row r="789" spans="1:34" s="5" customFormat="1" ht="16.5" customHeight="1">
      <c r="A789" s="5" t="s">
        <v>86</v>
      </c>
      <c r="B789" s="5">
        <v>21602014</v>
      </c>
      <c r="C789" s="5" t="s">
        <v>4973</v>
      </c>
      <c r="D789" t="s">
        <v>104</v>
      </c>
      <c r="E789" s="5">
        <v>49</v>
      </c>
      <c r="F789" s="5">
        <v>1</v>
      </c>
      <c r="G789" s="5">
        <v>8114</v>
      </c>
      <c r="H789" s="5">
        <v>1656</v>
      </c>
      <c r="I789" s="5">
        <v>833</v>
      </c>
      <c r="J789" s="5">
        <v>303</v>
      </c>
      <c r="K789" s="5">
        <v>151</v>
      </c>
      <c r="L789" s="5">
        <v>1496</v>
      </c>
      <c r="M789" s="5">
        <v>146</v>
      </c>
      <c r="N789" s="5">
        <v>181</v>
      </c>
      <c r="O789" s="5">
        <v>1000</v>
      </c>
      <c r="P789" s="5">
        <v>1019011</v>
      </c>
      <c r="U789" s="5" t="s">
        <v>125</v>
      </c>
      <c r="V789" s="5">
        <v>110191</v>
      </c>
      <c r="W789" s="5" t="s">
        <v>396</v>
      </c>
      <c r="X789" s="5" t="s">
        <v>397</v>
      </c>
      <c r="Y789" s="19" t="s">
        <v>143</v>
      </c>
      <c r="AD789" s="20"/>
      <c r="AE789" s="20"/>
      <c r="AH789" s="7"/>
    </row>
    <row r="790" spans="1:34" s="5" customFormat="1" ht="16.5" customHeight="1">
      <c r="A790" s="5" t="s">
        <v>86</v>
      </c>
      <c r="B790" s="5">
        <v>21602015</v>
      </c>
      <c r="C790" s="5" t="s">
        <v>6748</v>
      </c>
      <c r="D790" t="s">
        <v>358</v>
      </c>
      <c r="E790" s="5">
        <v>49</v>
      </c>
      <c r="F790" s="5">
        <v>1</v>
      </c>
      <c r="G790" s="5">
        <v>8114</v>
      </c>
      <c r="H790" s="5">
        <v>1656</v>
      </c>
      <c r="I790" s="5">
        <v>833</v>
      </c>
      <c r="J790" s="5">
        <v>303</v>
      </c>
      <c r="K790" s="5">
        <v>151</v>
      </c>
      <c r="L790" s="5">
        <v>1496</v>
      </c>
      <c r="M790" s="5">
        <v>146</v>
      </c>
      <c r="N790" s="5">
        <v>181</v>
      </c>
      <c r="O790" s="5">
        <v>1000</v>
      </c>
      <c r="P790" s="5">
        <v>1035011</v>
      </c>
      <c r="U790" s="5" t="s">
        <v>125</v>
      </c>
      <c r="V790" s="5">
        <v>110321</v>
      </c>
      <c r="W790" s="5" t="s">
        <v>391</v>
      </c>
      <c r="X790" s="5" t="s">
        <v>392</v>
      </c>
      <c r="Y790" s="19" t="s">
        <v>143</v>
      </c>
      <c r="AD790" s="20"/>
      <c r="AE790" s="20"/>
      <c r="AH790" s="7"/>
    </row>
    <row r="791" spans="1:34" s="5" customFormat="1" ht="16.5" customHeight="1">
      <c r="A791" s="5" t="s">
        <v>86</v>
      </c>
      <c r="B791" s="5">
        <v>21602016</v>
      </c>
      <c r="C791" s="5" t="s">
        <v>6748</v>
      </c>
      <c r="D791" t="s">
        <v>358</v>
      </c>
      <c r="E791" s="5">
        <v>49</v>
      </c>
      <c r="F791" s="5">
        <v>1</v>
      </c>
      <c r="G791" s="5">
        <v>8114</v>
      </c>
      <c r="H791" s="5">
        <v>1656</v>
      </c>
      <c r="I791" s="5">
        <v>833</v>
      </c>
      <c r="J791" s="5">
        <v>303</v>
      </c>
      <c r="K791" s="5">
        <v>151</v>
      </c>
      <c r="L791" s="5">
        <v>1496</v>
      </c>
      <c r="M791" s="5">
        <v>146</v>
      </c>
      <c r="N791" s="5">
        <v>181</v>
      </c>
      <c r="O791" s="5">
        <v>1000</v>
      </c>
      <c r="P791" s="5">
        <v>1035011</v>
      </c>
      <c r="U791" s="5" t="s">
        <v>125</v>
      </c>
      <c r="V791" s="5">
        <v>110321</v>
      </c>
      <c r="W791" s="5" t="s">
        <v>391</v>
      </c>
      <c r="X791" s="5" t="s">
        <v>392</v>
      </c>
      <c r="Y791" s="19" t="s">
        <v>143</v>
      </c>
      <c r="AD791" s="20"/>
      <c r="AE791" s="20"/>
      <c r="AH791" s="7"/>
    </row>
    <row r="792" spans="1:34" s="5" customFormat="1" ht="16.5" customHeight="1">
      <c r="A792" s="5" t="s">
        <v>86</v>
      </c>
      <c r="B792" s="5">
        <v>21602021</v>
      </c>
      <c r="C792" s="5" t="s">
        <v>6749</v>
      </c>
      <c r="D792" t="s">
        <v>90</v>
      </c>
      <c r="E792" s="5">
        <v>49</v>
      </c>
      <c r="F792" s="5">
        <v>1</v>
      </c>
      <c r="G792" s="5">
        <v>16657</v>
      </c>
      <c r="H792" s="5">
        <v>2045</v>
      </c>
      <c r="I792" s="5">
        <v>1025</v>
      </c>
      <c r="J792" s="5">
        <v>328</v>
      </c>
      <c r="K792" s="5">
        <v>166</v>
      </c>
      <c r="L792" s="5">
        <v>1596</v>
      </c>
      <c r="M792" s="5">
        <v>146</v>
      </c>
      <c r="N792" s="5">
        <v>196</v>
      </c>
      <c r="O792" s="5">
        <v>1000</v>
      </c>
      <c r="P792" s="5">
        <v>1034041</v>
      </c>
      <c r="R792" s="5">
        <v>1034051</v>
      </c>
      <c r="U792" s="5" t="s">
        <v>125</v>
      </c>
      <c r="V792" s="5">
        <v>110341</v>
      </c>
      <c r="W792" s="5" t="s">
        <v>388</v>
      </c>
      <c r="X792" s="5" t="s">
        <v>389</v>
      </c>
      <c r="Y792" s="19" t="s">
        <v>143</v>
      </c>
      <c r="AC792" s="21" t="s">
        <v>285</v>
      </c>
      <c r="AD792" s="20"/>
      <c r="AE792" s="20"/>
      <c r="AH792" s="7"/>
    </row>
    <row r="793" spans="1:34" s="5" customFormat="1" ht="16.5" customHeight="1">
      <c r="A793" s="5" t="s">
        <v>86</v>
      </c>
      <c r="B793" s="5">
        <v>21602022</v>
      </c>
      <c r="C793" s="5" t="s">
        <v>6748</v>
      </c>
      <c r="D793" t="s">
        <v>358</v>
      </c>
      <c r="E793" s="5">
        <v>49</v>
      </c>
      <c r="F793" s="5">
        <v>1</v>
      </c>
      <c r="G793" s="5">
        <v>9128</v>
      </c>
      <c r="H793" s="5">
        <v>1472</v>
      </c>
      <c r="I793" s="5">
        <v>833</v>
      </c>
      <c r="J793" s="5">
        <v>303</v>
      </c>
      <c r="K793" s="5">
        <v>151</v>
      </c>
      <c r="L793" s="5">
        <v>1496</v>
      </c>
      <c r="M793" s="5">
        <v>146</v>
      </c>
      <c r="N793" s="5">
        <v>181</v>
      </c>
      <c r="O793" s="5">
        <v>1000</v>
      </c>
      <c r="P793" s="5">
        <v>1035011</v>
      </c>
      <c r="U793" s="5" t="s">
        <v>125</v>
      </c>
      <c r="V793" s="5">
        <v>110321</v>
      </c>
      <c r="W793" s="5" t="s">
        <v>391</v>
      </c>
      <c r="X793" s="5" t="s">
        <v>392</v>
      </c>
      <c r="Y793" s="19" t="s">
        <v>143</v>
      </c>
      <c r="AD793" s="20"/>
      <c r="AE793" s="20"/>
      <c r="AH793" s="7"/>
    </row>
    <row r="794" spans="1:34" s="5" customFormat="1" ht="16.5" customHeight="1">
      <c r="A794" s="5" t="s">
        <v>86</v>
      </c>
      <c r="B794" s="5">
        <v>21602023</v>
      </c>
      <c r="C794" s="5" t="s">
        <v>6748</v>
      </c>
      <c r="D794" t="s">
        <v>358</v>
      </c>
      <c r="E794" s="5">
        <v>49</v>
      </c>
      <c r="F794" s="5">
        <v>1</v>
      </c>
      <c r="G794" s="5">
        <v>9128</v>
      </c>
      <c r="H794" s="5">
        <v>1472</v>
      </c>
      <c r="I794" s="5">
        <v>833</v>
      </c>
      <c r="J794" s="5">
        <v>303</v>
      </c>
      <c r="K794" s="5">
        <v>151</v>
      </c>
      <c r="L794" s="5">
        <v>1496</v>
      </c>
      <c r="M794" s="5">
        <v>146</v>
      </c>
      <c r="N794" s="5">
        <v>181</v>
      </c>
      <c r="O794" s="5">
        <v>1000</v>
      </c>
      <c r="P794" s="5">
        <v>1035011</v>
      </c>
      <c r="U794" s="5" t="s">
        <v>125</v>
      </c>
      <c r="V794" s="5">
        <v>110321</v>
      </c>
      <c r="W794" s="5" t="s">
        <v>391</v>
      </c>
      <c r="X794" s="5" t="s">
        <v>392</v>
      </c>
      <c r="Y794" s="19" t="s">
        <v>143</v>
      </c>
      <c r="AD794" s="20"/>
      <c r="AE794" s="20"/>
      <c r="AH794" s="7"/>
    </row>
    <row r="795" spans="1:34" s="5" customFormat="1" ht="16.5" customHeight="1">
      <c r="A795" s="5" t="s">
        <v>86</v>
      </c>
      <c r="B795" s="5">
        <v>21602024</v>
      </c>
      <c r="C795" s="5" t="s">
        <v>4973</v>
      </c>
      <c r="D795" t="s">
        <v>104</v>
      </c>
      <c r="E795" s="5">
        <v>49</v>
      </c>
      <c r="F795" s="5">
        <v>1</v>
      </c>
      <c r="G795" s="5">
        <v>12701</v>
      </c>
      <c r="H795" s="5">
        <v>1740</v>
      </c>
      <c r="I795" s="5">
        <v>888</v>
      </c>
      <c r="J795" s="5">
        <v>315</v>
      </c>
      <c r="K795" s="5">
        <v>156</v>
      </c>
      <c r="L795" s="5">
        <v>1536</v>
      </c>
      <c r="M795" s="5">
        <v>146</v>
      </c>
      <c r="N795" s="5">
        <v>186</v>
      </c>
      <c r="O795" s="5">
        <v>1000</v>
      </c>
      <c r="P795" s="5">
        <v>1019011</v>
      </c>
      <c r="U795" s="5" t="s">
        <v>125</v>
      </c>
      <c r="V795" s="5">
        <v>110191</v>
      </c>
      <c r="W795" s="5" t="s">
        <v>396</v>
      </c>
      <c r="X795" s="5" t="s">
        <v>397</v>
      </c>
      <c r="Y795" s="19" t="s">
        <v>143</v>
      </c>
      <c r="AD795" s="20"/>
      <c r="AE795" s="20"/>
      <c r="AH795" s="7"/>
    </row>
    <row r="796" spans="1:34" s="5" customFormat="1" ht="16.5" customHeight="1">
      <c r="A796" s="5" t="s">
        <v>86</v>
      </c>
      <c r="B796" s="5">
        <v>21602025</v>
      </c>
      <c r="C796" s="5" t="s">
        <v>4973</v>
      </c>
      <c r="D796" t="s">
        <v>104</v>
      </c>
      <c r="E796" s="5">
        <v>49</v>
      </c>
      <c r="F796" s="5">
        <v>1</v>
      </c>
      <c r="G796" s="5">
        <v>12701</v>
      </c>
      <c r="H796" s="5">
        <v>1740</v>
      </c>
      <c r="I796" s="5">
        <v>888</v>
      </c>
      <c r="J796" s="5">
        <v>315</v>
      </c>
      <c r="K796" s="5">
        <v>156</v>
      </c>
      <c r="L796" s="5">
        <v>1536</v>
      </c>
      <c r="M796" s="5">
        <v>146</v>
      </c>
      <c r="N796" s="5">
        <v>186</v>
      </c>
      <c r="O796" s="5">
        <v>1000</v>
      </c>
      <c r="P796" s="5">
        <v>1019011</v>
      </c>
      <c r="U796" s="5" t="s">
        <v>125</v>
      </c>
      <c r="V796" s="5">
        <v>110191</v>
      </c>
      <c r="W796" s="5" t="s">
        <v>396</v>
      </c>
      <c r="X796" s="5" t="s">
        <v>397</v>
      </c>
      <c r="Y796" s="19" t="s">
        <v>143</v>
      </c>
      <c r="AD796" s="20"/>
      <c r="AE796" s="20"/>
      <c r="AH796" s="7"/>
    </row>
    <row r="797" spans="1:34" s="5" customFormat="1" ht="16.5" customHeight="1">
      <c r="A797" s="5" t="s">
        <v>86</v>
      </c>
      <c r="B797" s="5">
        <v>21602026</v>
      </c>
      <c r="C797" s="5" t="s">
        <v>6748</v>
      </c>
      <c r="D797" t="s">
        <v>358</v>
      </c>
      <c r="E797" s="5">
        <v>49</v>
      </c>
      <c r="F797" s="5">
        <v>1</v>
      </c>
      <c r="G797" s="5">
        <v>9128</v>
      </c>
      <c r="H797" s="5">
        <v>1472</v>
      </c>
      <c r="I797" s="5">
        <v>833</v>
      </c>
      <c r="J797" s="5">
        <v>303</v>
      </c>
      <c r="K797" s="5">
        <v>151</v>
      </c>
      <c r="L797" s="5">
        <v>1496</v>
      </c>
      <c r="M797" s="5">
        <v>146</v>
      </c>
      <c r="N797" s="5">
        <v>181</v>
      </c>
      <c r="O797" s="5">
        <v>1000</v>
      </c>
      <c r="P797" s="5">
        <v>1035011</v>
      </c>
      <c r="U797" s="5" t="s">
        <v>125</v>
      </c>
      <c r="V797" s="5">
        <v>110321</v>
      </c>
      <c r="W797" s="5" t="s">
        <v>391</v>
      </c>
      <c r="X797" s="5" t="s">
        <v>392</v>
      </c>
      <c r="Y797" s="19" t="s">
        <v>143</v>
      </c>
      <c r="AD797" s="20"/>
      <c r="AE797" s="20"/>
      <c r="AH797" s="7"/>
    </row>
    <row r="798" spans="1:34" s="5" customFormat="1" ht="16.5" customHeight="1">
      <c r="A798" s="5" t="s">
        <v>86</v>
      </c>
      <c r="B798" s="5">
        <v>21603011</v>
      </c>
      <c r="C798" s="5" t="s">
        <v>6750</v>
      </c>
      <c r="D798" t="s">
        <v>1558</v>
      </c>
      <c r="E798" s="5">
        <v>51</v>
      </c>
      <c r="F798" s="5">
        <v>1</v>
      </c>
      <c r="G798" s="5">
        <v>9592</v>
      </c>
      <c r="H798" s="5">
        <v>2053</v>
      </c>
      <c r="I798" s="5">
        <v>923</v>
      </c>
      <c r="J798" s="5">
        <v>315</v>
      </c>
      <c r="K798" s="5">
        <v>156</v>
      </c>
      <c r="L798" s="5">
        <v>1536</v>
      </c>
      <c r="M798" s="5">
        <v>146</v>
      </c>
      <c r="N798" s="5">
        <v>186</v>
      </c>
      <c r="O798" s="5">
        <v>1000</v>
      </c>
      <c r="P798">
        <v>1008051</v>
      </c>
      <c r="Q798">
        <v>1008071</v>
      </c>
      <c r="R798">
        <v>1008061</v>
      </c>
      <c r="U798" s="5" t="s">
        <v>125</v>
      </c>
      <c r="V798" s="5">
        <v>110081</v>
      </c>
      <c r="W798" s="5" t="s">
        <v>3066</v>
      </c>
      <c r="X798" s="5" t="s">
        <v>3067</v>
      </c>
      <c r="Y798" s="19" t="s">
        <v>127</v>
      </c>
      <c r="AC798" s="21" t="s">
        <v>285</v>
      </c>
      <c r="AD798" s="20"/>
      <c r="AE798" s="20"/>
      <c r="AH798" s="7"/>
    </row>
    <row r="799" spans="1:34" s="5" customFormat="1" ht="16.5" customHeight="1">
      <c r="A799" s="5" t="s">
        <v>86</v>
      </c>
      <c r="B799" s="5">
        <v>21603012</v>
      </c>
      <c r="C799" s="5" t="s">
        <v>4976</v>
      </c>
      <c r="D799" t="s">
        <v>104</v>
      </c>
      <c r="E799" s="5">
        <v>51</v>
      </c>
      <c r="F799" s="5">
        <v>1</v>
      </c>
      <c r="G799" s="5">
        <v>8404</v>
      </c>
      <c r="H799" s="5">
        <v>1733</v>
      </c>
      <c r="I799" s="5">
        <v>866</v>
      </c>
      <c r="J799" s="5">
        <v>303</v>
      </c>
      <c r="K799" s="5">
        <v>151</v>
      </c>
      <c r="L799" s="5">
        <v>1496</v>
      </c>
      <c r="M799" s="5">
        <v>146</v>
      </c>
      <c r="N799" s="5">
        <v>181</v>
      </c>
      <c r="O799" s="5">
        <v>1000</v>
      </c>
      <c r="P799" s="5">
        <v>1019011</v>
      </c>
      <c r="U799" s="5" t="s">
        <v>125</v>
      </c>
      <c r="V799" s="5">
        <v>110191</v>
      </c>
      <c r="W799" s="5" t="s">
        <v>396</v>
      </c>
      <c r="X799" s="5" t="s">
        <v>397</v>
      </c>
      <c r="Y799" s="19" t="s">
        <v>143</v>
      </c>
      <c r="AD799" s="20"/>
      <c r="AE799" s="20"/>
      <c r="AH799" s="7"/>
    </row>
    <row r="800" spans="1:34" s="5" customFormat="1" ht="16.5" customHeight="1">
      <c r="A800" s="5" t="s">
        <v>86</v>
      </c>
      <c r="B800" s="5">
        <v>21603013</v>
      </c>
      <c r="C800" s="5" t="s">
        <v>4976</v>
      </c>
      <c r="D800" t="s">
        <v>104</v>
      </c>
      <c r="E800" s="5">
        <v>51</v>
      </c>
      <c r="F800" s="5">
        <v>1</v>
      </c>
      <c r="G800" s="5">
        <v>8404</v>
      </c>
      <c r="H800" s="5">
        <v>1733</v>
      </c>
      <c r="I800" s="5">
        <v>866</v>
      </c>
      <c r="J800" s="5">
        <v>303</v>
      </c>
      <c r="K800" s="5">
        <v>151</v>
      </c>
      <c r="L800" s="5">
        <v>1496</v>
      </c>
      <c r="M800" s="5">
        <v>146</v>
      </c>
      <c r="N800" s="5">
        <v>181</v>
      </c>
      <c r="O800" s="5">
        <v>1000</v>
      </c>
      <c r="P800" s="5">
        <v>1019011</v>
      </c>
      <c r="U800" s="5" t="s">
        <v>125</v>
      </c>
      <c r="V800" s="5">
        <v>110191</v>
      </c>
      <c r="W800" s="5" t="s">
        <v>396</v>
      </c>
      <c r="X800" s="5" t="s">
        <v>397</v>
      </c>
      <c r="Y800" s="19" t="s">
        <v>143</v>
      </c>
      <c r="AD800" s="20"/>
      <c r="AE800" s="20"/>
      <c r="AH800" s="7"/>
    </row>
    <row r="801" spans="1:34" s="5" customFormat="1" ht="16.5" customHeight="1">
      <c r="A801" s="5" t="s">
        <v>86</v>
      </c>
      <c r="B801" s="5">
        <v>21603014</v>
      </c>
      <c r="C801" s="5" t="s">
        <v>6751</v>
      </c>
      <c r="D801" t="s">
        <v>358</v>
      </c>
      <c r="E801" s="5">
        <v>51</v>
      </c>
      <c r="F801" s="5">
        <v>1</v>
      </c>
      <c r="G801" s="5">
        <v>8404</v>
      </c>
      <c r="H801" s="5">
        <v>1733</v>
      </c>
      <c r="I801" s="5">
        <v>866</v>
      </c>
      <c r="J801" s="5">
        <v>303</v>
      </c>
      <c r="K801" s="5">
        <v>151</v>
      </c>
      <c r="L801" s="5">
        <v>1496</v>
      </c>
      <c r="M801" s="5">
        <v>146</v>
      </c>
      <c r="N801" s="5">
        <v>181</v>
      </c>
      <c r="O801" s="5">
        <v>1000</v>
      </c>
      <c r="P801" s="5">
        <v>1035011</v>
      </c>
      <c r="U801" s="5" t="s">
        <v>125</v>
      </c>
      <c r="V801" s="5">
        <v>110321</v>
      </c>
      <c r="W801" s="5" t="s">
        <v>391</v>
      </c>
      <c r="X801" s="5" t="s">
        <v>392</v>
      </c>
      <c r="Y801" s="19" t="s">
        <v>143</v>
      </c>
      <c r="AD801" s="20"/>
      <c r="AE801" s="20"/>
      <c r="AH801" s="7"/>
    </row>
    <row r="802" spans="1:34" s="5" customFormat="1" ht="16.5" customHeight="1">
      <c r="A802" s="5" t="s">
        <v>86</v>
      </c>
      <c r="B802" s="5">
        <v>21603015</v>
      </c>
      <c r="C802" s="5" t="s">
        <v>6751</v>
      </c>
      <c r="D802" t="s">
        <v>358</v>
      </c>
      <c r="E802" s="5">
        <v>51</v>
      </c>
      <c r="F802" s="5">
        <v>1</v>
      </c>
      <c r="G802" s="5">
        <v>8404</v>
      </c>
      <c r="H802" s="5">
        <v>1733</v>
      </c>
      <c r="I802" s="5">
        <v>866</v>
      </c>
      <c r="J802" s="5">
        <v>303</v>
      </c>
      <c r="K802" s="5">
        <v>151</v>
      </c>
      <c r="L802" s="5">
        <v>1496</v>
      </c>
      <c r="M802" s="5">
        <v>146</v>
      </c>
      <c r="N802" s="5">
        <v>181</v>
      </c>
      <c r="O802" s="5">
        <v>1000</v>
      </c>
      <c r="P802" s="5">
        <v>1035011</v>
      </c>
      <c r="U802" s="5" t="s">
        <v>125</v>
      </c>
      <c r="V802" s="5">
        <v>110321</v>
      </c>
      <c r="W802" s="5" t="s">
        <v>391</v>
      </c>
      <c r="X802" s="5" t="s">
        <v>392</v>
      </c>
      <c r="Y802" s="19" t="s">
        <v>143</v>
      </c>
      <c r="AD802" s="20"/>
      <c r="AE802" s="20"/>
      <c r="AH802" s="7"/>
    </row>
    <row r="803" spans="1:34" s="5" customFormat="1" ht="16.5" customHeight="1">
      <c r="A803" s="5" t="s">
        <v>86</v>
      </c>
      <c r="B803" s="5">
        <v>21603016</v>
      </c>
      <c r="C803" s="5" t="s">
        <v>6751</v>
      </c>
      <c r="D803" t="s">
        <v>358</v>
      </c>
      <c r="E803" s="5">
        <v>51</v>
      </c>
      <c r="F803" s="5">
        <v>1</v>
      </c>
      <c r="G803" s="5">
        <v>8404</v>
      </c>
      <c r="H803" s="5">
        <v>1733</v>
      </c>
      <c r="I803" s="5">
        <v>866</v>
      </c>
      <c r="J803" s="5">
        <v>303</v>
      </c>
      <c r="K803" s="5">
        <v>151</v>
      </c>
      <c r="L803" s="5">
        <v>1496</v>
      </c>
      <c r="M803" s="5">
        <v>146</v>
      </c>
      <c r="N803" s="5">
        <v>181</v>
      </c>
      <c r="O803" s="5">
        <v>1000</v>
      </c>
      <c r="P803" s="5">
        <v>1035011</v>
      </c>
      <c r="U803" s="5" t="s">
        <v>125</v>
      </c>
      <c r="V803" s="5">
        <v>110321</v>
      </c>
      <c r="W803" s="5" t="s">
        <v>391</v>
      </c>
      <c r="X803" s="5" t="s">
        <v>392</v>
      </c>
      <c r="Y803" s="19" t="s">
        <v>143</v>
      </c>
      <c r="AD803" s="20"/>
      <c r="AE803" s="20"/>
      <c r="AH803" s="7"/>
    </row>
    <row r="804" spans="1:34" s="5" customFormat="1" ht="16.5" customHeight="1">
      <c r="A804" s="5" t="s">
        <v>86</v>
      </c>
      <c r="B804" s="5">
        <v>21603021</v>
      </c>
      <c r="C804" s="5" t="s">
        <v>6752</v>
      </c>
      <c r="D804" t="s">
        <v>91</v>
      </c>
      <c r="E804" s="5">
        <v>51</v>
      </c>
      <c r="F804" s="5">
        <v>1</v>
      </c>
      <c r="G804" s="5">
        <v>18036</v>
      </c>
      <c r="H804" s="5">
        <v>2147</v>
      </c>
      <c r="I804" s="5">
        <v>1069</v>
      </c>
      <c r="J804" s="5">
        <v>328</v>
      </c>
      <c r="K804" s="5">
        <v>166</v>
      </c>
      <c r="L804" s="5">
        <v>1596</v>
      </c>
      <c r="M804" s="5">
        <v>146</v>
      </c>
      <c r="N804" s="5">
        <v>196</v>
      </c>
      <c r="O804" s="5">
        <v>1000</v>
      </c>
      <c r="P804" s="5">
        <v>1010541</v>
      </c>
      <c r="Q804" s="5">
        <v>1010511</v>
      </c>
      <c r="R804" s="5">
        <v>1010531</v>
      </c>
      <c r="U804" s="5" t="s">
        <v>125</v>
      </c>
      <c r="V804" s="5">
        <v>110101</v>
      </c>
      <c r="W804" s="5" t="s">
        <v>130</v>
      </c>
      <c r="X804" s="5" t="s">
        <v>131</v>
      </c>
      <c r="Y804" s="19" t="s">
        <v>127</v>
      </c>
      <c r="AD804" s="20"/>
      <c r="AE804" s="20"/>
      <c r="AH804" s="7"/>
    </row>
    <row r="805" spans="1:34" s="5" customFormat="1" ht="16.5" customHeight="1">
      <c r="A805" s="5" t="s">
        <v>86</v>
      </c>
      <c r="B805" s="5">
        <v>21603022</v>
      </c>
      <c r="C805" s="5" t="s">
        <v>4976</v>
      </c>
      <c r="D805" t="s">
        <v>104</v>
      </c>
      <c r="E805" s="5">
        <v>51</v>
      </c>
      <c r="F805" s="5">
        <v>1</v>
      </c>
      <c r="G805" s="5">
        <v>10505</v>
      </c>
      <c r="H805" s="5">
        <v>1540</v>
      </c>
      <c r="I805" s="5">
        <v>866</v>
      </c>
      <c r="J805" s="5">
        <v>303</v>
      </c>
      <c r="K805" s="5">
        <v>151</v>
      </c>
      <c r="L805" s="5">
        <v>1496</v>
      </c>
      <c r="M805" s="5">
        <v>146</v>
      </c>
      <c r="N805" s="5">
        <v>181</v>
      </c>
      <c r="O805" s="5">
        <v>1000</v>
      </c>
      <c r="P805" s="5">
        <v>1019011</v>
      </c>
      <c r="U805" s="5" t="s">
        <v>125</v>
      </c>
      <c r="V805" s="5">
        <v>110191</v>
      </c>
      <c r="W805" s="5" t="s">
        <v>396</v>
      </c>
      <c r="X805" s="5" t="s">
        <v>397</v>
      </c>
      <c r="Y805" s="19" t="s">
        <v>143</v>
      </c>
      <c r="AD805" s="20"/>
      <c r="AE805" s="20"/>
      <c r="AH805" s="7"/>
    </row>
    <row r="806" spans="1:34" s="5" customFormat="1" ht="16.5" customHeight="1">
      <c r="A806" s="5" t="s">
        <v>86</v>
      </c>
      <c r="B806" s="5">
        <v>21603023</v>
      </c>
      <c r="C806" s="5" t="s">
        <v>4976</v>
      </c>
      <c r="D806" t="s">
        <v>104</v>
      </c>
      <c r="E806" s="5">
        <v>51</v>
      </c>
      <c r="F806" s="5">
        <v>1</v>
      </c>
      <c r="G806" s="5">
        <v>10505</v>
      </c>
      <c r="H806" s="5">
        <v>1540</v>
      </c>
      <c r="I806" s="5">
        <v>866</v>
      </c>
      <c r="J806" s="5">
        <v>303</v>
      </c>
      <c r="K806" s="5">
        <v>151</v>
      </c>
      <c r="L806" s="5">
        <v>1496</v>
      </c>
      <c r="M806" s="5">
        <v>146</v>
      </c>
      <c r="N806" s="5">
        <v>181</v>
      </c>
      <c r="O806" s="5">
        <v>1000</v>
      </c>
      <c r="P806" s="5">
        <v>1019011</v>
      </c>
      <c r="U806" s="5" t="s">
        <v>125</v>
      </c>
      <c r="V806" s="5">
        <v>110191</v>
      </c>
      <c r="W806" s="5" t="s">
        <v>396</v>
      </c>
      <c r="X806" s="5" t="s">
        <v>397</v>
      </c>
      <c r="Y806" s="19" t="s">
        <v>143</v>
      </c>
      <c r="AD806" s="20"/>
      <c r="AE806" s="20"/>
      <c r="AH806" s="7"/>
    </row>
    <row r="807" spans="1:34" s="5" customFormat="1" ht="16.5" customHeight="1">
      <c r="A807" s="5" t="s">
        <v>86</v>
      </c>
      <c r="B807" s="5">
        <v>21603024</v>
      </c>
      <c r="C807" s="5" t="s">
        <v>4978</v>
      </c>
      <c r="D807" t="s">
        <v>103</v>
      </c>
      <c r="E807" s="5">
        <v>51</v>
      </c>
      <c r="F807" s="5">
        <v>1</v>
      </c>
      <c r="G807" s="5">
        <v>14388</v>
      </c>
      <c r="H807" s="5">
        <v>1825</v>
      </c>
      <c r="I807" s="5">
        <v>923</v>
      </c>
      <c r="J807" s="5">
        <v>315</v>
      </c>
      <c r="K807" s="5">
        <v>156</v>
      </c>
      <c r="L807" s="5">
        <v>1536</v>
      </c>
      <c r="M807" s="5">
        <v>146</v>
      </c>
      <c r="N807" s="5">
        <v>186</v>
      </c>
      <c r="O807" s="5">
        <v>1000</v>
      </c>
      <c r="P807" s="5">
        <v>1006011</v>
      </c>
      <c r="Q807" s="5">
        <v>1006051</v>
      </c>
      <c r="U807" s="5" t="s">
        <v>125</v>
      </c>
      <c r="V807" s="5">
        <v>110061</v>
      </c>
      <c r="W807" s="5" t="s">
        <v>2927</v>
      </c>
      <c r="X807" s="5" t="s">
        <v>3001</v>
      </c>
      <c r="Y807" s="19" t="s">
        <v>143</v>
      </c>
      <c r="AC807" s="21" t="s">
        <v>304</v>
      </c>
      <c r="AD807" s="20"/>
      <c r="AE807" s="20"/>
      <c r="AH807" s="7"/>
    </row>
    <row r="808" spans="1:34" s="5" customFormat="1" ht="16.5" customHeight="1">
      <c r="A808" s="5" t="s">
        <v>86</v>
      </c>
      <c r="B808" s="5">
        <v>21603025</v>
      </c>
      <c r="C808" s="5" t="s">
        <v>4978</v>
      </c>
      <c r="D808" t="s">
        <v>103</v>
      </c>
      <c r="E808" s="5">
        <v>51</v>
      </c>
      <c r="F808" s="5">
        <v>1</v>
      </c>
      <c r="G808" s="5">
        <v>14388</v>
      </c>
      <c r="H808" s="5">
        <v>1825</v>
      </c>
      <c r="I808" s="5">
        <v>923</v>
      </c>
      <c r="J808" s="5">
        <v>315</v>
      </c>
      <c r="K808" s="5">
        <v>156</v>
      </c>
      <c r="L808" s="5">
        <v>1536</v>
      </c>
      <c r="M808" s="5">
        <v>146</v>
      </c>
      <c r="N808" s="5">
        <v>186</v>
      </c>
      <c r="O808" s="5">
        <v>1000</v>
      </c>
      <c r="P808" s="5">
        <v>1006011</v>
      </c>
      <c r="Q808" s="5">
        <v>1006051</v>
      </c>
      <c r="U808" s="5" t="s">
        <v>125</v>
      </c>
      <c r="V808" s="5">
        <v>110061</v>
      </c>
      <c r="W808" s="5" t="s">
        <v>2927</v>
      </c>
      <c r="X808" s="5" t="s">
        <v>3001</v>
      </c>
      <c r="Y808" s="19" t="s">
        <v>143</v>
      </c>
      <c r="AC808" s="21" t="s">
        <v>304</v>
      </c>
      <c r="AD808" s="20"/>
      <c r="AE808" s="20"/>
      <c r="AH808" s="7"/>
    </row>
    <row r="809" spans="1:34" s="5" customFormat="1" ht="16.5" customHeight="1">
      <c r="A809" s="5" t="s">
        <v>86</v>
      </c>
      <c r="B809" s="5">
        <v>21603026</v>
      </c>
      <c r="C809" s="5" t="s">
        <v>4979</v>
      </c>
      <c r="D809" t="s">
        <v>102</v>
      </c>
      <c r="E809" s="5">
        <v>51</v>
      </c>
      <c r="F809" s="5">
        <v>1</v>
      </c>
      <c r="G809" s="5">
        <v>10505</v>
      </c>
      <c r="H809" s="5">
        <v>1540</v>
      </c>
      <c r="I809" s="5">
        <v>866</v>
      </c>
      <c r="J809" s="5">
        <v>303</v>
      </c>
      <c r="K809" s="5">
        <v>151</v>
      </c>
      <c r="L809" s="5">
        <v>1496</v>
      </c>
      <c r="M809" s="5">
        <v>146</v>
      </c>
      <c r="N809" s="5">
        <v>181</v>
      </c>
      <c r="O809" s="5">
        <v>1000</v>
      </c>
      <c r="P809">
        <v>1007101</v>
      </c>
      <c r="R809">
        <v>1007111</v>
      </c>
      <c r="U809" s="5" t="s">
        <v>125</v>
      </c>
      <c r="V809" s="5">
        <v>110071</v>
      </c>
      <c r="W809" s="5" t="s">
        <v>401</v>
      </c>
      <c r="X809" s="5" t="s">
        <v>3004</v>
      </c>
      <c r="Y809" s="19" t="s">
        <v>143</v>
      </c>
      <c r="AC809" s="21" t="s">
        <v>299</v>
      </c>
      <c r="AD809" s="20"/>
      <c r="AE809" s="20"/>
      <c r="AH809" s="7"/>
    </row>
    <row r="810" spans="1:34" s="5" customFormat="1" ht="16.5" customHeight="1">
      <c r="A810" s="5" t="s">
        <v>86</v>
      </c>
      <c r="B810" s="5">
        <v>21604011</v>
      </c>
      <c r="C810" s="5" t="s">
        <v>4980</v>
      </c>
      <c r="D810" t="s">
        <v>90</v>
      </c>
      <c r="E810" s="5">
        <v>51</v>
      </c>
      <c r="F810" s="5">
        <v>1</v>
      </c>
      <c r="G810" s="5">
        <v>9592</v>
      </c>
      <c r="H810" s="5">
        <v>2053</v>
      </c>
      <c r="I810" s="5">
        <v>923</v>
      </c>
      <c r="J810" s="5">
        <v>315</v>
      </c>
      <c r="K810" s="5">
        <v>156</v>
      </c>
      <c r="L810" s="5">
        <v>1536</v>
      </c>
      <c r="M810" s="5">
        <v>146</v>
      </c>
      <c r="N810" s="5">
        <v>186</v>
      </c>
      <c r="O810" s="5">
        <v>1000</v>
      </c>
      <c r="P810" s="5">
        <v>1034041</v>
      </c>
      <c r="R810" s="5">
        <v>1034051</v>
      </c>
      <c r="U810" s="5" t="s">
        <v>125</v>
      </c>
      <c r="V810" s="5">
        <v>110341</v>
      </c>
      <c r="W810" s="5" t="s">
        <v>388</v>
      </c>
      <c r="X810" s="5" t="s">
        <v>389</v>
      </c>
      <c r="Y810" s="19" t="s">
        <v>143</v>
      </c>
      <c r="AC810" s="21" t="s">
        <v>285</v>
      </c>
      <c r="AD810" s="20"/>
      <c r="AE810" s="20"/>
      <c r="AH810" s="7"/>
    </row>
    <row r="811" spans="1:34" s="5" customFormat="1" ht="16.5" customHeight="1">
      <c r="A811" s="5" t="s">
        <v>86</v>
      </c>
      <c r="B811" s="5">
        <v>21604012</v>
      </c>
      <c r="C811" s="5" t="s">
        <v>4981</v>
      </c>
      <c r="D811" t="s">
        <v>358</v>
      </c>
      <c r="E811" s="5">
        <v>51</v>
      </c>
      <c r="F811" s="5">
        <v>1</v>
      </c>
      <c r="G811" s="5">
        <v>8404</v>
      </c>
      <c r="H811" s="5">
        <v>1733</v>
      </c>
      <c r="I811" s="5">
        <v>866</v>
      </c>
      <c r="J811" s="5">
        <v>303</v>
      </c>
      <c r="K811" s="5">
        <v>151</v>
      </c>
      <c r="L811" s="5">
        <v>1496</v>
      </c>
      <c r="M811" s="5">
        <v>146</v>
      </c>
      <c r="N811" s="5">
        <v>181</v>
      </c>
      <c r="O811" s="5">
        <v>1000</v>
      </c>
      <c r="P811" s="5">
        <v>1035011</v>
      </c>
      <c r="U811" s="5" t="s">
        <v>125</v>
      </c>
      <c r="V811" s="5">
        <v>110321</v>
      </c>
      <c r="W811" s="5" t="s">
        <v>391</v>
      </c>
      <c r="X811" s="5" t="s">
        <v>392</v>
      </c>
      <c r="Y811" s="19" t="s">
        <v>143</v>
      </c>
      <c r="AD811" s="20"/>
      <c r="AE811" s="20"/>
      <c r="AH811" s="7"/>
    </row>
    <row r="812" spans="1:34" s="5" customFormat="1" ht="16.5" customHeight="1">
      <c r="A812" s="5" t="s">
        <v>86</v>
      </c>
      <c r="B812" s="5">
        <v>21604013</v>
      </c>
      <c r="C812" s="5" t="s">
        <v>4981</v>
      </c>
      <c r="D812" t="s">
        <v>358</v>
      </c>
      <c r="E812" s="5">
        <v>51</v>
      </c>
      <c r="F812" s="5">
        <v>1</v>
      </c>
      <c r="G812" s="5">
        <v>8404</v>
      </c>
      <c r="H812" s="5">
        <v>1733</v>
      </c>
      <c r="I812" s="5">
        <v>866</v>
      </c>
      <c r="J812" s="5">
        <v>303</v>
      </c>
      <c r="K812" s="5">
        <v>151</v>
      </c>
      <c r="L812" s="5">
        <v>1496</v>
      </c>
      <c r="M812" s="5">
        <v>146</v>
      </c>
      <c r="N812" s="5">
        <v>181</v>
      </c>
      <c r="O812" s="5">
        <v>1000</v>
      </c>
      <c r="P812" s="5">
        <v>1035011</v>
      </c>
      <c r="U812" s="5" t="s">
        <v>125</v>
      </c>
      <c r="V812" s="5">
        <v>110321</v>
      </c>
      <c r="W812" s="5" t="s">
        <v>391</v>
      </c>
      <c r="X812" s="5" t="s">
        <v>392</v>
      </c>
      <c r="Y812" s="19" t="s">
        <v>143</v>
      </c>
      <c r="AD812" s="20"/>
      <c r="AE812" s="20"/>
      <c r="AH812" s="7"/>
    </row>
    <row r="813" spans="1:34" s="5" customFormat="1" ht="16.5" customHeight="1">
      <c r="A813" s="5" t="s">
        <v>86</v>
      </c>
      <c r="B813" s="5">
        <v>21604014</v>
      </c>
      <c r="C813" s="5" t="s">
        <v>4982</v>
      </c>
      <c r="D813" t="s">
        <v>104</v>
      </c>
      <c r="E813" s="5">
        <v>51</v>
      </c>
      <c r="F813" s="5">
        <v>1</v>
      </c>
      <c r="G813" s="5">
        <v>8404</v>
      </c>
      <c r="H813" s="5">
        <v>1733</v>
      </c>
      <c r="I813" s="5">
        <v>866</v>
      </c>
      <c r="J813" s="5">
        <v>303</v>
      </c>
      <c r="K813" s="5">
        <v>151</v>
      </c>
      <c r="L813" s="5">
        <v>1496</v>
      </c>
      <c r="M813" s="5">
        <v>146</v>
      </c>
      <c r="N813" s="5">
        <v>181</v>
      </c>
      <c r="O813" s="5">
        <v>1000</v>
      </c>
      <c r="P813" s="5">
        <v>1019011</v>
      </c>
      <c r="U813" s="5" t="s">
        <v>125</v>
      </c>
      <c r="V813" s="5">
        <v>110191</v>
      </c>
      <c r="W813" s="5" t="s">
        <v>396</v>
      </c>
      <c r="X813" s="5" t="s">
        <v>397</v>
      </c>
      <c r="Y813" s="19" t="s">
        <v>143</v>
      </c>
      <c r="AD813" s="20"/>
      <c r="AE813" s="20"/>
      <c r="AH813" s="7"/>
    </row>
    <row r="814" spans="1:34" s="5" customFormat="1" ht="16.5" customHeight="1">
      <c r="A814" s="5" t="s">
        <v>86</v>
      </c>
      <c r="B814" s="5">
        <v>21604015</v>
      </c>
      <c r="C814" s="5" t="s">
        <v>4982</v>
      </c>
      <c r="D814" t="s">
        <v>104</v>
      </c>
      <c r="E814" s="5">
        <v>51</v>
      </c>
      <c r="F814" s="5">
        <v>1</v>
      </c>
      <c r="G814" s="5">
        <v>8404</v>
      </c>
      <c r="H814" s="5">
        <v>1733</v>
      </c>
      <c r="I814" s="5">
        <v>866</v>
      </c>
      <c r="J814" s="5">
        <v>303</v>
      </c>
      <c r="K814" s="5">
        <v>151</v>
      </c>
      <c r="L814" s="5">
        <v>1496</v>
      </c>
      <c r="M814" s="5">
        <v>146</v>
      </c>
      <c r="N814" s="5">
        <v>181</v>
      </c>
      <c r="O814" s="5">
        <v>1000</v>
      </c>
      <c r="P814" s="5">
        <v>1019011</v>
      </c>
      <c r="U814" s="5" t="s">
        <v>125</v>
      </c>
      <c r="V814" s="5">
        <v>110191</v>
      </c>
      <c r="W814" s="5" t="s">
        <v>396</v>
      </c>
      <c r="X814" s="5" t="s">
        <v>397</v>
      </c>
      <c r="Y814" s="19" t="s">
        <v>143</v>
      </c>
      <c r="AD814" s="20"/>
      <c r="AE814" s="20"/>
      <c r="AH814" s="7"/>
    </row>
    <row r="815" spans="1:34" s="5" customFormat="1" ht="16.5" customHeight="1">
      <c r="A815" s="5" t="s">
        <v>86</v>
      </c>
      <c r="B815" s="5">
        <v>21604016</v>
      </c>
      <c r="C815" s="5" t="s">
        <v>4981</v>
      </c>
      <c r="D815" t="s">
        <v>358</v>
      </c>
      <c r="E815" s="5">
        <v>51</v>
      </c>
      <c r="F815" s="5">
        <v>1</v>
      </c>
      <c r="G815" s="5">
        <v>8404</v>
      </c>
      <c r="H815" s="5">
        <v>1733</v>
      </c>
      <c r="I815" s="5">
        <v>866</v>
      </c>
      <c r="J815" s="5">
        <v>303</v>
      </c>
      <c r="K815" s="5">
        <v>151</v>
      </c>
      <c r="L815" s="5">
        <v>1496</v>
      </c>
      <c r="M815" s="5">
        <v>146</v>
      </c>
      <c r="N815" s="5">
        <v>181</v>
      </c>
      <c r="O815" s="5">
        <v>1000</v>
      </c>
      <c r="P815" s="5">
        <v>1035011</v>
      </c>
      <c r="U815" s="5" t="s">
        <v>125</v>
      </c>
      <c r="V815" s="5">
        <v>110321</v>
      </c>
      <c r="W815" s="5" t="s">
        <v>391</v>
      </c>
      <c r="X815" s="5" t="s">
        <v>392</v>
      </c>
      <c r="Y815" s="19" t="s">
        <v>143</v>
      </c>
      <c r="AD815" s="20"/>
      <c r="AE815" s="20"/>
      <c r="AH815" s="7"/>
    </row>
    <row r="816" spans="1:34" s="5" customFormat="1" ht="16.5" customHeight="1">
      <c r="A816" s="5" t="s">
        <v>86</v>
      </c>
      <c r="B816" s="5">
        <v>21604021</v>
      </c>
      <c r="C816" s="5" t="s">
        <v>6753</v>
      </c>
      <c r="D816" t="s">
        <v>1558</v>
      </c>
      <c r="E816" s="5">
        <v>51</v>
      </c>
      <c r="F816" s="5">
        <v>1</v>
      </c>
      <c r="G816" s="5">
        <v>18036</v>
      </c>
      <c r="H816" s="5">
        <v>2233</v>
      </c>
      <c r="I816" s="5">
        <v>1069</v>
      </c>
      <c r="J816" s="5">
        <v>328</v>
      </c>
      <c r="K816" s="5">
        <v>166</v>
      </c>
      <c r="L816" s="5">
        <v>1596</v>
      </c>
      <c r="M816" s="5">
        <v>146</v>
      </c>
      <c r="N816" s="5">
        <v>196</v>
      </c>
      <c r="O816" s="5">
        <v>1000</v>
      </c>
      <c r="P816">
        <v>1008051</v>
      </c>
      <c r="Q816">
        <v>1008071</v>
      </c>
      <c r="R816">
        <v>1008061</v>
      </c>
      <c r="U816" s="5" t="s">
        <v>125</v>
      </c>
      <c r="V816" s="5">
        <v>110081</v>
      </c>
      <c r="W816" s="5" t="s">
        <v>3066</v>
      </c>
      <c r="X816" s="5" t="s">
        <v>3067</v>
      </c>
      <c r="Y816" s="19" t="s">
        <v>127</v>
      </c>
      <c r="AC816" s="21" t="s">
        <v>285</v>
      </c>
      <c r="AD816" s="20"/>
      <c r="AE816" s="20"/>
      <c r="AH816" s="7"/>
    </row>
    <row r="817" spans="1:34" s="5" customFormat="1" ht="16.5" customHeight="1">
      <c r="A817" s="5" t="s">
        <v>86</v>
      </c>
      <c r="B817" s="5">
        <v>21604022</v>
      </c>
      <c r="C817" s="5" t="s">
        <v>4982</v>
      </c>
      <c r="D817" t="s">
        <v>104</v>
      </c>
      <c r="E817" s="5">
        <v>51</v>
      </c>
      <c r="F817" s="5">
        <v>1</v>
      </c>
      <c r="G817" s="5">
        <v>14388</v>
      </c>
      <c r="H817" s="5">
        <v>1901</v>
      </c>
      <c r="I817" s="5">
        <v>923</v>
      </c>
      <c r="J817" s="5">
        <v>315</v>
      </c>
      <c r="K817" s="5">
        <v>156</v>
      </c>
      <c r="L817" s="5">
        <v>1536</v>
      </c>
      <c r="M817" s="5">
        <v>146</v>
      </c>
      <c r="N817" s="5">
        <v>186</v>
      </c>
      <c r="O817" s="5">
        <v>1000</v>
      </c>
      <c r="P817" s="5">
        <v>1019011</v>
      </c>
      <c r="U817" s="5" t="s">
        <v>125</v>
      </c>
      <c r="V817" s="5">
        <v>110191</v>
      </c>
      <c r="W817" s="5" t="s">
        <v>396</v>
      </c>
      <c r="X817" s="5" t="s">
        <v>397</v>
      </c>
      <c r="Y817" s="19" t="s">
        <v>143</v>
      </c>
      <c r="AD817" s="20"/>
      <c r="AE817" s="20"/>
      <c r="AH817" s="7"/>
    </row>
    <row r="818" spans="1:34" s="5" customFormat="1" ht="16.5" customHeight="1">
      <c r="A818" s="5" t="s">
        <v>86</v>
      </c>
      <c r="B818" s="5">
        <v>21604023</v>
      </c>
      <c r="C818" s="5" t="s">
        <v>4982</v>
      </c>
      <c r="D818" t="s">
        <v>104</v>
      </c>
      <c r="E818" s="5">
        <v>51</v>
      </c>
      <c r="F818" s="5">
        <v>1</v>
      </c>
      <c r="G818" s="5">
        <v>14388</v>
      </c>
      <c r="H818" s="5">
        <v>1901</v>
      </c>
      <c r="I818" s="5">
        <v>923</v>
      </c>
      <c r="J818" s="5">
        <v>315</v>
      </c>
      <c r="K818" s="5">
        <v>156</v>
      </c>
      <c r="L818" s="5">
        <v>1536</v>
      </c>
      <c r="M818" s="5">
        <v>146</v>
      </c>
      <c r="N818" s="5">
        <v>186</v>
      </c>
      <c r="O818" s="5">
        <v>1000</v>
      </c>
      <c r="P818" s="5">
        <v>1019011</v>
      </c>
      <c r="U818" s="5" t="s">
        <v>125</v>
      </c>
      <c r="V818" s="5">
        <v>110191</v>
      </c>
      <c r="W818" s="5" t="s">
        <v>396</v>
      </c>
      <c r="X818" s="5" t="s">
        <v>397</v>
      </c>
      <c r="Y818" s="19" t="s">
        <v>143</v>
      </c>
      <c r="AD818" s="20"/>
      <c r="AE818" s="20"/>
      <c r="AH818" s="7"/>
    </row>
    <row r="819" spans="1:34" s="5" customFormat="1" ht="16.5" customHeight="1">
      <c r="A819" s="5" t="s">
        <v>86</v>
      </c>
      <c r="B819" s="5">
        <v>21604024</v>
      </c>
      <c r="C819" s="5" t="s">
        <v>4981</v>
      </c>
      <c r="D819" t="s">
        <v>358</v>
      </c>
      <c r="E819" s="5">
        <v>51</v>
      </c>
      <c r="F819" s="5">
        <v>1</v>
      </c>
      <c r="G819" s="5">
        <v>10505</v>
      </c>
      <c r="H819" s="5">
        <v>1605</v>
      </c>
      <c r="I819" s="5">
        <v>866</v>
      </c>
      <c r="J819" s="5">
        <v>303</v>
      </c>
      <c r="K819" s="5">
        <v>151</v>
      </c>
      <c r="L819" s="5">
        <v>1496</v>
      </c>
      <c r="M819" s="5">
        <v>146</v>
      </c>
      <c r="N819" s="5">
        <v>181</v>
      </c>
      <c r="O819" s="5">
        <v>1000</v>
      </c>
      <c r="P819" s="5">
        <v>1035011</v>
      </c>
      <c r="U819" s="5" t="s">
        <v>125</v>
      </c>
      <c r="V819" s="5">
        <v>110321</v>
      </c>
      <c r="W819" s="5" t="s">
        <v>391</v>
      </c>
      <c r="X819" s="5" t="s">
        <v>392</v>
      </c>
      <c r="Y819" s="19" t="s">
        <v>143</v>
      </c>
      <c r="AD819" s="20"/>
      <c r="AE819" s="20"/>
      <c r="AH819" s="7"/>
    </row>
    <row r="820" spans="1:34" s="5" customFormat="1" ht="16.5" customHeight="1">
      <c r="A820" s="5" t="s">
        <v>86</v>
      </c>
      <c r="B820" s="5">
        <v>21604025</v>
      </c>
      <c r="C820" s="5" t="s">
        <v>4981</v>
      </c>
      <c r="D820" t="s">
        <v>358</v>
      </c>
      <c r="E820" s="5">
        <v>51</v>
      </c>
      <c r="F820" s="5">
        <v>1</v>
      </c>
      <c r="G820" s="5">
        <v>10505</v>
      </c>
      <c r="H820" s="5">
        <v>1605</v>
      </c>
      <c r="I820" s="5">
        <v>866</v>
      </c>
      <c r="J820" s="5">
        <v>303</v>
      </c>
      <c r="K820" s="5">
        <v>151</v>
      </c>
      <c r="L820" s="5">
        <v>1496</v>
      </c>
      <c r="M820" s="5">
        <v>146</v>
      </c>
      <c r="N820" s="5">
        <v>181</v>
      </c>
      <c r="O820" s="5">
        <v>1000</v>
      </c>
      <c r="P820" s="5">
        <v>1035011</v>
      </c>
      <c r="U820" s="5" t="s">
        <v>125</v>
      </c>
      <c r="V820" s="5">
        <v>110321</v>
      </c>
      <c r="W820" s="5" t="s">
        <v>391</v>
      </c>
      <c r="X820" s="5" t="s">
        <v>392</v>
      </c>
      <c r="Y820" s="19" t="s">
        <v>143</v>
      </c>
      <c r="AD820" s="20"/>
      <c r="AE820" s="20"/>
      <c r="AH820" s="7"/>
    </row>
    <row r="821" spans="1:34" s="5" customFormat="1" ht="16.5" customHeight="1">
      <c r="A821" s="5" t="s">
        <v>86</v>
      </c>
      <c r="B821" s="5">
        <v>21604026</v>
      </c>
      <c r="C821" s="5" t="s">
        <v>4981</v>
      </c>
      <c r="D821" t="s">
        <v>358</v>
      </c>
      <c r="E821" s="5">
        <v>51</v>
      </c>
      <c r="F821" s="5">
        <v>1</v>
      </c>
      <c r="G821" s="5">
        <v>10505</v>
      </c>
      <c r="H821" s="5">
        <v>1605</v>
      </c>
      <c r="I821" s="5">
        <v>866</v>
      </c>
      <c r="J821" s="5">
        <v>303</v>
      </c>
      <c r="K821" s="5">
        <v>151</v>
      </c>
      <c r="L821" s="5">
        <v>1496</v>
      </c>
      <c r="M821" s="5">
        <v>146</v>
      </c>
      <c r="N821" s="5">
        <v>181</v>
      </c>
      <c r="O821" s="5">
        <v>1000</v>
      </c>
      <c r="P821" s="5">
        <v>1035011</v>
      </c>
      <c r="U821" s="5" t="s">
        <v>125</v>
      </c>
      <c r="V821" s="5">
        <v>110321</v>
      </c>
      <c r="W821" s="5" t="s">
        <v>391</v>
      </c>
      <c r="X821" s="5" t="s">
        <v>392</v>
      </c>
      <c r="Y821" s="19" t="s">
        <v>143</v>
      </c>
      <c r="AD821" s="20"/>
      <c r="AE821" s="20"/>
      <c r="AH821" s="7"/>
    </row>
    <row r="822" spans="1:34" s="5" customFormat="1" ht="16.5" customHeight="1">
      <c r="A822" s="5" t="s">
        <v>86</v>
      </c>
      <c r="B822" s="5">
        <v>21605011</v>
      </c>
      <c r="C822" s="5" t="s">
        <v>6754</v>
      </c>
      <c r="D822" t="s">
        <v>91</v>
      </c>
      <c r="E822" s="5">
        <v>52</v>
      </c>
      <c r="F822" s="5">
        <v>1</v>
      </c>
      <c r="G822" s="5">
        <v>9768</v>
      </c>
      <c r="H822" s="5">
        <v>2099</v>
      </c>
      <c r="I822" s="5">
        <v>941</v>
      </c>
      <c r="J822" s="5">
        <v>315</v>
      </c>
      <c r="K822" s="5">
        <v>156</v>
      </c>
      <c r="L822" s="5">
        <v>1536</v>
      </c>
      <c r="M822" s="5">
        <v>146</v>
      </c>
      <c r="N822" s="5">
        <v>186</v>
      </c>
      <c r="O822" s="5">
        <v>1000</v>
      </c>
      <c r="P822">
        <v>1010201</v>
      </c>
      <c r="Q822">
        <v>1010221</v>
      </c>
      <c r="R822">
        <v>1010211</v>
      </c>
      <c r="U822" s="5" t="s">
        <v>125</v>
      </c>
      <c r="V822" s="5">
        <v>110101</v>
      </c>
      <c r="W822" s="5" t="s">
        <v>130</v>
      </c>
      <c r="X822" s="5" t="s">
        <v>131</v>
      </c>
      <c r="Y822" s="19" t="s">
        <v>127</v>
      </c>
      <c r="AC822" s="21" t="s">
        <v>285</v>
      </c>
      <c r="AD822" s="20"/>
      <c r="AE822" s="20"/>
      <c r="AH822" s="7"/>
    </row>
    <row r="823" spans="1:34" s="5" customFormat="1" ht="16.5" customHeight="1">
      <c r="A823" s="5" t="s">
        <v>86</v>
      </c>
      <c r="B823" s="5">
        <v>21605012</v>
      </c>
      <c r="C823" s="5" t="s">
        <v>6755</v>
      </c>
      <c r="D823" t="s">
        <v>347</v>
      </c>
      <c r="E823" s="5">
        <v>52</v>
      </c>
      <c r="F823" s="5">
        <v>1</v>
      </c>
      <c r="G823" s="5">
        <v>8548</v>
      </c>
      <c r="H823" s="5">
        <v>1771</v>
      </c>
      <c r="I823" s="5">
        <v>882</v>
      </c>
      <c r="J823" s="5">
        <v>303</v>
      </c>
      <c r="K823" s="5">
        <v>151</v>
      </c>
      <c r="L823" s="5">
        <v>1496</v>
      </c>
      <c r="M823" s="5">
        <v>146</v>
      </c>
      <c r="N823" s="5">
        <v>181</v>
      </c>
      <c r="O823" s="5">
        <v>1000</v>
      </c>
      <c r="P823" s="5">
        <v>1020011</v>
      </c>
      <c r="U823" s="5" t="s">
        <v>125</v>
      </c>
      <c r="V823" s="5">
        <v>110201</v>
      </c>
      <c r="W823" s="5" t="s">
        <v>2924</v>
      </c>
      <c r="X823" s="5" t="s">
        <v>3006</v>
      </c>
      <c r="Y823" s="19" t="s">
        <v>143</v>
      </c>
      <c r="AD823" s="20"/>
      <c r="AE823" s="20"/>
      <c r="AH823" s="7"/>
    </row>
    <row r="824" spans="1:34" s="5" customFormat="1" ht="16.5" customHeight="1">
      <c r="A824" s="5" t="s">
        <v>86</v>
      </c>
      <c r="B824" s="5">
        <v>21605013</v>
      </c>
      <c r="C824" s="5" t="s">
        <v>6755</v>
      </c>
      <c r="D824" t="s">
        <v>347</v>
      </c>
      <c r="E824" s="5">
        <v>52</v>
      </c>
      <c r="F824" s="5">
        <v>1</v>
      </c>
      <c r="G824" s="5">
        <v>8548</v>
      </c>
      <c r="H824" s="5">
        <v>1771</v>
      </c>
      <c r="I824" s="5">
        <v>882</v>
      </c>
      <c r="J824" s="5">
        <v>303</v>
      </c>
      <c r="K824" s="5">
        <v>151</v>
      </c>
      <c r="L824" s="5">
        <v>1496</v>
      </c>
      <c r="M824" s="5">
        <v>146</v>
      </c>
      <c r="N824" s="5">
        <v>181</v>
      </c>
      <c r="O824" s="5">
        <v>1000</v>
      </c>
      <c r="P824" s="5">
        <v>1020011</v>
      </c>
      <c r="U824" s="5" t="s">
        <v>125</v>
      </c>
      <c r="V824" s="5">
        <v>110201</v>
      </c>
      <c r="W824" s="5" t="s">
        <v>2924</v>
      </c>
      <c r="X824" s="5" t="s">
        <v>3006</v>
      </c>
      <c r="Y824" s="19" t="s">
        <v>143</v>
      </c>
      <c r="AD824" s="20"/>
      <c r="AE824" s="20"/>
      <c r="AH824" s="7"/>
    </row>
    <row r="825" spans="1:34" s="5" customFormat="1" ht="16.5" customHeight="1">
      <c r="A825" s="5" t="s">
        <v>86</v>
      </c>
      <c r="B825" s="5">
        <v>21605014</v>
      </c>
      <c r="C825" s="5" t="s">
        <v>6755</v>
      </c>
      <c r="D825" t="s">
        <v>347</v>
      </c>
      <c r="E825" s="5">
        <v>52</v>
      </c>
      <c r="F825" s="5">
        <v>1</v>
      </c>
      <c r="G825" s="5">
        <v>8548</v>
      </c>
      <c r="H825" s="5">
        <v>1771</v>
      </c>
      <c r="I825" s="5">
        <v>882</v>
      </c>
      <c r="J825" s="5">
        <v>303</v>
      </c>
      <c r="K825" s="5">
        <v>151</v>
      </c>
      <c r="L825" s="5">
        <v>1496</v>
      </c>
      <c r="M825" s="5">
        <v>146</v>
      </c>
      <c r="N825" s="5">
        <v>181</v>
      </c>
      <c r="O825" s="5">
        <v>1000</v>
      </c>
      <c r="P825" s="5">
        <v>1020011</v>
      </c>
      <c r="U825" s="5" t="s">
        <v>125</v>
      </c>
      <c r="V825" s="5">
        <v>110201</v>
      </c>
      <c r="W825" s="5" t="s">
        <v>2924</v>
      </c>
      <c r="X825" s="5" t="s">
        <v>3006</v>
      </c>
      <c r="Y825" s="19" t="s">
        <v>143</v>
      </c>
      <c r="AD825" s="20"/>
      <c r="AE825" s="20"/>
      <c r="AH825" s="7"/>
    </row>
    <row r="826" spans="1:34" s="5" customFormat="1" ht="16.5" customHeight="1">
      <c r="A826" s="5" t="s">
        <v>86</v>
      </c>
      <c r="B826" s="5">
        <v>21605015</v>
      </c>
      <c r="C826" s="5" t="s">
        <v>6756</v>
      </c>
      <c r="D826" t="s">
        <v>103</v>
      </c>
      <c r="E826" s="5">
        <v>52</v>
      </c>
      <c r="F826" s="5">
        <v>1</v>
      </c>
      <c r="G826" s="5">
        <v>8548</v>
      </c>
      <c r="H826" s="5">
        <v>1771</v>
      </c>
      <c r="I826" s="5">
        <v>882</v>
      </c>
      <c r="J826" s="5">
        <v>303</v>
      </c>
      <c r="K826" s="5">
        <v>151</v>
      </c>
      <c r="L826" s="5">
        <v>1496</v>
      </c>
      <c r="M826" s="5">
        <v>146</v>
      </c>
      <c r="N826" s="5">
        <v>181</v>
      </c>
      <c r="O826" s="5">
        <v>1000</v>
      </c>
      <c r="P826" s="5">
        <v>1006011</v>
      </c>
      <c r="Q826" s="5">
        <v>1006051</v>
      </c>
      <c r="U826" s="5" t="s">
        <v>125</v>
      </c>
      <c r="V826" s="5">
        <v>110061</v>
      </c>
      <c r="W826" s="5" t="s">
        <v>2927</v>
      </c>
      <c r="X826" s="5" t="s">
        <v>3001</v>
      </c>
      <c r="Y826" s="19" t="s">
        <v>143</v>
      </c>
      <c r="AC826" s="21" t="s">
        <v>304</v>
      </c>
      <c r="AD826" s="20"/>
      <c r="AE826" s="20"/>
      <c r="AH826" s="7"/>
    </row>
    <row r="827" spans="1:34" s="5" customFormat="1" ht="16.5" customHeight="1">
      <c r="A827" s="5" t="s">
        <v>86</v>
      </c>
      <c r="B827" s="5">
        <v>21605016</v>
      </c>
      <c r="C827" s="5" t="s">
        <v>6756</v>
      </c>
      <c r="D827" t="s">
        <v>103</v>
      </c>
      <c r="E827" s="5">
        <v>52</v>
      </c>
      <c r="F827" s="5">
        <v>1</v>
      </c>
      <c r="G827" s="5">
        <v>8548</v>
      </c>
      <c r="H827" s="5">
        <v>1771</v>
      </c>
      <c r="I827" s="5">
        <v>882</v>
      </c>
      <c r="J827" s="5">
        <v>303</v>
      </c>
      <c r="K827" s="5">
        <v>151</v>
      </c>
      <c r="L827" s="5">
        <v>1496</v>
      </c>
      <c r="M827" s="5">
        <v>146</v>
      </c>
      <c r="N827" s="5">
        <v>181</v>
      </c>
      <c r="O827" s="5">
        <v>1000</v>
      </c>
      <c r="P827" s="5">
        <v>1006011</v>
      </c>
      <c r="Q827" s="5">
        <v>1006051</v>
      </c>
      <c r="U827" s="5" t="s">
        <v>125</v>
      </c>
      <c r="V827" s="5">
        <v>110061</v>
      </c>
      <c r="W827" s="5" t="s">
        <v>2927</v>
      </c>
      <c r="X827" s="5" t="s">
        <v>3001</v>
      </c>
      <c r="Y827" s="19" t="s">
        <v>143</v>
      </c>
      <c r="AC827" s="21" t="s">
        <v>304</v>
      </c>
      <c r="AD827" s="20"/>
      <c r="AE827" s="20"/>
      <c r="AH827" s="7"/>
    </row>
    <row r="828" spans="1:34" s="5" customFormat="1" ht="16.5" customHeight="1">
      <c r="A828" s="5" t="s">
        <v>86</v>
      </c>
      <c r="B828" s="5">
        <v>21605021</v>
      </c>
      <c r="C828" s="5" t="s">
        <v>6757</v>
      </c>
      <c r="D828" t="s">
        <v>373</v>
      </c>
      <c r="E828" s="5">
        <v>52</v>
      </c>
      <c r="F828" s="5">
        <v>1</v>
      </c>
      <c r="G828" s="5">
        <v>19099</v>
      </c>
      <c r="H828" s="5">
        <v>2376</v>
      </c>
      <c r="I828" s="5">
        <v>1092</v>
      </c>
      <c r="J828" s="5">
        <v>328</v>
      </c>
      <c r="K828" s="5">
        <v>166</v>
      </c>
      <c r="L828" s="5">
        <v>1596</v>
      </c>
      <c r="M828" s="5">
        <v>146</v>
      </c>
      <c r="N828" s="5">
        <v>196</v>
      </c>
      <c r="O828" s="5">
        <v>1000</v>
      </c>
      <c r="P828">
        <v>1036031</v>
      </c>
      <c r="Q828">
        <v>1036051</v>
      </c>
      <c r="R828">
        <v>1036041</v>
      </c>
      <c r="U828" s="5" t="s">
        <v>125</v>
      </c>
      <c r="V828" s="5">
        <v>110361</v>
      </c>
      <c r="W828" s="5" t="s">
        <v>2988</v>
      </c>
      <c r="X828" s="5" t="s">
        <v>2989</v>
      </c>
      <c r="Y828" s="19" t="s">
        <v>127</v>
      </c>
      <c r="AC828" s="21" t="s">
        <v>285</v>
      </c>
      <c r="AD828" s="20"/>
      <c r="AE828" s="20"/>
      <c r="AH828" s="7"/>
    </row>
    <row r="829" spans="1:34" s="5" customFormat="1" ht="16.5" customHeight="1">
      <c r="A829" s="5" t="s">
        <v>86</v>
      </c>
      <c r="B829" s="5">
        <v>21605022</v>
      </c>
      <c r="C829" s="5" t="s">
        <v>6758</v>
      </c>
      <c r="D829" t="s">
        <v>104</v>
      </c>
      <c r="E829" s="5">
        <v>52</v>
      </c>
      <c r="F829" s="5">
        <v>1</v>
      </c>
      <c r="G829" s="5">
        <v>10686</v>
      </c>
      <c r="H829" s="5">
        <v>1640</v>
      </c>
      <c r="I829" s="5">
        <v>882</v>
      </c>
      <c r="J829" s="5">
        <v>303</v>
      </c>
      <c r="K829" s="5">
        <v>151</v>
      </c>
      <c r="L829" s="5">
        <v>1496</v>
      </c>
      <c r="M829" s="5">
        <v>146</v>
      </c>
      <c r="N829" s="5">
        <v>181</v>
      </c>
      <c r="O829" s="5">
        <v>1000</v>
      </c>
      <c r="P829" s="5">
        <v>1019011</v>
      </c>
      <c r="U829" s="5" t="s">
        <v>125</v>
      </c>
      <c r="V829" s="5">
        <v>110191</v>
      </c>
      <c r="W829" s="5" t="s">
        <v>396</v>
      </c>
      <c r="X829" s="5" t="s">
        <v>397</v>
      </c>
      <c r="Y829" s="19" t="s">
        <v>143</v>
      </c>
      <c r="AD829" s="20"/>
      <c r="AE829" s="20"/>
      <c r="AH829" s="7"/>
    </row>
    <row r="830" spans="1:34" s="5" customFormat="1" ht="16.5" customHeight="1">
      <c r="A830" s="5" t="s">
        <v>86</v>
      </c>
      <c r="B830" s="5">
        <v>21605023</v>
      </c>
      <c r="C830" s="5" t="s">
        <v>6758</v>
      </c>
      <c r="D830" t="s">
        <v>104</v>
      </c>
      <c r="E830" s="5">
        <v>52</v>
      </c>
      <c r="F830" s="5">
        <v>1</v>
      </c>
      <c r="G830" s="5">
        <v>10686</v>
      </c>
      <c r="H830" s="5">
        <v>1640</v>
      </c>
      <c r="I830" s="5">
        <v>882</v>
      </c>
      <c r="J830" s="5">
        <v>303</v>
      </c>
      <c r="K830" s="5">
        <v>151</v>
      </c>
      <c r="L830" s="5">
        <v>1496</v>
      </c>
      <c r="M830" s="5">
        <v>146</v>
      </c>
      <c r="N830" s="5">
        <v>181</v>
      </c>
      <c r="O830" s="5">
        <v>1000</v>
      </c>
      <c r="P830" s="5">
        <v>1019011</v>
      </c>
      <c r="U830" s="5" t="s">
        <v>125</v>
      </c>
      <c r="V830" s="5">
        <v>110191</v>
      </c>
      <c r="W830" s="5" t="s">
        <v>396</v>
      </c>
      <c r="X830" s="5" t="s">
        <v>397</v>
      </c>
      <c r="Y830" s="19" t="s">
        <v>143</v>
      </c>
      <c r="AD830" s="20"/>
      <c r="AE830" s="20"/>
      <c r="AH830" s="7"/>
    </row>
    <row r="831" spans="1:34" s="5" customFormat="1" ht="16.5" customHeight="1">
      <c r="A831" s="5" t="s">
        <v>86</v>
      </c>
      <c r="B831" s="5">
        <v>21605024</v>
      </c>
      <c r="C831" s="5" t="s">
        <v>6756</v>
      </c>
      <c r="D831" t="s">
        <v>103</v>
      </c>
      <c r="E831" s="5">
        <v>52</v>
      </c>
      <c r="F831" s="5">
        <v>1</v>
      </c>
      <c r="G831" s="5">
        <v>15262</v>
      </c>
      <c r="H831" s="5">
        <v>1943</v>
      </c>
      <c r="I831" s="5">
        <v>941</v>
      </c>
      <c r="J831" s="5">
        <v>315</v>
      </c>
      <c r="K831" s="5">
        <v>156</v>
      </c>
      <c r="L831" s="5">
        <v>1536</v>
      </c>
      <c r="M831" s="5">
        <v>146</v>
      </c>
      <c r="N831" s="5">
        <v>186</v>
      </c>
      <c r="O831" s="5">
        <v>1000</v>
      </c>
      <c r="P831" s="5">
        <v>1006011</v>
      </c>
      <c r="Q831" s="5">
        <v>1006051</v>
      </c>
      <c r="U831" s="5" t="s">
        <v>125</v>
      </c>
      <c r="V831" s="5">
        <v>110061</v>
      </c>
      <c r="W831" s="5" t="s">
        <v>2927</v>
      </c>
      <c r="X831" s="5" t="s">
        <v>3001</v>
      </c>
      <c r="Y831" s="19" t="s">
        <v>143</v>
      </c>
      <c r="AC831" s="21" t="s">
        <v>304</v>
      </c>
      <c r="AD831" s="20"/>
      <c r="AE831" s="20"/>
      <c r="AH831" s="7"/>
    </row>
    <row r="832" spans="1:34" s="5" customFormat="1" ht="16.5" customHeight="1">
      <c r="A832" s="5" t="s">
        <v>86</v>
      </c>
      <c r="B832" s="5">
        <v>21605025</v>
      </c>
      <c r="C832" s="5" t="s">
        <v>6756</v>
      </c>
      <c r="D832" t="s">
        <v>103</v>
      </c>
      <c r="E832" s="5">
        <v>52</v>
      </c>
      <c r="F832" s="5">
        <v>1</v>
      </c>
      <c r="G832" s="5">
        <v>15262</v>
      </c>
      <c r="H832" s="5">
        <v>1943</v>
      </c>
      <c r="I832" s="5">
        <v>941</v>
      </c>
      <c r="J832" s="5">
        <v>315</v>
      </c>
      <c r="K832" s="5">
        <v>156</v>
      </c>
      <c r="L832" s="5">
        <v>1536</v>
      </c>
      <c r="M832" s="5">
        <v>146</v>
      </c>
      <c r="N832" s="5">
        <v>186</v>
      </c>
      <c r="O832" s="5">
        <v>1000</v>
      </c>
      <c r="P832" s="5">
        <v>1006011</v>
      </c>
      <c r="Q832" s="5">
        <v>1006051</v>
      </c>
      <c r="U832" s="5" t="s">
        <v>125</v>
      </c>
      <c r="V832" s="5">
        <v>110061</v>
      </c>
      <c r="W832" s="5" t="s">
        <v>2927</v>
      </c>
      <c r="X832" s="5" t="s">
        <v>3001</v>
      </c>
      <c r="Y832" s="19" t="s">
        <v>143</v>
      </c>
      <c r="AC832" s="21" t="s">
        <v>304</v>
      </c>
      <c r="AD832" s="20"/>
      <c r="AE832" s="20"/>
      <c r="AH832" s="7"/>
    </row>
    <row r="833" spans="1:34" s="5" customFormat="1" ht="16.5" customHeight="1">
      <c r="A833" s="5" t="s">
        <v>86</v>
      </c>
      <c r="B833" s="5">
        <v>21605026</v>
      </c>
      <c r="C833" s="5" t="s">
        <v>6759</v>
      </c>
      <c r="D833" t="s">
        <v>102</v>
      </c>
      <c r="E833" s="5">
        <v>52</v>
      </c>
      <c r="F833" s="5">
        <v>1</v>
      </c>
      <c r="G833" s="5">
        <v>10686</v>
      </c>
      <c r="H833" s="5">
        <v>1640</v>
      </c>
      <c r="I833" s="5">
        <v>882</v>
      </c>
      <c r="J833" s="5">
        <v>303</v>
      </c>
      <c r="K833" s="5">
        <v>151</v>
      </c>
      <c r="L833" s="5">
        <v>1496</v>
      </c>
      <c r="M833" s="5">
        <v>146</v>
      </c>
      <c r="N833" s="5">
        <v>181</v>
      </c>
      <c r="O833" s="5">
        <v>1000</v>
      </c>
      <c r="P833">
        <v>1007101</v>
      </c>
      <c r="R833">
        <v>1007111</v>
      </c>
      <c r="U833" s="5" t="s">
        <v>125</v>
      </c>
      <c r="V833" s="5">
        <v>110071</v>
      </c>
      <c r="W833" s="5" t="s">
        <v>401</v>
      </c>
      <c r="X833" s="5" t="s">
        <v>3004</v>
      </c>
      <c r="Y833" s="19" t="s">
        <v>143</v>
      </c>
      <c r="AC833" s="21" t="s">
        <v>299</v>
      </c>
      <c r="AD833" s="20"/>
      <c r="AE833" s="20"/>
      <c r="AH833" s="7"/>
    </row>
    <row r="834" spans="1:34" s="5" customFormat="1" ht="16.5" customHeight="1">
      <c r="A834" s="5" t="s">
        <v>86</v>
      </c>
      <c r="B834" s="5">
        <v>21701011</v>
      </c>
      <c r="C834" s="5" t="s">
        <v>6760</v>
      </c>
      <c r="D834" t="s">
        <v>184</v>
      </c>
      <c r="E834" s="5">
        <v>53</v>
      </c>
      <c r="F834" s="5">
        <v>1</v>
      </c>
      <c r="G834" s="5">
        <v>8580</v>
      </c>
      <c r="H834" s="5">
        <v>2026</v>
      </c>
      <c r="I834" s="5">
        <v>1145</v>
      </c>
      <c r="J834" s="5">
        <v>358</v>
      </c>
      <c r="K834" s="5">
        <v>208</v>
      </c>
      <c r="L834" s="5">
        <v>1656</v>
      </c>
      <c r="M834" s="5">
        <v>53</v>
      </c>
      <c r="N834" s="5">
        <v>163</v>
      </c>
      <c r="O834" s="5">
        <v>1000</v>
      </c>
      <c r="P834" s="5">
        <v>16011</v>
      </c>
      <c r="Q834" s="5">
        <v>16021</v>
      </c>
      <c r="R834" s="5">
        <v>16031</v>
      </c>
      <c r="U834" s="5" t="s">
        <v>125</v>
      </c>
      <c r="V834" s="5">
        <v>1001611</v>
      </c>
      <c r="W834" s="5" t="s">
        <v>186</v>
      </c>
      <c r="X834" s="5" t="s">
        <v>439</v>
      </c>
      <c r="Y834" s="19" t="s">
        <v>291</v>
      </c>
      <c r="AB834" s="5">
        <v>16</v>
      </c>
      <c r="AC834" s="21" t="s">
        <v>285</v>
      </c>
      <c r="AD834" s="20"/>
      <c r="AE834" s="20"/>
      <c r="AH834" s="7"/>
    </row>
    <row r="835" spans="1:34" s="5" customFormat="1" ht="16.5" customHeight="1">
      <c r="A835" s="5" t="s">
        <v>86</v>
      </c>
      <c r="B835" s="5">
        <v>21701012</v>
      </c>
      <c r="C835" s="5" t="s">
        <v>6761</v>
      </c>
      <c r="D835" t="s">
        <v>258</v>
      </c>
      <c r="E835" s="5">
        <v>53</v>
      </c>
      <c r="F835" s="5">
        <v>1</v>
      </c>
      <c r="G835" s="5">
        <v>9162</v>
      </c>
      <c r="H835" s="5">
        <v>1767</v>
      </c>
      <c r="I835" s="5">
        <v>926</v>
      </c>
      <c r="J835" s="5">
        <v>302</v>
      </c>
      <c r="K835" s="5">
        <v>168</v>
      </c>
      <c r="L835" s="5">
        <v>1576</v>
      </c>
      <c r="M835" s="5">
        <v>133</v>
      </c>
      <c r="N835" s="5">
        <v>133</v>
      </c>
      <c r="O835" s="5">
        <v>1000</v>
      </c>
      <c r="P835" s="5">
        <v>37011</v>
      </c>
      <c r="Q835" s="5">
        <v>37021</v>
      </c>
      <c r="R835" s="5">
        <v>37031</v>
      </c>
      <c r="U835" s="5" t="s">
        <v>125</v>
      </c>
      <c r="V835" s="5">
        <v>1003711</v>
      </c>
      <c r="W835" s="5" t="s">
        <v>260</v>
      </c>
      <c r="X835" s="5" t="s">
        <v>6376</v>
      </c>
      <c r="Y835" s="19" t="s">
        <v>314</v>
      </c>
      <c r="AB835" s="5">
        <v>37</v>
      </c>
      <c r="AC835" s="21" t="s">
        <v>285</v>
      </c>
      <c r="AD835" s="20"/>
      <c r="AE835" s="20"/>
      <c r="AH835" s="7"/>
    </row>
    <row r="836" spans="1:34" s="5" customFormat="1" ht="16.5" customHeight="1">
      <c r="A836" s="5" t="s">
        <v>86</v>
      </c>
      <c r="B836" s="5">
        <v>21701013</v>
      </c>
      <c r="C836" s="5" t="s">
        <v>6762</v>
      </c>
      <c r="D836" t="s">
        <v>190</v>
      </c>
      <c r="E836" s="5">
        <v>53</v>
      </c>
      <c r="F836" s="5">
        <v>1</v>
      </c>
      <c r="G836" s="5">
        <v>8465</v>
      </c>
      <c r="H836" s="5">
        <v>1868</v>
      </c>
      <c r="I836" s="5">
        <v>1037</v>
      </c>
      <c r="J836" s="5">
        <v>350</v>
      </c>
      <c r="K836" s="5">
        <v>144</v>
      </c>
      <c r="L836" s="5">
        <v>1636</v>
      </c>
      <c r="M836" s="5">
        <v>148</v>
      </c>
      <c r="N836" s="5">
        <v>148</v>
      </c>
      <c r="O836" s="5">
        <v>1000</v>
      </c>
      <c r="P836" s="5">
        <v>23011</v>
      </c>
      <c r="Q836" s="5">
        <v>23021</v>
      </c>
      <c r="R836" s="5">
        <v>23031</v>
      </c>
      <c r="U836" s="5" t="s">
        <v>125</v>
      </c>
      <c r="V836" s="5">
        <v>1002311</v>
      </c>
      <c r="W836" s="5" t="s">
        <v>192</v>
      </c>
      <c r="X836" s="5" t="s">
        <v>2778</v>
      </c>
      <c r="Y836" s="19" t="s">
        <v>297</v>
      </c>
      <c r="AB836" s="5">
        <v>23</v>
      </c>
      <c r="AC836" s="21" t="s">
        <v>299</v>
      </c>
      <c r="AD836" s="20"/>
      <c r="AE836" s="20"/>
      <c r="AH836" s="7"/>
    </row>
    <row r="837" spans="1:34" s="5" customFormat="1" ht="16.5" customHeight="1">
      <c r="A837" s="5" t="s">
        <v>86</v>
      </c>
      <c r="B837" s="5">
        <v>21701014</v>
      </c>
      <c r="C837" s="5" t="s">
        <v>6763</v>
      </c>
      <c r="D837" t="s">
        <v>196</v>
      </c>
      <c r="E837" s="5">
        <v>53</v>
      </c>
      <c r="F837" s="5">
        <v>1</v>
      </c>
      <c r="G837" s="5">
        <v>6612</v>
      </c>
      <c r="H837" s="5">
        <v>1767</v>
      </c>
      <c r="I837" s="5">
        <v>974</v>
      </c>
      <c r="J837" s="5">
        <v>303</v>
      </c>
      <c r="K837" s="5">
        <v>168</v>
      </c>
      <c r="L837" s="5">
        <v>1636</v>
      </c>
      <c r="M837" s="5">
        <v>83</v>
      </c>
      <c r="N837" s="5">
        <v>143</v>
      </c>
      <c r="O837" s="5">
        <v>1000</v>
      </c>
      <c r="P837" s="5">
        <v>29011</v>
      </c>
      <c r="Q837" s="5">
        <v>29021</v>
      </c>
      <c r="R837" s="5">
        <v>29031</v>
      </c>
      <c r="U837" s="5" t="s">
        <v>88</v>
      </c>
      <c r="V837" s="5">
        <v>1002911</v>
      </c>
      <c r="W837" s="5" t="s">
        <v>198</v>
      </c>
      <c r="X837" s="5" t="s">
        <v>2780</v>
      </c>
      <c r="Y837" s="19" t="s">
        <v>305</v>
      </c>
      <c r="AB837" s="5">
        <v>29</v>
      </c>
      <c r="AD837" s="20"/>
      <c r="AE837" s="20"/>
      <c r="AH837" s="7"/>
    </row>
    <row r="838" spans="1:34" s="5" customFormat="1" ht="16.5" customHeight="1">
      <c r="A838" s="5" t="s">
        <v>86</v>
      </c>
      <c r="B838" s="5">
        <v>21701015</v>
      </c>
      <c r="C838" s="5" t="s">
        <v>6764</v>
      </c>
      <c r="D838" t="s">
        <v>252</v>
      </c>
      <c r="E838" s="5">
        <v>53</v>
      </c>
      <c r="F838" s="5">
        <v>1</v>
      </c>
      <c r="G838" s="5">
        <v>6612</v>
      </c>
      <c r="H838" s="5">
        <v>1830</v>
      </c>
      <c r="I838" s="5">
        <v>879</v>
      </c>
      <c r="J838" s="5">
        <v>326</v>
      </c>
      <c r="K838" s="5">
        <v>174</v>
      </c>
      <c r="L838" s="5">
        <v>1736</v>
      </c>
      <c r="M838" s="5">
        <v>98</v>
      </c>
      <c r="N838" s="5">
        <v>133</v>
      </c>
      <c r="O838" s="5">
        <v>1000</v>
      </c>
      <c r="P838" s="5">
        <v>35011</v>
      </c>
      <c r="Q838" s="5">
        <v>35021</v>
      </c>
      <c r="R838" s="5">
        <v>35031</v>
      </c>
      <c r="U838" s="5" t="s">
        <v>125</v>
      </c>
      <c r="V838" s="5">
        <v>1003511</v>
      </c>
      <c r="W838" s="5" t="s">
        <v>254</v>
      </c>
      <c r="X838" s="5" t="s">
        <v>473</v>
      </c>
      <c r="Y838" s="19" t="s">
        <v>312</v>
      </c>
      <c r="AB838" s="5">
        <v>35</v>
      </c>
      <c r="AC838" s="21" t="s">
        <v>285</v>
      </c>
      <c r="AD838" s="20"/>
      <c r="AE838" s="20"/>
      <c r="AH838" s="7"/>
    </row>
    <row r="839" spans="1:34" s="5" customFormat="1" ht="16.5" customHeight="1">
      <c r="A839" s="5" t="s">
        <v>86</v>
      </c>
      <c r="B839" s="5">
        <v>21701016</v>
      </c>
      <c r="C839" s="5" t="s">
        <v>6765</v>
      </c>
      <c r="D839" t="s">
        <v>204</v>
      </c>
      <c r="E839" s="5">
        <v>53</v>
      </c>
      <c r="F839" s="5">
        <v>1</v>
      </c>
      <c r="G839" s="5">
        <v>7655</v>
      </c>
      <c r="H839" s="5">
        <v>1583</v>
      </c>
      <c r="I839" s="5">
        <v>879</v>
      </c>
      <c r="J839" s="5">
        <v>351</v>
      </c>
      <c r="K839" s="5">
        <v>144</v>
      </c>
      <c r="L839" s="5">
        <v>1696</v>
      </c>
      <c r="M839" s="5">
        <v>53</v>
      </c>
      <c r="N839" s="5">
        <v>138</v>
      </c>
      <c r="O839" s="5">
        <v>1000</v>
      </c>
      <c r="P839" s="5">
        <v>28011</v>
      </c>
      <c r="Q839" s="5">
        <v>28021</v>
      </c>
      <c r="R839" s="5">
        <v>28031</v>
      </c>
      <c r="U839" s="5" t="s">
        <v>125</v>
      </c>
      <c r="V839" s="5">
        <v>1002811</v>
      </c>
      <c r="W839" s="5" t="s">
        <v>206</v>
      </c>
      <c r="X839" s="5" t="s">
        <v>510</v>
      </c>
      <c r="Y839" s="19" t="s">
        <v>303</v>
      </c>
      <c r="AB839" s="5">
        <v>28</v>
      </c>
      <c r="AD839" s="20"/>
      <c r="AE839" s="20"/>
      <c r="AH839" s="7"/>
    </row>
    <row r="840" spans="1:34" s="5" customFormat="1" ht="16.5" customHeight="1">
      <c r="A840" s="5" t="s">
        <v>86</v>
      </c>
      <c r="B840" s="5">
        <v>21701021</v>
      </c>
      <c r="C840" s="5" t="s">
        <v>6766</v>
      </c>
      <c r="D840" t="s">
        <v>162</v>
      </c>
      <c r="E840" s="5">
        <v>53</v>
      </c>
      <c r="F840" s="5">
        <v>1</v>
      </c>
      <c r="G840" s="5">
        <v>12870</v>
      </c>
      <c r="H840" s="5">
        <v>2022</v>
      </c>
      <c r="I840" s="5">
        <v>1051</v>
      </c>
      <c r="J840" s="5">
        <v>322</v>
      </c>
      <c r="K840" s="5">
        <v>208</v>
      </c>
      <c r="L840" s="5">
        <v>1856</v>
      </c>
      <c r="M840" s="5">
        <v>133</v>
      </c>
      <c r="N840" s="5">
        <v>173</v>
      </c>
      <c r="O840" s="5">
        <v>1000</v>
      </c>
      <c r="P840" s="5">
        <v>13011</v>
      </c>
      <c r="Q840" s="5">
        <v>13021</v>
      </c>
      <c r="R840" s="5">
        <v>13031</v>
      </c>
      <c r="U840" s="5" t="s">
        <v>125</v>
      </c>
      <c r="V840" s="5">
        <v>1001311</v>
      </c>
      <c r="W840" s="5" t="s">
        <v>164</v>
      </c>
      <c r="X840" s="5" t="s">
        <v>6429</v>
      </c>
      <c r="Y840" s="19" t="s">
        <v>287</v>
      </c>
      <c r="AB840" s="5">
        <v>13</v>
      </c>
      <c r="AC840" s="21" t="s">
        <v>132</v>
      </c>
      <c r="AD840" s="20"/>
      <c r="AE840" s="20"/>
      <c r="AH840" s="7"/>
    </row>
    <row r="841" spans="1:34" s="5" customFormat="1" ht="16.5" customHeight="1">
      <c r="A841" s="5" t="s">
        <v>86</v>
      </c>
      <c r="B841" s="5">
        <v>21701022</v>
      </c>
      <c r="C841" s="5" t="s">
        <v>6767</v>
      </c>
      <c r="D841" t="s">
        <v>156</v>
      </c>
      <c r="E841" s="5">
        <v>53</v>
      </c>
      <c r="F841" s="5">
        <v>1</v>
      </c>
      <c r="G841" s="5">
        <v>9884</v>
      </c>
      <c r="H841" s="5">
        <v>1965</v>
      </c>
      <c r="I841" s="5">
        <v>1051</v>
      </c>
      <c r="J841" s="5">
        <v>356</v>
      </c>
      <c r="K841" s="5">
        <v>214</v>
      </c>
      <c r="L841" s="5">
        <v>1696</v>
      </c>
      <c r="M841" s="5">
        <v>53</v>
      </c>
      <c r="N841" s="5">
        <v>163</v>
      </c>
      <c r="O841" s="5">
        <v>1000</v>
      </c>
      <c r="P841" s="5">
        <v>11011</v>
      </c>
      <c r="Q841" s="5">
        <v>11021</v>
      </c>
      <c r="R841" s="5">
        <v>11061</v>
      </c>
      <c r="U841" s="5" t="s">
        <v>125</v>
      </c>
      <c r="V841" s="5">
        <v>1001111</v>
      </c>
      <c r="W841" s="5" t="s">
        <v>158</v>
      </c>
      <c r="X841" s="5" t="s">
        <v>464</v>
      </c>
      <c r="Y841" s="19" t="s">
        <v>267</v>
      </c>
      <c r="AB841" s="5">
        <v>11</v>
      </c>
      <c r="AC841" t="s">
        <v>132</v>
      </c>
      <c r="AD841" s="20"/>
      <c r="AE841" s="20"/>
      <c r="AH841" s="7"/>
    </row>
    <row r="842" spans="1:34" s="5" customFormat="1" ht="16.5" customHeight="1">
      <c r="A842" s="5" t="s">
        <v>86</v>
      </c>
      <c r="B842" s="5">
        <v>21701023</v>
      </c>
      <c r="C842" s="5" t="s">
        <v>6760</v>
      </c>
      <c r="D842" t="s">
        <v>184</v>
      </c>
      <c r="E842" s="5">
        <v>53</v>
      </c>
      <c r="F842" s="5">
        <v>1</v>
      </c>
      <c r="G842" s="5">
        <v>11797</v>
      </c>
      <c r="H842" s="5">
        <v>1801</v>
      </c>
      <c r="I842" s="5">
        <v>1145</v>
      </c>
      <c r="J842" s="5">
        <v>358</v>
      </c>
      <c r="K842" s="5">
        <v>208</v>
      </c>
      <c r="L842" s="5">
        <v>1656</v>
      </c>
      <c r="M842" s="5">
        <v>53</v>
      </c>
      <c r="N842" s="5">
        <v>163</v>
      </c>
      <c r="O842" s="5">
        <v>1000</v>
      </c>
      <c r="P842" s="5">
        <v>16011</v>
      </c>
      <c r="Q842" s="5">
        <v>16021</v>
      </c>
      <c r="R842" s="5">
        <v>16031</v>
      </c>
      <c r="U842" s="5" t="s">
        <v>125</v>
      </c>
      <c r="V842" s="5">
        <v>1001611</v>
      </c>
      <c r="W842" s="5" t="s">
        <v>186</v>
      </c>
      <c r="X842" s="5" t="s">
        <v>439</v>
      </c>
      <c r="Y842" s="19" t="s">
        <v>291</v>
      </c>
      <c r="AB842" s="5">
        <v>16</v>
      </c>
      <c r="AC842" s="21" t="s">
        <v>285</v>
      </c>
      <c r="AD842" s="20"/>
      <c r="AE842" s="20"/>
      <c r="AH842" s="7"/>
    </row>
    <row r="843" spans="1:34" s="5" customFormat="1" ht="16.5" customHeight="1">
      <c r="A843" s="5" t="s">
        <v>86</v>
      </c>
      <c r="B843" s="5">
        <v>21701024</v>
      </c>
      <c r="C843" s="5" t="s">
        <v>6768</v>
      </c>
      <c r="D843" t="s">
        <v>165</v>
      </c>
      <c r="E843" s="5">
        <v>53</v>
      </c>
      <c r="F843" s="5">
        <v>1</v>
      </c>
      <c r="G843" s="5">
        <v>10841</v>
      </c>
      <c r="H843" s="5">
        <v>1965</v>
      </c>
      <c r="I843" s="5">
        <v>1098</v>
      </c>
      <c r="J843" s="5">
        <v>327</v>
      </c>
      <c r="K843" s="5">
        <v>232</v>
      </c>
      <c r="L843" s="5">
        <v>1676</v>
      </c>
      <c r="M843" s="5">
        <v>133</v>
      </c>
      <c r="N843" s="5">
        <v>158</v>
      </c>
      <c r="O843" s="5">
        <v>1000</v>
      </c>
      <c r="P843" s="5">
        <v>14011</v>
      </c>
      <c r="Q843" s="5">
        <v>14021</v>
      </c>
      <c r="R843" s="5">
        <v>14031</v>
      </c>
      <c r="U843" s="5" t="s">
        <v>125</v>
      </c>
      <c r="V843" s="5">
        <v>1001411</v>
      </c>
      <c r="W843" s="5" t="s">
        <v>167</v>
      </c>
      <c r="X843" s="5" t="s">
        <v>487</v>
      </c>
      <c r="Y843" s="19" t="s">
        <v>288</v>
      </c>
      <c r="AB843" s="5">
        <v>14</v>
      </c>
      <c r="AC843" t="s">
        <v>132</v>
      </c>
      <c r="AD843" s="20"/>
      <c r="AE843" s="20"/>
      <c r="AH843" s="7"/>
    </row>
    <row r="844" spans="1:34" s="5" customFormat="1" ht="16.5" customHeight="1">
      <c r="A844" s="5" t="s">
        <v>86</v>
      </c>
      <c r="B844" s="5">
        <v>21701025</v>
      </c>
      <c r="C844" s="5" t="s">
        <v>6769</v>
      </c>
      <c r="D844" t="s">
        <v>216</v>
      </c>
      <c r="E844" s="5">
        <v>53</v>
      </c>
      <c r="F844" s="5">
        <v>1</v>
      </c>
      <c r="G844" s="5">
        <v>9091</v>
      </c>
      <c r="H844" s="5">
        <v>1735</v>
      </c>
      <c r="I844" s="5">
        <v>926</v>
      </c>
      <c r="J844" s="5">
        <v>333</v>
      </c>
      <c r="K844" s="5">
        <v>192</v>
      </c>
      <c r="L844" s="5">
        <v>1576</v>
      </c>
      <c r="M844" s="5">
        <v>108</v>
      </c>
      <c r="N844" s="5">
        <v>133</v>
      </c>
      <c r="O844" s="5">
        <v>1000</v>
      </c>
      <c r="P844" s="5">
        <v>31011</v>
      </c>
      <c r="Q844" s="5">
        <v>31021</v>
      </c>
      <c r="R844" s="5">
        <v>31031</v>
      </c>
      <c r="U844" s="5" t="s">
        <v>88</v>
      </c>
      <c r="V844" s="5">
        <v>1003111</v>
      </c>
      <c r="W844" s="5" t="s">
        <v>218</v>
      </c>
      <c r="X844" s="5" t="s">
        <v>1519</v>
      </c>
      <c r="Y844" s="19" t="s">
        <v>307</v>
      </c>
      <c r="AB844" s="5">
        <v>31</v>
      </c>
      <c r="AD844" s="20"/>
      <c r="AE844" s="20"/>
      <c r="AH844" s="7"/>
    </row>
    <row r="845" spans="1:34" s="5" customFormat="1" ht="16.5" customHeight="1">
      <c r="A845" s="5" t="s">
        <v>86</v>
      </c>
      <c r="B845" s="5">
        <v>21701026</v>
      </c>
      <c r="C845" s="5" t="s">
        <v>6770</v>
      </c>
      <c r="D845" t="s">
        <v>201</v>
      </c>
      <c r="E845" s="5">
        <v>53</v>
      </c>
      <c r="F845" s="5">
        <v>1</v>
      </c>
      <c r="G845" s="5">
        <v>11481</v>
      </c>
      <c r="H845" s="5">
        <v>1570</v>
      </c>
      <c r="I845" s="5">
        <v>1022</v>
      </c>
      <c r="J845" s="5">
        <v>311</v>
      </c>
      <c r="K845" s="5">
        <v>144</v>
      </c>
      <c r="L845" s="5">
        <v>1696</v>
      </c>
      <c r="M845" s="5">
        <v>53</v>
      </c>
      <c r="N845" s="5">
        <v>133</v>
      </c>
      <c r="O845" s="5">
        <v>1000</v>
      </c>
      <c r="P845" s="5">
        <v>41011</v>
      </c>
      <c r="Q845" s="5">
        <v>41021</v>
      </c>
      <c r="R845" s="5">
        <v>41031</v>
      </c>
      <c r="U845" s="5" t="s">
        <v>125</v>
      </c>
      <c r="V845" s="5">
        <v>1004111</v>
      </c>
      <c r="W845" s="5" t="s">
        <v>203</v>
      </c>
      <c r="X845" s="5" t="s">
        <v>482</v>
      </c>
      <c r="Y845" s="19" t="s">
        <v>319</v>
      </c>
      <c r="AB845" s="5">
        <v>41</v>
      </c>
      <c r="AD845" s="20"/>
      <c r="AE845" s="20"/>
      <c r="AH845" s="7"/>
    </row>
    <row r="846" spans="1:34" s="5" customFormat="1" ht="16.5" customHeight="1">
      <c r="A846" s="5" t="s">
        <v>86</v>
      </c>
      <c r="B846" s="5">
        <v>21702011</v>
      </c>
      <c r="C846" s="5" t="s">
        <v>6771</v>
      </c>
      <c r="D846" t="s">
        <v>231</v>
      </c>
      <c r="E846" s="5">
        <v>54</v>
      </c>
      <c r="F846" s="5">
        <v>1</v>
      </c>
      <c r="G846" s="5">
        <v>11072</v>
      </c>
      <c r="H846" s="5">
        <v>2069</v>
      </c>
      <c r="I846" s="5">
        <v>1119</v>
      </c>
      <c r="J846" s="5">
        <v>322</v>
      </c>
      <c r="K846" s="5">
        <v>208</v>
      </c>
      <c r="L846" s="5">
        <v>1616</v>
      </c>
      <c r="M846" s="5">
        <v>53</v>
      </c>
      <c r="N846" s="5">
        <v>173</v>
      </c>
      <c r="O846" s="5">
        <v>1000</v>
      </c>
      <c r="P846" s="5">
        <v>20011</v>
      </c>
      <c r="Q846" s="5">
        <v>20021</v>
      </c>
      <c r="R846" s="5">
        <v>20031</v>
      </c>
      <c r="U846" s="5" t="s">
        <v>125</v>
      </c>
      <c r="V846" s="5">
        <v>1002011</v>
      </c>
      <c r="W846" s="5" t="s">
        <v>233</v>
      </c>
      <c r="X846" s="5" t="s">
        <v>4473</v>
      </c>
      <c r="Y846" s="19" t="s">
        <v>295</v>
      </c>
      <c r="AB846" s="5">
        <v>20</v>
      </c>
      <c r="AC846" s="21" t="s">
        <v>299</v>
      </c>
      <c r="AD846" s="20"/>
      <c r="AE846" s="20"/>
      <c r="AH846" s="7"/>
    </row>
    <row r="847" spans="1:34" s="5" customFormat="1" ht="16.5" customHeight="1">
      <c r="A847" s="5" t="s">
        <v>86</v>
      </c>
      <c r="B847" s="5">
        <v>21702012</v>
      </c>
      <c r="C847" s="5" t="s">
        <v>6772</v>
      </c>
      <c r="D847" t="s">
        <v>243</v>
      </c>
      <c r="E847" s="5">
        <v>54</v>
      </c>
      <c r="F847" s="5">
        <v>1</v>
      </c>
      <c r="G847" s="5">
        <v>7917</v>
      </c>
      <c r="H847" s="5">
        <v>1652</v>
      </c>
      <c r="I847" s="5">
        <v>1203</v>
      </c>
      <c r="J847" s="5">
        <v>335</v>
      </c>
      <c r="K847" s="5">
        <v>161</v>
      </c>
      <c r="L847" s="5">
        <v>1566</v>
      </c>
      <c r="M847" s="5">
        <v>53</v>
      </c>
      <c r="N847" s="5">
        <v>143</v>
      </c>
      <c r="O847" s="5">
        <v>1000</v>
      </c>
      <c r="P847" s="5">
        <v>33011</v>
      </c>
      <c r="Q847" s="5">
        <v>33021</v>
      </c>
      <c r="R847" s="5">
        <v>33031</v>
      </c>
      <c r="U847" s="5" t="s">
        <v>125</v>
      </c>
      <c r="V847" s="5">
        <v>1003311</v>
      </c>
      <c r="W847" s="5" t="s">
        <v>245</v>
      </c>
      <c r="X847" s="5" t="s">
        <v>523</v>
      </c>
      <c r="Y847" s="19" t="s">
        <v>309</v>
      </c>
      <c r="AB847" s="5">
        <v>33</v>
      </c>
      <c r="AD847" s="20"/>
      <c r="AE847" s="20"/>
      <c r="AH847" s="7"/>
    </row>
    <row r="848" spans="1:34" s="5" customFormat="1" ht="16.5" customHeight="1">
      <c r="A848" s="5" t="s">
        <v>86</v>
      </c>
      <c r="B848" s="5">
        <v>21702013</v>
      </c>
      <c r="C848" s="5" t="s">
        <v>6773</v>
      </c>
      <c r="D848" t="s">
        <v>173</v>
      </c>
      <c r="E848" s="5">
        <v>54</v>
      </c>
      <c r="F848" s="5">
        <v>1</v>
      </c>
      <c r="G848" s="5">
        <v>9466</v>
      </c>
      <c r="H848" s="5">
        <v>1879</v>
      </c>
      <c r="I848" s="5">
        <v>1266</v>
      </c>
      <c r="J848" s="5">
        <v>304</v>
      </c>
      <c r="K848" s="5">
        <v>208</v>
      </c>
      <c r="L848" s="5">
        <v>1856</v>
      </c>
      <c r="M848" s="5">
        <v>53</v>
      </c>
      <c r="N848" s="5">
        <v>163</v>
      </c>
      <c r="O848" s="5">
        <v>1000</v>
      </c>
      <c r="P848" s="5">
        <v>19011</v>
      </c>
      <c r="Q848" s="5">
        <v>19021</v>
      </c>
      <c r="R848" s="5">
        <v>19031</v>
      </c>
      <c r="U848" s="5" t="s">
        <v>125</v>
      </c>
      <c r="V848" s="5">
        <v>1001911</v>
      </c>
      <c r="W848" s="5" t="s">
        <v>175</v>
      </c>
      <c r="X848" s="5" t="s">
        <v>442</v>
      </c>
      <c r="Y848" s="19" t="s">
        <v>294</v>
      </c>
      <c r="AB848" s="5">
        <v>19</v>
      </c>
      <c r="AC848" t="s">
        <v>285</v>
      </c>
      <c r="AD848" s="20"/>
      <c r="AE848" s="20"/>
      <c r="AH848" s="7"/>
    </row>
    <row r="849" spans="1:34" s="5" customFormat="1" ht="16.5" customHeight="1">
      <c r="A849" s="5" t="s">
        <v>86</v>
      </c>
      <c r="B849" s="5">
        <v>21702014</v>
      </c>
      <c r="C849" s="5" t="s">
        <v>6774</v>
      </c>
      <c r="D849" t="s">
        <v>258</v>
      </c>
      <c r="E849" s="5">
        <v>54</v>
      </c>
      <c r="F849" s="5">
        <v>1</v>
      </c>
      <c r="G849" s="5">
        <v>9354</v>
      </c>
      <c r="H849" s="5">
        <v>1803</v>
      </c>
      <c r="I849" s="5">
        <v>942</v>
      </c>
      <c r="J849" s="5">
        <v>302</v>
      </c>
      <c r="K849" s="5">
        <v>168</v>
      </c>
      <c r="L849" s="5">
        <v>1576</v>
      </c>
      <c r="M849" s="5">
        <v>133</v>
      </c>
      <c r="N849" s="5">
        <v>133</v>
      </c>
      <c r="O849" s="5">
        <v>1000</v>
      </c>
      <c r="P849" s="5">
        <v>37011</v>
      </c>
      <c r="Q849" s="5">
        <v>37021</v>
      </c>
      <c r="R849" s="5">
        <v>37031</v>
      </c>
      <c r="U849" s="5" t="s">
        <v>125</v>
      </c>
      <c r="V849" s="5">
        <v>1003711</v>
      </c>
      <c r="W849" s="5" t="s">
        <v>260</v>
      </c>
      <c r="X849" s="5" t="s">
        <v>6376</v>
      </c>
      <c r="Y849" s="19" t="s">
        <v>314</v>
      </c>
      <c r="AB849" s="5">
        <v>37</v>
      </c>
      <c r="AD849" s="20"/>
      <c r="AE849" s="20"/>
      <c r="AH849" s="7"/>
    </row>
    <row r="850" spans="1:34" s="5" customFormat="1" ht="16.5" customHeight="1">
      <c r="A850" s="5" t="s">
        <v>86</v>
      </c>
      <c r="B850" s="5">
        <v>21702015</v>
      </c>
      <c r="C850" s="5" t="s">
        <v>6775</v>
      </c>
      <c r="D850" t="s">
        <v>228</v>
      </c>
      <c r="E850" s="5">
        <v>54</v>
      </c>
      <c r="F850" s="5">
        <v>1</v>
      </c>
      <c r="G850" s="5">
        <v>8390</v>
      </c>
      <c r="H850" s="5">
        <v>2326</v>
      </c>
      <c r="I850" s="5">
        <v>1217</v>
      </c>
      <c r="J850" s="5">
        <v>331</v>
      </c>
      <c r="K850" s="5">
        <v>208</v>
      </c>
      <c r="L850" s="5">
        <v>1696</v>
      </c>
      <c r="M850" s="5">
        <v>163</v>
      </c>
      <c r="N850" s="5">
        <v>163</v>
      </c>
      <c r="O850" s="5">
        <v>1000</v>
      </c>
      <c r="P850" s="5">
        <v>18011</v>
      </c>
      <c r="Q850" s="5">
        <v>18021</v>
      </c>
      <c r="R850" s="5">
        <v>18031</v>
      </c>
      <c r="U850" s="5" t="s">
        <v>125</v>
      </c>
      <c r="V850" s="5">
        <v>1001811</v>
      </c>
      <c r="W850" s="5" t="s">
        <v>230</v>
      </c>
      <c r="X850" s="5" t="s">
        <v>619</v>
      </c>
      <c r="Y850" s="19" t="s">
        <v>293</v>
      </c>
      <c r="AB850" s="5">
        <v>18</v>
      </c>
      <c r="AC850" t="s">
        <v>285</v>
      </c>
      <c r="AD850" s="20"/>
      <c r="AE850" s="20"/>
      <c r="AH850" s="7"/>
    </row>
    <row r="851" spans="1:34" s="5" customFormat="1" ht="16.5" customHeight="1">
      <c r="A851" s="5" t="s">
        <v>86</v>
      </c>
      <c r="B851" s="5">
        <v>21702016</v>
      </c>
      <c r="C851" s="5" t="s">
        <v>6776</v>
      </c>
      <c r="D851" t="s">
        <v>255</v>
      </c>
      <c r="E851" s="5">
        <v>54</v>
      </c>
      <c r="F851" s="5">
        <v>1</v>
      </c>
      <c r="G851" s="5">
        <v>8160</v>
      </c>
      <c r="H851" s="5">
        <v>1298</v>
      </c>
      <c r="I851" s="5">
        <v>1140</v>
      </c>
      <c r="J851" s="5">
        <v>357</v>
      </c>
      <c r="K851" s="5">
        <v>156</v>
      </c>
      <c r="L851" s="5">
        <v>1536</v>
      </c>
      <c r="M851" s="5">
        <v>53</v>
      </c>
      <c r="N851" s="5">
        <v>143</v>
      </c>
      <c r="O851" s="5">
        <v>1000</v>
      </c>
      <c r="P851" s="5">
        <v>34011</v>
      </c>
      <c r="Q851" s="5">
        <v>34021</v>
      </c>
      <c r="R851" s="5">
        <v>34031</v>
      </c>
      <c r="U851" s="5" t="s">
        <v>88</v>
      </c>
      <c r="V851" s="5">
        <v>1003411</v>
      </c>
      <c r="W851" s="5" t="s">
        <v>257</v>
      </c>
      <c r="X851" s="5" t="s">
        <v>519</v>
      </c>
      <c r="Y851" s="19" t="s">
        <v>311</v>
      </c>
      <c r="AB851" s="5">
        <v>34</v>
      </c>
      <c r="AD851" s="20"/>
      <c r="AE851" s="20"/>
      <c r="AH851" s="7"/>
    </row>
    <row r="852" spans="1:34" s="5" customFormat="1" ht="16.5" customHeight="1">
      <c r="A852" s="5" t="s">
        <v>86</v>
      </c>
      <c r="B852" s="5">
        <v>21702021</v>
      </c>
      <c r="C852" s="5" t="s">
        <v>6777</v>
      </c>
      <c r="D852" t="s">
        <v>240</v>
      </c>
      <c r="E852" s="5">
        <v>54</v>
      </c>
      <c r="F852" s="5">
        <v>1</v>
      </c>
      <c r="G852" s="5">
        <v>13490</v>
      </c>
      <c r="H852" s="5">
        <v>1590</v>
      </c>
      <c r="I852" s="5">
        <v>1351</v>
      </c>
      <c r="J852" s="5">
        <v>318</v>
      </c>
      <c r="K852" s="5">
        <v>179</v>
      </c>
      <c r="L852" s="5">
        <v>1636</v>
      </c>
      <c r="M852" s="5">
        <v>158</v>
      </c>
      <c r="N852" s="5">
        <v>153</v>
      </c>
      <c r="O852" s="5">
        <v>1000</v>
      </c>
      <c r="P852" s="5">
        <v>25011</v>
      </c>
      <c r="Q852" s="5">
        <v>25021</v>
      </c>
      <c r="R852" s="5">
        <v>25031</v>
      </c>
      <c r="U852" s="5" t="s">
        <v>125</v>
      </c>
      <c r="V852" s="5">
        <v>1002511</v>
      </c>
      <c r="W852" s="5" t="s">
        <v>242</v>
      </c>
      <c r="X852" s="5" t="s">
        <v>4467</v>
      </c>
      <c r="Y852" s="19" t="s">
        <v>300</v>
      </c>
      <c r="AB852" s="5">
        <v>25</v>
      </c>
      <c r="AC852" s="21" t="s">
        <v>285</v>
      </c>
      <c r="AD852" s="20"/>
      <c r="AE852" s="20"/>
      <c r="AH852" s="7"/>
    </row>
    <row r="853" spans="1:34" s="5" customFormat="1" ht="16.5" customHeight="1">
      <c r="A853" s="5" t="s">
        <v>86</v>
      </c>
      <c r="B853" s="5">
        <v>21702022</v>
      </c>
      <c r="C853" s="5" t="s">
        <v>6778</v>
      </c>
      <c r="D853" t="s">
        <v>219</v>
      </c>
      <c r="E853" s="5">
        <v>54</v>
      </c>
      <c r="F853" s="5">
        <v>1</v>
      </c>
      <c r="G853" s="5">
        <v>10392</v>
      </c>
      <c r="H853" s="5">
        <v>1636</v>
      </c>
      <c r="I853" s="5">
        <v>1105</v>
      </c>
      <c r="J853" s="5">
        <v>303</v>
      </c>
      <c r="K853" s="5">
        <v>179</v>
      </c>
      <c r="L853" s="5">
        <v>1716</v>
      </c>
      <c r="M853" s="5">
        <v>53</v>
      </c>
      <c r="N853" s="5">
        <v>158</v>
      </c>
      <c r="O853" s="5">
        <v>1000</v>
      </c>
      <c r="P853" s="5">
        <v>27011</v>
      </c>
      <c r="Q853" s="5">
        <v>27021</v>
      </c>
      <c r="R853" s="5">
        <v>27031</v>
      </c>
      <c r="U853" s="5" t="s">
        <v>125</v>
      </c>
      <c r="V853" s="5">
        <v>1002711</v>
      </c>
      <c r="W853" s="5" t="s">
        <v>221</v>
      </c>
      <c r="X853" s="5" t="s">
        <v>499</v>
      </c>
      <c r="Y853" s="19" t="s">
        <v>302</v>
      </c>
      <c r="AB853" s="5">
        <v>27</v>
      </c>
      <c r="AC853" s="21" t="s">
        <v>285</v>
      </c>
      <c r="AD853" s="20"/>
      <c r="AE853" s="20"/>
      <c r="AH853" s="7"/>
    </row>
    <row r="854" spans="1:34" s="5" customFormat="1" ht="16.5" customHeight="1">
      <c r="A854" s="5" t="s">
        <v>86</v>
      </c>
      <c r="B854" s="5">
        <v>21702023</v>
      </c>
      <c r="C854" s="5" t="s">
        <v>6779</v>
      </c>
      <c r="D854" t="s">
        <v>196</v>
      </c>
      <c r="E854" s="5">
        <v>54</v>
      </c>
      <c r="F854" s="5">
        <v>1</v>
      </c>
      <c r="G854" s="5">
        <v>9248</v>
      </c>
      <c r="H854" s="5">
        <v>1603</v>
      </c>
      <c r="I854" s="5">
        <v>992</v>
      </c>
      <c r="J854" s="5">
        <v>303</v>
      </c>
      <c r="K854" s="5">
        <v>168</v>
      </c>
      <c r="L854" s="5">
        <v>1636</v>
      </c>
      <c r="M854" s="5">
        <v>83</v>
      </c>
      <c r="N854" s="5">
        <v>143</v>
      </c>
      <c r="O854" s="5">
        <v>1000</v>
      </c>
      <c r="P854" s="5">
        <v>29011</v>
      </c>
      <c r="Q854" s="5">
        <v>29021</v>
      </c>
      <c r="R854" s="5">
        <v>29031</v>
      </c>
      <c r="U854" s="5" t="s">
        <v>88</v>
      </c>
      <c r="V854" s="5">
        <v>1002911</v>
      </c>
      <c r="W854" s="5" t="s">
        <v>198</v>
      </c>
      <c r="X854" s="5" t="s">
        <v>2780</v>
      </c>
      <c r="Y854" s="19" t="s">
        <v>305</v>
      </c>
      <c r="AB854" s="5">
        <v>29</v>
      </c>
      <c r="AD854" s="20"/>
      <c r="AE854" s="20"/>
      <c r="AH854" s="7"/>
    </row>
    <row r="855" spans="1:34" s="5" customFormat="1" ht="16.5" customHeight="1">
      <c r="A855" s="5" t="s">
        <v>86</v>
      </c>
      <c r="B855" s="5">
        <v>21702024</v>
      </c>
      <c r="C855" s="5" t="s">
        <v>6776</v>
      </c>
      <c r="D855" t="s">
        <v>255</v>
      </c>
      <c r="E855" s="5">
        <v>54</v>
      </c>
      <c r="F855" s="5">
        <v>1</v>
      </c>
      <c r="G855" s="5">
        <v>11221</v>
      </c>
      <c r="H855" s="5">
        <v>1154</v>
      </c>
      <c r="I855" s="5">
        <v>1140</v>
      </c>
      <c r="J855" s="5">
        <v>357</v>
      </c>
      <c r="K855" s="5">
        <v>156</v>
      </c>
      <c r="L855" s="5">
        <v>1536</v>
      </c>
      <c r="M855" s="5">
        <v>53</v>
      </c>
      <c r="N855" s="5">
        <v>143</v>
      </c>
      <c r="O855" s="5">
        <v>1000</v>
      </c>
      <c r="P855" s="5">
        <v>34011</v>
      </c>
      <c r="Q855" s="5">
        <v>34021</v>
      </c>
      <c r="R855" s="5">
        <v>34031</v>
      </c>
      <c r="U855" s="5" t="s">
        <v>125</v>
      </c>
      <c r="V855" s="5">
        <v>1003411</v>
      </c>
      <c r="W855" s="5" t="s">
        <v>257</v>
      </c>
      <c r="X855" s="5" t="s">
        <v>519</v>
      </c>
      <c r="Y855" s="19" t="s">
        <v>311</v>
      </c>
      <c r="AB855" s="5">
        <v>34</v>
      </c>
      <c r="AC855" s="21" t="s">
        <v>285</v>
      </c>
      <c r="AD855" s="20"/>
      <c r="AE855" s="20"/>
      <c r="AH855" s="7"/>
    </row>
    <row r="856" spans="1:34" s="5" customFormat="1" ht="16.5" customHeight="1">
      <c r="A856" s="5" t="s">
        <v>86</v>
      </c>
      <c r="B856" s="5">
        <v>21702025</v>
      </c>
      <c r="C856" s="5" t="s">
        <v>6780</v>
      </c>
      <c r="D856" t="s">
        <v>234</v>
      </c>
      <c r="E856" s="5">
        <v>54</v>
      </c>
      <c r="F856" s="5">
        <v>1</v>
      </c>
      <c r="G856" s="5">
        <v>10886</v>
      </c>
      <c r="H856" s="5">
        <v>1864</v>
      </c>
      <c r="I856" s="5">
        <v>909</v>
      </c>
      <c r="J856" s="5">
        <v>300</v>
      </c>
      <c r="K856" s="5">
        <v>215</v>
      </c>
      <c r="L856" s="5">
        <v>1816</v>
      </c>
      <c r="M856" s="5">
        <v>53</v>
      </c>
      <c r="N856" s="5">
        <v>133</v>
      </c>
      <c r="O856" s="5">
        <v>1000</v>
      </c>
      <c r="P856" s="5">
        <v>22011</v>
      </c>
      <c r="Q856" s="5">
        <v>22021</v>
      </c>
      <c r="R856" s="5">
        <v>22031</v>
      </c>
      <c r="U856" s="5" t="s">
        <v>125</v>
      </c>
      <c r="V856" s="5">
        <v>1002211</v>
      </c>
      <c r="W856" s="5" t="s">
        <v>236</v>
      </c>
      <c r="X856" s="5" t="s">
        <v>2262</v>
      </c>
      <c r="Y856" s="19" t="s">
        <v>296</v>
      </c>
      <c r="AB856" s="5">
        <v>22</v>
      </c>
      <c r="AC856" s="21" t="s">
        <v>285</v>
      </c>
      <c r="AD856" s="20"/>
      <c r="AE856" s="20"/>
      <c r="AH856" s="7"/>
    </row>
    <row r="857" spans="1:34" s="5" customFormat="1" ht="16.5" customHeight="1">
      <c r="A857" s="5" t="s">
        <v>86</v>
      </c>
      <c r="B857" s="5">
        <v>21702026</v>
      </c>
      <c r="C857" s="5" t="s">
        <v>6781</v>
      </c>
      <c r="D857" t="s">
        <v>252</v>
      </c>
      <c r="E857" s="5">
        <v>54</v>
      </c>
      <c r="F857" s="5">
        <v>1</v>
      </c>
      <c r="G857" s="5">
        <v>9248</v>
      </c>
      <c r="H857" s="5">
        <v>1662</v>
      </c>
      <c r="I857" s="5">
        <v>894</v>
      </c>
      <c r="J857" s="5">
        <v>326</v>
      </c>
      <c r="K857" s="5">
        <v>174</v>
      </c>
      <c r="L857" s="5">
        <v>1736</v>
      </c>
      <c r="M857" s="5">
        <v>98</v>
      </c>
      <c r="N857" s="5">
        <v>133</v>
      </c>
      <c r="O857" s="5">
        <v>1000</v>
      </c>
      <c r="P857" s="5">
        <v>35011</v>
      </c>
      <c r="Q857" s="5">
        <v>35021</v>
      </c>
      <c r="R857" s="5">
        <v>35031</v>
      </c>
      <c r="U857" s="5" t="s">
        <v>125</v>
      </c>
      <c r="V857" s="5">
        <v>1003511</v>
      </c>
      <c r="W857" s="5" t="s">
        <v>254</v>
      </c>
      <c r="X857" s="5" t="s">
        <v>473</v>
      </c>
      <c r="Y857" s="19" t="s">
        <v>312</v>
      </c>
      <c r="AB857" s="5">
        <v>35</v>
      </c>
      <c r="AD857" s="20"/>
      <c r="AE857" s="20"/>
      <c r="AH857" s="7"/>
    </row>
    <row r="858" spans="1:34" s="5" customFormat="1" ht="16.5" customHeight="1">
      <c r="A858" s="5" t="s">
        <v>86</v>
      </c>
      <c r="B858" s="5">
        <v>21703011</v>
      </c>
      <c r="C858" s="5" t="s">
        <v>6782</v>
      </c>
      <c r="D858" t="s">
        <v>97</v>
      </c>
      <c r="E858" s="5">
        <v>55</v>
      </c>
      <c r="F858" s="5">
        <v>1</v>
      </c>
      <c r="G858" s="5">
        <v>9287</v>
      </c>
      <c r="H858" s="5">
        <v>2112</v>
      </c>
      <c r="I858" s="5">
        <v>1241</v>
      </c>
      <c r="J858" s="5">
        <v>348</v>
      </c>
      <c r="K858" s="5">
        <v>168</v>
      </c>
      <c r="L858" s="5">
        <v>1856</v>
      </c>
      <c r="M858" s="5">
        <v>208</v>
      </c>
      <c r="N858" s="5">
        <v>158</v>
      </c>
      <c r="O858" s="5">
        <v>1000</v>
      </c>
      <c r="P858" s="5">
        <v>17011</v>
      </c>
      <c r="U858" s="5" t="s">
        <v>88</v>
      </c>
      <c r="V858" s="5">
        <v>1001711</v>
      </c>
      <c r="W858" s="5" t="s">
        <v>172</v>
      </c>
      <c r="X858" s="5" t="s">
        <v>6389</v>
      </c>
      <c r="Y858" s="19" t="s">
        <v>292</v>
      </c>
      <c r="AB858" s="5">
        <v>17</v>
      </c>
      <c r="AD858" s="20"/>
      <c r="AE858" s="20"/>
      <c r="AH858" s="7"/>
    </row>
    <row r="859" spans="1:34" s="5" customFormat="1" ht="16.5" customHeight="1">
      <c r="A859" s="5" t="s">
        <v>86</v>
      </c>
      <c r="B859" s="5">
        <v>21703012</v>
      </c>
      <c r="C859" s="5" t="s">
        <v>6783</v>
      </c>
      <c r="D859" t="s">
        <v>252</v>
      </c>
      <c r="E859" s="5">
        <v>55</v>
      </c>
      <c r="F859" s="5">
        <v>1</v>
      </c>
      <c r="G859" s="5">
        <v>6841</v>
      </c>
      <c r="H859" s="5">
        <v>1908</v>
      </c>
      <c r="I859" s="5">
        <v>909</v>
      </c>
      <c r="J859" s="5">
        <v>326</v>
      </c>
      <c r="K859" s="5">
        <v>174</v>
      </c>
      <c r="L859" s="5">
        <v>1736</v>
      </c>
      <c r="M859" s="5">
        <v>98</v>
      </c>
      <c r="N859" s="5">
        <v>133</v>
      </c>
      <c r="O859" s="5">
        <v>1000</v>
      </c>
      <c r="P859" s="5">
        <v>35011</v>
      </c>
      <c r="Q859" s="5">
        <v>35021</v>
      </c>
      <c r="R859" s="5">
        <v>35031</v>
      </c>
      <c r="U859" s="5" t="s">
        <v>125</v>
      </c>
      <c r="V859" s="5">
        <v>1003511</v>
      </c>
      <c r="W859" s="5" t="s">
        <v>254</v>
      </c>
      <c r="X859" s="5" t="s">
        <v>473</v>
      </c>
      <c r="Y859" s="19" t="s">
        <v>312</v>
      </c>
      <c r="AB859" s="5">
        <v>35</v>
      </c>
      <c r="AC859" s="21" t="s">
        <v>285</v>
      </c>
      <c r="AD859" s="20"/>
      <c r="AE859" s="20"/>
      <c r="AH859" s="7"/>
    </row>
    <row r="860" spans="1:34" s="5" customFormat="1" ht="16.5" customHeight="1">
      <c r="A860" s="5" t="s">
        <v>86</v>
      </c>
      <c r="B860" s="5">
        <v>21703013</v>
      </c>
      <c r="C860" s="5" t="s">
        <v>6784</v>
      </c>
      <c r="D860" t="s">
        <v>204</v>
      </c>
      <c r="E860" s="5">
        <v>55</v>
      </c>
      <c r="F860" s="5">
        <v>1</v>
      </c>
      <c r="G860" s="5">
        <v>7949</v>
      </c>
      <c r="H860" s="5">
        <v>1644</v>
      </c>
      <c r="I860" s="5">
        <v>909</v>
      </c>
      <c r="J860" s="5">
        <v>351</v>
      </c>
      <c r="K860" s="5">
        <v>144</v>
      </c>
      <c r="L860" s="5">
        <v>1696</v>
      </c>
      <c r="M860" s="5">
        <v>53</v>
      </c>
      <c r="N860" s="5">
        <v>138</v>
      </c>
      <c r="O860" s="5">
        <v>1000</v>
      </c>
      <c r="P860" s="5">
        <v>28011</v>
      </c>
      <c r="Q860" s="5">
        <v>28021</v>
      </c>
      <c r="R860" s="5">
        <v>28031</v>
      </c>
      <c r="U860" s="5" t="s">
        <v>125</v>
      </c>
      <c r="V860" s="5">
        <v>1002811</v>
      </c>
      <c r="W860" s="5" t="s">
        <v>206</v>
      </c>
      <c r="X860" s="5" t="s">
        <v>510</v>
      </c>
      <c r="Y860" s="19" t="s">
        <v>303</v>
      </c>
      <c r="AB860" s="5">
        <v>28</v>
      </c>
      <c r="AD860" s="20"/>
      <c r="AE860" s="20"/>
      <c r="AH860" s="7"/>
    </row>
    <row r="861" spans="1:34" s="5" customFormat="1" ht="16.5" customHeight="1">
      <c r="A861" s="5" t="s">
        <v>86</v>
      </c>
      <c r="B861" s="5">
        <v>21703014</v>
      </c>
      <c r="C861" s="5" t="s">
        <v>6785</v>
      </c>
      <c r="D861" t="s">
        <v>255</v>
      </c>
      <c r="E861" s="5">
        <v>55</v>
      </c>
      <c r="F861" s="5">
        <v>1</v>
      </c>
      <c r="G861" s="5">
        <v>8318</v>
      </c>
      <c r="H861" s="5">
        <v>1321</v>
      </c>
      <c r="I861" s="5">
        <v>1162</v>
      </c>
      <c r="J861" s="5">
        <v>357</v>
      </c>
      <c r="K861" s="5">
        <v>156</v>
      </c>
      <c r="L861" s="5">
        <v>1536</v>
      </c>
      <c r="M861" s="5">
        <v>53</v>
      </c>
      <c r="N861" s="5">
        <v>143</v>
      </c>
      <c r="O861" s="5">
        <v>1000</v>
      </c>
      <c r="P861" s="5">
        <v>34011</v>
      </c>
      <c r="Q861" s="5">
        <v>34021</v>
      </c>
      <c r="R861" s="5">
        <v>34031</v>
      </c>
      <c r="U861" s="5" t="s">
        <v>125</v>
      </c>
      <c r="V861" s="5">
        <v>1003411</v>
      </c>
      <c r="W861" s="5" t="s">
        <v>257</v>
      </c>
      <c r="X861" s="5" t="s">
        <v>519</v>
      </c>
      <c r="Y861" s="19" t="s">
        <v>311</v>
      </c>
      <c r="AB861" s="5">
        <v>34</v>
      </c>
      <c r="AC861" s="21" t="s">
        <v>285</v>
      </c>
      <c r="AD861" s="20"/>
      <c r="AE861" s="20"/>
      <c r="AH861" s="7"/>
    </row>
    <row r="862" spans="1:34" s="5" customFormat="1" ht="16.5" customHeight="1">
      <c r="A862" s="5" t="s">
        <v>86</v>
      </c>
      <c r="B862" s="5">
        <v>21703015</v>
      </c>
      <c r="C862" s="5" t="s">
        <v>6786</v>
      </c>
      <c r="D862" t="s">
        <v>249</v>
      </c>
      <c r="E862" s="5">
        <v>55</v>
      </c>
      <c r="F862" s="5">
        <v>1</v>
      </c>
      <c r="G862" s="5">
        <v>7949</v>
      </c>
      <c r="H862" s="5">
        <v>2038</v>
      </c>
      <c r="I862" s="5">
        <v>960</v>
      </c>
      <c r="J862" s="5">
        <v>333</v>
      </c>
      <c r="K862" s="5">
        <v>138</v>
      </c>
      <c r="L862" s="5">
        <v>1636</v>
      </c>
      <c r="M862" s="5">
        <v>128</v>
      </c>
      <c r="N862" s="5">
        <v>133</v>
      </c>
      <c r="O862" s="5">
        <v>1000</v>
      </c>
      <c r="P862" s="5">
        <v>32011</v>
      </c>
      <c r="Q862" s="5">
        <v>32021</v>
      </c>
      <c r="R862" s="5">
        <v>32031</v>
      </c>
      <c r="U862" s="5" t="s">
        <v>125</v>
      </c>
      <c r="V862" s="5">
        <v>1003211</v>
      </c>
      <c r="W862" s="5" t="s">
        <v>251</v>
      </c>
      <c r="X862" s="5" t="s">
        <v>470</v>
      </c>
      <c r="Y862" s="19" t="s">
        <v>308</v>
      </c>
      <c r="AB862" s="5">
        <v>32</v>
      </c>
      <c r="AD862" s="20"/>
      <c r="AE862" s="20"/>
      <c r="AH862" s="7"/>
    </row>
    <row r="863" spans="1:34" s="5" customFormat="1" ht="16.5" customHeight="1">
      <c r="A863" s="5" t="s">
        <v>86</v>
      </c>
      <c r="B863" s="5">
        <v>21703016</v>
      </c>
      <c r="C863" s="5" t="s">
        <v>6787</v>
      </c>
      <c r="D863" t="s">
        <v>216</v>
      </c>
      <c r="E863" s="5">
        <v>55</v>
      </c>
      <c r="F863" s="5">
        <v>1</v>
      </c>
      <c r="G863" s="5">
        <v>6841</v>
      </c>
      <c r="H863" s="5">
        <v>2038</v>
      </c>
      <c r="I863" s="5">
        <v>960</v>
      </c>
      <c r="J863" s="5">
        <v>333</v>
      </c>
      <c r="K863" s="5">
        <v>192</v>
      </c>
      <c r="L863" s="5">
        <v>1576</v>
      </c>
      <c r="M863" s="5">
        <v>108</v>
      </c>
      <c r="N863" s="5">
        <v>133</v>
      </c>
      <c r="O863" s="5">
        <v>1000</v>
      </c>
      <c r="P863" s="5">
        <v>31011</v>
      </c>
      <c r="Q863" s="5">
        <v>31021</v>
      </c>
      <c r="R863" s="5">
        <v>31031</v>
      </c>
      <c r="U863" s="5" t="s">
        <v>88</v>
      </c>
      <c r="V863" s="5">
        <v>1003111</v>
      </c>
      <c r="W863" s="5" t="s">
        <v>218</v>
      </c>
      <c r="X863" s="5" t="s">
        <v>1519</v>
      </c>
      <c r="Y863" s="19" t="s">
        <v>307</v>
      </c>
      <c r="AB863" s="5">
        <v>31</v>
      </c>
      <c r="AD863" s="20"/>
      <c r="AE863" s="20"/>
      <c r="AH863" s="7"/>
    </row>
    <row r="864" spans="1:34" s="5" customFormat="1" ht="16.5" customHeight="1">
      <c r="A864" s="5" t="s">
        <v>86</v>
      </c>
      <c r="B864" s="5">
        <v>21703021</v>
      </c>
      <c r="C864" s="5" t="s">
        <v>6788</v>
      </c>
      <c r="D864" t="s">
        <v>237</v>
      </c>
      <c r="E864" s="5">
        <v>55</v>
      </c>
      <c r="F864" s="5">
        <v>1</v>
      </c>
      <c r="G864" s="5">
        <v>13704</v>
      </c>
      <c r="H864" s="5">
        <v>1809</v>
      </c>
      <c r="I864" s="5">
        <v>1177</v>
      </c>
      <c r="J864" s="5">
        <v>335</v>
      </c>
      <c r="K864" s="5">
        <v>156</v>
      </c>
      <c r="L864" s="5">
        <v>1576</v>
      </c>
      <c r="M864" s="5">
        <v>163</v>
      </c>
      <c r="N864" s="5">
        <v>158</v>
      </c>
      <c r="O864" s="5">
        <v>1000</v>
      </c>
      <c r="P864" s="5">
        <v>24011</v>
      </c>
      <c r="Q864" s="5">
        <v>24021</v>
      </c>
      <c r="R864" s="5">
        <v>24031</v>
      </c>
      <c r="U864" s="5" t="s">
        <v>125</v>
      </c>
      <c r="V864" s="5">
        <v>1002411</v>
      </c>
      <c r="W864" s="5" t="s">
        <v>239</v>
      </c>
      <c r="X864" s="5" t="s">
        <v>4469</v>
      </c>
      <c r="Y864" s="19" t="s">
        <v>298</v>
      </c>
      <c r="AB864" s="5">
        <v>24</v>
      </c>
      <c r="AC864" s="21" t="s">
        <v>285</v>
      </c>
      <c r="AD864" s="20"/>
      <c r="AE864" s="20"/>
      <c r="AH864" s="7"/>
    </row>
    <row r="865" spans="1:34" s="5" customFormat="1" ht="16.5" customHeight="1">
      <c r="A865" s="5" t="s">
        <v>86</v>
      </c>
      <c r="B865" s="5">
        <v>21703022</v>
      </c>
      <c r="C865" s="5" t="s">
        <v>6789</v>
      </c>
      <c r="D865" t="s">
        <v>213</v>
      </c>
      <c r="E865" s="5">
        <v>55</v>
      </c>
      <c r="F865" s="5">
        <v>1</v>
      </c>
      <c r="G865" s="5">
        <v>13138</v>
      </c>
      <c r="H865" s="5">
        <v>1347</v>
      </c>
      <c r="I865" s="5">
        <v>1162</v>
      </c>
      <c r="J865" s="5">
        <v>350</v>
      </c>
      <c r="K865" s="5">
        <v>174</v>
      </c>
      <c r="L865" s="5">
        <v>1576</v>
      </c>
      <c r="M865" s="5">
        <v>53</v>
      </c>
      <c r="N865" s="5">
        <v>128</v>
      </c>
      <c r="O865" s="5">
        <v>1000</v>
      </c>
      <c r="P865" s="5">
        <v>30011</v>
      </c>
      <c r="Q865" s="5">
        <v>30021</v>
      </c>
      <c r="R865" s="5">
        <v>30031</v>
      </c>
      <c r="U865" s="5" t="s">
        <v>88</v>
      </c>
      <c r="V865" s="5">
        <v>1003011</v>
      </c>
      <c r="W865" s="5" t="s">
        <v>215</v>
      </c>
      <c r="X865" s="5" t="s">
        <v>2045</v>
      </c>
      <c r="Y865" s="19" t="s">
        <v>306</v>
      </c>
      <c r="AB865" s="5">
        <v>30</v>
      </c>
      <c r="AD865" s="20"/>
      <c r="AE865" s="20"/>
      <c r="AH865" s="7"/>
    </row>
    <row r="866" spans="1:34" s="5" customFormat="1" ht="16.5" customHeight="1">
      <c r="A866" s="5" t="s">
        <v>86</v>
      </c>
      <c r="B866" s="5">
        <v>21703023</v>
      </c>
      <c r="C866" s="5" t="s">
        <v>6783</v>
      </c>
      <c r="D866" t="s">
        <v>252</v>
      </c>
      <c r="E866" s="5">
        <v>55</v>
      </c>
      <c r="F866" s="5">
        <v>1</v>
      </c>
      <c r="G866" s="5">
        <v>10262</v>
      </c>
      <c r="H866" s="5">
        <v>1696</v>
      </c>
      <c r="I866" s="5">
        <v>909</v>
      </c>
      <c r="J866" s="5">
        <v>326</v>
      </c>
      <c r="K866" s="5">
        <v>174</v>
      </c>
      <c r="L866" s="5">
        <v>1736</v>
      </c>
      <c r="M866" s="5">
        <v>98</v>
      </c>
      <c r="N866" s="5">
        <v>133</v>
      </c>
      <c r="O866" s="5">
        <v>1000</v>
      </c>
      <c r="P866" s="5">
        <v>35011</v>
      </c>
      <c r="Q866" s="5">
        <v>35021</v>
      </c>
      <c r="R866" s="5">
        <v>35031</v>
      </c>
      <c r="U866" s="5" t="s">
        <v>125</v>
      </c>
      <c r="V866" s="5">
        <v>1003511</v>
      </c>
      <c r="W866" s="5" t="s">
        <v>254</v>
      </c>
      <c r="X866" s="5" t="s">
        <v>473</v>
      </c>
      <c r="Y866" s="19" t="s">
        <v>312</v>
      </c>
      <c r="AB866" s="5">
        <v>35</v>
      </c>
      <c r="AC866" s="21" t="s">
        <v>285</v>
      </c>
      <c r="AD866" s="20"/>
      <c r="AE866" s="20"/>
      <c r="AH866" s="7"/>
    </row>
    <row r="867" spans="1:34" s="5" customFormat="1" ht="16.5" customHeight="1">
      <c r="A867" s="5" t="s">
        <v>86</v>
      </c>
      <c r="B867" s="5">
        <v>21703024</v>
      </c>
      <c r="C867" s="5" t="s">
        <v>6784</v>
      </c>
      <c r="D867" t="s">
        <v>204</v>
      </c>
      <c r="E867" s="5">
        <v>55</v>
      </c>
      <c r="F867" s="5">
        <v>1</v>
      </c>
      <c r="G867" s="5">
        <v>11924</v>
      </c>
      <c r="H867" s="5">
        <v>1461</v>
      </c>
      <c r="I867" s="5">
        <v>909</v>
      </c>
      <c r="J867" s="5">
        <v>351</v>
      </c>
      <c r="K867" s="5">
        <v>144</v>
      </c>
      <c r="L867" s="5">
        <v>1696</v>
      </c>
      <c r="M867" s="5">
        <v>53</v>
      </c>
      <c r="N867" s="5">
        <v>138</v>
      </c>
      <c r="O867" s="5">
        <v>1000</v>
      </c>
      <c r="P867" s="5">
        <v>28011</v>
      </c>
      <c r="Q867" s="5">
        <v>28021</v>
      </c>
      <c r="R867" s="5">
        <v>28031</v>
      </c>
      <c r="U867" s="5" t="s">
        <v>125</v>
      </c>
      <c r="V867" s="5">
        <v>1002811</v>
      </c>
      <c r="W867" s="5" t="s">
        <v>206</v>
      </c>
      <c r="X867" s="5" t="s">
        <v>510</v>
      </c>
      <c r="Y867" s="19" t="s">
        <v>303</v>
      </c>
      <c r="AB867" s="5">
        <v>28</v>
      </c>
      <c r="AD867" s="20"/>
      <c r="AE867" s="20"/>
      <c r="AH867" s="7"/>
    </row>
    <row r="868" spans="1:34" s="5" customFormat="1" ht="16.5" customHeight="1">
      <c r="A868" s="5" t="s">
        <v>86</v>
      </c>
      <c r="B868" s="5">
        <v>21703025</v>
      </c>
      <c r="C868" s="5" t="s">
        <v>6785</v>
      </c>
      <c r="D868" t="s">
        <v>255</v>
      </c>
      <c r="E868" s="5">
        <v>55</v>
      </c>
      <c r="F868" s="5">
        <v>1</v>
      </c>
      <c r="G868" s="5">
        <v>12477</v>
      </c>
      <c r="H868" s="5">
        <v>1174</v>
      </c>
      <c r="I868" s="5">
        <v>1162</v>
      </c>
      <c r="J868" s="5">
        <v>357</v>
      </c>
      <c r="K868" s="5">
        <v>156</v>
      </c>
      <c r="L868" s="5">
        <v>1536</v>
      </c>
      <c r="M868" s="5">
        <v>53</v>
      </c>
      <c r="N868" s="5">
        <v>143</v>
      </c>
      <c r="O868" s="5">
        <v>1000</v>
      </c>
      <c r="P868" s="5">
        <v>34011</v>
      </c>
      <c r="Q868" s="5">
        <v>34021</v>
      </c>
      <c r="R868" s="5">
        <v>34031</v>
      </c>
      <c r="U868" s="5" t="s">
        <v>125</v>
      </c>
      <c r="V868" s="5">
        <v>1003411</v>
      </c>
      <c r="W868" s="5" t="s">
        <v>257</v>
      </c>
      <c r="X868" s="5" t="s">
        <v>519</v>
      </c>
      <c r="Y868" s="19" t="s">
        <v>311</v>
      </c>
      <c r="AB868" s="5">
        <v>34</v>
      </c>
      <c r="AC868" s="21" t="s">
        <v>285</v>
      </c>
      <c r="AD868" s="20"/>
      <c r="AE868" s="20"/>
      <c r="AH868" s="7"/>
    </row>
    <row r="869" spans="1:34" s="5" customFormat="1" ht="16.5" customHeight="1">
      <c r="A869" s="5" t="s">
        <v>86</v>
      </c>
      <c r="B869" s="5">
        <v>21703026</v>
      </c>
      <c r="C869" s="5" t="s">
        <v>6790</v>
      </c>
      <c r="D869" t="s">
        <v>222</v>
      </c>
      <c r="E869" s="5">
        <v>55</v>
      </c>
      <c r="F869" s="5">
        <v>1</v>
      </c>
      <c r="G869" s="5">
        <v>12477</v>
      </c>
      <c r="H869" s="5">
        <v>1347</v>
      </c>
      <c r="I869" s="5">
        <v>1212</v>
      </c>
      <c r="J869" s="5">
        <v>306</v>
      </c>
      <c r="K869" s="5">
        <v>174</v>
      </c>
      <c r="L869" s="5">
        <v>1576</v>
      </c>
      <c r="M869" s="5">
        <v>53</v>
      </c>
      <c r="N869" s="5">
        <v>133</v>
      </c>
      <c r="O869" s="5">
        <v>1000</v>
      </c>
      <c r="P869" s="5">
        <v>38011</v>
      </c>
      <c r="Q869" s="5">
        <v>38021</v>
      </c>
      <c r="R869" s="5">
        <v>38031</v>
      </c>
      <c r="U869" s="5" t="s">
        <v>125</v>
      </c>
      <c r="V869" s="5">
        <v>1003811</v>
      </c>
      <c r="W869" s="5" t="s">
        <v>224</v>
      </c>
      <c r="X869" s="5" t="s">
        <v>449</v>
      </c>
      <c r="Y869" s="19" t="s">
        <v>316</v>
      </c>
      <c r="AB869" s="5">
        <v>38</v>
      </c>
      <c r="AC869" s="21" t="s">
        <v>285</v>
      </c>
      <c r="AD869" s="20"/>
      <c r="AE869" s="20"/>
      <c r="AH869" s="7"/>
    </row>
    <row r="870" spans="1:34" s="5" customFormat="1" ht="16.5" customHeight="1">
      <c r="A870" s="5" t="s">
        <v>86</v>
      </c>
      <c r="B870" s="5">
        <v>21704011</v>
      </c>
      <c r="C870" s="5" t="s">
        <v>6791</v>
      </c>
      <c r="D870" t="s">
        <v>228</v>
      </c>
      <c r="E870" s="5">
        <v>56</v>
      </c>
      <c r="F870" s="5">
        <v>1</v>
      </c>
      <c r="G870" s="5">
        <v>8707</v>
      </c>
      <c r="H870" s="5">
        <v>2425</v>
      </c>
      <c r="I870" s="5">
        <v>1265</v>
      </c>
      <c r="J870" s="5">
        <v>331</v>
      </c>
      <c r="K870" s="5">
        <v>208</v>
      </c>
      <c r="L870" s="5">
        <v>1696</v>
      </c>
      <c r="M870" s="5">
        <v>163</v>
      </c>
      <c r="N870" s="5">
        <v>163</v>
      </c>
      <c r="O870" s="5">
        <v>1000</v>
      </c>
      <c r="P870" s="5">
        <v>18011</v>
      </c>
      <c r="Q870" s="5">
        <v>18021</v>
      </c>
      <c r="R870" s="5">
        <v>18031</v>
      </c>
      <c r="U870" s="5" t="s">
        <v>125</v>
      </c>
      <c r="V870" s="5">
        <v>1001811</v>
      </c>
      <c r="W870" s="5" t="s">
        <v>230</v>
      </c>
      <c r="X870" s="5" t="s">
        <v>619</v>
      </c>
      <c r="Y870" s="19" t="s">
        <v>293</v>
      </c>
      <c r="AB870" s="5">
        <v>18</v>
      </c>
      <c r="AC870" s="21" t="s">
        <v>285</v>
      </c>
      <c r="AD870" s="20"/>
      <c r="AE870" s="20"/>
      <c r="AH870" s="7"/>
    </row>
    <row r="871" spans="1:34" s="5" customFormat="1" ht="16.5" customHeight="1">
      <c r="A871" s="5" t="s">
        <v>86</v>
      </c>
      <c r="B871" s="5">
        <v>21704012</v>
      </c>
      <c r="C871" s="5" t="s">
        <v>6792</v>
      </c>
      <c r="D871" t="s">
        <v>255</v>
      </c>
      <c r="E871" s="5">
        <v>56</v>
      </c>
      <c r="F871" s="5">
        <v>1</v>
      </c>
      <c r="G871" s="5">
        <v>8476</v>
      </c>
      <c r="H871" s="5">
        <v>1341</v>
      </c>
      <c r="I871" s="5">
        <v>1185</v>
      </c>
      <c r="J871" s="5">
        <v>357</v>
      </c>
      <c r="K871" s="5">
        <v>156</v>
      </c>
      <c r="L871" s="5">
        <v>1536</v>
      </c>
      <c r="M871" s="5">
        <v>53</v>
      </c>
      <c r="N871" s="5">
        <v>143</v>
      </c>
      <c r="O871" s="5">
        <v>1000</v>
      </c>
      <c r="P871" s="5">
        <v>34011</v>
      </c>
      <c r="Q871" s="5">
        <v>34021</v>
      </c>
      <c r="R871" s="5">
        <v>34031</v>
      </c>
      <c r="U871" s="5" t="s">
        <v>125</v>
      </c>
      <c r="V871" s="5">
        <v>1003411</v>
      </c>
      <c r="W871" s="5" t="s">
        <v>257</v>
      </c>
      <c r="X871" s="5" t="s">
        <v>519</v>
      </c>
      <c r="Y871" s="19" t="s">
        <v>311</v>
      </c>
      <c r="AB871" s="5">
        <v>34</v>
      </c>
      <c r="AC871" s="21" t="s">
        <v>285</v>
      </c>
      <c r="AD871" s="20"/>
      <c r="AE871" s="20"/>
      <c r="AH871" s="7"/>
    </row>
    <row r="872" spans="1:34" s="5" customFormat="1" ht="16.5" customHeight="1">
      <c r="A872" s="5" t="s">
        <v>86</v>
      </c>
      <c r="B872" s="5">
        <v>21704013</v>
      </c>
      <c r="C872" s="5" t="s">
        <v>6793</v>
      </c>
      <c r="D872" t="s">
        <v>190</v>
      </c>
      <c r="E872" s="5">
        <v>56</v>
      </c>
      <c r="F872" s="5">
        <v>1</v>
      </c>
      <c r="G872" s="5">
        <v>8972</v>
      </c>
      <c r="H872" s="5">
        <v>1984</v>
      </c>
      <c r="I872" s="5">
        <v>1095</v>
      </c>
      <c r="J872" s="5">
        <v>350</v>
      </c>
      <c r="K872" s="5">
        <v>144</v>
      </c>
      <c r="L872" s="5">
        <v>1636</v>
      </c>
      <c r="M872" s="5">
        <v>148</v>
      </c>
      <c r="N872" s="5">
        <v>148</v>
      </c>
      <c r="O872" s="5">
        <v>1000</v>
      </c>
      <c r="P872" s="5">
        <v>23011</v>
      </c>
      <c r="Q872" s="5">
        <v>23021</v>
      </c>
      <c r="R872" s="5">
        <v>23031</v>
      </c>
      <c r="U872" s="5" t="s">
        <v>125</v>
      </c>
      <c r="V872" s="5">
        <v>1002311</v>
      </c>
      <c r="W872" s="5" t="s">
        <v>192</v>
      </c>
      <c r="X872" s="5" t="s">
        <v>2778</v>
      </c>
      <c r="Y872" s="19" t="s">
        <v>297</v>
      </c>
      <c r="AB872" s="5">
        <v>23</v>
      </c>
      <c r="AC872" s="21" t="s">
        <v>285</v>
      </c>
      <c r="AD872" s="20"/>
      <c r="AE872" s="20"/>
      <c r="AH872" s="7"/>
    </row>
    <row r="873" spans="1:34" s="5" customFormat="1" ht="16.5" customHeight="1">
      <c r="A873" s="5" t="s">
        <v>86</v>
      </c>
      <c r="B873" s="5">
        <v>21704014</v>
      </c>
      <c r="C873" s="5" t="s">
        <v>6794</v>
      </c>
      <c r="D873" t="s">
        <v>258</v>
      </c>
      <c r="E873" s="5">
        <v>56</v>
      </c>
      <c r="F873" s="5">
        <v>1</v>
      </c>
      <c r="G873" s="5">
        <v>9737</v>
      </c>
      <c r="H873" s="5">
        <v>1879</v>
      </c>
      <c r="I873" s="5">
        <v>976</v>
      </c>
      <c r="J873" s="5">
        <v>302</v>
      </c>
      <c r="K873" s="5">
        <v>168</v>
      </c>
      <c r="L873" s="5">
        <v>1576</v>
      </c>
      <c r="M873" s="5">
        <v>133</v>
      </c>
      <c r="N873" s="5">
        <v>133</v>
      </c>
      <c r="O873" s="5">
        <v>1000</v>
      </c>
      <c r="P873" s="5">
        <v>37011</v>
      </c>
      <c r="Q873" s="5">
        <v>37021</v>
      </c>
      <c r="R873" s="5">
        <v>37031</v>
      </c>
      <c r="U873" s="5" t="s">
        <v>125</v>
      </c>
      <c r="V873" s="5">
        <v>1003711</v>
      </c>
      <c r="W873" s="5" t="s">
        <v>260</v>
      </c>
      <c r="X873" s="5" t="s">
        <v>6376</v>
      </c>
      <c r="Y873" s="19" t="s">
        <v>314</v>
      </c>
      <c r="AB873" s="5">
        <v>37</v>
      </c>
      <c r="AC873" s="21" t="s">
        <v>285</v>
      </c>
      <c r="AD873" s="20"/>
      <c r="AE873" s="20"/>
      <c r="AH873" s="7"/>
    </row>
    <row r="874" spans="1:34" s="5" customFormat="1" ht="16.5" customHeight="1">
      <c r="A874" s="5" t="s">
        <v>86</v>
      </c>
      <c r="B874" s="5">
        <v>21704015</v>
      </c>
      <c r="C874" s="5" t="s">
        <v>6795</v>
      </c>
      <c r="D874" t="s">
        <v>201</v>
      </c>
      <c r="E874" s="5">
        <v>56</v>
      </c>
      <c r="F874" s="5">
        <v>1</v>
      </c>
      <c r="G874" s="5">
        <v>8856</v>
      </c>
      <c r="H874" s="5">
        <v>1879</v>
      </c>
      <c r="I874" s="5">
        <v>1080</v>
      </c>
      <c r="J874" s="5">
        <v>311</v>
      </c>
      <c r="K874" s="5">
        <v>144</v>
      </c>
      <c r="L874" s="5">
        <v>1696</v>
      </c>
      <c r="M874" s="5">
        <v>53</v>
      </c>
      <c r="N874" s="5">
        <v>133</v>
      </c>
      <c r="O874" s="5">
        <v>1000</v>
      </c>
      <c r="P874" s="5">
        <v>41011</v>
      </c>
      <c r="Q874" s="5">
        <v>41021</v>
      </c>
      <c r="R874" s="5">
        <v>41031</v>
      </c>
      <c r="U874" s="5" t="s">
        <v>125</v>
      </c>
      <c r="V874" s="5">
        <v>1004111</v>
      </c>
      <c r="W874" s="5" t="s">
        <v>203</v>
      </c>
      <c r="X874" s="5" t="s">
        <v>482</v>
      </c>
      <c r="Y874" s="19" t="s">
        <v>319</v>
      </c>
      <c r="AB874" s="5">
        <v>41</v>
      </c>
      <c r="AD874" s="20"/>
      <c r="AE874" s="20"/>
      <c r="AH874" s="7"/>
    </row>
    <row r="875" spans="1:34" s="5" customFormat="1" ht="16.5" customHeight="1">
      <c r="A875" s="5" t="s">
        <v>86</v>
      </c>
      <c r="B875" s="5">
        <v>21704016</v>
      </c>
      <c r="C875" s="5" t="s">
        <v>6796</v>
      </c>
      <c r="D875" t="s">
        <v>219</v>
      </c>
      <c r="E875" s="5">
        <v>56</v>
      </c>
      <c r="F875" s="5">
        <v>1</v>
      </c>
      <c r="G875" s="5">
        <v>7832</v>
      </c>
      <c r="H875" s="5">
        <v>1915</v>
      </c>
      <c r="I875" s="5">
        <v>1148</v>
      </c>
      <c r="J875" s="5">
        <v>303</v>
      </c>
      <c r="K875" s="5">
        <v>179</v>
      </c>
      <c r="L875" s="5">
        <v>1716</v>
      </c>
      <c r="M875" s="5">
        <v>53</v>
      </c>
      <c r="N875" s="5">
        <v>158</v>
      </c>
      <c r="O875" s="5">
        <v>1000</v>
      </c>
      <c r="P875" s="5">
        <v>27011</v>
      </c>
      <c r="Q875" s="5">
        <v>27021</v>
      </c>
      <c r="R875" s="5">
        <v>27031</v>
      </c>
      <c r="U875" s="5" t="s">
        <v>125</v>
      </c>
      <c r="V875" s="5">
        <v>1002711</v>
      </c>
      <c r="W875" s="5" t="s">
        <v>221</v>
      </c>
      <c r="X875" s="5" t="s">
        <v>499</v>
      </c>
      <c r="Y875" s="19" t="s">
        <v>302</v>
      </c>
      <c r="AB875" s="5">
        <v>27</v>
      </c>
      <c r="AC875" s="21" t="s">
        <v>285</v>
      </c>
      <c r="AD875" s="20"/>
      <c r="AE875" s="20"/>
      <c r="AH875" s="7"/>
    </row>
    <row r="876" spans="1:34" s="5" customFormat="1" ht="16.5" customHeight="1">
      <c r="A876" s="5" t="s">
        <v>86</v>
      </c>
      <c r="B876" s="5">
        <v>21704021</v>
      </c>
      <c r="C876" s="5" t="s">
        <v>6797</v>
      </c>
      <c r="D876" t="s">
        <v>193</v>
      </c>
      <c r="E876" s="5">
        <v>56</v>
      </c>
      <c r="F876" s="5">
        <v>1</v>
      </c>
      <c r="G876" s="5">
        <v>11748</v>
      </c>
      <c r="H876" s="5">
        <v>1522</v>
      </c>
      <c r="I876" s="5">
        <v>1251</v>
      </c>
      <c r="J876" s="5">
        <v>368</v>
      </c>
      <c r="K876" s="5">
        <v>203</v>
      </c>
      <c r="L876" s="5">
        <v>1576</v>
      </c>
      <c r="M876" s="5">
        <v>53</v>
      </c>
      <c r="N876" s="5">
        <v>143</v>
      </c>
      <c r="O876" s="5">
        <v>1000</v>
      </c>
      <c r="P876" s="5">
        <v>26011</v>
      </c>
      <c r="Q876" s="5">
        <v>26021</v>
      </c>
      <c r="R876" s="5">
        <v>26031</v>
      </c>
      <c r="U876" s="5" t="s">
        <v>88</v>
      </c>
      <c r="V876" s="5">
        <v>1002611</v>
      </c>
      <c r="W876" s="5" t="s">
        <v>195</v>
      </c>
      <c r="X876" s="5" t="s">
        <v>461</v>
      </c>
      <c r="Y876" s="19" t="s">
        <v>301</v>
      </c>
      <c r="AB876" s="5">
        <v>26</v>
      </c>
      <c r="AD876" s="20"/>
      <c r="AE876" s="20"/>
      <c r="AH876" s="7"/>
    </row>
    <row r="877" spans="1:34" s="5" customFormat="1" ht="16.5" customHeight="1">
      <c r="A877" s="5" t="s">
        <v>86</v>
      </c>
      <c r="B877" s="5">
        <v>21704022</v>
      </c>
      <c r="C877" s="5" t="s">
        <v>6798</v>
      </c>
      <c r="D877" t="s">
        <v>213</v>
      </c>
      <c r="E877" s="5">
        <v>56</v>
      </c>
      <c r="F877" s="5">
        <v>1</v>
      </c>
      <c r="G877" s="5">
        <v>13392</v>
      </c>
      <c r="H877" s="5">
        <v>1371</v>
      </c>
      <c r="I877" s="5">
        <v>1185</v>
      </c>
      <c r="J877" s="5">
        <v>350</v>
      </c>
      <c r="K877" s="5">
        <v>174</v>
      </c>
      <c r="L877" s="5">
        <v>1576</v>
      </c>
      <c r="M877" s="5">
        <v>53</v>
      </c>
      <c r="N877" s="5">
        <v>128</v>
      </c>
      <c r="O877" s="5">
        <v>1000</v>
      </c>
      <c r="P877" s="5">
        <v>30011</v>
      </c>
      <c r="Q877" s="5">
        <v>30021</v>
      </c>
      <c r="R877" s="5">
        <v>30031</v>
      </c>
      <c r="U877" s="5" t="s">
        <v>88</v>
      </c>
      <c r="V877" s="5">
        <v>1003011</v>
      </c>
      <c r="W877" s="5" t="s">
        <v>215</v>
      </c>
      <c r="X877" s="5" t="s">
        <v>2045</v>
      </c>
      <c r="Y877" s="19" t="s">
        <v>306</v>
      </c>
      <c r="AB877" s="5">
        <v>30</v>
      </c>
      <c r="AD877" s="20"/>
      <c r="AE877" s="20"/>
      <c r="AH877" s="7"/>
    </row>
    <row r="878" spans="1:34" s="5" customFormat="1" ht="16.5" customHeight="1">
      <c r="A878" s="5" t="s">
        <v>86</v>
      </c>
      <c r="B878" s="5">
        <v>21704023</v>
      </c>
      <c r="C878" s="5" t="s">
        <v>6799</v>
      </c>
      <c r="D878" t="s">
        <v>156</v>
      </c>
      <c r="E878" s="5">
        <v>56</v>
      </c>
      <c r="F878" s="5">
        <v>1</v>
      </c>
      <c r="G878" s="5">
        <v>11350</v>
      </c>
      <c r="H878" s="5">
        <v>2095</v>
      </c>
      <c r="I878" s="5">
        <v>1108</v>
      </c>
      <c r="J878" s="5">
        <v>356</v>
      </c>
      <c r="K878" s="5">
        <v>214</v>
      </c>
      <c r="L878" s="5">
        <v>1696</v>
      </c>
      <c r="M878" s="5">
        <v>53</v>
      </c>
      <c r="N878" s="5">
        <v>163</v>
      </c>
      <c r="O878" s="5">
        <v>1000</v>
      </c>
      <c r="P878" s="5">
        <v>11011</v>
      </c>
      <c r="Q878" s="5">
        <v>11021</v>
      </c>
      <c r="R878" s="5">
        <v>11061</v>
      </c>
      <c r="U878" s="5" t="s">
        <v>125</v>
      </c>
      <c r="V878" s="5">
        <v>1001111</v>
      </c>
      <c r="W878" s="5" t="s">
        <v>158</v>
      </c>
      <c r="X878" s="5" t="s">
        <v>464</v>
      </c>
      <c r="Y878" s="19" t="s">
        <v>267</v>
      </c>
      <c r="AB878" s="5">
        <v>11</v>
      </c>
      <c r="AC878" t="s">
        <v>132</v>
      </c>
      <c r="AD878" s="20"/>
      <c r="AE878" s="20"/>
      <c r="AH878" s="7"/>
    </row>
    <row r="879" spans="1:34" s="5" customFormat="1" ht="16.5" customHeight="1">
      <c r="A879" s="5" t="s">
        <v>86</v>
      </c>
      <c r="B879" s="5">
        <v>21704024</v>
      </c>
      <c r="C879" s="5" t="s">
        <v>6800</v>
      </c>
      <c r="D879" t="s">
        <v>216</v>
      </c>
      <c r="E879" s="5">
        <v>56</v>
      </c>
      <c r="F879" s="5">
        <v>1</v>
      </c>
      <c r="G879" s="5">
        <v>10435</v>
      </c>
      <c r="H879" s="5">
        <v>1849</v>
      </c>
      <c r="I879" s="5">
        <v>976</v>
      </c>
      <c r="J879" s="5">
        <v>333</v>
      </c>
      <c r="K879" s="5">
        <v>192</v>
      </c>
      <c r="L879" s="5">
        <v>1576</v>
      </c>
      <c r="M879" s="5">
        <v>108</v>
      </c>
      <c r="N879" s="5">
        <v>133</v>
      </c>
      <c r="O879" s="5">
        <v>1000</v>
      </c>
      <c r="P879" s="5">
        <v>31011</v>
      </c>
      <c r="Q879" s="5">
        <v>31021</v>
      </c>
      <c r="R879" s="5">
        <v>31031</v>
      </c>
      <c r="U879" s="5" t="s">
        <v>88</v>
      </c>
      <c r="V879" s="5">
        <v>1003111</v>
      </c>
      <c r="W879" s="5" t="s">
        <v>218</v>
      </c>
      <c r="X879" s="5" t="s">
        <v>1519</v>
      </c>
      <c r="Y879" s="19" t="s">
        <v>307</v>
      </c>
      <c r="AB879" s="5">
        <v>31</v>
      </c>
      <c r="AD879" s="20"/>
      <c r="AE879" s="20"/>
      <c r="AH879" s="7"/>
    </row>
    <row r="880" spans="1:34" s="5" customFormat="1" ht="16.5" customHeight="1">
      <c r="A880" s="5" t="s">
        <v>86</v>
      </c>
      <c r="B880" s="5">
        <v>21704025</v>
      </c>
      <c r="C880" s="5" t="s">
        <v>6801</v>
      </c>
      <c r="D880" t="s">
        <v>222</v>
      </c>
      <c r="E880" s="5">
        <v>56</v>
      </c>
      <c r="F880" s="5">
        <v>1</v>
      </c>
      <c r="G880" s="5">
        <v>12715</v>
      </c>
      <c r="H880" s="5">
        <v>1371</v>
      </c>
      <c r="I880" s="5">
        <v>1236</v>
      </c>
      <c r="J880" s="5">
        <v>306</v>
      </c>
      <c r="K880" s="5">
        <v>174</v>
      </c>
      <c r="L880" s="5">
        <v>1576</v>
      </c>
      <c r="M880" s="5">
        <v>53</v>
      </c>
      <c r="N880" s="5">
        <v>133</v>
      </c>
      <c r="O880" s="5">
        <v>1000</v>
      </c>
      <c r="P880" s="5">
        <v>38011</v>
      </c>
      <c r="Q880" s="5">
        <v>38021</v>
      </c>
      <c r="R880" s="5">
        <v>38031</v>
      </c>
      <c r="U880" s="5" t="s">
        <v>88</v>
      </c>
      <c r="V880" s="5">
        <v>1003811</v>
      </c>
      <c r="W880" s="5" t="s">
        <v>224</v>
      </c>
      <c r="X880" s="5" t="s">
        <v>449</v>
      </c>
      <c r="Y880" s="19" t="s">
        <v>316</v>
      </c>
      <c r="AB880" s="5">
        <v>38</v>
      </c>
      <c r="AD880" s="20"/>
      <c r="AE880" s="20"/>
      <c r="AH880" s="7"/>
    </row>
    <row r="881" spans="1:34" s="5" customFormat="1" ht="16.5" customHeight="1">
      <c r="A881" s="5" t="s">
        <v>86</v>
      </c>
      <c r="B881" s="5">
        <v>21704026</v>
      </c>
      <c r="C881" s="5" t="s">
        <v>6802</v>
      </c>
      <c r="D881" t="s">
        <v>159</v>
      </c>
      <c r="E881" s="5">
        <v>56</v>
      </c>
      <c r="F881" s="5">
        <v>1</v>
      </c>
      <c r="G881" s="5">
        <v>13906</v>
      </c>
      <c r="H881" s="5">
        <v>2463</v>
      </c>
      <c r="I881" s="5">
        <v>1265</v>
      </c>
      <c r="J881" s="5">
        <v>348</v>
      </c>
      <c r="K881" s="5">
        <v>208</v>
      </c>
      <c r="L881" s="5">
        <v>1856</v>
      </c>
      <c r="M881" s="5">
        <v>133</v>
      </c>
      <c r="N881" s="5">
        <v>173</v>
      </c>
      <c r="O881" s="5">
        <v>1000</v>
      </c>
      <c r="P881" s="5">
        <v>12011</v>
      </c>
      <c r="Q881" s="5">
        <v>12021</v>
      </c>
      <c r="R881" s="5">
        <v>12031</v>
      </c>
      <c r="U881" s="5" t="s">
        <v>125</v>
      </c>
      <c r="V881" s="5">
        <v>1001211</v>
      </c>
      <c r="W881" s="5" t="s">
        <v>161</v>
      </c>
      <c r="X881" s="5" t="s">
        <v>548</v>
      </c>
      <c r="Y881" s="19" t="s">
        <v>286</v>
      </c>
      <c r="AB881" s="5">
        <v>12</v>
      </c>
      <c r="AC881" s="21" t="s">
        <v>285</v>
      </c>
      <c r="AD881" s="20"/>
      <c r="AE881" s="20"/>
      <c r="AH881" s="7"/>
    </row>
    <row r="882" spans="1:34" s="5" customFormat="1" ht="16.5" customHeight="1">
      <c r="A882" s="5" t="s">
        <v>86</v>
      </c>
      <c r="B882" s="5">
        <v>21705011</v>
      </c>
      <c r="C882" s="5" t="s">
        <v>5021</v>
      </c>
      <c r="D882" t="s">
        <v>240</v>
      </c>
      <c r="E882" s="5">
        <v>57</v>
      </c>
      <c r="F882" s="5">
        <v>1</v>
      </c>
      <c r="G882" s="5">
        <v>9140</v>
      </c>
      <c r="H882" s="5">
        <v>1815</v>
      </c>
      <c r="I882" s="5">
        <v>1436</v>
      </c>
      <c r="J882" s="5">
        <v>318</v>
      </c>
      <c r="K882" s="5">
        <v>179</v>
      </c>
      <c r="L882" s="5">
        <v>1636</v>
      </c>
      <c r="M882" s="5">
        <v>158</v>
      </c>
      <c r="N882" s="5">
        <v>153</v>
      </c>
      <c r="O882" s="5">
        <v>1000</v>
      </c>
      <c r="P882" s="5">
        <v>25011</v>
      </c>
      <c r="Q882" s="5">
        <v>25021</v>
      </c>
      <c r="R882" s="5">
        <v>25031</v>
      </c>
      <c r="U882" s="5" t="s">
        <v>125</v>
      </c>
      <c r="V882" s="5">
        <v>1002511</v>
      </c>
      <c r="W882" s="5" t="s">
        <v>242</v>
      </c>
      <c r="X882" s="5" t="s">
        <v>4467</v>
      </c>
      <c r="Y882" s="19" t="s">
        <v>300</v>
      </c>
      <c r="AB882" s="5">
        <v>25</v>
      </c>
      <c r="AC882" s="21" t="s">
        <v>285</v>
      </c>
      <c r="AD882" s="20"/>
      <c r="AE882" s="20"/>
      <c r="AH882" s="7"/>
    </row>
    <row r="883" spans="1:34" s="5" customFormat="1" ht="16.5" customHeight="1">
      <c r="A883" s="5" t="s">
        <v>86</v>
      </c>
      <c r="B883" s="5">
        <v>21705012</v>
      </c>
      <c r="C883" s="5" t="s">
        <v>5022</v>
      </c>
      <c r="D883" t="s">
        <v>193</v>
      </c>
      <c r="E883" s="5">
        <v>57</v>
      </c>
      <c r="F883" s="5">
        <v>1</v>
      </c>
      <c r="G883" s="5">
        <v>7968</v>
      </c>
      <c r="H883" s="5">
        <v>1744</v>
      </c>
      <c r="I883" s="5">
        <v>1276</v>
      </c>
      <c r="J883" s="5">
        <v>368</v>
      </c>
      <c r="K883" s="5">
        <v>203</v>
      </c>
      <c r="L883" s="5">
        <v>1576</v>
      </c>
      <c r="M883" s="5">
        <v>53</v>
      </c>
      <c r="N883" s="5">
        <v>143</v>
      </c>
      <c r="O883" s="5">
        <v>1000</v>
      </c>
      <c r="P883" s="5">
        <v>26011</v>
      </c>
      <c r="Q883" s="5">
        <v>26021</v>
      </c>
      <c r="R883" s="5">
        <v>26031</v>
      </c>
      <c r="U883" s="5" t="s">
        <v>88</v>
      </c>
      <c r="V883" s="5">
        <v>1002611</v>
      </c>
      <c r="W883" s="5" t="s">
        <v>195</v>
      </c>
      <c r="X883" s="5" t="s">
        <v>461</v>
      </c>
      <c r="Y883" s="19" t="s">
        <v>301</v>
      </c>
      <c r="AB883" s="5">
        <v>26</v>
      </c>
      <c r="AD883" s="20"/>
      <c r="AE883" s="20"/>
      <c r="AH883" s="7"/>
    </row>
    <row r="884" spans="1:34" s="5" customFormat="1" ht="16.5" customHeight="1">
      <c r="A884" s="5" t="s">
        <v>86</v>
      </c>
      <c r="B884" s="5">
        <v>21705013</v>
      </c>
      <c r="C884" s="5" t="s">
        <v>5020</v>
      </c>
      <c r="D884" t="s">
        <v>237</v>
      </c>
      <c r="E884" s="5">
        <v>57</v>
      </c>
      <c r="F884" s="5">
        <v>1</v>
      </c>
      <c r="G884" s="5">
        <v>8750</v>
      </c>
      <c r="H884" s="5">
        <v>1952</v>
      </c>
      <c r="I884" s="5">
        <v>1221</v>
      </c>
      <c r="J884" s="5">
        <v>335</v>
      </c>
      <c r="K884" s="5">
        <v>156</v>
      </c>
      <c r="L884" s="5">
        <v>1576</v>
      </c>
      <c r="M884" s="5">
        <v>163</v>
      </c>
      <c r="N884" s="5">
        <v>158</v>
      </c>
      <c r="O884" s="5">
        <v>1000</v>
      </c>
      <c r="P884" s="5">
        <v>24011</v>
      </c>
      <c r="Q884" s="5">
        <v>24021</v>
      </c>
      <c r="R884" s="5">
        <v>24031</v>
      </c>
      <c r="U884" s="5" t="s">
        <v>125</v>
      </c>
      <c r="V884" s="5">
        <v>1002411</v>
      </c>
      <c r="W884" s="5" t="s">
        <v>239</v>
      </c>
      <c r="X884" s="5" t="s">
        <v>4469</v>
      </c>
      <c r="Y884" s="19" t="s">
        <v>298</v>
      </c>
      <c r="AB884" s="5">
        <v>24</v>
      </c>
      <c r="AC884" s="21" t="s">
        <v>285</v>
      </c>
      <c r="AD884" s="20"/>
      <c r="AE884" s="20"/>
      <c r="AH884" s="7"/>
    </row>
    <row r="885" spans="1:34" s="5" customFormat="1" ht="16.5" customHeight="1">
      <c r="A885" s="5" t="s">
        <v>86</v>
      </c>
      <c r="B885" s="5">
        <v>21705014</v>
      </c>
      <c r="C885" s="5" t="s">
        <v>6803</v>
      </c>
      <c r="D885" t="s">
        <v>228</v>
      </c>
      <c r="E885" s="5">
        <v>57</v>
      </c>
      <c r="F885" s="5">
        <v>1</v>
      </c>
      <c r="G885" s="5">
        <v>8865</v>
      </c>
      <c r="H885" s="5">
        <v>2475</v>
      </c>
      <c r="I885" s="5">
        <v>1289</v>
      </c>
      <c r="J885" s="5">
        <v>331</v>
      </c>
      <c r="K885" s="5">
        <v>208</v>
      </c>
      <c r="L885" s="5">
        <v>1696</v>
      </c>
      <c r="M885" s="5">
        <v>163</v>
      </c>
      <c r="N885" s="5">
        <v>163</v>
      </c>
      <c r="O885" s="5">
        <v>1000</v>
      </c>
      <c r="P885" s="5">
        <v>18011</v>
      </c>
      <c r="Q885" s="5">
        <v>18021</v>
      </c>
      <c r="R885" s="5">
        <v>18031</v>
      </c>
      <c r="U885" s="5" t="s">
        <v>125</v>
      </c>
      <c r="V885" s="5">
        <v>1001811</v>
      </c>
      <c r="W885" s="5" t="s">
        <v>230</v>
      </c>
      <c r="X885" s="5" t="s">
        <v>619</v>
      </c>
      <c r="Y885" s="19" t="s">
        <v>293</v>
      </c>
      <c r="AB885" s="5">
        <v>18</v>
      </c>
      <c r="AC885" s="21" t="s">
        <v>285</v>
      </c>
      <c r="AD885" s="20"/>
      <c r="AE885" s="20"/>
      <c r="AH885" s="7"/>
    </row>
    <row r="886" spans="1:34" s="5" customFormat="1" ht="16.5" customHeight="1">
      <c r="A886" s="5" t="s">
        <v>86</v>
      </c>
      <c r="B886" s="5">
        <v>21705015</v>
      </c>
      <c r="C886" s="5" t="s">
        <v>6804</v>
      </c>
      <c r="D886" t="s">
        <v>156</v>
      </c>
      <c r="E886" s="5">
        <v>57</v>
      </c>
      <c r="F886" s="5">
        <v>1</v>
      </c>
      <c r="G886" s="5">
        <v>7692</v>
      </c>
      <c r="H886" s="5">
        <v>2404</v>
      </c>
      <c r="I886" s="5">
        <v>1128</v>
      </c>
      <c r="J886" s="5">
        <v>356</v>
      </c>
      <c r="K886" s="5">
        <v>214</v>
      </c>
      <c r="L886" s="5">
        <v>1696</v>
      </c>
      <c r="M886" s="5">
        <v>53</v>
      </c>
      <c r="N886" s="5">
        <v>163</v>
      </c>
      <c r="O886" s="5">
        <v>1000</v>
      </c>
      <c r="P886" s="5">
        <v>11011</v>
      </c>
      <c r="Q886" s="5">
        <v>11021</v>
      </c>
      <c r="R886" s="5">
        <v>11061</v>
      </c>
      <c r="U886" s="5" t="s">
        <v>125</v>
      </c>
      <c r="V886" s="5">
        <v>1001111</v>
      </c>
      <c r="W886" s="5" t="s">
        <v>158</v>
      </c>
      <c r="X886" s="5" t="s">
        <v>464</v>
      </c>
      <c r="Y886" s="19" t="s">
        <v>267</v>
      </c>
      <c r="AB886" s="5">
        <v>11</v>
      </c>
      <c r="AC886" t="s">
        <v>128</v>
      </c>
      <c r="AD886" s="20"/>
      <c r="AE886" s="20"/>
      <c r="AH886" s="7"/>
    </row>
    <row r="887" spans="1:34" s="5" customFormat="1" ht="16.5" customHeight="1">
      <c r="A887" s="5" t="s">
        <v>86</v>
      </c>
      <c r="B887" s="5">
        <v>21705016</v>
      </c>
      <c r="C887" s="5" t="s">
        <v>6805</v>
      </c>
      <c r="D887" t="s">
        <v>243</v>
      </c>
      <c r="E887" s="5">
        <v>57</v>
      </c>
      <c r="F887" s="5">
        <v>1</v>
      </c>
      <c r="G887" s="5">
        <v>8359</v>
      </c>
      <c r="H887" s="5">
        <v>1744</v>
      </c>
      <c r="I887" s="5">
        <v>1276</v>
      </c>
      <c r="J887" s="5">
        <v>335</v>
      </c>
      <c r="K887" s="5">
        <v>161</v>
      </c>
      <c r="L887" s="5">
        <v>1566</v>
      </c>
      <c r="M887" s="5">
        <v>53</v>
      </c>
      <c r="N887" s="5">
        <v>143</v>
      </c>
      <c r="O887" s="5">
        <v>1000</v>
      </c>
      <c r="P887" s="5">
        <v>33011</v>
      </c>
      <c r="Q887" s="5">
        <v>33021</v>
      </c>
      <c r="R887" s="5">
        <v>33031</v>
      </c>
      <c r="U887" s="5" t="s">
        <v>125</v>
      </c>
      <c r="V887" s="5">
        <v>1003311</v>
      </c>
      <c r="W887" s="5" t="s">
        <v>245</v>
      </c>
      <c r="X887" s="5" t="s">
        <v>523</v>
      </c>
      <c r="Y887" s="19" t="s">
        <v>309</v>
      </c>
      <c r="AB887" s="5">
        <v>33</v>
      </c>
      <c r="AD887" s="20"/>
      <c r="AE887" s="20"/>
      <c r="AH887" s="7"/>
    </row>
    <row r="888" spans="1:34" s="5" customFormat="1" ht="16.5" customHeight="1">
      <c r="A888" s="5" t="s">
        <v>86</v>
      </c>
      <c r="B888" s="5">
        <v>21705021</v>
      </c>
      <c r="C888" s="5" t="s">
        <v>5019</v>
      </c>
      <c r="D888" t="s">
        <v>187</v>
      </c>
      <c r="E888" s="5">
        <v>57</v>
      </c>
      <c r="F888" s="5">
        <v>1</v>
      </c>
      <c r="G888" s="5">
        <v>14443</v>
      </c>
      <c r="H888" s="5">
        <v>2575</v>
      </c>
      <c r="I888" s="5">
        <v>1221</v>
      </c>
      <c r="J888" s="5">
        <v>349</v>
      </c>
      <c r="K888" s="5">
        <v>198</v>
      </c>
      <c r="L888" s="5">
        <v>1696</v>
      </c>
      <c r="M888" s="5">
        <v>158</v>
      </c>
      <c r="N888" s="5">
        <v>148</v>
      </c>
      <c r="O888" s="5">
        <v>1000</v>
      </c>
      <c r="P888" s="5">
        <v>21011</v>
      </c>
      <c r="Q888" s="5">
        <v>21021</v>
      </c>
      <c r="R888" s="5">
        <v>21031</v>
      </c>
      <c r="U888" s="5" t="s">
        <v>125</v>
      </c>
      <c r="V888" s="5">
        <v>1002111</v>
      </c>
      <c r="W888" s="5" t="s">
        <v>189</v>
      </c>
      <c r="X888" s="5" t="s">
        <v>4607</v>
      </c>
      <c r="Y888" s="19" t="s">
        <v>292</v>
      </c>
      <c r="AB888" s="5">
        <v>21</v>
      </c>
      <c r="AC888" s="21" t="s">
        <v>285</v>
      </c>
      <c r="AD888" s="20"/>
      <c r="AE888" s="20"/>
      <c r="AH888" s="7"/>
    </row>
    <row r="889" spans="1:34" s="5" customFormat="1" ht="16.5" customHeight="1">
      <c r="A889" s="5" t="s">
        <v>86</v>
      </c>
      <c r="B889" s="5">
        <v>21705022</v>
      </c>
      <c r="C889" s="5" t="s">
        <v>5022</v>
      </c>
      <c r="D889" t="s">
        <v>193</v>
      </c>
      <c r="E889" s="5">
        <v>57</v>
      </c>
      <c r="F889" s="5">
        <v>1</v>
      </c>
      <c r="G889" s="5">
        <v>12949</v>
      </c>
      <c r="H889" s="5">
        <v>1679</v>
      </c>
      <c r="I889" s="5">
        <v>1276</v>
      </c>
      <c r="J889" s="5">
        <v>368</v>
      </c>
      <c r="K889" s="5">
        <v>203</v>
      </c>
      <c r="L889" s="5">
        <v>1576</v>
      </c>
      <c r="M889" s="5">
        <v>53</v>
      </c>
      <c r="N889" s="5">
        <v>143</v>
      </c>
      <c r="O889" s="5">
        <v>1000</v>
      </c>
      <c r="P889" s="5">
        <v>26011</v>
      </c>
      <c r="Q889" s="5">
        <v>26021</v>
      </c>
      <c r="R889" s="5">
        <v>26031</v>
      </c>
      <c r="U889" s="5" t="s">
        <v>88</v>
      </c>
      <c r="V889" s="5">
        <v>1002611</v>
      </c>
      <c r="W889" s="5" t="s">
        <v>195</v>
      </c>
      <c r="X889" s="5" t="s">
        <v>461</v>
      </c>
      <c r="Y889" s="19" t="s">
        <v>301</v>
      </c>
      <c r="AB889" s="5">
        <v>26</v>
      </c>
      <c r="AD889" s="20"/>
      <c r="AE889" s="20"/>
      <c r="AH889" s="7"/>
    </row>
    <row r="890" spans="1:34" s="5" customFormat="1" ht="16.5" customHeight="1">
      <c r="A890" s="5" t="s">
        <v>86</v>
      </c>
      <c r="B890" s="5">
        <v>21705023</v>
      </c>
      <c r="C890" s="5" t="s">
        <v>5020</v>
      </c>
      <c r="D890" t="s">
        <v>237</v>
      </c>
      <c r="E890" s="5">
        <v>57</v>
      </c>
      <c r="F890" s="5">
        <v>1</v>
      </c>
      <c r="G890" s="5">
        <v>14219</v>
      </c>
      <c r="H890" s="5">
        <v>1879</v>
      </c>
      <c r="I890" s="5">
        <v>1221</v>
      </c>
      <c r="J890" s="5">
        <v>335</v>
      </c>
      <c r="K890" s="5">
        <v>156</v>
      </c>
      <c r="L890" s="5">
        <v>1576</v>
      </c>
      <c r="M890" s="5">
        <v>163</v>
      </c>
      <c r="N890" s="5">
        <v>158</v>
      </c>
      <c r="O890" s="5">
        <v>1000</v>
      </c>
      <c r="P890" s="5">
        <v>24011</v>
      </c>
      <c r="Q890" s="5">
        <v>24021</v>
      </c>
      <c r="R890" s="5">
        <v>24031</v>
      </c>
      <c r="U890" s="5" t="s">
        <v>125</v>
      </c>
      <c r="V890" s="5">
        <v>1002411</v>
      </c>
      <c r="W890" s="5" t="s">
        <v>239</v>
      </c>
      <c r="X890" s="5" t="s">
        <v>4469</v>
      </c>
      <c r="Y890" s="19" t="s">
        <v>298</v>
      </c>
      <c r="AB890" s="5">
        <v>24</v>
      </c>
      <c r="AC890" s="21" t="s">
        <v>285</v>
      </c>
      <c r="AD890" s="20"/>
      <c r="AE890" s="20"/>
      <c r="AH890" s="7"/>
    </row>
    <row r="891" spans="1:34" s="5" customFormat="1" ht="16.5" customHeight="1">
      <c r="A891" s="5" t="s">
        <v>86</v>
      </c>
      <c r="B891" s="5">
        <v>21705024</v>
      </c>
      <c r="C891" s="5" t="s">
        <v>6806</v>
      </c>
      <c r="D891" t="s">
        <v>204</v>
      </c>
      <c r="E891" s="5">
        <v>57</v>
      </c>
      <c r="F891" s="5">
        <v>1</v>
      </c>
      <c r="G891" s="5">
        <v>13396</v>
      </c>
      <c r="H891" s="5">
        <v>1644</v>
      </c>
      <c r="I891" s="5">
        <v>939</v>
      </c>
      <c r="J891" s="5">
        <v>351</v>
      </c>
      <c r="K891" s="5">
        <v>144</v>
      </c>
      <c r="L891" s="5">
        <v>1696</v>
      </c>
      <c r="M891" s="5">
        <v>53</v>
      </c>
      <c r="N891" s="5">
        <v>138</v>
      </c>
      <c r="O891" s="5">
        <v>1000</v>
      </c>
      <c r="P891" s="5">
        <v>28011</v>
      </c>
      <c r="Q891" s="5">
        <v>28021</v>
      </c>
      <c r="R891" s="5">
        <v>28031</v>
      </c>
      <c r="U891" s="5" t="s">
        <v>125</v>
      </c>
      <c r="V891" s="5">
        <v>1002811</v>
      </c>
      <c r="W891" s="5" t="s">
        <v>206</v>
      </c>
      <c r="X891" s="5" t="s">
        <v>510</v>
      </c>
      <c r="Y891" s="19" t="s">
        <v>303</v>
      </c>
      <c r="AB891" s="5">
        <v>28</v>
      </c>
      <c r="AD891" s="20"/>
      <c r="AE891" s="20"/>
      <c r="AH891" s="7"/>
    </row>
    <row r="892" spans="1:34" s="5" customFormat="1" ht="16.5" customHeight="1">
      <c r="A892" s="5" t="s">
        <v>86</v>
      </c>
      <c r="B892" s="5">
        <v>21705025</v>
      </c>
      <c r="C892" s="5" t="s">
        <v>6807</v>
      </c>
      <c r="D892" t="s">
        <v>222</v>
      </c>
      <c r="E892" s="5">
        <v>57</v>
      </c>
      <c r="F892" s="5">
        <v>1</v>
      </c>
      <c r="G892" s="5">
        <v>14032</v>
      </c>
      <c r="H892" s="5">
        <v>1513</v>
      </c>
      <c r="I892" s="5">
        <v>1261</v>
      </c>
      <c r="J892" s="5">
        <v>306</v>
      </c>
      <c r="K892" s="5">
        <v>174</v>
      </c>
      <c r="L892" s="5">
        <v>1576</v>
      </c>
      <c r="M892" s="5">
        <v>53</v>
      </c>
      <c r="N892" s="5">
        <v>133</v>
      </c>
      <c r="O892" s="5">
        <v>1000</v>
      </c>
      <c r="P892" s="5">
        <v>38011</v>
      </c>
      <c r="Q892" s="5">
        <v>38021</v>
      </c>
      <c r="R892" s="5">
        <v>38031</v>
      </c>
      <c r="U892" s="5" t="s">
        <v>88</v>
      </c>
      <c r="V892" s="5">
        <v>1003811</v>
      </c>
      <c r="W892" s="5" t="s">
        <v>224</v>
      </c>
      <c r="X892" s="5" t="s">
        <v>449</v>
      </c>
      <c r="Y892" s="19" t="s">
        <v>316</v>
      </c>
      <c r="AB892" s="5">
        <v>38</v>
      </c>
      <c r="AD892" s="20"/>
      <c r="AE892" s="20"/>
      <c r="AH892" s="7"/>
    </row>
    <row r="893" spans="1:34" s="5" customFormat="1" ht="16.5" customHeight="1">
      <c r="A893" s="5" t="s">
        <v>86</v>
      </c>
      <c r="B893" s="5">
        <v>21705026</v>
      </c>
      <c r="C893" s="5" t="s">
        <v>5021</v>
      </c>
      <c r="D893" t="s">
        <v>240</v>
      </c>
      <c r="E893" s="5">
        <v>57</v>
      </c>
      <c r="F893" s="5">
        <v>1</v>
      </c>
      <c r="G893" s="5">
        <v>14853</v>
      </c>
      <c r="H893" s="5">
        <v>1748</v>
      </c>
      <c r="I893" s="5">
        <v>1436</v>
      </c>
      <c r="J893" s="5">
        <v>318</v>
      </c>
      <c r="K893" s="5">
        <v>179</v>
      </c>
      <c r="L893" s="5">
        <v>1636</v>
      </c>
      <c r="M893" s="5">
        <v>158</v>
      </c>
      <c r="N893" s="5">
        <v>153</v>
      </c>
      <c r="O893" s="5">
        <v>1000</v>
      </c>
      <c r="P893" s="5">
        <v>25011</v>
      </c>
      <c r="Q893" s="5">
        <v>25021</v>
      </c>
      <c r="R893" s="5">
        <v>25031</v>
      </c>
      <c r="U893" s="5" t="s">
        <v>125</v>
      </c>
      <c r="V893" s="5">
        <v>1002511</v>
      </c>
      <c r="W893" s="5" t="s">
        <v>242</v>
      </c>
      <c r="X893" s="5" t="s">
        <v>4467</v>
      </c>
      <c r="Y893" s="19" t="s">
        <v>300</v>
      </c>
      <c r="AB893" s="5">
        <v>25</v>
      </c>
      <c r="AC893" s="21" t="s">
        <v>285</v>
      </c>
      <c r="AD893" s="20"/>
      <c r="AE893" s="20"/>
      <c r="AH893" s="7"/>
    </row>
    <row r="894" spans="1:34" s="5" customFormat="1" ht="16.5" customHeight="1">
      <c r="Y894" s="19"/>
      <c r="AD894" s="20"/>
      <c r="AE894" s="20"/>
      <c r="AH894" s="7"/>
    </row>
    <row r="895" spans="1:34" s="5" customFormat="1" ht="16.5" customHeight="1">
      <c r="Y895" s="19"/>
      <c r="AD895" s="20"/>
      <c r="AE895" s="20"/>
      <c r="AH895" s="7"/>
    </row>
    <row r="896" spans="1:34" s="5" customFormat="1" ht="16.5" customHeight="1">
      <c r="Y896" s="19"/>
      <c r="AD896" s="20"/>
      <c r="AE896" s="20"/>
      <c r="AH896" s="7"/>
    </row>
    <row r="897" spans="25:34" s="5" customFormat="1" ht="16.5" customHeight="1">
      <c r="Y897" s="19"/>
      <c r="AD897" s="20"/>
      <c r="AE897" s="20"/>
      <c r="AH897" s="7"/>
    </row>
  </sheetData>
  <phoneticPr fontId="25" type="noConversion"/>
  <conditionalFormatting sqref="B1:B897">
    <cfRule type="duplicateValues" dxfId="10" priority="1"/>
  </conditionalFormatting>
  <conditionalFormatting sqref="B32:B36">
    <cfRule type="duplicateValues" dxfId="9" priority="4"/>
    <cfRule type="duplicateValues" dxfId="8" priority="5"/>
  </conditionalFormatting>
  <conditionalFormatting sqref="B62:B65">
    <cfRule type="duplicateValues" dxfId="7" priority="2"/>
    <cfRule type="duplicateValues" dxfId="6" priority="3"/>
  </conditionalFormatting>
  <conditionalFormatting sqref="B37:B61 B1:B31 B66:B897">
    <cfRule type="duplicateValues" dxfId="5" priority="6"/>
    <cfRule type="duplicateValues" dxfId="4" priority="7"/>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A81"/>
  <sheetViews>
    <sheetView topLeftCell="A2" workbookViewId="0">
      <selection activeCell="C2" sqref="C2"/>
    </sheetView>
  </sheetViews>
  <sheetFormatPr defaultColWidth="9" defaultRowHeight="14.25"/>
  <cols>
    <col min="2" max="2" width="11.625" customWidth="1"/>
    <col min="3" max="3" width="11" customWidth="1"/>
  </cols>
  <sheetData>
    <row r="1" spans="1:27">
      <c r="A1" t="s">
        <v>86</v>
      </c>
      <c r="B1">
        <v>60110111</v>
      </c>
      <c r="C1" t="s">
        <v>6808</v>
      </c>
      <c r="D1" t="s">
        <v>178</v>
      </c>
      <c r="E1">
        <v>1</v>
      </c>
      <c r="F1">
        <v>1</v>
      </c>
      <c r="G1">
        <v>500</v>
      </c>
      <c r="H1">
        <v>10</v>
      </c>
      <c r="I1">
        <v>50</v>
      </c>
      <c r="J1">
        <v>258</v>
      </c>
      <c r="K1">
        <v>112</v>
      </c>
      <c r="L1">
        <v>1600</v>
      </c>
      <c r="M1">
        <v>100</v>
      </c>
      <c r="N1">
        <v>80</v>
      </c>
      <c r="O1">
        <v>4011</v>
      </c>
      <c r="P1">
        <v>4021</v>
      </c>
      <c r="Q1">
        <v>4031</v>
      </c>
      <c r="R1">
        <v>4041</v>
      </c>
      <c r="T1" t="s">
        <v>125</v>
      </c>
      <c r="U1">
        <v>1000411</v>
      </c>
      <c r="V1" t="s">
        <v>180</v>
      </c>
      <c r="W1" t="s">
        <v>536</v>
      </c>
      <c r="X1" t="s">
        <v>276</v>
      </c>
      <c r="AA1">
        <v>4</v>
      </c>
    </row>
    <row r="2" spans="1:27">
      <c r="A2" t="s">
        <v>86</v>
      </c>
      <c r="B2">
        <v>60110112</v>
      </c>
      <c r="C2" t="s">
        <v>6809</v>
      </c>
      <c r="D2" t="s">
        <v>184</v>
      </c>
      <c r="E2">
        <v>1</v>
      </c>
      <c r="F2">
        <v>1</v>
      </c>
      <c r="G2">
        <v>500</v>
      </c>
      <c r="H2">
        <v>10</v>
      </c>
      <c r="I2">
        <v>50</v>
      </c>
      <c r="J2">
        <v>279</v>
      </c>
      <c r="K2">
        <v>112</v>
      </c>
      <c r="L2">
        <v>1600</v>
      </c>
      <c r="M2">
        <v>100</v>
      </c>
      <c r="N2">
        <v>80</v>
      </c>
      <c r="O2">
        <v>16011</v>
      </c>
      <c r="P2">
        <v>16021</v>
      </c>
      <c r="Q2">
        <v>16031</v>
      </c>
      <c r="T2" t="s">
        <v>88</v>
      </c>
      <c r="U2">
        <v>1001611</v>
      </c>
      <c r="V2" t="s">
        <v>186</v>
      </c>
      <c r="W2" t="s">
        <v>439</v>
      </c>
      <c r="X2" t="s">
        <v>291</v>
      </c>
      <c r="AA2">
        <v>16</v>
      </c>
    </row>
    <row r="3" spans="1:27">
      <c r="A3" t="s">
        <v>86</v>
      </c>
      <c r="B3">
        <v>60110113</v>
      </c>
      <c r="C3" t="s">
        <v>6810</v>
      </c>
      <c r="D3" t="s">
        <v>261</v>
      </c>
      <c r="E3">
        <v>1</v>
      </c>
      <c r="F3">
        <v>1</v>
      </c>
      <c r="G3">
        <v>500</v>
      </c>
      <c r="H3">
        <v>10</v>
      </c>
      <c r="I3">
        <v>50</v>
      </c>
      <c r="J3">
        <v>258</v>
      </c>
      <c r="K3">
        <v>112</v>
      </c>
      <c r="L3">
        <v>1600</v>
      </c>
      <c r="M3">
        <v>100</v>
      </c>
      <c r="N3">
        <v>80</v>
      </c>
      <c r="O3">
        <v>50011</v>
      </c>
      <c r="P3">
        <v>50021</v>
      </c>
      <c r="Q3">
        <v>50031</v>
      </c>
      <c r="R3">
        <v>50041</v>
      </c>
      <c r="T3" t="s">
        <v>125</v>
      </c>
      <c r="U3">
        <v>1005011</v>
      </c>
      <c r="V3" t="s">
        <v>263</v>
      </c>
      <c r="W3" t="s">
        <v>467</v>
      </c>
      <c r="X3" t="s">
        <v>326</v>
      </c>
      <c r="AA3">
        <v>50</v>
      </c>
    </row>
    <row r="4" spans="1:27">
      <c r="A4" t="s">
        <v>86</v>
      </c>
      <c r="B4">
        <v>60110114</v>
      </c>
      <c r="C4" t="s">
        <v>6811</v>
      </c>
      <c r="D4" t="s">
        <v>181</v>
      </c>
      <c r="E4">
        <v>1</v>
      </c>
      <c r="F4">
        <v>1</v>
      </c>
      <c r="G4">
        <v>500</v>
      </c>
      <c r="H4">
        <v>10</v>
      </c>
      <c r="I4">
        <v>50</v>
      </c>
      <c r="J4">
        <v>258</v>
      </c>
      <c r="K4">
        <v>128</v>
      </c>
      <c r="L4">
        <v>1650</v>
      </c>
      <c r="M4">
        <v>100</v>
      </c>
      <c r="N4">
        <v>80</v>
      </c>
      <c r="O4">
        <v>9011</v>
      </c>
      <c r="P4">
        <v>9021</v>
      </c>
      <c r="Q4">
        <v>9031</v>
      </c>
      <c r="T4" t="s">
        <v>88</v>
      </c>
      <c r="U4">
        <v>1000911</v>
      </c>
      <c r="V4" t="s">
        <v>183</v>
      </c>
      <c r="W4" t="s">
        <v>596</v>
      </c>
      <c r="X4" t="s">
        <v>283</v>
      </c>
      <c r="AA4">
        <v>9</v>
      </c>
    </row>
    <row r="5" spans="1:27">
      <c r="A5" t="s">
        <v>86</v>
      </c>
      <c r="B5">
        <v>60110115</v>
      </c>
      <c r="C5" t="s">
        <v>6812</v>
      </c>
      <c r="D5" t="s">
        <v>173</v>
      </c>
      <c r="E5">
        <v>1</v>
      </c>
      <c r="F5">
        <v>1</v>
      </c>
      <c r="G5">
        <v>500</v>
      </c>
      <c r="H5">
        <v>10</v>
      </c>
      <c r="I5">
        <v>50</v>
      </c>
      <c r="J5">
        <v>279</v>
      </c>
      <c r="K5">
        <v>96</v>
      </c>
      <c r="L5">
        <v>1550</v>
      </c>
      <c r="M5">
        <v>100</v>
      </c>
      <c r="N5">
        <v>80</v>
      </c>
      <c r="O5">
        <v>19011</v>
      </c>
      <c r="P5">
        <v>19021</v>
      </c>
      <c r="Q5">
        <v>19031</v>
      </c>
      <c r="T5" t="s">
        <v>88</v>
      </c>
      <c r="U5">
        <v>1001911</v>
      </c>
      <c r="V5" t="s">
        <v>175</v>
      </c>
      <c r="W5" t="s">
        <v>442</v>
      </c>
      <c r="X5" t="s">
        <v>294</v>
      </c>
      <c r="AA5">
        <v>19</v>
      </c>
    </row>
    <row r="6" spans="1:27">
      <c r="A6" t="s">
        <v>86</v>
      </c>
      <c r="B6">
        <v>60110116</v>
      </c>
      <c r="C6" t="s">
        <v>6813</v>
      </c>
      <c r="D6" t="s">
        <v>201</v>
      </c>
      <c r="E6">
        <v>1</v>
      </c>
      <c r="F6">
        <v>1</v>
      </c>
      <c r="G6">
        <v>500</v>
      </c>
      <c r="H6">
        <v>10</v>
      </c>
      <c r="I6">
        <v>50</v>
      </c>
      <c r="J6">
        <v>258</v>
      </c>
      <c r="K6">
        <v>96</v>
      </c>
      <c r="L6">
        <v>1550</v>
      </c>
      <c r="M6">
        <v>100</v>
      </c>
      <c r="N6">
        <v>80</v>
      </c>
      <c r="O6">
        <v>41011</v>
      </c>
      <c r="P6">
        <v>41021</v>
      </c>
      <c r="Q6">
        <v>41031</v>
      </c>
      <c r="T6" t="s">
        <v>125</v>
      </c>
      <c r="U6">
        <v>1004111</v>
      </c>
      <c r="V6" t="s">
        <v>203</v>
      </c>
      <c r="W6" t="s">
        <v>482</v>
      </c>
      <c r="X6" t="s">
        <v>319</v>
      </c>
      <c r="AA6">
        <v>41</v>
      </c>
    </row>
    <row r="7" spans="1:27">
      <c r="A7" t="s">
        <v>86</v>
      </c>
      <c r="B7">
        <v>60110211</v>
      </c>
      <c r="C7" t="s">
        <v>6814</v>
      </c>
      <c r="D7" t="s">
        <v>159</v>
      </c>
      <c r="E7">
        <v>1</v>
      </c>
      <c r="F7">
        <v>1</v>
      </c>
      <c r="G7">
        <v>500</v>
      </c>
      <c r="H7">
        <v>10</v>
      </c>
      <c r="I7">
        <v>50</v>
      </c>
      <c r="J7">
        <v>258</v>
      </c>
      <c r="K7">
        <v>96</v>
      </c>
      <c r="L7">
        <v>1550</v>
      </c>
      <c r="M7">
        <v>100</v>
      </c>
      <c r="N7">
        <v>80</v>
      </c>
      <c r="O7">
        <v>12011</v>
      </c>
      <c r="P7">
        <v>12021</v>
      </c>
      <c r="Q7">
        <v>12031</v>
      </c>
      <c r="T7" t="s">
        <v>88</v>
      </c>
      <c r="U7">
        <v>1001211</v>
      </c>
      <c r="V7" t="s">
        <v>161</v>
      </c>
      <c r="W7" t="s">
        <v>548</v>
      </c>
      <c r="X7" t="s">
        <v>286</v>
      </c>
      <c r="AA7">
        <v>12</v>
      </c>
    </row>
    <row r="8" spans="1:27">
      <c r="A8" t="s">
        <v>86</v>
      </c>
      <c r="B8">
        <v>60110213</v>
      </c>
      <c r="C8" t="s">
        <v>6815</v>
      </c>
      <c r="D8" t="s">
        <v>168</v>
      </c>
      <c r="E8">
        <v>1</v>
      </c>
      <c r="F8">
        <v>1</v>
      </c>
      <c r="G8">
        <v>500</v>
      </c>
      <c r="H8">
        <v>10</v>
      </c>
      <c r="I8">
        <v>50</v>
      </c>
      <c r="J8">
        <v>258</v>
      </c>
      <c r="K8">
        <v>112</v>
      </c>
      <c r="L8">
        <v>1600</v>
      </c>
      <c r="M8">
        <v>100</v>
      </c>
      <c r="N8">
        <v>80</v>
      </c>
      <c r="O8">
        <v>15011</v>
      </c>
      <c r="P8">
        <v>15025</v>
      </c>
      <c r="Q8">
        <v>15031</v>
      </c>
      <c r="T8" t="s">
        <v>125</v>
      </c>
      <c r="U8">
        <v>1001511</v>
      </c>
      <c r="V8" t="s">
        <v>170</v>
      </c>
      <c r="W8" t="s">
        <v>491</v>
      </c>
      <c r="X8" t="s">
        <v>290</v>
      </c>
      <c r="AA8">
        <v>15</v>
      </c>
    </row>
    <row r="9" spans="1:27">
      <c r="A9" t="s">
        <v>86</v>
      </c>
      <c r="B9">
        <v>60110214</v>
      </c>
      <c r="C9" t="s">
        <v>6816</v>
      </c>
      <c r="D9" t="s">
        <v>173</v>
      </c>
      <c r="E9">
        <v>1</v>
      </c>
      <c r="F9">
        <v>1</v>
      </c>
      <c r="G9">
        <v>500</v>
      </c>
      <c r="H9">
        <v>10</v>
      </c>
      <c r="I9">
        <v>50</v>
      </c>
      <c r="J9">
        <v>279</v>
      </c>
      <c r="K9">
        <v>96</v>
      </c>
      <c r="L9">
        <v>1550</v>
      </c>
      <c r="M9">
        <v>100</v>
      </c>
      <c r="N9">
        <v>80</v>
      </c>
      <c r="O9">
        <v>19011</v>
      </c>
      <c r="P9">
        <v>19021</v>
      </c>
      <c r="Q9">
        <v>19031</v>
      </c>
      <c r="T9" t="s">
        <v>88</v>
      </c>
      <c r="U9">
        <v>1001911</v>
      </c>
      <c r="V9" t="s">
        <v>175</v>
      </c>
      <c r="W9" t="s">
        <v>442</v>
      </c>
      <c r="X9" t="s">
        <v>294</v>
      </c>
      <c r="AA9">
        <v>19</v>
      </c>
    </row>
    <row r="10" spans="1:27">
      <c r="A10" t="s">
        <v>86</v>
      </c>
      <c r="B10">
        <v>60110215</v>
      </c>
      <c r="C10" t="s">
        <v>6817</v>
      </c>
      <c r="D10" t="s">
        <v>243</v>
      </c>
      <c r="E10">
        <v>1</v>
      </c>
      <c r="F10">
        <v>1</v>
      </c>
      <c r="G10">
        <v>500</v>
      </c>
      <c r="H10">
        <v>10</v>
      </c>
      <c r="I10">
        <v>50</v>
      </c>
      <c r="J10">
        <v>258</v>
      </c>
      <c r="K10">
        <v>96</v>
      </c>
      <c r="L10">
        <v>1550</v>
      </c>
      <c r="M10">
        <v>100</v>
      </c>
      <c r="N10">
        <v>80</v>
      </c>
      <c r="O10">
        <v>33011</v>
      </c>
      <c r="P10">
        <v>33021</v>
      </c>
      <c r="Q10">
        <v>33031</v>
      </c>
      <c r="T10" t="s">
        <v>125</v>
      </c>
      <c r="U10">
        <v>1003311</v>
      </c>
      <c r="V10" t="s">
        <v>245</v>
      </c>
      <c r="W10" t="s">
        <v>523</v>
      </c>
      <c r="X10" t="s">
        <v>309</v>
      </c>
      <c r="AA10">
        <v>33</v>
      </c>
    </row>
    <row r="11" spans="1:27">
      <c r="A11" t="s">
        <v>86</v>
      </c>
      <c r="B11">
        <v>60110216</v>
      </c>
      <c r="C11" t="s">
        <v>6818</v>
      </c>
      <c r="D11" t="s">
        <v>258</v>
      </c>
      <c r="E11">
        <v>1</v>
      </c>
      <c r="F11">
        <v>1</v>
      </c>
      <c r="G11">
        <v>500</v>
      </c>
      <c r="H11">
        <v>10</v>
      </c>
      <c r="I11">
        <v>50</v>
      </c>
      <c r="J11">
        <v>258</v>
      </c>
      <c r="K11">
        <v>96</v>
      </c>
      <c r="L11">
        <v>1550</v>
      </c>
      <c r="M11">
        <v>1000</v>
      </c>
      <c r="N11">
        <v>80</v>
      </c>
      <c r="O11">
        <v>37011</v>
      </c>
      <c r="P11">
        <v>37021</v>
      </c>
      <c r="Q11">
        <v>37031</v>
      </c>
      <c r="T11" t="s">
        <v>125</v>
      </c>
      <c r="U11">
        <v>1003711</v>
      </c>
      <c r="V11" t="s">
        <v>260</v>
      </c>
      <c r="W11" t="s">
        <v>6376</v>
      </c>
      <c r="X11" t="s">
        <v>314</v>
      </c>
      <c r="AA11">
        <v>37</v>
      </c>
    </row>
    <row r="12" spans="1:27">
      <c r="A12" t="s">
        <v>86</v>
      </c>
      <c r="B12">
        <v>60110311</v>
      </c>
      <c r="C12" t="s">
        <v>6819</v>
      </c>
      <c r="D12" t="s">
        <v>240</v>
      </c>
      <c r="E12">
        <v>1</v>
      </c>
      <c r="F12">
        <v>1</v>
      </c>
      <c r="G12">
        <v>500</v>
      </c>
      <c r="H12">
        <v>10</v>
      </c>
      <c r="I12">
        <v>50</v>
      </c>
      <c r="J12">
        <v>258</v>
      </c>
      <c r="K12">
        <v>112</v>
      </c>
      <c r="L12">
        <v>1600</v>
      </c>
      <c r="M12">
        <v>100</v>
      </c>
      <c r="N12">
        <v>80</v>
      </c>
      <c r="O12">
        <v>25011</v>
      </c>
      <c r="P12">
        <v>25021</v>
      </c>
      <c r="Q12">
        <v>25031</v>
      </c>
      <c r="T12" t="s">
        <v>88</v>
      </c>
      <c r="U12">
        <v>1002511</v>
      </c>
      <c r="V12" t="s">
        <v>242</v>
      </c>
      <c r="W12" t="s">
        <v>4467</v>
      </c>
      <c r="X12" t="s">
        <v>300</v>
      </c>
      <c r="AA12">
        <v>25</v>
      </c>
    </row>
    <row r="13" spans="1:27">
      <c r="A13" t="s">
        <v>86</v>
      </c>
      <c r="B13">
        <v>60110312</v>
      </c>
      <c r="C13" t="s">
        <v>6820</v>
      </c>
      <c r="D13" t="s">
        <v>261</v>
      </c>
      <c r="E13">
        <v>1</v>
      </c>
      <c r="F13">
        <v>1</v>
      </c>
      <c r="G13">
        <v>500</v>
      </c>
      <c r="H13">
        <v>10</v>
      </c>
      <c r="I13">
        <v>50</v>
      </c>
      <c r="J13">
        <v>258</v>
      </c>
      <c r="K13">
        <v>112</v>
      </c>
      <c r="L13">
        <v>1600</v>
      </c>
      <c r="M13">
        <v>100</v>
      </c>
      <c r="N13">
        <v>80</v>
      </c>
      <c r="O13">
        <v>50011</v>
      </c>
      <c r="P13">
        <v>50021</v>
      </c>
      <c r="Q13">
        <v>50031</v>
      </c>
      <c r="R13">
        <v>50041</v>
      </c>
      <c r="T13" t="s">
        <v>125</v>
      </c>
      <c r="U13">
        <v>1005011</v>
      </c>
      <c r="V13" t="s">
        <v>263</v>
      </c>
      <c r="W13" t="s">
        <v>467</v>
      </c>
      <c r="X13" t="s">
        <v>326</v>
      </c>
      <c r="AA13">
        <v>50</v>
      </c>
    </row>
    <row r="14" spans="1:27">
      <c r="A14" t="s">
        <v>86</v>
      </c>
      <c r="B14">
        <v>60110313</v>
      </c>
      <c r="C14" t="s">
        <v>6821</v>
      </c>
      <c r="D14" t="s">
        <v>94</v>
      </c>
      <c r="E14">
        <v>1</v>
      </c>
      <c r="F14">
        <v>1</v>
      </c>
      <c r="G14">
        <v>500</v>
      </c>
      <c r="H14">
        <v>10</v>
      </c>
      <c r="I14">
        <v>50</v>
      </c>
      <c r="J14">
        <v>236</v>
      </c>
      <c r="K14">
        <v>112</v>
      </c>
      <c r="L14">
        <v>1600</v>
      </c>
      <c r="M14">
        <v>100</v>
      </c>
      <c r="N14">
        <v>80</v>
      </c>
      <c r="O14">
        <v>39011</v>
      </c>
      <c r="P14">
        <v>39041</v>
      </c>
      <c r="T14" t="s">
        <v>88</v>
      </c>
      <c r="U14">
        <v>1003911</v>
      </c>
      <c r="V14" t="s">
        <v>200</v>
      </c>
      <c r="W14" t="s">
        <v>513</v>
      </c>
      <c r="X14" t="s">
        <v>317</v>
      </c>
      <c r="AA14">
        <v>39</v>
      </c>
    </row>
    <row r="15" spans="1:27">
      <c r="A15" t="s">
        <v>86</v>
      </c>
      <c r="B15">
        <v>60110314</v>
      </c>
      <c r="C15" t="s">
        <v>6822</v>
      </c>
      <c r="D15" t="s">
        <v>178</v>
      </c>
      <c r="E15">
        <v>1</v>
      </c>
      <c r="F15">
        <v>1</v>
      </c>
      <c r="G15">
        <v>500</v>
      </c>
      <c r="H15">
        <v>10</v>
      </c>
      <c r="I15">
        <v>50</v>
      </c>
      <c r="J15">
        <v>258</v>
      </c>
      <c r="K15">
        <v>112</v>
      </c>
      <c r="L15">
        <v>1600</v>
      </c>
      <c r="M15">
        <v>100</v>
      </c>
      <c r="N15">
        <v>80</v>
      </c>
      <c r="O15">
        <v>4011</v>
      </c>
      <c r="P15">
        <v>4021</v>
      </c>
      <c r="Q15">
        <v>4031</v>
      </c>
      <c r="R15">
        <v>4041</v>
      </c>
      <c r="T15" t="s">
        <v>125</v>
      </c>
      <c r="U15">
        <v>1000411</v>
      </c>
      <c r="V15" t="s">
        <v>180</v>
      </c>
      <c r="W15" t="s">
        <v>536</v>
      </c>
      <c r="X15" t="s">
        <v>276</v>
      </c>
      <c r="AA15">
        <v>4</v>
      </c>
    </row>
    <row r="16" spans="1:27">
      <c r="A16" t="s">
        <v>86</v>
      </c>
      <c r="B16">
        <v>60110315</v>
      </c>
      <c r="C16" t="s">
        <v>6823</v>
      </c>
      <c r="D16" t="s">
        <v>219</v>
      </c>
      <c r="E16">
        <v>1</v>
      </c>
      <c r="F16">
        <v>1</v>
      </c>
      <c r="G16">
        <v>500</v>
      </c>
      <c r="H16">
        <v>10</v>
      </c>
      <c r="I16">
        <v>50</v>
      </c>
      <c r="J16">
        <v>258</v>
      </c>
      <c r="K16">
        <v>96</v>
      </c>
      <c r="L16">
        <v>1550</v>
      </c>
      <c r="M16">
        <v>100</v>
      </c>
      <c r="N16">
        <v>80</v>
      </c>
      <c r="O16">
        <v>27011</v>
      </c>
      <c r="P16">
        <v>27021</v>
      </c>
      <c r="Q16">
        <v>27031</v>
      </c>
      <c r="T16" t="s">
        <v>125</v>
      </c>
      <c r="U16">
        <v>1002711</v>
      </c>
      <c r="V16" t="s">
        <v>221</v>
      </c>
      <c r="W16" t="s">
        <v>499</v>
      </c>
      <c r="X16" t="s">
        <v>302</v>
      </c>
      <c r="AA16">
        <v>27</v>
      </c>
    </row>
    <row r="17" spans="1:27">
      <c r="A17" t="s">
        <v>86</v>
      </c>
      <c r="B17">
        <v>60110316</v>
      </c>
      <c r="C17" t="s">
        <v>6824</v>
      </c>
      <c r="D17" t="s">
        <v>255</v>
      </c>
      <c r="E17">
        <v>1</v>
      </c>
      <c r="F17">
        <v>1</v>
      </c>
      <c r="G17">
        <v>500</v>
      </c>
      <c r="H17">
        <v>10</v>
      </c>
      <c r="I17">
        <v>50</v>
      </c>
      <c r="J17">
        <v>258</v>
      </c>
      <c r="K17">
        <v>96</v>
      </c>
      <c r="L17">
        <v>1550</v>
      </c>
      <c r="M17">
        <v>100</v>
      </c>
      <c r="N17">
        <v>80</v>
      </c>
      <c r="O17">
        <v>34011</v>
      </c>
      <c r="P17">
        <v>34021</v>
      </c>
      <c r="Q17">
        <v>34031</v>
      </c>
      <c r="T17" t="s">
        <v>88</v>
      </c>
      <c r="U17">
        <v>1003411</v>
      </c>
      <c r="V17" t="s">
        <v>257</v>
      </c>
      <c r="W17" t="s">
        <v>519</v>
      </c>
      <c r="X17" t="s">
        <v>311</v>
      </c>
      <c r="AA17">
        <v>34</v>
      </c>
    </row>
    <row r="18" spans="1:27">
      <c r="A18" t="s">
        <v>86</v>
      </c>
      <c r="B18">
        <v>60110421</v>
      </c>
      <c r="C18" t="s">
        <v>6825</v>
      </c>
      <c r="D18" t="s">
        <v>193</v>
      </c>
      <c r="E18">
        <v>1</v>
      </c>
      <c r="F18">
        <v>1</v>
      </c>
      <c r="G18">
        <v>500</v>
      </c>
      <c r="H18">
        <v>10</v>
      </c>
      <c r="I18">
        <v>50</v>
      </c>
      <c r="J18">
        <v>258</v>
      </c>
      <c r="K18">
        <v>96</v>
      </c>
      <c r="L18">
        <v>1550</v>
      </c>
      <c r="M18">
        <v>100</v>
      </c>
      <c r="N18">
        <v>80</v>
      </c>
      <c r="O18">
        <v>26011</v>
      </c>
      <c r="P18">
        <v>26021</v>
      </c>
      <c r="Q18">
        <v>26031</v>
      </c>
      <c r="T18" t="s">
        <v>88</v>
      </c>
      <c r="U18">
        <v>1002611</v>
      </c>
      <c r="V18" t="s">
        <v>195</v>
      </c>
      <c r="W18" t="s">
        <v>461</v>
      </c>
      <c r="X18" t="s">
        <v>301</v>
      </c>
      <c r="AA18">
        <v>26</v>
      </c>
    </row>
    <row r="19" spans="1:27">
      <c r="A19" t="s">
        <v>86</v>
      </c>
      <c r="B19">
        <v>60120112</v>
      </c>
      <c r="C19" t="s">
        <v>6826</v>
      </c>
      <c r="D19" t="s">
        <v>100</v>
      </c>
      <c r="E19">
        <v>1</v>
      </c>
      <c r="F19">
        <v>1</v>
      </c>
      <c r="G19">
        <v>500</v>
      </c>
      <c r="H19">
        <v>10</v>
      </c>
      <c r="I19">
        <v>50</v>
      </c>
      <c r="J19">
        <v>258</v>
      </c>
      <c r="K19">
        <v>112</v>
      </c>
      <c r="L19">
        <v>1600</v>
      </c>
      <c r="M19">
        <v>100</v>
      </c>
      <c r="N19">
        <v>80</v>
      </c>
      <c r="O19">
        <v>1021011</v>
      </c>
      <c r="T19" t="s">
        <v>125</v>
      </c>
      <c r="U19">
        <v>110211</v>
      </c>
      <c r="V19" t="s">
        <v>382</v>
      </c>
      <c r="W19" t="s">
        <v>383</v>
      </c>
      <c r="X19" t="s">
        <v>143</v>
      </c>
      <c r="Z19">
        <v>1</v>
      </c>
    </row>
    <row r="20" spans="1:27">
      <c r="A20" t="s">
        <v>86</v>
      </c>
      <c r="B20">
        <v>60120113</v>
      </c>
      <c r="C20" t="s">
        <v>6826</v>
      </c>
      <c r="D20" t="s">
        <v>100</v>
      </c>
      <c r="E20">
        <v>1</v>
      </c>
      <c r="F20">
        <v>1</v>
      </c>
      <c r="G20">
        <v>500</v>
      </c>
      <c r="H20">
        <v>10</v>
      </c>
      <c r="I20">
        <v>50</v>
      </c>
      <c r="J20">
        <v>258</v>
      </c>
      <c r="K20">
        <v>112</v>
      </c>
      <c r="L20">
        <v>1600</v>
      </c>
      <c r="M20">
        <v>100</v>
      </c>
      <c r="N20">
        <v>80</v>
      </c>
      <c r="O20">
        <v>1021011</v>
      </c>
      <c r="T20" t="s">
        <v>125</v>
      </c>
      <c r="U20">
        <v>110211</v>
      </c>
      <c r="V20" t="s">
        <v>382</v>
      </c>
      <c r="W20" t="s">
        <v>383</v>
      </c>
      <c r="X20" t="s">
        <v>143</v>
      </c>
      <c r="Z20">
        <v>1</v>
      </c>
    </row>
    <row r="21" spans="1:27">
      <c r="A21" t="s">
        <v>86</v>
      </c>
      <c r="B21">
        <v>60120114</v>
      </c>
      <c r="C21" t="s">
        <v>6827</v>
      </c>
      <c r="D21" t="s">
        <v>6828</v>
      </c>
      <c r="E21">
        <v>1</v>
      </c>
      <c r="F21">
        <v>1</v>
      </c>
      <c r="G21">
        <v>500</v>
      </c>
      <c r="H21">
        <v>10</v>
      </c>
      <c r="I21">
        <v>50</v>
      </c>
      <c r="J21">
        <v>258</v>
      </c>
      <c r="K21">
        <v>112</v>
      </c>
      <c r="L21">
        <v>1600</v>
      </c>
      <c r="M21">
        <v>100</v>
      </c>
      <c r="N21">
        <v>80</v>
      </c>
      <c r="O21">
        <v>1042011</v>
      </c>
      <c r="T21" t="s">
        <v>125</v>
      </c>
      <c r="U21">
        <v>110421</v>
      </c>
      <c r="V21" t="s">
        <v>6344</v>
      </c>
      <c r="W21" t="s">
        <v>2786</v>
      </c>
      <c r="X21" t="s">
        <v>143</v>
      </c>
    </row>
    <row r="22" spans="1:27">
      <c r="A22" t="s">
        <v>86</v>
      </c>
      <c r="B22">
        <v>60120115</v>
      </c>
      <c r="C22" t="s">
        <v>6827</v>
      </c>
      <c r="D22" t="s">
        <v>6828</v>
      </c>
      <c r="E22">
        <v>1</v>
      </c>
      <c r="F22">
        <v>1</v>
      </c>
      <c r="G22">
        <v>500</v>
      </c>
      <c r="H22">
        <v>10</v>
      </c>
      <c r="I22">
        <v>50</v>
      </c>
      <c r="J22">
        <v>258</v>
      </c>
      <c r="K22">
        <v>112</v>
      </c>
      <c r="L22">
        <v>1600</v>
      </c>
      <c r="M22">
        <v>100</v>
      </c>
      <c r="N22">
        <v>80</v>
      </c>
      <c r="O22">
        <v>1042011</v>
      </c>
      <c r="T22" t="s">
        <v>125</v>
      </c>
      <c r="U22">
        <v>110421</v>
      </c>
      <c r="V22" t="s">
        <v>6344</v>
      </c>
      <c r="W22" t="s">
        <v>2786</v>
      </c>
      <c r="X22" t="s">
        <v>143</v>
      </c>
    </row>
    <row r="23" spans="1:27">
      <c r="A23" t="s">
        <v>86</v>
      </c>
      <c r="B23">
        <v>60130211</v>
      </c>
      <c r="C23" t="s">
        <v>6829</v>
      </c>
      <c r="D23" t="s">
        <v>6828</v>
      </c>
      <c r="E23">
        <v>1</v>
      </c>
      <c r="F23">
        <v>1</v>
      </c>
      <c r="G23">
        <v>500</v>
      </c>
      <c r="H23">
        <v>10</v>
      </c>
      <c r="I23">
        <v>50</v>
      </c>
      <c r="J23">
        <v>258</v>
      </c>
      <c r="K23">
        <v>112</v>
      </c>
      <c r="L23">
        <v>1600</v>
      </c>
      <c r="M23">
        <v>100</v>
      </c>
      <c r="N23">
        <v>80</v>
      </c>
      <c r="O23">
        <v>1042011</v>
      </c>
      <c r="T23" t="s">
        <v>125</v>
      </c>
      <c r="U23">
        <v>110421</v>
      </c>
      <c r="V23" t="s">
        <v>6344</v>
      </c>
      <c r="W23" t="s">
        <v>2786</v>
      </c>
      <c r="X23" t="s">
        <v>143</v>
      </c>
    </row>
    <row r="24" spans="1:27">
      <c r="A24" t="s">
        <v>86</v>
      </c>
      <c r="B24">
        <v>60130212</v>
      </c>
      <c r="C24" t="s">
        <v>6829</v>
      </c>
      <c r="D24" t="s">
        <v>6828</v>
      </c>
      <c r="E24">
        <v>1</v>
      </c>
      <c r="F24">
        <v>1</v>
      </c>
      <c r="G24">
        <v>500</v>
      </c>
      <c r="H24">
        <v>10</v>
      </c>
      <c r="I24">
        <v>50</v>
      </c>
      <c r="J24">
        <v>258</v>
      </c>
      <c r="K24">
        <v>112</v>
      </c>
      <c r="L24">
        <v>1600</v>
      </c>
      <c r="M24">
        <v>100</v>
      </c>
      <c r="N24">
        <v>80</v>
      </c>
      <c r="O24">
        <v>1042011</v>
      </c>
      <c r="T24" t="s">
        <v>125</v>
      </c>
      <c r="U24">
        <v>110421</v>
      </c>
      <c r="V24" t="s">
        <v>6344</v>
      </c>
      <c r="W24" t="s">
        <v>2786</v>
      </c>
      <c r="X24" t="s">
        <v>143</v>
      </c>
    </row>
    <row r="25" spans="1:27">
      <c r="A25" t="s">
        <v>86</v>
      </c>
      <c r="B25">
        <v>60130213</v>
      </c>
      <c r="C25" t="s">
        <v>6829</v>
      </c>
      <c r="D25" t="s">
        <v>6828</v>
      </c>
      <c r="E25">
        <v>1</v>
      </c>
      <c r="F25">
        <v>1</v>
      </c>
      <c r="G25">
        <v>500</v>
      </c>
      <c r="H25">
        <v>10</v>
      </c>
      <c r="I25">
        <v>50</v>
      </c>
      <c r="J25">
        <v>258</v>
      </c>
      <c r="K25">
        <v>112</v>
      </c>
      <c r="L25">
        <v>1600</v>
      </c>
      <c r="M25">
        <v>100</v>
      </c>
      <c r="N25">
        <v>80</v>
      </c>
      <c r="O25">
        <v>1042011</v>
      </c>
      <c r="T25" t="s">
        <v>125</v>
      </c>
      <c r="U25">
        <v>110421</v>
      </c>
      <c r="V25" t="s">
        <v>6344</v>
      </c>
      <c r="W25" t="s">
        <v>2786</v>
      </c>
      <c r="X25" t="s">
        <v>143</v>
      </c>
    </row>
    <row r="26" spans="1:27">
      <c r="A26" t="s">
        <v>86</v>
      </c>
      <c r="B26">
        <v>60130214</v>
      </c>
      <c r="C26" t="s">
        <v>6830</v>
      </c>
      <c r="D26" t="s">
        <v>100</v>
      </c>
      <c r="E26">
        <v>1</v>
      </c>
      <c r="F26">
        <v>1</v>
      </c>
      <c r="G26">
        <v>500</v>
      </c>
      <c r="H26">
        <v>10</v>
      </c>
      <c r="I26">
        <v>50</v>
      </c>
      <c r="J26">
        <v>258</v>
      </c>
      <c r="K26">
        <v>112</v>
      </c>
      <c r="L26">
        <v>1600</v>
      </c>
      <c r="M26">
        <v>100</v>
      </c>
      <c r="N26">
        <v>80</v>
      </c>
      <c r="O26">
        <v>1021011</v>
      </c>
      <c r="T26" t="s">
        <v>125</v>
      </c>
      <c r="U26">
        <v>110211</v>
      </c>
      <c r="V26" t="s">
        <v>382</v>
      </c>
      <c r="W26" t="s">
        <v>383</v>
      </c>
      <c r="X26" t="s">
        <v>143</v>
      </c>
      <c r="Z26">
        <v>1</v>
      </c>
    </row>
    <row r="27" spans="1:27">
      <c r="A27" t="s">
        <v>86</v>
      </c>
      <c r="B27">
        <v>60130215</v>
      </c>
      <c r="C27" t="s">
        <v>6830</v>
      </c>
      <c r="D27" t="s">
        <v>100</v>
      </c>
      <c r="E27">
        <v>1</v>
      </c>
      <c r="F27">
        <v>1</v>
      </c>
      <c r="G27">
        <v>500</v>
      </c>
      <c r="H27">
        <v>10</v>
      </c>
      <c r="I27">
        <v>50</v>
      </c>
      <c r="J27">
        <v>258</v>
      </c>
      <c r="K27">
        <v>112</v>
      </c>
      <c r="L27">
        <v>1600</v>
      </c>
      <c r="M27">
        <v>100</v>
      </c>
      <c r="N27">
        <v>80</v>
      </c>
      <c r="O27">
        <v>1021011</v>
      </c>
      <c r="T27" t="s">
        <v>125</v>
      </c>
      <c r="U27">
        <v>110211</v>
      </c>
      <c r="V27" t="s">
        <v>382</v>
      </c>
      <c r="W27" t="s">
        <v>383</v>
      </c>
      <c r="X27" t="s">
        <v>143</v>
      </c>
      <c r="Z27">
        <v>1</v>
      </c>
    </row>
    <row r="28" spans="1:27">
      <c r="A28" t="s">
        <v>86</v>
      </c>
      <c r="B28">
        <v>60210111</v>
      </c>
      <c r="C28" t="s">
        <v>6831</v>
      </c>
      <c r="D28" t="s">
        <v>210</v>
      </c>
      <c r="E28">
        <v>1</v>
      </c>
      <c r="F28">
        <v>1</v>
      </c>
      <c r="G28">
        <v>500</v>
      </c>
      <c r="H28">
        <v>10</v>
      </c>
      <c r="I28">
        <v>50</v>
      </c>
      <c r="J28">
        <v>258</v>
      </c>
      <c r="K28">
        <v>112</v>
      </c>
      <c r="L28">
        <v>1600</v>
      </c>
      <c r="M28">
        <v>100</v>
      </c>
      <c r="N28">
        <v>80</v>
      </c>
      <c r="O28">
        <v>5011</v>
      </c>
      <c r="P28">
        <v>5021</v>
      </c>
      <c r="Q28">
        <v>5031</v>
      </c>
      <c r="T28" t="s">
        <v>88</v>
      </c>
      <c r="U28">
        <v>1000511</v>
      </c>
      <c r="V28" t="s">
        <v>212</v>
      </c>
      <c r="W28" t="s">
        <v>435</v>
      </c>
      <c r="X28" t="s">
        <v>278</v>
      </c>
      <c r="AA28">
        <v>5</v>
      </c>
    </row>
    <row r="29" spans="1:27">
      <c r="A29" t="s">
        <v>86</v>
      </c>
      <c r="B29">
        <v>60210112</v>
      </c>
      <c r="C29" t="s">
        <v>6832</v>
      </c>
      <c r="D29" t="s">
        <v>187</v>
      </c>
      <c r="E29">
        <v>1</v>
      </c>
      <c r="F29">
        <v>1</v>
      </c>
      <c r="G29">
        <v>500</v>
      </c>
      <c r="H29">
        <v>10</v>
      </c>
      <c r="I29">
        <v>50</v>
      </c>
      <c r="J29">
        <v>301</v>
      </c>
      <c r="K29">
        <v>144</v>
      </c>
      <c r="L29">
        <v>1650</v>
      </c>
      <c r="M29">
        <v>100</v>
      </c>
      <c r="N29">
        <v>80</v>
      </c>
      <c r="O29">
        <v>21011</v>
      </c>
      <c r="P29">
        <v>21021</v>
      </c>
      <c r="Q29">
        <v>21031</v>
      </c>
      <c r="T29" t="s">
        <v>125</v>
      </c>
      <c r="U29">
        <v>1002111</v>
      </c>
      <c r="V29" t="s">
        <v>189</v>
      </c>
      <c r="W29" t="s">
        <v>4607</v>
      </c>
      <c r="X29" t="s">
        <v>292</v>
      </c>
      <c r="AA29">
        <v>21</v>
      </c>
    </row>
    <row r="30" spans="1:27">
      <c r="A30" t="s">
        <v>86</v>
      </c>
      <c r="B30">
        <v>60210113</v>
      </c>
      <c r="C30" t="s">
        <v>6833</v>
      </c>
      <c r="D30" t="s">
        <v>173</v>
      </c>
      <c r="E30">
        <v>1</v>
      </c>
      <c r="F30">
        <v>1</v>
      </c>
      <c r="G30">
        <v>500</v>
      </c>
      <c r="H30">
        <v>10</v>
      </c>
      <c r="I30">
        <v>50</v>
      </c>
      <c r="J30">
        <v>279</v>
      </c>
      <c r="K30">
        <v>96</v>
      </c>
      <c r="L30">
        <v>1550</v>
      </c>
      <c r="M30">
        <v>100</v>
      </c>
      <c r="N30">
        <v>80</v>
      </c>
      <c r="O30">
        <v>19011</v>
      </c>
      <c r="P30">
        <v>19021</v>
      </c>
      <c r="Q30">
        <v>19031</v>
      </c>
      <c r="T30" t="s">
        <v>88</v>
      </c>
      <c r="U30">
        <v>1001911</v>
      </c>
      <c r="V30" t="s">
        <v>175</v>
      </c>
      <c r="W30" t="s">
        <v>442</v>
      </c>
      <c r="X30" t="s">
        <v>294</v>
      </c>
      <c r="AA30">
        <v>19</v>
      </c>
    </row>
    <row r="31" spans="1:27">
      <c r="A31" t="s">
        <v>86</v>
      </c>
      <c r="B31">
        <v>60210114</v>
      </c>
      <c r="C31" t="s">
        <v>6834</v>
      </c>
      <c r="D31" t="s">
        <v>181</v>
      </c>
      <c r="E31">
        <v>1</v>
      </c>
      <c r="F31">
        <v>1</v>
      </c>
      <c r="G31">
        <v>500</v>
      </c>
      <c r="H31">
        <v>10</v>
      </c>
      <c r="I31">
        <v>50</v>
      </c>
      <c r="J31">
        <v>258</v>
      </c>
      <c r="K31">
        <v>128</v>
      </c>
      <c r="L31">
        <v>1650</v>
      </c>
      <c r="M31">
        <v>100</v>
      </c>
      <c r="N31">
        <v>80</v>
      </c>
      <c r="O31">
        <v>9011</v>
      </c>
      <c r="P31">
        <v>9021</v>
      </c>
      <c r="Q31">
        <v>9031</v>
      </c>
      <c r="T31" t="s">
        <v>88</v>
      </c>
      <c r="U31">
        <v>1000911</v>
      </c>
      <c r="V31" t="s">
        <v>183</v>
      </c>
      <c r="W31" t="s">
        <v>596</v>
      </c>
      <c r="X31" t="s">
        <v>283</v>
      </c>
      <c r="AA31">
        <v>9</v>
      </c>
    </row>
    <row r="32" spans="1:27">
      <c r="A32" t="s">
        <v>86</v>
      </c>
      <c r="B32">
        <v>60210115</v>
      </c>
      <c r="C32" t="s">
        <v>6835</v>
      </c>
      <c r="D32" t="s">
        <v>258</v>
      </c>
      <c r="E32">
        <v>1</v>
      </c>
      <c r="F32">
        <v>1</v>
      </c>
      <c r="G32">
        <v>500</v>
      </c>
      <c r="H32">
        <v>10</v>
      </c>
      <c r="I32">
        <v>50</v>
      </c>
      <c r="J32">
        <v>258</v>
      </c>
      <c r="K32">
        <v>96</v>
      </c>
      <c r="L32">
        <v>1550</v>
      </c>
      <c r="M32">
        <v>1000</v>
      </c>
      <c r="N32">
        <v>80</v>
      </c>
      <c r="O32">
        <v>37011</v>
      </c>
      <c r="P32">
        <v>37021</v>
      </c>
      <c r="Q32">
        <v>37031</v>
      </c>
      <c r="T32" t="s">
        <v>125</v>
      </c>
      <c r="U32">
        <v>1003711</v>
      </c>
      <c r="V32" t="s">
        <v>260</v>
      </c>
      <c r="W32" t="s">
        <v>6376</v>
      </c>
      <c r="X32" t="s">
        <v>314</v>
      </c>
      <c r="AA32">
        <v>37</v>
      </c>
    </row>
    <row r="33" spans="1:27">
      <c r="A33" t="s">
        <v>86</v>
      </c>
      <c r="B33">
        <v>60210116</v>
      </c>
      <c r="C33" t="s">
        <v>6836</v>
      </c>
      <c r="D33" t="s">
        <v>237</v>
      </c>
      <c r="E33">
        <v>1</v>
      </c>
      <c r="F33">
        <v>1</v>
      </c>
      <c r="G33">
        <v>500</v>
      </c>
      <c r="H33">
        <v>10</v>
      </c>
      <c r="I33">
        <v>50</v>
      </c>
      <c r="J33">
        <v>279</v>
      </c>
      <c r="K33">
        <v>144</v>
      </c>
      <c r="L33">
        <v>1650</v>
      </c>
      <c r="M33">
        <v>100</v>
      </c>
      <c r="N33">
        <v>80</v>
      </c>
      <c r="O33">
        <v>24011</v>
      </c>
      <c r="P33">
        <v>24021</v>
      </c>
      <c r="Q33">
        <v>24031</v>
      </c>
      <c r="T33" t="s">
        <v>125</v>
      </c>
      <c r="U33">
        <v>1002411</v>
      </c>
      <c r="V33" t="s">
        <v>239</v>
      </c>
      <c r="W33" t="s">
        <v>4469</v>
      </c>
      <c r="X33" t="s">
        <v>298</v>
      </c>
      <c r="AA33">
        <v>24</v>
      </c>
    </row>
    <row r="34" spans="1:27">
      <c r="A34" t="s">
        <v>86</v>
      </c>
      <c r="B34">
        <v>60210211</v>
      </c>
      <c r="C34" t="s">
        <v>6837</v>
      </c>
      <c r="D34" t="s">
        <v>162</v>
      </c>
      <c r="E34">
        <v>1</v>
      </c>
      <c r="F34">
        <v>1</v>
      </c>
      <c r="G34">
        <v>500</v>
      </c>
      <c r="H34">
        <v>10</v>
      </c>
      <c r="I34">
        <v>50</v>
      </c>
      <c r="J34">
        <v>236</v>
      </c>
      <c r="K34">
        <v>96</v>
      </c>
      <c r="L34">
        <v>1550</v>
      </c>
      <c r="M34">
        <v>100</v>
      </c>
      <c r="N34">
        <v>80</v>
      </c>
      <c r="O34">
        <v>13011</v>
      </c>
      <c r="P34">
        <v>13021</v>
      </c>
      <c r="Q34">
        <v>13031</v>
      </c>
      <c r="T34" t="s">
        <v>88</v>
      </c>
      <c r="U34">
        <v>1001311</v>
      </c>
      <c r="V34" t="s">
        <v>164</v>
      </c>
      <c r="W34" t="s">
        <v>6429</v>
      </c>
      <c r="X34" t="s">
        <v>287</v>
      </c>
      <c r="AA34">
        <v>13</v>
      </c>
    </row>
    <row r="35" spans="1:27">
      <c r="A35" t="s">
        <v>86</v>
      </c>
      <c r="B35">
        <v>60210212</v>
      </c>
      <c r="C35" t="s">
        <v>6838</v>
      </c>
      <c r="D35" t="s">
        <v>255</v>
      </c>
      <c r="E35">
        <v>1</v>
      </c>
      <c r="F35">
        <v>1</v>
      </c>
      <c r="G35">
        <v>500</v>
      </c>
      <c r="H35">
        <v>10</v>
      </c>
      <c r="I35">
        <v>50</v>
      </c>
      <c r="J35">
        <v>258</v>
      </c>
      <c r="K35">
        <v>96</v>
      </c>
      <c r="L35">
        <v>1550</v>
      </c>
      <c r="M35">
        <v>100</v>
      </c>
      <c r="N35">
        <v>80</v>
      </c>
      <c r="O35">
        <v>34011</v>
      </c>
      <c r="P35">
        <v>34021</v>
      </c>
      <c r="Q35">
        <v>34031</v>
      </c>
      <c r="T35" t="s">
        <v>88</v>
      </c>
      <c r="U35">
        <v>1003411</v>
      </c>
      <c r="V35" t="s">
        <v>257</v>
      </c>
      <c r="W35" t="s">
        <v>519</v>
      </c>
      <c r="X35" t="s">
        <v>311</v>
      </c>
      <c r="AA35">
        <v>34</v>
      </c>
    </row>
    <row r="36" spans="1:27">
      <c r="A36" t="s">
        <v>86</v>
      </c>
      <c r="B36">
        <v>60210213</v>
      </c>
      <c r="C36" t="s">
        <v>6839</v>
      </c>
      <c r="D36" t="s">
        <v>173</v>
      </c>
      <c r="E36">
        <v>1</v>
      </c>
      <c r="F36">
        <v>1</v>
      </c>
      <c r="G36">
        <v>500</v>
      </c>
      <c r="H36">
        <v>10</v>
      </c>
      <c r="I36">
        <v>50</v>
      </c>
      <c r="J36">
        <v>279</v>
      </c>
      <c r="K36">
        <v>96</v>
      </c>
      <c r="L36">
        <v>1550</v>
      </c>
      <c r="M36">
        <v>100</v>
      </c>
      <c r="N36">
        <v>80</v>
      </c>
      <c r="O36">
        <v>19011</v>
      </c>
      <c r="P36">
        <v>19021</v>
      </c>
      <c r="Q36">
        <v>19031</v>
      </c>
      <c r="T36" t="s">
        <v>88</v>
      </c>
      <c r="U36">
        <v>1001911</v>
      </c>
      <c r="V36" t="s">
        <v>175</v>
      </c>
      <c r="W36" t="s">
        <v>442</v>
      </c>
      <c r="X36" t="s">
        <v>294</v>
      </c>
      <c r="AA36">
        <v>19</v>
      </c>
    </row>
    <row r="37" spans="1:27">
      <c r="A37" t="s">
        <v>86</v>
      </c>
      <c r="B37">
        <v>60210214</v>
      </c>
      <c r="C37" t="s">
        <v>6840</v>
      </c>
      <c r="D37" t="s">
        <v>246</v>
      </c>
      <c r="E37">
        <v>1</v>
      </c>
      <c r="F37">
        <v>1</v>
      </c>
      <c r="G37">
        <v>500</v>
      </c>
      <c r="H37">
        <v>10</v>
      </c>
      <c r="I37">
        <v>50</v>
      </c>
      <c r="J37">
        <v>258</v>
      </c>
      <c r="K37">
        <v>96</v>
      </c>
      <c r="L37">
        <v>1550</v>
      </c>
      <c r="M37">
        <v>100</v>
      </c>
      <c r="N37">
        <v>80</v>
      </c>
      <c r="O37">
        <v>36011</v>
      </c>
      <c r="P37">
        <v>36021</v>
      </c>
      <c r="Q37">
        <v>36031</v>
      </c>
      <c r="T37" t="s">
        <v>88</v>
      </c>
      <c r="U37">
        <v>1003611</v>
      </c>
      <c r="V37" t="s">
        <v>248</v>
      </c>
      <c r="W37" t="s">
        <v>6424</v>
      </c>
      <c r="X37" t="s">
        <v>313</v>
      </c>
      <c r="AA37">
        <v>36</v>
      </c>
    </row>
    <row r="38" spans="1:27">
      <c r="A38" t="s">
        <v>86</v>
      </c>
      <c r="B38">
        <v>60210215</v>
      </c>
      <c r="C38" t="s">
        <v>6841</v>
      </c>
      <c r="D38" t="s">
        <v>222</v>
      </c>
      <c r="E38">
        <v>1</v>
      </c>
      <c r="F38">
        <v>1</v>
      </c>
      <c r="G38">
        <v>500</v>
      </c>
      <c r="H38">
        <v>10</v>
      </c>
      <c r="I38">
        <v>50</v>
      </c>
      <c r="J38">
        <v>236</v>
      </c>
      <c r="K38">
        <v>112</v>
      </c>
      <c r="L38">
        <v>1600</v>
      </c>
      <c r="M38">
        <v>100</v>
      </c>
      <c r="N38">
        <v>80</v>
      </c>
      <c r="O38">
        <v>38011</v>
      </c>
      <c r="P38">
        <v>38021</v>
      </c>
      <c r="Q38">
        <v>38031</v>
      </c>
      <c r="T38" t="s">
        <v>88</v>
      </c>
      <c r="U38">
        <v>1003811</v>
      </c>
      <c r="V38" t="s">
        <v>224</v>
      </c>
      <c r="W38" t="s">
        <v>449</v>
      </c>
      <c r="X38" t="s">
        <v>316</v>
      </c>
      <c r="AA38">
        <v>38</v>
      </c>
    </row>
    <row r="39" spans="1:27">
      <c r="A39" t="s">
        <v>86</v>
      </c>
      <c r="B39">
        <v>60210216</v>
      </c>
      <c r="C39" t="s">
        <v>6842</v>
      </c>
      <c r="D39" t="s">
        <v>184</v>
      </c>
      <c r="E39">
        <v>1</v>
      </c>
      <c r="F39">
        <v>1</v>
      </c>
      <c r="G39">
        <v>500</v>
      </c>
      <c r="H39">
        <v>10</v>
      </c>
      <c r="I39">
        <v>50</v>
      </c>
      <c r="J39">
        <v>279</v>
      </c>
      <c r="K39">
        <v>112</v>
      </c>
      <c r="L39">
        <v>1600</v>
      </c>
      <c r="M39">
        <v>100</v>
      </c>
      <c r="N39">
        <v>80</v>
      </c>
      <c r="O39">
        <v>16011</v>
      </c>
      <c r="P39">
        <v>16021</v>
      </c>
      <c r="Q39">
        <v>16031</v>
      </c>
      <c r="T39" t="s">
        <v>88</v>
      </c>
      <c r="U39">
        <v>1001611</v>
      </c>
      <c r="V39" t="s">
        <v>186</v>
      </c>
      <c r="W39" t="s">
        <v>439</v>
      </c>
      <c r="X39" t="s">
        <v>291</v>
      </c>
      <c r="AA39">
        <v>16</v>
      </c>
    </row>
    <row r="40" spans="1:27">
      <c r="A40" t="s">
        <v>86</v>
      </c>
      <c r="B40">
        <v>60210311</v>
      </c>
      <c r="C40" t="s">
        <v>6843</v>
      </c>
      <c r="D40" t="s">
        <v>193</v>
      </c>
      <c r="E40">
        <v>1</v>
      </c>
      <c r="F40">
        <v>1</v>
      </c>
      <c r="G40">
        <v>500</v>
      </c>
      <c r="H40">
        <v>10</v>
      </c>
      <c r="I40">
        <v>50</v>
      </c>
      <c r="J40">
        <v>258</v>
      </c>
      <c r="K40">
        <v>96</v>
      </c>
      <c r="L40">
        <v>1550</v>
      </c>
      <c r="M40">
        <v>100</v>
      </c>
      <c r="N40">
        <v>80</v>
      </c>
      <c r="O40">
        <v>26011</v>
      </c>
      <c r="P40">
        <v>26021</v>
      </c>
      <c r="Q40">
        <v>26031</v>
      </c>
      <c r="T40" t="s">
        <v>88</v>
      </c>
      <c r="U40">
        <v>1002611</v>
      </c>
      <c r="V40" t="s">
        <v>195</v>
      </c>
      <c r="W40" t="s">
        <v>461</v>
      </c>
      <c r="X40" t="s">
        <v>301</v>
      </c>
      <c r="AA40">
        <v>26</v>
      </c>
    </row>
    <row r="41" spans="1:27">
      <c r="A41" t="s">
        <v>86</v>
      </c>
      <c r="B41">
        <v>60210312</v>
      </c>
      <c r="C41" t="s">
        <v>6844</v>
      </c>
      <c r="D41" t="s">
        <v>228</v>
      </c>
      <c r="E41">
        <v>1</v>
      </c>
      <c r="F41">
        <v>1</v>
      </c>
      <c r="G41">
        <v>500</v>
      </c>
      <c r="H41">
        <v>10</v>
      </c>
      <c r="I41">
        <v>50</v>
      </c>
      <c r="J41">
        <v>258</v>
      </c>
      <c r="K41">
        <v>96</v>
      </c>
      <c r="L41">
        <v>1550</v>
      </c>
      <c r="M41">
        <v>100</v>
      </c>
      <c r="N41">
        <v>80</v>
      </c>
      <c r="O41">
        <v>18011</v>
      </c>
      <c r="P41">
        <v>18021</v>
      </c>
      <c r="Q41">
        <v>18031</v>
      </c>
      <c r="T41" t="s">
        <v>88</v>
      </c>
      <c r="U41">
        <v>1001811</v>
      </c>
      <c r="V41" t="s">
        <v>230</v>
      </c>
      <c r="W41" t="s">
        <v>619</v>
      </c>
      <c r="X41" t="s">
        <v>293</v>
      </c>
      <c r="AA41">
        <v>18</v>
      </c>
    </row>
    <row r="42" spans="1:27">
      <c r="A42" t="s">
        <v>86</v>
      </c>
      <c r="B42">
        <v>60210313</v>
      </c>
      <c r="C42" t="s">
        <v>6845</v>
      </c>
      <c r="D42" t="s">
        <v>94</v>
      </c>
      <c r="E42">
        <v>1</v>
      </c>
      <c r="F42">
        <v>1</v>
      </c>
      <c r="G42">
        <v>500</v>
      </c>
      <c r="H42">
        <v>10</v>
      </c>
      <c r="I42">
        <v>50</v>
      </c>
      <c r="J42">
        <v>236</v>
      </c>
      <c r="K42">
        <v>112</v>
      </c>
      <c r="L42">
        <v>1600</v>
      </c>
      <c r="M42">
        <v>100</v>
      </c>
      <c r="N42">
        <v>80</v>
      </c>
      <c r="O42">
        <v>39011</v>
      </c>
      <c r="P42">
        <v>39041</v>
      </c>
      <c r="T42" t="s">
        <v>88</v>
      </c>
      <c r="U42">
        <v>1003911</v>
      </c>
      <c r="V42" t="s">
        <v>200</v>
      </c>
      <c r="W42" t="s">
        <v>513</v>
      </c>
      <c r="X42" t="s">
        <v>317</v>
      </c>
      <c r="AA42">
        <v>39</v>
      </c>
    </row>
    <row r="43" spans="1:27">
      <c r="A43" t="s">
        <v>86</v>
      </c>
      <c r="B43">
        <v>60210314</v>
      </c>
      <c r="C43" t="s">
        <v>6846</v>
      </c>
      <c r="D43" t="s">
        <v>261</v>
      </c>
      <c r="E43">
        <v>1</v>
      </c>
      <c r="F43">
        <v>1</v>
      </c>
      <c r="G43">
        <v>500</v>
      </c>
      <c r="H43">
        <v>10</v>
      </c>
      <c r="I43">
        <v>50</v>
      </c>
      <c r="J43">
        <v>258</v>
      </c>
      <c r="K43">
        <v>112</v>
      </c>
      <c r="L43">
        <v>1600</v>
      </c>
      <c r="M43">
        <v>100</v>
      </c>
      <c r="N43">
        <v>80</v>
      </c>
      <c r="O43">
        <v>50011</v>
      </c>
      <c r="P43">
        <v>50021</v>
      </c>
      <c r="Q43">
        <v>50031</v>
      </c>
      <c r="R43">
        <v>50041</v>
      </c>
      <c r="T43" t="s">
        <v>125</v>
      </c>
      <c r="U43">
        <v>1005011</v>
      </c>
      <c r="V43" t="s">
        <v>263</v>
      </c>
      <c r="W43" t="s">
        <v>467</v>
      </c>
      <c r="X43" t="s">
        <v>326</v>
      </c>
      <c r="AA43">
        <v>50</v>
      </c>
    </row>
    <row r="44" spans="1:27">
      <c r="A44" t="s">
        <v>86</v>
      </c>
      <c r="B44">
        <v>60210315</v>
      </c>
      <c r="C44" t="s">
        <v>6847</v>
      </c>
      <c r="D44" t="s">
        <v>156</v>
      </c>
      <c r="E44">
        <v>1</v>
      </c>
      <c r="F44">
        <v>1</v>
      </c>
      <c r="G44">
        <v>500</v>
      </c>
      <c r="H44">
        <v>10</v>
      </c>
      <c r="I44">
        <v>50</v>
      </c>
      <c r="J44">
        <v>279</v>
      </c>
      <c r="K44">
        <v>112</v>
      </c>
      <c r="L44">
        <v>1600</v>
      </c>
      <c r="M44">
        <v>100</v>
      </c>
      <c r="N44">
        <v>80</v>
      </c>
      <c r="O44">
        <v>11011</v>
      </c>
      <c r="P44">
        <v>11021</v>
      </c>
      <c r="Q44">
        <v>11031</v>
      </c>
      <c r="T44" t="s">
        <v>125</v>
      </c>
      <c r="U44">
        <v>1001111</v>
      </c>
      <c r="V44" t="s">
        <v>158</v>
      </c>
      <c r="W44" t="s">
        <v>464</v>
      </c>
      <c r="X44" t="s">
        <v>267</v>
      </c>
      <c r="AA44">
        <v>11</v>
      </c>
    </row>
    <row r="45" spans="1:27">
      <c r="A45" t="s">
        <v>86</v>
      </c>
      <c r="B45">
        <v>60210316</v>
      </c>
      <c r="C45" t="s">
        <v>6848</v>
      </c>
      <c r="D45" t="s">
        <v>159</v>
      </c>
      <c r="E45">
        <v>1</v>
      </c>
      <c r="F45">
        <v>1</v>
      </c>
      <c r="G45">
        <v>500</v>
      </c>
      <c r="H45">
        <v>10</v>
      </c>
      <c r="I45">
        <v>50</v>
      </c>
      <c r="J45">
        <v>258</v>
      </c>
      <c r="K45">
        <v>96</v>
      </c>
      <c r="L45">
        <v>1550</v>
      </c>
      <c r="M45">
        <v>100</v>
      </c>
      <c r="N45">
        <v>80</v>
      </c>
      <c r="O45">
        <v>12011</v>
      </c>
      <c r="P45">
        <v>12021</v>
      </c>
      <c r="Q45">
        <v>12031</v>
      </c>
      <c r="T45" t="s">
        <v>88</v>
      </c>
      <c r="U45">
        <v>1001211</v>
      </c>
      <c r="V45" t="s">
        <v>161</v>
      </c>
      <c r="W45" t="s">
        <v>548</v>
      </c>
      <c r="X45" t="s">
        <v>286</v>
      </c>
      <c r="AA45">
        <v>12</v>
      </c>
    </row>
    <row r="46" spans="1:27">
      <c r="A46" t="s">
        <v>86</v>
      </c>
      <c r="B46">
        <v>60220112</v>
      </c>
      <c r="C46" t="s">
        <v>6849</v>
      </c>
      <c r="D46" t="s">
        <v>100</v>
      </c>
      <c r="E46">
        <v>1</v>
      </c>
      <c r="F46">
        <v>1</v>
      </c>
      <c r="G46">
        <v>500</v>
      </c>
      <c r="H46">
        <v>10</v>
      </c>
      <c r="I46">
        <v>50</v>
      </c>
      <c r="J46">
        <v>258</v>
      </c>
      <c r="K46">
        <v>112</v>
      </c>
      <c r="L46">
        <v>1600</v>
      </c>
      <c r="M46">
        <v>100</v>
      </c>
      <c r="N46">
        <v>80</v>
      </c>
      <c r="O46">
        <v>1021011</v>
      </c>
      <c r="T46" t="s">
        <v>125</v>
      </c>
      <c r="U46">
        <v>110211</v>
      </c>
      <c r="V46" t="s">
        <v>382</v>
      </c>
      <c r="W46" t="s">
        <v>383</v>
      </c>
      <c r="X46" t="s">
        <v>143</v>
      </c>
      <c r="Z46">
        <v>1</v>
      </c>
    </row>
    <row r="47" spans="1:27">
      <c r="A47" t="s">
        <v>86</v>
      </c>
      <c r="B47">
        <v>60220113</v>
      </c>
      <c r="C47" t="s">
        <v>6849</v>
      </c>
      <c r="D47" t="s">
        <v>100</v>
      </c>
      <c r="E47">
        <v>1</v>
      </c>
      <c r="F47">
        <v>1</v>
      </c>
      <c r="G47">
        <v>500</v>
      </c>
      <c r="H47">
        <v>10</v>
      </c>
      <c r="I47">
        <v>50</v>
      </c>
      <c r="J47">
        <v>258</v>
      </c>
      <c r="K47">
        <v>112</v>
      </c>
      <c r="L47">
        <v>1600</v>
      </c>
      <c r="M47">
        <v>100</v>
      </c>
      <c r="N47">
        <v>80</v>
      </c>
      <c r="O47">
        <v>1021011</v>
      </c>
      <c r="T47" t="s">
        <v>125</v>
      </c>
      <c r="U47">
        <v>110211</v>
      </c>
      <c r="V47" t="s">
        <v>382</v>
      </c>
      <c r="W47" t="s">
        <v>383</v>
      </c>
      <c r="X47" t="s">
        <v>143</v>
      </c>
      <c r="Z47">
        <v>1</v>
      </c>
    </row>
    <row r="48" spans="1:27">
      <c r="A48" t="s">
        <v>86</v>
      </c>
      <c r="B48">
        <v>60220114</v>
      </c>
      <c r="C48" t="s">
        <v>6850</v>
      </c>
      <c r="D48" t="s">
        <v>6828</v>
      </c>
      <c r="E48">
        <v>1</v>
      </c>
      <c r="F48">
        <v>1</v>
      </c>
      <c r="G48">
        <v>500</v>
      </c>
      <c r="H48">
        <v>10</v>
      </c>
      <c r="I48">
        <v>50</v>
      </c>
      <c r="J48">
        <v>258</v>
      </c>
      <c r="K48">
        <v>112</v>
      </c>
      <c r="L48">
        <v>1600</v>
      </c>
      <c r="M48">
        <v>100</v>
      </c>
      <c r="N48">
        <v>80</v>
      </c>
      <c r="O48">
        <v>1042011</v>
      </c>
      <c r="T48" t="s">
        <v>125</v>
      </c>
      <c r="U48">
        <v>110421</v>
      </c>
      <c r="V48" t="s">
        <v>6344</v>
      </c>
      <c r="W48" t="s">
        <v>2786</v>
      </c>
      <c r="X48" t="s">
        <v>143</v>
      </c>
    </row>
    <row r="49" spans="1:27">
      <c r="A49" t="s">
        <v>86</v>
      </c>
      <c r="B49">
        <v>60220115</v>
      </c>
      <c r="C49" t="s">
        <v>6850</v>
      </c>
      <c r="D49" t="s">
        <v>6828</v>
      </c>
      <c r="E49">
        <v>1</v>
      </c>
      <c r="F49">
        <v>1</v>
      </c>
      <c r="G49">
        <v>500</v>
      </c>
      <c r="H49">
        <v>10</v>
      </c>
      <c r="I49">
        <v>50</v>
      </c>
      <c r="J49">
        <v>258</v>
      </c>
      <c r="K49">
        <v>112</v>
      </c>
      <c r="L49">
        <v>1600</v>
      </c>
      <c r="M49">
        <v>100</v>
      </c>
      <c r="N49">
        <v>80</v>
      </c>
      <c r="O49">
        <v>1042011</v>
      </c>
      <c r="T49" t="s">
        <v>125</v>
      </c>
      <c r="U49">
        <v>110421</v>
      </c>
      <c r="V49" t="s">
        <v>6344</v>
      </c>
      <c r="W49" t="s">
        <v>2786</v>
      </c>
      <c r="X49" t="s">
        <v>143</v>
      </c>
    </row>
    <row r="50" spans="1:27">
      <c r="A50" t="s">
        <v>86</v>
      </c>
      <c r="B50">
        <v>60230211</v>
      </c>
      <c r="C50" t="s">
        <v>6851</v>
      </c>
      <c r="D50" t="s">
        <v>140</v>
      </c>
      <c r="E50">
        <v>1</v>
      </c>
      <c r="F50">
        <v>1</v>
      </c>
      <c r="G50">
        <v>500</v>
      </c>
      <c r="H50">
        <v>10</v>
      </c>
      <c r="I50">
        <v>50</v>
      </c>
      <c r="J50">
        <v>258</v>
      </c>
      <c r="K50">
        <v>112</v>
      </c>
      <c r="L50">
        <v>1600</v>
      </c>
      <c r="M50">
        <v>100</v>
      </c>
      <c r="N50">
        <v>80</v>
      </c>
      <c r="O50">
        <v>1004011</v>
      </c>
      <c r="P50" t="s">
        <v>328</v>
      </c>
      <c r="T50" t="s">
        <v>125</v>
      </c>
      <c r="U50">
        <v>110041</v>
      </c>
      <c r="V50" t="s">
        <v>141</v>
      </c>
      <c r="W50" t="s">
        <v>142</v>
      </c>
      <c r="X50" t="s">
        <v>143</v>
      </c>
      <c r="Z50">
        <v>1</v>
      </c>
    </row>
    <row r="51" spans="1:27">
      <c r="A51" t="s">
        <v>86</v>
      </c>
      <c r="B51">
        <v>60230212</v>
      </c>
      <c r="C51" t="s">
        <v>6852</v>
      </c>
      <c r="D51" t="s">
        <v>6828</v>
      </c>
      <c r="E51">
        <v>1</v>
      </c>
      <c r="F51">
        <v>1</v>
      </c>
      <c r="G51">
        <v>500</v>
      </c>
      <c r="H51">
        <v>10</v>
      </c>
      <c r="I51">
        <v>50</v>
      </c>
      <c r="J51">
        <v>258</v>
      </c>
      <c r="K51">
        <v>112</v>
      </c>
      <c r="L51">
        <v>1600</v>
      </c>
      <c r="M51">
        <v>100</v>
      </c>
      <c r="N51">
        <v>80</v>
      </c>
      <c r="O51">
        <v>1042011</v>
      </c>
      <c r="T51" t="s">
        <v>125</v>
      </c>
      <c r="U51">
        <v>110421</v>
      </c>
      <c r="V51" t="s">
        <v>6344</v>
      </c>
      <c r="W51" t="s">
        <v>2786</v>
      </c>
      <c r="X51" t="s">
        <v>143</v>
      </c>
    </row>
    <row r="52" spans="1:27">
      <c r="A52" t="s">
        <v>86</v>
      </c>
      <c r="B52">
        <v>60230213</v>
      </c>
      <c r="C52" t="s">
        <v>6852</v>
      </c>
      <c r="D52" t="s">
        <v>6828</v>
      </c>
      <c r="E52">
        <v>1</v>
      </c>
      <c r="F52">
        <v>1</v>
      </c>
      <c r="G52">
        <v>500</v>
      </c>
      <c r="H52">
        <v>10</v>
      </c>
      <c r="I52">
        <v>50</v>
      </c>
      <c r="J52">
        <v>258</v>
      </c>
      <c r="K52">
        <v>112</v>
      </c>
      <c r="L52">
        <v>1600</v>
      </c>
      <c r="M52">
        <v>100</v>
      </c>
      <c r="N52">
        <v>80</v>
      </c>
      <c r="O52">
        <v>1042011</v>
      </c>
      <c r="T52" t="s">
        <v>125</v>
      </c>
      <c r="U52">
        <v>110421</v>
      </c>
      <c r="V52" t="s">
        <v>6344</v>
      </c>
      <c r="W52" t="s">
        <v>2786</v>
      </c>
      <c r="X52" t="s">
        <v>143</v>
      </c>
    </row>
    <row r="53" spans="1:27">
      <c r="A53" t="s">
        <v>86</v>
      </c>
      <c r="B53">
        <v>60230214</v>
      </c>
      <c r="C53" t="s">
        <v>6853</v>
      </c>
      <c r="D53" t="s">
        <v>100</v>
      </c>
      <c r="E53">
        <v>1</v>
      </c>
      <c r="F53">
        <v>1</v>
      </c>
      <c r="G53">
        <v>500</v>
      </c>
      <c r="H53">
        <v>10</v>
      </c>
      <c r="I53">
        <v>50</v>
      </c>
      <c r="J53">
        <v>258</v>
      </c>
      <c r="K53">
        <v>112</v>
      </c>
      <c r="L53">
        <v>1600</v>
      </c>
      <c r="M53">
        <v>100</v>
      </c>
      <c r="N53">
        <v>80</v>
      </c>
      <c r="O53">
        <v>1021011</v>
      </c>
      <c r="T53" t="s">
        <v>125</v>
      </c>
      <c r="U53">
        <v>110211</v>
      </c>
      <c r="V53" t="s">
        <v>382</v>
      </c>
      <c r="W53" t="s">
        <v>383</v>
      </c>
      <c r="X53" t="s">
        <v>143</v>
      </c>
      <c r="Z53">
        <v>1</v>
      </c>
    </row>
    <row r="54" spans="1:27">
      <c r="A54" t="s">
        <v>86</v>
      </c>
      <c r="B54">
        <v>60230215</v>
      </c>
      <c r="C54" t="s">
        <v>6853</v>
      </c>
      <c r="D54" t="s">
        <v>100</v>
      </c>
      <c r="E54">
        <v>1</v>
      </c>
      <c r="F54">
        <v>1</v>
      </c>
      <c r="G54">
        <v>500</v>
      </c>
      <c r="H54">
        <v>10</v>
      </c>
      <c r="I54">
        <v>50</v>
      </c>
      <c r="J54">
        <v>258</v>
      </c>
      <c r="K54">
        <v>112</v>
      </c>
      <c r="L54">
        <v>1600</v>
      </c>
      <c r="M54">
        <v>100</v>
      </c>
      <c r="N54">
        <v>80</v>
      </c>
      <c r="O54">
        <v>1021011</v>
      </c>
      <c r="T54" t="s">
        <v>125</v>
      </c>
      <c r="U54">
        <v>110211</v>
      </c>
      <c r="V54" t="s">
        <v>382</v>
      </c>
      <c r="W54" t="s">
        <v>383</v>
      </c>
      <c r="X54" t="s">
        <v>143</v>
      </c>
      <c r="Z54">
        <v>1</v>
      </c>
    </row>
    <row r="55" spans="1:27">
      <c r="A55" t="s">
        <v>86</v>
      </c>
      <c r="B55">
        <v>60310111</v>
      </c>
      <c r="C55" t="s">
        <v>6854</v>
      </c>
      <c r="D55" t="s">
        <v>207</v>
      </c>
      <c r="E55">
        <v>1</v>
      </c>
      <c r="F55">
        <v>1</v>
      </c>
      <c r="G55">
        <v>500</v>
      </c>
      <c r="H55">
        <v>10</v>
      </c>
      <c r="I55">
        <v>50</v>
      </c>
      <c r="J55">
        <v>279</v>
      </c>
      <c r="K55">
        <v>128</v>
      </c>
      <c r="L55">
        <v>1600</v>
      </c>
      <c r="M55">
        <v>100</v>
      </c>
      <c r="N55">
        <v>80</v>
      </c>
      <c r="O55">
        <v>6011</v>
      </c>
      <c r="P55">
        <v>6021</v>
      </c>
      <c r="Q55">
        <v>6031</v>
      </c>
      <c r="T55" t="s">
        <v>88</v>
      </c>
      <c r="U55">
        <v>1000611</v>
      </c>
      <c r="V55" t="s">
        <v>209</v>
      </c>
      <c r="W55" t="s">
        <v>544</v>
      </c>
      <c r="X55" t="s">
        <v>279</v>
      </c>
      <c r="AA55">
        <v>6</v>
      </c>
    </row>
    <row r="56" spans="1:27">
      <c r="A56" t="s">
        <v>86</v>
      </c>
      <c r="B56">
        <v>60310112</v>
      </c>
      <c r="C56" t="s">
        <v>6855</v>
      </c>
      <c r="D56" t="s">
        <v>168</v>
      </c>
      <c r="E56">
        <v>1</v>
      </c>
      <c r="F56">
        <v>1</v>
      </c>
      <c r="G56">
        <v>500</v>
      </c>
      <c r="H56">
        <v>10</v>
      </c>
      <c r="I56">
        <v>50</v>
      </c>
      <c r="J56">
        <v>258</v>
      </c>
      <c r="K56">
        <v>112</v>
      </c>
      <c r="L56">
        <v>1600</v>
      </c>
      <c r="M56">
        <v>100</v>
      </c>
      <c r="N56">
        <v>80</v>
      </c>
      <c r="O56">
        <v>15011</v>
      </c>
      <c r="P56">
        <v>15025</v>
      </c>
      <c r="Q56">
        <v>15031</v>
      </c>
      <c r="T56" t="s">
        <v>125</v>
      </c>
      <c r="U56">
        <v>1001511</v>
      </c>
      <c r="V56" t="s">
        <v>170</v>
      </c>
      <c r="W56" t="s">
        <v>491</v>
      </c>
      <c r="X56" t="s">
        <v>290</v>
      </c>
      <c r="AA56">
        <v>15</v>
      </c>
    </row>
    <row r="57" spans="1:27">
      <c r="A57" t="s">
        <v>86</v>
      </c>
      <c r="B57">
        <v>60310113</v>
      </c>
      <c r="C57" t="s">
        <v>6856</v>
      </c>
      <c r="D57" t="s">
        <v>228</v>
      </c>
      <c r="E57">
        <v>1</v>
      </c>
      <c r="F57">
        <v>1</v>
      </c>
      <c r="G57">
        <v>500</v>
      </c>
      <c r="H57">
        <v>10</v>
      </c>
      <c r="I57">
        <v>50</v>
      </c>
      <c r="J57">
        <v>258</v>
      </c>
      <c r="K57">
        <v>96</v>
      </c>
      <c r="L57">
        <v>1550</v>
      </c>
      <c r="M57">
        <v>100</v>
      </c>
      <c r="N57">
        <v>80</v>
      </c>
      <c r="O57">
        <v>18011</v>
      </c>
      <c r="P57">
        <v>18021</v>
      </c>
      <c r="Q57">
        <v>18031</v>
      </c>
      <c r="T57" t="s">
        <v>88</v>
      </c>
      <c r="U57">
        <v>1001811</v>
      </c>
      <c r="V57" t="s">
        <v>230</v>
      </c>
      <c r="W57" t="s">
        <v>619</v>
      </c>
      <c r="X57" t="s">
        <v>293</v>
      </c>
      <c r="AA57">
        <v>18</v>
      </c>
    </row>
    <row r="58" spans="1:27">
      <c r="A58" t="s">
        <v>86</v>
      </c>
      <c r="B58">
        <v>60310114</v>
      </c>
      <c r="C58" t="s">
        <v>6857</v>
      </c>
      <c r="D58" t="s">
        <v>216</v>
      </c>
      <c r="E58">
        <v>1</v>
      </c>
      <c r="F58">
        <v>1</v>
      </c>
      <c r="G58">
        <v>500</v>
      </c>
      <c r="H58">
        <v>10</v>
      </c>
      <c r="I58">
        <v>50</v>
      </c>
      <c r="J58">
        <v>279</v>
      </c>
      <c r="K58">
        <v>112</v>
      </c>
      <c r="L58">
        <v>1550</v>
      </c>
      <c r="M58">
        <v>100</v>
      </c>
      <c r="N58">
        <v>80</v>
      </c>
      <c r="O58">
        <v>31011</v>
      </c>
      <c r="P58">
        <v>31021</v>
      </c>
      <c r="Q58">
        <v>31031</v>
      </c>
      <c r="T58" t="s">
        <v>88</v>
      </c>
      <c r="U58">
        <v>1003111</v>
      </c>
      <c r="V58" t="s">
        <v>218</v>
      </c>
      <c r="W58" t="s">
        <v>1519</v>
      </c>
      <c r="X58" t="s">
        <v>307</v>
      </c>
      <c r="AA58">
        <v>31</v>
      </c>
    </row>
    <row r="59" spans="1:27">
      <c r="A59" t="s">
        <v>86</v>
      </c>
      <c r="B59">
        <v>60310115</v>
      </c>
      <c r="C59" t="s">
        <v>6858</v>
      </c>
      <c r="D59" t="s">
        <v>222</v>
      </c>
      <c r="E59">
        <v>1</v>
      </c>
      <c r="F59">
        <v>1</v>
      </c>
      <c r="G59">
        <v>500</v>
      </c>
      <c r="H59">
        <v>10</v>
      </c>
      <c r="I59">
        <v>50</v>
      </c>
      <c r="J59">
        <v>236</v>
      </c>
      <c r="K59">
        <v>112</v>
      </c>
      <c r="L59">
        <v>1600</v>
      </c>
      <c r="M59">
        <v>100</v>
      </c>
      <c r="N59">
        <v>80</v>
      </c>
      <c r="O59">
        <v>38011</v>
      </c>
      <c r="P59">
        <v>38021</v>
      </c>
      <c r="Q59">
        <v>38031</v>
      </c>
      <c r="T59" t="s">
        <v>88</v>
      </c>
      <c r="U59">
        <v>1003811</v>
      </c>
      <c r="V59" t="s">
        <v>224</v>
      </c>
      <c r="W59" t="s">
        <v>449</v>
      </c>
      <c r="X59" t="s">
        <v>316</v>
      </c>
      <c r="AA59">
        <v>38</v>
      </c>
    </row>
    <row r="60" spans="1:27">
      <c r="A60" t="s">
        <v>86</v>
      </c>
      <c r="B60">
        <v>60310116</v>
      </c>
      <c r="C60" t="s">
        <v>6859</v>
      </c>
      <c r="D60" t="s">
        <v>204</v>
      </c>
      <c r="E60">
        <v>1</v>
      </c>
      <c r="F60">
        <v>1</v>
      </c>
      <c r="G60">
        <v>500</v>
      </c>
      <c r="H60">
        <v>10</v>
      </c>
      <c r="I60">
        <v>50</v>
      </c>
      <c r="J60">
        <v>258</v>
      </c>
      <c r="K60">
        <v>96</v>
      </c>
      <c r="L60">
        <v>1550</v>
      </c>
      <c r="M60">
        <v>100</v>
      </c>
      <c r="N60">
        <v>80</v>
      </c>
      <c r="O60">
        <v>28011</v>
      </c>
      <c r="P60">
        <v>28021</v>
      </c>
      <c r="Q60">
        <v>28031</v>
      </c>
      <c r="T60" t="s">
        <v>125</v>
      </c>
      <c r="U60">
        <v>1002811</v>
      </c>
      <c r="V60" t="s">
        <v>206</v>
      </c>
      <c r="W60" t="s">
        <v>510</v>
      </c>
      <c r="X60" t="s">
        <v>303</v>
      </c>
      <c r="AA60">
        <v>28</v>
      </c>
    </row>
    <row r="61" spans="1:27">
      <c r="A61" t="s">
        <v>86</v>
      </c>
      <c r="B61">
        <v>60310211</v>
      </c>
      <c r="C61" t="s">
        <v>6860</v>
      </c>
      <c r="D61" t="s">
        <v>165</v>
      </c>
      <c r="E61">
        <v>1</v>
      </c>
      <c r="F61">
        <v>1</v>
      </c>
      <c r="G61">
        <v>500</v>
      </c>
      <c r="H61">
        <v>10</v>
      </c>
      <c r="I61">
        <v>50</v>
      </c>
      <c r="J61">
        <v>279</v>
      </c>
      <c r="K61">
        <v>112</v>
      </c>
      <c r="L61">
        <v>1600</v>
      </c>
      <c r="M61">
        <v>100</v>
      </c>
      <c r="N61">
        <v>80</v>
      </c>
      <c r="O61">
        <v>14011</v>
      </c>
      <c r="P61">
        <v>14021</v>
      </c>
      <c r="Q61">
        <v>14031</v>
      </c>
      <c r="T61" t="s">
        <v>88</v>
      </c>
      <c r="U61">
        <v>1001411</v>
      </c>
      <c r="V61" t="s">
        <v>167</v>
      </c>
      <c r="W61" t="s">
        <v>487</v>
      </c>
      <c r="X61" t="s">
        <v>288</v>
      </c>
      <c r="AA61">
        <v>14</v>
      </c>
    </row>
    <row r="62" spans="1:27">
      <c r="A62" t="s">
        <v>86</v>
      </c>
      <c r="B62">
        <v>60310212</v>
      </c>
      <c r="C62" t="s">
        <v>6861</v>
      </c>
      <c r="D62" t="s">
        <v>252</v>
      </c>
      <c r="E62">
        <v>1</v>
      </c>
      <c r="F62">
        <v>1</v>
      </c>
      <c r="G62">
        <v>500</v>
      </c>
      <c r="H62">
        <v>10</v>
      </c>
      <c r="I62">
        <v>50</v>
      </c>
      <c r="J62">
        <v>236</v>
      </c>
      <c r="K62">
        <v>96</v>
      </c>
      <c r="L62">
        <v>1550</v>
      </c>
      <c r="M62">
        <v>100</v>
      </c>
      <c r="N62">
        <v>80</v>
      </c>
      <c r="O62">
        <v>35011</v>
      </c>
      <c r="P62">
        <v>35021</v>
      </c>
      <c r="Q62">
        <v>35031</v>
      </c>
      <c r="T62" t="s">
        <v>125</v>
      </c>
      <c r="U62">
        <v>1003511</v>
      </c>
      <c r="V62" t="s">
        <v>254</v>
      </c>
      <c r="W62" t="s">
        <v>473</v>
      </c>
      <c r="X62" t="s">
        <v>312</v>
      </c>
      <c r="AA62">
        <v>35</v>
      </c>
    </row>
    <row r="63" spans="1:27">
      <c r="A63" t="s">
        <v>86</v>
      </c>
      <c r="B63">
        <v>60310213</v>
      </c>
      <c r="C63" t="s">
        <v>6862</v>
      </c>
      <c r="D63" t="s">
        <v>243</v>
      </c>
      <c r="E63">
        <v>1</v>
      </c>
      <c r="F63">
        <v>1</v>
      </c>
      <c r="G63">
        <v>500</v>
      </c>
      <c r="H63">
        <v>10</v>
      </c>
      <c r="I63">
        <v>50</v>
      </c>
      <c r="J63">
        <v>258</v>
      </c>
      <c r="K63">
        <v>96</v>
      </c>
      <c r="L63">
        <v>1550</v>
      </c>
      <c r="M63">
        <v>100</v>
      </c>
      <c r="N63">
        <v>80</v>
      </c>
      <c r="O63">
        <v>33011</v>
      </c>
      <c r="P63">
        <v>33021</v>
      </c>
      <c r="Q63">
        <v>33031</v>
      </c>
      <c r="T63" t="s">
        <v>125</v>
      </c>
      <c r="U63">
        <v>1003311</v>
      </c>
      <c r="V63" t="s">
        <v>245</v>
      </c>
      <c r="W63" t="s">
        <v>523</v>
      </c>
      <c r="X63" t="s">
        <v>309</v>
      </c>
      <c r="AA63">
        <v>33</v>
      </c>
    </row>
    <row r="64" spans="1:27">
      <c r="A64" t="s">
        <v>86</v>
      </c>
      <c r="B64">
        <v>60310214</v>
      </c>
      <c r="C64" t="s">
        <v>6863</v>
      </c>
      <c r="D64" t="s">
        <v>261</v>
      </c>
      <c r="E64">
        <v>1</v>
      </c>
      <c r="F64">
        <v>1</v>
      </c>
      <c r="G64">
        <v>500</v>
      </c>
      <c r="H64">
        <v>10</v>
      </c>
      <c r="I64">
        <v>50</v>
      </c>
      <c r="J64">
        <v>258</v>
      </c>
      <c r="K64">
        <v>112</v>
      </c>
      <c r="L64">
        <v>1600</v>
      </c>
      <c r="M64">
        <v>100</v>
      </c>
      <c r="N64">
        <v>80</v>
      </c>
      <c r="O64">
        <v>50011</v>
      </c>
      <c r="P64">
        <v>50021</v>
      </c>
      <c r="Q64">
        <v>50031</v>
      </c>
      <c r="R64">
        <v>50041</v>
      </c>
      <c r="T64" t="s">
        <v>125</v>
      </c>
      <c r="U64">
        <v>1005011</v>
      </c>
      <c r="V64" t="s">
        <v>263</v>
      </c>
      <c r="W64" t="s">
        <v>467</v>
      </c>
      <c r="X64" t="s">
        <v>326</v>
      </c>
      <c r="AA64">
        <v>50</v>
      </c>
    </row>
    <row r="65" spans="1:27">
      <c r="A65" t="s">
        <v>86</v>
      </c>
      <c r="B65">
        <v>60310215</v>
      </c>
      <c r="C65" t="s">
        <v>6864</v>
      </c>
      <c r="D65" t="s">
        <v>156</v>
      </c>
      <c r="E65">
        <v>1</v>
      </c>
      <c r="F65">
        <v>1</v>
      </c>
      <c r="G65">
        <v>500</v>
      </c>
      <c r="H65">
        <v>10</v>
      </c>
      <c r="I65">
        <v>50</v>
      </c>
      <c r="J65">
        <v>279</v>
      </c>
      <c r="K65">
        <v>112</v>
      </c>
      <c r="L65">
        <v>1600</v>
      </c>
      <c r="M65">
        <v>100</v>
      </c>
      <c r="N65">
        <v>80</v>
      </c>
      <c r="O65">
        <v>11011</v>
      </c>
      <c r="P65">
        <v>11021</v>
      </c>
      <c r="Q65">
        <v>11031</v>
      </c>
      <c r="T65" t="s">
        <v>125</v>
      </c>
      <c r="U65">
        <v>1001111</v>
      </c>
      <c r="V65" t="s">
        <v>158</v>
      </c>
      <c r="W65" t="s">
        <v>464</v>
      </c>
      <c r="X65" t="s">
        <v>267</v>
      </c>
      <c r="AA65">
        <v>11</v>
      </c>
    </row>
    <row r="66" spans="1:27">
      <c r="A66" t="s">
        <v>86</v>
      </c>
      <c r="B66">
        <v>60310216</v>
      </c>
      <c r="C66" t="s">
        <v>6865</v>
      </c>
      <c r="D66" t="s">
        <v>204</v>
      </c>
      <c r="E66">
        <v>1</v>
      </c>
      <c r="F66">
        <v>1</v>
      </c>
      <c r="G66">
        <v>500</v>
      </c>
      <c r="H66">
        <v>10</v>
      </c>
      <c r="I66">
        <v>50</v>
      </c>
      <c r="J66">
        <v>258</v>
      </c>
      <c r="K66">
        <v>96</v>
      </c>
      <c r="L66">
        <v>1550</v>
      </c>
      <c r="M66">
        <v>100</v>
      </c>
      <c r="N66">
        <v>80</v>
      </c>
      <c r="O66">
        <v>28011</v>
      </c>
      <c r="P66">
        <v>28021</v>
      </c>
      <c r="Q66">
        <v>28031</v>
      </c>
      <c r="T66" t="s">
        <v>125</v>
      </c>
      <c r="U66">
        <v>1002811</v>
      </c>
      <c r="V66" t="s">
        <v>206</v>
      </c>
      <c r="W66" t="s">
        <v>510</v>
      </c>
      <c r="X66" t="s">
        <v>303</v>
      </c>
      <c r="AA66">
        <v>28</v>
      </c>
    </row>
    <row r="67" spans="1:27">
      <c r="A67" t="s">
        <v>86</v>
      </c>
      <c r="B67">
        <v>60310311</v>
      </c>
      <c r="C67" t="s">
        <v>6866</v>
      </c>
      <c r="D67" t="s">
        <v>249</v>
      </c>
      <c r="E67">
        <v>1</v>
      </c>
      <c r="F67">
        <v>1</v>
      </c>
      <c r="G67">
        <v>500</v>
      </c>
      <c r="H67">
        <v>10</v>
      </c>
      <c r="I67">
        <v>50</v>
      </c>
      <c r="J67">
        <v>279</v>
      </c>
      <c r="K67">
        <v>96</v>
      </c>
      <c r="L67">
        <v>1550</v>
      </c>
      <c r="M67">
        <v>100</v>
      </c>
      <c r="N67">
        <v>80</v>
      </c>
      <c r="O67">
        <v>32011</v>
      </c>
      <c r="P67">
        <v>32021</v>
      </c>
      <c r="Q67">
        <v>32031</v>
      </c>
      <c r="T67" t="s">
        <v>125</v>
      </c>
      <c r="U67">
        <v>1003211</v>
      </c>
      <c r="V67" t="s">
        <v>251</v>
      </c>
      <c r="W67" t="s">
        <v>470</v>
      </c>
      <c r="X67" t="s">
        <v>308</v>
      </c>
      <c r="AA67">
        <v>32</v>
      </c>
    </row>
    <row r="68" spans="1:27">
      <c r="A68" t="s">
        <v>86</v>
      </c>
      <c r="B68">
        <v>60310312</v>
      </c>
      <c r="C68" t="s">
        <v>6867</v>
      </c>
      <c r="D68" t="s">
        <v>252</v>
      </c>
      <c r="E68">
        <v>1</v>
      </c>
      <c r="F68">
        <v>1</v>
      </c>
      <c r="G68">
        <v>500</v>
      </c>
      <c r="H68">
        <v>10</v>
      </c>
      <c r="I68">
        <v>50</v>
      </c>
      <c r="J68">
        <v>236</v>
      </c>
      <c r="K68">
        <v>96</v>
      </c>
      <c r="L68">
        <v>1550</v>
      </c>
      <c r="M68">
        <v>100</v>
      </c>
      <c r="N68">
        <v>80</v>
      </c>
      <c r="O68">
        <v>35011</v>
      </c>
      <c r="P68">
        <v>35021</v>
      </c>
      <c r="Q68">
        <v>35031</v>
      </c>
      <c r="T68" t="s">
        <v>125</v>
      </c>
      <c r="U68">
        <v>1003511</v>
      </c>
      <c r="V68" t="s">
        <v>254</v>
      </c>
      <c r="W68" t="s">
        <v>473</v>
      </c>
      <c r="X68" t="s">
        <v>312</v>
      </c>
      <c r="AA68">
        <v>35</v>
      </c>
    </row>
    <row r="69" spans="1:27">
      <c r="A69" t="s">
        <v>86</v>
      </c>
      <c r="B69">
        <v>60310313</v>
      </c>
      <c r="C69" t="s">
        <v>6868</v>
      </c>
      <c r="D69" t="s">
        <v>237</v>
      </c>
      <c r="E69">
        <v>1</v>
      </c>
      <c r="F69">
        <v>1</v>
      </c>
      <c r="G69">
        <v>500</v>
      </c>
      <c r="H69">
        <v>10</v>
      </c>
      <c r="I69">
        <v>50</v>
      </c>
      <c r="J69">
        <v>279</v>
      </c>
      <c r="K69">
        <v>144</v>
      </c>
      <c r="L69">
        <v>1650</v>
      </c>
      <c r="M69">
        <v>100</v>
      </c>
      <c r="N69">
        <v>80</v>
      </c>
      <c r="O69">
        <v>24011</v>
      </c>
      <c r="P69">
        <v>24021</v>
      </c>
      <c r="Q69">
        <v>24031</v>
      </c>
      <c r="T69" t="s">
        <v>125</v>
      </c>
      <c r="U69">
        <v>1002411</v>
      </c>
      <c r="V69" t="s">
        <v>239</v>
      </c>
      <c r="W69" t="s">
        <v>4469</v>
      </c>
      <c r="X69" t="s">
        <v>298</v>
      </c>
      <c r="AA69">
        <v>24</v>
      </c>
    </row>
    <row r="70" spans="1:27">
      <c r="A70" t="s">
        <v>86</v>
      </c>
      <c r="B70">
        <v>60310314</v>
      </c>
      <c r="C70" t="s">
        <v>6869</v>
      </c>
      <c r="D70" t="s">
        <v>204</v>
      </c>
      <c r="E70">
        <v>1</v>
      </c>
      <c r="F70">
        <v>1</v>
      </c>
      <c r="G70">
        <v>500</v>
      </c>
      <c r="H70">
        <v>10</v>
      </c>
      <c r="I70">
        <v>50</v>
      </c>
      <c r="J70">
        <v>258</v>
      </c>
      <c r="K70">
        <v>96</v>
      </c>
      <c r="L70">
        <v>1550</v>
      </c>
      <c r="M70">
        <v>100</v>
      </c>
      <c r="N70">
        <v>80</v>
      </c>
      <c r="O70">
        <v>28011</v>
      </c>
      <c r="P70">
        <v>28021</v>
      </c>
      <c r="Q70">
        <v>28031</v>
      </c>
      <c r="T70" t="s">
        <v>125</v>
      </c>
      <c r="U70">
        <v>1002811</v>
      </c>
      <c r="V70" t="s">
        <v>206</v>
      </c>
      <c r="W70" t="s">
        <v>510</v>
      </c>
      <c r="X70" t="s">
        <v>303</v>
      </c>
      <c r="AA70">
        <v>28</v>
      </c>
    </row>
    <row r="71" spans="1:27">
      <c r="A71" t="s">
        <v>86</v>
      </c>
      <c r="B71">
        <v>60310315</v>
      </c>
      <c r="C71" t="s">
        <v>6870</v>
      </c>
      <c r="D71" t="s">
        <v>255</v>
      </c>
      <c r="E71">
        <v>1</v>
      </c>
      <c r="F71">
        <v>1</v>
      </c>
      <c r="G71">
        <v>500</v>
      </c>
      <c r="H71">
        <v>10</v>
      </c>
      <c r="I71">
        <v>50</v>
      </c>
      <c r="J71">
        <v>258</v>
      </c>
      <c r="K71">
        <v>96</v>
      </c>
      <c r="L71">
        <v>1550</v>
      </c>
      <c r="M71">
        <v>100</v>
      </c>
      <c r="N71">
        <v>80</v>
      </c>
      <c r="O71">
        <v>34011</v>
      </c>
      <c r="P71">
        <v>34021</v>
      </c>
      <c r="Q71">
        <v>34031</v>
      </c>
      <c r="T71" t="s">
        <v>88</v>
      </c>
      <c r="U71">
        <v>1003411</v>
      </c>
      <c r="V71" t="s">
        <v>257</v>
      </c>
      <c r="W71" t="s">
        <v>519</v>
      </c>
      <c r="X71" t="s">
        <v>311</v>
      </c>
      <c r="AA71">
        <v>34</v>
      </c>
    </row>
    <row r="72" spans="1:27">
      <c r="A72" t="s">
        <v>86</v>
      </c>
      <c r="B72">
        <v>60310316</v>
      </c>
      <c r="C72" t="s">
        <v>6871</v>
      </c>
      <c r="D72" t="s">
        <v>190</v>
      </c>
      <c r="E72">
        <v>1</v>
      </c>
      <c r="F72">
        <v>1</v>
      </c>
      <c r="G72">
        <v>500</v>
      </c>
      <c r="H72">
        <v>10</v>
      </c>
      <c r="I72">
        <v>50</v>
      </c>
      <c r="J72">
        <v>236</v>
      </c>
      <c r="K72">
        <v>96</v>
      </c>
      <c r="L72">
        <v>1550</v>
      </c>
      <c r="M72">
        <v>100</v>
      </c>
      <c r="N72">
        <v>80</v>
      </c>
      <c r="O72">
        <v>23011</v>
      </c>
      <c r="P72">
        <v>23021</v>
      </c>
      <c r="Q72">
        <v>23031</v>
      </c>
      <c r="T72" t="s">
        <v>125</v>
      </c>
      <c r="U72">
        <v>1002311</v>
      </c>
      <c r="V72" t="s">
        <v>192</v>
      </c>
      <c r="W72" t="s">
        <v>2778</v>
      </c>
      <c r="X72" t="s">
        <v>297</v>
      </c>
      <c r="AA72">
        <v>23</v>
      </c>
    </row>
    <row r="73" spans="1:27">
      <c r="A73" t="s">
        <v>86</v>
      </c>
      <c r="B73">
        <v>60320112</v>
      </c>
      <c r="C73" t="s">
        <v>6872</v>
      </c>
      <c r="D73" t="s">
        <v>100</v>
      </c>
      <c r="E73">
        <v>1</v>
      </c>
      <c r="F73">
        <v>1</v>
      </c>
      <c r="G73">
        <v>500</v>
      </c>
      <c r="H73">
        <v>10</v>
      </c>
      <c r="I73">
        <v>50</v>
      </c>
      <c r="J73">
        <v>258</v>
      </c>
      <c r="K73">
        <v>112</v>
      </c>
      <c r="L73">
        <v>1600</v>
      </c>
      <c r="M73">
        <v>100</v>
      </c>
      <c r="N73">
        <v>80</v>
      </c>
      <c r="O73">
        <v>1021011</v>
      </c>
      <c r="T73" t="s">
        <v>125</v>
      </c>
      <c r="U73">
        <v>110211</v>
      </c>
      <c r="V73" t="s">
        <v>382</v>
      </c>
      <c r="W73" t="s">
        <v>383</v>
      </c>
      <c r="X73" t="s">
        <v>143</v>
      </c>
      <c r="Z73">
        <v>1</v>
      </c>
    </row>
    <row r="74" spans="1:27">
      <c r="A74" t="s">
        <v>86</v>
      </c>
      <c r="B74">
        <v>60320113</v>
      </c>
      <c r="C74" t="s">
        <v>6872</v>
      </c>
      <c r="D74" t="s">
        <v>100</v>
      </c>
      <c r="E74">
        <v>1</v>
      </c>
      <c r="F74">
        <v>1</v>
      </c>
      <c r="G74">
        <v>500</v>
      </c>
      <c r="H74">
        <v>10</v>
      </c>
      <c r="I74">
        <v>50</v>
      </c>
      <c r="J74">
        <v>258</v>
      </c>
      <c r="K74">
        <v>112</v>
      </c>
      <c r="L74">
        <v>1600</v>
      </c>
      <c r="M74">
        <v>100</v>
      </c>
      <c r="N74">
        <v>80</v>
      </c>
      <c r="O74">
        <v>1021011</v>
      </c>
      <c r="T74" t="s">
        <v>125</v>
      </c>
      <c r="U74">
        <v>110211</v>
      </c>
      <c r="V74" t="s">
        <v>382</v>
      </c>
      <c r="W74" t="s">
        <v>383</v>
      </c>
      <c r="X74" t="s">
        <v>143</v>
      </c>
      <c r="Z74">
        <v>1</v>
      </c>
    </row>
    <row r="75" spans="1:27">
      <c r="A75" t="s">
        <v>86</v>
      </c>
      <c r="B75">
        <v>60320114</v>
      </c>
      <c r="C75" t="s">
        <v>6873</v>
      </c>
      <c r="D75" t="s">
        <v>6828</v>
      </c>
      <c r="E75">
        <v>1</v>
      </c>
      <c r="F75">
        <v>1</v>
      </c>
      <c r="G75">
        <v>500</v>
      </c>
      <c r="H75">
        <v>10</v>
      </c>
      <c r="I75">
        <v>50</v>
      </c>
      <c r="J75">
        <v>258</v>
      </c>
      <c r="K75">
        <v>112</v>
      </c>
      <c r="L75">
        <v>1600</v>
      </c>
      <c r="M75">
        <v>100</v>
      </c>
      <c r="N75">
        <v>80</v>
      </c>
      <c r="O75">
        <v>1042011</v>
      </c>
      <c r="T75" t="s">
        <v>125</v>
      </c>
      <c r="U75">
        <v>110421</v>
      </c>
      <c r="V75" t="s">
        <v>6344</v>
      </c>
      <c r="W75" t="s">
        <v>2786</v>
      </c>
      <c r="X75" t="s">
        <v>143</v>
      </c>
    </row>
    <row r="76" spans="1:27">
      <c r="A76" t="s">
        <v>86</v>
      </c>
      <c r="B76">
        <v>60320115</v>
      </c>
      <c r="C76" t="s">
        <v>6873</v>
      </c>
      <c r="D76" t="s">
        <v>6828</v>
      </c>
      <c r="E76">
        <v>1</v>
      </c>
      <c r="F76">
        <v>1</v>
      </c>
      <c r="G76">
        <v>500</v>
      </c>
      <c r="H76">
        <v>10</v>
      </c>
      <c r="I76">
        <v>50</v>
      </c>
      <c r="J76">
        <v>258</v>
      </c>
      <c r="K76">
        <v>112</v>
      </c>
      <c r="L76">
        <v>1600</v>
      </c>
      <c r="M76">
        <v>100</v>
      </c>
      <c r="N76">
        <v>80</v>
      </c>
      <c r="O76">
        <v>1042011</v>
      </c>
      <c r="T76" t="s">
        <v>125</v>
      </c>
      <c r="U76">
        <v>110421</v>
      </c>
      <c r="V76" t="s">
        <v>6344</v>
      </c>
      <c r="W76" t="s">
        <v>2786</v>
      </c>
      <c r="X76" t="s">
        <v>143</v>
      </c>
    </row>
    <row r="77" spans="1:27">
      <c r="A77" t="s">
        <v>86</v>
      </c>
      <c r="B77">
        <v>60330211</v>
      </c>
      <c r="C77" t="s">
        <v>6874</v>
      </c>
      <c r="D77" t="s">
        <v>140</v>
      </c>
      <c r="E77">
        <v>1</v>
      </c>
      <c r="F77">
        <v>1</v>
      </c>
      <c r="G77">
        <v>500</v>
      </c>
      <c r="H77">
        <v>10</v>
      </c>
      <c r="I77">
        <v>50</v>
      </c>
      <c r="J77">
        <v>258</v>
      </c>
      <c r="K77">
        <v>112</v>
      </c>
      <c r="L77">
        <v>1600</v>
      </c>
      <c r="M77">
        <v>100</v>
      </c>
      <c r="N77">
        <v>80</v>
      </c>
      <c r="O77">
        <v>1004011</v>
      </c>
      <c r="P77" t="s">
        <v>328</v>
      </c>
      <c r="T77" t="s">
        <v>125</v>
      </c>
      <c r="U77">
        <v>110041</v>
      </c>
      <c r="V77" t="s">
        <v>141</v>
      </c>
      <c r="W77" t="s">
        <v>142</v>
      </c>
      <c r="X77" t="s">
        <v>143</v>
      </c>
      <c r="Z77">
        <v>1</v>
      </c>
    </row>
    <row r="78" spans="1:27">
      <c r="A78" t="s">
        <v>86</v>
      </c>
      <c r="B78">
        <v>60330212</v>
      </c>
      <c r="C78" t="s">
        <v>6875</v>
      </c>
      <c r="D78" t="s">
        <v>6828</v>
      </c>
      <c r="E78">
        <v>1</v>
      </c>
      <c r="F78">
        <v>1</v>
      </c>
      <c r="G78">
        <v>500</v>
      </c>
      <c r="H78">
        <v>10</v>
      </c>
      <c r="I78">
        <v>50</v>
      </c>
      <c r="J78">
        <v>258</v>
      </c>
      <c r="K78">
        <v>112</v>
      </c>
      <c r="L78">
        <v>1600</v>
      </c>
      <c r="M78">
        <v>100</v>
      </c>
      <c r="N78">
        <v>80</v>
      </c>
      <c r="O78">
        <v>1042011</v>
      </c>
      <c r="T78" t="s">
        <v>125</v>
      </c>
      <c r="U78">
        <v>110421</v>
      </c>
      <c r="V78" t="s">
        <v>6344</v>
      </c>
      <c r="W78" t="s">
        <v>2786</v>
      </c>
      <c r="X78" t="s">
        <v>143</v>
      </c>
    </row>
    <row r="79" spans="1:27">
      <c r="A79" t="s">
        <v>86</v>
      </c>
      <c r="B79">
        <v>60330213</v>
      </c>
      <c r="C79" t="s">
        <v>6875</v>
      </c>
      <c r="D79" t="s">
        <v>6828</v>
      </c>
      <c r="E79">
        <v>1</v>
      </c>
      <c r="F79">
        <v>1</v>
      </c>
      <c r="G79">
        <v>500</v>
      </c>
      <c r="H79">
        <v>10</v>
      </c>
      <c r="I79">
        <v>50</v>
      </c>
      <c r="J79">
        <v>258</v>
      </c>
      <c r="K79">
        <v>112</v>
      </c>
      <c r="L79">
        <v>1600</v>
      </c>
      <c r="M79">
        <v>100</v>
      </c>
      <c r="N79">
        <v>80</v>
      </c>
      <c r="O79">
        <v>1042011</v>
      </c>
      <c r="T79" t="s">
        <v>125</v>
      </c>
      <c r="U79">
        <v>110421</v>
      </c>
      <c r="V79" t="s">
        <v>6344</v>
      </c>
      <c r="W79" t="s">
        <v>2786</v>
      </c>
      <c r="X79" t="s">
        <v>143</v>
      </c>
    </row>
    <row r="80" spans="1:27">
      <c r="A80" t="s">
        <v>86</v>
      </c>
      <c r="B80">
        <v>60330214</v>
      </c>
      <c r="C80" t="s">
        <v>6876</v>
      </c>
      <c r="D80" t="s">
        <v>100</v>
      </c>
      <c r="E80">
        <v>1</v>
      </c>
      <c r="F80">
        <v>1</v>
      </c>
      <c r="G80">
        <v>500</v>
      </c>
      <c r="H80">
        <v>10</v>
      </c>
      <c r="I80">
        <v>50</v>
      </c>
      <c r="J80">
        <v>258</v>
      </c>
      <c r="K80">
        <v>112</v>
      </c>
      <c r="L80">
        <v>1600</v>
      </c>
      <c r="M80">
        <v>100</v>
      </c>
      <c r="N80">
        <v>80</v>
      </c>
      <c r="O80">
        <v>1021011</v>
      </c>
      <c r="T80" t="s">
        <v>125</v>
      </c>
      <c r="U80">
        <v>110211</v>
      </c>
      <c r="V80" t="s">
        <v>382</v>
      </c>
      <c r="W80" t="s">
        <v>383</v>
      </c>
      <c r="X80" t="s">
        <v>143</v>
      </c>
      <c r="Z80">
        <v>1</v>
      </c>
    </row>
    <row r="81" spans="1:26">
      <c r="A81" t="s">
        <v>86</v>
      </c>
      <c r="B81">
        <v>60330215</v>
      </c>
      <c r="C81" t="s">
        <v>6876</v>
      </c>
      <c r="D81" t="s">
        <v>100</v>
      </c>
      <c r="E81">
        <v>1</v>
      </c>
      <c r="F81">
        <v>1</v>
      </c>
      <c r="G81">
        <v>500</v>
      </c>
      <c r="H81">
        <v>10</v>
      </c>
      <c r="I81">
        <v>50</v>
      </c>
      <c r="J81">
        <v>258</v>
      </c>
      <c r="K81">
        <v>112</v>
      </c>
      <c r="L81">
        <v>1600</v>
      </c>
      <c r="M81">
        <v>100</v>
      </c>
      <c r="N81">
        <v>80</v>
      </c>
      <c r="O81">
        <v>1021011</v>
      </c>
      <c r="T81" t="s">
        <v>125</v>
      </c>
      <c r="U81">
        <v>110211</v>
      </c>
      <c r="V81" t="s">
        <v>382</v>
      </c>
      <c r="W81" t="s">
        <v>383</v>
      </c>
      <c r="X81" t="s">
        <v>143</v>
      </c>
      <c r="Z81">
        <v>1</v>
      </c>
    </row>
  </sheetData>
  <phoneticPr fontId="25" type="noConversion"/>
  <conditionalFormatting sqref="B1:B81">
    <cfRule type="duplicateValues" dxfId="3" priority="1"/>
    <cfRule type="duplicateValues" dxfId="2" priority="2"/>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M41"/>
  <sheetViews>
    <sheetView workbookViewId="0">
      <selection activeCell="B15" sqref="B15"/>
    </sheetView>
  </sheetViews>
  <sheetFormatPr defaultColWidth="9" defaultRowHeight="14.25"/>
  <sheetData>
    <row r="1" spans="1:13">
      <c r="A1" s="5">
        <v>20001</v>
      </c>
      <c r="B1" s="5" t="s">
        <v>261</v>
      </c>
      <c r="C1">
        <f t="shared" ref="C1:C41" si="0">VALUE("9"&amp;A1)</f>
        <v>920001</v>
      </c>
      <c r="D1" t="str">
        <f t="shared" ref="D1:D41" si="1">"测试用-"&amp;B1</f>
        <v>测试用-杰诺斯</v>
      </c>
      <c r="L1" s="5">
        <v>920002</v>
      </c>
      <c r="M1" s="5" t="s">
        <v>144</v>
      </c>
    </row>
    <row r="2" spans="1:13">
      <c r="A2" s="5">
        <v>20002</v>
      </c>
      <c r="B2" s="5" t="s">
        <v>6877</v>
      </c>
      <c r="C2">
        <f t="shared" si="0"/>
        <v>920002</v>
      </c>
      <c r="D2" t="str">
        <f t="shared" si="1"/>
        <v>测试用-龙卷</v>
      </c>
      <c r="L2" s="5">
        <v>920003</v>
      </c>
      <c r="M2" s="5" t="s">
        <v>147</v>
      </c>
    </row>
    <row r="3" spans="1:13">
      <c r="A3" s="5">
        <v>20003</v>
      </c>
      <c r="B3" s="5" t="s">
        <v>150</v>
      </c>
      <c r="C3">
        <f t="shared" si="0"/>
        <v>920003</v>
      </c>
      <c r="D3" t="str">
        <f t="shared" si="1"/>
        <v>测试用-金属球棒</v>
      </c>
      <c r="L3" s="5">
        <v>920004</v>
      </c>
      <c r="M3" s="5" t="s">
        <v>178</v>
      </c>
    </row>
    <row r="4" spans="1:13">
      <c r="A4" s="5">
        <v>20004</v>
      </c>
      <c r="B4" s="5" t="s">
        <v>153</v>
      </c>
      <c r="C4">
        <f t="shared" si="0"/>
        <v>920004</v>
      </c>
      <c r="D4" t="str">
        <f t="shared" si="1"/>
        <v>测试用-甜心假面</v>
      </c>
      <c r="L4" s="5">
        <v>920005</v>
      </c>
      <c r="M4" s="5" t="s">
        <v>210</v>
      </c>
    </row>
    <row r="5" spans="1:13">
      <c r="A5" s="5">
        <v>20005</v>
      </c>
      <c r="B5" s="5" t="s">
        <v>156</v>
      </c>
      <c r="C5">
        <f t="shared" si="0"/>
        <v>920005</v>
      </c>
      <c r="D5" t="str">
        <f t="shared" si="1"/>
        <v>测试用-闪电麦克斯</v>
      </c>
      <c r="L5" s="5">
        <v>920006</v>
      </c>
      <c r="M5" s="5" t="s">
        <v>207</v>
      </c>
    </row>
    <row r="6" spans="1:13">
      <c r="A6" s="5">
        <v>20006</v>
      </c>
      <c r="B6" s="5" t="s">
        <v>159</v>
      </c>
      <c r="C6">
        <f t="shared" si="0"/>
        <v>920006</v>
      </c>
      <c r="D6" t="str">
        <f t="shared" si="1"/>
        <v>测试用-居合庵</v>
      </c>
      <c r="L6" s="5">
        <v>920007</v>
      </c>
      <c r="M6" s="5" t="s">
        <v>225</v>
      </c>
    </row>
    <row r="7" spans="1:13">
      <c r="A7" s="5">
        <v>20007</v>
      </c>
      <c r="B7" s="5" t="s">
        <v>162</v>
      </c>
      <c r="C7">
        <f t="shared" si="0"/>
        <v>920007</v>
      </c>
      <c r="D7" t="str">
        <f t="shared" si="1"/>
        <v>测试用-毒刺</v>
      </c>
      <c r="L7" s="5">
        <v>920008</v>
      </c>
      <c r="M7" s="5" t="s">
        <v>150</v>
      </c>
    </row>
    <row r="8" spans="1:13">
      <c r="A8" s="5">
        <v>20008</v>
      </c>
      <c r="B8" s="5" t="s">
        <v>165</v>
      </c>
      <c r="C8">
        <f t="shared" si="0"/>
        <v>920008</v>
      </c>
      <c r="D8" t="str">
        <f t="shared" si="1"/>
        <v>测试用-黄金球</v>
      </c>
      <c r="H8" s="17" t="s">
        <v>6878</v>
      </c>
      <c r="J8">
        <v>4</v>
      </c>
      <c r="L8" s="5">
        <v>920009</v>
      </c>
      <c r="M8" s="5" t="s">
        <v>181</v>
      </c>
    </row>
    <row r="9" spans="1:13">
      <c r="A9" s="5">
        <v>20009</v>
      </c>
      <c r="B9" s="5" t="s">
        <v>168</v>
      </c>
      <c r="C9">
        <f t="shared" si="0"/>
        <v>920009</v>
      </c>
      <c r="D9" t="str">
        <f t="shared" si="1"/>
        <v>测试用-弹簧胡子</v>
      </c>
      <c r="H9" s="17" t="s">
        <v>6879</v>
      </c>
      <c r="J9">
        <v>8</v>
      </c>
      <c r="L9" s="5">
        <v>920010</v>
      </c>
      <c r="M9" s="5" t="s">
        <v>153</v>
      </c>
    </row>
    <row r="10" spans="1:13">
      <c r="A10" s="5">
        <v>20010</v>
      </c>
      <c r="B10" s="5" t="s">
        <v>97</v>
      </c>
      <c r="C10">
        <f t="shared" si="0"/>
        <v>920010</v>
      </c>
      <c r="D10" t="str">
        <f t="shared" si="1"/>
        <v>测试用-青焰</v>
      </c>
      <c r="H10" s="17" t="s">
        <v>6880</v>
      </c>
      <c r="J10">
        <v>50</v>
      </c>
      <c r="L10" s="5">
        <v>920011</v>
      </c>
      <c r="M10" s="5" t="s">
        <v>156</v>
      </c>
    </row>
    <row r="11" spans="1:13">
      <c r="A11" s="5">
        <v>20011</v>
      </c>
      <c r="B11" s="5" t="s">
        <v>173</v>
      </c>
      <c r="C11">
        <f t="shared" si="0"/>
        <v>920011</v>
      </c>
      <c r="D11" t="str">
        <f t="shared" si="1"/>
        <v>测试用-微笑超人</v>
      </c>
      <c r="H11" s="17" t="s">
        <v>6881</v>
      </c>
      <c r="J11">
        <v>32</v>
      </c>
      <c r="L11" s="5">
        <v>920012</v>
      </c>
      <c r="M11" s="5" t="s">
        <v>159</v>
      </c>
    </row>
    <row r="12" spans="1:13">
      <c r="A12" s="5">
        <v>20012</v>
      </c>
      <c r="B12" s="5" t="s">
        <v>95</v>
      </c>
      <c r="C12">
        <f t="shared" si="0"/>
        <v>920012</v>
      </c>
      <c r="D12" t="str">
        <f t="shared" si="1"/>
        <v>测试用-钉锤头</v>
      </c>
      <c r="H12" s="17" t="s">
        <v>6882</v>
      </c>
      <c r="J12">
        <v>15</v>
      </c>
      <c r="L12" s="5">
        <v>920013</v>
      </c>
      <c r="M12" s="5" t="s">
        <v>162</v>
      </c>
    </row>
    <row r="13" spans="1:13">
      <c r="A13" s="5">
        <v>20013</v>
      </c>
      <c r="B13" s="5" t="s">
        <v>178</v>
      </c>
      <c r="C13">
        <f t="shared" si="0"/>
        <v>920013</v>
      </c>
      <c r="D13" t="str">
        <f t="shared" si="1"/>
        <v>测试用-银色獠牙</v>
      </c>
      <c r="H13" s="17" t="s">
        <v>6883</v>
      </c>
      <c r="J13">
        <v>17</v>
      </c>
      <c r="L13" s="5">
        <v>920014</v>
      </c>
      <c r="M13" s="5" t="s">
        <v>165</v>
      </c>
    </row>
    <row r="14" spans="1:13">
      <c r="A14" s="5">
        <v>20014</v>
      </c>
      <c r="B14" s="5" t="s">
        <v>181</v>
      </c>
      <c r="C14">
        <f t="shared" si="0"/>
        <v>920014</v>
      </c>
      <c r="D14" t="str">
        <f t="shared" si="1"/>
        <v>测试用-性感囚犯</v>
      </c>
      <c r="L14" s="5">
        <v>920015</v>
      </c>
      <c r="M14" s="5" t="s">
        <v>168</v>
      </c>
    </row>
    <row r="15" spans="1:13">
      <c r="A15" s="5">
        <v>20015</v>
      </c>
      <c r="B15" s="5" t="s">
        <v>184</v>
      </c>
      <c r="C15">
        <f t="shared" si="0"/>
        <v>920015</v>
      </c>
      <c r="D15" t="str">
        <f t="shared" si="1"/>
        <v>测试用-蛇咬拳斯奈克</v>
      </c>
      <c r="L15" s="5">
        <v>920016</v>
      </c>
      <c r="M15" s="5" t="s">
        <v>184</v>
      </c>
    </row>
    <row r="16" spans="1:13">
      <c r="A16" s="5">
        <v>20016</v>
      </c>
      <c r="B16" s="5" t="s">
        <v>187</v>
      </c>
      <c r="C16">
        <f t="shared" si="0"/>
        <v>920016</v>
      </c>
      <c r="D16" t="str">
        <f t="shared" si="1"/>
        <v>测试用-地狱的吹雪</v>
      </c>
      <c r="L16" s="5">
        <v>920017</v>
      </c>
      <c r="M16" s="5" t="s">
        <v>97</v>
      </c>
    </row>
    <row r="17" spans="1:13">
      <c r="A17" s="5">
        <v>20017</v>
      </c>
      <c r="B17" s="5" t="s">
        <v>190</v>
      </c>
      <c r="C17">
        <f t="shared" si="0"/>
        <v>920017</v>
      </c>
      <c r="D17" t="str">
        <f t="shared" si="1"/>
        <v>测试用-背心黑洞</v>
      </c>
      <c r="L17" s="5">
        <v>920018</v>
      </c>
      <c r="M17" s="5" t="s">
        <v>228</v>
      </c>
    </row>
    <row r="18" spans="1:13">
      <c r="A18" s="5">
        <v>20018</v>
      </c>
      <c r="B18" s="5" t="s">
        <v>193</v>
      </c>
      <c r="C18">
        <f t="shared" si="0"/>
        <v>920018</v>
      </c>
      <c r="D18" t="str">
        <f t="shared" si="1"/>
        <v>测试用-三节棍莉莉</v>
      </c>
      <c r="L18" s="5">
        <v>920019</v>
      </c>
      <c r="M18" s="5" t="s">
        <v>173</v>
      </c>
    </row>
    <row r="19" spans="1:13">
      <c r="A19" s="5">
        <v>20019</v>
      </c>
      <c r="B19" s="5" t="s">
        <v>196</v>
      </c>
      <c r="C19">
        <f t="shared" si="0"/>
        <v>920019</v>
      </c>
      <c r="D19" t="str">
        <f t="shared" si="1"/>
        <v>测试用-背心猛虎</v>
      </c>
      <c r="L19" s="5">
        <v>920020</v>
      </c>
      <c r="M19" s="5" t="s">
        <v>231</v>
      </c>
    </row>
    <row r="20" spans="1:13">
      <c r="A20" s="5">
        <v>20020</v>
      </c>
      <c r="B20" s="5" t="s">
        <v>94</v>
      </c>
      <c r="C20">
        <f t="shared" si="0"/>
        <v>920020</v>
      </c>
      <c r="D20" t="str">
        <f t="shared" si="1"/>
        <v>测试用-音速索尼克</v>
      </c>
      <c r="L20" s="5">
        <v>920021</v>
      </c>
      <c r="M20" s="5" t="s">
        <v>187</v>
      </c>
    </row>
    <row r="21" spans="1:13">
      <c r="A21" s="5">
        <v>20021</v>
      </c>
      <c r="B21" s="5" t="s">
        <v>201</v>
      </c>
      <c r="C21">
        <f t="shared" si="0"/>
        <v>920021</v>
      </c>
      <c r="D21" t="str">
        <f t="shared" si="1"/>
        <v>测试用-茶岚子</v>
      </c>
      <c r="L21" s="5">
        <v>920022</v>
      </c>
      <c r="M21" s="5" t="s">
        <v>234</v>
      </c>
    </row>
    <row r="22" spans="1:13">
      <c r="A22" s="5">
        <v>20022</v>
      </c>
      <c r="B22" s="5" t="s">
        <v>204</v>
      </c>
      <c r="C22">
        <f t="shared" si="0"/>
        <v>920022</v>
      </c>
      <c r="D22" t="str">
        <f t="shared" si="1"/>
        <v>测试用-无证骑士</v>
      </c>
      <c r="L22" s="5">
        <v>920023</v>
      </c>
      <c r="M22" s="5" t="s">
        <v>190</v>
      </c>
    </row>
    <row r="23" spans="1:13">
      <c r="A23" s="5">
        <v>20023</v>
      </c>
      <c r="B23" s="5" t="s">
        <v>207</v>
      </c>
      <c r="C23">
        <f t="shared" si="0"/>
        <v>920023</v>
      </c>
      <c r="D23" t="str">
        <f t="shared" si="1"/>
        <v>测试用-原子武士</v>
      </c>
      <c r="L23" s="5">
        <v>920024</v>
      </c>
      <c r="M23" s="5" t="s">
        <v>237</v>
      </c>
    </row>
    <row r="24" spans="1:13">
      <c r="A24" s="5">
        <v>20024</v>
      </c>
      <c r="B24" s="5" t="s">
        <v>210</v>
      </c>
      <c r="C24">
        <f t="shared" si="0"/>
        <v>920024</v>
      </c>
      <c r="D24" t="str">
        <f t="shared" si="1"/>
        <v>测试用-King</v>
      </c>
      <c r="L24" s="5">
        <v>920025</v>
      </c>
      <c r="M24" s="5" t="s">
        <v>240</v>
      </c>
    </row>
    <row r="25" spans="1:13">
      <c r="A25" s="5">
        <v>20025</v>
      </c>
      <c r="B25" s="5" t="s">
        <v>213</v>
      </c>
      <c r="C25">
        <f t="shared" si="0"/>
        <v>920025</v>
      </c>
      <c r="D25" t="str">
        <f t="shared" si="1"/>
        <v>测试用-大背头男</v>
      </c>
      <c r="L25" s="5">
        <v>920026</v>
      </c>
      <c r="M25" s="5" t="s">
        <v>193</v>
      </c>
    </row>
    <row r="26" spans="1:13">
      <c r="A26" s="5">
        <v>20026</v>
      </c>
      <c r="B26" s="5" t="s">
        <v>216</v>
      </c>
      <c r="C26">
        <f t="shared" si="0"/>
        <v>920026</v>
      </c>
      <c r="D26" t="str">
        <f t="shared" si="1"/>
        <v>测试用-嗡嗡侠</v>
      </c>
      <c r="L26" s="5">
        <v>920027</v>
      </c>
      <c r="M26" s="5" t="s">
        <v>219</v>
      </c>
    </row>
    <row r="27" spans="1:13">
      <c r="A27" s="5">
        <v>20027</v>
      </c>
      <c r="B27" s="5" t="s">
        <v>219</v>
      </c>
      <c r="C27">
        <f t="shared" si="0"/>
        <v>920027</v>
      </c>
      <c r="D27" t="str">
        <f t="shared" si="1"/>
        <v>测试用-蘑菇</v>
      </c>
      <c r="L27" s="5">
        <v>920028</v>
      </c>
      <c r="M27" s="5" t="s">
        <v>204</v>
      </c>
    </row>
    <row r="28" spans="1:13">
      <c r="A28" s="5">
        <v>20028</v>
      </c>
      <c r="B28" s="5" t="s">
        <v>222</v>
      </c>
      <c r="C28">
        <f t="shared" si="0"/>
        <v>920028</v>
      </c>
      <c r="D28" t="str">
        <f t="shared" si="1"/>
        <v>测试用-火男面</v>
      </c>
      <c r="L28" s="5">
        <v>920029</v>
      </c>
      <c r="M28" s="5" t="s">
        <v>196</v>
      </c>
    </row>
    <row r="29" spans="1:13">
      <c r="A29" s="5">
        <v>20029</v>
      </c>
      <c r="B29" s="5" t="s">
        <v>225</v>
      </c>
      <c r="C29">
        <f t="shared" si="0"/>
        <v>920029</v>
      </c>
      <c r="D29" t="str">
        <f t="shared" si="1"/>
        <v>测试用-金属骑士</v>
      </c>
      <c r="L29" s="5">
        <v>920030</v>
      </c>
      <c r="M29" s="5" t="s">
        <v>213</v>
      </c>
    </row>
    <row r="30" spans="1:13">
      <c r="A30" s="5">
        <v>20030</v>
      </c>
      <c r="B30" s="5" t="s">
        <v>228</v>
      </c>
      <c r="C30">
        <f t="shared" si="0"/>
        <v>920030</v>
      </c>
      <c r="D30" t="str">
        <f t="shared" si="1"/>
        <v>测试用-雷光源氏</v>
      </c>
      <c r="L30" s="5">
        <v>920031</v>
      </c>
      <c r="M30" s="5" t="s">
        <v>216</v>
      </c>
    </row>
    <row r="31" spans="1:13">
      <c r="A31" s="5">
        <v>20031</v>
      </c>
      <c r="B31" s="5" t="s">
        <v>231</v>
      </c>
      <c r="C31">
        <f t="shared" si="0"/>
        <v>920031</v>
      </c>
      <c r="D31" t="str">
        <f t="shared" si="1"/>
        <v>测试用-重型金刚</v>
      </c>
      <c r="L31" s="5">
        <v>920032</v>
      </c>
      <c r="M31" s="5" t="s">
        <v>249</v>
      </c>
    </row>
    <row r="32" spans="1:13">
      <c r="A32" s="5">
        <v>20032</v>
      </c>
      <c r="B32" s="5" t="s">
        <v>234</v>
      </c>
      <c r="C32">
        <f t="shared" si="0"/>
        <v>920032</v>
      </c>
      <c r="D32" t="str">
        <f t="shared" si="1"/>
        <v>测试用-喷射好小子</v>
      </c>
      <c r="L32" s="5">
        <v>920033</v>
      </c>
      <c r="M32" s="5" t="s">
        <v>243</v>
      </c>
    </row>
    <row r="33" spans="1:13">
      <c r="A33" s="5">
        <v>20033</v>
      </c>
      <c r="B33" s="5" t="s">
        <v>237</v>
      </c>
      <c r="C33">
        <f t="shared" si="0"/>
        <v>920033</v>
      </c>
      <c r="D33" t="str">
        <f t="shared" si="1"/>
        <v>测试用-睫毛</v>
      </c>
      <c r="L33" s="5">
        <v>920034</v>
      </c>
      <c r="M33" s="5" t="s">
        <v>255</v>
      </c>
    </row>
    <row r="34" spans="1:13">
      <c r="A34" s="5">
        <v>20034</v>
      </c>
      <c r="B34" s="5" t="s">
        <v>240</v>
      </c>
      <c r="C34">
        <f t="shared" si="0"/>
        <v>920034</v>
      </c>
      <c r="D34" t="str">
        <f t="shared" si="1"/>
        <v>测试用-山猿</v>
      </c>
      <c r="L34" s="5">
        <v>920035</v>
      </c>
      <c r="M34" s="5" t="s">
        <v>252</v>
      </c>
    </row>
    <row r="35" spans="1:13">
      <c r="A35" s="5">
        <v>20035</v>
      </c>
      <c r="B35" s="5" t="s">
        <v>243</v>
      </c>
      <c r="C35">
        <f t="shared" si="0"/>
        <v>920035</v>
      </c>
      <c r="D35" t="str">
        <f t="shared" si="1"/>
        <v>测试用-电池侠</v>
      </c>
      <c r="L35" s="5">
        <v>920036</v>
      </c>
      <c r="M35" s="5" t="s">
        <v>246</v>
      </c>
    </row>
    <row r="36" spans="1:13">
      <c r="A36" s="5">
        <v>20036</v>
      </c>
      <c r="B36" s="5" t="s">
        <v>246</v>
      </c>
      <c r="C36">
        <f t="shared" si="0"/>
        <v>920036</v>
      </c>
      <c r="D36" t="str">
        <f t="shared" si="1"/>
        <v>测试用-臭鼬男孩防毒面具</v>
      </c>
      <c r="L36" s="5">
        <v>920037</v>
      </c>
      <c r="M36" s="5" t="s">
        <v>258</v>
      </c>
    </row>
    <row r="37" spans="1:13">
      <c r="A37" s="5">
        <v>20037</v>
      </c>
      <c r="B37" s="5" t="s">
        <v>249</v>
      </c>
      <c r="C37">
        <f t="shared" si="0"/>
        <v>920037</v>
      </c>
      <c r="D37" t="str">
        <f t="shared" si="1"/>
        <v>测试用-十字键</v>
      </c>
      <c r="L37" s="5">
        <v>920038</v>
      </c>
      <c r="M37" s="5" t="s">
        <v>222</v>
      </c>
    </row>
    <row r="38" spans="1:13">
      <c r="A38" s="5">
        <v>20038</v>
      </c>
      <c r="B38" s="5" t="s">
        <v>252</v>
      </c>
      <c r="C38">
        <f t="shared" si="0"/>
        <v>920038</v>
      </c>
      <c r="D38" t="str">
        <f t="shared" si="1"/>
        <v>测试用-丧服吊带裤</v>
      </c>
      <c r="L38" s="5">
        <v>920039</v>
      </c>
      <c r="M38" s="5" t="s">
        <v>94</v>
      </c>
    </row>
    <row r="39" spans="1:13">
      <c r="A39" s="5">
        <v>20039</v>
      </c>
      <c r="B39" s="5" t="s">
        <v>255</v>
      </c>
      <c r="C39">
        <f t="shared" si="0"/>
        <v>920039</v>
      </c>
      <c r="D39" t="str">
        <f t="shared" si="1"/>
        <v>测试用-装甲股长</v>
      </c>
      <c r="L39" s="5">
        <v>920040</v>
      </c>
      <c r="M39" s="5" t="s">
        <v>95</v>
      </c>
    </row>
    <row r="40" spans="1:13">
      <c r="A40" s="5">
        <v>20040</v>
      </c>
      <c r="B40" s="5" t="s">
        <v>258</v>
      </c>
      <c r="C40">
        <f t="shared" si="0"/>
        <v>920040</v>
      </c>
      <c r="D40" t="str">
        <f t="shared" si="1"/>
        <v>测试用-乌马洪</v>
      </c>
      <c r="L40" s="5">
        <v>920041</v>
      </c>
      <c r="M40" s="5" t="s">
        <v>201</v>
      </c>
    </row>
    <row r="41" spans="1:13">
      <c r="A41" s="5">
        <v>20041</v>
      </c>
      <c r="B41" s="5" t="s">
        <v>6884</v>
      </c>
      <c r="C41">
        <f t="shared" si="0"/>
        <v>920041</v>
      </c>
      <c r="D41" t="str">
        <f t="shared" si="1"/>
        <v>测试用-杰诺斯2</v>
      </c>
      <c r="L41" s="5">
        <v>920050</v>
      </c>
      <c r="M41" s="5" t="s">
        <v>261</v>
      </c>
    </row>
  </sheetData>
  <phoneticPr fontId="25" type="noConversion"/>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B20"/>
  <sheetViews>
    <sheetView workbookViewId="0">
      <selection activeCell="E16" sqref="E16"/>
    </sheetView>
  </sheetViews>
  <sheetFormatPr defaultColWidth="9" defaultRowHeight="14.25"/>
  <cols>
    <col min="2" max="2" width="10.5" customWidth="1"/>
  </cols>
  <sheetData>
    <row r="1" spans="1:2" ht="16.5" customHeight="1">
      <c r="A1" s="16">
        <v>110041</v>
      </c>
      <c r="B1">
        <v>313100402</v>
      </c>
    </row>
    <row r="2" spans="1:2" ht="16.5" customHeight="1">
      <c r="A2" s="16">
        <v>110211</v>
      </c>
      <c r="B2">
        <v>313102100</v>
      </c>
    </row>
    <row r="3" spans="1:2" ht="16.5" customHeight="1">
      <c r="A3" s="16">
        <v>110212</v>
      </c>
      <c r="B3">
        <v>313102102</v>
      </c>
    </row>
    <row r="4" spans="1:2" ht="16.5" customHeight="1">
      <c r="A4" s="16">
        <v>110221</v>
      </c>
      <c r="B4">
        <v>313004000</v>
      </c>
    </row>
    <row r="5" spans="1:2" ht="16.5" customHeight="1">
      <c r="A5" s="16">
        <v>110431</v>
      </c>
      <c r="B5">
        <v>313104300</v>
      </c>
    </row>
    <row r="6" spans="1:2" ht="16.5" customHeight="1">
      <c r="A6" s="16">
        <v>110121</v>
      </c>
      <c r="B6">
        <v>313101200</v>
      </c>
    </row>
    <row r="7" spans="1:2" ht="16.5" customHeight="1">
      <c r="A7" s="16">
        <v>110231</v>
      </c>
      <c r="B7">
        <v>313102300</v>
      </c>
    </row>
    <row r="8" spans="1:2" ht="16.5" customHeight="1">
      <c r="A8" s="16">
        <v>110241</v>
      </c>
      <c r="B8">
        <v>313102400</v>
      </c>
    </row>
    <row r="9" spans="1:2" ht="16.5" customHeight="1">
      <c r="A9" s="16">
        <v>110141</v>
      </c>
      <c r="B9">
        <v>313101400</v>
      </c>
    </row>
    <row r="10" spans="1:2" ht="16.5" customHeight="1">
      <c r="A10" s="16">
        <v>110251</v>
      </c>
      <c r="B10">
        <v>313102500</v>
      </c>
    </row>
    <row r="11" spans="1:2" ht="16.5" customHeight="1">
      <c r="A11" s="16">
        <v>110061</v>
      </c>
      <c r="B11">
        <v>313100600</v>
      </c>
    </row>
    <row r="12" spans="1:2" ht="16.5" customHeight="1">
      <c r="A12" s="16">
        <v>110201</v>
      </c>
      <c r="B12">
        <v>313102000</v>
      </c>
    </row>
    <row r="13" spans="1:2" ht="16.5" customHeight="1">
      <c r="A13" s="16">
        <v>110071</v>
      </c>
      <c r="B13">
        <v>313100700</v>
      </c>
    </row>
    <row r="14" spans="1:2" ht="16.5" customHeight="1">
      <c r="A14" s="16">
        <v>110191</v>
      </c>
      <c r="B14">
        <v>313101900</v>
      </c>
    </row>
    <row r="15" spans="1:2" ht="16.5" customHeight="1">
      <c r="A15" s="16">
        <v>110051</v>
      </c>
      <c r="B15">
        <v>313100501</v>
      </c>
    </row>
    <row r="16" spans="1:2" ht="16.5" customHeight="1">
      <c r="A16" s="16">
        <v>110052</v>
      </c>
      <c r="B16">
        <v>313100502</v>
      </c>
    </row>
    <row r="17" spans="1:2" ht="16.5" customHeight="1">
      <c r="A17" s="16">
        <v>110321</v>
      </c>
      <c r="B17">
        <v>313103203</v>
      </c>
    </row>
    <row r="18" spans="1:2" ht="16.5" customHeight="1">
      <c r="A18" s="16">
        <v>110011</v>
      </c>
      <c r="B18">
        <v>313100100</v>
      </c>
    </row>
    <row r="19" spans="1:2" ht="16.5" customHeight="1">
      <c r="A19" s="16">
        <v>110012</v>
      </c>
      <c r="B19">
        <v>313100102</v>
      </c>
    </row>
    <row r="20" spans="1:2" ht="16.5" customHeight="1">
      <c r="A20" s="16">
        <v>110031</v>
      </c>
      <c r="B20">
        <v>313100300</v>
      </c>
    </row>
  </sheetData>
  <phoneticPr fontId="25" type="noConversion"/>
  <pageMargins left="0.7" right="0.7" top="0.75" bottom="0.75" header="0.3" footer="0.3"/>
  <pageSetup paperSize="9" orientation="portrait" horizontalDpi="1200" verticalDpi="12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J864"/>
  <sheetViews>
    <sheetView topLeftCell="A10" workbookViewId="0">
      <selection activeCell="C10" sqref="C10"/>
    </sheetView>
  </sheetViews>
  <sheetFormatPr defaultColWidth="9" defaultRowHeight="14.25"/>
  <sheetData>
    <row r="1" spans="1:3">
      <c r="A1" s="5">
        <v>500111</v>
      </c>
      <c r="B1" s="5" t="s">
        <v>6885</v>
      </c>
      <c r="C1" t="s">
        <v>150</v>
      </c>
    </row>
    <row r="2" spans="1:3">
      <c r="A2" s="5">
        <v>500112</v>
      </c>
      <c r="B2" s="5" t="s">
        <v>6885</v>
      </c>
      <c r="C2" t="s">
        <v>219</v>
      </c>
    </row>
    <row r="3" spans="1:3">
      <c r="A3" s="5">
        <v>500113</v>
      </c>
      <c r="B3" s="5" t="s">
        <v>6885</v>
      </c>
      <c r="C3" t="s">
        <v>190</v>
      </c>
    </row>
    <row r="4" spans="1:3">
      <c r="A4" s="5">
        <v>500114</v>
      </c>
      <c r="B4" s="5" t="s">
        <v>6885</v>
      </c>
      <c r="C4" t="s">
        <v>204</v>
      </c>
    </row>
    <row r="5" spans="1:3">
      <c r="A5" s="5">
        <v>500115</v>
      </c>
      <c r="B5" s="5" t="s">
        <v>6885</v>
      </c>
      <c r="C5" t="s">
        <v>187</v>
      </c>
    </row>
    <row r="6" spans="1:3">
      <c r="A6" s="5">
        <v>500116</v>
      </c>
      <c r="B6" s="5" t="s">
        <v>6885</v>
      </c>
      <c r="C6" t="s">
        <v>261</v>
      </c>
    </row>
    <row r="7" spans="1:3">
      <c r="A7" s="5">
        <v>500211</v>
      </c>
      <c r="B7" s="5" t="s">
        <v>6886</v>
      </c>
      <c r="C7" t="s">
        <v>252</v>
      </c>
    </row>
    <row r="8" spans="1:3">
      <c r="A8" s="5">
        <v>500212</v>
      </c>
      <c r="B8" s="5" t="s">
        <v>6886</v>
      </c>
      <c r="C8" t="s">
        <v>249</v>
      </c>
    </row>
    <row r="9" spans="1:3">
      <c r="A9" s="5">
        <v>500213</v>
      </c>
      <c r="B9" s="5" t="s">
        <v>6886</v>
      </c>
      <c r="C9" t="s">
        <v>97</v>
      </c>
    </row>
    <row r="10" spans="1:3">
      <c r="A10" s="5">
        <v>500214</v>
      </c>
      <c r="B10" s="5" t="s">
        <v>6886</v>
      </c>
      <c r="C10" t="s">
        <v>184</v>
      </c>
    </row>
    <row r="11" spans="1:3">
      <c r="A11" s="5">
        <v>500215</v>
      </c>
      <c r="B11" s="5" t="s">
        <v>6886</v>
      </c>
      <c r="C11" t="s">
        <v>178</v>
      </c>
    </row>
    <row r="12" spans="1:3">
      <c r="A12" s="5">
        <v>500216</v>
      </c>
      <c r="B12" s="5" t="s">
        <v>6886</v>
      </c>
      <c r="C12" t="s">
        <v>204</v>
      </c>
    </row>
    <row r="13" spans="1:3">
      <c r="A13" s="5">
        <v>500311</v>
      </c>
      <c r="B13" s="5" t="s">
        <v>6887</v>
      </c>
      <c r="C13" t="s">
        <v>258</v>
      </c>
    </row>
    <row r="14" spans="1:3">
      <c r="A14" s="5">
        <v>500312</v>
      </c>
      <c r="B14" s="5" t="s">
        <v>6887</v>
      </c>
      <c r="C14" t="s">
        <v>219</v>
      </c>
    </row>
    <row r="15" spans="1:3">
      <c r="A15" s="5">
        <v>500313</v>
      </c>
      <c r="B15" s="5" t="s">
        <v>6887</v>
      </c>
      <c r="C15" t="s">
        <v>190</v>
      </c>
    </row>
    <row r="16" spans="1:3">
      <c r="A16" s="5">
        <v>500314</v>
      </c>
      <c r="B16" s="5" t="s">
        <v>6887</v>
      </c>
      <c r="C16" t="s">
        <v>252</v>
      </c>
    </row>
    <row r="17" spans="1:3">
      <c r="A17" s="5">
        <v>500315</v>
      </c>
      <c r="B17" s="5" t="s">
        <v>6887</v>
      </c>
      <c r="C17" t="s">
        <v>237</v>
      </c>
    </row>
    <row r="18" spans="1:3">
      <c r="A18" s="5">
        <v>500316</v>
      </c>
      <c r="B18" s="5" t="s">
        <v>6887</v>
      </c>
      <c r="C18" t="s">
        <v>187</v>
      </c>
    </row>
    <row r="19" spans="1:3">
      <c r="A19" s="5">
        <v>500411</v>
      </c>
      <c r="B19" s="5" t="s">
        <v>6888</v>
      </c>
      <c r="C19" t="s">
        <v>187</v>
      </c>
    </row>
    <row r="20" spans="1:3">
      <c r="A20" s="5">
        <v>500412</v>
      </c>
      <c r="B20" s="5" t="s">
        <v>6888</v>
      </c>
      <c r="C20" t="s">
        <v>243</v>
      </c>
    </row>
    <row r="21" spans="1:3">
      <c r="A21" s="5">
        <v>500413</v>
      </c>
      <c r="B21" s="5" t="s">
        <v>6888</v>
      </c>
      <c r="C21" t="s">
        <v>190</v>
      </c>
    </row>
    <row r="22" spans="1:3">
      <c r="A22" s="5">
        <v>500414</v>
      </c>
      <c r="B22" s="5" t="s">
        <v>6888</v>
      </c>
      <c r="C22" t="s">
        <v>150</v>
      </c>
    </row>
    <row r="23" spans="1:3">
      <c r="A23" s="5">
        <v>500415</v>
      </c>
      <c r="B23" s="5" t="s">
        <v>6888</v>
      </c>
      <c r="C23" t="s">
        <v>258</v>
      </c>
    </row>
    <row r="24" spans="1:3">
      <c r="A24" s="5">
        <v>500416</v>
      </c>
      <c r="B24" s="5" t="s">
        <v>6888</v>
      </c>
      <c r="C24" t="s">
        <v>184</v>
      </c>
    </row>
    <row r="25" spans="1:3">
      <c r="A25" s="5">
        <v>500511</v>
      </c>
      <c r="B25" s="5" t="s">
        <v>6889</v>
      </c>
      <c r="C25" t="s">
        <v>150</v>
      </c>
    </row>
    <row r="26" spans="1:3">
      <c r="A26" s="5">
        <v>500512</v>
      </c>
      <c r="B26" s="5" t="s">
        <v>6889</v>
      </c>
      <c r="C26" t="s">
        <v>249</v>
      </c>
    </row>
    <row r="27" spans="1:3">
      <c r="A27" s="5">
        <v>500513</v>
      </c>
      <c r="B27" s="5" t="s">
        <v>6889</v>
      </c>
      <c r="C27" t="s">
        <v>201</v>
      </c>
    </row>
    <row r="28" spans="1:3">
      <c r="A28" s="5">
        <v>500514</v>
      </c>
      <c r="B28" s="5" t="s">
        <v>6889</v>
      </c>
      <c r="C28" t="s">
        <v>190</v>
      </c>
    </row>
    <row r="29" spans="1:3">
      <c r="A29" s="5">
        <v>500515</v>
      </c>
      <c r="B29" s="5" t="s">
        <v>6889</v>
      </c>
      <c r="C29" t="s">
        <v>97</v>
      </c>
    </row>
    <row r="30" spans="1:3">
      <c r="A30" s="5">
        <v>500516</v>
      </c>
      <c r="B30" s="5" t="s">
        <v>6889</v>
      </c>
      <c r="C30" t="s">
        <v>243</v>
      </c>
    </row>
    <row r="31" spans="1:3">
      <c r="A31" s="5">
        <v>500611</v>
      </c>
      <c r="B31" s="5" t="s">
        <v>6890</v>
      </c>
      <c r="C31" t="s">
        <v>184</v>
      </c>
    </row>
    <row r="32" spans="1:3">
      <c r="A32" s="5">
        <v>500612</v>
      </c>
      <c r="B32" s="5" t="s">
        <v>6890</v>
      </c>
      <c r="C32" t="s">
        <v>204</v>
      </c>
    </row>
    <row r="33" spans="1:3">
      <c r="A33" s="5">
        <v>500613</v>
      </c>
      <c r="B33" s="5" t="s">
        <v>6890</v>
      </c>
      <c r="C33" t="s">
        <v>237</v>
      </c>
    </row>
    <row r="34" spans="1:3">
      <c r="A34" s="5">
        <v>500614</v>
      </c>
      <c r="B34" s="5" t="s">
        <v>6890</v>
      </c>
      <c r="C34" t="s">
        <v>261</v>
      </c>
    </row>
    <row r="35" spans="1:3">
      <c r="A35" s="5">
        <v>500615</v>
      </c>
      <c r="B35" s="5" t="s">
        <v>6890</v>
      </c>
      <c r="C35" t="s">
        <v>150</v>
      </c>
    </row>
    <row r="36" spans="1:3">
      <c r="A36" s="5">
        <v>500616</v>
      </c>
      <c r="B36" s="5" t="s">
        <v>6890</v>
      </c>
      <c r="C36" t="s">
        <v>201</v>
      </c>
    </row>
    <row r="37" spans="1:3">
      <c r="A37" s="5">
        <v>500711</v>
      </c>
      <c r="B37" s="5" t="s">
        <v>6891</v>
      </c>
      <c r="C37" t="s">
        <v>258</v>
      </c>
    </row>
    <row r="38" spans="1:3">
      <c r="A38" s="5">
        <v>500712</v>
      </c>
      <c r="B38" s="5" t="s">
        <v>6891</v>
      </c>
      <c r="C38" t="s">
        <v>243</v>
      </c>
    </row>
    <row r="39" spans="1:3">
      <c r="A39" s="5">
        <v>500713</v>
      </c>
      <c r="B39" s="5" t="s">
        <v>6891</v>
      </c>
      <c r="C39" t="s">
        <v>165</v>
      </c>
    </row>
    <row r="40" spans="1:3">
      <c r="A40" s="5">
        <v>500714</v>
      </c>
      <c r="B40" s="5" t="s">
        <v>6891</v>
      </c>
      <c r="C40" t="s">
        <v>249</v>
      </c>
    </row>
    <row r="41" spans="1:3">
      <c r="A41" s="5">
        <v>500715</v>
      </c>
      <c r="B41" s="5" t="s">
        <v>6891</v>
      </c>
      <c r="C41" t="s">
        <v>150</v>
      </c>
    </row>
    <row r="42" spans="1:3">
      <c r="A42" s="5">
        <v>500716</v>
      </c>
      <c r="B42" s="5" t="s">
        <v>6891</v>
      </c>
      <c r="C42" t="s">
        <v>207</v>
      </c>
    </row>
    <row r="43" spans="1:3">
      <c r="A43" s="5">
        <v>500811</v>
      </c>
      <c r="B43" s="5" t="s">
        <v>6892</v>
      </c>
      <c r="C43" t="s">
        <v>207</v>
      </c>
    </row>
    <row r="44" spans="1:3">
      <c r="A44" s="5">
        <v>500812</v>
      </c>
      <c r="B44" s="5" t="s">
        <v>6892</v>
      </c>
      <c r="C44" t="s">
        <v>187</v>
      </c>
    </row>
    <row r="45" spans="1:3">
      <c r="A45" s="5">
        <v>500813</v>
      </c>
      <c r="B45" s="5" t="s">
        <v>6892</v>
      </c>
      <c r="C45" t="s">
        <v>159</v>
      </c>
    </row>
    <row r="46" spans="1:3">
      <c r="A46" s="5">
        <v>500814</v>
      </c>
      <c r="B46" s="5" t="s">
        <v>6892</v>
      </c>
      <c r="C46" t="s">
        <v>190</v>
      </c>
    </row>
    <row r="47" spans="1:3">
      <c r="A47" s="5">
        <v>500815</v>
      </c>
      <c r="B47" s="5" t="s">
        <v>6892</v>
      </c>
      <c r="C47" t="s">
        <v>150</v>
      </c>
    </row>
    <row r="48" spans="1:3">
      <c r="A48" s="5">
        <v>500816</v>
      </c>
      <c r="B48" s="5" t="s">
        <v>6892</v>
      </c>
      <c r="C48" t="s">
        <v>219</v>
      </c>
    </row>
    <row r="49" spans="1:3">
      <c r="A49" s="5">
        <v>500911</v>
      </c>
      <c r="B49" s="5" t="s">
        <v>6893</v>
      </c>
      <c r="C49" t="s">
        <v>150</v>
      </c>
    </row>
    <row r="50" spans="1:3">
      <c r="A50" s="5">
        <v>500912</v>
      </c>
      <c r="B50" s="5" t="s">
        <v>6893</v>
      </c>
      <c r="C50" t="s">
        <v>258</v>
      </c>
    </row>
    <row r="51" spans="1:3">
      <c r="A51" s="5">
        <v>500913</v>
      </c>
      <c r="B51" s="5" t="s">
        <v>6893</v>
      </c>
      <c r="C51" t="s">
        <v>156</v>
      </c>
    </row>
    <row r="52" spans="1:3">
      <c r="A52" s="5">
        <v>500914</v>
      </c>
      <c r="B52" s="5" t="s">
        <v>6893</v>
      </c>
      <c r="C52" t="s">
        <v>187</v>
      </c>
    </row>
    <row r="53" spans="1:3">
      <c r="A53" s="5">
        <v>500915</v>
      </c>
      <c r="B53" s="5" t="s">
        <v>6893</v>
      </c>
      <c r="C53" t="s">
        <v>178</v>
      </c>
    </row>
    <row r="54" spans="1:3">
      <c r="A54" s="5">
        <v>500916</v>
      </c>
      <c r="B54" s="5" t="s">
        <v>6893</v>
      </c>
      <c r="C54" t="s">
        <v>237</v>
      </c>
    </row>
    <row r="55" spans="1:3">
      <c r="A55" s="5">
        <v>501011</v>
      </c>
      <c r="B55" s="5" t="s">
        <v>6894</v>
      </c>
      <c r="C55" t="s">
        <v>237</v>
      </c>
    </row>
    <row r="56" spans="1:3">
      <c r="A56" s="5">
        <v>501012</v>
      </c>
      <c r="B56" s="5" t="s">
        <v>6894</v>
      </c>
      <c r="C56" t="s">
        <v>190</v>
      </c>
    </row>
    <row r="57" spans="1:3">
      <c r="A57" s="5">
        <v>501013</v>
      </c>
      <c r="B57" s="5" t="s">
        <v>6894</v>
      </c>
      <c r="C57" t="s">
        <v>201</v>
      </c>
    </row>
    <row r="58" spans="1:3">
      <c r="A58" s="5">
        <v>501014</v>
      </c>
      <c r="B58" s="5" t="s">
        <v>6894</v>
      </c>
      <c r="C58" t="s">
        <v>261</v>
      </c>
    </row>
    <row r="59" spans="1:3">
      <c r="A59" s="5">
        <v>501015</v>
      </c>
      <c r="B59" s="5" t="s">
        <v>6894</v>
      </c>
      <c r="C59" t="s">
        <v>184</v>
      </c>
    </row>
    <row r="60" spans="1:3">
      <c r="A60" s="5">
        <v>501016</v>
      </c>
      <c r="B60" s="5" t="s">
        <v>6894</v>
      </c>
      <c r="C60" t="s">
        <v>252</v>
      </c>
    </row>
    <row r="61" spans="1:3">
      <c r="A61" s="5">
        <v>501111</v>
      </c>
      <c r="B61" s="5" t="s">
        <v>6895</v>
      </c>
      <c r="C61" t="s">
        <v>249</v>
      </c>
    </row>
    <row r="62" spans="1:3">
      <c r="A62" s="5">
        <v>501112</v>
      </c>
      <c r="B62" s="5" t="s">
        <v>6895</v>
      </c>
      <c r="C62" t="s">
        <v>159</v>
      </c>
    </row>
    <row r="63" spans="1:3">
      <c r="A63" s="5">
        <v>501113</v>
      </c>
      <c r="B63" s="5" t="s">
        <v>6895</v>
      </c>
      <c r="C63" t="s">
        <v>184</v>
      </c>
    </row>
    <row r="64" spans="1:3">
      <c r="A64" s="5">
        <v>501114</v>
      </c>
      <c r="B64" s="5" t="s">
        <v>6895</v>
      </c>
      <c r="C64" t="s">
        <v>219</v>
      </c>
    </row>
    <row r="65" spans="1:3">
      <c r="A65" s="5">
        <v>501115</v>
      </c>
      <c r="B65" s="5" t="s">
        <v>6895</v>
      </c>
      <c r="C65" t="s">
        <v>97</v>
      </c>
    </row>
    <row r="66" spans="1:3">
      <c r="A66" s="5">
        <v>501116</v>
      </c>
      <c r="B66" s="5" t="s">
        <v>6895</v>
      </c>
      <c r="C66" t="s">
        <v>178</v>
      </c>
    </row>
    <row r="67" spans="1:3">
      <c r="A67" s="5">
        <v>501211</v>
      </c>
      <c r="B67" s="5" t="s">
        <v>6896</v>
      </c>
      <c r="C67" t="s">
        <v>249</v>
      </c>
    </row>
    <row r="68" spans="1:3">
      <c r="A68" s="5">
        <v>501212</v>
      </c>
      <c r="B68" s="5" t="s">
        <v>6896</v>
      </c>
      <c r="C68" t="s">
        <v>204</v>
      </c>
    </row>
    <row r="69" spans="1:3">
      <c r="A69" s="5">
        <v>501213</v>
      </c>
      <c r="B69" s="5" t="s">
        <v>6896</v>
      </c>
      <c r="C69" t="s">
        <v>156</v>
      </c>
    </row>
    <row r="70" spans="1:3">
      <c r="A70" s="5">
        <v>501214</v>
      </c>
      <c r="B70" s="5" t="s">
        <v>6896</v>
      </c>
      <c r="C70" t="s">
        <v>207</v>
      </c>
    </row>
    <row r="71" spans="1:3">
      <c r="A71" s="5">
        <v>501215</v>
      </c>
      <c r="B71" s="5" t="s">
        <v>6896</v>
      </c>
      <c r="C71" t="s">
        <v>237</v>
      </c>
    </row>
    <row r="72" spans="1:3">
      <c r="A72" s="5">
        <v>501216</v>
      </c>
      <c r="B72" s="5" t="s">
        <v>6896</v>
      </c>
      <c r="C72" t="s">
        <v>258</v>
      </c>
    </row>
    <row r="73" spans="1:3">
      <c r="A73" s="5">
        <v>501311</v>
      </c>
      <c r="B73" s="5" t="s">
        <v>6897</v>
      </c>
      <c r="C73" t="s">
        <v>165</v>
      </c>
    </row>
    <row r="74" spans="1:3">
      <c r="A74" s="5">
        <v>501312</v>
      </c>
      <c r="B74" s="5" t="s">
        <v>6897</v>
      </c>
      <c r="C74" t="s">
        <v>237</v>
      </c>
    </row>
    <row r="75" spans="1:3">
      <c r="A75" s="5">
        <v>501313</v>
      </c>
      <c r="B75" s="5" t="s">
        <v>6897</v>
      </c>
      <c r="C75" t="s">
        <v>201</v>
      </c>
    </row>
    <row r="76" spans="1:3">
      <c r="A76" s="5">
        <v>501314</v>
      </c>
      <c r="B76" s="5" t="s">
        <v>6897</v>
      </c>
      <c r="C76" t="s">
        <v>204</v>
      </c>
    </row>
    <row r="77" spans="1:3">
      <c r="A77" s="5">
        <v>501315</v>
      </c>
      <c r="B77" s="5" t="s">
        <v>6897</v>
      </c>
      <c r="C77" t="s">
        <v>219</v>
      </c>
    </row>
    <row r="78" spans="1:3">
      <c r="A78" s="5">
        <v>501316</v>
      </c>
      <c r="B78" s="5" t="s">
        <v>6897</v>
      </c>
      <c r="C78" t="s">
        <v>258</v>
      </c>
    </row>
    <row r="79" spans="1:3">
      <c r="A79" s="5">
        <v>501411</v>
      </c>
      <c r="B79" s="5" t="s">
        <v>6898</v>
      </c>
      <c r="C79" t="s">
        <v>243</v>
      </c>
    </row>
    <row r="80" spans="1:3">
      <c r="A80" s="5">
        <v>501412</v>
      </c>
      <c r="B80" s="5" t="s">
        <v>6898</v>
      </c>
      <c r="C80" t="s">
        <v>187</v>
      </c>
    </row>
    <row r="81" spans="1:3">
      <c r="A81" s="5">
        <v>501413</v>
      </c>
      <c r="B81" s="5" t="s">
        <v>6898</v>
      </c>
      <c r="C81" t="s">
        <v>165</v>
      </c>
    </row>
    <row r="82" spans="1:3">
      <c r="A82" s="5">
        <v>501414</v>
      </c>
      <c r="B82" s="5" t="s">
        <v>6898</v>
      </c>
      <c r="C82" t="s">
        <v>156</v>
      </c>
    </row>
    <row r="83" spans="1:3">
      <c r="A83" s="5">
        <v>501415</v>
      </c>
      <c r="B83" s="5" t="s">
        <v>6898</v>
      </c>
      <c r="C83" t="s">
        <v>237</v>
      </c>
    </row>
    <row r="84" spans="1:3">
      <c r="A84" s="5">
        <v>501416</v>
      </c>
      <c r="B84" s="5" t="s">
        <v>6898</v>
      </c>
      <c r="C84" t="s">
        <v>252</v>
      </c>
    </row>
    <row r="85" spans="1:3">
      <c r="A85" s="5">
        <v>501511</v>
      </c>
      <c r="B85" s="5" t="s">
        <v>6899</v>
      </c>
      <c r="C85" t="s">
        <v>201</v>
      </c>
    </row>
    <row r="86" spans="1:3">
      <c r="A86" s="5">
        <v>501512</v>
      </c>
      <c r="B86" s="5" t="s">
        <v>6899</v>
      </c>
      <c r="C86" t="s">
        <v>159</v>
      </c>
    </row>
    <row r="87" spans="1:3">
      <c r="A87" s="5">
        <v>501513</v>
      </c>
      <c r="B87" s="5" t="s">
        <v>6899</v>
      </c>
      <c r="C87" t="s">
        <v>237</v>
      </c>
    </row>
    <row r="88" spans="1:3">
      <c r="A88" s="5">
        <v>501514</v>
      </c>
      <c r="B88" s="5" t="s">
        <v>6899</v>
      </c>
      <c r="C88" t="s">
        <v>219</v>
      </c>
    </row>
    <row r="89" spans="1:3">
      <c r="A89" s="5">
        <v>501515</v>
      </c>
      <c r="B89" s="5" t="s">
        <v>6899</v>
      </c>
      <c r="C89" t="s">
        <v>184</v>
      </c>
    </row>
    <row r="90" spans="1:3">
      <c r="A90" s="5">
        <v>501516</v>
      </c>
      <c r="B90" s="5" t="s">
        <v>6899</v>
      </c>
      <c r="C90" t="s">
        <v>156</v>
      </c>
    </row>
    <row r="91" spans="1:3">
      <c r="A91" s="5">
        <v>501611</v>
      </c>
      <c r="B91" s="5" t="s">
        <v>6900</v>
      </c>
      <c r="C91" t="s">
        <v>190</v>
      </c>
    </row>
    <row r="92" spans="1:3">
      <c r="A92" s="5">
        <v>501612</v>
      </c>
      <c r="B92" s="5" t="s">
        <v>6900</v>
      </c>
      <c r="C92" t="s">
        <v>156</v>
      </c>
    </row>
    <row r="93" spans="1:3">
      <c r="A93" s="5">
        <v>501613</v>
      </c>
      <c r="B93" s="5" t="s">
        <v>6900</v>
      </c>
      <c r="C93" t="s">
        <v>252</v>
      </c>
    </row>
    <row r="94" spans="1:3">
      <c r="A94" s="5">
        <v>501614</v>
      </c>
      <c r="B94" s="5" t="s">
        <v>6900</v>
      </c>
      <c r="C94" t="s">
        <v>184</v>
      </c>
    </row>
    <row r="95" spans="1:3">
      <c r="A95" s="5">
        <v>501615</v>
      </c>
      <c r="B95" s="5" t="s">
        <v>6900</v>
      </c>
      <c r="C95" t="s">
        <v>159</v>
      </c>
    </row>
    <row r="96" spans="1:3">
      <c r="A96" s="5">
        <v>501616</v>
      </c>
      <c r="B96" s="5" t="s">
        <v>6900</v>
      </c>
      <c r="C96" t="s">
        <v>187</v>
      </c>
    </row>
    <row r="97" spans="1:3">
      <c r="A97" s="5">
        <v>501711</v>
      </c>
      <c r="B97" s="5" t="s">
        <v>6901</v>
      </c>
      <c r="C97" t="s">
        <v>252</v>
      </c>
    </row>
    <row r="98" spans="1:3">
      <c r="A98" s="5">
        <v>501712</v>
      </c>
      <c r="B98" s="5" t="s">
        <v>6901</v>
      </c>
      <c r="C98" t="s">
        <v>243</v>
      </c>
    </row>
    <row r="99" spans="1:3">
      <c r="A99" s="5">
        <v>501713</v>
      </c>
      <c r="B99" s="5" t="s">
        <v>6901</v>
      </c>
      <c r="C99" t="s">
        <v>207</v>
      </c>
    </row>
    <row r="100" spans="1:3">
      <c r="A100" s="5">
        <v>501714</v>
      </c>
      <c r="B100" s="5" t="s">
        <v>6901</v>
      </c>
      <c r="C100" t="s">
        <v>219</v>
      </c>
    </row>
    <row r="101" spans="1:3">
      <c r="A101" s="5">
        <v>501715</v>
      </c>
      <c r="B101" s="5" t="s">
        <v>6901</v>
      </c>
      <c r="C101" t="s">
        <v>258</v>
      </c>
    </row>
    <row r="102" spans="1:3">
      <c r="A102" s="5">
        <v>501716</v>
      </c>
      <c r="B102" s="5" t="s">
        <v>6901</v>
      </c>
      <c r="C102" t="s">
        <v>249</v>
      </c>
    </row>
    <row r="103" spans="1:3">
      <c r="A103" s="5">
        <v>501811</v>
      </c>
      <c r="B103" s="5" t="s">
        <v>6902</v>
      </c>
      <c r="C103" t="s">
        <v>150</v>
      </c>
    </row>
    <row r="104" spans="1:3">
      <c r="A104" s="5">
        <v>501812</v>
      </c>
      <c r="B104" s="5" t="s">
        <v>6902</v>
      </c>
      <c r="C104" t="s">
        <v>258</v>
      </c>
    </row>
    <row r="105" spans="1:3">
      <c r="A105" s="5">
        <v>501813</v>
      </c>
      <c r="B105" s="5" t="s">
        <v>6902</v>
      </c>
      <c r="C105" t="s">
        <v>249</v>
      </c>
    </row>
    <row r="106" spans="1:3">
      <c r="A106" s="5">
        <v>501814</v>
      </c>
      <c r="B106" s="5" t="s">
        <v>6902</v>
      </c>
      <c r="C106" t="s">
        <v>178</v>
      </c>
    </row>
    <row r="107" spans="1:3">
      <c r="A107" s="5">
        <v>501815</v>
      </c>
      <c r="B107" s="5" t="s">
        <v>6902</v>
      </c>
      <c r="C107" t="s">
        <v>207</v>
      </c>
    </row>
    <row r="108" spans="1:3">
      <c r="A108" s="5">
        <v>501816</v>
      </c>
      <c r="B108" s="5" t="s">
        <v>6902</v>
      </c>
      <c r="C108" t="s">
        <v>190</v>
      </c>
    </row>
    <row r="109" spans="1:3">
      <c r="A109" s="5">
        <v>501911</v>
      </c>
      <c r="B109" s="5" t="s">
        <v>6903</v>
      </c>
      <c r="C109" t="s">
        <v>178</v>
      </c>
    </row>
    <row r="110" spans="1:3">
      <c r="A110" s="5">
        <v>501912</v>
      </c>
      <c r="B110" s="5" t="s">
        <v>6903</v>
      </c>
      <c r="C110" t="s">
        <v>156</v>
      </c>
    </row>
    <row r="111" spans="1:3">
      <c r="A111" s="5">
        <v>501913</v>
      </c>
      <c r="B111" s="5" t="s">
        <v>6903</v>
      </c>
      <c r="C111" t="s">
        <v>207</v>
      </c>
    </row>
    <row r="112" spans="1:3">
      <c r="A112" s="5">
        <v>501914</v>
      </c>
      <c r="B112" s="5" t="s">
        <v>6903</v>
      </c>
      <c r="C112" t="s">
        <v>190</v>
      </c>
    </row>
    <row r="113" spans="1:3">
      <c r="A113" s="5">
        <v>501915</v>
      </c>
      <c r="B113" s="5" t="s">
        <v>6903</v>
      </c>
      <c r="C113" t="s">
        <v>261</v>
      </c>
    </row>
    <row r="114" spans="1:3">
      <c r="A114" s="5">
        <v>501916</v>
      </c>
      <c r="B114" s="5" t="s">
        <v>6903</v>
      </c>
      <c r="C114" t="s">
        <v>204</v>
      </c>
    </row>
    <row r="115" spans="1:3">
      <c r="A115" s="5">
        <v>502011</v>
      </c>
      <c r="B115" s="5" t="s">
        <v>6904</v>
      </c>
      <c r="C115" t="s">
        <v>159</v>
      </c>
    </row>
    <row r="116" spans="1:3">
      <c r="A116" s="5">
        <v>502012</v>
      </c>
      <c r="B116" s="5" t="s">
        <v>6904</v>
      </c>
      <c r="C116" t="s">
        <v>219</v>
      </c>
    </row>
    <row r="117" spans="1:3">
      <c r="A117" s="5">
        <v>502013</v>
      </c>
      <c r="B117" s="5" t="s">
        <v>6904</v>
      </c>
      <c r="C117" t="s">
        <v>252</v>
      </c>
    </row>
    <row r="118" spans="1:3">
      <c r="A118" s="5">
        <v>502014</v>
      </c>
      <c r="B118" s="5" t="s">
        <v>6904</v>
      </c>
      <c r="C118" t="s">
        <v>165</v>
      </c>
    </row>
    <row r="119" spans="1:3">
      <c r="A119" s="5">
        <v>502015</v>
      </c>
      <c r="B119" s="5" t="s">
        <v>6904</v>
      </c>
      <c r="C119" t="s">
        <v>184</v>
      </c>
    </row>
    <row r="120" spans="1:3">
      <c r="A120" s="5">
        <v>502016</v>
      </c>
      <c r="B120" s="5" t="s">
        <v>6904</v>
      </c>
      <c r="C120" t="s">
        <v>97</v>
      </c>
    </row>
    <row r="121" spans="1:3">
      <c r="A121" s="5">
        <v>502111</v>
      </c>
      <c r="B121" s="5" t="s">
        <v>6905</v>
      </c>
      <c r="C121" t="s">
        <v>249</v>
      </c>
    </row>
    <row r="122" spans="1:3">
      <c r="A122" s="5">
        <v>502112</v>
      </c>
      <c r="B122" s="5" t="s">
        <v>6905</v>
      </c>
      <c r="C122" t="s">
        <v>187</v>
      </c>
    </row>
    <row r="123" spans="1:3">
      <c r="A123" s="5">
        <v>502113</v>
      </c>
      <c r="B123" s="5" t="s">
        <v>6905</v>
      </c>
      <c r="C123" t="s">
        <v>219</v>
      </c>
    </row>
    <row r="124" spans="1:3">
      <c r="A124" s="5">
        <v>502114</v>
      </c>
      <c r="B124" s="5" t="s">
        <v>6905</v>
      </c>
      <c r="C124" t="s">
        <v>159</v>
      </c>
    </row>
    <row r="125" spans="1:3">
      <c r="A125" s="5">
        <v>502115</v>
      </c>
      <c r="B125" s="5" t="s">
        <v>6905</v>
      </c>
      <c r="C125" t="s">
        <v>261</v>
      </c>
    </row>
    <row r="126" spans="1:3">
      <c r="A126" s="5">
        <v>502116</v>
      </c>
      <c r="B126" s="5" t="s">
        <v>6905</v>
      </c>
      <c r="C126" t="s">
        <v>243</v>
      </c>
    </row>
    <row r="127" spans="1:3">
      <c r="A127" s="5">
        <v>502211</v>
      </c>
      <c r="B127" s="5" t="s">
        <v>6906</v>
      </c>
      <c r="C127" t="s">
        <v>201</v>
      </c>
    </row>
    <row r="128" spans="1:3">
      <c r="A128" s="5">
        <v>502212</v>
      </c>
      <c r="B128" s="5" t="s">
        <v>6906</v>
      </c>
      <c r="C128" t="s">
        <v>156</v>
      </c>
    </row>
    <row r="129" spans="1:3">
      <c r="A129" s="5">
        <v>502213</v>
      </c>
      <c r="B129" s="5" t="s">
        <v>6906</v>
      </c>
      <c r="C129" t="s">
        <v>237</v>
      </c>
    </row>
    <row r="130" spans="1:3">
      <c r="A130" s="5">
        <v>502214</v>
      </c>
      <c r="B130" s="5" t="s">
        <v>6906</v>
      </c>
      <c r="C130" t="s">
        <v>249</v>
      </c>
    </row>
    <row r="131" spans="1:3">
      <c r="A131" s="5">
        <v>502215</v>
      </c>
      <c r="B131" s="5" t="s">
        <v>6906</v>
      </c>
      <c r="C131" t="s">
        <v>207</v>
      </c>
    </row>
    <row r="132" spans="1:3">
      <c r="A132" s="5">
        <v>502216</v>
      </c>
      <c r="B132" s="5" t="s">
        <v>6906</v>
      </c>
      <c r="C132" t="s">
        <v>252</v>
      </c>
    </row>
    <row r="133" spans="1:3">
      <c r="A133" s="5">
        <v>502311</v>
      </c>
      <c r="B133" s="5" t="s">
        <v>6907</v>
      </c>
      <c r="C133" t="s">
        <v>219</v>
      </c>
    </row>
    <row r="134" spans="1:3">
      <c r="A134" s="5">
        <v>502312</v>
      </c>
      <c r="B134" s="5" t="s">
        <v>6907</v>
      </c>
      <c r="C134" t="s">
        <v>150</v>
      </c>
    </row>
    <row r="135" spans="1:3">
      <c r="A135" s="5">
        <v>502313</v>
      </c>
      <c r="B135" s="5" t="s">
        <v>6907</v>
      </c>
      <c r="C135" t="s">
        <v>204</v>
      </c>
    </row>
    <row r="136" spans="1:3">
      <c r="A136" s="5">
        <v>502314</v>
      </c>
      <c r="B136" s="5" t="s">
        <v>6907</v>
      </c>
      <c r="C136" t="s">
        <v>159</v>
      </c>
    </row>
    <row r="137" spans="1:3">
      <c r="A137" s="5">
        <v>502315</v>
      </c>
      <c r="B137" s="5" t="s">
        <v>6907</v>
      </c>
      <c r="C137" t="s">
        <v>261</v>
      </c>
    </row>
    <row r="138" spans="1:3">
      <c r="A138" s="5">
        <v>502316</v>
      </c>
      <c r="B138" s="5" t="s">
        <v>6907</v>
      </c>
      <c r="C138" t="s">
        <v>156</v>
      </c>
    </row>
    <row r="139" spans="1:3">
      <c r="A139" s="5">
        <v>502411</v>
      </c>
      <c r="B139" s="5" t="s">
        <v>6908</v>
      </c>
      <c r="C139" t="s">
        <v>249</v>
      </c>
    </row>
    <row r="140" spans="1:3">
      <c r="A140" s="5">
        <v>502412</v>
      </c>
      <c r="B140" s="5" t="s">
        <v>6908</v>
      </c>
      <c r="C140" t="s">
        <v>150</v>
      </c>
    </row>
    <row r="141" spans="1:3">
      <c r="A141" s="5">
        <v>502413</v>
      </c>
      <c r="B141" s="5" t="s">
        <v>6908</v>
      </c>
      <c r="C141" t="s">
        <v>187</v>
      </c>
    </row>
    <row r="142" spans="1:3">
      <c r="A142" s="5">
        <v>502414</v>
      </c>
      <c r="B142" s="5" t="s">
        <v>6908</v>
      </c>
      <c r="C142" t="s">
        <v>190</v>
      </c>
    </row>
    <row r="143" spans="1:3">
      <c r="A143" s="5">
        <v>502415</v>
      </c>
      <c r="B143" s="5" t="s">
        <v>6908</v>
      </c>
      <c r="C143" t="s">
        <v>201</v>
      </c>
    </row>
    <row r="144" spans="1:3">
      <c r="A144" s="5">
        <v>502416</v>
      </c>
      <c r="B144" s="5" t="s">
        <v>6908</v>
      </c>
      <c r="C144" t="s">
        <v>156</v>
      </c>
    </row>
    <row r="145" spans="1:3">
      <c r="A145" s="5">
        <v>502511</v>
      </c>
      <c r="B145" s="5" t="s">
        <v>6909</v>
      </c>
      <c r="C145" t="s">
        <v>165</v>
      </c>
    </row>
    <row r="146" spans="1:3">
      <c r="A146" s="5">
        <v>502512</v>
      </c>
      <c r="B146" s="5" t="s">
        <v>6909</v>
      </c>
      <c r="C146" t="s">
        <v>190</v>
      </c>
    </row>
    <row r="147" spans="1:3">
      <c r="A147" s="5">
        <v>502513</v>
      </c>
      <c r="B147" s="5" t="s">
        <v>6909</v>
      </c>
      <c r="C147" t="s">
        <v>97</v>
      </c>
    </row>
    <row r="148" spans="1:3">
      <c r="A148" s="5">
        <v>502514</v>
      </c>
      <c r="B148" s="5" t="s">
        <v>6909</v>
      </c>
      <c r="C148" t="s">
        <v>187</v>
      </c>
    </row>
    <row r="149" spans="1:3">
      <c r="A149" s="5">
        <v>502515</v>
      </c>
      <c r="B149" s="5" t="s">
        <v>6909</v>
      </c>
      <c r="C149" t="s">
        <v>168</v>
      </c>
    </row>
    <row r="150" spans="1:3">
      <c r="A150" s="5">
        <v>502516</v>
      </c>
      <c r="B150" s="5" t="s">
        <v>6909</v>
      </c>
      <c r="C150" t="s">
        <v>258</v>
      </c>
    </row>
    <row r="151" spans="1:3">
      <c r="A151" s="5">
        <v>502611</v>
      </c>
      <c r="B151" s="5" t="s">
        <v>6910</v>
      </c>
      <c r="C151" t="s">
        <v>165</v>
      </c>
    </row>
    <row r="152" spans="1:3">
      <c r="A152" s="5">
        <v>502612</v>
      </c>
      <c r="B152" s="5" t="s">
        <v>6910</v>
      </c>
      <c r="C152" t="s">
        <v>219</v>
      </c>
    </row>
    <row r="153" spans="1:3">
      <c r="A153" s="5">
        <v>502613</v>
      </c>
      <c r="B153" s="5" t="s">
        <v>6910</v>
      </c>
      <c r="C153" t="s">
        <v>201</v>
      </c>
    </row>
    <row r="154" spans="1:3">
      <c r="A154" s="5">
        <v>502614</v>
      </c>
      <c r="B154" s="5" t="s">
        <v>6910</v>
      </c>
      <c r="C154" t="s">
        <v>187</v>
      </c>
    </row>
    <row r="155" spans="1:3">
      <c r="A155" s="5">
        <v>502615</v>
      </c>
      <c r="B155" s="5" t="s">
        <v>6910</v>
      </c>
      <c r="C155" t="s">
        <v>184</v>
      </c>
    </row>
    <row r="156" spans="1:3">
      <c r="A156" s="5">
        <v>502616</v>
      </c>
      <c r="B156" s="5" t="s">
        <v>6910</v>
      </c>
      <c r="C156" t="s">
        <v>249</v>
      </c>
    </row>
    <row r="157" spans="1:3">
      <c r="A157" s="5">
        <v>502711</v>
      </c>
      <c r="B157" s="5" t="s">
        <v>6911</v>
      </c>
      <c r="C157" t="s">
        <v>243</v>
      </c>
    </row>
    <row r="158" spans="1:3">
      <c r="A158" s="5">
        <v>502712</v>
      </c>
      <c r="B158" s="5" t="s">
        <v>6911</v>
      </c>
      <c r="C158" t="s">
        <v>249</v>
      </c>
    </row>
    <row r="159" spans="1:3">
      <c r="A159" s="5">
        <v>502713</v>
      </c>
      <c r="B159" s="5" t="s">
        <v>6911</v>
      </c>
      <c r="C159" t="s">
        <v>237</v>
      </c>
    </row>
    <row r="160" spans="1:3">
      <c r="A160" s="5">
        <v>502714</v>
      </c>
      <c r="B160" s="5" t="s">
        <v>6911</v>
      </c>
      <c r="C160" t="s">
        <v>187</v>
      </c>
    </row>
    <row r="161" spans="1:3">
      <c r="A161" s="5">
        <v>502715</v>
      </c>
      <c r="B161" s="5" t="s">
        <v>6911</v>
      </c>
      <c r="C161" t="s">
        <v>156</v>
      </c>
    </row>
    <row r="162" spans="1:3">
      <c r="A162" s="5">
        <v>502716</v>
      </c>
      <c r="B162" s="5" t="s">
        <v>6911</v>
      </c>
      <c r="C162" t="s">
        <v>150</v>
      </c>
    </row>
    <row r="163" spans="1:3">
      <c r="A163" s="5">
        <v>502811</v>
      </c>
      <c r="B163" s="5" t="s">
        <v>6912</v>
      </c>
      <c r="C163" t="s">
        <v>150</v>
      </c>
    </row>
    <row r="164" spans="1:3">
      <c r="A164" s="5">
        <v>502812</v>
      </c>
      <c r="B164" s="5" t="s">
        <v>6912</v>
      </c>
      <c r="C164" t="s">
        <v>204</v>
      </c>
    </row>
    <row r="165" spans="1:3">
      <c r="A165" s="5">
        <v>502813</v>
      </c>
      <c r="B165" s="5" t="s">
        <v>6912</v>
      </c>
      <c r="C165" t="s">
        <v>165</v>
      </c>
    </row>
    <row r="166" spans="1:3">
      <c r="A166" s="5">
        <v>502814</v>
      </c>
      <c r="B166" s="5" t="s">
        <v>6912</v>
      </c>
      <c r="C166" t="s">
        <v>178</v>
      </c>
    </row>
    <row r="167" spans="1:3">
      <c r="A167" s="5">
        <v>502815</v>
      </c>
      <c r="B167" s="5" t="s">
        <v>6912</v>
      </c>
      <c r="C167" t="s">
        <v>207</v>
      </c>
    </row>
    <row r="168" spans="1:3">
      <c r="A168" s="5">
        <v>502816</v>
      </c>
      <c r="B168" s="5" t="s">
        <v>6912</v>
      </c>
      <c r="C168" t="s">
        <v>168</v>
      </c>
    </row>
    <row r="169" spans="1:3">
      <c r="A169" s="5">
        <v>502911</v>
      </c>
      <c r="B169" s="5" t="s">
        <v>6913</v>
      </c>
      <c r="C169" t="s">
        <v>252</v>
      </c>
    </row>
    <row r="170" spans="1:3">
      <c r="A170" s="5">
        <v>502912</v>
      </c>
      <c r="B170" s="5" t="s">
        <v>6913</v>
      </c>
      <c r="C170" t="s">
        <v>190</v>
      </c>
    </row>
    <row r="171" spans="1:3">
      <c r="A171" s="5">
        <v>502913</v>
      </c>
      <c r="B171" s="5" t="s">
        <v>6913</v>
      </c>
      <c r="C171" t="s">
        <v>219</v>
      </c>
    </row>
    <row r="172" spans="1:3">
      <c r="A172" s="5">
        <v>502914</v>
      </c>
      <c r="B172" s="5" t="s">
        <v>6913</v>
      </c>
      <c r="C172" t="s">
        <v>249</v>
      </c>
    </row>
    <row r="173" spans="1:3">
      <c r="A173" s="5">
        <v>502915</v>
      </c>
      <c r="B173" s="5" t="s">
        <v>6913</v>
      </c>
      <c r="C173" t="s">
        <v>159</v>
      </c>
    </row>
    <row r="174" spans="1:3">
      <c r="A174" s="5">
        <v>502916</v>
      </c>
      <c r="B174" s="5" t="s">
        <v>6913</v>
      </c>
      <c r="C174" t="s">
        <v>168</v>
      </c>
    </row>
    <row r="175" spans="1:3">
      <c r="A175" s="5">
        <v>503011</v>
      </c>
      <c r="B175" s="5" t="s">
        <v>6914</v>
      </c>
      <c r="C175" t="s">
        <v>249</v>
      </c>
    </row>
    <row r="176" spans="1:3">
      <c r="A176" s="5">
        <v>503012</v>
      </c>
      <c r="B176" s="5" t="s">
        <v>6914</v>
      </c>
      <c r="C176" t="s">
        <v>261</v>
      </c>
    </row>
    <row r="177" spans="1:3">
      <c r="A177" s="5">
        <v>503013</v>
      </c>
      <c r="B177" s="5" t="s">
        <v>6914</v>
      </c>
      <c r="C177" t="s">
        <v>150</v>
      </c>
    </row>
    <row r="178" spans="1:3">
      <c r="A178" s="5">
        <v>503014</v>
      </c>
      <c r="B178" s="5" t="s">
        <v>6914</v>
      </c>
      <c r="C178" t="s">
        <v>207</v>
      </c>
    </row>
    <row r="179" spans="1:3">
      <c r="A179" s="5">
        <v>503015</v>
      </c>
      <c r="B179" s="5" t="s">
        <v>6914</v>
      </c>
      <c r="C179" t="s">
        <v>219</v>
      </c>
    </row>
    <row r="180" spans="1:3">
      <c r="A180" s="5">
        <v>503016</v>
      </c>
      <c r="B180" s="5" t="s">
        <v>6914</v>
      </c>
      <c r="C180" t="s">
        <v>237</v>
      </c>
    </row>
    <row r="181" spans="1:3">
      <c r="A181" s="5">
        <v>503111</v>
      </c>
      <c r="B181" s="5" t="s">
        <v>6915</v>
      </c>
      <c r="C181" t="s">
        <v>252</v>
      </c>
    </row>
    <row r="182" spans="1:3">
      <c r="A182" s="5">
        <v>503112</v>
      </c>
      <c r="B182" s="5" t="s">
        <v>6915</v>
      </c>
      <c r="C182" t="s">
        <v>201</v>
      </c>
    </row>
    <row r="183" spans="1:3">
      <c r="A183" s="5">
        <v>503113</v>
      </c>
      <c r="B183" s="5" t="s">
        <v>6915</v>
      </c>
      <c r="C183" t="s">
        <v>258</v>
      </c>
    </row>
    <row r="184" spans="1:3">
      <c r="A184" s="5">
        <v>503114</v>
      </c>
      <c r="B184" s="5" t="s">
        <v>6915</v>
      </c>
      <c r="C184" t="s">
        <v>187</v>
      </c>
    </row>
    <row r="185" spans="1:3">
      <c r="A185" s="5">
        <v>503115</v>
      </c>
      <c r="B185" s="5" t="s">
        <v>6915</v>
      </c>
      <c r="C185" t="s">
        <v>219</v>
      </c>
    </row>
    <row r="186" spans="1:3">
      <c r="A186" s="5">
        <v>503116</v>
      </c>
      <c r="B186" s="5" t="s">
        <v>6915</v>
      </c>
      <c r="C186" t="s">
        <v>204</v>
      </c>
    </row>
    <row r="187" spans="1:3">
      <c r="A187" s="5">
        <v>503211</v>
      </c>
      <c r="B187" s="5" t="s">
        <v>6916</v>
      </c>
      <c r="C187" t="s">
        <v>261</v>
      </c>
    </row>
    <row r="188" spans="1:3">
      <c r="A188" s="5">
        <v>503212</v>
      </c>
      <c r="B188" s="5" t="s">
        <v>6916</v>
      </c>
      <c r="C188" t="s">
        <v>219</v>
      </c>
    </row>
    <row r="189" spans="1:3">
      <c r="A189" s="5">
        <v>503213</v>
      </c>
      <c r="B189" s="5" t="s">
        <v>6916</v>
      </c>
      <c r="C189" t="s">
        <v>178</v>
      </c>
    </row>
    <row r="190" spans="1:3">
      <c r="A190" s="5">
        <v>503214</v>
      </c>
      <c r="B190" s="5" t="s">
        <v>6916</v>
      </c>
      <c r="C190" t="s">
        <v>204</v>
      </c>
    </row>
    <row r="191" spans="1:3">
      <c r="A191" s="5">
        <v>503215</v>
      </c>
      <c r="B191" s="5" t="s">
        <v>6916</v>
      </c>
      <c r="C191" t="s">
        <v>243</v>
      </c>
    </row>
    <row r="192" spans="1:3">
      <c r="A192" s="5">
        <v>503216</v>
      </c>
      <c r="B192" s="5" t="s">
        <v>6916</v>
      </c>
      <c r="C192" t="s">
        <v>97</v>
      </c>
    </row>
    <row r="193" spans="1:3">
      <c r="A193" s="5">
        <v>503311</v>
      </c>
      <c r="B193" s="5" t="s">
        <v>6917</v>
      </c>
      <c r="C193" t="s">
        <v>187</v>
      </c>
    </row>
    <row r="194" spans="1:3">
      <c r="A194" s="5">
        <v>503312</v>
      </c>
      <c r="B194" s="5" t="s">
        <v>6917</v>
      </c>
      <c r="C194" t="s">
        <v>261</v>
      </c>
    </row>
    <row r="195" spans="1:3">
      <c r="A195" s="5">
        <v>503313</v>
      </c>
      <c r="B195" s="5" t="s">
        <v>6917</v>
      </c>
      <c r="C195" t="s">
        <v>204</v>
      </c>
    </row>
    <row r="196" spans="1:3">
      <c r="A196" s="5">
        <v>503314</v>
      </c>
      <c r="B196" s="5" t="s">
        <v>6917</v>
      </c>
      <c r="C196" t="s">
        <v>237</v>
      </c>
    </row>
    <row r="197" spans="1:3">
      <c r="A197" s="5">
        <v>503315</v>
      </c>
      <c r="B197" s="5" t="s">
        <v>6917</v>
      </c>
      <c r="C197" t="s">
        <v>243</v>
      </c>
    </row>
    <row r="198" spans="1:3">
      <c r="A198" s="5">
        <v>503316</v>
      </c>
      <c r="B198" s="5" t="s">
        <v>6917</v>
      </c>
      <c r="C198" t="s">
        <v>159</v>
      </c>
    </row>
    <row r="199" spans="1:3">
      <c r="A199" s="5">
        <v>503411</v>
      </c>
      <c r="B199" s="5" t="s">
        <v>6918</v>
      </c>
      <c r="C199" t="s">
        <v>237</v>
      </c>
    </row>
    <row r="200" spans="1:3">
      <c r="A200" s="5">
        <v>503412</v>
      </c>
      <c r="B200" s="5" t="s">
        <v>6918</v>
      </c>
      <c r="C200" t="s">
        <v>249</v>
      </c>
    </row>
    <row r="201" spans="1:3">
      <c r="A201" s="5">
        <v>503413</v>
      </c>
      <c r="B201" s="5" t="s">
        <v>6918</v>
      </c>
      <c r="C201" t="s">
        <v>243</v>
      </c>
    </row>
    <row r="202" spans="1:3">
      <c r="A202" s="5">
        <v>503414</v>
      </c>
      <c r="B202" s="5" t="s">
        <v>6918</v>
      </c>
      <c r="C202" t="s">
        <v>168</v>
      </c>
    </row>
    <row r="203" spans="1:3">
      <c r="A203" s="5">
        <v>503415</v>
      </c>
      <c r="B203" s="5" t="s">
        <v>6918</v>
      </c>
      <c r="C203" t="s">
        <v>258</v>
      </c>
    </row>
    <row r="204" spans="1:3">
      <c r="A204" s="5">
        <v>503416</v>
      </c>
      <c r="B204" s="5" t="s">
        <v>6918</v>
      </c>
      <c r="C204" t="s">
        <v>204</v>
      </c>
    </row>
    <row r="205" spans="1:3">
      <c r="A205" s="5">
        <v>503511</v>
      </c>
      <c r="B205" s="5" t="s">
        <v>6919</v>
      </c>
      <c r="C205" t="s">
        <v>249</v>
      </c>
    </row>
    <row r="206" spans="1:3">
      <c r="A206" s="5">
        <v>503512</v>
      </c>
      <c r="B206" s="5" t="s">
        <v>6919</v>
      </c>
      <c r="C206" t="s">
        <v>159</v>
      </c>
    </row>
    <row r="207" spans="1:3">
      <c r="A207" s="5">
        <v>503513</v>
      </c>
      <c r="B207" s="5" t="s">
        <v>6919</v>
      </c>
      <c r="C207" t="s">
        <v>261</v>
      </c>
    </row>
    <row r="208" spans="1:3">
      <c r="A208" s="5">
        <v>503514</v>
      </c>
      <c r="B208" s="5" t="s">
        <v>6919</v>
      </c>
      <c r="C208" t="s">
        <v>190</v>
      </c>
    </row>
    <row r="209" spans="1:3">
      <c r="A209" s="5">
        <v>503515</v>
      </c>
      <c r="B209" s="5" t="s">
        <v>6919</v>
      </c>
      <c r="C209" t="s">
        <v>252</v>
      </c>
    </row>
    <row r="210" spans="1:3">
      <c r="A210" s="5">
        <v>503516</v>
      </c>
      <c r="B210" s="5" t="s">
        <v>6919</v>
      </c>
      <c r="C210" t="s">
        <v>168</v>
      </c>
    </row>
    <row r="211" spans="1:3">
      <c r="A211" s="5">
        <v>503611</v>
      </c>
      <c r="B211" s="5" t="s">
        <v>6920</v>
      </c>
      <c r="C211" t="s">
        <v>150</v>
      </c>
    </row>
    <row r="212" spans="1:3">
      <c r="A212" s="5">
        <v>503612</v>
      </c>
      <c r="B212" s="5" t="s">
        <v>6920</v>
      </c>
      <c r="C212" t="s">
        <v>178</v>
      </c>
    </row>
    <row r="213" spans="1:3">
      <c r="A213" s="5">
        <v>503613</v>
      </c>
      <c r="B213" s="5" t="s">
        <v>6920</v>
      </c>
      <c r="C213" t="s">
        <v>201</v>
      </c>
    </row>
    <row r="214" spans="1:3">
      <c r="A214" s="5">
        <v>503614</v>
      </c>
      <c r="B214" s="5" t="s">
        <v>6920</v>
      </c>
      <c r="C214" t="s">
        <v>252</v>
      </c>
    </row>
    <row r="215" spans="1:3">
      <c r="A215" s="5">
        <v>503615</v>
      </c>
      <c r="B215" s="5" t="s">
        <v>6920</v>
      </c>
      <c r="C215" t="s">
        <v>243</v>
      </c>
    </row>
    <row r="216" spans="1:3">
      <c r="A216" s="5">
        <v>503616</v>
      </c>
      <c r="B216" s="5" t="s">
        <v>6920</v>
      </c>
      <c r="C216" t="s">
        <v>165</v>
      </c>
    </row>
    <row r="217" spans="1:3">
      <c r="A217" s="5">
        <v>503711</v>
      </c>
      <c r="B217" s="5" t="s">
        <v>6921</v>
      </c>
      <c r="C217" t="s">
        <v>207</v>
      </c>
    </row>
    <row r="218" spans="1:3">
      <c r="A218" s="5">
        <v>503712</v>
      </c>
      <c r="B218" s="5" t="s">
        <v>6921</v>
      </c>
      <c r="C218" t="s">
        <v>204</v>
      </c>
    </row>
    <row r="219" spans="1:3">
      <c r="A219" s="5">
        <v>503713</v>
      </c>
      <c r="B219" s="5" t="s">
        <v>6921</v>
      </c>
      <c r="C219" t="s">
        <v>168</v>
      </c>
    </row>
    <row r="220" spans="1:3">
      <c r="A220" s="5">
        <v>503714</v>
      </c>
      <c r="B220" s="5" t="s">
        <v>6921</v>
      </c>
      <c r="C220" t="s">
        <v>190</v>
      </c>
    </row>
    <row r="221" spans="1:3">
      <c r="A221" s="5">
        <v>503715</v>
      </c>
      <c r="B221" s="5" t="s">
        <v>6921</v>
      </c>
      <c r="C221" t="s">
        <v>201</v>
      </c>
    </row>
    <row r="222" spans="1:3">
      <c r="A222" s="5">
        <v>503716</v>
      </c>
      <c r="B222" s="5" t="s">
        <v>6921</v>
      </c>
      <c r="C222" t="s">
        <v>219</v>
      </c>
    </row>
    <row r="223" spans="1:3">
      <c r="A223" s="5">
        <v>503811</v>
      </c>
      <c r="B223" s="5" t="s">
        <v>6922</v>
      </c>
      <c r="C223" t="s">
        <v>187</v>
      </c>
    </row>
    <row r="224" spans="1:3">
      <c r="A224" s="5">
        <v>503812</v>
      </c>
      <c r="B224" s="5" t="s">
        <v>6922</v>
      </c>
      <c r="C224" t="s">
        <v>150</v>
      </c>
    </row>
    <row r="225" spans="1:3">
      <c r="A225" s="5">
        <v>503813</v>
      </c>
      <c r="B225" s="5" t="s">
        <v>6922</v>
      </c>
      <c r="C225" t="s">
        <v>243</v>
      </c>
    </row>
    <row r="226" spans="1:3">
      <c r="A226" s="5">
        <v>503814</v>
      </c>
      <c r="B226" s="5" t="s">
        <v>6922</v>
      </c>
      <c r="C226" t="s">
        <v>159</v>
      </c>
    </row>
    <row r="227" spans="1:3">
      <c r="A227" s="5">
        <v>503815</v>
      </c>
      <c r="B227" s="5" t="s">
        <v>6922</v>
      </c>
      <c r="C227" t="s">
        <v>249</v>
      </c>
    </row>
    <row r="228" spans="1:3">
      <c r="A228" s="5">
        <v>503816</v>
      </c>
      <c r="B228" s="5" t="s">
        <v>6922</v>
      </c>
      <c r="C228" t="s">
        <v>156</v>
      </c>
    </row>
    <row r="229" spans="1:3">
      <c r="A229" s="5">
        <v>503911</v>
      </c>
      <c r="B229" s="5" t="s">
        <v>6923</v>
      </c>
      <c r="C229" t="s">
        <v>159</v>
      </c>
    </row>
    <row r="230" spans="1:3">
      <c r="A230" s="5">
        <v>503912</v>
      </c>
      <c r="B230" s="5" t="s">
        <v>6923</v>
      </c>
      <c r="C230" t="s">
        <v>204</v>
      </c>
    </row>
    <row r="231" spans="1:3">
      <c r="A231" s="5">
        <v>503913</v>
      </c>
      <c r="B231" s="5" t="s">
        <v>6923</v>
      </c>
      <c r="C231" t="s">
        <v>178</v>
      </c>
    </row>
    <row r="232" spans="1:3">
      <c r="A232" s="5">
        <v>503914</v>
      </c>
      <c r="B232" s="5" t="s">
        <v>6923</v>
      </c>
      <c r="C232" t="s">
        <v>201</v>
      </c>
    </row>
    <row r="233" spans="1:3">
      <c r="A233" s="5">
        <v>503915</v>
      </c>
      <c r="B233" s="5" t="s">
        <v>6923</v>
      </c>
      <c r="C233" t="s">
        <v>168</v>
      </c>
    </row>
    <row r="234" spans="1:3">
      <c r="A234" s="5">
        <v>503916</v>
      </c>
      <c r="B234" s="5" t="s">
        <v>6923</v>
      </c>
      <c r="C234" t="s">
        <v>187</v>
      </c>
    </row>
    <row r="235" spans="1:3">
      <c r="A235" s="5">
        <v>504011</v>
      </c>
      <c r="B235" s="5" t="s">
        <v>6924</v>
      </c>
      <c r="C235" t="s">
        <v>159</v>
      </c>
    </row>
    <row r="236" spans="1:3">
      <c r="A236" s="5">
        <v>504012</v>
      </c>
      <c r="B236" s="5" t="s">
        <v>6924</v>
      </c>
      <c r="C236" t="s">
        <v>261</v>
      </c>
    </row>
    <row r="237" spans="1:3">
      <c r="A237" s="5">
        <v>504013</v>
      </c>
      <c r="B237" s="5" t="s">
        <v>6924</v>
      </c>
      <c r="C237" t="s">
        <v>190</v>
      </c>
    </row>
    <row r="238" spans="1:3">
      <c r="A238" s="5">
        <v>504014</v>
      </c>
      <c r="B238" s="5" t="s">
        <v>6924</v>
      </c>
      <c r="C238" t="s">
        <v>252</v>
      </c>
    </row>
    <row r="239" spans="1:3">
      <c r="A239" s="5">
        <v>504015</v>
      </c>
      <c r="B239" s="5" t="s">
        <v>6924</v>
      </c>
      <c r="C239" t="s">
        <v>237</v>
      </c>
    </row>
    <row r="240" spans="1:3">
      <c r="A240" s="5">
        <v>504016</v>
      </c>
      <c r="B240" s="5" t="s">
        <v>6924</v>
      </c>
      <c r="C240" t="s">
        <v>207</v>
      </c>
    </row>
    <row r="241" spans="1:3">
      <c r="A241" s="5">
        <v>504111</v>
      </c>
      <c r="B241" s="5" t="s">
        <v>6925</v>
      </c>
      <c r="C241" t="s">
        <v>207</v>
      </c>
    </row>
    <row r="242" spans="1:3">
      <c r="A242" s="5">
        <v>504112</v>
      </c>
      <c r="B242" s="5" t="s">
        <v>6925</v>
      </c>
      <c r="C242" t="s">
        <v>178</v>
      </c>
    </row>
    <row r="243" spans="1:3">
      <c r="A243" s="5">
        <v>504113</v>
      </c>
      <c r="B243" s="5" t="s">
        <v>6925</v>
      </c>
      <c r="C243" t="s">
        <v>258</v>
      </c>
    </row>
    <row r="244" spans="1:3">
      <c r="A244" s="5">
        <v>504114</v>
      </c>
      <c r="B244" s="5" t="s">
        <v>6925</v>
      </c>
      <c r="C244" t="s">
        <v>168</v>
      </c>
    </row>
    <row r="245" spans="1:3">
      <c r="A245" s="5">
        <v>504115</v>
      </c>
      <c r="B245" s="5" t="s">
        <v>6925</v>
      </c>
      <c r="C245" t="s">
        <v>237</v>
      </c>
    </row>
    <row r="246" spans="1:3">
      <c r="A246" s="5">
        <v>504116</v>
      </c>
      <c r="B246" s="5" t="s">
        <v>6925</v>
      </c>
      <c r="C246" t="s">
        <v>165</v>
      </c>
    </row>
    <row r="247" spans="1:3">
      <c r="A247" s="5">
        <v>504211</v>
      </c>
      <c r="B247" s="5" t="s">
        <v>6926</v>
      </c>
      <c r="C247" t="s">
        <v>219</v>
      </c>
    </row>
    <row r="248" spans="1:3">
      <c r="A248" s="5">
        <v>504212</v>
      </c>
      <c r="B248" s="5" t="s">
        <v>6926</v>
      </c>
      <c r="C248" t="s">
        <v>249</v>
      </c>
    </row>
    <row r="249" spans="1:3">
      <c r="A249" s="5">
        <v>504213</v>
      </c>
      <c r="B249" s="5" t="s">
        <v>6926</v>
      </c>
      <c r="C249" t="s">
        <v>237</v>
      </c>
    </row>
    <row r="250" spans="1:3">
      <c r="A250" s="5">
        <v>504214</v>
      </c>
      <c r="B250" s="5" t="s">
        <v>6926</v>
      </c>
      <c r="C250" t="s">
        <v>187</v>
      </c>
    </row>
    <row r="251" spans="1:3">
      <c r="A251" s="5">
        <v>504215</v>
      </c>
      <c r="B251" s="5" t="s">
        <v>6926</v>
      </c>
      <c r="C251" t="s">
        <v>207</v>
      </c>
    </row>
    <row r="252" spans="1:3">
      <c r="A252" s="5">
        <v>504216</v>
      </c>
      <c r="B252" s="5" t="s">
        <v>6926</v>
      </c>
      <c r="C252" t="s">
        <v>165</v>
      </c>
    </row>
    <row r="253" spans="1:3">
      <c r="A253" s="5">
        <v>504311</v>
      </c>
      <c r="B253" s="5" t="s">
        <v>6927</v>
      </c>
      <c r="C253" t="s">
        <v>219</v>
      </c>
    </row>
    <row r="254" spans="1:3">
      <c r="A254" s="5">
        <v>504312</v>
      </c>
      <c r="B254" s="5" t="s">
        <v>6927</v>
      </c>
      <c r="C254" t="s">
        <v>207</v>
      </c>
    </row>
    <row r="255" spans="1:3">
      <c r="A255" s="5">
        <v>504313</v>
      </c>
      <c r="B255" s="5" t="s">
        <v>6927</v>
      </c>
      <c r="C255" t="s">
        <v>178</v>
      </c>
    </row>
    <row r="256" spans="1:3">
      <c r="A256" s="5">
        <v>504314</v>
      </c>
      <c r="B256" s="5" t="s">
        <v>6927</v>
      </c>
      <c r="C256" t="s">
        <v>190</v>
      </c>
    </row>
    <row r="257" spans="1:3">
      <c r="A257" s="5">
        <v>504315</v>
      </c>
      <c r="B257" s="5" t="s">
        <v>6927</v>
      </c>
      <c r="C257" t="s">
        <v>168</v>
      </c>
    </row>
    <row r="258" spans="1:3">
      <c r="A258" s="5">
        <v>504316</v>
      </c>
      <c r="B258" s="5" t="s">
        <v>6927</v>
      </c>
      <c r="C258" t="s">
        <v>204</v>
      </c>
    </row>
    <row r="259" spans="1:3">
      <c r="A259" s="5">
        <v>504411</v>
      </c>
      <c r="B259" s="5" t="s">
        <v>6928</v>
      </c>
      <c r="C259" t="s">
        <v>156</v>
      </c>
    </row>
    <row r="260" spans="1:3">
      <c r="A260" s="5">
        <v>504412</v>
      </c>
      <c r="B260" s="5" t="s">
        <v>6928</v>
      </c>
      <c r="C260" t="s">
        <v>261</v>
      </c>
    </row>
    <row r="261" spans="1:3">
      <c r="A261" s="5">
        <v>504413</v>
      </c>
      <c r="B261" s="5" t="s">
        <v>6928</v>
      </c>
      <c r="C261" t="s">
        <v>252</v>
      </c>
    </row>
    <row r="262" spans="1:3">
      <c r="A262" s="5">
        <v>504414</v>
      </c>
      <c r="B262" s="5" t="s">
        <v>6928</v>
      </c>
      <c r="C262" t="s">
        <v>243</v>
      </c>
    </row>
    <row r="263" spans="1:3">
      <c r="A263" s="5">
        <v>504415</v>
      </c>
      <c r="B263" s="5" t="s">
        <v>6928</v>
      </c>
      <c r="C263" t="s">
        <v>159</v>
      </c>
    </row>
    <row r="264" spans="1:3">
      <c r="A264" s="5">
        <v>504416</v>
      </c>
      <c r="B264" s="5" t="s">
        <v>6928</v>
      </c>
      <c r="C264" t="s">
        <v>184</v>
      </c>
    </row>
    <row r="265" spans="1:3">
      <c r="A265" s="5">
        <v>504511</v>
      </c>
      <c r="B265" s="5" t="s">
        <v>6929</v>
      </c>
      <c r="C265" t="s">
        <v>243</v>
      </c>
    </row>
    <row r="266" spans="1:3">
      <c r="A266" s="5">
        <v>504512</v>
      </c>
      <c r="B266" s="5" t="s">
        <v>6929</v>
      </c>
      <c r="C266" t="s">
        <v>178</v>
      </c>
    </row>
    <row r="267" spans="1:3">
      <c r="A267" s="5">
        <v>504513</v>
      </c>
      <c r="B267" s="5" t="s">
        <v>6929</v>
      </c>
      <c r="C267" t="s">
        <v>207</v>
      </c>
    </row>
    <row r="268" spans="1:3">
      <c r="A268" s="5">
        <v>504514</v>
      </c>
      <c r="B268" s="5" t="s">
        <v>6929</v>
      </c>
      <c r="C268" t="s">
        <v>201</v>
      </c>
    </row>
    <row r="269" spans="1:3">
      <c r="A269" s="5">
        <v>504515</v>
      </c>
      <c r="B269" s="5" t="s">
        <v>6929</v>
      </c>
      <c r="C269" t="s">
        <v>184</v>
      </c>
    </row>
    <row r="270" spans="1:3">
      <c r="A270" s="5">
        <v>504516</v>
      </c>
      <c r="B270" s="5" t="s">
        <v>6929</v>
      </c>
      <c r="C270" t="s">
        <v>190</v>
      </c>
    </row>
    <row r="271" spans="1:3">
      <c r="A271" s="5">
        <v>504611</v>
      </c>
      <c r="B271" s="5" t="s">
        <v>6930</v>
      </c>
      <c r="C271" t="s">
        <v>156</v>
      </c>
    </row>
    <row r="272" spans="1:3">
      <c r="A272" s="5">
        <v>504612</v>
      </c>
      <c r="B272" s="5" t="s">
        <v>6930</v>
      </c>
      <c r="C272" t="s">
        <v>165</v>
      </c>
    </row>
    <row r="273" spans="1:3">
      <c r="A273" s="5">
        <v>504613</v>
      </c>
      <c r="B273" s="5" t="s">
        <v>6930</v>
      </c>
      <c r="C273" t="s">
        <v>201</v>
      </c>
    </row>
    <row r="274" spans="1:3">
      <c r="A274" s="5">
        <v>504614</v>
      </c>
      <c r="B274" s="5" t="s">
        <v>6930</v>
      </c>
      <c r="C274" t="s">
        <v>243</v>
      </c>
    </row>
    <row r="275" spans="1:3">
      <c r="A275" s="5">
        <v>504615</v>
      </c>
      <c r="B275" s="5" t="s">
        <v>6930</v>
      </c>
      <c r="C275" t="s">
        <v>207</v>
      </c>
    </row>
    <row r="276" spans="1:3">
      <c r="A276" s="5">
        <v>504616</v>
      </c>
      <c r="B276" s="5" t="s">
        <v>6930</v>
      </c>
      <c r="C276" t="s">
        <v>249</v>
      </c>
    </row>
    <row r="277" spans="1:3">
      <c r="A277" s="5">
        <v>504711</v>
      </c>
      <c r="B277" s="5" t="s">
        <v>6931</v>
      </c>
      <c r="C277" t="s">
        <v>190</v>
      </c>
    </row>
    <row r="278" spans="1:3">
      <c r="A278" s="5">
        <v>504712</v>
      </c>
      <c r="B278" s="5" t="s">
        <v>6931</v>
      </c>
      <c r="C278" t="s">
        <v>261</v>
      </c>
    </row>
    <row r="279" spans="1:3">
      <c r="A279" s="5">
        <v>504713</v>
      </c>
      <c r="B279" s="5" t="s">
        <v>6931</v>
      </c>
      <c r="C279" t="s">
        <v>150</v>
      </c>
    </row>
    <row r="280" spans="1:3">
      <c r="A280" s="5">
        <v>504714</v>
      </c>
      <c r="B280" s="5" t="s">
        <v>6931</v>
      </c>
      <c r="C280" t="s">
        <v>165</v>
      </c>
    </row>
    <row r="281" spans="1:3">
      <c r="A281" s="5">
        <v>504715</v>
      </c>
      <c r="B281" s="5" t="s">
        <v>6931</v>
      </c>
      <c r="C281" t="s">
        <v>219</v>
      </c>
    </row>
    <row r="282" spans="1:3">
      <c r="A282" s="5">
        <v>504716</v>
      </c>
      <c r="B282" s="5" t="s">
        <v>6931</v>
      </c>
      <c r="C282" t="s">
        <v>207</v>
      </c>
    </row>
    <row r="283" spans="1:3">
      <c r="A283" s="5">
        <v>504811</v>
      </c>
      <c r="B283" s="5" t="s">
        <v>6932</v>
      </c>
      <c r="C283" t="s">
        <v>249</v>
      </c>
    </row>
    <row r="284" spans="1:3">
      <c r="A284" s="5">
        <v>504812</v>
      </c>
      <c r="B284" s="5" t="s">
        <v>6932</v>
      </c>
      <c r="C284" t="s">
        <v>258</v>
      </c>
    </row>
    <row r="285" spans="1:3">
      <c r="A285" s="5">
        <v>504813</v>
      </c>
      <c r="B285" s="5" t="s">
        <v>6932</v>
      </c>
      <c r="C285" t="s">
        <v>187</v>
      </c>
    </row>
    <row r="286" spans="1:3">
      <c r="A286" s="5">
        <v>504814</v>
      </c>
      <c r="B286" s="5" t="s">
        <v>6932</v>
      </c>
      <c r="C286" t="s">
        <v>97</v>
      </c>
    </row>
    <row r="287" spans="1:3">
      <c r="A287" s="5">
        <v>504815</v>
      </c>
      <c r="B287" s="5" t="s">
        <v>6932</v>
      </c>
      <c r="C287" t="s">
        <v>252</v>
      </c>
    </row>
    <row r="288" spans="1:3">
      <c r="A288" s="5">
        <v>504816</v>
      </c>
      <c r="B288" s="5" t="s">
        <v>6932</v>
      </c>
      <c r="C288" t="s">
        <v>150</v>
      </c>
    </row>
    <row r="289" spans="1:3">
      <c r="A289" s="5">
        <v>504911</v>
      </c>
      <c r="B289" s="5" t="s">
        <v>6933</v>
      </c>
      <c r="C289" t="s">
        <v>156</v>
      </c>
    </row>
    <row r="290" spans="1:3">
      <c r="A290" s="5">
        <v>504912</v>
      </c>
      <c r="B290" s="5" t="s">
        <v>6933</v>
      </c>
      <c r="C290" t="s">
        <v>252</v>
      </c>
    </row>
    <row r="291" spans="1:3">
      <c r="A291" s="5">
        <v>504913</v>
      </c>
      <c r="B291" s="5" t="s">
        <v>6933</v>
      </c>
      <c r="C291" t="s">
        <v>258</v>
      </c>
    </row>
    <row r="292" spans="1:3">
      <c r="A292" s="5">
        <v>504914</v>
      </c>
      <c r="B292" s="5" t="s">
        <v>6933</v>
      </c>
      <c r="C292" t="s">
        <v>204</v>
      </c>
    </row>
    <row r="293" spans="1:3">
      <c r="A293" s="5">
        <v>504915</v>
      </c>
      <c r="B293" s="5" t="s">
        <v>6933</v>
      </c>
      <c r="C293" t="s">
        <v>165</v>
      </c>
    </row>
    <row r="294" spans="1:3">
      <c r="A294" s="5">
        <v>504916</v>
      </c>
      <c r="B294" s="5" t="s">
        <v>6933</v>
      </c>
      <c r="C294" t="s">
        <v>168</v>
      </c>
    </row>
    <row r="295" spans="1:3">
      <c r="A295" s="5">
        <v>505011</v>
      </c>
      <c r="B295" s="5" t="s">
        <v>6934</v>
      </c>
      <c r="C295" t="s">
        <v>219</v>
      </c>
    </row>
    <row r="296" spans="1:3">
      <c r="A296" s="5">
        <v>505012</v>
      </c>
      <c r="B296" s="5" t="s">
        <v>6934</v>
      </c>
      <c r="C296" t="s">
        <v>258</v>
      </c>
    </row>
    <row r="297" spans="1:3">
      <c r="A297" s="5">
        <v>505013</v>
      </c>
      <c r="B297" s="5" t="s">
        <v>6934</v>
      </c>
      <c r="C297" t="s">
        <v>97</v>
      </c>
    </row>
    <row r="298" spans="1:3">
      <c r="A298" s="5">
        <v>505014</v>
      </c>
      <c r="B298" s="5" t="s">
        <v>6934</v>
      </c>
      <c r="C298" t="s">
        <v>168</v>
      </c>
    </row>
    <row r="299" spans="1:3">
      <c r="A299" s="5">
        <v>505015</v>
      </c>
      <c r="B299" s="5" t="s">
        <v>6934</v>
      </c>
      <c r="C299" t="s">
        <v>159</v>
      </c>
    </row>
    <row r="300" spans="1:3">
      <c r="A300" s="5">
        <v>505016</v>
      </c>
      <c r="B300" s="5" t="s">
        <v>6934</v>
      </c>
      <c r="C300" t="s">
        <v>243</v>
      </c>
    </row>
    <row r="301" spans="1:3">
      <c r="A301" s="5">
        <v>505111</v>
      </c>
      <c r="B301" s="5" t="s">
        <v>6935</v>
      </c>
      <c r="C301" t="s">
        <v>178</v>
      </c>
    </row>
    <row r="302" spans="1:3">
      <c r="A302" s="5">
        <v>505112</v>
      </c>
      <c r="B302" s="5" t="s">
        <v>6935</v>
      </c>
      <c r="C302" t="s">
        <v>156</v>
      </c>
    </row>
    <row r="303" spans="1:3">
      <c r="A303" s="5">
        <v>505113</v>
      </c>
      <c r="B303" s="5" t="s">
        <v>6935</v>
      </c>
      <c r="C303" t="s">
        <v>190</v>
      </c>
    </row>
    <row r="304" spans="1:3">
      <c r="A304" s="5">
        <v>505114</v>
      </c>
      <c r="B304" s="5" t="s">
        <v>6935</v>
      </c>
      <c r="C304" t="s">
        <v>204</v>
      </c>
    </row>
    <row r="305" spans="1:3">
      <c r="A305" s="5">
        <v>505115</v>
      </c>
      <c r="B305" s="5" t="s">
        <v>6935</v>
      </c>
      <c r="C305" t="s">
        <v>261</v>
      </c>
    </row>
    <row r="306" spans="1:3">
      <c r="A306" s="5">
        <v>505116</v>
      </c>
      <c r="B306" s="5" t="s">
        <v>6935</v>
      </c>
      <c r="C306" t="s">
        <v>201</v>
      </c>
    </row>
    <row r="307" spans="1:3">
      <c r="A307" s="5">
        <v>505211</v>
      </c>
      <c r="B307" s="5" t="s">
        <v>6936</v>
      </c>
      <c r="C307" t="s">
        <v>219</v>
      </c>
    </row>
    <row r="308" spans="1:3">
      <c r="A308" s="5">
        <v>505212</v>
      </c>
      <c r="B308" s="5" t="s">
        <v>6936</v>
      </c>
      <c r="C308" t="s">
        <v>168</v>
      </c>
    </row>
    <row r="309" spans="1:3">
      <c r="A309" s="5">
        <v>505213</v>
      </c>
      <c r="B309" s="5" t="s">
        <v>6936</v>
      </c>
      <c r="C309" t="s">
        <v>159</v>
      </c>
    </row>
    <row r="310" spans="1:3">
      <c r="A310" s="5">
        <v>505214</v>
      </c>
      <c r="B310" s="5" t="s">
        <v>6936</v>
      </c>
      <c r="C310" t="s">
        <v>184</v>
      </c>
    </row>
    <row r="311" spans="1:3">
      <c r="A311" s="5">
        <v>505215</v>
      </c>
      <c r="B311" s="5" t="s">
        <v>6936</v>
      </c>
      <c r="C311" t="s">
        <v>249</v>
      </c>
    </row>
    <row r="312" spans="1:3">
      <c r="A312" s="5">
        <v>505216</v>
      </c>
      <c r="B312" s="5" t="s">
        <v>6936</v>
      </c>
      <c r="C312" t="s">
        <v>261</v>
      </c>
    </row>
    <row r="313" spans="1:3">
      <c r="A313" s="5">
        <v>505311</v>
      </c>
      <c r="B313" s="5" t="s">
        <v>6937</v>
      </c>
      <c r="C313" t="s">
        <v>261</v>
      </c>
    </row>
    <row r="314" spans="1:3">
      <c r="A314" s="5">
        <v>505312</v>
      </c>
      <c r="B314" s="5" t="s">
        <v>6937</v>
      </c>
      <c r="C314" t="s">
        <v>219</v>
      </c>
    </row>
    <row r="315" spans="1:3">
      <c r="A315" s="5">
        <v>505313</v>
      </c>
      <c r="B315" s="5" t="s">
        <v>6937</v>
      </c>
      <c r="C315" t="s">
        <v>258</v>
      </c>
    </row>
    <row r="316" spans="1:3">
      <c r="A316" s="5">
        <v>505314</v>
      </c>
      <c r="B316" s="5" t="s">
        <v>6937</v>
      </c>
      <c r="C316" t="s">
        <v>178</v>
      </c>
    </row>
    <row r="317" spans="1:3">
      <c r="A317" s="5">
        <v>505315</v>
      </c>
      <c r="B317" s="5" t="s">
        <v>6937</v>
      </c>
      <c r="C317" t="s">
        <v>156</v>
      </c>
    </row>
    <row r="318" spans="1:3">
      <c r="A318" s="5">
        <v>505316</v>
      </c>
      <c r="B318" s="5" t="s">
        <v>6937</v>
      </c>
      <c r="C318" t="s">
        <v>168</v>
      </c>
    </row>
    <row r="319" spans="1:3">
      <c r="A319" s="5">
        <v>505411</v>
      </c>
      <c r="B319" s="5" t="s">
        <v>6938</v>
      </c>
      <c r="C319" t="s">
        <v>258</v>
      </c>
    </row>
    <row r="320" spans="1:3">
      <c r="A320" s="5">
        <v>505412</v>
      </c>
      <c r="B320" s="5" t="s">
        <v>6938</v>
      </c>
      <c r="C320" t="s">
        <v>187</v>
      </c>
    </row>
    <row r="321" spans="1:3">
      <c r="A321" s="5">
        <v>505413</v>
      </c>
      <c r="B321" s="5" t="s">
        <v>6938</v>
      </c>
      <c r="C321" t="s">
        <v>201</v>
      </c>
    </row>
    <row r="322" spans="1:3">
      <c r="A322" s="5">
        <v>505414</v>
      </c>
      <c r="B322" s="5" t="s">
        <v>6938</v>
      </c>
      <c r="C322" t="s">
        <v>150</v>
      </c>
    </row>
    <row r="323" spans="1:3">
      <c r="A323" s="5">
        <v>505415</v>
      </c>
      <c r="B323" s="5" t="s">
        <v>6938</v>
      </c>
      <c r="C323" t="s">
        <v>252</v>
      </c>
    </row>
    <row r="324" spans="1:3">
      <c r="A324" s="5">
        <v>505416</v>
      </c>
      <c r="B324" s="5" t="s">
        <v>6938</v>
      </c>
      <c r="C324" t="s">
        <v>97</v>
      </c>
    </row>
    <row r="325" spans="1:3">
      <c r="A325" s="5">
        <v>505511</v>
      </c>
      <c r="B325" s="5" t="s">
        <v>6939</v>
      </c>
      <c r="C325" t="s">
        <v>261</v>
      </c>
    </row>
    <row r="326" spans="1:3">
      <c r="A326" s="5">
        <v>505512</v>
      </c>
      <c r="B326" s="5" t="s">
        <v>6939</v>
      </c>
      <c r="C326" t="s">
        <v>237</v>
      </c>
    </row>
    <row r="327" spans="1:3">
      <c r="A327" s="5">
        <v>505513</v>
      </c>
      <c r="B327" s="5" t="s">
        <v>6939</v>
      </c>
      <c r="C327" t="s">
        <v>159</v>
      </c>
    </row>
    <row r="328" spans="1:3">
      <c r="A328" s="5">
        <v>505514</v>
      </c>
      <c r="B328" s="5" t="s">
        <v>6939</v>
      </c>
      <c r="C328" t="s">
        <v>97</v>
      </c>
    </row>
    <row r="329" spans="1:3">
      <c r="A329" s="5">
        <v>505515</v>
      </c>
      <c r="B329" s="5" t="s">
        <v>6939</v>
      </c>
      <c r="C329" t="s">
        <v>156</v>
      </c>
    </row>
    <row r="330" spans="1:3">
      <c r="A330" s="5">
        <v>505516</v>
      </c>
      <c r="B330" s="5" t="s">
        <v>6939</v>
      </c>
      <c r="C330" t="s">
        <v>178</v>
      </c>
    </row>
    <row r="331" spans="1:3">
      <c r="A331" s="5">
        <v>505611</v>
      </c>
      <c r="B331" s="5" t="s">
        <v>6940</v>
      </c>
      <c r="C331" t="s">
        <v>187</v>
      </c>
    </row>
    <row r="332" spans="1:3">
      <c r="A332" s="5">
        <v>505612</v>
      </c>
      <c r="B332" s="5" t="s">
        <v>6940</v>
      </c>
      <c r="C332" t="s">
        <v>207</v>
      </c>
    </row>
    <row r="333" spans="1:3">
      <c r="A333" s="5">
        <v>505613</v>
      </c>
      <c r="B333" s="5" t="s">
        <v>6940</v>
      </c>
      <c r="C333" t="s">
        <v>156</v>
      </c>
    </row>
    <row r="334" spans="1:3">
      <c r="A334" s="5">
        <v>505614</v>
      </c>
      <c r="B334" s="5" t="s">
        <v>6940</v>
      </c>
      <c r="C334" t="s">
        <v>261</v>
      </c>
    </row>
    <row r="335" spans="1:3">
      <c r="A335" s="5">
        <v>505615</v>
      </c>
      <c r="B335" s="5" t="s">
        <v>6940</v>
      </c>
      <c r="C335" t="s">
        <v>178</v>
      </c>
    </row>
    <row r="336" spans="1:3">
      <c r="A336" s="5">
        <v>505616</v>
      </c>
      <c r="B336" s="5" t="s">
        <v>6940</v>
      </c>
      <c r="C336" t="s">
        <v>97</v>
      </c>
    </row>
    <row r="337" spans="1:3">
      <c r="A337" s="5">
        <v>505711</v>
      </c>
      <c r="B337" s="5" t="s">
        <v>6941</v>
      </c>
      <c r="C337" t="s">
        <v>219</v>
      </c>
    </row>
    <row r="338" spans="1:3">
      <c r="A338" s="5">
        <v>505712</v>
      </c>
      <c r="B338" s="5" t="s">
        <v>6941</v>
      </c>
      <c r="C338" t="s">
        <v>237</v>
      </c>
    </row>
    <row r="339" spans="1:3">
      <c r="A339" s="5">
        <v>505713</v>
      </c>
      <c r="B339" s="5" t="s">
        <v>6941</v>
      </c>
      <c r="C339" t="s">
        <v>168</v>
      </c>
    </row>
    <row r="340" spans="1:3">
      <c r="A340" s="5">
        <v>505714</v>
      </c>
      <c r="B340" s="5" t="s">
        <v>6941</v>
      </c>
      <c r="C340" t="s">
        <v>258</v>
      </c>
    </row>
    <row r="341" spans="1:3">
      <c r="A341" s="5">
        <v>505715</v>
      </c>
      <c r="B341" s="5" t="s">
        <v>6941</v>
      </c>
      <c r="C341" t="s">
        <v>249</v>
      </c>
    </row>
    <row r="342" spans="1:3">
      <c r="A342" s="5">
        <v>505716</v>
      </c>
      <c r="B342" s="5" t="s">
        <v>6941</v>
      </c>
      <c r="C342" t="s">
        <v>252</v>
      </c>
    </row>
    <row r="343" spans="1:3">
      <c r="A343" s="5">
        <v>505811</v>
      </c>
      <c r="B343" s="5" t="s">
        <v>6942</v>
      </c>
      <c r="C343" t="s">
        <v>178</v>
      </c>
    </row>
    <row r="344" spans="1:3">
      <c r="A344" s="5">
        <v>505812</v>
      </c>
      <c r="B344" s="5" t="s">
        <v>6942</v>
      </c>
      <c r="C344" t="s">
        <v>204</v>
      </c>
    </row>
    <row r="345" spans="1:3">
      <c r="A345" s="5">
        <v>505813</v>
      </c>
      <c r="B345" s="5" t="s">
        <v>6942</v>
      </c>
      <c r="C345" t="s">
        <v>237</v>
      </c>
    </row>
    <row r="346" spans="1:3">
      <c r="A346" s="5">
        <v>505814</v>
      </c>
      <c r="B346" s="5" t="s">
        <v>6942</v>
      </c>
      <c r="C346" t="s">
        <v>252</v>
      </c>
    </row>
    <row r="347" spans="1:3">
      <c r="A347" s="5">
        <v>505815</v>
      </c>
      <c r="B347" s="5" t="s">
        <v>6942</v>
      </c>
      <c r="C347" t="s">
        <v>219</v>
      </c>
    </row>
    <row r="348" spans="1:3">
      <c r="A348" s="5">
        <v>505816</v>
      </c>
      <c r="B348" s="5" t="s">
        <v>6942</v>
      </c>
      <c r="C348" t="s">
        <v>168</v>
      </c>
    </row>
    <row r="349" spans="1:3">
      <c r="A349" s="5">
        <v>505911</v>
      </c>
      <c r="B349" s="5" t="s">
        <v>6943</v>
      </c>
      <c r="C349" t="s">
        <v>258</v>
      </c>
    </row>
    <row r="350" spans="1:3">
      <c r="A350" s="5">
        <v>505912</v>
      </c>
      <c r="B350" s="5" t="s">
        <v>6943</v>
      </c>
      <c r="C350" t="s">
        <v>190</v>
      </c>
    </row>
    <row r="351" spans="1:3">
      <c r="A351" s="5">
        <v>505913</v>
      </c>
      <c r="B351" s="5" t="s">
        <v>6943</v>
      </c>
      <c r="C351" t="s">
        <v>207</v>
      </c>
    </row>
    <row r="352" spans="1:3">
      <c r="A352" s="5">
        <v>505914</v>
      </c>
      <c r="B352" s="5" t="s">
        <v>6943</v>
      </c>
      <c r="C352" t="s">
        <v>261</v>
      </c>
    </row>
    <row r="353" spans="1:3">
      <c r="A353" s="5">
        <v>505915</v>
      </c>
      <c r="B353" s="5" t="s">
        <v>6943</v>
      </c>
      <c r="C353" t="s">
        <v>97</v>
      </c>
    </row>
    <row r="354" spans="1:3">
      <c r="A354" s="5">
        <v>505916</v>
      </c>
      <c r="B354" s="5" t="s">
        <v>6943</v>
      </c>
      <c r="C354" t="s">
        <v>178</v>
      </c>
    </row>
    <row r="355" spans="1:3">
      <c r="A355" s="5">
        <v>506011</v>
      </c>
      <c r="B355" s="5" t="s">
        <v>6944</v>
      </c>
      <c r="C355" t="s">
        <v>258</v>
      </c>
    </row>
    <row r="356" spans="1:3">
      <c r="A356" s="5">
        <v>506012</v>
      </c>
      <c r="B356" s="5" t="s">
        <v>6944</v>
      </c>
      <c r="C356" t="s">
        <v>261</v>
      </c>
    </row>
    <row r="357" spans="1:3">
      <c r="A357" s="5">
        <v>506013</v>
      </c>
      <c r="B357" s="5" t="s">
        <v>6944</v>
      </c>
      <c r="C357" t="s">
        <v>190</v>
      </c>
    </row>
    <row r="358" spans="1:3">
      <c r="A358" s="5">
        <v>506014</v>
      </c>
      <c r="B358" s="5" t="s">
        <v>6944</v>
      </c>
      <c r="C358" t="s">
        <v>243</v>
      </c>
    </row>
    <row r="359" spans="1:3">
      <c r="A359" s="5">
        <v>506015</v>
      </c>
      <c r="B359" s="5" t="s">
        <v>6944</v>
      </c>
      <c r="C359" t="s">
        <v>201</v>
      </c>
    </row>
    <row r="360" spans="1:3">
      <c r="A360" s="5">
        <v>506016</v>
      </c>
      <c r="B360" s="5" t="s">
        <v>6944</v>
      </c>
      <c r="C360" t="s">
        <v>184</v>
      </c>
    </row>
    <row r="361" spans="1:3">
      <c r="A361" s="5">
        <v>506111</v>
      </c>
      <c r="B361" s="5" t="s">
        <v>6945</v>
      </c>
      <c r="C361" t="s">
        <v>165</v>
      </c>
    </row>
    <row r="362" spans="1:3">
      <c r="A362" s="5">
        <v>506112</v>
      </c>
      <c r="B362" s="5" t="s">
        <v>6945</v>
      </c>
      <c r="C362" t="s">
        <v>159</v>
      </c>
    </row>
    <row r="363" spans="1:3">
      <c r="A363" s="5">
        <v>506113</v>
      </c>
      <c r="B363" s="5" t="s">
        <v>6945</v>
      </c>
      <c r="C363" t="s">
        <v>168</v>
      </c>
    </row>
    <row r="364" spans="1:3">
      <c r="A364" s="5">
        <v>506114</v>
      </c>
      <c r="B364" s="5" t="s">
        <v>6945</v>
      </c>
      <c r="C364" t="s">
        <v>204</v>
      </c>
    </row>
    <row r="365" spans="1:3">
      <c r="A365" s="5">
        <v>506115</v>
      </c>
      <c r="B365" s="5" t="s">
        <v>6945</v>
      </c>
      <c r="C365" t="s">
        <v>178</v>
      </c>
    </row>
    <row r="366" spans="1:3">
      <c r="A366" s="5">
        <v>506116</v>
      </c>
      <c r="B366" s="5" t="s">
        <v>6945</v>
      </c>
      <c r="C366" t="s">
        <v>190</v>
      </c>
    </row>
    <row r="367" spans="1:3">
      <c r="A367" s="5">
        <v>506211</v>
      </c>
      <c r="B367" s="5" t="s">
        <v>6946</v>
      </c>
      <c r="C367" t="s">
        <v>237</v>
      </c>
    </row>
    <row r="368" spans="1:3">
      <c r="A368" s="5">
        <v>506212</v>
      </c>
      <c r="B368" s="5" t="s">
        <v>6946</v>
      </c>
      <c r="C368" t="s">
        <v>201</v>
      </c>
    </row>
    <row r="369" spans="1:3">
      <c r="A369" s="5">
        <v>506213</v>
      </c>
      <c r="B369" s="5" t="s">
        <v>6946</v>
      </c>
      <c r="C369" t="s">
        <v>207</v>
      </c>
    </row>
    <row r="370" spans="1:3">
      <c r="A370" s="5">
        <v>506214</v>
      </c>
      <c r="B370" s="5" t="s">
        <v>6946</v>
      </c>
      <c r="C370" t="s">
        <v>249</v>
      </c>
    </row>
    <row r="371" spans="1:3">
      <c r="A371" s="5">
        <v>506215</v>
      </c>
      <c r="B371" s="5" t="s">
        <v>6946</v>
      </c>
      <c r="C371" t="s">
        <v>159</v>
      </c>
    </row>
    <row r="372" spans="1:3">
      <c r="A372" s="5">
        <v>506216</v>
      </c>
      <c r="B372" s="5" t="s">
        <v>6946</v>
      </c>
      <c r="C372" t="s">
        <v>252</v>
      </c>
    </row>
    <row r="373" spans="1:3">
      <c r="A373" s="5">
        <v>506311</v>
      </c>
      <c r="B373" s="5" t="s">
        <v>6947</v>
      </c>
      <c r="C373" t="s">
        <v>252</v>
      </c>
    </row>
    <row r="374" spans="1:3">
      <c r="A374" s="5">
        <v>506312</v>
      </c>
      <c r="B374" s="5" t="s">
        <v>6947</v>
      </c>
      <c r="C374" t="s">
        <v>201</v>
      </c>
    </row>
    <row r="375" spans="1:3">
      <c r="A375" s="5">
        <v>506313</v>
      </c>
      <c r="B375" s="5" t="s">
        <v>6947</v>
      </c>
      <c r="C375" t="s">
        <v>204</v>
      </c>
    </row>
    <row r="376" spans="1:3">
      <c r="A376" s="5">
        <v>506314</v>
      </c>
      <c r="B376" s="5" t="s">
        <v>6947</v>
      </c>
      <c r="C376" t="s">
        <v>261</v>
      </c>
    </row>
    <row r="377" spans="1:3">
      <c r="A377" s="5">
        <v>506315</v>
      </c>
      <c r="B377" s="5" t="s">
        <v>6947</v>
      </c>
      <c r="C377" t="s">
        <v>178</v>
      </c>
    </row>
    <row r="378" spans="1:3">
      <c r="A378" s="5">
        <v>506316</v>
      </c>
      <c r="B378" s="5" t="s">
        <v>6947</v>
      </c>
      <c r="C378" t="s">
        <v>237</v>
      </c>
    </row>
    <row r="379" spans="1:3">
      <c r="A379" s="5">
        <v>506411</v>
      </c>
      <c r="B379" s="5" t="s">
        <v>6948</v>
      </c>
      <c r="C379" t="s">
        <v>261</v>
      </c>
    </row>
    <row r="380" spans="1:3">
      <c r="A380" s="5">
        <v>506412</v>
      </c>
      <c r="B380" s="5" t="s">
        <v>6948</v>
      </c>
      <c r="C380" t="s">
        <v>219</v>
      </c>
    </row>
    <row r="381" spans="1:3">
      <c r="A381" s="5">
        <v>506413</v>
      </c>
      <c r="B381" s="5" t="s">
        <v>6948</v>
      </c>
      <c r="C381" t="s">
        <v>249</v>
      </c>
    </row>
    <row r="382" spans="1:3">
      <c r="A382" s="5">
        <v>506414</v>
      </c>
      <c r="B382" s="5" t="s">
        <v>6948</v>
      </c>
      <c r="C382" t="s">
        <v>178</v>
      </c>
    </row>
    <row r="383" spans="1:3">
      <c r="A383" s="5">
        <v>506415</v>
      </c>
      <c r="B383" s="5" t="s">
        <v>6948</v>
      </c>
      <c r="C383" t="s">
        <v>156</v>
      </c>
    </row>
    <row r="384" spans="1:3">
      <c r="A384" s="5">
        <v>506416</v>
      </c>
      <c r="B384" s="5" t="s">
        <v>6948</v>
      </c>
      <c r="C384" t="s">
        <v>187</v>
      </c>
    </row>
    <row r="385" spans="1:3">
      <c r="A385" s="5">
        <v>506511</v>
      </c>
      <c r="B385" s="5" t="s">
        <v>6949</v>
      </c>
      <c r="C385" t="s">
        <v>159</v>
      </c>
    </row>
    <row r="386" spans="1:3">
      <c r="A386" s="5">
        <v>506512</v>
      </c>
      <c r="B386" s="5" t="s">
        <v>6949</v>
      </c>
      <c r="C386" t="s">
        <v>150</v>
      </c>
    </row>
    <row r="387" spans="1:3">
      <c r="A387" s="5">
        <v>506513</v>
      </c>
      <c r="B387" s="5" t="s">
        <v>6949</v>
      </c>
      <c r="C387" t="s">
        <v>97</v>
      </c>
    </row>
    <row r="388" spans="1:3">
      <c r="A388" s="5">
        <v>506514</v>
      </c>
      <c r="B388" s="5" t="s">
        <v>6949</v>
      </c>
      <c r="C388" t="s">
        <v>219</v>
      </c>
    </row>
    <row r="389" spans="1:3">
      <c r="A389" s="5">
        <v>506515</v>
      </c>
      <c r="B389" s="5" t="s">
        <v>6949</v>
      </c>
      <c r="C389" t="s">
        <v>201</v>
      </c>
    </row>
    <row r="390" spans="1:3">
      <c r="A390" s="5">
        <v>506516</v>
      </c>
      <c r="B390" s="5" t="s">
        <v>6949</v>
      </c>
      <c r="C390" t="s">
        <v>187</v>
      </c>
    </row>
    <row r="391" spans="1:3">
      <c r="A391" s="5">
        <v>506611</v>
      </c>
      <c r="B391" s="5" t="s">
        <v>6950</v>
      </c>
      <c r="C391" t="s">
        <v>258</v>
      </c>
    </row>
    <row r="392" spans="1:3">
      <c r="A392" s="5">
        <v>506612</v>
      </c>
      <c r="B392" s="5" t="s">
        <v>6950</v>
      </c>
      <c r="C392" t="s">
        <v>150</v>
      </c>
    </row>
    <row r="393" spans="1:3">
      <c r="A393" s="5">
        <v>506613</v>
      </c>
      <c r="B393" s="5" t="s">
        <v>6950</v>
      </c>
      <c r="C393" t="s">
        <v>178</v>
      </c>
    </row>
    <row r="394" spans="1:3">
      <c r="A394" s="5">
        <v>506614</v>
      </c>
      <c r="B394" s="5" t="s">
        <v>6950</v>
      </c>
      <c r="C394" t="s">
        <v>159</v>
      </c>
    </row>
    <row r="395" spans="1:3">
      <c r="A395" s="5">
        <v>506615</v>
      </c>
      <c r="B395" s="5" t="s">
        <v>6950</v>
      </c>
      <c r="C395" t="s">
        <v>252</v>
      </c>
    </row>
    <row r="396" spans="1:3">
      <c r="A396" s="5">
        <v>506616</v>
      </c>
      <c r="B396" s="5" t="s">
        <v>6950</v>
      </c>
      <c r="C396" t="s">
        <v>187</v>
      </c>
    </row>
    <row r="397" spans="1:3">
      <c r="A397" s="5">
        <v>506711</v>
      </c>
      <c r="B397" s="5" t="s">
        <v>6951</v>
      </c>
      <c r="C397" t="s">
        <v>207</v>
      </c>
    </row>
    <row r="398" spans="1:3">
      <c r="A398" s="5">
        <v>506712</v>
      </c>
      <c r="B398" s="5" t="s">
        <v>6951</v>
      </c>
      <c r="C398" t="s">
        <v>165</v>
      </c>
    </row>
    <row r="399" spans="1:3">
      <c r="A399" s="5">
        <v>506713</v>
      </c>
      <c r="B399" s="5" t="s">
        <v>6951</v>
      </c>
      <c r="C399" t="s">
        <v>261</v>
      </c>
    </row>
    <row r="400" spans="1:3">
      <c r="A400" s="5">
        <v>506714</v>
      </c>
      <c r="B400" s="5" t="s">
        <v>6951</v>
      </c>
      <c r="C400" t="s">
        <v>249</v>
      </c>
    </row>
    <row r="401" spans="1:3">
      <c r="A401" s="5">
        <v>506715</v>
      </c>
      <c r="B401" s="5" t="s">
        <v>6951</v>
      </c>
      <c r="C401" t="s">
        <v>190</v>
      </c>
    </row>
    <row r="402" spans="1:3">
      <c r="A402" s="5">
        <v>506716</v>
      </c>
      <c r="B402" s="5" t="s">
        <v>6951</v>
      </c>
      <c r="C402" t="s">
        <v>252</v>
      </c>
    </row>
    <row r="403" spans="1:3">
      <c r="A403" s="5">
        <v>506811</v>
      </c>
      <c r="B403" s="5" t="s">
        <v>6952</v>
      </c>
      <c r="C403" t="s">
        <v>201</v>
      </c>
    </row>
    <row r="404" spans="1:3">
      <c r="A404" s="5">
        <v>506812</v>
      </c>
      <c r="B404" s="5" t="s">
        <v>6952</v>
      </c>
      <c r="C404" t="s">
        <v>178</v>
      </c>
    </row>
    <row r="405" spans="1:3">
      <c r="A405" s="5">
        <v>506813</v>
      </c>
      <c r="B405" s="5" t="s">
        <v>6952</v>
      </c>
      <c r="C405" t="s">
        <v>207</v>
      </c>
    </row>
    <row r="406" spans="1:3">
      <c r="A406" s="5">
        <v>506814</v>
      </c>
      <c r="B406" s="5" t="s">
        <v>6952</v>
      </c>
      <c r="C406" t="s">
        <v>187</v>
      </c>
    </row>
    <row r="407" spans="1:3">
      <c r="A407" s="5">
        <v>506815</v>
      </c>
      <c r="B407" s="5" t="s">
        <v>6952</v>
      </c>
      <c r="C407" t="s">
        <v>252</v>
      </c>
    </row>
    <row r="408" spans="1:3">
      <c r="A408" s="5">
        <v>506816</v>
      </c>
      <c r="B408" s="5" t="s">
        <v>6952</v>
      </c>
      <c r="C408" t="s">
        <v>219</v>
      </c>
    </row>
    <row r="409" spans="1:3">
      <c r="A409" s="5">
        <v>506911</v>
      </c>
      <c r="B409" s="5" t="s">
        <v>6953</v>
      </c>
      <c r="C409" t="s">
        <v>201</v>
      </c>
    </row>
    <row r="410" spans="1:3">
      <c r="A410" s="5">
        <v>506912</v>
      </c>
      <c r="B410" s="5" t="s">
        <v>6953</v>
      </c>
      <c r="C410" t="s">
        <v>184</v>
      </c>
    </row>
    <row r="411" spans="1:3">
      <c r="A411" s="5">
        <v>506913</v>
      </c>
      <c r="B411" s="5" t="s">
        <v>6953</v>
      </c>
      <c r="C411" t="s">
        <v>243</v>
      </c>
    </row>
    <row r="412" spans="1:3">
      <c r="A412" s="5">
        <v>506914</v>
      </c>
      <c r="B412" s="5" t="s">
        <v>6953</v>
      </c>
      <c r="C412" t="s">
        <v>190</v>
      </c>
    </row>
    <row r="413" spans="1:3">
      <c r="A413" s="5">
        <v>506915</v>
      </c>
      <c r="B413" s="5" t="s">
        <v>6953</v>
      </c>
      <c r="C413" t="s">
        <v>204</v>
      </c>
    </row>
    <row r="414" spans="1:3">
      <c r="A414" s="5">
        <v>506916</v>
      </c>
      <c r="B414" s="5" t="s">
        <v>6953</v>
      </c>
      <c r="C414" t="s">
        <v>258</v>
      </c>
    </row>
    <row r="415" spans="1:3">
      <c r="A415" s="5">
        <v>507011</v>
      </c>
      <c r="B415" s="5" t="s">
        <v>6954</v>
      </c>
      <c r="C415" t="s">
        <v>150</v>
      </c>
    </row>
    <row r="416" spans="1:3">
      <c r="A416" s="5">
        <v>507012</v>
      </c>
      <c r="B416" s="5" t="s">
        <v>6954</v>
      </c>
      <c r="C416" t="s">
        <v>258</v>
      </c>
    </row>
    <row r="417" spans="1:3">
      <c r="A417" s="5">
        <v>507013</v>
      </c>
      <c r="B417" s="5" t="s">
        <v>6954</v>
      </c>
      <c r="C417" t="s">
        <v>159</v>
      </c>
    </row>
    <row r="418" spans="1:3">
      <c r="A418" s="5">
        <v>507014</v>
      </c>
      <c r="B418" s="5" t="s">
        <v>6954</v>
      </c>
      <c r="C418" t="s">
        <v>184</v>
      </c>
    </row>
    <row r="419" spans="1:3">
      <c r="A419" s="5">
        <v>507015</v>
      </c>
      <c r="B419" s="5" t="s">
        <v>6954</v>
      </c>
      <c r="C419" t="s">
        <v>261</v>
      </c>
    </row>
    <row r="420" spans="1:3">
      <c r="A420" s="5">
        <v>507016</v>
      </c>
      <c r="B420" s="5" t="s">
        <v>6954</v>
      </c>
      <c r="C420" t="s">
        <v>178</v>
      </c>
    </row>
    <row r="421" spans="1:3">
      <c r="A421" s="5">
        <v>507111</v>
      </c>
      <c r="B421" s="5" t="s">
        <v>6955</v>
      </c>
      <c r="C421" t="s">
        <v>258</v>
      </c>
    </row>
    <row r="422" spans="1:3">
      <c r="A422" s="5">
        <v>507112</v>
      </c>
      <c r="B422" s="5" t="s">
        <v>6955</v>
      </c>
      <c r="C422" t="s">
        <v>178</v>
      </c>
    </row>
    <row r="423" spans="1:3">
      <c r="A423" s="5">
        <v>507113</v>
      </c>
      <c r="B423" s="5" t="s">
        <v>6955</v>
      </c>
      <c r="C423" t="s">
        <v>165</v>
      </c>
    </row>
    <row r="424" spans="1:3">
      <c r="A424" s="5">
        <v>507114</v>
      </c>
      <c r="B424" s="5" t="s">
        <v>6955</v>
      </c>
      <c r="C424" t="s">
        <v>249</v>
      </c>
    </row>
    <row r="425" spans="1:3">
      <c r="A425" s="5">
        <v>507115</v>
      </c>
      <c r="B425" s="5" t="s">
        <v>6955</v>
      </c>
      <c r="C425" t="s">
        <v>97</v>
      </c>
    </row>
    <row r="426" spans="1:3">
      <c r="A426" s="5">
        <v>507116</v>
      </c>
      <c r="B426" s="5" t="s">
        <v>6955</v>
      </c>
      <c r="C426" t="s">
        <v>184</v>
      </c>
    </row>
    <row r="427" spans="1:3">
      <c r="A427" s="5">
        <v>507211</v>
      </c>
      <c r="B427" s="5" t="s">
        <v>6956</v>
      </c>
      <c r="C427" t="s">
        <v>159</v>
      </c>
    </row>
    <row r="428" spans="1:3">
      <c r="A428" s="5">
        <v>507212</v>
      </c>
      <c r="B428" s="5" t="s">
        <v>6956</v>
      </c>
      <c r="C428" t="s">
        <v>190</v>
      </c>
    </row>
    <row r="429" spans="1:3">
      <c r="A429" s="5">
        <v>507213</v>
      </c>
      <c r="B429" s="5" t="s">
        <v>6956</v>
      </c>
      <c r="C429" t="s">
        <v>150</v>
      </c>
    </row>
    <row r="430" spans="1:3">
      <c r="A430" s="5">
        <v>507214</v>
      </c>
      <c r="B430" s="5" t="s">
        <v>6956</v>
      </c>
      <c r="C430" t="s">
        <v>187</v>
      </c>
    </row>
    <row r="431" spans="1:3">
      <c r="A431" s="5">
        <v>507215</v>
      </c>
      <c r="B431" s="5" t="s">
        <v>6956</v>
      </c>
      <c r="C431" t="s">
        <v>258</v>
      </c>
    </row>
    <row r="432" spans="1:3">
      <c r="A432" s="5">
        <v>507216</v>
      </c>
      <c r="B432" s="5" t="s">
        <v>6956</v>
      </c>
      <c r="C432" t="s">
        <v>219</v>
      </c>
    </row>
    <row r="433" spans="1:3">
      <c r="A433" s="5">
        <v>507311</v>
      </c>
      <c r="B433" s="5" t="s">
        <v>6957</v>
      </c>
      <c r="C433" t="s">
        <v>249</v>
      </c>
    </row>
    <row r="434" spans="1:3">
      <c r="A434" s="5">
        <v>507312</v>
      </c>
      <c r="B434" s="5" t="s">
        <v>6957</v>
      </c>
      <c r="C434" t="s">
        <v>207</v>
      </c>
    </row>
    <row r="435" spans="1:3">
      <c r="A435" s="5">
        <v>507313</v>
      </c>
      <c r="B435" s="5" t="s">
        <v>6957</v>
      </c>
      <c r="C435" t="s">
        <v>258</v>
      </c>
    </row>
    <row r="436" spans="1:3">
      <c r="A436" s="5">
        <v>507314</v>
      </c>
      <c r="B436" s="5" t="s">
        <v>6957</v>
      </c>
      <c r="C436" t="s">
        <v>243</v>
      </c>
    </row>
    <row r="437" spans="1:3">
      <c r="A437" s="5">
        <v>507315</v>
      </c>
      <c r="B437" s="5" t="s">
        <v>6957</v>
      </c>
      <c r="C437" t="s">
        <v>252</v>
      </c>
    </row>
    <row r="438" spans="1:3">
      <c r="A438" s="5">
        <v>507316</v>
      </c>
      <c r="B438" s="5" t="s">
        <v>6957</v>
      </c>
      <c r="C438" t="s">
        <v>168</v>
      </c>
    </row>
    <row r="439" spans="1:3">
      <c r="A439" s="5">
        <v>507411</v>
      </c>
      <c r="B439" s="5" t="s">
        <v>6958</v>
      </c>
      <c r="C439" t="s">
        <v>168</v>
      </c>
    </row>
    <row r="440" spans="1:3">
      <c r="A440" s="5">
        <v>507412</v>
      </c>
      <c r="B440" s="5" t="s">
        <v>6958</v>
      </c>
      <c r="C440" t="s">
        <v>150</v>
      </c>
    </row>
    <row r="441" spans="1:3">
      <c r="A441" s="5">
        <v>507413</v>
      </c>
      <c r="B441" s="5" t="s">
        <v>6958</v>
      </c>
      <c r="C441" t="s">
        <v>219</v>
      </c>
    </row>
    <row r="442" spans="1:3">
      <c r="A442" s="5">
        <v>507414</v>
      </c>
      <c r="B442" s="5" t="s">
        <v>6958</v>
      </c>
      <c r="C442" t="s">
        <v>207</v>
      </c>
    </row>
    <row r="443" spans="1:3">
      <c r="A443" s="5">
        <v>507415</v>
      </c>
      <c r="B443" s="5" t="s">
        <v>6958</v>
      </c>
      <c r="C443" t="s">
        <v>190</v>
      </c>
    </row>
    <row r="444" spans="1:3">
      <c r="A444" s="5">
        <v>507416</v>
      </c>
      <c r="B444" s="5" t="s">
        <v>6958</v>
      </c>
      <c r="C444" t="s">
        <v>187</v>
      </c>
    </row>
    <row r="445" spans="1:3">
      <c r="A445" s="5">
        <v>507511</v>
      </c>
      <c r="B445" s="5" t="s">
        <v>6959</v>
      </c>
      <c r="C445" t="s">
        <v>243</v>
      </c>
    </row>
    <row r="446" spans="1:3">
      <c r="A446" s="5">
        <v>507512</v>
      </c>
      <c r="B446" s="5" t="s">
        <v>6959</v>
      </c>
      <c r="C446" t="s">
        <v>252</v>
      </c>
    </row>
    <row r="447" spans="1:3">
      <c r="A447" s="5">
        <v>507513</v>
      </c>
      <c r="B447" s="5" t="s">
        <v>6959</v>
      </c>
      <c r="C447" t="s">
        <v>184</v>
      </c>
    </row>
    <row r="448" spans="1:3">
      <c r="A448" s="5">
        <v>507514</v>
      </c>
      <c r="B448" s="5" t="s">
        <v>6959</v>
      </c>
      <c r="C448" t="s">
        <v>237</v>
      </c>
    </row>
    <row r="449" spans="1:3">
      <c r="A449" s="5">
        <v>507515</v>
      </c>
      <c r="B449" s="5" t="s">
        <v>6959</v>
      </c>
      <c r="C449" t="s">
        <v>150</v>
      </c>
    </row>
    <row r="450" spans="1:3">
      <c r="A450" s="5">
        <v>507516</v>
      </c>
      <c r="B450" s="5" t="s">
        <v>6959</v>
      </c>
      <c r="C450" t="s">
        <v>261</v>
      </c>
    </row>
    <row r="451" spans="1:3">
      <c r="A451" s="5">
        <v>507611</v>
      </c>
      <c r="B451" s="5" t="s">
        <v>6960</v>
      </c>
      <c r="C451" t="s">
        <v>97</v>
      </c>
    </row>
    <row r="452" spans="1:3">
      <c r="A452" s="5">
        <v>507612</v>
      </c>
      <c r="B452" s="5" t="s">
        <v>6960</v>
      </c>
      <c r="C452" t="s">
        <v>178</v>
      </c>
    </row>
    <row r="453" spans="1:3">
      <c r="A453" s="5">
        <v>507613</v>
      </c>
      <c r="B453" s="5" t="s">
        <v>6960</v>
      </c>
      <c r="C453" t="s">
        <v>165</v>
      </c>
    </row>
    <row r="454" spans="1:3">
      <c r="A454" s="5">
        <v>507614</v>
      </c>
      <c r="B454" s="5" t="s">
        <v>6960</v>
      </c>
      <c r="C454" t="s">
        <v>243</v>
      </c>
    </row>
    <row r="455" spans="1:3">
      <c r="A455" s="5">
        <v>507615</v>
      </c>
      <c r="B455" s="5" t="s">
        <v>6960</v>
      </c>
      <c r="C455" t="s">
        <v>219</v>
      </c>
    </row>
    <row r="456" spans="1:3">
      <c r="A456" s="5">
        <v>507616</v>
      </c>
      <c r="B456" s="5" t="s">
        <v>6960</v>
      </c>
      <c r="C456" t="s">
        <v>258</v>
      </c>
    </row>
    <row r="457" spans="1:3">
      <c r="A457" s="5">
        <v>507711</v>
      </c>
      <c r="B457" s="5" t="s">
        <v>6961</v>
      </c>
      <c r="C457" t="s">
        <v>150</v>
      </c>
    </row>
    <row r="458" spans="1:3">
      <c r="A458" s="5">
        <v>507712</v>
      </c>
      <c r="B458" s="5" t="s">
        <v>6961</v>
      </c>
      <c r="C458" t="s">
        <v>237</v>
      </c>
    </row>
    <row r="459" spans="1:3">
      <c r="A459" s="5">
        <v>507713</v>
      </c>
      <c r="B459" s="5" t="s">
        <v>6961</v>
      </c>
      <c r="C459" t="s">
        <v>219</v>
      </c>
    </row>
    <row r="460" spans="1:3">
      <c r="A460" s="5">
        <v>507714</v>
      </c>
      <c r="B460" s="5" t="s">
        <v>6961</v>
      </c>
      <c r="C460" t="s">
        <v>178</v>
      </c>
    </row>
    <row r="461" spans="1:3">
      <c r="A461" s="5">
        <v>507715</v>
      </c>
      <c r="B461" s="5" t="s">
        <v>6961</v>
      </c>
      <c r="C461" t="s">
        <v>168</v>
      </c>
    </row>
    <row r="462" spans="1:3">
      <c r="A462" s="5">
        <v>507716</v>
      </c>
      <c r="B462" s="5" t="s">
        <v>6961</v>
      </c>
      <c r="C462" t="s">
        <v>190</v>
      </c>
    </row>
    <row r="463" spans="1:3">
      <c r="A463" s="5">
        <v>507811</v>
      </c>
      <c r="B463" s="5" t="s">
        <v>6962</v>
      </c>
      <c r="C463" t="s">
        <v>207</v>
      </c>
    </row>
    <row r="464" spans="1:3">
      <c r="A464" s="5">
        <v>507812</v>
      </c>
      <c r="B464" s="5" t="s">
        <v>6962</v>
      </c>
      <c r="C464" t="s">
        <v>252</v>
      </c>
    </row>
    <row r="465" spans="1:3">
      <c r="A465" s="5">
        <v>507813</v>
      </c>
      <c r="B465" s="5" t="s">
        <v>6962</v>
      </c>
      <c r="C465" t="s">
        <v>168</v>
      </c>
    </row>
    <row r="466" spans="1:3">
      <c r="A466" s="5">
        <v>507814</v>
      </c>
      <c r="B466" s="5" t="s">
        <v>6962</v>
      </c>
      <c r="C466" t="s">
        <v>184</v>
      </c>
    </row>
    <row r="467" spans="1:3">
      <c r="A467" s="5">
        <v>507815</v>
      </c>
      <c r="B467" s="5" t="s">
        <v>6962</v>
      </c>
      <c r="C467" t="s">
        <v>237</v>
      </c>
    </row>
    <row r="468" spans="1:3">
      <c r="A468" s="5">
        <v>507816</v>
      </c>
      <c r="B468" s="5" t="s">
        <v>6962</v>
      </c>
      <c r="C468" t="s">
        <v>261</v>
      </c>
    </row>
    <row r="469" spans="1:3">
      <c r="A469" s="5">
        <v>507911</v>
      </c>
      <c r="B469" s="5" t="s">
        <v>6963</v>
      </c>
      <c r="C469" t="s">
        <v>252</v>
      </c>
    </row>
    <row r="470" spans="1:3">
      <c r="A470" s="5">
        <v>507912</v>
      </c>
      <c r="B470" s="5" t="s">
        <v>6963</v>
      </c>
      <c r="C470" t="s">
        <v>261</v>
      </c>
    </row>
    <row r="471" spans="1:3">
      <c r="A471" s="5">
        <v>507913</v>
      </c>
      <c r="B471" s="5" t="s">
        <v>6963</v>
      </c>
      <c r="C471" t="s">
        <v>219</v>
      </c>
    </row>
    <row r="472" spans="1:3">
      <c r="A472" s="5">
        <v>507914</v>
      </c>
      <c r="B472" s="5" t="s">
        <v>6963</v>
      </c>
      <c r="C472" t="s">
        <v>258</v>
      </c>
    </row>
    <row r="473" spans="1:3">
      <c r="A473" s="5">
        <v>507915</v>
      </c>
      <c r="B473" s="5" t="s">
        <v>6963</v>
      </c>
      <c r="C473" t="s">
        <v>207</v>
      </c>
    </row>
    <row r="474" spans="1:3">
      <c r="A474" s="5">
        <v>507916</v>
      </c>
      <c r="B474" s="5" t="s">
        <v>6963</v>
      </c>
      <c r="C474" t="s">
        <v>178</v>
      </c>
    </row>
    <row r="475" spans="1:3">
      <c r="A475" s="5">
        <v>508011</v>
      </c>
      <c r="B475" s="5" t="s">
        <v>6964</v>
      </c>
      <c r="C475" t="s">
        <v>159</v>
      </c>
    </row>
    <row r="476" spans="1:3">
      <c r="A476" s="5">
        <v>508012</v>
      </c>
      <c r="B476" s="5" t="s">
        <v>6964</v>
      </c>
      <c r="C476" t="s">
        <v>178</v>
      </c>
    </row>
    <row r="477" spans="1:3">
      <c r="A477" s="5">
        <v>508013</v>
      </c>
      <c r="B477" s="5" t="s">
        <v>6964</v>
      </c>
      <c r="C477" t="s">
        <v>168</v>
      </c>
    </row>
    <row r="478" spans="1:3">
      <c r="A478" s="5">
        <v>508014</v>
      </c>
      <c r="B478" s="5" t="s">
        <v>6964</v>
      </c>
      <c r="C478" t="s">
        <v>184</v>
      </c>
    </row>
    <row r="479" spans="1:3">
      <c r="A479" s="5">
        <v>508015</v>
      </c>
      <c r="B479" s="5" t="s">
        <v>6964</v>
      </c>
      <c r="C479" t="s">
        <v>243</v>
      </c>
    </row>
    <row r="480" spans="1:3">
      <c r="A480" s="5">
        <v>508016</v>
      </c>
      <c r="B480" s="5" t="s">
        <v>6964</v>
      </c>
      <c r="C480" t="s">
        <v>219</v>
      </c>
    </row>
    <row r="481" spans="1:3">
      <c r="A481" s="5">
        <v>508111</v>
      </c>
      <c r="B481" s="5" t="s">
        <v>6965</v>
      </c>
      <c r="C481" t="s">
        <v>219</v>
      </c>
    </row>
    <row r="482" spans="1:3">
      <c r="A482" s="5">
        <v>508112</v>
      </c>
      <c r="B482" s="5" t="s">
        <v>6965</v>
      </c>
      <c r="C482" t="s">
        <v>249</v>
      </c>
    </row>
    <row r="483" spans="1:3">
      <c r="A483" s="5">
        <v>508113</v>
      </c>
      <c r="B483" s="5" t="s">
        <v>6965</v>
      </c>
      <c r="C483" t="s">
        <v>237</v>
      </c>
    </row>
    <row r="484" spans="1:3">
      <c r="A484" s="5">
        <v>508114</v>
      </c>
      <c r="B484" s="5" t="s">
        <v>6965</v>
      </c>
      <c r="C484" t="s">
        <v>201</v>
      </c>
    </row>
    <row r="485" spans="1:3">
      <c r="A485" s="5">
        <v>508115</v>
      </c>
      <c r="B485" s="5" t="s">
        <v>6965</v>
      </c>
      <c r="C485" t="s">
        <v>159</v>
      </c>
    </row>
    <row r="486" spans="1:3">
      <c r="A486" s="5">
        <v>508116</v>
      </c>
      <c r="B486" s="5" t="s">
        <v>6965</v>
      </c>
      <c r="C486" t="s">
        <v>207</v>
      </c>
    </row>
    <row r="487" spans="1:3">
      <c r="A487" s="5">
        <v>508211</v>
      </c>
      <c r="B487" s="5" t="s">
        <v>6966</v>
      </c>
      <c r="C487" t="s">
        <v>219</v>
      </c>
    </row>
    <row r="488" spans="1:3">
      <c r="A488" s="5">
        <v>508212</v>
      </c>
      <c r="B488" s="5" t="s">
        <v>6966</v>
      </c>
      <c r="C488" t="s">
        <v>252</v>
      </c>
    </row>
    <row r="489" spans="1:3">
      <c r="A489" s="5">
        <v>508213</v>
      </c>
      <c r="B489" s="5" t="s">
        <v>6966</v>
      </c>
      <c r="C489" t="s">
        <v>207</v>
      </c>
    </row>
    <row r="490" spans="1:3">
      <c r="A490" s="5">
        <v>508214</v>
      </c>
      <c r="B490" s="5" t="s">
        <v>6966</v>
      </c>
      <c r="C490" t="s">
        <v>187</v>
      </c>
    </row>
    <row r="491" spans="1:3">
      <c r="A491" s="5">
        <v>508215</v>
      </c>
      <c r="B491" s="5" t="s">
        <v>6966</v>
      </c>
      <c r="C491" t="s">
        <v>168</v>
      </c>
    </row>
    <row r="492" spans="1:3">
      <c r="A492" s="5">
        <v>508216</v>
      </c>
      <c r="B492" s="5" t="s">
        <v>6966</v>
      </c>
      <c r="C492" t="s">
        <v>258</v>
      </c>
    </row>
    <row r="493" spans="1:3">
      <c r="A493" s="5">
        <v>508311</v>
      </c>
      <c r="B493" s="5" t="s">
        <v>6967</v>
      </c>
      <c r="C493" t="s">
        <v>204</v>
      </c>
    </row>
    <row r="494" spans="1:3">
      <c r="A494" s="5">
        <v>508312</v>
      </c>
      <c r="B494" s="5" t="s">
        <v>6967</v>
      </c>
      <c r="C494" t="s">
        <v>184</v>
      </c>
    </row>
    <row r="495" spans="1:3">
      <c r="A495" s="5">
        <v>508313</v>
      </c>
      <c r="B495" s="5" t="s">
        <v>6967</v>
      </c>
      <c r="C495" t="s">
        <v>187</v>
      </c>
    </row>
    <row r="496" spans="1:3">
      <c r="A496" s="5">
        <v>508314</v>
      </c>
      <c r="B496" s="5" t="s">
        <v>6967</v>
      </c>
      <c r="C496" t="s">
        <v>156</v>
      </c>
    </row>
    <row r="497" spans="1:3">
      <c r="A497" s="5">
        <v>508315</v>
      </c>
      <c r="B497" s="5" t="s">
        <v>6967</v>
      </c>
      <c r="C497" t="s">
        <v>237</v>
      </c>
    </row>
    <row r="498" spans="1:3">
      <c r="A498" s="5">
        <v>508316</v>
      </c>
      <c r="B498" s="5" t="s">
        <v>6967</v>
      </c>
      <c r="C498" t="s">
        <v>243</v>
      </c>
    </row>
    <row r="499" spans="1:3">
      <c r="A499" s="5">
        <v>508411</v>
      </c>
      <c r="B499" s="5" t="s">
        <v>6968</v>
      </c>
      <c r="C499" t="s">
        <v>165</v>
      </c>
    </row>
    <row r="500" spans="1:3">
      <c r="A500" s="5">
        <v>508412</v>
      </c>
      <c r="B500" s="5" t="s">
        <v>6968</v>
      </c>
      <c r="C500" t="s">
        <v>184</v>
      </c>
    </row>
    <row r="501" spans="1:3">
      <c r="A501" s="5">
        <v>508413</v>
      </c>
      <c r="B501" s="5" t="s">
        <v>6968</v>
      </c>
      <c r="C501" t="s">
        <v>159</v>
      </c>
    </row>
    <row r="502" spans="1:3">
      <c r="A502" s="5">
        <v>508414</v>
      </c>
      <c r="B502" s="5" t="s">
        <v>6968</v>
      </c>
      <c r="C502" t="s">
        <v>178</v>
      </c>
    </row>
    <row r="503" spans="1:3">
      <c r="A503" s="5">
        <v>508415</v>
      </c>
      <c r="B503" s="5" t="s">
        <v>6968</v>
      </c>
      <c r="C503" t="s">
        <v>219</v>
      </c>
    </row>
    <row r="504" spans="1:3">
      <c r="A504" s="5">
        <v>508416</v>
      </c>
      <c r="B504" s="5" t="s">
        <v>6968</v>
      </c>
      <c r="C504" t="s">
        <v>261</v>
      </c>
    </row>
    <row r="505" spans="1:3">
      <c r="A505" s="5">
        <v>508511</v>
      </c>
      <c r="B505" s="5" t="s">
        <v>6969</v>
      </c>
      <c r="C505" t="s">
        <v>150</v>
      </c>
    </row>
    <row r="506" spans="1:3">
      <c r="A506" s="5">
        <v>508512</v>
      </c>
      <c r="B506" s="5" t="s">
        <v>6969</v>
      </c>
      <c r="C506" t="s">
        <v>178</v>
      </c>
    </row>
    <row r="507" spans="1:3">
      <c r="A507" s="5">
        <v>508513</v>
      </c>
      <c r="B507" s="5" t="s">
        <v>6969</v>
      </c>
      <c r="C507" t="s">
        <v>165</v>
      </c>
    </row>
    <row r="508" spans="1:3">
      <c r="A508" s="5">
        <v>508514</v>
      </c>
      <c r="B508" s="5" t="s">
        <v>6969</v>
      </c>
      <c r="C508" t="s">
        <v>237</v>
      </c>
    </row>
    <row r="509" spans="1:3">
      <c r="A509" s="5">
        <v>508515</v>
      </c>
      <c r="B509" s="5" t="s">
        <v>6969</v>
      </c>
      <c r="C509" t="s">
        <v>243</v>
      </c>
    </row>
    <row r="510" spans="1:3">
      <c r="A510" s="5">
        <v>508516</v>
      </c>
      <c r="B510" s="5" t="s">
        <v>6969</v>
      </c>
      <c r="C510" t="s">
        <v>252</v>
      </c>
    </row>
    <row r="511" spans="1:3">
      <c r="A511" s="5">
        <v>508611</v>
      </c>
      <c r="B511" s="5" t="s">
        <v>6970</v>
      </c>
      <c r="C511" t="s">
        <v>237</v>
      </c>
    </row>
    <row r="512" spans="1:3">
      <c r="A512" s="5">
        <v>508612</v>
      </c>
      <c r="B512" s="5" t="s">
        <v>6970</v>
      </c>
      <c r="C512" t="s">
        <v>201</v>
      </c>
    </row>
    <row r="513" spans="1:3">
      <c r="A513" s="5">
        <v>508613</v>
      </c>
      <c r="B513" s="5" t="s">
        <v>6970</v>
      </c>
      <c r="C513" t="s">
        <v>178</v>
      </c>
    </row>
    <row r="514" spans="1:3">
      <c r="A514" s="5">
        <v>508614</v>
      </c>
      <c r="B514" s="5" t="s">
        <v>6970</v>
      </c>
      <c r="C514" t="s">
        <v>252</v>
      </c>
    </row>
    <row r="515" spans="1:3">
      <c r="A515" s="5">
        <v>508615</v>
      </c>
      <c r="B515" s="5" t="s">
        <v>6970</v>
      </c>
      <c r="C515" t="s">
        <v>159</v>
      </c>
    </row>
    <row r="516" spans="1:3">
      <c r="A516" s="5">
        <v>508616</v>
      </c>
      <c r="B516" s="5" t="s">
        <v>6970</v>
      </c>
      <c r="C516" t="s">
        <v>204</v>
      </c>
    </row>
    <row r="517" spans="1:3">
      <c r="A517" s="5">
        <v>508711</v>
      </c>
      <c r="B517" s="5" t="s">
        <v>6971</v>
      </c>
      <c r="C517" t="s">
        <v>156</v>
      </c>
    </row>
    <row r="518" spans="1:3">
      <c r="A518" s="5">
        <v>508712</v>
      </c>
      <c r="B518" s="5" t="s">
        <v>6971</v>
      </c>
      <c r="C518" t="s">
        <v>97</v>
      </c>
    </row>
    <row r="519" spans="1:3">
      <c r="A519" s="5">
        <v>508713</v>
      </c>
      <c r="B519" s="5" t="s">
        <v>6971</v>
      </c>
      <c r="C519" t="s">
        <v>252</v>
      </c>
    </row>
    <row r="520" spans="1:3">
      <c r="A520" s="5">
        <v>508714</v>
      </c>
      <c r="B520" s="5" t="s">
        <v>6971</v>
      </c>
      <c r="C520" t="s">
        <v>207</v>
      </c>
    </row>
    <row r="521" spans="1:3">
      <c r="A521" s="5">
        <v>508715</v>
      </c>
      <c r="B521" s="5" t="s">
        <v>6971</v>
      </c>
      <c r="C521" t="s">
        <v>249</v>
      </c>
    </row>
    <row r="522" spans="1:3">
      <c r="A522" s="5">
        <v>508716</v>
      </c>
      <c r="B522" s="5" t="s">
        <v>6971</v>
      </c>
      <c r="C522" t="s">
        <v>187</v>
      </c>
    </row>
    <row r="523" spans="1:3">
      <c r="A523" s="5">
        <v>508811</v>
      </c>
      <c r="B523" s="5" t="s">
        <v>6972</v>
      </c>
      <c r="C523" t="s">
        <v>207</v>
      </c>
    </row>
    <row r="524" spans="1:3">
      <c r="A524" s="5">
        <v>508812</v>
      </c>
      <c r="B524" s="5" t="s">
        <v>6972</v>
      </c>
      <c r="C524" t="s">
        <v>187</v>
      </c>
    </row>
    <row r="525" spans="1:3">
      <c r="A525" s="5">
        <v>508813</v>
      </c>
      <c r="B525" s="5" t="s">
        <v>6972</v>
      </c>
      <c r="C525" t="s">
        <v>219</v>
      </c>
    </row>
    <row r="526" spans="1:3">
      <c r="A526" s="5">
        <v>508814</v>
      </c>
      <c r="B526" s="5" t="s">
        <v>6972</v>
      </c>
      <c r="C526" t="s">
        <v>97</v>
      </c>
    </row>
    <row r="527" spans="1:3">
      <c r="A527" s="5">
        <v>508815</v>
      </c>
      <c r="B527" s="5" t="s">
        <v>6972</v>
      </c>
      <c r="C527" t="s">
        <v>249</v>
      </c>
    </row>
    <row r="528" spans="1:3">
      <c r="A528" s="5">
        <v>508816</v>
      </c>
      <c r="B528" s="5" t="s">
        <v>6972</v>
      </c>
      <c r="C528" t="s">
        <v>168</v>
      </c>
    </row>
    <row r="529" spans="1:3">
      <c r="A529" s="5">
        <v>508911</v>
      </c>
      <c r="B529" s="5" t="s">
        <v>6973</v>
      </c>
      <c r="C529" t="s">
        <v>97</v>
      </c>
    </row>
    <row r="530" spans="1:3">
      <c r="A530" s="5">
        <v>508912</v>
      </c>
      <c r="B530" s="5" t="s">
        <v>6973</v>
      </c>
      <c r="C530" t="s">
        <v>219</v>
      </c>
    </row>
    <row r="531" spans="1:3">
      <c r="A531" s="5">
        <v>508913</v>
      </c>
      <c r="B531" s="5" t="s">
        <v>6973</v>
      </c>
      <c r="C531" t="s">
        <v>243</v>
      </c>
    </row>
    <row r="532" spans="1:3">
      <c r="A532" s="5">
        <v>508914</v>
      </c>
      <c r="B532" s="5" t="s">
        <v>6973</v>
      </c>
      <c r="C532" t="s">
        <v>184</v>
      </c>
    </row>
    <row r="533" spans="1:3">
      <c r="A533" s="5">
        <v>508915</v>
      </c>
      <c r="B533" s="5" t="s">
        <v>6973</v>
      </c>
      <c r="C533" t="s">
        <v>190</v>
      </c>
    </row>
    <row r="534" spans="1:3">
      <c r="A534" s="5">
        <v>508916</v>
      </c>
      <c r="B534" s="5" t="s">
        <v>6973</v>
      </c>
      <c r="C534" t="s">
        <v>159</v>
      </c>
    </row>
    <row r="535" spans="1:3">
      <c r="A535" s="5">
        <v>509011</v>
      </c>
      <c r="B535" s="5" t="s">
        <v>6974</v>
      </c>
      <c r="C535" t="s">
        <v>258</v>
      </c>
    </row>
    <row r="536" spans="1:3">
      <c r="A536" s="5">
        <v>509012</v>
      </c>
      <c r="B536" s="5" t="s">
        <v>6974</v>
      </c>
      <c r="C536" t="s">
        <v>156</v>
      </c>
    </row>
    <row r="537" spans="1:3">
      <c r="A537" s="5">
        <v>509013</v>
      </c>
      <c r="B537" s="5" t="s">
        <v>6974</v>
      </c>
      <c r="C537" t="s">
        <v>261</v>
      </c>
    </row>
    <row r="538" spans="1:3">
      <c r="A538" s="5">
        <v>509014</v>
      </c>
      <c r="B538" s="5" t="s">
        <v>6974</v>
      </c>
      <c r="C538" t="s">
        <v>243</v>
      </c>
    </row>
    <row r="539" spans="1:3">
      <c r="A539" s="5">
        <v>509015</v>
      </c>
      <c r="B539" s="5" t="s">
        <v>6974</v>
      </c>
      <c r="C539" t="s">
        <v>190</v>
      </c>
    </row>
    <row r="540" spans="1:3">
      <c r="A540" s="5">
        <v>509016</v>
      </c>
      <c r="B540" s="5" t="s">
        <v>6974</v>
      </c>
      <c r="C540" t="s">
        <v>252</v>
      </c>
    </row>
    <row r="541" spans="1:3">
      <c r="A541" s="5">
        <v>509111</v>
      </c>
      <c r="B541" s="5" t="s">
        <v>6975</v>
      </c>
      <c r="C541" t="s">
        <v>204</v>
      </c>
    </row>
    <row r="542" spans="1:3">
      <c r="A542" s="5">
        <v>509112</v>
      </c>
      <c r="B542" s="5" t="s">
        <v>6975</v>
      </c>
      <c r="C542" t="s">
        <v>190</v>
      </c>
    </row>
    <row r="543" spans="1:3">
      <c r="A543" s="5">
        <v>509113</v>
      </c>
      <c r="B543" s="5" t="s">
        <v>6975</v>
      </c>
      <c r="C543" t="s">
        <v>219</v>
      </c>
    </row>
    <row r="544" spans="1:3">
      <c r="A544" s="5">
        <v>509114</v>
      </c>
      <c r="B544" s="5" t="s">
        <v>6975</v>
      </c>
      <c r="C544" t="s">
        <v>243</v>
      </c>
    </row>
    <row r="545" spans="1:3">
      <c r="A545" s="5">
        <v>509115</v>
      </c>
      <c r="B545" s="5" t="s">
        <v>6975</v>
      </c>
      <c r="C545" t="s">
        <v>156</v>
      </c>
    </row>
    <row r="546" spans="1:3">
      <c r="A546" s="5">
        <v>509116</v>
      </c>
      <c r="B546" s="5" t="s">
        <v>6975</v>
      </c>
      <c r="C546" t="s">
        <v>168</v>
      </c>
    </row>
    <row r="547" spans="1:3">
      <c r="A547" s="5">
        <v>509211</v>
      </c>
      <c r="B547" s="5" t="s">
        <v>6976</v>
      </c>
      <c r="C547" t="s">
        <v>243</v>
      </c>
    </row>
    <row r="548" spans="1:3">
      <c r="A548" s="5">
        <v>509212</v>
      </c>
      <c r="B548" s="5" t="s">
        <v>6976</v>
      </c>
      <c r="C548" t="s">
        <v>258</v>
      </c>
    </row>
    <row r="549" spans="1:3">
      <c r="A549" s="5">
        <v>509213</v>
      </c>
      <c r="B549" s="5" t="s">
        <v>6976</v>
      </c>
      <c r="C549" t="s">
        <v>168</v>
      </c>
    </row>
    <row r="550" spans="1:3">
      <c r="A550" s="5">
        <v>509214</v>
      </c>
      <c r="B550" s="5" t="s">
        <v>6976</v>
      </c>
      <c r="C550" t="s">
        <v>156</v>
      </c>
    </row>
    <row r="551" spans="1:3">
      <c r="A551" s="5">
        <v>509215</v>
      </c>
      <c r="B551" s="5" t="s">
        <v>6976</v>
      </c>
      <c r="C551" t="s">
        <v>178</v>
      </c>
    </row>
    <row r="552" spans="1:3">
      <c r="A552" s="5">
        <v>509216</v>
      </c>
      <c r="B552" s="5" t="s">
        <v>6976</v>
      </c>
      <c r="C552" t="s">
        <v>261</v>
      </c>
    </row>
    <row r="553" spans="1:3">
      <c r="A553" s="5">
        <v>509311</v>
      </c>
      <c r="B553" s="5" t="s">
        <v>6977</v>
      </c>
      <c r="C553" t="s">
        <v>178</v>
      </c>
    </row>
    <row r="554" spans="1:3">
      <c r="A554" s="5">
        <v>509312</v>
      </c>
      <c r="B554" s="5" t="s">
        <v>6977</v>
      </c>
      <c r="C554" t="s">
        <v>165</v>
      </c>
    </row>
    <row r="555" spans="1:3">
      <c r="A555" s="5">
        <v>509313</v>
      </c>
      <c r="B555" s="5" t="s">
        <v>6977</v>
      </c>
      <c r="C555" t="s">
        <v>258</v>
      </c>
    </row>
    <row r="556" spans="1:3">
      <c r="A556" s="5">
        <v>509314</v>
      </c>
      <c r="B556" s="5" t="s">
        <v>6977</v>
      </c>
      <c r="C556" t="s">
        <v>201</v>
      </c>
    </row>
    <row r="557" spans="1:3">
      <c r="A557" s="5">
        <v>509315</v>
      </c>
      <c r="B557" s="5" t="s">
        <v>6977</v>
      </c>
      <c r="C557" t="s">
        <v>204</v>
      </c>
    </row>
    <row r="558" spans="1:3">
      <c r="A558" s="5">
        <v>509316</v>
      </c>
      <c r="B558" s="5" t="s">
        <v>6977</v>
      </c>
      <c r="C558" t="s">
        <v>243</v>
      </c>
    </row>
    <row r="559" spans="1:3">
      <c r="A559" s="5">
        <v>509411</v>
      </c>
      <c r="B559" s="5" t="s">
        <v>6978</v>
      </c>
      <c r="C559" t="s">
        <v>243</v>
      </c>
    </row>
    <row r="560" spans="1:3">
      <c r="A560" s="5">
        <v>509412</v>
      </c>
      <c r="B560" s="5" t="s">
        <v>6978</v>
      </c>
      <c r="C560" t="s">
        <v>97</v>
      </c>
    </row>
    <row r="561" spans="1:3">
      <c r="A561" s="5">
        <v>509413</v>
      </c>
      <c r="B561" s="5" t="s">
        <v>6978</v>
      </c>
      <c r="C561" t="s">
        <v>204</v>
      </c>
    </row>
    <row r="562" spans="1:3">
      <c r="A562" s="5">
        <v>509414</v>
      </c>
      <c r="B562" s="5" t="s">
        <v>6978</v>
      </c>
      <c r="C562" t="s">
        <v>190</v>
      </c>
    </row>
    <row r="563" spans="1:3">
      <c r="A563" s="5">
        <v>509415</v>
      </c>
      <c r="B563" s="5" t="s">
        <v>6978</v>
      </c>
      <c r="C563" t="s">
        <v>187</v>
      </c>
    </row>
    <row r="564" spans="1:3">
      <c r="A564" s="5">
        <v>509416</v>
      </c>
      <c r="B564" s="5" t="s">
        <v>6978</v>
      </c>
      <c r="C564" t="s">
        <v>201</v>
      </c>
    </row>
    <row r="565" spans="1:3">
      <c r="A565" s="5">
        <v>509511</v>
      </c>
      <c r="B565" s="5" t="s">
        <v>6979</v>
      </c>
      <c r="C565" t="s">
        <v>219</v>
      </c>
    </row>
    <row r="566" spans="1:3">
      <c r="A566" s="5">
        <v>509512</v>
      </c>
      <c r="B566" s="5" t="s">
        <v>6979</v>
      </c>
      <c r="C566" t="s">
        <v>190</v>
      </c>
    </row>
    <row r="567" spans="1:3">
      <c r="A567" s="5">
        <v>509513</v>
      </c>
      <c r="B567" s="5" t="s">
        <v>6979</v>
      </c>
      <c r="C567" t="s">
        <v>184</v>
      </c>
    </row>
    <row r="568" spans="1:3">
      <c r="A568" s="5">
        <v>509514</v>
      </c>
      <c r="B568" s="5" t="s">
        <v>6979</v>
      </c>
      <c r="C568" t="s">
        <v>249</v>
      </c>
    </row>
    <row r="569" spans="1:3">
      <c r="A569" s="5">
        <v>509515</v>
      </c>
      <c r="B569" s="5" t="s">
        <v>6979</v>
      </c>
      <c r="C569" t="s">
        <v>207</v>
      </c>
    </row>
    <row r="570" spans="1:3">
      <c r="A570" s="5">
        <v>509516</v>
      </c>
      <c r="B570" s="5" t="s">
        <v>6979</v>
      </c>
      <c r="C570" t="s">
        <v>252</v>
      </c>
    </row>
    <row r="571" spans="1:3">
      <c r="A571" s="5">
        <v>509611</v>
      </c>
      <c r="B571" s="5" t="s">
        <v>6980</v>
      </c>
      <c r="C571" t="s">
        <v>159</v>
      </c>
    </row>
    <row r="572" spans="1:3">
      <c r="A572" s="5">
        <v>509612</v>
      </c>
      <c r="B572" s="5" t="s">
        <v>6980</v>
      </c>
      <c r="C572" t="s">
        <v>261</v>
      </c>
    </row>
    <row r="573" spans="1:3">
      <c r="A573" s="5">
        <v>509613</v>
      </c>
      <c r="B573" s="5" t="s">
        <v>6980</v>
      </c>
      <c r="C573" t="s">
        <v>204</v>
      </c>
    </row>
    <row r="574" spans="1:3">
      <c r="A574" s="5">
        <v>509614</v>
      </c>
      <c r="B574" s="5" t="s">
        <v>6980</v>
      </c>
      <c r="C574" t="s">
        <v>178</v>
      </c>
    </row>
    <row r="575" spans="1:3">
      <c r="A575" s="5">
        <v>509615</v>
      </c>
      <c r="B575" s="5" t="s">
        <v>6980</v>
      </c>
      <c r="C575" t="s">
        <v>258</v>
      </c>
    </row>
    <row r="576" spans="1:3">
      <c r="A576" s="5">
        <v>509616</v>
      </c>
      <c r="B576" s="5" t="s">
        <v>6980</v>
      </c>
      <c r="C576" t="s">
        <v>187</v>
      </c>
    </row>
    <row r="577" spans="1:3">
      <c r="A577" s="5">
        <v>509711</v>
      </c>
      <c r="B577" s="5" t="s">
        <v>6981</v>
      </c>
      <c r="C577" t="s">
        <v>201</v>
      </c>
    </row>
    <row r="578" spans="1:3">
      <c r="A578" s="5">
        <v>509712</v>
      </c>
      <c r="B578" s="5" t="s">
        <v>6981</v>
      </c>
      <c r="C578" t="s">
        <v>184</v>
      </c>
    </row>
    <row r="579" spans="1:3">
      <c r="A579" s="5">
        <v>509713</v>
      </c>
      <c r="B579" s="5" t="s">
        <v>6981</v>
      </c>
      <c r="C579" t="s">
        <v>207</v>
      </c>
    </row>
    <row r="580" spans="1:3">
      <c r="A580" s="5">
        <v>509714</v>
      </c>
      <c r="B580" s="5" t="s">
        <v>6981</v>
      </c>
      <c r="C580" t="s">
        <v>187</v>
      </c>
    </row>
    <row r="581" spans="1:3">
      <c r="A581" s="5">
        <v>509715</v>
      </c>
      <c r="B581" s="5" t="s">
        <v>6981</v>
      </c>
      <c r="C581" t="s">
        <v>252</v>
      </c>
    </row>
    <row r="582" spans="1:3">
      <c r="A582" s="5">
        <v>509716</v>
      </c>
      <c r="B582" s="5" t="s">
        <v>6981</v>
      </c>
      <c r="C582" t="s">
        <v>97</v>
      </c>
    </row>
    <row r="583" spans="1:3">
      <c r="A583" s="5">
        <v>509811</v>
      </c>
      <c r="B583" s="5" t="s">
        <v>6982</v>
      </c>
      <c r="C583" t="s">
        <v>219</v>
      </c>
    </row>
    <row r="584" spans="1:3">
      <c r="A584" s="5">
        <v>509812</v>
      </c>
      <c r="B584" s="5" t="s">
        <v>6982</v>
      </c>
      <c r="C584" t="s">
        <v>184</v>
      </c>
    </row>
    <row r="585" spans="1:3">
      <c r="A585" s="5">
        <v>509813</v>
      </c>
      <c r="B585" s="5" t="s">
        <v>6982</v>
      </c>
      <c r="C585" t="s">
        <v>187</v>
      </c>
    </row>
    <row r="586" spans="1:3">
      <c r="A586" s="5">
        <v>509814</v>
      </c>
      <c r="B586" s="5" t="s">
        <v>6982</v>
      </c>
      <c r="C586" t="s">
        <v>201</v>
      </c>
    </row>
    <row r="587" spans="1:3">
      <c r="A587" s="5">
        <v>509815</v>
      </c>
      <c r="B587" s="5" t="s">
        <v>6982</v>
      </c>
      <c r="C587" t="s">
        <v>156</v>
      </c>
    </row>
    <row r="588" spans="1:3">
      <c r="A588" s="5">
        <v>509816</v>
      </c>
      <c r="B588" s="5" t="s">
        <v>6982</v>
      </c>
      <c r="C588" t="s">
        <v>237</v>
      </c>
    </row>
    <row r="589" spans="1:3">
      <c r="A589" s="5">
        <v>509911</v>
      </c>
      <c r="B589" s="5" t="s">
        <v>6983</v>
      </c>
      <c r="C589" t="s">
        <v>178</v>
      </c>
    </row>
    <row r="590" spans="1:3">
      <c r="A590" s="5">
        <v>509912</v>
      </c>
      <c r="B590" s="5" t="s">
        <v>6983</v>
      </c>
      <c r="C590" t="s">
        <v>243</v>
      </c>
    </row>
    <row r="591" spans="1:3">
      <c r="A591" s="5">
        <v>509913</v>
      </c>
      <c r="B591" s="5" t="s">
        <v>6983</v>
      </c>
      <c r="C591" t="s">
        <v>261</v>
      </c>
    </row>
    <row r="592" spans="1:3">
      <c r="A592" s="5">
        <v>509914</v>
      </c>
      <c r="B592" s="5" t="s">
        <v>6983</v>
      </c>
      <c r="C592" t="s">
        <v>258</v>
      </c>
    </row>
    <row r="593" spans="1:3">
      <c r="A593" s="5">
        <v>509915</v>
      </c>
      <c r="B593" s="5" t="s">
        <v>6983</v>
      </c>
      <c r="C593" t="s">
        <v>150</v>
      </c>
    </row>
    <row r="594" spans="1:3">
      <c r="A594" s="5">
        <v>509916</v>
      </c>
      <c r="B594" s="5" t="s">
        <v>6983</v>
      </c>
      <c r="C594" t="s">
        <v>97</v>
      </c>
    </row>
    <row r="595" spans="1:3">
      <c r="A595" s="5">
        <v>510011</v>
      </c>
      <c r="B595" s="5" t="s">
        <v>6984</v>
      </c>
      <c r="C595" t="s">
        <v>97</v>
      </c>
    </row>
    <row r="596" spans="1:3">
      <c r="A596" s="5">
        <v>510012</v>
      </c>
      <c r="B596" s="5" t="s">
        <v>6984</v>
      </c>
      <c r="C596" t="s">
        <v>258</v>
      </c>
    </row>
    <row r="597" spans="1:3">
      <c r="A597" s="5">
        <v>510013</v>
      </c>
      <c r="B597" s="5" t="s">
        <v>6984</v>
      </c>
      <c r="C597" t="s">
        <v>204</v>
      </c>
    </row>
    <row r="598" spans="1:3">
      <c r="A598" s="5">
        <v>510014</v>
      </c>
      <c r="B598" s="5" t="s">
        <v>6984</v>
      </c>
      <c r="C598" t="s">
        <v>190</v>
      </c>
    </row>
    <row r="599" spans="1:3">
      <c r="A599" s="5">
        <v>510015</v>
      </c>
      <c r="B599" s="5" t="s">
        <v>6984</v>
      </c>
      <c r="C599" t="s">
        <v>237</v>
      </c>
    </row>
    <row r="600" spans="1:3">
      <c r="A600" s="5">
        <v>510016</v>
      </c>
      <c r="B600" s="5" t="s">
        <v>6984</v>
      </c>
      <c r="C600" t="s">
        <v>159</v>
      </c>
    </row>
    <row r="601" spans="1:3">
      <c r="A601" s="5">
        <v>510111</v>
      </c>
      <c r="B601" s="5" t="s">
        <v>6985</v>
      </c>
      <c r="C601" t="s">
        <v>184</v>
      </c>
    </row>
    <row r="602" spans="1:3">
      <c r="A602" s="5">
        <v>510112</v>
      </c>
      <c r="B602" s="5" t="s">
        <v>6985</v>
      </c>
      <c r="C602" t="s">
        <v>207</v>
      </c>
    </row>
    <row r="603" spans="1:3">
      <c r="A603" s="5">
        <v>510113</v>
      </c>
      <c r="B603" s="5" t="s">
        <v>6985</v>
      </c>
      <c r="C603" t="s">
        <v>258</v>
      </c>
    </row>
    <row r="604" spans="1:3">
      <c r="A604" s="5">
        <v>510114</v>
      </c>
      <c r="B604" s="5" t="s">
        <v>6985</v>
      </c>
      <c r="C604" t="s">
        <v>156</v>
      </c>
    </row>
    <row r="605" spans="1:3">
      <c r="A605" s="5">
        <v>510115</v>
      </c>
      <c r="B605" s="5" t="s">
        <v>6985</v>
      </c>
      <c r="C605" t="s">
        <v>243</v>
      </c>
    </row>
    <row r="606" spans="1:3">
      <c r="A606" s="5">
        <v>510116</v>
      </c>
      <c r="B606" s="5" t="s">
        <v>6985</v>
      </c>
      <c r="C606" t="s">
        <v>219</v>
      </c>
    </row>
    <row r="607" spans="1:3">
      <c r="A607" s="5">
        <v>510211</v>
      </c>
      <c r="B607" s="5" t="s">
        <v>6986</v>
      </c>
      <c r="C607" t="s">
        <v>261</v>
      </c>
    </row>
    <row r="608" spans="1:3">
      <c r="A608" s="5">
        <v>510212</v>
      </c>
      <c r="B608" s="5" t="s">
        <v>6986</v>
      </c>
      <c r="C608" t="s">
        <v>178</v>
      </c>
    </row>
    <row r="609" spans="1:3">
      <c r="A609" s="5">
        <v>510213</v>
      </c>
      <c r="B609" s="5" t="s">
        <v>6986</v>
      </c>
      <c r="C609" t="s">
        <v>207</v>
      </c>
    </row>
    <row r="610" spans="1:3">
      <c r="A610" s="5">
        <v>510214</v>
      </c>
      <c r="B610" s="5" t="s">
        <v>6986</v>
      </c>
      <c r="C610" t="s">
        <v>156</v>
      </c>
    </row>
    <row r="611" spans="1:3">
      <c r="A611" s="5">
        <v>510215</v>
      </c>
      <c r="B611" s="5" t="s">
        <v>6986</v>
      </c>
      <c r="C611" t="s">
        <v>97</v>
      </c>
    </row>
    <row r="612" spans="1:3">
      <c r="A612" s="5">
        <v>510216</v>
      </c>
      <c r="B612" s="5" t="s">
        <v>6986</v>
      </c>
      <c r="C612" t="s">
        <v>165</v>
      </c>
    </row>
    <row r="613" spans="1:3">
      <c r="A613" s="5">
        <v>510311</v>
      </c>
      <c r="B613" s="5" t="s">
        <v>6987</v>
      </c>
      <c r="C613" t="s">
        <v>249</v>
      </c>
    </row>
    <row r="614" spans="1:3">
      <c r="A614" s="5">
        <v>510312</v>
      </c>
      <c r="B614" s="5" t="s">
        <v>6987</v>
      </c>
      <c r="C614" t="s">
        <v>204</v>
      </c>
    </row>
    <row r="615" spans="1:3">
      <c r="A615" s="5">
        <v>510313</v>
      </c>
      <c r="B615" s="5" t="s">
        <v>6987</v>
      </c>
      <c r="C615" t="s">
        <v>187</v>
      </c>
    </row>
    <row r="616" spans="1:3">
      <c r="A616" s="5">
        <v>510314</v>
      </c>
      <c r="B616" s="5" t="s">
        <v>6987</v>
      </c>
      <c r="C616" t="s">
        <v>168</v>
      </c>
    </row>
    <row r="617" spans="1:3">
      <c r="A617" s="5">
        <v>510315</v>
      </c>
      <c r="B617" s="5" t="s">
        <v>6987</v>
      </c>
      <c r="C617" t="s">
        <v>261</v>
      </c>
    </row>
    <row r="618" spans="1:3">
      <c r="A618" s="5">
        <v>510316</v>
      </c>
      <c r="B618" s="5" t="s">
        <v>6987</v>
      </c>
      <c r="C618" t="s">
        <v>252</v>
      </c>
    </row>
    <row r="619" spans="1:3">
      <c r="A619" s="5">
        <v>510411</v>
      </c>
      <c r="B619" s="5" t="s">
        <v>6988</v>
      </c>
      <c r="C619" t="s">
        <v>219</v>
      </c>
    </row>
    <row r="620" spans="1:3">
      <c r="A620" s="5">
        <v>510412</v>
      </c>
      <c r="B620" s="5" t="s">
        <v>6988</v>
      </c>
      <c r="C620" t="s">
        <v>204</v>
      </c>
    </row>
    <row r="621" spans="1:3">
      <c r="A621" s="5">
        <v>510413</v>
      </c>
      <c r="B621" s="5" t="s">
        <v>6988</v>
      </c>
      <c r="C621" t="s">
        <v>258</v>
      </c>
    </row>
    <row r="622" spans="1:3">
      <c r="A622" s="5">
        <v>510414</v>
      </c>
      <c r="B622" s="5" t="s">
        <v>6988</v>
      </c>
      <c r="C622" t="s">
        <v>156</v>
      </c>
    </row>
    <row r="623" spans="1:3">
      <c r="A623" s="5">
        <v>510415</v>
      </c>
      <c r="B623" s="5" t="s">
        <v>6988</v>
      </c>
      <c r="C623" t="s">
        <v>237</v>
      </c>
    </row>
    <row r="624" spans="1:3">
      <c r="A624" s="5">
        <v>510416</v>
      </c>
      <c r="B624" s="5" t="s">
        <v>6988</v>
      </c>
      <c r="C624" t="s">
        <v>243</v>
      </c>
    </row>
    <row r="625" spans="1:3">
      <c r="A625" s="5">
        <v>510511</v>
      </c>
      <c r="B625" s="5" t="s">
        <v>6989</v>
      </c>
      <c r="C625" t="s">
        <v>258</v>
      </c>
    </row>
    <row r="626" spans="1:3">
      <c r="A626" s="5">
        <v>510512</v>
      </c>
      <c r="B626" s="5" t="s">
        <v>6989</v>
      </c>
      <c r="C626" t="s">
        <v>219</v>
      </c>
    </row>
    <row r="627" spans="1:3">
      <c r="A627" s="5">
        <v>510513</v>
      </c>
      <c r="B627" s="5" t="s">
        <v>6989</v>
      </c>
      <c r="C627" t="s">
        <v>190</v>
      </c>
    </row>
    <row r="628" spans="1:3">
      <c r="A628" s="5">
        <v>510514</v>
      </c>
      <c r="B628" s="5" t="s">
        <v>6989</v>
      </c>
      <c r="C628" t="s">
        <v>168</v>
      </c>
    </row>
    <row r="629" spans="1:3">
      <c r="A629" s="5">
        <v>510515</v>
      </c>
      <c r="B629" s="5" t="s">
        <v>6989</v>
      </c>
      <c r="C629" t="s">
        <v>156</v>
      </c>
    </row>
    <row r="630" spans="1:3">
      <c r="A630" s="5">
        <v>510516</v>
      </c>
      <c r="B630" s="5" t="s">
        <v>6989</v>
      </c>
      <c r="C630" t="s">
        <v>201</v>
      </c>
    </row>
    <row r="631" spans="1:3">
      <c r="A631" s="5">
        <v>510611</v>
      </c>
      <c r="B631" s="5" t="s">
        <v>6990</v>
      </c>
      <c r="C631" t="s">
        <v>207</v>
      </c>
    </row>
    <row r="632" spans="1:3">
      <c r="A632" s="5">
        <v>510612</v>
      </c>
      <c r="B632" s="5" t="s">
        <v>6990</v>
      </c>
      <c r="C632" t="s">
        <v>168</v>
      </c>
    </row>
    <row r="633" spans="1:3">
      <c r="A633" s="5">
        <v>510613</v>
      </c>
      <c r="B633" s="5" t="s">
        <v>6990</v>
      </c>
      <c r="C633" t="s">
        <v>237</v>
      </c>
    </row>
    <row r="634" spans="1:3">
      <c r="A634" s="5">
        <v>510614</v>
      </c>
      <c r="B634" s="5" t="s">
        <v>6990</v>
      </c>
      <c r="C634" t="s">
        <v>165</v>
      </c>
    </row>
    <row r="635" spans="1:3">
      <c r="A635" s="5">
        <v>510615</v>
      </c>
      <c r="B635" s="5" t="s">
        <v>6990</v>
      </c>
      <c r="C635" t="s">
        <v>201</v>
      </c>
    </row>
    <row r="636" spans="1:3">
      <c r="A636" s="5">
        <v>510616</v>
      </c>
      <c r="B636" s="5" t="s">
        <v>6990</v>
      </c>
      <c r="C636" t="s">
        <v>190</v>
      </c>
    </row>
    <row r="637" spans="1:3">
      <c r="A637" s="5">
        <v>510711</v>
      </c>
      <c r="B637" s="5" t="s">
        <v>6991</v>
      </c>
      <c r="C637" t="s">
        <v>207</v>
      </c>
    </row>
    <row r="638" spans="1:3">
      <c r="A638" s="5">
        <v>510712</v>
      </c>
      <c r="B638" s="5" t="s">
        <v>6991</v>
      </c>
      <c r="C638" t="s">
        <v>249</v>
      </c>
    </row>
    <row r="639" spans="1:3">
      <c r="A639" s="5">
        <v>510713</v>
      </c>
      <c r="B639" s="5" t="s">
        <v>6991</v>
      </c>
      <c r="C639" t="s">
        <v>184</v>
      </c>
    </row>
    <row r="640" spans="1:3">
      <c r="A640" s="5">
        <v>510714</v>
      </c>
      <c r="B640" s="5" t="s">
        <v>6991</v>
      </c>
      <c r="C640" t="s">
        <v>261</v>
      </c>
    </row>
    <row r="641" spans="1:3">
      <c r="A641" s="5">
        <v>510715</v>
      </c>
      <c r="B641" s="5" t="s">
        <v>6991</v>
      </c>
      <c r="C641" t="s">
        <v>204</v>
      </c>
    </row>
    <row r="642" spans="1:3">
      <c r="A642" s="5">
        <v>510716</v>
      </c>
      <c r="B642" s="5" t="s">
        <v>6991</v>
      </c>
      <c r="C642" t="s">
        <v>97</v>
      </c>
    </row>
    <row r="643" spans="1:3">
      <c r="A643" s="5">
        <v>510811</v>
      </c>
      <c r="B643" s="5" t="s">
        <v>6992</v>
      </c>
      <c r="C643" t="s">
        <v>187</v>
      </c>
    </row>
    <row r="644" spans="1:3">
      <c r="A644" s="5">
        <v>510812</v>
      </c>
      <c r="B644" s="5" t="s">
        <v>6992</v>
      </c>
      <c r="C644" t="s">
        <v>159</v>
      </c>
    </row>
    <row r="645" spans="1:3">
      <c r="A645" s="5">
        <v>510813</v>
      </c>
      <c r="B645" s="5" t="s">
        <v>6992</v>
      </c>
      <c r="C645" t="s">
        <v>207</v>
      </c>
    </row>
    <row r="646" spans="1:3">
      <c r="A646" s="5">
        <v>510814</v>
      </c>
      <c r="B646" s="5" t="s">
        <v>6992</v>
      </c>
      <c r="C646" t="s">
        <v>156</v>
      </c>
    </row>
    <row r="647" spans="1:3">
      <c r="A647" s="5">
        <v>510815</v>
      </c>
      <c r="B647" s="5" t="s">
        <v>6992</v>
      </c>
      <c r="C647" t="s">
        <v>178</v>
      </c>
    </row>
    <row r="648" spans="1:3">
      <c r="A648" s="5">
        <v>510816</v>
      </c>
      <c r="B648" s="5" t="s">
        <v>6992</v>
      </c>
      <c r="C648" t="s">
        <v>258</v>
      </c>
    </row>
    <row r="649" spans="1:3">
      <c r="A649" s="5">
        <v>510911</v>
      </c>
      <c r="B649" s="5" t="s">
        <v>6993</v>
      </c>
      <c r="C649" t="s">
        <v>159</v>
      </c>
    </row>
    <row r="650" spans="1:3">
      <c r="A650" s="5">
        <v>510912</v>
      </c>
      <c r="B650" s="5" t="s">
        <v>6993</v>
      </c>
      <c r="C650" t="s">
        <v>156</v>
      </c>
    </row>
    <row r="651" spans="1:3">
      <c r="A651" s="5">
        <v>510913</v>
      </c>
      <c r="B651" s="5" t="s">
        <v>6993</v>
      </c>
      <c r="C651" t="s">
        <v>190</v>
      </c>
    </row>
    <row r="652" spans="1:3">
      <c r="A652" s="5">
        <v>510914</v>
      </c>
      <c r="B652" s="5" t="s">
        <v>6993</v>
      </c>
      <c r="C652" t="s">
        <v>219</v>
      </c>
    </row>
    <row r="653" spans="1:3">
      <c r="A653" s="5">
        <v>510915</v>
      </c>
      <c r="B653" s="5" t="s">
        <v>6993</v>
      </c>
      <c r="C653" t="s">
        <v>207</v>
      </c>
    </row>
    <row r="654" spans="1:3">
      <c r="A654" s="5">
        <v>510916</v>
      </c>
      <c r="B654" s="5" t="s">
        <v>6993</v>
      </c>
      <c r="C654" t="s">
        <v>168</v>
      </c>
    </row>
    <row r="655" spans="1:3">
      <c r="A655" s="5">
        <v>511011</v>
      </c>
      <c r="B655" s="5" t="s">
        <v>6994</v>
      </c>
      <c r="C655" t="s">
        <v>178</v>
      </c>
    </row>
    <row r="656" spans="1:3">
      <c r="A656" s="5">
        <v>511012</v>
      </c>
      <c r="B656" s="5" t="s">
        <v>6994</v>
      </c>
      <c r="C656" t="s">
        <v>204</v>
      </c>
    </row>
    <row r="657" spans="1:3">
      <c r="A657" s="5">
        <v>511013</v>
      </c>
      <c r="B657" s="5" t="s">
        <v>6994</v>
      </c>
      <c r="C657" t="s">
        <v>159</v>
      </c>
    </row>
    <row r="658" spans="1:3">
      <c r="A658" s="5">
        <v>511014</v>
      </c>
      <c r="B658" s="5" t="s">
        <v>6994</v>
      </c>
      <c r="C658" t="s">
        <v>168</v>
      </c>
    </row>
    <row r="659" spans="1:3">
      <c r="A659" s="5">
        <v>511015</v>
      </c>
      <c r="B659" s="5" t="s">
        <v>6994</v>
      </c>
      <c r="C659" t="s">
        <v>150</v>
      </c>
    </row>
    <row r="660" spans="1:3">
      <c r="A660" s="5">
        <v>511016</v>
      </c>
      <c r="B660" s="5" t="s">
        <v>6994</v>
      </c>
      <c r="C660" t="s">
        <v>219</v>
      </c>
    </row>
    <row r="661" spans="1:3">
      <c r="A661" s="5">
        <v>511111</v>
      </c>
      <c r="B661" s="5" t="s">
        <v>6995</v>
      </c>
      <c r="C661" t="s">
        <v>159</v>
      </c>
    </row>
    <row r="662" spans="1:3">
      <c r="A662" s="5">
        <v>511112</v>
      </c>
      <c r="B662" s="5" t="s">
        <v>6995</v>
      </c>
      <c r="C662" t="s">
        <v>187</v>
      </c>
    </row>
    <row r="663" spans="1:3">
      <c r="A663" s="5">
        <v>511113</v>
      </c>
      <c r="B663" s="5" t="s">
        <v>6995</v>
      </c>
      <c r="C663" t="s">
        <v>237</v>
      </c>
    </row>
    <row r="664" spans="1:3">
      <c r="A664" s="5">
        <v>511114</v>
      </c>
      <c r="B664" s="5" t="s">
        <v>6995</v>
      </c>
      <c r="C664" t="s">
        <v>252</v>
      </c>
    </row>
    <row r="665" spans="1:3">
      <c r="A665" s="5">
        <v>511115</v>
      </c>
      <c r="B665" s="5" t="s">
        <v>6995</v>
      </c>
      <c r="C665" t="s">
        <v>204</v>
      </c>
    </row>
    <row r="666" spans="1:3">
      <c r="A666" s="5">
        <v>511116</v>
      </c>
      <c r="B666" s="5" t="s">
        <v>6995</v>
      </c>
      <c r="C666" t="s">
        <v>258</v>
      </c>
    </row>
    <row r="667" spans="1:3">
      <c r="A667" s="5">
        <v>511211</v>
      </c>
      <c r="B667" s="5" t="s">
        <v>6996</v>
      </c>
      <c r="C667" t="s">
        <v>237</v>
      </c>
    </row>
    <row r="668" spans="1:3">
      <c r="A668" s="5">
        <v>511212</v>
      </c>
      <c r="B668" s="5" t="s">
        <v>6996</v>
      </c>
      <c r="C668" t="s">
        <v>159</v>
      </c>
    </row>
    <row r="669" spans="1:3">
      <c r="A669" s="5">
        <v>511213</v>
      </c>
      <c r="B669" s="5" t="s">
        <v>6996</v>
      </c>
      <c r="C669" t="s">
        <v>252</v>
      </c>
    </row>
    <row r="670" spans="1:3">
      <c r="A670" s="5">
        <v>511214</v>
      </c>
      <c r="B670" s="5" t="s">
        <v>6996</v>
      </c>
      <c r="C670" t="s">
        <v>258</v>
      </c>
    </row>
    <row r="671" spans="1:3">
      <c r="A671" s="5">
        <v>511215</v>
      </c>
      <c r="B671" s="5" t="s">
        <v>6996</v>
      </c>
      <c r="C671" t="s">
        <v>168</v>
      </c>
    </row>
    <row r="672" spans="1:3">
      <c r="A672" s="5">
        <v>511216</v>
      </c>
      <c r="B672" s="5" t="s">
        <v>6996</v>
      </c>
      <c r="C672" t="s">
        <v>150</v>
      </c>
    </row>
    <row r="673" spans="1:3">
      <c r="A673" s="5">
        <v>511311</v>
      </c>
      <c r="B673" s="5" t="s">
        <v>6997</v>
      </c>
      <c r="C673" t="s">
        <v>249</v>
      </c>
    </row>
    <row r="674" spans="1:3">
      <c r="A674" s="5">
        <v>511312</v>
      </c>
      <c r="B674" s="5" t="s">
        <v>6997</v>
      </c>
      <c r="C674" t="s">
        <v>190</v>
      </c>
    </row>
    <row r="675" spans="1:3">
      <c r="A675" s="5">
        <v>511313</v>
      </c>
      <c r="B675" s="5" t="s">
        <v>6997</v>
      </c>
      <c r="C675" t="s">
        <v>178</v>
      </c>
    </row>
    <row r="676" spans="1:3">
      <c r="A676" s="5">
        <v>511314</v>
      </c>
      <c r="B676" s="5" t="s">
        <v>6997</v>
      </c>
      <c r="C676" t="s">
        <v>243</v>
      </c>
    </row>
    <row r="677" spans="1:3">
      <c r="A677" s="5">
        <v>511315</v>
      </c>
      <c r="B677" s="5" t="s">
        <v>6997</v>
      </c>
      <c r="C677" t="s">
        <v>207</v>
      </c>
    </row>
    <row r="678" spans="1:3">
      <c r="A678" s="5">
        <v>511316</v>
      </c>
      <c r="B678" s="5" t="s">
        <v>6997</v>
      </c>
      <c r="C678" t="s">
        <v>252</v>
      </c>
    </row>
    <row r="679" spans="1:3">
      <c r="A679" s="5">
        <v>511411</v>
      </c>
      <c r="B679" s="5" t="s">
        <v>6998</v>
      </c>
      <c r="C679" t="s">
        <v>187</v>
      </c>
    </row>
    <row r="680" spans="1:3">
      <c r="A680" s="5">
        <v>511412</v>
      </c>
      <c r="B680" s="5" t="s">
        <v>6998</v>
      </c>
      <c r="C680" t="s">
        <v>249</v>
      </c>
    </row>
    <row r="681" spans="1:3">
      <c r="A681" s="5">
        <v>511413</v>
      </c>
      <c r="B681" s="5" t="s">
        <v>6998</v>
      </c>
      <c r="C681" t="s">
        <v>97</v>
      </c>
    </row>
    <row r="682" spans="1:3">
      <c r="A682" s="5">
        <v>511414</v>
      </c>
      <c r="B682" s="5" t="s">
        <v>6998</v>
      </c>
      <c r="C682" t="s">
        <v>201</v>
      </c>
    </row>
    <row r="683" spans="1:3">
      <c r="A683" s="5">
        <v>511415</v>
      </c>
      <c r="B683" s="5" t="s">
        <v>6998</v>
      </c>
      <c r="C683" t="s">
        <v>204</v>
      </c>
    </row>
    <row r="684" spans="1:3">
      <c r="A684" s="5">
        <v>511416</v>
      </c>
      <c r="B684" s="5" t="s">
        <v>6998</v>
      </c>
      <c r="C684" t="s">
        <v>184</v>
      </c>
    </row>
    <row r="685" spans="1:3">
      <c r="A685" s="5">
        <v>511511</v>
      </c>
      <c r="B685" s="5" t="s">
        <v>6999</v>
      </c>
      <c r="C685" t="s">
        <v>237</v>
      </c>
    </row>
    <row r="686" spans="1:3">
      <c r="A686" s="5">
        <v>511512</v>
      </c>
      <c r="B686" s="5" t="s">
        <v>6999</v>
      </c>
      <c r="C686" t="s">
        <v>156</v>
      </c>
    </row>
    <row r="687" spans="1:3">
      <c r="A687" s="5">
        <v>511513</v>
      </c>
      <c r="B687" s="5" t="s">
        <v>6999</v>
      </c>
      <c r="C687" t="s">
        <v>258</v>
      </c>
    </row>
    <row r="688" spans="1:3">
      <c r="A688" s="5">
        <v>511514</v>
      </c>
      <c r="B688" s="5" t="s">
        <v>6999</v>
      </c>
      <c r="C688" t="s">
        <v>178</v>
      </c>
    </row>
    <row r="689" spans="1:3">
      <c r="A689" s="5">
        <v>511515</v>
      </c>
      <c r="B689" s="5" t="s">
        <v>6999</v>
      </c>
      <c r="C689" t="s">
        <v>201</v>
      </c>
    </row>
    <row r="690" spans="1:3">
      <c r="A690" s="5">
        <v>511516</v>
      </c>
      <c r="B690" s="5" t="s">
        <v>6999</v>
      </c>
      <c r="C690" t="s">
        <v>261</v>
      </c>
    </row>
    <row r="691" spans="1:3">
      <c r="A691" s="5">
        <v>511611</v>
      </c>
      <c r="B691" s="5" t="s">
        <v>7000</v>
      </c>
      <c r="C691" t="s">
        <v>219</v>
      </c>
    </row>
    <row r="692" spans="1:3">
      <c r="A692" s="5">
        <v>511612</v>
      </c>
      <c r="B692" s="5" t="s">
        <v>7000</v>
      </c>
      <c r="C692" t="s">
        <v>258</v>
      </c>
    </row>
    <row r="693" spans="1:3">
      <c r="A693" s="5">
        <v>511613</v>
      </c>
      <c r="B693" s="5" t="s">
        <v>7000</v>
      </c>
      <c r="C693" t="s">
        <v>159</v>
      </c>
    </row>
    <row r="694" spans="1:3">
      <c r="A694" s="5">
        <v>511614</v>
      </c>
      <c r="B694" s="5" t="s">
        <v>7000</v>
      </c>
      <c r="C694" t="s">
        <v>156</v>
      </c>
    </row>
    <row r="695" spans="1:3">
      <c r="A695" s="5">
        <v>511615</v>
      </c>
      <c r="B695" s="5" t="s">
        <v>7000</v>
      </c>
      <c r="C695" t="s">
        <v>190</v>
      </c>
    </row>
    <row r="696" spans="1:3">
      <c r="A696" s="5">
        <v>511616</v>
      </c>
      <c r="B696" s="5" t="s">
        <v>7000</v>
      </c>
      <c r="C696" t="s">
        <v>249</v>
      </c>
    </row>
    <row r="697" spans="1:3">
      <c r="A697" s="5">
        <v>511711</v>
      </c>
      <c r="B697" s="5" t="s">
        <v>7001</v>
      </c>
      <c r="C697" t="s">
        <v>252</v>
      </c>
    </row>
    <row r="698" spans="1:3">
      <c r="A698" s="5">
        <v>511712</v>
      </c>
      <c r="B698" s="5" t="s">
        <v>7001</v>
      </c>
      <c r="C698" t="s">
        <v>258</v>
      </c>
    </row>
    <row r="699" spans="1:3">
      <c r="A699" s="5">
        <v>511713</v>
      </c>
      <c r="B699" s="5" t="s">
        <v>7001</v>
      </c>
      <c r="C699" t="s">
        <v>237</v>
      </c>
    </row>
    <row r="700" spans="1:3">
      <c r="A700" s="5">
        <v>511714</v>
      </c>
      <c r="B700" s="5" t="s">
        <v>7001</v>
      </c>
      <c r="C700" t="s">
        <v>249</v>
      </c>
    </row>
    <row r="701" spans="1:3">
      <c r="A701" s="5">
        <v>511715</v>
      </c>
      <c r="B701" s="5" t="s">
        <v>7001</v>
      </c>
      <c r="C701" t="s">
        <v>190</v>
      </c>
    </row>
    <row r="702" spans="1:3">
      <c r="A702" s="5">
        <v>511716</v>
      </c>
      <c r="B702" s="5" t="s">
        <v>7001</v>
      </c>
      <c r="C702" t="s">
        <v>165</v>
      </c>
    </row>
    <row r="703" spans="1:3">
      <c r="A703" s="5">
        <v>511811</v>
      </c>
      <c r="B703" s="5" t="s">
        <v>7002</v>
      </c>
      <c r="C703" t="s">
        <v>168</v>
      </c>
    </row>
    <row r="704" spans="1:3">
      <c r="A704" s="5">
        <v>511812</v>
      </c>
      <c r="B704" s="5" t="s">
        <v>7002</v>
      </c>
      <c r="C704" t="s">
        <v>258</v>
      </c>
    </row>
    <row r="705" spans="1:3">
      <c r="A705" s="5">
        <v>511813</v>
      </c>
      <c r="B705" s="5" t="s">
        <v>7002</v>
      </c>
      <c r="C705" t="s">
        <v>207</v>
      </c>
    </row>
    <row r="706" spans="1:3">
      <c r="A706" s="5">
        <v>511814</v>
      </c>
      <c r="B706" s="5" t="s">
        <v>7002</v>
      </c>
      <c r="C706" t="s">
        <v>184</v>
      </c>
    </row>
    <row r="707" spans="1:3">
      <c r="A707" s="5">
        <v>511815</v>
      </c>
      <c r="B707" s="5" t="s">
        <v>7002</v>
      </c>
      <c r="C707" t="s">
        <v>190</v>
      </c>
    </row>
    <row r="708" spans="1:3">
      <c r="A708" s="5">
        <v>511816</v>
      </c>
      <c r="B708" s="5" t="s">
        <v>7002</v>
      </c>
      <c r="C708" t="s">
        <v>159</v>
      </c>
    </row>
    <row r="709" spans="1:3">
      <c r="A709" s="5">
        <v>511911</v>
      </c>
      <c r="B709" s="5" t="s">
        <v>7003</v>
      </c>
      <c r="C709" t="s">
        <v>187</v>
      </c>
    </row>
    <row r="710" spans="1:3">
      <c r="A710" s="5">
        <v>511912</v>
      </c>
      <c r="B710" s="5" t="s">
        <v>7003</v>
      </c>
      <c r="C710" t="s">
        <v>252</v>
      </c>
    </row>
    <row r="711" spans="1:3">
      <c r="A711" s="5">
        <v>511913</v>
      </c>
      <c r="B711" s="5" t="s">
        <v>7003</v>
      </c>
      <c r="C711" t="s">
        <v>237</v>
      </c>
    </row>
    <row r="712" spans="1:3">
      <c r="A712" s="5">
        <v>511914</v>
      </c>
      <c r="B712" s="5" t="s">
        <v>7003</v>
      </c>
      <c r="C712" t="s">
        <v>249</v>
      </c>
    </row>
    <row r="713" spans="1:3">
      <c r="A713" s="5">
        <v>511915</v>
      </c>
      <c r="B713" s="5" t="s">
        <v>7003</v>
      </c>
      <c r="C713" t="s">
        <v>159</v>
      </c>
    </row>
    <row r="714" spans="1:3">
      <c r="A714" s="5">
        <v>511916</v>
      </c>
      <c r="B714" s="5" t="s">
        <v>7003</v>
      </c>
      <c r="C714" t="s">
        <v>97</v>
      </c>
    </row>
    <row r="715" spans="1:3">
      <c r="A715" s="5">
        <v>512011</v>
      </c>
      <c r="B715" s="5" t="s">
        <v>7004</v>
      </c>
      <c r="C715" t="s">
        <v>168</v>
      </c>
    </row>
    <row r="716" spans="1:3">
      <c r="A716" s="5">
        <v>512012</v>
      </c>
      <c r="B716" s="5" t="s">
        <v>7004</v>
      </c>
      <c r="C716" t="s">
        <v>97</v>
      </c>
    </row>
    <row r="717" spans="1:3">
      <c r="A717" s="5">
        <v>512013</v>
      </c>
      <c r="B717" s="5" t="s">
        <v>7004</v>
      </c>
      <c r="C717" t="s">
        <v>252</v>
      </c>
    </row>
    <row r="718" spans="1:3">
      <c r="A718" s="5">
        <v>512014</v>
      </c>
      <c r="B718" s="5" t="s">
        <v>7004</v>
      </c>
      <c r="C718" t="s">
        <v>243</v>
      </c>
    </row>
    <row r="719" spans="1:3">
      <c r="A719" s="5">
        <v>512015</v>
      </c>
      <c r="B719" s="5" t="s">
        <v>7004</v>
      </c>
      <c r="C719" t="s">
        <v>156</v>
      </c>
    </row>
    <row r="720" spans="1:3">
      <c r="A720" s="5">
        <v>512016</v>
      </c>
      <c r="B720" s="5" t="s">
        <v>7004</v>
      </c>
      <c r="C720" t="s">
        <v>201</v>
      </c>
    </row>
    <row r="721" spans="1:3">
      <c r="A721" s="5">
        <v>512111</v>
      </c>
      <c r="B721" s="5" t="s">
        <v>7005</v>
      </c>
      <c r="C721" t="s">
        <v>204</v>
      </c>
    </row>
    <row r="722" spans="1:3">
      <c r="A722" s="5">
        <v>512112</v>
      </c>
      <c r="B722" s="5" t="s">
        <v>7005</v>
      </c>
      <c r="C722" t="s">
        <v>159</v>
      </c>
    </row>
    <row r="723" spans="1:3">
      <c r="A723" s="5">
        <v>512113</v>
      </c>
      <c r="B723" s="5" t="s">
        <v>7005</v>
      </c>
      <c r="C723" t="s">
        <v>252</v>
      </c>
    </row>
    <row r="724" spans="1:3">
      <c r="A724" s="5">
        <v>512114</v>
      </c>
      <c r="B724" s="5" t="s">
        <v>7005</v>
      </c>
      <c r="C724" t="s">
        <v>156</v>
      </c>
    </row>
    <row r="725" spans="1:3">
      <c r="A725" s="5">
        <v>512115</v>
      </c>
      <c r="B725" s="5" t="s">
        <v>7005</v>
      </c>
      <c r="C725" t="s">
        <v>261</v>
      </c>
    </row>
    <row r="726" spans="1:3">
      <c r="A726" s="5">
        <v>512116</v>
      </c>
      <c r="B726" s="5" t="s">
        <v>7005</v>
      </c>
      <c r="C726" t="s">
        <v>237</v>
      </c>
    </row>
    <row r="727" spans="1:3">
      <c r="A727" s="5">
        <v>512211</v>
      </c>
      <c r="B727" s="5" t="s">
        <v>7006</v>
      </c>
      <c r="C727" t="s">
        <v>178</v>
      </c>
    </row>
    <row r="728" spans="1:3">
      <c r="A728" s="5">
        <v>512212</v>
      </c>
      <c r="B728" s="5" t="s">
        <v>7006</v>
      </c>
      <c r="C728" t="s">
        <v>168</v>
      </c>
    </row>
    <row r="729" spans="1:3">
      <c r="A729" s="5">
        <v>512213</v>
      </c>
      <c r="B729" s="5" t="s">
        <v>7006</v>
      </c>
      <c r="C729" t="s">
        <v>237</v>
      </c>
    </row>
    <row r="730" spans="1:3">
      <c r="A730" s="5">
        <v>512214</v>
      </c>
      <c r="B730" s="5" t="s">
        <v>7006</v>
      </c>
      <c r="C730" t="s">
        <v>187</v>
      </c>
    </row>
    <row r="731" spans="1:3">
      <c r="A731" s="5">
        <v>512215</v>
      </c>
      <c r="B731" s="5" t="s">
        <v>7006</v>
      </c>
      <c r="C731" t="s">
        <v>243</v>
      </c>
    </row>
    <row r="732" spans="1:3">
      <c r="A732" s="5">
        <v>512216</v>
      </c>
      <c r="B732" s="5" t="s">
        <v>7006</v>
      </c>
      <c r="C732" t="s">
        <v>165</v>
      </c>
    </row>
    <row r="733" spans="1:3">
      <c r="A733" s="5">
        <v>512311</v>
      </c>
      <c r="B733" s="5" t="s">
        <v>7007</v>
      </c>
      <c r="C733" t="s">
        <v>184</v>
      </c>
    </row>
    <row r="734" spans="1:3">
      <c r="A734" s="5">
        <v>512312</v>
      </c>
      <c r="B734" s="5" t="s">
        <v>7007</v>
      </c>
      <c r="C734" t="s">
        <v>252</v>
      </c>
    </row>
    <row r="735" spans="1:3">
      <c r="A735" s="5">
        <v>512313</v>
      </c>
      <c r="B735" s="5" t="s">
        <v>7007</v>
      </c>
      <c r="C735" t="s">
        <v>261</v>
      </c>
    </row>
    <row r="736" spans="1:3">
      <c r="A736" s="5">
        <v>512314</v>
      </c>
      <c r="B736" s="5" t="s">
        <v>7007</v>
      </c>
      <c r="C736" t="s">
        <v>150</v>
      </c>
    </row>
    <row r="737" spans="1:3">
      <c r="A737" s="5">
        <v>512315</v>
      </c>
      <c r="B737" s="5" t="s">
        <v>7007</v>
      </c>
      <c r="C737" t="s">
        <v>165</v>
      </c>
    </row>
    <row r="738" spans="1:3">
      <c r="A738" s="5">
        <v>512316</v>
      </c>
      <c r="B738" s="5" t="s">
        <v>7007</v>
      </c>
      <c r="C738" t="s">
        <v>201</v>
      </c>
    </row>
    <row r="739" spans="1:3">
      <c r="A739" s="5">
        <v>512411</v>
      </c>
      <c r="B739" s="5" t="s">
        <v>7008</v>
      </c>
      <c r="C739" t="s">
        <v>252</v>
      </c>
    </row>
    <row r="740" spans="1:3">
      <c r="A740" s="5">
        <v>512412</v>
      </c>
      <c r="B740" s="5" t="s">
        <v>7008</v>
      </c>
      <c r="C740" t="s">
        <v>97</v>
      </c>
    </row>
    <row r="741" spans="1:3">
      <c r="A741" s="5">
        <v>512413</v>
      </c>
      <c r="B741" s="5" t="s">
        <v>7008</v>
      </c>
      <c r="C741" t="s">
        <v>219</v>
      </c>
    </row>
    <row r="742" spans="1:3">
      <c r="A742" s="5">
        <v>512414</v>
      </c>
      <c r="B742" s="5" t="s">
        <v>7008</v>
      </c>
      <c r="C742" t="s">
        <v>168</v>
      </c>
    </row>
    <row r="743" spans="1:3">
      <c r="A743" s="5">
        <v>512415</v>
      </c>
      <c r="B743" s="5" t="s">
        <v>7008</v>
      </c>
      <c r="C743" t="s">
        <v>204</v>
      </c>
    </row>
    <row r="744" spans="1:3">
      <c r="A744" s="5">
        <v>512416</v>
      </c>
      <c r="B744" s="5" t="s">
        <v>7008</v>
      </c>
      <c r="C744" t="s">
        <v>184</v>
      </c>
    </row>
    <row r="745" spans="1:3">
      <c r="A745" s="5">
        <v>512511</v>
      </c>
      <c r="B745" s="5" t="s">
        <v>7009</v>
      </c>
      <c r="C745" t="s">
        <v>178</v>
      </c>
    </row>
    <row r="746" spans="1:3">
      <c r="A746" s="5">
        <v>512512</v>
      </c>
      <c r="B746" s="5" t="s">
        <v>7009</v>
      </c>
      <c r="C746" t="s">
        <v>159</v>
      </c>
    </row>
    <row r="747" spans="1:3">
      <c r="A747" s="5">
        <v>512513</v>
      </c>
      <c r="B747" s="5" t="s">
        <v>7009</v>
      </c>
      <c r="C747" t="s">
        <v>97</v>
      </c>
    </row>
    <row r="748" spans="1:3">
      <c r="A748" s="5">
        <v>512514</v>
      </c>
      <c r="B748" s="5" t="s">
        <v>7009</v>
      </c>
      <c r="C748" t="s">
        <v>187</v>
      </c>
    </row>
    <row r="749" spans="1:3">
      <c r="A749" s="5">
        <v>512515</v>
      </c>
      <c r="B749" s="5" t="s">
        <v>7009</v>
      </c>
      <c r="C749" t="s">
        <v>156</v>
      </c>
    </row>
    <row r="750" spans="1:3">
      <c r="A750" s="5">
        <v>512516</v>
      </c>
      <c r="B750" s="5" t="s">
        <v>7009</v>
      </c>
      <c r="C750" t="s">
        <v>201</v>
      </c>
    </row>
    <row r="751" spans="1:3">
      <c r="A751" s="5">
        <v>512611</v>
      </c>
      <c r="B751" s="5" t="s">
        <v>7010</v>
      </c>
      <c r="C751" t="s">
        <v>165</v>
      </c>
    </row>
    <row r="752" spans="1:3">
      <c r="A752" s="5">
        <v>512612</v>
      </c>
      <c r="B752" s="5" t="s">
        <v>7010</v>
      </c>
      <c r="C752" t="s">
        <v>190</v>
      </c>
    </row>
    <row r="753" spans="1:3">
      <c r="A753" s="5">
        <v>512613</v>
      </c>
      <c r="B753" s="5" t="s">
        <v>7010</v>
      </c>
      <c r="C753" t="s">
        <v>207</v>
      </c>
    </row>
    <row r="754" spans="1:3">
      <c r="A754" s="5">
        <v>512614</v>
      </c>
      <c r="B754" s="5" t="s">
        <v>7010</v>
      </c>
      <c r="C754" t="s">
        <v>187</v>
      </c>
    </row>
    <row r="755" spans="1:3">
      <c r="A755" s="5">
        <v>512615</v>
      </c>
      <c r="B755" s="5" t="s">
        <v>7010</v>
      </c>
      <c r="C755" t="s">
        <v>252</v>
      </c>
    </row>
    <row r="756" spans="1:3">
      <c r="A756" s="5">
        <v>512616</v>
      </c>
      <c r="B756" s="5" t="s">
        <v>7010</v>
      </c>
      <c r="C756" t="s">
        <v>201</v>
      </c>
    </row>
    <row r="757" spans="1:3">
      <c r="A757" s="5">
        <v>512711</v>
      </c>
      <c r="B757" s="5" t="s">
        <v>7011</v>
      </c>
      <c r="C757" t="s">
        <v>249</v>
      </c>
    </row>
    <row r="758" spans="1:3">
      <c r="A758" s="5">
        <v>512712</v>
      </c>
      <c r="B758" s="5" t="s">
        <v>7011</v>
      </c>
      <c r="C758" t="s">
        <v>190</v>
      </c>
    </row>
    <row r="759" spans="1:3">
      <c r="A759" s="5">
        <v>512713</v>
      </c>
      <c r="B759" s="5" t="s">
        <v>7011</v>
      </c>
      <c r="C759" t="s">
        <v>237</v>
      </c>
    </row>
    <row r="760" spans="1:3">
      <c r="A760" s="5">
        <v>512714</v>
      </c>
      <c r="B760" s="5" t="s">
        <v>7011</v>
      </c>
      <c r="C760" t="s">
        <v>261</v>
      </c>
    </row>
    <row r="761" spans="1:3">
      <c r="A761" s="5">
        <v>512715</v>
      </c>
      <c r="B761" s="5" t="s">
        <v>7011</v>
      </c>
      <c r="C761" t="s">
        <v>243</v>
      </c>
    </row>
    <row r="762" spans="1:3">
      <c r="A762" s="5">
        <v>512716</v>
      </c>
      <c r="B762" s="5" t="s">
        <v>7011</v>
      </c>
      <c r="C762" t="s">
        <v>168</v>
      </c>
    </row>
    <row r="763" spans="1:3">
      <c r="A763" s="5">
        <v>512811</v>
      </c>
      <c r="B763" s="5" t="s">
        <v>7012</v>
      </c>
      <c r="C763" t="s">
        <v>249</v>
      </c>
    </row>
    <row r="764" spans="1:3">
      <c r="A764" s="5">
        <v>512812</v>
      </c>
      <c r="B764" s="5" t="s">
        <v>7012</v>
      </c>
      <c r="C764" t="s">
        <v>97</v>
      </c>
    </row>
    <row r="765" spans="1:3">
      <c r="A765" s="5">
        <v>512813</v>
      </c>
      <c r="B765" s="5" t="s">
        <v>7012</v>
      </c>
      <c r="C765" t="s">
        <v>165</v>
      </c>
    </row>
    <row r="766" spans="1:3">
      <c r="A766" s="5">
        <v>512814</v>
      </c>
      <c r="B766" s="5" t="s">
        <v>7012</v>
      </c>
      <c r="C766" t="s">
        <v>252</v>
      </c>
    </row>
    <row r="767" spans="1:3">
      <c r="A767" s="5">
        <v>512815</v>
      </c>
      <c r="B767" s="5" t="s">
        <v>7012</v>
      </c>
      <c r="C767" t="s">
        <v>187</v>
      </c>
    </row>
    <row r="768" spans="1:3">
      <c r="A768" s="5">
        <v>512816</v>
      </c>
      <c r="B768" s="5" t="s">
        <v>7012</v>
      </c>
      <c r="C768" t="s">
        <v>237</v>
      </c>
    </row>
    <row r="769" spans="1:3">
      <c r="A769" s="5">
        <v>512911</v>
      </c>
      <c r="B769" s="5" t="s">
        <v>7013</v>
      </c>
      <c r="C769" t="s">
        <v>237</v>
      </c>
    </row>
    <row r="770" spans="1:3">
      <c r="A770" s="5">
        <v>512912</v>
      </c>
      <c r="B770" s="5" t="s">
        <v>7013</v>
      </c>
      <c r="C770" t="s">
        <v>190</v>
      </c>
    </row>
    <row r="771" spans="1:3">
      <c r="A771" s="5">
        <v>512913</v>
      </c>
      <c r="B771" s="5" t="s">
        <v>7013</v>
      </c>
      <c r="C771" t="s">
        <v>243</v>
      </c>
    </row>
    <row r="772" spans="1:3">
      <c r="A772" s="5">
        <v>512914</v>
      </c>
      <c r="B772" s="5" t="s">
        <v>7013</v>
      </c>
      <c r="C772" t="s">
        <v>249</v>
      </c>
    </row>
    <row r="773" spans="1:3">
      <c r="A773" s="5">
        <v>512915</v>
      </c>
      <c r="B773" s="5" t="s">
        <v>7013</v>
      </c>
      <c r="C773" t="s">
        <v>168</v>
      </c>
    </row>
    <row r="774" spans="1:3">
      <c r="A774" s="5">
        <v>512916</v>
      </c>
      <c r="B774" s="5" t="s">
        <v>7013</v>
      </c>
      <c r="C774" t="s">
        <v>165</v>
      </c>
    </row>
    <row r="775" spans="1:3">
      <c r="A775" s="5">
        <v>513011</v>
      </c>
      <c r="B775" s="5" t="s">
        <v>7014</v>
      </c>
      <c r="C775" t="s">
        <v>207</v>
      </c>
    </row>
    <row r="776" spans="1:3">
      <c r="A776" s="5">
        <v>513012</v>
      </c>
      <c r="B776" s="5" t="s">
        <v>7014</v>
      </c>
      <c r="C776" t="s">
        <v>97</v>
      </c>
    </row>
    <row r="777" spans="1:3">
      <c r="A777" s="5">
        <v>513013</v>
      </c>
      <c r="B777" s="5" t="s">
        <v>7014</v>
      </c>
      <c r="C777" t="s">
        <v>159</v>
      </c>
    </row>
    <row r="778" spans="1:3">
      <c r="A778" s="5">
        <v>513014</v>
      </c>
      <c r="B778" s="5" t="s">
        <v>7014</v>
      </c>
      <c r="C778" t="s">
        <v>178</v>
      </c>
    </row>
    <row r="779" spans="1:3">
      <c r="A779" s="5">
        <v>513015</v>
      </c>
      <c r="B779" s="5" t="s">
        <v>7014</v>
      </c>
      <c r="C779" t="s">
        <v>219</v>
      </c>
    </row>
    <row r="780" spans="1:3">
      <c r="A780" s="5">
        <v>513016</v>
      </c>
      <c r="B780" s="5" t="s">
        <v>7014</v>
      </c>
      <c r="C780" t="s">
        <v>237</v>
      </c>
    </row>
    <row r="781" spans="1:3">
      <c r="A781" s="5">
        <v>513111</v>
      </c>
      <c r="B781" s="5" t="s">
        <v>7015</v>
      </c>
      <c r="C781" t="s">
        <v>219</v>
      </c>
    </row>
    <row r="782" spans="1:3">
      <c r="A782" s="5">
        <v>513112</v>
      </c>
      <c r="B782" s="5" t="s">
        <v>7015</v>
      </c>
      <c r="C782" t="s">
        <v>237</v>
      </c>
    </row>
    <row r="783" spans="1:3">
      <c r="A783" s="5">
        <v>513113</v>
      </c>
      <c r="B783" s="5" t="s">
        <v>7015</v>
      </c>
      <c r="C783" t="s">
        <v>156</v>
      </c>
    </row>
    <row r="784" spans="1:3">
      <c r="A784" s="5">
        <v>513114</v>
      </c>
      <c r="B784" s="5" t="s">
        <v>7015</v>
      </c>
      <c r="C784" t="s">
        <v>187</v>
      </c>
    </row>
    <row r="785" spans="1:3">
      <c r="A785" s="5">
        <v>513115</v>
      </c>
      <c r="B785" s="5" t="s">
        <v>7015</v>
      </c>
      <c r="C785" t="s">
        <v>165</v>
      </c>
    </row>
    <row r="786" spans="1:3">
      <c r="A786" s="5">
        <v>513116</v>
      </c>
      <c r="B786" s="5" t="s">
        <v>7015</v>
      </c>
      <c r="C786" t="s">
        <v>97</v>
      </c>
    </row>
    <row r="787" spans="1:3">
      <c r="A787" s="5">
        <v>513211</v>
      </c>
      <c r="B787" s="5" t="s">
        <v>7016</v>
      </c>
      <c r="C787" t="s">
        <v>237</v>
      </c>
    </row>
    <row r="788" spans="1:3">
      <c r="A788" s="5">
        <v>513212</v>
      </c>
      <c r="B788" s="5" t="s">
        <v>7016</v>
      </c>
      <c r="C788" t="s">
        <v>201</v>
      </c>
    </row>
    <row r="789" spans="1:3">
      <c r="A789" s="5">
        <v>513213</v>
      </c>
      <c r="B789" s="5" t="s">
        <v>7016</v>
      </c>
      <c r="C789" t="s">
        <v>187</v>
      </c>
    </row>
    <row r="790" spans="1:3">
      <c r="A790" s="5">
        <v>513214</v>
      </c>
      <c r="B790" s="5" t="s">
        <v>7016</v>
      </c>
      <c r="C790" t="s">
        <v>207</v>
      </c>
    </row>
    <row r="791" spans="1:3">
      <c r="A791" s="5">
        <v>513215</v>
      </c>
      <c r="B791" s="5" t="s">
        <v>7016</v>
      </c>
      <c r="C791" t="s">
        <v>219</v>
      </c>
    </row>
    <row r="792" spans="1:3">
      <c r="A792" s="5">
        <v>513216</v>
      </c>
      <c r="B792" s="5" t="s">
        <v>7016</v>
      </c>
      <c r="C792" t="s">
        <v>168</v>
      </c>
    </row>
    <row r="793" spans="1:3">
      <c r="A793" s="5">
        <v>513311</v>
      </c>
      <c r="B793" s="5" t="s">
        <v>7017</v>
      </c>
      <c r="C793" t="s">
        <v>204</v>
      </c>
    </row>
    <row r="794" spans="1:3">
      <c r="A794" s="5">
        <v>513312</v>
      </c>
      <c r="B794" s="5" t="s">
        <v>7017</v>
      </c>
      <c r="C794" t="s">
        <v>150</v>
      </c>
    </row>
    <row r="795" spans="1:3">
      <c r="A795" s="5">
        <v>513313</v>
      </c>
      <c r="B795" s="5" t="s">
        <v>7017</v>
      </c>
      <c r="C795" t="s">
        <v>165</v>
      </c>
    </row>
    <row r="796" spans="1:3">
      <c r="A796" s="5">
        <v>513314</v>
      </c>
      <c r="B796" s="5" t="s">
        <v>7017</v>
      </c>
      <c r="C796" t="s">
        <v>159</v>
      </c>
    </row>
    <row r="797" spans="1:3">
      <c r="A797" s="5">
        <v>513315</v>
      </c>
      <c r="B797" s="5" t="s">
        <v>7017</v>
      </c>
      <c r="C797" t="s">
        <v>219</v>
      </c>
    </row>
    <row r="798" spans="1:3">
      <c r="A798" s="5">
        <v>513316</v>
      </c>
      <c r="B798" s="5" t="s">
        <v>7017</v>
      </c>
      <c r="C798" t="s">
        <v>258</v>
      </c>
    </row>
    <row r="799" spans="1:3">
      <c r="A799" s="5">
        <v>513411</v>
      </c>
      <c r="B799" s="5" t="s">
        <v>7018</v>
      </c>
      <c r="C799" t="s">
        <v>159</v>
      </c>
    </row>
    <row r="800" spans="1:3">
      <c r="A800" s="5">
        <v>513412</v>
      </c>
      <c r="B800" s="5" t="s">
        <v>7018</v>
      </c>
      <c r="C800" t="s">
        <v>165</v>
      </c>
    </row>
    <row r="801" spans="1:3">
      <c r="A801" s="5">
        <v>513413</v>
      </c>
      <c r="B801" s="5" t="s">
        <v>7018</v>
      </c>
      <c r="C801" t="s">
        <v>190</v>
      </c>
    </row>
    <row r="802" spans="1:3">
      <c r="A802" s="5">
        <v>513414</v>
      </c>
      <c r="B802" s="5" t="s">
        <v>7018</v>
      </c>
      <c r="C802" t="s">
        <v>252</v>
      </c>
    </row>
    <row r="803" spans="1:3">
      <c r="A803" s="5">
        <v>513415</v>
      </c>
      <c r="B803" s="5" t="s">
        <v>7018</v>
      </c>
      <c r="C803" t="s">
        <v>243</v>
      </c>
    </row>
    <row r="804" spans="1:3">
      <c r="A804" s="5">
        <v>513416</v>
      </c>
      <c r="B804" s="5" t="s">
        <v>7018</v>
      </c>
      <c r="C804" t="s">
        <v>249</v>
      </c>
    </row>
    <row r="805" spans="1:3">
      <c r="A805" s="5">
        <v>513511</v>
      </c>
      <c r="B805" s="5" t="s">
        <v>7019</v>
      </c>
      <c r="C805" t="s">
        <v>150</v>
      </c>
    </row>
    <row r="806" spans="1:3">
      <c r="A806" s="5">
        <v>513512</v>
      </c>
      <c r="B806" s="5" t="s">
        <v>7019</v>
      </c>
      <c r="C806" t="s">
        <v>204</v>
      </c>
    </row>
    <row r="807" spans="1:3">
      <c r="A807" s="5">
        <v>513513</v>
      </c>
      <c r="B807" s="5" t="s">
        <v>7019</v>
      </c>
      <c r="C807" t="s">
        <v>252</v>
      </c>
    </row>
    <row r="808" spans="1:3">
      <c r="A808" s="5">
        <v>513514</v>
      </c>
      <c r="B808" s="5" t="s">
        <v>7019</v>
      </c>
      <c r="C808" t="s">
        <v>261</v>
      </c>
    </row>
    <row r="809" spans="1:3">
      <c r="A809" s="5">
        <v>513515</v>
      </c>
      <c r="B809" s="5" t="s">
        <v>7019</v>
      </c>
      <c r="C809" t="s">
        <v>97</v>
      </c>
    </row>
    <row r="810" spans="1:3">
      <c r="A810" s="5">
        <v>513516</v>
      </c>
      <c r="B810" s="5" t="s">
        <v>7019</v>
      </c>
      <c r="C810" t="s">
        <v>184</v>
      </c>
    </row>
    <row r="811" spans="1:3">
      <c r="A811" s="5">
        <v>513611</v>
      </c>
      <c r="B811" s="5" t="s">
        <v>7020</v>
      </c>
      <c r="C811" t="s">
        <v>219</v>
      </c>
    </row>
    <row r="812" spans="1:3">
      <c r="A812" s="5">
        <v>513612</v>
      </c>
      <c r="B812" s="5" t="s">
        <v>7020</v>
      </c>
      <c r="C812" t="s">
        <v>150</v>
      </c>
    </row>
    <row r="813" spans="1:3">
      <c r="A813" s="5">
        <v>513613</v>
      </c>
      <c r="B813" s="5" t="s">
        <v>7020</v>
      </c>
      <c r="C813" t="s">
        <v>97</v>
      </c>
    </row>
    <row r="814" spans="1:3">
      <c r="A814" s="5">
        <v>513614</v>
      </c>
      <c r="B814" s="5" t="s">
        <v>7020</v>
      </c>
      <c r="C814" t="s">
        <v>243</v>
      </c>
    </row>
    <row r="815" spans="1:3">
      <c r="A815" s="5">
        <v>513615</v>
      </c>
      <c r="B815" s="5" t="s">
        <v>7020</v>
      </c>
      <c r="C815" t="s">
        <v>204</v>
      </c>
    </row>
    <row r="816" spans="1:3">
      <c r="A816" s="5">
        <v>513616</v>
      </c>
      <c r="B816" s="5" t="s">
        <v>7020</v>
      </c>
      <c r="C816" t="s">
        <v>190</v>
      </c>
    </row>
    <row r="817" spans="1:10">
      <c r="A817" s="5">
        <v>513711</v>
      </c>
      <c r="B817" s="5" t="s">
        <v>7021</v>
      </c>
      <c r="C817" t="s">
        <v>184</v>
      </c>
    </row>
    <row r="818" spans="1:10">
      <c r="A818" s="5">
        <v>513712</v>
      </c>
      <c r="B818" s="5" t="s">
        <v>7021</v>
      </c>
      <c r="C818" t="s">
        <v>187</v>
      </c>
    </row>
    <row r="819" spans="1:10">
      <c r="A819" s="5">
        <v>513713</v>
      </c>
      <c r="B819" s="5" t="s">
        <v>7021</v>
      </c>
      <c r="C819" t="s">
        <v>168</v>
      </c>
    </row>
    <row r="820" spans="1:10">
      <c r="A820" s="5">
        <v>513714</v>
      </c>
      <c r="B820" s="5" t="s">
        <v>7021</v>
      </c>
      <c r="C820" t="s">
        <v>204</v>
      </c>
    </row>
    <row r="821" spans="1:10">
      <c r="A821" s="5">
        <v>513715</v>
      </c>
      <c r="B821" s="5" t="s">
        <v>7021</v>
      </c>
      <c r="C821" t="s">
        <v>237</v>
      </c>
    </row>
    <row r="822" spans="1:10">
      <c r="A822" s="5">
        <v>513716</v>
      </c>
      <c r="B822" s="5" t="s">
        <v>7021</v>
      </c>
      <c r="C822" t="s">
        <v>258</v>
      </c>
    </row>
    <row r="823" spans="1:10">
      <c r="A823" s="5">
        <v>513811</v>
      </c>
      <c r="B823" s="5" t="s">
        <v>7022</v>
      </c>
      <c r="C823" t="s">
        <v>168</v>
      </c>
    </row>
    <row r="824" spans="1:10">
      <c r="A824" s="5">
        <v>513812</v>
      </c>
      <c r="B824" s="5" t="s">
        <v>7022</v>
      </c>
      <c r="C824" t="s">
        <v>184</v>
      </c>
      <c r="G824" s="5">
        <v>920004</v>
      </c>
      <c r="H824">
        <v>1</v>
      </c>
      <c r="I824" t="str">
        <f t="shared" ref="I824:I855" si="0">G824&amp;","&amp;H824</f>
        <v>920004,1</v>
      </c>
      <c r="J824" t="str">
        <f t="shared" ref="J824:J855" si="1">IF(H824=1,I824,J823&amp;"|"&amp;I824)</f>
        <v>920004,1</v>
      </c>
    </row>
    <row r="825" spans="1:10">
      <c r="A825" s="5">
        <v>513813</v>
      </c>
      <c r="B825" s="5" t="s">
        <v>7022</v>
      </c>
      <c r="C825" t="s">
        <v>237</v>
      </c>
      <c r="G825" s="5">
        <v>920006</v>
      </c>
      <c r="H825">
        <v>2</v>
      </c>
      <c r="I825" t="str">
        <f t="shared" si="0"/>
        <v>920006,2</v>
      </c>
      <c r="J825" t="str">
        <f t="shared" si="1"/>
        <v>920004,1|920006,2</v>
      </c>
    </row>
    <row r="826" spans="1:10">
      <c r="A826" s="5">
        <v>513814</v>
      </c>
      <c r="B826" s="5" t="s">
        <v>7022</v>
      </c>
      <c r="C826" t="s">
        <v>249</v>
      </c>
      <c r="G826" s="5">
        <v>920008</v>
      </c>
      <c r="H826">
        <v>3</v>
      </c>
      <c r="I826" t="str">
        <f t="shared" si="0"/>
        <v>920008,3</v>
      </c>
      <c r="J826" t="str">
        <f t="shared" si="1"/>
        <v>920004,1|920006,2|920008,3</v>
      </c>
    </row>
    <row r="827" spans="1:10">
      <c r="A827" s="5">
        <v>513815</v>
      </c>
      <c r="B827" s="5" t="s">
        <v>7022</v>
      </c>
      <c r="C827" t="s">
        <v>190</v>
      </c>
      <c r="G827" s="5">
        <v>920011</v>
      </c>
      <c r="H827">
        <v>4</v>
      </c>
      <c r="I827" t="str">
        <f t="shared" si="0"/>
        <v>920011,4</v>
      </c>
      <c r="J827" t="str">
        <f t="shared" si="1"/>
        <v>920004,1|920006,2|920008,3|920011,4</v>
      </c>
    </row>
    <row r="828" spans="1:10">
      <c r="A828" s="5">
        <v>513816</v>
      </c>
      <c r="B828" s="5" t="s">
        <v>7022</v>
      </c>
      <c r="C828" t="s">
        <v>243</v>
      </c>
      <c r="G828" s="5">
        <v>920012</v>
      </c>
      <c r="H828">
        <v>5</v>
      </c>
      <c r="I828" t="str">
        <f t="shared" si="0"/>
        <v>920012,5</v>
      </c>
      <c r="J828" t="str">
        <f t="shared" si="1"/>
        <v>920004,1|920006,2|920008,3|920011,4|920012,5</v>
      </c>
    </row>
    <row r="829" spans="1:10">
      <c r="A829" s="5">
        <v>513911</v>
      </c>
      <c r="B829" s="5" t="s">
        <v>7023</v>
      </c>
      <c r="C829" t="s">
        <v>237</v>
      </c>
      <c r="G829" s="5">
        <v>920013</v>
      </c>
      <c r="H829">
        <v>6</v>
      </c>
      <c r="I829" t="str">
        <f t="shared" si="0"/>
        <v>920013,6</v>
      </c>
      <c r="J829" t="str">
        <f t="shared" si="1"/>
        <v>920004,1|920006,2|920008,3|920011,4|920012,5|920013,6</v>
      </c>
    </row>
    <row r="830" spans="1:10">
      <c r="A830" s="5">
        <v>513912</v>
      </c>
      <c r="B830" s="5" t="s">
        <v>7023</v>
      </c>
      <c r="C830" t="s">
        <v>219</v>
      </c>
      <c r="G830" s="5">
        <v>920014</v>
      </c>
      <c r="H830">
        <f t="shared" ref="H830:H855" si="2">H824</f>
        <v>1</v>
      </c>
      <c r="I830" t="str">
        <f t="shared" si="0"/>
        <v>920014,1</v>
      </c>
      <c r="J830" t="str">
        <f t="shared" si="1"/>
        <v>920014,1</v>
      </c>
    </row>
    <row r="831" spans="1:10">
      <c r="A831" s="5">
        <v>513913</v>
      </c>
      <c r="B831" s="5" t="s">
        <v>7023</v>
      </c>
      <c r="C831" t="s">
        <v>150</v>
      </c>
      <c r="G831" s="5">
        <v>920015</v>
      </c>
      <c r="H831">
        <f t="shared" si="2"/>
        <v>2</v>
      </c>
      <c r="I831" t="str">
        <f t="shared" si="0"/>
        <v>920015,2</v>
      </c>
      <c r="J831" t="str">
        <f t="shared" si="1"/>
        <v>920014,1|920015,2</v>
      </c>
    </row>
    <row r="832" spans="1:10">
      <c r="A832" s="5">
        <v>513914</v>
      </c>
      <c r="B832" s="5" t="s">
        <v>7023</v>
      </c>
      <c r="C832" t="s">
        <v>178</v>
      </c>
      <c r="G832" s="5">
        <v>920016</v>
      </c>
      <c r="H832">
        <f t="shared" si="2"/>
        <v>3</v>
      </c>
      <c r="I832" t="str">
        <f t="shared" si="0"/>
        <v>920016,3</v>
      </c>
      <c r="J832" t="str">
        <f t="shared" si="1"/>
        <v>920014,1|920015,2|920016,3</v>
      </c>
    </row>
    <row r="833" spans="1:10">
      <c r="A833" s="5">
        <v>513915</v>
      </c>
      <c r="B833" s="5" t="s">
        <v>7023</v>
      </c>
      <c r="C833" t="s">
        <v>159</v>
      </c>
      <c r="G833" s="5">
        <v>920017</v>
      </c>
      <c r="H833">
        <f t="shared" si="2"/>
        <v>4</v>
      </c>
      <c r="I833" t="str">
        <f t="shared" si="0"/>
        <v>920017,4</v>
      </c>
      <c r="J833" t="str">
        <f t="shared" si="1"/>
        <v>920014,1|920015,2|920016,3|920017,4</v>
      </c>
    </row>
    <row r="834" spans="1:10">
      <c r="A834" s="5">
        <v>513916</v>
      </c>
      <c r="B834" s="5" t="s">
        <v>7023</v>
      </c>
      <c r="C834" t="s">
        <v>165</v>
      </c>
      <c r="G834" s="5">
        <v>920019</v>
      </c>
      <c r="H834">
        <f t="shared" si="2"/>
        <v>5</v>
      </c>
      <c r="I834" t="str">
        <f t="shared" si="0"/>
        <v>920019,5</v>
      </c>
      <c r="J834" t="str">
        <f t="shared" si="1"/>
        <v>920014,1|920015,2|920016,3|920017,4|920019,5</v>
      </c>
    </row>
    <row r="835" spans="1:10">
      <c r="A835" s="5">
        <v>514011</v>
      </c>
      <c r="B835" s="5" t="s">
        <v>7024</v>
      </c>
      <c r="C835" t="s">
        <v>261</v>
      </c>
      <c r="G835" s="5">
        <v>920020</v>
      </c>
      <c r="H835">
        <f t="shared" si="2"/>
        <v>6</v>
      </c>
      <c r="I835" t="str">
        <f t="shared" si="0"/>
        <v>920020,6</v>
      </c>
      <c r="J835" t="str">
        <f t="shared" si="1"/>
        <v>920014,1|920015,2|920016,3|920017,4|920019,5|920020,6</v>
      </c>
    </row>
    <row r="836" spans="1:10">
      <c r="A836" s="5">
        <v>514012</v>
      </c>
      <c r="B836" s="5" t="s">
        <v>7024</v>
      </c>
      <c r="C836" t="s">
        <v>258</v>
      </c>
      <c r="G836" s="5">
        <v>920021</v>
      </c>
      <c r="H836">
        <f t="shared" si="2"/>
        <v>1</v>
      </c>
      <c r="I836" t="str">
        <f t="shared" si="0"/>
        <v>920021,1</v>
      </c>
      <c r="J836" t="str">
        <f t="shared" si="1"/>
        <v>920021,1</v>
      </c>
    </row>
    <row r="837" spans="1:10">
      <c r="A837" s="5">
        <v>514013</v>
      </c>
      <c r="B837" s="5" t="s">
        <v>7024</v>
      </c>
      <c r="C837" t="s">
        <v>237</v>
      </c>
      <c r="G837" s="5">
        <v>920022</v>
      </c>
      <c r="H837">
        <f t="shared" si="2"/>
        <v>2</v>
      </c>
      <c r="I837" t="str">
        <f t="shared" si="0"/>
        <v>920022,2</v>
      </c>
      <c r="J837" t="str">
        <f t="shared" si="1"/>
        <v>920021,1|920022,2</v>
      </c>
    </row>
    <row r="838" spans="1:10">
      <c r="A838" s="5">
        <v>514014</v>
      </c>
      <c r="B838" s="5" t="s">
        <v>7024</v>
      </c>
      <c r="C838" t="s">
        <v>168</v>
      </c>
      <c r="G838" s="5">
        <v>920023</v>
      </c>
      <c r="H838">
        <f t="shared" si="2"/>
        <v>3</v>
      </c>
      <c r="I838" t="str">
        <f t="shared" si="0"/>
        <v>920023,3</v>
      </c>
      <c r="J838" t="str">
        <f t="shared" si="1"/>
        <v>920021,1|920022,2|920023,3</v>
      </c>
    </row>
    <row r="839" spans="1:10">
      <c r="A839" s="5">
        <v>514015</v>
      </c>
      <c r="B839" s="5" t="s">
        <v>7024</v>
      </c>
      <c r="C839" t="s">
        <v>150</v>
      </c>
      <c r="G839" s="5">
        <v>920024</v>
      </c>
      <c r="H839">
        <f t="shared" si="2"/>
        <v>4</v>
      </c>
      <c r="I839" t="str">
        <f t="shared" si="0"/>
        <v>920024,4</v>
      </c>
      <c r="J839" t="str">
        <f t="shared" si="1"/>
        <v>920021,1|920022,2|920023,3|920024,4</v>
      </c>
    </row>
    <row r="840" spans="1:10">
      <c r="A840" s="5">
        <v>514016</v>
      </c>
      <c r="B840" s="5" t="s">
        <v>7024</v>
      </c>
      <c r="C840" t="s">
        <v>165</v>
      </c>
      <c r="G840" s="5">
        <v>920025</v>
      </c>
      <c r="H840">
        <f t="shared" si="2"/>
        <v>5</v>
      </c>
      <c r="I840" t="str">
        <f t="shared" si="0"/>
        <v>920025,5</v>
      </c>
      <c r="J840" t="str">
        <f t="shared" si="1"/>
        <v>920021,1|920022,2|920023,3|920024,4|920025,5</v>
      </c>
    </row>
    <row r="841" spans="1:10">
      <c r="A841" s="5">
        <v>514111</v>
      </c>
      <c r="B841" s="5" t="s">
        <v>7025</v>
      </c>
      <c r="C841" t="s">
        <v>150</v>
      </c>
      <c r="G841" s="5">
        <v>920026</v>
      </c>
      <c r="H841">
        <f t="shared" si="2"/>
        <v>6</v>
      </c>
      <c r="I841" t="str">
        <f t="shared" si="0"/>
        <v>920026,6</v>
      </c>
      <c r="J841" t="str">
        <f t="shared" si="1"/>
        <v>920021,1|920022,2|920023,3|920024,4|920025,5|920026,6</v>
      </c>
    </row>
    <row r="842" spans="1:10">
      <c r="A842" s="5">
        <v>514112</v>
      </c>
      <c r="B842" s="5" t="s">
        <v>7025</v>
      </c>
      <c r="C842" t="s">
        <v>243</v>
      </c>
      <c r="G842" s="5">
        <v>920027</v>
      </c>
      <c r="H842">
        <f t="shared" si="2"/>
        <v>1</v>
      </c>
      <c r="I842" t="str">
        <f t="shared" si="0"/>
        <v>920027,1</v>
      </c>
      <c r="J842" t="str">
        <f t="shared" si="1"/>
        <v>920027,1</v>
      </c>
    </row>
    <row r="843" spans="1:10">
      <c r="A843" s="5">
        <v>514113</v>
      </c>
      <c r="B843" s="5" t="s">
        <v>7025</v>
      </c>
      <c r="C843" t="s">
        <v>261</v>
      </c>
      <c r="G843" s="5">
        <v>920028</v>
      </c>
      <c r="H843">
        <f t="shared" si="2"/>
        <v>2</v>
      </c>
      <c r="I843" t="str">
        <f t="shared" si="0"/>
        <v>920028,2</v>
      </c>
      <c r="J843" t="str">
        <f t="shared" si="1"/>
        <v>920027,1|920028,2</v>
      </c>
    </row>
    <row r="844" spans="1:10">
      <c r="A844" s="5">
        <v>514114</v>
      </c>
      <c r="B844" s="5" t="s">
        <v>7025</v>
      </c>
      <c r="C844" t="s">
        <v>168</v>
      </c>
      <c r="G844" s="5">
        <v>920031</v>
      </c>
      <c r="H844">
        <f t="shared" si="2"/>
        <v>3</v>
      </c>
      <c r="I844" t="str">
        <f t="shared" si="0"/>
        <v>920031,3</v>
      </c>
      <c r="J844" t="str">
        <f t="shared" si="1"/>
        <v>920027,1|920028,2|920031,3</v>
      </c>
    </row>
    <row r="845" spans="1:10">
      <c r="A845" s="5">
        <v>514115</v>
      </c>
      <c r="B845" s="5" t="s">
        <v>7025</v>
      </c>
      <c r="C845" t="s">
        <v>165</v>
      </c>
      <c r="G845" s="5">
        <v>920032</v>
      </c>
      <c r="H845">
        <f t="shared" si="2"/>
        <v>4</v>
      </c>
      <c r="I845" t="str">
        <f t="shared" si="0"/>
        <v>920032,4</v>
      </c>
      <c r="J845" t="str">
        <f t="shared" si="1"/>
        <v>920027,1|920028,2|920031,3|920032,4</v>
      </c>
    </row>
    <row r="846" spans="1:10">
      <c r="A846" s="5">
        <v>514116</v>
      </c>
      <c r="B846" s="5" t="s">
        <v>7025</v>
      </c>
      <c r="C846" t="s">
        <v>159</v>
      </c>
      <c r="G846" s="5">
        <v>920033</v>
      </c>
      <c r="H846">
        <f t="shared" si="2"/>
        <v>5</v>
      </c>
      <c r="I846" t="str">
        <f t="shared" si="0"/>
        <v>920033,5</v>
      </c>
      <c r="J846" t="str">
        <f t="shared" si="1"/>
        <v>920027,1|920028,2|920031,3|920032,4|920033,5</v>
      </c>
    </row>
    <row r="847" spans="1:10">
      <c r="A847" s="5">
        <v>514211</v>
      </c>
      <c r="B847" s="5" t="s">
        <v>7026</v>
      </c>
      <c r="C847" t="s">
        <v>168</v>
      </c>
      <c r="G847" s="5">
        <v>920034</v>
      </c>
      <c r="H847">
        <f t="shared" si="2"/>
        <v>6</v>
      </c>
      <c r="I847" t="str">
        <f t="shared" si="0"/>
        <v>920034,6</v>
      </c>
      <c r="J847" t="str">
        <f t="shared" si="1"/>
        <v>920027,1|920028,2|920031,3|920032,4|920033,5|920034,6</v>
      </c>
    </row>
    <row r="848" spans="1:10">
      <c r="A848" s="5">
        <v>514212</v>
      </c>
      <c r="B848" s="5" t="s">
        <v>7026</v>
      </c>
      <c r="C848" t="s">
        <v>150</v>
      </c>
      <c r="G848" s="5">
        <v>920035</v>
      </c>
      <c r="H848">
        <f t="shared" si="2"/>
        <v>1</v>
      </c>
      <c r="I848" t="str">
        <f t="shared" si="0"/>
        <v>920035,1</v>
      </c>
      <c r="J848" t="str">
        <f t="shared" si="1"/>
        <v>920035,1</v>
      </c>
    </row>
    <row r="849" spans="1:10">
      <c r="A849" s="5">
        <v>514213</v>
      </c>
      <c r="B849" s="5" t="s">
        <v>7026</v>
      </c>
      <c r="C849" t="s">
        <v>201</v>
      </c>
      <c r="G849" s="5">
        <v>920036</v>
      </c>
      <c r="H849">
        <f t="shared" si="2"/>
        <v>2</v>
      </c>
      <c r="I849" t="str">
        <f t="shared" si="0"/>
        <v>920036,2</v>
      </c>
      <c r="J849" t="str">
        <f t="shared" si="1"/>
        <v>920035,1|920036,2</v>
      </c>
    </row>
    <row r="850" spans="1:10">
      <c r="A850" s="5">
        <v>514214</v>
      </c>
      <c r="B850" s="5" t="s">
        <v>7026</v>
      </c>
      <c r="C850" t="s">
        <v>159</v>
      </c>
      <c r="G850" s="5">
        <v>920037</v>
      </c>
      <c r="H850">
        <f t="shared" si="2"/>
        <v>3</v>
      </c>
      <c r="I850" t="str">
        <f t="shared" si="0"/>
        <v>920037,3</v>
      </c>
      <c r="J850" t="str">
        <f t="shared" si="1"/>
        <v>920035,1|920036,2|920037,3</v>
      </c>
    </row>
    <row r="851" spans="1:10">
      <c r="A851" s="5">
        <v>514215</v>
      </c>
      <c r="B851" s="5" t="s">
        <v>7026</v>
      </c>
      <c r="C851" t="s">
        <v>204</v>
      </c>
      <c r="G851" s="5">
        <v>920038</v>
      </c>
      <c r="H851">
        <f t="shared" si="2"/>
        <v>4</v>
      </c>
      <c r="I851" t="str">
        <f t="shared" si="0"/>
        <v>920038,4</v>
      </c>
      <c r="J851" t="str">
        <f t="shared" si="1"/>
        <v>920035,1|920036,2|920037,3|920038,4</v>
      </c>
    </row>
    <row r="852" spans="1:10">
      <c r="A852" s="5">
        <v>514216</v>
      </c>
      <c r="B852" s="5" t="s">
        <v>7026</v>
      </c>
      <c r="C852" t="s">
        <v>190</v>
      </c>
      <c r="G852" s="5">
        <v>920039</v>
      </c>
      <c r="H852">
        <f t="shared" si="2"/>
        <v>5</v>
      </c>
      <c r="I852" t="str">
        <f t="shared" si="0"/>
        <v>920039,5</v>
      </c>
      <c r="J852" t="str">
        <f t="shared" si="1"/>
        <v>920035,1|920036,2|920037,3|920038,4|920039,5</v>
      </c>
    </row>
    <row r="853" spans="1:10">
      <c r="A853" s="5">
        <v>514311</v>
      </c>
      <c r="B853" s="5" t="s">
        <v>7027</v>
      </c>
      <c r="C853" t="s">
        <v>156</v>
      </c>
      <c r="G853" s="5">
        <v>920040</v>
      </c>
      <c r="H853">
        <f t="shared" si="2"/>
        <v>6</v>
      </c>
      <c r="I853" t="str">
        <f t="shared" si="0"/>
        <v>920040,6</v>
      </c>
      <c r="J853" t="str">
        <f t="shared" si="1"/>
        <v>920035,1|920036,2|920037,3|920038,4|920039,5|920040,6</v>
      </c>
    </row>
    <row r="854" spans="1:10">
      <c r="A854" s="5">
        <v>514312</v>
      </c>
      <c r="B854" s="5" t="s">
        <v>7027</v>
      </c>
      <c r="C854" t="s">
        <v>201</v>
      </c>
      <c r="G854" s="5">
        <v>920041</v>
      </c>
      <c r="H854">
        <f t="shared" si="2"/>
        <v>1</v>
      </c>
      <c r="I854" t="str">
        <f t="shared" si="0"/>
        <v>920041,1</v>
      </c>
      <c r="J854" t="str">
        <f t="shared" si="1"/>
        <v>920041,1</v>
      </c>
    </row>
    <row r="855" spans="1:10">
      <c r="A855" s="5">
        <v>514313</v>
      </c>
      <c r="B855" s="5" t="s">
        <v>7027</v>
      </c>
      <c r="C855" t="s">
        <v>168</v>
      </c>
      <c r="G855" s="5">
        <v>920050</v>
      </c>
      <c r="H855">
        <f t="shared" si="2"/>
        <v>2</v>
      </c>
      <c r="I855" t="str">
        <f t="shared" si="0"/>
        <v>920050,2</v>
      </c>
      <c r="J855" t="str">
        <f t="shared" si="1"/>
        <v>920041,1|920050,2</v>
      </c>
    </row>
    <row r="856" spans="1:10">
      <c r="A856" s="5">
        <v>514314</v>
      </c>
      <c r="B856" s="5" t="s">
        <v>7027</v>
      </c>
      <c r="C856" t="s">
        <v>178</v>
      </c>
    </row>
    <row r="857" spans="1:10">
      <c r="A857" s="5">
        <v>514315</v>
      </c>
      <c r="B857" s="5" t="s">
        <v>7027</v>
      </c>
      <c r="C857" t="s">
        <v>159</v>
      </c>
    </row>
    <row r="858" spans="1:10">
      <c r="A858" s="5">
        <v>514316</v>
      </c>
      <c r="B858" s="5" t="s">
        <v>7027</v>
      </c>
      <c r="C858" t="s">
        <v>190</v>
      </c>
    </row>
    <row r="859" spans="1:10">
      <c r="A859" s="5">
        <v>514411</v>
      </c>
      <c r="B859" s="5" t="s">
        <v>7028</v>
      </c>
      <c r="C859" t="s">
        <v>261</v>
      </c>
    </row>
    <row r="860" spans="1:10">
      <c r="A860" s="5">
        <v>514412</v>
      </c>
      <c r="B860" s="5" t="s">
        <v>7028</v>
      </c>
      <c r="C860" t="s">
        <v>204</v>
      </c>
    </row>
    <row r="861" spans="1:10">
      <c r="A861" s="5">
        <v>514413</v>
      </c>
      <c r="B861" s="5" t="s">
        <v>7028</v>
      </c>
      <c r="C861" t="s">
        <v>97</v>
      </c>
    </row>
    <row r="862" spans="1:10">
      <c r="A862" s="5">
        <v>514414</v>
      </c>
      <c r="B862" s="5" t="s">
        <v>7028</v>
      </c>
      <c r="C862" t="s">
        <v>249</v>
      </c>
    </row>
    <row r="863" spans="1:10">
      <c r="A863" s="5">
        <v>514415</v>
      </c>
      <c r="B863" s="5" t="s">
        <v>7028</v>
      </c>
      <c r="C863" t="s">
        <v>165</v>
      </c>
    </row>
    <row r="864" spans="1:10">
      <c r="A864" s="5">
        <v>514416</v>
      </c>
      <c r="B864" s="5" t="s">
        <v>7028</v>
      </c>
      <c r="C864" t="s">
        <v>252</v>
      </c>
    </row>
  </sheetData>
  <phoneticPr fontId="25" type="noConversion"/>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G1:P4044"/>
  <sheetViews>
    <sheetView topLeftCell="A4" workbookViewId="0">
      <selection activeCell="L28" sqref="L28"/>
    </sheetView>
  </sheetViews>
  <sheetFormatPr defaultColWidth="9" defaultRowHeight="14.25"/>
  <cols>
    <col min="7" max="7" width="15.75" style="5" customWidth="1"/>
    <col min="8" max="8" width="16.25" customWidth="1"/>
  </cols>
  <sheetData>
    <row r="1" spans="7:16" ht="16.5" customHeight="1">
      <c r="G1" s="6" t="s">
        <v>35</v>
      </c>
      <c r="H1" t="str">
        <f t="shared" ref="H1:H64" si="0">RIGHT(G1,1)</f>
        <v>o</v>
      </c>
    </row>
    <row r="2" spans="7:16" ht="16.5" customHeight="1">
      <c r="G2" s="6" t="s">
        <v>35</v>
      </c>
      <c r="H2" t="str">
        <f t="shared" si="0"/>
        <v>o</v>
      </c>
      <c r="N2">
        <v>3522011</v>
      </c>
      <c r="P2" t="str">
        <f>$O$7&amp;","&amp;N2</f>
        <v>1007011,1007121,1007111,3522011</v>
      </c>
    </row>
    <row r="3" spans="7:16" ht="16.5" customHeight="1">
      <c r="G3" s="7" t="s">
        <v>42</v>
      </c>
      <c r="H3" t="str">
        <f t="shared" si="0"/>
        <v>G</v>
      </c>
      <c r="N3">
        <v>3512011</v>
      </c>
      <c r="P3" t="str">
        <f>$O$7&amp;","&amp;N3</f>
        <v>1007011,1007121,1007111,3512011</v>
      </c>
    </row>
    <row r="4" spans="7:16">
      <c r="G4" s="8" t="s">
        <v>76</v>
      </c>
      <c r="H4" t="str">
        <f t="shared" si="0"/>
        <v>别</v>
      </c>
      <c r="N4">
        <v>3506011</v>
      </c>
      <c r="P4" t="str">
        <f>$O$7&amp;","&amp;N4</f>
        <v>1007011,1007121,1007111,3506011</v>
      </c>
    </row>
    <row r="5" spans="7:16">
      <c r="G5" s="5">
        <v>2</v>
      </c>
      <c r="H5" t="str">
        <f t="shared" si="0"/>
        <v>2</v>
      </c>
      <c r="N5">
        <v>3541011</v>
      </c>
      <c r="P5" t="str">
        <f>$O$7&amp;","&amp;N5</f>
        <v>1007011,1007121,1007111,3541011</v>
      </c>
    </row>
    <row r="6" spans="7:16">
      <c r="H6" t="str">
        <f t="shared" si="0"/>
        <v/>
      </c>
      <c r="I6" t="str">
        <f>IF(H6=1,3,IF(H6=2,1,IF(H6=3,2,"")))</f>
        <v/>
      </c>
    </row>
    <row r="7" spans="7:16">
      <c r="H7" t="str">
        <f t="shared" si="0"/>
        <v/>
      </c>
      <c r="I7" t="str">
        <f t="shared" ref="I7:I70" si="1">IF(H7="1",3,IF(H7="2",1,IF(H7="3",2,"")))</f>
        <v/>
      </c>
      <c r="L7">
        <v>1007011</v>
      </c>
      <c r="M7">
        <v>1007121</v>
      </c>
      <c r="N7">
        <v>1007111</v>
      </c>
      <c r="O7" t="str">
        <f>L7&amp;","&amp;M7&amp;","&amp;N7</f>
        <v>1007011,1007121,1007111</v>
      </c>
    </row>
    <row r="8" spans="7:16">
      <c r="H8" t="str">
        <f t="shared" si="0"/>
        <v/>
      </c>
      <c r="I8" t="str">
        <f t="shared" si="1"/>
        <v/>
      </c>
    </row>
    <row r="9" spans="7:16">
      <c r="H9" t="str">
        <f t="shared" si="0"/>
        <v/>
      </c>
      <c r="I9" t="str">
        <f t="shared" si="1"/>
        <v/>
      </c>
    </row>
    <row r="10" spans="7:16">
      <c r="H10" t="str">
        <f t="shared" si="0"/>
        <v/>
      </c>
      <c r="I10" t="str">
        <f t="shared" si="1"/>
        <v/>
      </c>
    </row>
    <row r="11" spans="7:16">
      <c r="H11" t="str">
        <f t="shared" si="0"/>
        <v/>
      </c>
      <c r="I11" t="str">
        <f t="shared" si="1"/>
        <v/>
      </c>
    </row>
    <row r="12" spans="7:16">
      <c r="H12" t="str">
        <f t="shared" si="0"/>
        <v/>
      </c>
      <c r="I12" t="str">
        <f t="shared" si="1"/>
        <v/>
      </c>
    </row>
    <row r="13" spans="7:16">
      <c r="H13" t="str">
        <f t="shared" si="0"/>
        <v/>
      </c>
      <c r="I13" t="str">
        <f t="shared" si="1"/>
        <v/>
      </c>
    </row>
    <row r="14" spans="7:16">
      <c r="H14" t="str">
        <f t="shared" si="0"/>
        <v/>
      </c>
      <c r="I14" t="str">
        <f t="shared" si="1"/>
        <v/>
      </c>
    </row>
    <row r="15" spans="7:16">
      <c r="H15" t="str">
        <f t="shared" si="0"/>
        <v/>
      </c>
      <c r="I15" t="str">
        <f t="shared" si="1"/>
        <v/>
      </c>
    </row>
    <row r="16" spans="7:16">
      <c r="H16" t="str">
        <f t="shared" si="0"/>
        <v/>
      </c>
      <c r="I16" t="str">
        <f t="shared" si="1"/>
        <v/>
      </c>
    </row>
    <row r="17" spans="8:9">
      <c r="H17" t="str">
        <f t="shared" si="0"/>
        <v/>
      </c>
      <c r="I17" t="str">
        <f t="shared" si="1"/>
        <v/>
      </c>
    </row>
    <row r="18" spans="8:9">
      <c r="H18" t="str">
        <f t="shared" si="0"/>
        <v/>
      </c>
      <c r="I18" t="str">
        <f t="shared" si="1"/>
        <v/>
      </c>
    </row>
    <row r="19" spans="8:9">
      <c r="H19" t="str">
        <f t="shared" si="0"/>
        <v/>
      </c>
      <c r="I19" t="str">
        <f t="shared" si="1"/>
        <v/>
      </c>
    </row>
    <row r="20" spans="8:9">
      <c r="H20" t="str">
        <f t="shared" si="0"/>
        <v/>
      </c>
      <c r="I20" t="str">
        <f t="shared" si="1"/>
        <v/>
      </c>
    </row>
    <row r="21" spans="8:9">
      <c r="H21" t="str">
        <f t="shared" si="0"/>
        <v/>
      </c>
      <c r="I21" t="str">
        <f t="shared" si="1"/>
        <v/>
      </c>
    </row>
    <row r="22" spans="8:9">
      <c r="H22" t="str">
        <f t="shared" si="0"/>
        <v/>
      </c>
      <c r="I22" t="str">
        <f t="shared" si="1"/>
        <v/>
      </c>
    </row>
    <row r="23" spans="8:9">
      <c r="H23" t="str">
        <f t="shared" si="0"/>
        <v/>
      </c>
      <c r="I23" t="str">
        <f t="shared" si="1"/>
        <v/>
      </c>
    </row>
    <row r="24" spans="8:9">
      <c r="H24" t="str">
        <f t="shared" si="0"/>
        <v/>
      </c>
      <c r="I24" t="str">
        <f t="shared" si="1"/>
        <v/>
      </c>
    </row>
    <row r="25" spans="8:9">
      <c r="H25" t="str">
        <f t="shared" si="0"/>
        <v/>
      </c>
      <c r="I25" t="str">
        <f t="shared" si="1"/>
        <v/>
      </c>
    </row>
    <row r="26" spans="8:9">
      <c r="H26" t="str">
        <f t="shared" si="0"/>
        <v/>
      </c>
      <c r="I26" t="str">
        <f t="shared" si="1"/>
        <v/>
      </c>
    </row>
    <row r="27" spans="8:9">
      <c r="H27" t="str">
        <f t="shared" si="0"/>
        <v/>
      </c>
      <c r="I27" t="str">
        <f t="shared" si="1"/>
        <v/>
      </c>
    </row>
    <row r="28" spans="8:9">
      <c r="H28" t="str">
        <f t="shared" si="0"/>
        <v/>
      </c>
      <c r="I28" t="str">
        <f t="shared" si="1"/>
        <v/>
      </c>
    </row>
    <row r="29" spans="8:9">
      <c r="H29" t="str">
        <f t="shared" si="0"/>
        <v/>
      </c>
      <c r="I29" t="str">
        <f t="shared" si="1"/>
        <v/>
      </c>
    </row>
    <row r="30" spans="8:9">
      <c r="H30" t="str">
        <f t="shared" si="0"/>
        <v/>
      </c>
      <c r="I30" t="str">
        <f t="shared" si="1"/>
        <v/>
      </c>
    </row>
    <row r="31" spans="8:9">
      <c r="H31" t="str">
        <f t="shared" si="0"/>
        <v/>
      </c>
      <c r="I31" t="str">
        <f t="shared" si="1"/>
        <v/>
      </c>
    </row>
    <row r="32" spans="8:9">
      <c r="H32" t="str">
        <f t="shared" si="0"/>
        <v/>
      </c>
      <c r="I32" t="str">
        <f t="shared" si="1"/>
        <v/>
      </c>
    </row>
    <row r="33" spans="8:9">
      <c r="H33" t="str">
        <f t="shared" si="0"/>
        <v/>
      </c>
      <c r="I33" t="str">
        <f t="shared" si="1"/>
        <v/>
      </c>
    </row>
    <row r="34" spans="8:9">
      <c r="H34" t="str">
        <f t="shared" si="0"/>
        <v/>
      </c>
      <c r="I34" t="str">
        <f t="shared" si="1"/>
        <v/>
      </c>
    </row>
    <row r="35" spans="8:9">
      <c r="H35" t="str">
        <f t="shared" si="0"/>
        <v/>
      </c>
      <c r="I35" t="str">
        <f t="shared" si="1"/>
        <v/>
      </c>
    </row>
    <row r="36" spans="8:9">
      <c r="H36" t="str">
        <f t="shared" si="0"/>
        <v/>
      </c>
      <c r="I36" t="str">
        <f t="shared" si="1"/>
        <v/>
      </c>
    </row>
    <row r="37" spans="8:9">
      <c r="H37" t="str">
        <f t="shared" si="0"/>
        <v/>
      </c>
      <c r="I37" t="str">
        <f t="shared" si="1"/>
        <v/>
      </c>
    </row>
    <row r="38" spans="8:9">
      <c r="H38" t="str">
        <f t="shared" si="0"/>
        <v/>
      </c>
      <c r="I38" t="str">
        <f t="shared" si="1"/>
        <v/>
      </c>
    </row>
    <row r="39" spans="8:9">
      <c r="H39" t="str">
        <f t="shared" si="0"/>
        <v/>
      </c>
      <c r="I39" t="str">
        <f t="shared" si="1"/>
        <v/>
      </c>
    </row>
    <row r="40" spans="8:9">
      <c r="H40" t="str">
        <f t="shared" si="0"/>
        <v/>
      </c>
      <c r="I40" t="str">
        <f t="shared" si="1"/>
        <v/>
      </c>
    </row>
    <row r="41" spans="8:9">
      <c r="H41" t="str">
        <f t="shared" si="0"/>
        <v/>
      </c>
      <c r="I41" t="str">
        <f t="shared" si="1"/>
        <v/>
      </c>
    </row>
    <row r="42" spans="8:9">
      <c r="H42" t="str">
        <f t="shared" si="0"/>
        <v/>
      </c>
      <c r="I42" t="str">
        <f t="shared" si="1"/>
        <v/>
      </c>
    </row>
    <row r="43" spans="8:9">
      <c r="H43" t="str">
        <f t="shared" si="0"/>
        <v/>
      </c>
      <c r="I43" t="str">
        <f t="shared" si="1"/>
        <v/>
      </c>
    </row>
    <row r="44" spans="8:9">
      <c r="H44" t="str">
        <f t="shared" si="0"/>
        <v/>
      </c>
      <c r="I44" t="str">
        <f t="shared" si="1"/>
        <v/>
      </c>
    </row>
    <row r="45" spans="8:9">
      <c r="H45" t="str">
        <f t="shared" si="0"/>
        <v/>
      </c>
      <c r="I45" t="str">
        <f t="shared" si="1"/>
        <v/>
      </c>
    </row>
    <row r="46" spans="8:9">
      <c r="H46" t="str">
        <f t="shared" si="0"/>
        <v/>
      </c>
      <c r="I46" t="str">
        <f t="shared" si="1"/>
        <v/>
      </c>
    </row>
    <row r="47" spans="8:9">
      <c r="H47" t="str">
        <f t="shared" si="0"/>
        <v/>
      </c>
      <c r="I47" t="str">
        <f t="shared" si="1"/>
        <v/>
      </c>
    </row>
    <row r="48" spans="8:9">
      <c r="H48" t="str">
        <f t="shared" si="0"/>
        <v/>
      </c>
      <c r="I48" t="str">
        <f t="shared" si="1"/>
        <v/>
      </c>
    </row>
    <row r="49" spans="8:9">
      <c r="H49" t="str">
        <f t="shared" si="0"/>
        <v/>
      </c>
      <c r="I49" t="str">
        <f t="shared" si="1"/>
        <v/>
      </c>
    </row>
    <row r="50" spans="8:9">
      <c r="H50" t="str">
        <f t="shared" si="0"/>
        <v/>
      </c>
      <c r="I50" t="str">
        <f t="shared" si="1"/>
        <v/>
      </c>
    </row>
    <row r="51" spans="8:9">
      <c r="H51" t="str">
        <f t="shared" si="0"/>
        <v/>
      </c>
      <c r="I51" t="str">
        <f t="shared" si="1"/>
        <v/>
      </c>
    </row>
    <row r="52" spans="8:9">
      <c r="H52" t="str">
        <f t="shared" si="0"/>
        <v/>
      </c>
      <c r="I52" t="str">
        <f t="shared" si="1"/>
        <v/>
      </c>
    </row>
    <row r="53" spans="8:9">
      <c r="H53" t="str">
        <f t="shared" si="0"/>
        <v/>
      </c>
      <c r="I53" t="str">
        <f t="shared" si="1"/>
        <v/>
      </c>
    </row>
    <row r="54" spans="8:9">
      <c r="H54" t="str">
        <f t="shared" si="0"/>
        <v/>
      </c>
      <c r="I54" t="str">
        <f t="shared" si="1"/>
        <v/>
      </c>
    </row>
    <row r="55" spans="8:9">
      <c r="H55" t="str">
        <f t="shared" si="0"/>
        <v/>
      </c>
      <c r="I55" t="str">
        <f t="shared" si="1"/>
        <v/>
      </c>
    </row>
    <row r="56" spans="8:9">
      <c r="H56" t="str">
        <f t="shared" si="0"/>
        <v/>
      </c>
      <c r="I56" t="str">
        <f t="shared" si="1"/>
        <v/>
      </c>
    </row>
    <row r="57" spans="8:9">
      <c r="H57" t="str">
        <f t="shared" si="0"/>
        <v/>
      </c>
      <c r="I57" t="str">
        <f t="shared" si="1"/>
        <v/>
      </c>
    </row>
    <row r="58" spans="8:9">
      <c r="H58" t="str">
        <f t="shared" si="0"/>
        <v/>
      </c>
      <c r="I58" t="str">
        <f t="shared" si="1"/>
        <v/>
      </c>
    </row>
    <row r="59" spans="8:9">
      <c r="H59" t="str">
        <f t="shared" si="0"/>
        <v/>
      </c>
      <c r="I59" t="str">
        <f t="shared" si="1"/>
        <v/>
      </c>
    </row>
    <row r="60" spans="8:9">
      <c r="H60" t="str">
        <f t="shared" si="0"/>
        <v/>
      </c>
      <c r="I60" t="str">
        <f t="shared" si="1"/>
        <v/>
      </c>
    </row>
    <row r="61" spans="8:9">
      <c r="H61" t="str">
        <f t="shared" si="0"/>
        <v/>
      </c>
      <c r="I61" t="str">
        <f t="shared" si="1"/>
        <v/>
      </c>
    </row>
    <row r="62" spans="8:9">
      <c r="H62" t="str">
        <f t="shared" si="0"/>
        <v/>
      </c>
      <c r="I62" t="str">
        <f t="shared" si="1"/>
        <v/>
      </c>
    </row>
    <row r="63" spans="8:9">
      <c r="H63" t="str">
        <f t="shared" si="0"/>
        <v/>
      </c>
      <c r="I63" t="str">
        <f t="shared" si="1"/>
        <v/>
      </c>
    </row>
    <row r="64" spans="8:9">
      <c r="H64" t="str">
        <f t="shared" si="0"/>
        <v/>
      </c>
      <c r="I64" t="str">
        <f t="shared" si="1"/>
        <v/>
      </c>
    </row>
    <row r="65" spans="8:9">
      <c r="H65" t="str">
        <f t="shared" ref="H65:H128" si="2">RIGHT(G65,1)</f>
        <v/>
      </c>
      <c r="I65" t="str">
        <f t="shared" si="1"/>
        <v/>
      </c>
    </row>
    <row r="66" spans="8:9">
      <c r="H66" t="str">
        <f t="shared" si="2"/>
        <v/>
      </c>
      <c r="I66" t="str">
        <f t="shared" si="1"/>
        <v/>
      </c>
    </row>
    <row r="67" spans="8:9">
      <c r="H67" t="str">
        <f t="shared" si="2"/>
        <v/>
      </c>
      <c r="I67" t="str">
        <f t="shared" si="1"/>
        <v/>
      </c>
    </row>
    <row r="68" spans="8:9">
      <c r="H68" t="str">
        <f t="shared" si="2"/>
        <v/>
      </c>
      <c r="I68" t="str">
        <f t="shared" si="1"/>
        <v/>
      </c>
    </row>
    <row r="69" spans="8:9">
      <c r="H69" t="str">
        <f t="shared" si="2"/>
        <v/>
      </c>
      <c r="I69" t="str">
        <f t="shared" si="1"/>
        <v/>
      </c>
    </row>
    <row r="70" spans="8:9">
      <c r="H70" t="str">
        <f t="shared" si="2"/>
        <v/>
      </c>
      <c r="I70" t="str">
        <f t="shared" si="1"/>
        <v/>
      </c>
    </row>
    <row r="71" spans="8:9">
      <c r="H71" t="str">
        <f t="shared" si="2"/>
        <v/>
      </c>
      <c r="I71" t="str">
        <f t="shared" ref="I71:I134" si="3">IF(H71="1",3,IF(H71="2",1,IF(H71="3",2,"")))</f>
        <v/>
      </c>
    </row>
    <row r="72" spans="8:9">
      <c r="H72" t="str">
        <f t="shared" si="2"/>
        <v/>
      </c>
      <c r="I72" t="str">
        <f t="shared" si="3"/>
        <v/>
      </c>
    </row>
    <row r="73" spans="8:9">
      <c r="H73" t="str">
        <f t="shared" si="2"/>
        <v/>
      </c>
      <c r="I73" t="str">
        <f t="shared" si="3"/>
        <v/>
      </c>
    </row>
    <row r="74" spans="8:9">
      <c r="H74" t="str">
        <f t="shared" si="2"/>
        <v/>
      </c>
      <c r="I74" t="str">
        <f t="shared" si="3"/>
        <v/>
      </c>
    </row>
    <row r="75" spans="8:9">
      <c r="H75" t="str">
        <f t="shared" si="2"/>
        <v/>
      </c>
      <c r="I75" t="str">
        <f t="shared" si="3"/>
        <v/>
      </c>
    </row>
    <row r="76" spans="8:9">
      <c r="H76" t="str">
        <f t="shared" si="2"/>
        <v/>
      </c>
      <c r="I76" t="str">
        <f t="shared" si="3"/>
        <v/>
      </c>
    </row>
    <row r="77" spans="8:9">
      <c r="H77" t="str">
        <f t="shared" si="2"/>
        <v/>
      </c>
      <c r="I77" t="str">
        <f t="shared" si="3"/>
        <v/>
      </c>
    </row>
    <row r="78" spans="8:9">
      <c r="H78" t="str">
        <f t="shared" si="2"/>
        <v/>
      </c>
      <c r="I78" t="str">
        <f t="shared" si="3"/>
        <v/>
      </c>
    </row>
    <row r="79" spans="8:9">
      <c r="H79" t="str">
        <f t="shared" si="2"/>
        <v/>
      </c>
      <c r="I79" t="str">
        <f t="shared" si="3"/>
        <v/>
      </c>
    </row>
    <row r="80" spans="8:9">
      <c r="H80" t="str">
        <f t="shared" si="2"/>
        <v/>
      </c>
      <c r="I80" t="str">
        <f t="shared" si="3"/>
        <v/>
      </c>
    </row>
    <row r="81" spans="8:9">
      <c r="H81" t="str">
        <f t="shared" si="2"/>
        <v/>
      </c>
      <c r="I81" t="str">
        <f t="shared" si="3"/>
        <v/>
      </c>
    </row>
    <row r="82" spans="8:9">
      <c r="H82" t="str">
        <f t="shared" si="2"/>
        <v/>
      </c>
      <c r="I82" t="str">
        <f t="shared" si="3"/>
        <v/>
      </c>
    </row>
    <row r="83" spans="8:9">
      <c r="H83" t="str">
        <f t="shared" si="2"/>
        <v/>
      </c>
      <c r="I83" t="str">
        <f t="shared" si="3"/>
        <v/>
      </c>
    </row>
    <row r="84" spans="8:9">
      <c r="H84" t="str">
        <f t="shared" si="2"/>
        <v/>
      </c>
      <c r="I84" t="str">
        <f t="shared" si="3"/>
        <v/>
      </c>
    </row>
    <row r="85" spans="8:9">
      <c r="H85" t="str">
        <f t="shared" si="2"/>
        <v/>
      </c>
      <c r="I85" t="str">
        <f t="shared" si="3"/>
        <v/>
      </c>
    </row>
    <row r="86" spans="8:9">
      <c r="H86" t="str">
        <f t="shared" si="2"/>
        <v/>
      </c>
      <c r="I86" t="str">
        <f t="shared" si="3"/>
        <v/>
      </c>
    </row>
    <row r="87" spans="8:9">
      <c r="H87" t="str">
        <f t="shared" si="2"/>
        <v/>
      </c>
      <c r="I87" t="str">
        <f t="shared" si="3"/>
        <v/>
      </c>
    </row>
    <row r="88" spans="8:9">
      <c r="H88" t="str">
        <f t="shared" si="2"/>
        <v/>
      </c>
      <c r="I88" t="str">
        <f t="shared" si="3"/>
        <v/>
      </c>
    </row>
    <row r="89" spans="8:9">
      <c r="H89" t="str">
        <f t="shared" si="2"/>
        <v/>
      </c>
      <c r="I89" t="str">
        <f t="shared" si="3"/>
        <v/>
      </c>
    </row>
    <row r="90" spans="8:9">
      <c r="H90" t="str">
        <f t="shared" si="2"/>
        <v/>
      </c>
      <c r="I90" t="str">
        <f t="shared" si="3"/>
        <v/>
      </c>
    </row>
    <row r="91" spans="8:9">
      <c r="H91" t="str">
        <f t="shared" si="2"/>
        <v/>
      </c>
      <c r="I91" t="str">
        <f t="shared" si="3"/>
        <v/>
      </c>
    </row>
    <row r="92" spans="8:9">
      <c r="H92" t="str">
        <f t="shared" si="2"/>
        <v/>
      </c>
      <c r="I92" t="str">
        <f t="shared" si="3"/>
        <v/>
      </c>
    </row>
    <row r="93" spans="8:9">
      <c r="H93" t="str">
        <f t="shared" si="2"/>
        <v/>
      </c>
      <c r="I93" t="str">
        <f t="shared" si="3"/>
        <v/>
      </c>
    </row>
    <row r="94" spans="8:9">
      <c r="H94" t="str">
        <f t="shared" si="2"/>
        <v/>
      </c>
      <c r="I94" t="str">
        <f t="shared" si="3"/>
        <v/>
      </c>
    </row>
    <row r="95" spans="8:9">
      <c r="H95" t="str">
        <f t="shared" si="2"/>
        <v/>
      </c>
      <c r="I95" t="str">
        <f t="shared" si="3"/>
        <v/>
      </c>
    </row>
    <row r="96" spans="8:9">
      <c r="H96" t="str">
        <f t="shared" si="2"/>
        <v/>
      </c>
      <c r="I96" t="str">
        <f t="shared" si="3"/>
        <v/>
      </c>
    </row>
    <row r="97" spans="8:9">
      <c r="H97" t="str">
        <f t="shared" si="2"/>
        <v/>
      </c>
      <c r="I97" t="str">
        <f t="shared" si="3"/>
        <v/>
      </c>
    </row>
    <row r="98" spans="8:9">
      <c r="H98" t="str">
        <f t="shared" si="2"/>
        <v/>
      </c>
      <c r="I98" t="str">
        <f t="shared" si="3"/>
        <v/>
      </c>
    </row>
    <row r="99" spans="8:9">
      <c r="H99" t="str">
        <f t="shared" si="2"/>
        <v/>
      </c>
      <c r="I99" t="str">
        <f t="shared" si="3"/>
        <v/>
      </c>
    </row>
    <row r="100" spans="8:9">
      <c r="H100" t="str">
        <f t="shared" si="2"/>
        <v/>
      </c>
      <c r="I100" t="str">
        <f t="shared" si="3"/>
        <v/>
      </c>
    </row>
    <row r="101" spans="8:9">
      <c r="H101" t="str">
        <f t="shared" si="2"/>
        <v/>
      </c>
      <c r="I101" t="str">
        <f t="shared" si="3"/>
        <v/>
      </c>
    </row>
    <row r="102" spans="8:9">
      <c r="H102" t="str">
        <f t="shared" si="2"/>
        <v/>
      </c>
      <c r="I102" t="str">
        <f t="shared" si="3"/>
        <v/>
      </c>
    </row>
    <row r="103" spans="8:9">
      <c r="H103" t="str">
        <f t="shared" si="2"/>
        <v/>
      </c>
      <c r="I103" t="str">
        <f t="shared" si="3"/>
        <v/>
      </c>
    </row>
    <row r="104" spans="8:9">
      <c r="H104" t="str">
        <f t="shared" si="2"/>
        <v/>
      </c>
      <c r="I104" t="str">
        <f t="shared" si="3"/>
        <v/>
      </c>
    </row>
    <row r="105" spans="8:9">
      <c r="H105" t="str">
        <f t="shared" si="2"/>
        <v/>
      </c>
      <c r="I105" t="str">
        <f t="shared" si="3"/>
        <v/>
      </c>
    </row>
    <row r="106" spans="8:9">
      <c r="H106" t="str">
        <f t="shared" si="2"/>
        <v/>
      </c>
      <c r="I106" t="str">
        <f t="shared" si="3"/>
        <v/>
      </c>
    </row>
    <row r="107" spans="8:9">
      <c r="H107" t="str">
        <f t="shared" si="2"/>
        <v/>
      </c>
      <c r="I107" t="str">
        <f t="shared" si="3"/>
        <v/>
      </c>
    </row>
    <row r="108" spans="8:9">
      <c r="H108" t="str">
        <f t="shared" si="2"/>
        <v/>
      </c>
      <c r="I108" t="str">
        <f t="shared" si="3"/>
        <v/>
      </c>
    </row>
    <row r="109" spans="8:9">
      <c r="H109" t="str">
        <f t="shared" si="2"/>
        <v/>
      </c>
      <c r="I109" t="str">
        <f t="shared" si="3"/>
        <v/>
      </c>
    </row>
    <row r="110" spans="8:9">
      <c r="H110" t="str">
        <f t="shared" si="2"/>
        <v/>
      </c>
      <c r="I110" t="str">
        <f t="shared" si="3"/>
        <v/>
      </c>
    </row>
    <row r="111" spans="8:9">
      <c r="H111" t="str">
        <f t="shared" si="2"/>
        <v/>
      </c>
      <c r="I111" t="str">
        <f t="shared" si="3"/>
        <v/>
      </c>
    </row>
    <row r="112" spans="8:9">
      <c r="H112" t="str">
        <f t="shared" si="2"/>
        <v/>
      </c>
      <c r="I112" t="str">
        <f t="shared" si="3"/>
        <v/>
      </c>
    </row>
    <row r="113" spans="8:9">
      <c r="H113" t="str">
        <f t="shared" si="2"/>
        <v/>
      </c>
      <c r="I113" t="str">
        <f t="shared" si="3"/>
        <v/>
      </c>
    </row>
    <row r="114" spans="8:9">
      <c r="H114" t="str">
        <f t="shared" si="2"/>
        <v/>
      </c>
      <c r="I114" t="str">
        <f t="shared" si="3"/>
        <v/>
      </c>
    </row>
    <row r="115" spans="8:9">
      <c r="H115" t="str">
        <f t="shared" si="2"/>
        <v/>
      </c>
      <c r="I115" t="str">
        <f t="shared" si="3"/>
        <v/>
      </c>
    </row>
    <row r="116" spans="8:9">
      <c r="H116" t="str">
        <f t="shared" si="2"/>
        <v/>
      </c>
      <c r="I116" t="str">
        <f t="shared" si="3"/>
        <v/>
      </c>
    </row>
    <row r="117" spans="8:9">
      <c r="H117" t="str">
        <f t="shared" si="2"/>
        <v/>
      </c>
      <c r="I117" t="str">
        <f t="shared" si="3"/>
        <v/>
      </c>
    </row>
    <row r="118" spans="8:9">
      <c r="H118" t="str">
        <f t="shared" si="2"/>
        <v/>
      </c>
      <c r="I118" t="str">
        <f t="shared" si="3"/>
        <v/>
      </c>
    </row>
    <row r="119" spans="8:9">
      <c r="H119" t="str">
        <f t="shared" si="2"/>
        <v/>
      </c>
      <c r="I119" t="str">
        <f t="shared" si="3"/>
        <v/>
      </c>
    </row>
    <row r="120" spans="8:9">
      <c r="H120" t="str">
        <f t="shared" si="2"/>
        <v/>
      </c>
      <c r="I120" t="str">
        <f t="shared" si="3"/>
        <v/>
      </c>
    </row>
    <row r="121" spans="8:9">
      <c r="H121" t="str">
        <f t="shared" si="2"/>
        <v/>
      </c>
      <c r="I121" t="str">
        <f t="shared" si="3"/>
        <v/>
      </c>
    </row>
    <row r="122" spans="8:9">
      <c r="H122" t="str">
        <f t="shared" si="2"/>
        <v/>
      </c>
      <c r="I122" t="str">
        <f t="shared" si="3"/>
        <v/>
      </c>
    </row>
    <row r="123" spans="8:9">
      <c r="H123" t="str">
        <f t="shared" si="2"/>
        <v/>
      </c>
      <c r="I123" t="str">
        <f t="shared" si="3"/>
        <v/>
      </c>
    </row>
    <row r="124" spans="8:9">
      <c r="H124" t="str">
        <f t="shared" si="2"/>
        <v/>
      </c>
      <c r="I124" t="str">
        <f t="shared" si="3"/>
        <v/>
      </c>
    </row>
    <row r="125" spans="8:9">
      <c r="H125" t="str">
        <f t="shared" si="2"/>
        <v/>
      </c>
      <c r="I125" t="str">
        <f t="shared" si="3"/>
        <v/>
      </c>
    </row>
    <row r="126" spans="8:9">
      <c r="H126" t="str">
        <f t="shared" si="2"/>
        <v/>
      </c>
      <c r="I126" t="str">
        <f t="shared" si="3"/>
        <v/>
      </c>
    </row>
    <row r="127" spans="8:9">
      <c r="H127" t="str">
        <f t="shared" si="2"/>
        <v/>
      </c>
      <c r="I127" t="str">
        <f t="shared" si="3"/>
        <v/>
      </c>
    </row>
    <row r="128" spans="8:9">
      <c r="H128" t="str">
        <f t="shared" si="2"/>
        <v/>
      </c>
      <c r="I128" t="str">
        <f t="shared" si="3"/>
        <v/>
      </c>
    </row>
    <row r="129" spans="8:9">
      <c r="H129" t="str">
        <f t="shared" ref="H129:H192" si="4">RIGHT(G129,1)</f>
        <v/>
      </c>
      <c r="I129" t="str">
        <f t="shared" si="3"/>
        <v/>
      </c>
    </row>
    <row r="130" spans="8:9">
      <c r="H130" t="str">
        <f t="shared" si="4"/>
        <v/>
      </c>
      <c r="I130" t="str">
        <f t="shared" si="3"/>
        <v/>
      </c>
    </row>
    <row r="131" spans="8:9">
      <c r="H131" t="str">
        <f t="shared" si="4"/>
        <v/>
      </c>
      <c r="I131" t="str">
        <f t="shared" si="3"/>
        <v/>
      </c>
    </row>
    <row r="132" spans="8:9">
      <c r="H132" t="str">
        <f t="shared" si="4"/>
        <v/>
      </c>
      <c r="I132" t="str">
        <f t="shared" si="3"/>
        <v/>
      </c>
    </row>
    <row r="133" spans="8:9">
      <c r="H133" t="str">
        <f t="shared" si="4"/>
        <v/>
      </c>
      <c r="I133" t="str">
        <f t="shared" si="3"/>
        <v/>
      </c>
    </row>
    <row r="134" spans="8:9">
      <c r="H134" t="str">
        <f t="shared" si="4"/>
        <v/>
      </c>
      <c r="I134" t="str">
        <f t="shared" si="3"/>
        <v/>
      </c>
    </row>
    <row r="135" spans="8:9">
      <c r="H135" t="str">
        <f t="shared" si="4"/>
        <v/>
      </c>
      <c r="I135" t="str">
        <f t="shared" ref="I135:I198" si="5">IF(H135="1",3,IF(H135="2",1,IF(H135="3",2,"")))</f>
        <v/>
      </c>
    </row>
    <row r="136" spans="8:9">
      <c r="H136" t="str">
        <f t="shared" si="4"/>
        <v/>
      </c>
      <c r="I136" t="str">
        <f t="shared" si="5"/>
        <v/>
      </c>
    </row>
    <row r="137" spans="8:9">
      <c r="H137" t="str">
        <f t="shared" si="4"/>
        <v/>
      </c>
      <c r="I137" t="str">
        <f t="shared" si="5"/>
        <v/>
      </c>
    </row>
    <row r="138" spans="8:9">
      <c r="H138" t="str">
        <f t="shared" si="4"/>
        <v/>
      </c>
      <c r="I138" t="str">
        <f t="shared" si="5"/>
        <v/>
      </c>
    </row>
    <row r="139" spans="8:9">
      <c r="H139" t="str">
        <f t="shared" si="4"/>
        <v/>
      </c>
      <c r="I139" t="str">
        <f t="shared" si="5"/>
        <v/>
      </c>
    </row>
    <row r="140" spans="8:9">
      <c r="H140" t="str">
        <f t="shared" si="4"/>
        <v/>
      </c>
      <c r="I140" t="str">
        <f t="shared" si="5"/>
        <v/>
      </c>
    </row>
    <row r="141" spans="8:9">
      <c r="H141" t="str">
        <f t="shared" si="4"/>
        <v/>
      </c>
      <c r="I141" t="str">
        <f t="shared" si="5"/>
        <v/>
      </c>
    </row>
    <row r="142" spans="8:9">
      <c r="H142" t="str">
        <f t="shared" si="4"/>
        <v/>
      </c>
      <c r="I142" t="str">
        <f t="shared" si="5"/>
        <v/>
      </c>
    </row>
    <row r="143" spans="8:9">
      <c r="H143" t="str">
        <f t="shared" si="4"/>
        <v/>
      </c>
      <c r="I143" t="str">
        <f t="shared" si="5"/>
        <v/>
      </c>
    </row>
    <row r="144" spans="8:9">
      <c r="H144" t="str">
        <f t="shared" si="4"/>
        <v/>
      </c>
      <c r="I144" t="str">
        <f t="shared" si="5"/>
        <v/>
      </c>
    </row>
    <row r="145" spans="7:9">
      <c r="H145" t="str">
        <f t="shared" si="4"/>
        <v/>
      </c>
      <c r="I145" t="str">
        <f t="shared" si="5"/>
        <v/>
      </c>
    </row>
    <row r="146" spans="7:9">
      <c r="H146" t="str">
        <f t="shared" si="4"/>
        <v/>
      </c>
      <c r="I146" t="str">
        <f t="shared" si="5"/>
        <v/>
      </c>
    </row>
    <row r="147" spans="7:9">
      <c r="H147" t="str">
        <f t="shared" si="4"/>
        <v/>
      </c>
      <c r="I147" t="str">
        <f t="shared" si="5"/>
        <v/>
      </c>
    </row>
    <row r="148" spans="7:9">
      <c r="H148" t="str">
        <f t="shared" si="4"/>
        <v/>
      </c>
      <c r="I148" t="str">
        <f t="shared" si="5"/>
        <v/>
      </c>
    </row>
    <row r="149" spans="7:9">
      <c r="H149" t="str">
        <f t="shared" si="4"/>
        <v/>
      </c>
      <c r="I149" t="str">
        <f t="shared" si="5"/>
        <v/>
      </c>
    </row>
    <row r="150" spans="7:9">
      <c r="H150" t="str">
        <f t="shared" si="4"/>
        <v/>
      </c>
      <c r="I150" t="str">
        <f t="shared" si="5"/>
        <v/>
      </c>
    </row>
    <row r="151" spans="7:9">
      <c r="H151" t="str">
        <f t="shared" si="4"/>
        <v/>
      </c>
      <c r="I151" t="str">
        <f t="shared" si="5"/>
        <v/>
      </c>
    </row>
    <row r="152" spans="7:9">
      <c r="H152" t="str">
        <f t="shared" si="4"/>
        <v/>
      </c>
      <c r="I152" t="str">
        <f t="shared" si="5"/>
        <v/>
      </c>
    </row>
    <row r="153" spans="7:9">
      <c r="H153" t="str">
        <f t="shared" si="4"/>
        <v/>
      </c>
      <c r="I153" t="str">
        <f t="shared" si="5"/>
        <v/>
      </c>
    </row>
    <row r="154" spans="7:9">
      <c r="H154" t="str">
        <f t="shared" si="4"/>
        <v/>
      </c>
      <c r="I154" t="str">
        <f t="shared" si="5"/>
        <v/>
      </c>
    </row>
    <row r="155" spans="7:9">
      <c r="H155" t="str">
        <f t="shared" si="4"/>
        <v/>
      </c>
      <c r="I155" t="str">
        <f t="shared" si="5"/>
        <v/>
      </c>
    </row>
    <row r="156" spans="7:9">
      <c r="H156" t="str">
        <f t="shared" si="4"/>
        <v/>
      </c>
      <c r="I156" t="str">
        <f t="shared" si="5"/>
        <v/>
      </c>
    </row>
    <row r="157" spans="7:9">
      <c r="H157" t="str">
        <f t="shared" si="4"/>
        <v/>
      </c>
      <c r="I157" t="str">
        <f t="shared" si="5"/>
        <v/>
      </c>
    </row>
    <row r="158" spans="7:9" ht="16.5" customHeight="1">
      <c r="G158" s="6"/>
      <c r="H158" t="str">
        <f t="shared" si="4"/>
        <v/>
      </c>
      <c r="I158" t="str">
        <f t="shared" si="5"/>
        <v/>
      </c>
    </row>
    <row r="159" spans="7:9">
      <c r="H159" t="str">
        <f t="shared" si="4"/>
        <v/>
      </c>
      <c r="I159" t="str">
        <f t="shared" si="5"/>
        <v/>
      </c>
    </row>
    <row r="160" spans="7:9">
      <c r="H160" t="str">
        <f t="shared" si="4"/>
        <v/>
      </c>
      <c r="I160" t="str">
        <f t="shared" si="5"/>
        <v/>
      </c>
    </row>
    <row r="161" spans="8:9">
      <c r="H161" t="str">
        <f t="shared" si="4"/>
        <v/>
      </c>
      <c r="I161" t="str">
        <f t="shared" si="5"/>
        <v/>
      </c>
    </row>
    <row r="162" spans="8:9">
      <c r="H162" t="str">
        <f t="shared" si="4"/>
        <v/>
      </c>
      <c r="I162" t="str">
        <f t="shared" si="5"/>
        <v/>
      </c>
    </row>
    <row r="163" spans="8:9">
      <c r="H163" t="str">
        <f t="shared" si="4"/>
        <v/>
      </c>
      <c r="I163" t="str">
        <f t="shared" si="5"/>
        <v/>
      </c>
    </row>
    <row r="164" spans="8:9">
      <c r="H164" t="str">
        <f t="shared" si="4"/>
        <v/>
      </c>
      <c r="I164" t="str">
        <f t="shared" si="5"/>
        <v/>
      </c>
    </row>
    <row r="165" spans="8:9">
      <c r="H165" t="str">
        <f t="shared" si="4"/>
        <v/>
      </c>
      <c r="I165" t="str">
        <f t="shared" si="5"/>
        <v/>
      </c>
    </row>
    <row r="166" spans="8:9">
      <c r="H166" t="str">
        <f t="shared" si="4"/>
        <v/>
      </c>
      <c r="I166" t="str">
        <f t="shared" si="5"/>
        <v/>
      </c>
    </row>
    <row r="167" spans="8:9">
      <c r="H167" t="str">
        <f t="shared" si="4"/>
        <v/>
      </c>
      <c r="I167" t="str">
        <f t="shared" si="5"/>
        <v/>
      </c>
    </row>
    <row r="168" spans="8:9">
      <c r="H168" t="str">
        <f t="shared" si="4"/>
        <v/>
      </c>
      <c r="I168" t="str">
        <f t="shared" si="5"/>
        <v/>
      </c>
    </row>
    <row r="169" spans="8:9">
      <c r="H169" t="str">
        <f t="shared" si="4"/>
        <v/>
      </c>
      <c r="I169" t="str">
        <f t="shared" si="5"/>
        <v/>
      </c>
    </row>
    <row r="170" spans="8:9">
      <c r="H170" t="str">
        <f t="shared" si="4"/>
        <v/>
      </c>
      <c r="I170" t="str">
        <f t="shared" si="5"/>
        <v/>
      </c>
    </row>
    <row r="171" spans="8:9">
      <c r="H171" t="str">
        <f t="shared" si="4"/>
        <v/>
      </c>
      <c r="I171" t="str">
        <f t="shared" si="5"/>
        <v/>
      </c>
    </row>
    <row r="172" spans="8:9">
      <c r="H172" t="str">
        <f t="shared" si="4"/>
        <v/>
      </c>
      <c r="I172" t="str">
        <f t="shared" si="5"/>
        <v/>
      </c>
    </row>
    <row r="173" spans="8:9">
      <c r="H173" t="str">
        <f t="shared" si="4"/>
        <v/>
      </c>
      <c r="I173" t="str">
        <f t="shared" si="5"/>
        <v/>
      </c>
    </row>
    <row r="174" spans="8:9">
      <c r="H174" t="str">
        <f t="shared" si="4"/>
        <v/>
      </c>
      <c r="I174" t="str">
        <f t="shared" si="5"/>
        <v/>
      </c>
    </row>
    <row r="175" spans="8:9">
      <c r="H175" t="str">
        <f t="shared" si="4"/>
        <v/>
      </c>
      <c r="I175" t="str">
        <f t="shared" si="5"/>
        <v/>
      </c>
    </row>
    <row r="176" spans="8:9">
      <c r="H176" t="str">
        <f t="shared" si="4"/>
        <v/>
      </c>
      <c r="I176" t="str">
        <f t="shared" si="5"/>
        <v/>
      </c>
    </row>
    <row r="177" spans="8:9">
      <c r="H177" t="str">
        <f t="shared" si="4"/>
        <v/>
      </c>
      <c r="I177" t="str">
        <f t="shared" si="5"/>
        <v/>
      </c>
    </row>
    <row r="178" spans="8:9">
      <c r="H178" t="str">
        <f t="shared" si="4"/>
        <v/>
      </c>
      <c r="I178" t="str">
        <f t="shared" si="5"/>
        <v/>
      </c>
    </row>
    <row r="179" spans="8:9">
      <c r="H179" t="str">
        <f t="shared" si="4"/>
        <v/>
      </c>
      <c r="I179" t="str">
        <f t="shared" si="5"/>
        <v/>
      </c>
    </row>
    <row r="180" spans="8:9">
      <c r="H180" t="str">
        <f t="shared" si="4"/>
        <v/>
      </c>
      <c r="I180" t="str">
        <f t="shared" si="5"/>
        <v/>
      </c>
    </row>
    <row r="181" spans="8:9">
      <c r="H181" t="str">
        <f t="shared" si="4"/>
        <v/>
      </c>
      <c r="I181" t="str">
        <f t="shared" si="5"/>
        <v/>
      </c>
    </row>
    <row r="182" spans="8:9">
      <c r="H182" t="str">
        <f t="shared" si="4"/>
        <v/>
      </c>
      <c r="I182" t="str">
        <f t="shared" si="5"/>
        <v/>
      </c>
    </row>
    <row r="183" spans="8:9">
      <c r="H183" t="str">
        <f t="shared" si="4"/>
        <v/>
      </c>
      <c r="I183" t="str">
        <f t="shared" si="5"/>
        <v/>
      </c>
    </row>
    <row r="184" spans="8:9">
      <c r="H184" t="str">
        <f t="shared" si="4"/>
        <v/>
      </c>
      <c r="I184" t="str">
        <f t="shared" si="5"/>
        <v/>
      </c>
    </row>
    <row r="185" spans="8:9">
      <c r="H185" t="str">
        <f t="shared" si="4"/>
        <v/>
      </c>
      <c r="I185" t="str">
        <f t="shared" si="5"/>
        <v/>
      </c>
    </row>
    <row r="186" spans="8:9">
      <c r="H186" t="str">
        <f t="shared" si="4"/>
        <v/>
      </c>
      <c r="I186" t="str">
        <f t="shared" si="5"/>
        <v/>
      </c>
    </row>
    <row r="187" spans="8:9">
      <c r="H187" t="str">
        <f t="shared" si="4"/>
        <v/>
      </c>
      <c r="I187" t="str">
        <f t="shared" si="5"/>
        <v/>
      </c>
    </row>
    <row r="188" spans="8:9">
      <c r="H188" t="str">
        <f t="shared" si="4"/>
        <v/>
      </c>
      <c r="I188" t="str">
        <f t="shared" si="5"/>
        <v/>
      </c>
    </row>
    <row r="189" spans="8:9">
      <c r="H189" t="str">
        <f t="shared" si="4"/>
        <v/>
      </c>
      <c r="I189" t="str">
        <f t="shared" si="5"/>
        <v/>
      </c>
    </row>
    <row r="190" spans="8:9">
      <c r="H190" t="str">
        <f t="shared" si="4"/>
        <v/>
      </c>
      <c r="I190" t="str">
        <f t="shared" si="5"/>
        <v/>
      </c>
    </row>
    <row r="191" spans="8:9">
      <c r="H191" t="str">
        <f t="shared" si="4"/>
        <v/>
      </c>
      <c r="I191" t="str">
        <f t="shared" si="5"/>
        <v/>
      </c>
    </row>
    <row r="192" spans="8:9">
      <c r="H192" t="str">
        <f t="shared" si="4"/>
        <v/>
      </c>
      <c r="I192" t="str">
        <f t="shared" si="5"/>
        <v/>
      </c>
    </row>
    <row r="193" spans="8:9">
      <c r="H193" t="str">
        <f t="shared" ref="H193:H256" si="6">RIGHT(G193,1)</f>
        <v/>
      </c>
      <c r="I193" t="str">
        <f t="shared" si="5"/>
        <v/>
      </c>
    </row>
    <row r="194" spans="8:9">
      <c r="H194" t="str">
        <f t="shared" si="6"/>
        <v/>
      </c>
      <c r="I194" t="str">
        <f t="shared" si="5"/>
        <v/>
      </c>
    </row>
    <row r="195" spans="8:9">
      <c r="H195" t="str">
        <f t="shared" si="6"/>
        <v/>
      </c>
      <c r="I195" t="str">
        <f t="shared" si="5"/>
        <v/>
      </c>
    </row>
    <row r="196" spans="8:9">
      <c r="H196" t="str">
        <f t="shared" si="6"/>
        <v/>
      </c>
      <c r="I196" t="str">
        <f t="shared" si="5"/>
        <v/>
      </c>
    </row>
    <row r="197" spans="8:9">
      <c r="H197" t="str">
        <f t="shared" si="6"/>
        <v/>
      </c>
      <c r="I197" t="str">
        <f t="shared" si="5"/>
        <v/>
      </c>
    </row>
    <row r="198" spans="8:9">
      <c r="H198" t="str">
        <f t="shared" si="6"/>
        <v/>
      </c>
      <c r="I198" t="str">
        <f t="shared" si="5"/>
        <v/>
      </c>
    </row>
    <row r="199" spans="8:9">
      <c r="H199" t="str">
        <f t="shared" si="6"/>
        <v/>
      </c>
      <c r="I199" t="str">
        <f t="shared" ref="I199:I262" si="7">IF(H199="1",3,IF(H199="2",1,IF(H199="3",2,"")))</f>
        <v/>
      </c>
    </row>
    <row r="200" spans="8:9">
      <c r="H200" t="str">
        <f t="shared" si="6"/>
        <v/>
      </c>
      <c r="I200" t="str">
        <f t="shared" si="7"/>
        <v/>
      </c>
    </row>
    <row r="201" spans="8:9">
      <c r="H201" t="str">
        <f t="shared" si="6"/>
        <v/>
      </c>
      <c r="I201" t="str">
        <f t="shared" si="7"/>
        <v/>
      </c>
    </row>
    <row r="202" spans="8:9">
      <c r="H202" t="str">
        <f t="shared" si="6"/>
        <v/>
      </c>
      <c r="I202" t="str">
        <f t="shared" si="7"/>
        <v/>
      </c>
    </row>
    <row r="203" spans="8:9">
      <c r="H203" t="str">
        <f t="shared" si="6"/>
        <v/>
      </c>
      <c r="I203" t="str">
        <f t="shared" si="7"/>
        <v/>
      </c>
    </row>
    <row r="204" spans="8:9">
      <c r="H204" t="str">
        <f t="shared" si="6"/>
        <v/>
      </c>
      <c r="I204" t="str">
        <f t="shared" si="7"/>
        <v/>
      </c>
    </row>
    <row r="205" spans="8:9">
      <c r="H205" t="str">
        <f t="shared" si="6"/>
        <v/>
      </c>
      <c r="I205" t="str">
        <f t="shared" si="7"/>
        <v/>
      </c>
    </row>
    <row r="206" spans="8:9">
      <c r="H206" t="str">
        <f t="shared" si="6"/>
        <v/>
      </c>
      <c r="I206" t="str">
        <f t="shared" si="7"/>
        <v/>
      </c>
    </row>
    <row r="207" spans="8:9">
      <c r="H207" t="str">
        <f t="shared" si="6"/>
        <v/>
      </c>
      <c r="I207" t="str">
        <f t="shared" si="7"/>
        <v/>
      </c>
    </row>
    <row r="208" spans="8:9">
      <c r="H208" t="str">
        <f t="shared" si="6"/>
        <v/>
      </c>
      <c r="I208" t="str">
        <f t="shared" si="7"/>
        <v/>
      </c>
    </row>
    <row r="209" spans="8:9">
      <c r="H209" t="str">
        <f t="shared" si="6"/>
        <v/>
      </c>
      <c r="I209" t="str">
        <f t="shared" si="7"/>
        <v/>
      </c>
    </row>
    <row r="210" spans="8:9">
      <c r="H210" t="str">
        <f t="shared" si="6"/>
        <v/>
      </c>
      <c r="I210" t="str">
        <f t="shared" si="7"/>
        <v/>
      </c>
    </row>
    <row r="211" spans="8:9">
      <c r="H211" t="str">
        <f t="shared" si="6"/>
        <v/>
      </c>
      <c r="I211" t="str">
        <f t="shared" si="7"/>
        <v/>
      </c>
    </row>
    <row r="212" spans="8:9">
      <c r="H212" t="str">
        <f t="shared" si="6"/>
        <v/>
      </c>
      <c r="I212" t="str">
        <f t="shared" si="7"/>
        <v/>
      </c>
    </row>
    <row r="213" spans="8:9">
      <c r="H213" t="str">
        <f t="shared" si="6"/>
        <v/>
      </c>
      <c r="I213" t="str">
        <f t="shared" si="7"/>
        <v/>
      </c>
    </row>
    <row r="214" spans="8:9">
      <c r="H214" t="str">
        <f t="shared" si="6"/>
        <v/>
      </c>
      <c r="I214" t="str">
        <f t="shared" si="7"/>
        <v/>
      </c>
    </row>
    <row r="215" spans="8:9">
      <c r="H215" t="str">
        <f t="shared" si="6"/>
        <v/>
      </c>
      <c r="I215" t="str">
        <f t="shared" si="7"/>
        <v/>
      </c>
    </row>
    <row r="216" spans="8:9">
      <c r="H216" t="str">
        <f t="shared" si="6"/>
        <v/>
      </c>
      <c r="I216" t="str">
        <f t="shared" si="7"/>
        <v/>
      </c>
    </row>
    <row r="217" spans="8:9">
      <c r="H217" t="str">
        <f t="shared" si="6"/>
        <v/>
      </c>
      <c r="I217" t="str">
        <f t="shared" si="7"/>
        <v/>
      </c>
    </row>
    <row r="218" spans="8:9">
      <c r="H218" t="str">
        <f t="shared" si="6"/>
        <v/>
      </c>
      <c r="I218" t="str">
        <f t="shared" si="7"/>
        <v/>
      </c>
    </row>
    <row r="219" spans="8:9">
      <c r="H219" t="str">
        <f t="shared" si="6"/>
        <v/>
      </c>
      <c r="I219" t="str">
        <f t="shared" si="7"/>
        <v/>
      </c>
    </row>
    <row r="220" spans="8:9">
      <c r="H220" t="str">
        <f t="shared" si="6"/>
        <v/>
      </c>
      <c r="I220" t="str">
        <f t="shared" si="7"/>
        <v/>
      </c>
    </row>
    <row r="221" spans="8:9">
      <c r="H221" t="str">
        <f t="shared" si="6"/>
        <v/>
      </c>
      <c r="I221" t="str">
        <f t="shared" si="7"/>
        <v/>
      </c>
    </row>
    <row r="222" spans="8:9">
      <c r="H222" t="str">
        <f t="shared" si="6"/>
        <v/>
      </c>
      <c r="I222" t="str">
        <f t="shared" si="7"/>
        <v/>
      </c>
    </row>
    <row r="223" spans="8:9">
      <c r="H223" t="str">
        <f t="shared" si="6"/>
        <v/>
      </c>
      <c r="I223" t="str">
        <f t="shared" si="7"/>
        <v/>
      </c>
    </row>
    <row r="224" spans="8:9">
      <c r="H224" t="str">
        <f t="shared" si="6"/>
        <v/>
      </c>
      <c r="I224" t="str">
        <f t="shared" si="7"/>
        <v/>
      </c>
    </row>
    <row r="225" spans="8:9">
      <c r="H225" t="str">
        <f t="shared" si="6"/>
        <v/>
      </c>
      <c r="I225" t="str">
        <f t="shared" si="7"/>
        <v/>
      </c>
    </row>
    <row r="226" spans="8:9">
      <c r="H226" t="str">
        <f t="shared" si="6"/>
        <v/>
      </c>
      <c r="I226" t="str">
        <f t="shared" si="7"/>
        <v/>
      </c>
    </row>
    <row r="227" spans="8:9">
      <c r="H227" t="str">
        <f t="shared" si="6"/>
        <v/>
      </c>
      <c r="I227" t="str">
        <f t="shared" si="7"/>
        <v/>
      </c>
    </row>
    <row r="228" spans="8:9">
      <c r="H228" t="str">
        <f t="shared" si="6"/>
        <v/>
      </c>
      <c r="I228" t="str">
        <f t="shared" si="7"/>
        <v/>
      </c>
    </row>
    <row r="229" spans="8:9">
      <c r="H229" t="str">
        <f t="shared" si="6"/>
        <v/>
      </c>
      <c r="I229" t="str">
        <f t="shared" si="7"/>
        <v/>
      </c>
    </row>
    <row r="230" spans="8:9">
      <c r="H230" t="str">
        <f t="shared" si="6"/>
        <v/>
      </c>
      <c r="I230" t="str">
        <f t="shared" si="7"/>
        <v/>
      </c>
    </row>
    <row r="231" spans="8:9">
      <c r="H231" t="str">
        <f t="shared" si="6"/>
        <v/>
      </c>
      <c r="I231" t="str">
        <f t="shared" si="7"/>
        <v/>
      </c>
    </row>
    <row r="232" spans="8:9">
      <c r="H232" t="str">
        <f t="shared" si="6"/>
        <v/>
      </c>
      <c r="I232" t="str">
        <f t="shared" si="7"/>
        <v/>
      </c>
    </row>
    <row r="233" spans="8:9">
      <c r="H233" t="str">
        <f t="shared" si="6"/>
        <v/>
      </c>
      <c r="I233" t="str">
        <f t="shared" si="7"/>
        <v/>
      </c>
    </row>
    <row r="234" spans="8:9">
      <c r="H234" t="str">
        <f t="shared" si="6"/>
        <v/>
      </c>
      <c r="I234" t="str">
        <f t="shared" si="7"/>
        <v/>
      </c>
    </row>
    <row r="235" spans="8:9">
      <c r="H235" t="str">
        <f t="shared" si="6"/>
        <v/>
      </c>
      <c r="I235" t="str">
        <f t="shared" si="7"/>
        <v/>
      </c>
    </row>
    <row r="236" spans="8:9">
      <c r="H236" t="str">
        <f t="shared" si="6"/>
        <v/>
      </c>
      <c r="I236" t="str">
        <f t="shared" si="7"/>
        <v/>
      </c>
    </row>
    <row r="237" spans="8:9">
      <c r="H237" t="str">
        <f t="shared" si="6"/>
        <v/>
      </c>
      <c r="I237" t="str">
        <f t="shared" si="7"/>
        <v/>
      </c>
    </row>
    <row r="238" spans="8:9">
      <c r="H238" t="str">
        <f t="shared" si="6"/>
        <v/>
      </c>
      <c r="I238" t="str">
        <f t="shared" si="7"/>
        <v/>
      </c>
    </row>
    <row r="239" spans="8:9">
      <c r="H239" t="str">
        <f t="shared" si="6"/>
        <v/>
      </c>
      <c r="I239" t="str">
        <f t="shared" si="7"/>
        <v/>
      </c>
    </row>
    <row r="240" spans="8:9">
      <c r="H240" t="str">
        <f t="shared" si="6"/>
        <v/>
      </c>
      <c r="I240" t="str">
        <f t="shared" si="7"/>
        <v/>
      </c>
    </row>
    <row r="241" spans="8:9">
      <c r="H241" t="str">
        <f t="shared" si="6"/>
        <v/>
      </c>
      <c r="I241" t="str">
        <f t="shared" si="7"/>
        <v/>
      </c>
    </row>
    <row r="242" spans="8:9">
      <c r="H242" t="str">
        <f t="shared" si="6"/>
        <v/>
      </c>
      <c r="I242" t="str">
        <f t="shared" si="7"/>
        <v/>
      </c>
    </row>
    <row r="243" spans="8:9">
      <c r="H243" t="str">
        <f t="shared" si="6"/>
        <v/>
      </c>
      <c r="I243" t="str">
        <f t="shared" si="7"/>
        <v/>
      </c>
    </row>
    <row r="244" spans="8:9">
      <c r="H244" t="str">
        <f t="shared" si="6"/>
        <v/>
      </c>
      <c r="I244" t="str">
        <f t="shared" si="7"/>
        <v/>
      </c>
    </row>
    <row r="245" spans="8:9">
      <c r="H245" t="str">
        <f t="shared" si="6"/>
        <v/>
      </c>
      <c r="I245" t="str">
        <f t="shared" si="7"/>
        <v/>
      </c>
    </row>
    <row r="246" spans="8:9">
      <c r="H246" t="str">
        <f t="shared" si="6"/>
        <v/>
      </c>
      <c r="I246" t="str">
        <f t="shared" si="7"/>
        <v/>
      </c>
    </row>
    <row r="247" spans="8:9">
      <c r="H247" t="str">
        <f t="shared" si="6"/>
        <v/>
      </c>
      <c r="I247" t="str">
        <f t="shared" si="7"/>
        <v/>
      </c>
    </row>
    <row r="248" spans="8:9">
      <c r="H248" t="str">
        <f t="shared" si="6"/>
        <v/>
      </c>
      <c r="I248" t="str">
        <f t="shared" si="7"/>
        <v/>
      </c>
    </row>
    <row r="249" spans="8:9">
      <c r="H249" t="str">
        <f t="shared" si="6"/>
        <v/>
      </c>
      <c r="I249" t="str">
        <f t="shared" si="7"/>
        <v/>
      </c>
    </row>
    <row r="250" spans="8:9">
      <c r="H250" t="str">
        <f t="shared" si="6"/>
        <v/>
      </c>
      <c r="I250" t="str">
        <f t="shared" si="7"/>
        <v/>
      </c>
    </row>
    <row r="251" spans="8:9">
      <c r="H251" t="str">
        <f t="shared" si="6"/>
        <v/>
      </c>
      <c r="I251" t="str">
        <f t="shared" si="7"/>
        <v/>
      </c>
    </row>
    <row r="252" spans="8:9">
      <c r="H252" t="str">
        <f t="shared" si="6"/>
        <v/>
      </c>
      <c r="I252" t="str">
        <f t="shared" si="7"/>
        <v/>
      </c>
    </row>
    <row r="253" spans="8:9">
      <c r="H253" t="str">
        <f t="shared" si="6"/>
        <v/>
      </c>
      <c r="I253" t="str">
        <f t="shared" si="7"/>
        <v/>
      </c>
    </row>
    <row r="254" spans="8:9">
      <c r="H254" t="str">
        <f t="shared" si="6"/>
        <v/>
      </c>
      <c r="I254" t="str">
        <f t="shared" si="7"/>
        <v/>
      </c>
    </row>
    <row r="255" spans="8:9">
      <c r="H255" t="str">
        <f t="shared" si="6"/>
        <v/>
      </c>
      <c r="I255" t="str">
        <f t="shared" si="7"/>
        <v/>
      </c>
    </row>
    <row r="256" spans="8:9">
      <c r="H256" t="str">
        <f t="shared" si="6"/>
        <v/>
      </c>
      <c r="I256" t="str">
        <f t="shared" si="7"/>
        <v/>
      </c>
    </row>
    <row r="257" spans="8:9">
      <c r="H257" t="str">
        <f t="shared" ref="H257:H320" si="8">RIGHT(G257,1)</f>
        <v/>
      </c>
      <c r="I257" t="str">
        <f t="shared" si="7"/>
        <v/>
      </c>
    </row>
    <row r="258" spans="8:9">
      <c r="H258" t="str">
        <f t="shared" si="8"/>
        <v/>
      </c>
      <c r="I258" t="str">
        <f t="shared" si="7"/>
        <v/>
      </c>
    </row>
    <row r="259" spans="8:9">
      <c r="H259" t="str">
        <f t="shared" si="8"/>
        <v/>
      </c>
      <c r="I259" t="str">
        <f t="shared" si="7"/>
        <v/>
      </c>
    </row>
    <row r="260" spans="8:9">
      <c r="H260" t="str">
        <f t="shared" si="8"/>
        <v/>
      </c>
      <c r="I260" t="str">
        <f t="shared" si="7"/>
        <v/>
      </c>
    </row>
    <row r="261" spans="8:9">
      <c r="H261" t="str">
        <f t="shared" si="8"/>
        <v/>
      </c>
      <c r="I261" t="str">
        <f t="shared" si="7"/>
        <v/>
      </c>
    </row>
    <row r="262" spans="8:9">
      <c r="H262" t="str">
        <f t="shared" si="8"/>
        <v/>
      </c>
      <c r="I262" t="str">
        <f t="shared" si="7"/>
        <v/>
      </c>
    </row>
    <row r="263" spans="8:9">
      <c r="H263" t="str">
        <f t="shared" si="8"/>
        <v/>
      </c>
      <c r="I263" t="str">
        <f t="shared" ref="I263:I326" si="9">IF(H263="1",3,IF(H263="2",1,IF(H263="3",2,"")))</f>
        <v/>
      </c>
    </row>
    <row r="264" spans="8:9">
      <c r="H264" t="str">
        <f t="shared" si="8"/>
        <v/>
      </c>
      <c r="I264" t="str">
        <f t="shared" si="9"/>
        <v/>
      </c>
    </row>
    <row r="265" spans="8:9">
      <c r="H265" t="str">
        <f t="shared" si="8"/>
        <v/>
      </c>
      <c r="I265" t="str">
        <f t="shared" si="9"/>
        <v/>
      </c>
    </row>
    <row r="266" spans="8:9">
      <c r="H266" t="str">
        <f t="shared" si="8"/>
        <v/>
      </c>
      <c r="I266" t="str">
        <f t="shared" si="9"/>
        <v/>
      </c>
    </row>
    <row r="267" spans="8:9">
      <c r="H267" t="str">
        <f t="shared" si="8"/>
        <v/>
      </c>
      <c r="I267" t="str">
        <f t="shared" si="9"/>
        <v/>
      </c>
    </row>
    <row r="268" spans="8:9">
      <c r="H268" t="str">
        <f t="shared" si="8"/>
        <v/>
      </c>
      <c r="I268" t="str">
        <f t="shared" si="9"/>
        <v/>
      </c>
    </row>
    <row r="269" spans="8:9">
      <c r="H269" t="str">
        <f t="shared" si="8"/>
        <v/>
      </c>
      <c r="I269" t="str">
        <f t="shared" si="9"/>
        <v/>
      </c>
    </row>
    <row r="270" spans="8:9">
      <c r="H270" t="str">
        <f t="shared" si="8"/>
        <v/>
      </c>
      <c r="I270" t="str">
        <f t="shared" si="9"/>
        <v/>
      </c>
    </row>
    <row r="271" spans="8:9">
      <c r="H271" t="str">
        <f t="shared" si="8"/>
        <v/>
      </c>
      <c r="I271" t="str">
        <f t="shared" si="9"/>
        <v/>
      </c>
    </row>
    <row r="272" spans="8:9">
      <c r="H272" t="str">
        <f t="shared" si="8"/>
        <v/>
      </c>
      <c r="I272" t="str">
        <f t="shared" si="9"/>
        <v/>
      </c>
    </row>
    <row r="273" spans="8:9">
      <c r="H273" t="str">
        <f t="shared" si="8"/>
        <v/>
      </c>
      <c r="I273" t="str">
        <f t="shared" si="9"/>
        <v/>
      </c>
    </row>
    <row r="274" spans="8:9">
      <c r="H274" t="str">
        <f t="shared" si="8"/>
        <v/>
      </c>
      <c r="I274" t="str">
        <f t="shared" si="9"/>
        <v/>
      </c>
    </row>
    <row r="275" spans="8:9">
      <c r="H275" t="str">
        <f t="shared" si="8"/>
        <v/>
      </c>
      <c r="I275" t="str">
        <f t="shared" si="9"/>
        <v/>
      </c>
    </row>
    <row r="276" spans="8:9">
      <c r="H276" t="str">
        <f t="shared" si="8"/>
        <v/>
      </c>
      <c r="I276" t="str">
        <f t="shared" si="9"/>
        <v/>
      </c>
    </row>
    <row r="277" spans="8:9">
      <c r="H277" t="str">
        <f t="shared" si="8"/>
        <v/>
      </c>
      <c r="I277" t="str">
        <f t="shared" si="9"/>
        <v/>
      </c>
    </row>
    <row r="278" spans="8:9">
      <c r="H278" t="str">
        <f t="shared" si="8"/>
        <v/>
      </c>
      <c r="I278" t="str">
        <f t="shared" si="9"/>
        <v/>
      </c>
    </row>
    <row r="279" spans="8:9">
      <c r="H279" t="str">
        <f t="shared" si="8"/>
        <v/>
      </c>
      <c r="I279" t="str">
        <f t="shared" si="9"/>
        <v/>
      </c>
    </row>
    <row r="280" spans="8:9">
      <c r="H280" t="str">
        <f t="shared" si="8"/>
        <v/>
      </c>
      <c r="I280" t="str">
        <f t="shared" si="9"/>
        <v/>
      </c>
    </row>
    <row r="281" spans="8:9">
      <c r="H281" t="str">
        <f t="shared" si="8"/>
        <v/>
      </c>
      <c r="I281" t="str">
        <f t="shared" si="9"/>
        <v/>
      </c>
    </row>
    <row r="282" spans="8:9">
      <c r="H282" t="str">
        <f t="shared" si="8"/>
        <v/>
      </c>
      <c r="I282" t="str">
        <f t="shared" si="9"/>
        <v/>
      </c>
    </row>
    <row r="283" spans="8:9">
      <c r="H283" t="str">
        <f t="shared" si="8"/>
        <v/>
      </c>
      <c r="I283" t="str">
        <f t="shared" si="9"/>
        <v/>
      </c>
    </row>
    <row r="284" spans="8:9">
      <c r="H284" t="str">
        <f t="shared" si="8"/>
        <v/>
      </c>
      <c r="I284" t="str">
        <f t="shared" si="9"/>
        <v/>
      </c>
    </row>
    <row r="285" spans="8:9">
      <c r="H285" t="str">
        <f t="shared" si="8"/>
        <v/>
      </c>
      <c r="I285" t="str">
        <f t="shared" si="9"/>
        <v/>
      </c>
    </row>
    <row r="286" spans="8:9">
      <c r="H286" t="str">
        <f t="shared" si="8"/>
        <v/>
      </c>
      <c r="I286" t="str">
        <f t="shared" si="9"/>
        <v/>
      </c>
    </row>
    <row r="287" spans="8:9">
      <c r="H287" t="str">
        <f t="shared" si="8"/>
        <v/>
      </c>
      <c r="I287" t="str">
        <f t="shared" si="9"/>
        <v/>
      </c>
    </row>
    <row r="288" spans="8:9">
      <c r="H288" t="str">
        <f t="shared" si="8"/>
        <v/>
      </c>
      <c r="I288" t="str">
        <f t="shared" si="9"/>
        <v/>
      </c>
    </row>
    <row r="289" spans="8:9">
      <c r="H289" t="str">
        <f t="shared" si="8"/>
        <v/>
      </c>
      <c r="I289" t="str">
        <f t="shared" si="9"/>
        <v/>
      </c>
    </row>
    <row r="290" spans="8:9">
      <c r="H290" t="str">
        <f t="shared" si="8"/>
        <v/>
      </c>
      <c r="I290" t="str">
        <f t="shared" si="9"/>
        <v/>
      </c>
    </row>
    <row r="291" spans="8:9">
      <c r="H291" t="str">
        <f t="shared" si="8"/>
        <v/>
      </c>
      <c r="I291" t="str">
        <f t="shared" si="9"/>
        <v/>
      </c>
    </row>
    <row r="292" spans="8:9">
      <c r="H292" t="str">
        <f t="shared" si="8"/>
        <v/>
      </c>
      <c r="I292" t="str">
        <f t="shared" si="9"/>
        <v/>
      </c>
    </row>
    <row r="293" spans="8:9">
      <c r="H293" t="str">
        <f t="shared" si="8"/>
        <v/>
      </c>
      <c r="I293" t="str">
        <f t="shared" si="9"/>
        <v/>
      </c>
    </row>
    <row r="294" spans="8:9">
      <c r="H294" t="str">
        <f t="shared" si="8"/>
        <v/>
      </c>
      <c r="I294" t="str">
        <f t="shared" si="9"/>
        <v/>
      </c>
    </row>
    <row r="295" spans="8:9">
      <c r="H295" t="str">
        <f t="shared" si="8"/>
        <v/>
      </c>
      <c r="I295" t="str">
        <f t="shared" si="9"/>
        <v/>
      </c>
    </row>
    <row r="296" spans="8:9">
      <c r="H296" t="str">
        <f t="shared" si="8"/>
        <v/>
      </c>
      <c r="I296" t="str">
        <f t="shared" si="9"/>
        <v/>
      </c>
    </row>
    <row r="297" spans="8:9">
      <c r="H297" t="str">
        <f t="shared" si="8"/>
        <v/>
      </c>
      <c r="I297" t="str">
        <f t="shared" si="9"/>
        <v/>
      </c>
    </row>
    <row r="298" spans="8:9">
      <c r="H298" t="str">
        <f t="shared" si="8"/>
        <v/>
      </c>
      <c r="I298" t="str">
        <f t="shared" si="9"/>
        <v/>
      </c>
    </row>
    <row r="299" spans="8:9">
      <c r="H299" t="str">
        <f t="shared" si="8"/>
        <v/>
      </c>
      <c r="I299" t="str">
        <f t="shared" si="9"/>
        <v/>
      </c>
    </row>
    <row r="300" spans="8:9">
      <c r="H300" t="str">
        <f t="shared" si="8"/>
        <v/>
      </c>
      <c r="I300" t="str">
        <f t="shared" si="9"/>
        <v/>
      </c>
    </row>
    <row r="301" spans="8:9">
      <c r="H301" t="str">
        <f t="shared" si="8"/>
        <v/>
      </c>
      <c r="I301" t="str">
        <f t="shared" si="9"/>
        <v/>
      </c>
    </row>
    <row r="302" spans="8:9">
      <c r="H302" t="str">
        <f t="shared" si="8"/>
        <v/>
      </c>
      <c r="I302" t="str">
        <f t="shared" si="9"/>
        <v/>
      </c>
    </row>
    <row r="303" spans="8:9">
      <c r="H303" t="str">
        <f t="shared" si="8"/>
        <v/>
      </c>
      <c r="I303" t="str">
        <f t="shared" si="9"/>
        <v/>
      </c>
    </row>
    <row r="304" spans="8:9">
      <c r="H304" t="str">
        <f t="shared" si="8"/>
        <v/>
      </c>
      <c r="I304" t="str">
        <f t="shared" si="9"/>
        <v/>
      </c>
    </row>
    <row r="305" spans="8:9">
      <c r="H305" t="str">
        <f t="shared" si="8"/>
        <v/>
      </c>
      <c r="I305" t="str">
        <f t="shared" si="9"/>
        <v/>
      </c>
    </row>
    <row r="306" spans="8:9">
      <c r="H306" t="str">
        <f t="shared" si="8"/>
        <v/>
      </c>
      <c r="I306" t="str">
        <f t="shared" si="9"/>
        <v/>
      </c>
    </row>
    <row r="307" spans="8:9">
      <c r="H307" t="str">
        <f t="shared" si="8"/>
        <v/>
      </c>
      <c r="I307" t="str">
        <f t="shared" si="9"/>
        <v/>
      </c>
    </row>
    <row r="308" spans="8:9">
      <c r="H308" t="str">
        <f t="shared" si="8"/>
        <v/>
      </c>
      <c r="I308" t="str">
        <f t="shared" si="9"/>
        <v/>
      </c>
    </row>
    <row r="309" spans="8:9">
      <c r="H309" t="str">
        <f t="shared" si="8"/>
        <v/>
      </c>
      <c r="I309" t="str">
        <f t="shared" si="9"/>
        <v/>
      </c>
    </row>
    <row r="310" spans="8:9">
      <c r="H310" t="str">
        <f t="shared" si="8"/>
        <v/>
      </c>
      <c r="I310" t="str">
        <f t="shared" si="9"/>
        <v/>
      </c>
    </row>
    <row r="311" spans="8:9">
      <c r="H311" t="str">
        <f t="shared" si="8"/>
        <v/>
      </c>
      <c r="I311" t="str">
        <f t="shared" si="9"/>
        <v/>
      </c>
    </row>
    <row r="312" spans="8:9">
      <c r="H312" t="str">
        <f t="shared" si="8"/>
        <v/>
      </c>
      <c r="I312" t="str">
        <f t="shared" si="9"/>
        <v/>
      </c>
    </row>
    <row r="313" spans="8:9">
      <c r="H313" t="str">
        <f t="shared" si="8"/>
        <v/>
      </c>
      <c r="I313" t="str">
        <f t="shared" si="9"/>
        <v/>
      </c>
    </row>
    <row r="314" spans="8:9">
      <c r="H314" t="str">
        <f t="shared" si="8"/>
        <v/>
      </c>
      <c r="I314" t="str">
        <f t="shared" si="9"/>
        <v/>
      </c>
    </row>
    <row r="315" spans="8:9">
      <c r="H315" t="str">
        <f t="shared" si="8"/>
        <v/>
      </c>
      <c r="I315" t="str">
        <f t="shared" si="9"/>
        <v/>
      </c>
    </row>
    <row r="316" spans="8:9">
      <c r="H316" t="str">
        <f t="shared" si="8"/>
        <v/>
      </c>
      <c r="I316" t="str">
        <f t="shared" si="9"/>
        <v/>
      </c>
    </row>
    <row r="317" spans="8:9">
      <c r="H317" t="str">
        <f t="shared" si="8"/>
        <v/>
      </c>
      <c r="I317" t="str">
        <f t="shared" si="9"/>
        <v/>
      </c>
    </row>
    <row r="318" spans="8:9">
      <c r="H318" t="str">
        <f t="shared" si="8"/>
        <v/>
      </c>
      <c r="I318" t="str">
        <f t="shared" si="9"/>
        <v/>
      </c>
    </row>
    <row r="319" spans="8:9">
      <c r="H319" t="str">
        <f t="shared" si="8"/>
        <v/>
      </c>
      <c r="I319" t="str">
        <f t="shared" si="9"/>
        <v/>
      </c>
    </row>
    <row r="320" spans="8:9">
      <c r="H320" t="str">
        <f t="shared" si="8"/>
        <v/>
      </c>
      <c r="I320" t="str">
        <f t="shared" si="9"/>
        <v/>
      </c>
    </row>
    <row r="321" spans="8:9">
      <c r="H321" t="str">
        <f t="shared" ref="H321:H384" si="10">RIGHT(G321,1)</f>
        <v/>
      </c>
      <c r="I321" t="str">
        <f t="shared" si="9"/>
        <v/>
      </c>
    </row>
    <row r="322" spans="8:9">
      <c r="H322" t="str">
        <f t="shared" si="10"/>
        <v/>
      </c>
      <c r="I322" t="str">
        <f t="shared" si="9"/>
        <v/>
      </c>
    </row>
    <row r="323" spans="8:9">
      <c r="H323" t="str">
        <f t="shared" si="10"/>
        <v/>
      </c>
      <c r="I323" t="str">
        <f t="shared" si="9"/>
        <v/>
      </c>
    </row>
    <row r="324" spans="8:9">
      <c r="H324" t="str">
        <f t="shared" si="10"/>
        <v/>
      </c>
      <c r="I324" t="str">
        <f t="shared" si="9"/>
        <v/>
      </c>
    </row>
    <row r="325" spans="8:9">
      <c r="H325" t="str">
        <f t="shared" si="10"/>
        <v/>
      </c>
      <c r="I325" t="str">
        <f t="shared" si="9"/>
        <v/>
      </c>
    </row>
    <row r="326" spans="8:9">
      <c r="H326" t="str">
        <f t="shared" si="10"/>
        <v/>
      </c>
      <c r="I326" t="str">
        <f t="shared" si="9"/>
        <v/>
      </c>
    </row>
    <row r="327" spans="8:9">
      <c r="H327" t="str">
        <f t="shared" si="10"/>
        <v/>
      </c>
      <c r="I327" t="str">
        <f t="shared" ref="I327:I390" si="11">IF(H327="1",3,IF(H327="2",1,IF(H327="3",2,"")))</f>
        <v/>
      </c>
    </row>
    <row r="328" spans="8:9">
      <c r="H328" t="str">
        <f t="shared" si="10"/>
        <v/>
      </c>
      <c r="I328" t="str">
        <f t="shared" si="11"/>
        <v/>
      </c>
    </row>
    <row r="329" spans="8:9">
      <c r="H329" t="str">
        <f t="shared" si="10"/>
        <v/>
      </c>
      <c r="I329" t="str">
        <f t="shared" si="11"/>
        <v/>
      </c>
    </row>
    <row r="330" spans="8:9">
      <c r="H330" t="str">
        <f t="shared" si="10"/>
        <v/>
      </c>
      <c r="I330" t="str">
        <f t="shared" si="11"/>
        <v/>
      </c>
    </row>
    <row r="331" spans="8:9">
      <c r="H331" t="str">
        <f t="shared" si="10"/>
        <v/>
      </c>
      <c r="I331" t="str">
        <f t="shared" si="11"/>
        <v/>
      </c>
    </row>
    <row r="332" spans="8:9">
      <c r="H332" t="str">
        <f t="shared" si="10"/>
        <v/>
      </c>
      <c r="I332" t="str">
        <f t="shared" si="11"/>
        <v/>
      </c>
    </row>
    <row r="333" spans="8:9">
      <c r="H333" t="str">
        <f t="shared" si="10"/>
        <v/>
      </c>
      <c r="I333" t="str">
        <f t="shared" si="11"/>
        <v/>
      </c>
    </row>
    <row r="334" spans="8:9">
      <c r="H334" t="str">
        <f t="shared" si="10"/>
        <v/>
      </c>
      <c r="I334" t="str">
        <f t="shared" si="11"/>
        <v/>
      </c>
    </row>
    <row r="335" spans="8:9">
      <c r="H335" t="str">
        <f t="shared" si="10"/>
        <v/>
      </c>
      <c r="I335" t="str">
        <f t="shared" si="11"/>
        <v/>
      </c>
    </row>
    <row r="336" spans="8:9">
      <c r="H336" t="str">
        <f t="shared" si="10"/>
        <v/>
      </c>
      <c r="I336" t="str">
        <f t="shared" si="11"/>
        <v/>
      </c>
    </row>
    <row r="337" spans="8:9">
      <c r="H337" t="str">
        <f t="shared" si="10"/>
        <v/>
      </c>
      <c r="I337" t="str">
        <f t="shared" si="11"/>
        <v/>
      </c>
    </row>
    <row r="338" spans="8:9">
      <c r="H338" t="str">
        <f t="shared" si="10"/>
        <v/>
      </c>
      <c r="I338" t="str">
        <f t="shared" si="11"/>
        <v/>
      </c>
    </row>
    <row r="339" spans="8:9">
      <c r="H339" t="str">
        <f t="shared" si="10"/>
        <v/>
      </c>
      <c r="I339" t="str">
        <f t="shared" si="11"/>
        <v/>
      </c>
    </row>
    <row r="340" spans="8:9">
      <c r="H340" t="str">
        <f t="shared" si="10"/>
        <v/>
      </c>
      <c r="I340" t="str">
        <f t="shared" si="11"/>
        <v/>
      </c>
    </row>
    <row r="341" spans="8:9">
      <c r="H341" t="str">
        <f t="shared" si="10"/>
        <v/>
      </c>
      <c r="I341" t="str">
        <f t="shared" si="11"/>
        <v/>
      </c>
    </row>
    <row r="342" spans="8:9">
      <c r="H342" t="str">
        <f t="shared" si="10"/>
        <v/>
      </c>
      <c r="I342" t="str">
        <f t="shared" si="11"/>
        <v/>
      </c>
    </row>
    <row r="343" spans="8:9">
      <c r="H343" t="str">
        <f t="shared" si="10"/>
        <v/>
      </c>
      <c r="I343" t="str">
        <f t="shared" si="11"/>
        <v/>
      </c>
    </row>
    <row r="344" spans="8:9">
      <c r="H344" t="str">
        <f t="shared" si="10"/>
        <v/>
      </c>
      <c r="I344" t="str">
        <f t="shared" si="11"/>
        <v/>
      </c>
    </row>
    <row r="345" spans="8:9">
      <c r="H345" t="str">
        <f t="shared" si="10"/>
        <v/>
      </c>
      <c r="I345" t="str">
        <f t="shared" si="11"/>
        <v/>
      </c>
    </row>
    <row r="346" spans="8:9">
      <c r="H346" t="str">
        <f t="shared" si="10"/>
        <v/>
      </c>
      <c r="I346" t="str">
        <f t="shared" si="11"/>
        <v/>
      </c>
    </row>
    <row r="347" spans="8:9">
      <c r="H347" t="str">
        <f t="shared" si="10"/>
        <v/>
      </c>
      <c r="I347" t="str">
        <f t="shared" si="11"/>
        <v/>
      </c>
    </row>
    <row r="348" spans="8:9">
      <c r="H348" t="str">
        <f t="shared" si="10"/>
        <v/>
      </c>
      <c r="I348" t="str">
        <f t="shared" si="11"/>
        <v/>
      </c>
    </row>
    <row r="349" spans="8:9">
      <c r="H349" t="str">
        <f t="shared" si="10"/>
        <v/>
      </c>
      <c r="I349" t="str">
        <f t="shared" si="11"/>
        <v/>
      </c>
    </row>
    <row r="350" spans="8:9">
      <c r="H350" t="str">
        <f t="shared" si="10"/>
        <v/>
      </c>
      <c r="I350" t="str">
        <f t="shared" si="11"/>
        <v/>
      </c>
    </row>
    <row r="351" spans="8:9">
      <c r="H351" t="str">
        <f t="shared" si="10"/>
        <v/>
      </c>
      <c r="I351" t="str">
        <f t="shared" si="11"/>
        <v/>
      </c>
    </row>
    <row r="352" spans="8:9">
      <c r="H352" t="str">
        <f t="shared" si="10"/>
        <v/>
      </c>
      <c r="I352" t="str">
        <f t="shared" si="11"/>
        <v/>
      </c>
    </row>
    <row r="353" spans="8:9">
      <c r="H353" t="str">
        <f t="shared" si="10"/>
        <v/>
      </c>
      <c r="I353" t="str">
        <f t="shared" si="11"/>
        <v/>
      </c>
    </row>
    <row r="354" spans="8:9">
      <c r="H354" t="str">
        <f t="shared" si="10"/>
        <v/>
      </c>
      <c r="I354" t="str">
        <f t="shared" si="11"/>
        <v/>
      </c>
    </row>
    <row r="355" spans="8:9">
      <c r="H355" t="str">
        <f t="shared" si="10"/>
        <v/>
      </c>
      <c r="I355" t="str">
        <f t="shared" si="11"/>
        <v/>
      </c>
    </row>
    <row r="356" spans="8:9">
      <c r="H356" t="str">
        <f t="shared" si="10"/>
        <v/>
      </c>
      <c r="I356" t="str">
        <f t="shared" si="11"/>
        <v/>
      </c>
    </row>
    <row r="357" spans="8:9">
      <c r="H357" t="str">
        <f t="shared" si="10"/>
        <v/>
      </c>
      <c r="I357" t="str">
        <f t="shared" si="11"/>
        <v/>
      </c>
    </row>
    <row r="358" spans="8:9">
      <c r="H358" t="str">
        <f t="shared" si="10"/>
        <v/>
      </c>
      <c r="I358" t="str">
        <f t="shared" si="11"/>
        <v/>
      </c>
    </row>
    <row r="359" spans="8:9">
      <c r="H359" t="str">
        <f t="shared" si="10"/>
        <v/>
      </c>
      <c r="I359" t="str">
        <f t="shared" si="11"/>
        <v/>
      </c>
    </row>
    <row r="360" spans="8:9">
      <c r="H360" t="str">
        <f t="shared" si="10"/>
        <v/>
      </c>
      <c r="I360" t="str">
        <f t="shared" si="11"/>
        <v/>
      </c>
    </row>
    <row r="361" spans="8:9">
      <c r="H361" t="str">
        <f t="shared" si="10"/>
        <v/>
      </c>
      <c r="I361" t="str">
        <f t="shared" si="11"/>
        <v/>
      </c>
    </row>
    <row r="362" spans="8:9">
      <c r="H362" t="str">
        <f t="shared" si="10"/>
        <v/>
      </c>
      <c r="I362" t="str">
        <f t="shared" si="11"/>
        <v/>
      </c>
    </row>
    <row r="363" spans="8:9">
      <c r="H363" t="str">
        <f t="shared" si="10"/>
        <v/>
      </c>
      <c r="I363" t="str">
        <f t="shared" si="11"/>
        <v/>
      </c>
    </row>
    <row r="364" spans="8:9">
      <c r="H364" t="str">
        <f t="shared" si="10"/>
        <v/>
      </c>
      <c r="I364" t="str">
        <f t="shared" si="11"/>
        <v/>
      </c>
    </row>
    <row r="365" spans="8:9">
      <c r="H365" t="str">
        <f t="shared" si="10"/>
        <v/>
      </c>
      <c r="I365" t="str">
        <f t="shared" si="11"/>
        <v/>
      </c>
    </row>
    <row r="366" spans="8:9">
      <c r="H366" t="str">
        <f t="shared" si="10"/>
        <v/>
      </c>
      <c r="I366" t="str">
        <f t="shared" si="11"/>
        <v/>
      </c>
    </row>
    <row r="367" spans="8:9">
      <c r="H367" t="str">
        <f t="shared" si="10"/>
        <v/>
      </c>
      <c r="I367" t="str">
        <f t="shared" si="11"/>
        <v/>
      </c>
    </row>
    <row r="368" spans="8:9">
      <c r="H368" t="str">
        <f t="shared" si="10"/>
        <v/>
      </c>
      <c r="I368" t="str">
        <f t="shared" si="11"/>
        <v/>
      </c>
    </row>
    <row r="369" spans="8:9">
      <c r="H369" t="str">
        <f t="shared" si="10"/>
        <v/>
      </c>
      <c r="I369" t="str">
        <f t="shared" si="11"/>
        <v/>
      </c>
    </row>
    <row r="370" spans="8:9">
      <c r="H370" t="str">
        <f t="shared" si="10"/>
        <v/>
      </c>
      <c r="I370" t="str">
        <f t="shared" si="11"/>
        <v/>
      </c>
    </row>
    <row r="371" spans="8:9">
      <c r="H371" t="str">
        <f t="shared" si="10"/>
        <v/>
      </c>
      <c r="I371" t="str">
        <f t="shared" si="11"/>
        <v/>
      </c>
    </row>
    <row r="372" spans="8:9">
      <c r="H372" t="str">
        <f t="shared" si="10"/>
        <v/>
      </c>
      <c r="I372" t="str">
        <f t="shared" si="11"/>
        <v/>
      </c>
    </row>
    <row r="373" spans="8:9">
      <c r="H373" t="str">
        <f t="shared" si="10"/>
        <v/>
      </c>
      <c r="I373" t="str">
        <f t="shared" si="11"/>
        <v/>
      </c>
    </row>
    <row r="374" spans="8:9">
      <c r="H374" t="str">
        <f t="shared" si="10"/>
        <v/>
      </c>
      <c r="I374" t="str">
        <f t="shared" si="11"/>
        <v/>
      </c>
    </row>
    <row r="375" spans="8:9">
      <c r="H375" t="str">
        <f t="shared" si="10"/>
        <v/>
      </c>
      <c r="I375" t="str">
        <f t="shared" si="11"/>
        <v/>
      </c>
    </row>
    <row r="376" spans="8:9">
      <c r="H376" t="str">
        <f t="shared" si="10"/>
        <v/>
      </c>
      <c r="I376" t="str">
        <f t="shared" si="11"/>
        <v/>
      </c>
    </row>
    <row r="377" spans="8:9">
      <c r="H377" t="str">
        <f t="shared" si="10"/>
        <v/>
      </c>
      <c r="I377" t="str">
        <f t="shared" si="11"/>
        <v/>
      </c>
    </row>
    <row r="378" spans="8:9">
      <c r="H378" t="str">
        <f t="shared" si="10"/>
        <v/>
      </c>
      <c r="I378" t="str">
        <f t="shared" si="11"/>
        <v/>
      </c>
    </row>
    <row r="379" spans="8:9">
      <c r="H379" t="str">
        <f t="shared" si="10"/>
        <v/>
      </c>
      <c r="I379" t="str">
        <f t="shared" si="11"/>
        <v/>
      </c>
    </row>
    <row r="380" spans="8:9">
      <c r="H380" t="str">
        <f t="shared" si="10"/>
        <v/>
      </c>
      <c r="I380" t="str">
        <f t="shared" si="11"/>
        <v/>
      </c>
    </row>
    <row r="381" spans="8:9">
      <c r="H381" t="str">
        <f t="shared" si="10"/>
        <v/>
      </c>
      <c r="I381" t="str">
        <f t="shared" si="11"/>
        <v/>
      </c>
    </row>
    <row r="382" spans="8:9">
      <c r="H382" t="str">
        <f t="shared" si="10"/>
        <v/>
      </c>
      <c r="I382" t="str">
        <f t="shared" si="11"/>
        <v/>
      </c>
    </row>
    <row r="383" spans="8:9">
      <c r="H383" t="str">
        <f t="shared" si="10"/>
        <v/>
      </c>
      <c r="I383" t="str">
        <f t="shared" si="11"/>
        <v/>
      </c>
    </row>
    <row r="384" spans="8:9">
      <c r="H384" t="str">
        <f t="shared" si="10"/>
        <v/>
      </c>
      <c r="I384" t="str">
        <f t="shared" si="11"/>
        <v/>
      </c>
    </row>
    <row r="385" spans="8:9">
      <c r="H385" t="str">
        <f t="shared" ref="H385:H448" si="12">RIGHT(G385,1)</f>
        <v/>
      </c>
      <c r="I385" t="str">
        <f t="shared" si="11"/>
        <v/>
      </c>
    </row>
    <row r="386" spans="8:9">
      <c r="H386" t="str">
        <f t="shared" si="12"/>
        <v/>
      </c>
      <c r="I386" t="str">
        <f t="shared" si="11"/>
        <v/>
      </c>
    </row>
    <row r="387" spans="8:9">
      <c r="H387" t="str">
        <f t="shared" si="12"/>
        <v/>
      </c>
      <c r="I387" t="str">
        <f t="shared" si="11"/>
        <v/>
      </c>
    </row>
    <row r="388" spans="8:9">
      <c r="H388" t="str">
        <f t="shared" si="12"/>
        <v/>
      </c>
      <c r="I388" t="str">
        <f t="shared" si="11"/>
        <v/>
      </c>
    </row>
    <row r="389" spans="8:9">
      <c r="H389" t="str">
        <f t="shared" si="12"/>
        <v/>
      </c>
      <c r="I389" t="str">
        <f t="shared" si="11"/>
        <v/>
      </c>
    </row>
    <row r="390" spans="8:9">
      <c r="H390" t="str">
        <f t="shared" si="12"/>
        <v/>
      </c>
      <c r="I390" t="str">
        <f t="shared" si="11"/>
        <v/>
      </c>
    </row>
    <row r="391" spans="8:9">
      <c r="H391" t="str">
        <f t="shared" si="12"/>
        <v/>
      </c>
      <c r="I391" t="str">
        <f t="shared" ref="I391:I454" si="13">IF(H391="1",3,IF(H391="2",1,IF(H391="3",2,"")))</f>
        <v/>
      </c>
    </row>
    <row r="392" spans="8:9">
      <c r="H392" t="str">
        <f t="shared" si="12"/>
        <v/>
      </c>
      <c r="I392" t="str">
        <f t="shared" si="13"/>
        <v/>
      </c>
    </row>
    <row r="393" spans="8:9">
      <c r="H393" t="str">
        <f t="shared" si="12"/>
        <v/>
      </c>
      <c r="I393" t="str">
        <f t="shared" si="13"/>
        <v/>
      </c>
    </row>
    <row r="394" spans="8:9">
      <c r="H394" t="str">
        <f t="shared" si="12"/>
        <v/>
      </c>
      <c r="I394" t="str">
        <f t="shared" si="13"/>
        <v/>
      </c>
    </row>
    <row r="395" spans="8:9">
      <c r="H395" t="str">
        <f t="shared" si="12"/>
        <v/>
      </c>
      <c r="I395" t="str">
        <f t="shared" si="13"/>
        <v/>
      </c>
    </row>
    <row r="396" spans="8:9">
      <c r="H396" t="str">
        <f t="shared" si="12"/>
        <v/>
      </c>
      <c r="I396" t="str">
        <f t="shared" si="13"/>
        <v/>
      </c>
    </row>
    <row r="397" spans="8:9">
      <c r="H397" t="str">
        <f t="shared" si="12"/>
        <v/>
      </c>
      <c r="I397" t="str">
        <f t="shared" si="13"/>
        <v/>
      </c>
    </row>
    <row r="398" spans="8:9">
      <c r="H398" t="str">
        <f t="shared" si="12"/>
        <v/>
      </c>
      <c r="I398" t="str">
        <f t="shared" si="13"/>
        <v/>
      </c>
    </row>
    <row r="399" spans="8:9">
      <c r="H399" t="str">
        <f t="shared" si="12"/>
        <v/>
      </c>
      <c r="I399" t="str">
        <f t="shared" si="13"/>
        <v/>
      </c>
    </row>
    <row r="400" spans="8:9">
      <c r="H400" t="str">
        <f t="shared" si="12"/>
        <v/>
      </c>
      <c r="I400" t="str">
        <f t="shared" si="13"/>
        <v/>
      </c>
    </row>
    <row r="401" spans="8:9">
      <c r="H401" t="str">
        <f t="shared" si="12"/>
        <v/>
      </c>
      <c r="I401" t="str">
        <f t="shared" si="13"/>
        <v/>
      </c>
    </row>
    <row r="402" spans="8:9">
      <c r="H402" t="str">
        <f t="shared" si="12"/>
        <v/>
      </c>
      <c r="I402" t="str">
        <f t="shared" si="13"/>
        <v/>
      </c>
    </row>
    <row r="403" spans="8:9">
      <c r="H403" t="str">
        <f t="shared" si="12"/>
        <v/>
      </c>
      <c r="I403" t="str">
        <f t="shared" si="13"/>
        <v/>
      </c>
    </row>
    <row r="404" spans="8:9">
      <c r="H404" t="str">
        <f t="shared" si="12"/>
        <v/>
      </c>
      <c r="I404" t="str">
        <f t="shared" si="13"/>
        <v/>
      </c>
    </row>
    <row r="405" spans="8:9">
      <c r="H405" t="str">
        <f t="shared" si="12"/>
        <v/>
      </c>
      <c r="I405" t="str">
        <f t="shared" si="13"/>
        <v/>
      </c>
    </row>
    <row r="406" spans="8:9">
      <c r="H406" t="str">
        <f t="shared" si="12"/>
        <v/>
      </c>
      <c r="I406" t="str">
        <f t="shared" si="13"/>
        <v/>
      </c>
    </row>
    <row r="407" spans="8:9">
      <c r="H407" t="str">
        <f t="shared" si="12"/>
        <v/>
      </c>
      <c r="I407" t="str">
        <f t="shared" si="13"/>
        <v/>
      </c>
    </row>
    <row r="408" spans="8:9">
      <c r="H408" t="str">
        <f t="shared" si="12"/>
        <v/>
      </c>
      <c r="I408" t="str">
        <f t="shared" si="13"/>
        <v/>
      </c>
    </row>
    <row r="409" spans="8:9">
      <c r="H409" t="str">
        <f t="shared" si="12"/>
        <v/>
      </c>
      <c r="I409" t="str">
        <f t="shared" si="13"/>
        <v/>
      </c>
    </row>
    <row r="410" spans="8:9">
      <c r="H410" t="str">
        <f t="shared" si="12"/>
        <v/>
      </c>
      <c r="I410" t="str">
        <f t="shared" si="13"/>
        <v/>
      </c>
    </row>
    <row r="411" spans="8:9">
      <c r="H411" t="str">
        <f t="shared" si="12"/>
        <v/>
      </c>
      <c r="I411" t="str">
        <f t="shared" si="13"/>
        <v/>
      </c>
    </row>
    <row r="412" spans="8:9">
      <c r="H412" t="str">
        <f t="shared" si="12"/>
        <v/>
      </c>
      <c r="I412" t="str">
        <f t="shared" si="13"/>
        <v/>
      </c>
    </row>
    <row r="413" spans="8:9">
      <c r="H413" t="str">
        <f t="shared" si="12"/>
        <v/>
      </c>
      <c r="I413" t="str">
        <f t="shared" si="13"/>
        <v/>
      </c>
    </row>
    <row r="414" spans="8:9">
      <c r="H414" t="str">
        <f t="shared" si="12"/>
        <v/>
      </c>
      <c r="I414" t="str">
        <f t="shared" si="13"/>
        <v/>
      </c>
    </row>
    <row r="415" spans="8:9">
      <c r="H415" t="str">
        <f t="shared" si="12"/>
        <v/>
      </c>
      <c r="I415" t="str">
        <f t="shared" si="13"/>
        <v/>
      </c>
    </row>
    <row r="416" spans="8:9">
      <c r="H416" t="str">
        <f t="shared" si="12"/>
        <v/>
      </c>
      <c r="I416" t="str">
        <f t="shared" si="13"/>
        <v/>
      </c>
    </row>
    <row r="417" spans="8:9">
      <c r="H417" t="str">
        <f t="shared" si="12"/>
        <v/>
      </c>
      <c r="I417" t="str">
        <f t="shared" si="13"/>
        <v/>
      </c>
    </row>
    <row r="418" spans="8:9">
      <c r="H418" t="str">
        <f t="shared" si="12"/>
        <v/>
      </c>
      <c r="I418" t="str">
        <f t="shared" si="13"/>
        <v/>
      </c>
    </row>
    <row r="419" spans="8:9">
      <c r="H419" t="str">
        <f t="shared" si="12"/>
        <v/>
      </c>
      <c r="I419" t="str">
        <f t="shared" si="13"/>
        <v/>
      </c>
    </row>
    <row r="420" spans="8:9">
      <c r="H420" t="str">
        <f t="shared" si="12"/>
        <v/>
      </c>
      <c r="I420" t="str">
        <f t="shared" si="13"/>
        <v/>
      </c>
    </row>
    <row r="421" spans="8:9">
      <c r="H421" t="str">
        <f t="shared" si="12"/>
        <v/>
      </c>
      <c r="I421" t="str">
        <f t="shared" si="13"/>
        <v/>
      </c>
    </row>
    <row r="422" spans="8:9">
      <c r="H422" t="str">
        <f t="shared" si="12"/>
        <v/>
      </c>
      <c r="I422" t="str">
        <f t="shared" si="13"/>
        <v/>
      </c>
    </row>
    <row r="423" spans="8:9">
      <c r="H423" t="str">
        <f t="shared" si="12"/>
        <v/>
      </c>
      <c r="I423" t="str">
        <f t="shared" si="13"/>
        <v/>
      </c>
    </row>
    <row r="424" spans="8:9">
      <c r="H424" t="str">
        <f t="shared" si="12"/>
        <v/>
      </c>
      <c r="I424" t="str">
        <f t="shared" si="13"/>
        <v/>
      </c>
    </row>
    <row r="425" spans="8:9">
      <c r="H425" t="str">
        <f t="shared" si="12"/>
        <v/>
      </c>
      <c r="I425" t="str">
        <f t="shared" si="13"/>
        <v/>
      </c>
    </row>
    <row r="426" spans="8:9">
      <c r="H426" t="str">
        <f t="shared" si="12"/>
        <v/>
      </c>
      <c r="I426" t="str">
        <f t="shared" si="13"/>
        <v/>
      </c>
    </row>
    <row r="427" spans="8:9">
      <c r="H427" t="str">
        <f t="shared" si="12"/>
        <v/>
      </c>
      <c r="I427" t="str">
        <f t="shared" si="13"/>
        <v/>
      </c>
    </row>
    <row r="428" spans="8:9">
      <c r="H428" t="str">
        <f t="shared" si="12"/>
        <v/>
      </c>
      <c r="I428" t="str">
        <f t="shared" si="13"/>
        <v/>
      </c>
    </row>
    <row r="429" spans="8:9">
      <c r="H429" t="str">
        <f t="shared" si="12"/>
        <v/>
      </c>
      <c r="I429" t="str">
        <f t="shared" si="13"/>
        <v/>
      </c>
    </row>
    <row r="430" spans="8:9">
      <c r="H430" t="str">
        <f t="shared" si="12"/>
        <v/>
      </c>
      <c r="I430" t="str">
        <f t="shared" si="13"/>
        <v/>
      </c>
    </row>
    <row r="431" spans="8:9">
      <c r="H431" t="str">
        <f t="shared" si="12"/>
        <v/>
      </c>
      <c r="I431" t="str">
        <f t="shared" si="13"/>
        <v/>
      </c>
    </row>
    <row r="432" spans="8:9">
      <c r="H432" t="str">
        <f t="shared" si="12"/>
        <v/>
      </c>
      <c r="I432" t="str">
        <f t="shared" si="13"/>
        <v/>
      </c>
    </row>
    <row r="433" spans="8:9">
      <c r="H433" t="str">
        <f t="shared" si="12"/>
        <v/>
      </c>
      <c r="I433" t="str">
        <f t="shared" si="13"/>
        <v/>
      </c>
    </row>
    <row r="434" spans="8:9">
      <c r="H434" t="str">
        <f t="shared" si="12"/>
        <v/>
      </c>
      <c r="I434" t="str">
        <f t="shared" si="13"/>
        <v/>
      </c>
    </row>
    <row r="435" spans="8:9">
      <c r="H435" t="str">
        <f t="shared" si="12"/>
        <v/>
      </c>
      <c r="I435" t="str">
        <f t="shared" si="13"/>
        <v/>
      </c>
    </row>
    <row r="436" spans="8:9">
      <c r="H436" t="str">
        <f t="shared" si="12"/>
        <v/>
      </c>
      <c r="I436" t="str">
        <f t="shared" si="13"/>
        <v/>
      </c>
    </row>
    <row r="437" spans="8:9">
      <c r="H437" t="str">
        <f t="shared" si="12"/>
        <v/>
      </c>
      <c r="I437" t="str">
        <f t="shared" si="13"/>
        <v/>
      </c>
    </row>
    <row r="438" spans="8:9">
      <c r="H438" t="str">
        <f t="shared" si="12"/>
        <v/>
      </c>
      <c r="I438" t="str">
        <f t="shared" si="13"/>
        <v/>
      </c>
    </row>
    <row r="439" spans="8:9">
      <c r="H439" t="str">
        <f t="shared" si="12"/>
        <v/>
      </c>
      <c r="I439" t="str">
        <f t="shared" si="13"/>
        <v/>
      </c>
    </row>
    <row r="440" spans="8:9">
      <c r="H440" t="str">
        <f t="shared" si="12"/>
        <v/>
      </c>
      <c r="I440" t="str">
        <f t="shared" si="13"/>
        <v/>
      </c>
    </row>
    <row r="441" spans="8:9">
      <c r="H441" t="str">
        <f t="shared" si="12"/>
        <v/>
      </c>
      <c r="I441" t="str">
        <f t="shared" si="13"/>
        <v/>
      </c>
    </row>
    <row r="442" spans="8:9">
      <c r="H442" t="str">
        <f t="shared" si="12"/>
        <v/>
      </c>
      <c r="I442" t="str">
        <f t="shared" si="13"/>
        <v/>
      </c>
    </row>
    <row r="443" spans="8:9">
      <c r="H443" t="str">
        <f t="shared" si="12"/>
        <v/>
      </c>
      <c r="I443" t="str">
        <f t="shared" si="13"/>
        <v/>
      </c>
    </row>
    <row r="444" spans="8:9">
      <c r="H444" t="str">
        <f t="shared" si="12"/>
        <v/>
      </c>
      <c r="I444" t="str">
        <f t="shared" si="13"/>
        <v/>
      </c>
    </row>
    <row r="445" spans="8:9">
      <c r="H445" t="str">
        <f t="shared" si="12"/>
        <v/>
      </c>
      <c r="I445" t="str">
        <f t="shared" si="13"/>
        <v/>
      </c>
    </row>
    <row r="446" spans="8:9">
      <c r="H446" t="str">
        <f t="shared" si="12"/>
        <v/>
      </c>
      <c r="I446" t="str">
        <f t="shared" si="13"/>
        <v/>
      </c>
    </row>
    <row r="447" spans="8:9">
      <c r="H447" t="str">
        <f t="shared" si="12"/>
        <v/>
      </c>
      <c r="I447" t="str">
        <f t="shared" si="13"/>
        <v/>
      </c>
    </row>
    <row r="448" spans="8:9">
      <c r="H448" t="str">
        <f t="shared" si="12"/>
        <v/>
      </c>
      <c r="I448" t="str">
        <f t="shared" si="13"/>
        <v/>
      </c>
    </row>
    <row r="449" spans="8:9">
      <c r="H449" t="str">
        <f t="shared" ref="H449:H512" si="14">RIGHT(G449,1)</f>
        <v/>
      </c>
      <c r="I449" t="str">
        <f t="shared" si="13"/>
        <v/>
      </c>
    </row>
    <row r="450" spans="8:9">
      <c r="H450" t="str">
        <f t="shared" si="14"/>
        <v/>
      </c>
      <c r="I450" t="str">
        <f t="shared" si="13"/>
        <v/>
      </c>
    </row>
    <row r="451" spans="8:9">
      <c r="H451" t="str">
        <f t="shared" si="14"/>
        <v/>
      </c>
      <c r="I451" t="str">
        <f t="shared" si="13"/>
        <v/>
      </c>
    </row>
    <row r="452" spans="8:9">
      <c r="H452" t="str">
        <f t="shared" si="14"/>
        <v/>
      </c>
      <c r="I452" t="str">
        <f t="shared" si="13"/>
        <v/>
      </c>
    </row>
    <row r="453" spans="8:9">
      <c r="H453" t="str">
        <f t="shared" si="14"/>
        <v/>
      </c>
      <c r="I453" t="str">
        <f t="shared" si="13"/>
        <v/>
      </c>
    </row>
    <row r="454" spans="8:9">
      <c r="H454" t="str">
        <f t="shared" si="14"/>
        <v/>
      </c>
      <c r="I454" t="str">
        <f t="shared" si="13"/>
        <v/>
      </c>
    </row>
    <row r="455" spans="8:9">
      <c r="H455" t="str">
        <f t="shared" si="14"/>
        <v/>
      </c>
      <c r="I455" t="str">
        <f t="shared" ref="I455:I518" si="15">IF(H455="1",3,IF(H455="2",1,IF(H455="3",2,"")))</f>
        <v/>
      </c>
    </row>
    <row r="456" spans="8:9">
      <c r="H456" t="str">
        <f t="shared" si="14"/>
        <v/>
      </c>
      <c r="I456" t="str">
        <f t="shared" si="15"/>
        <v/>
      </c>
    </row>
    <row r="457" spans="8:9">
      <c r="H457" t="str">
        <f t="shared" si="14"/>
        <v/>
      </c>
      <c r="I457" t="str">
        <f t="shared" si="15"/>
        <v/>
      </c>
    </row>
    <row r="458" spans="8:9">
      <c r="H458" t="str">
        <f t="shared" si="14"/>
        <v/>
      </c>
      <c r="I458" t="str">
        <f t="shared" si="15"/>
        <v/>
      </c>
    </row>
    <row r="459" spans="8:9">
      <c r="H459" t="str">
        <f t="shared" si="14"/>
        <v/>
      </c>
      <c r="I459" t="str">
        <f t="shared" si="15"/>
        <v/>
      </c>
    </row>
    <row r="460" spans="8:9">
      <c r="H460" t="str">
        <f t="shared" si="14"/>
        <v/>
      </c>
      <c r="I460" t="str">
        <f t="shared" si="15"/>
        <v/>
      </c>
    </row>
    <row r="461" spans="8:9">
      <c r="H461" t="str">
        <f t="shared" si="14"/>
        <v/>
      </c>
      <c r="I461" t="str">
        <f t="shared" si="15"/>
        <v/>
      </c>
    </row>
    <row r="462" spans="8:9">
      <c r="H462" t="str">
        <f t="shared" si="14"/>
        <v/>
      </c>
      <c r="I462" t="str">
        <f t="shared" si="15"/>
        <v/>
      </c>
    </row>
    <row r="463" spans="8:9">
      <c r="H463" t="str">
        <f t="shared" si="14"/>
        <v/>
      </c>
      <c r="I463" t="str">
        <f t="shared" si="15"/>
        <v/>
      </c>
    </row>
    <row r="464" spans="8:9">
      <c r="H464" t="str">
        <f t="shared" si="14"/>
        <v/>
      </c>
      <c r="I464" t="str">
        <f t="shared" si="15"/>
        <v/>
      </c>
    </row>
    <row r="465" spans="8:9">
      <c r="H465" t="str">
        <f t="shared" si="14"/>
        <v/>
      </c>
      <c r="I465" t="str">
        <f t="shared" si="15"/>
        <v/>
      </c>
    </row>
    <row r="466" spans="8:9">
      <c r="H466" t="str">
        <f t="shared" si="14"/>
        <v/>
      </c>
      <c r="I466" t="str">
        <f t="shared" si="15"/>
        <v/>
      </c>
    </row>
    <row r="467" spans="8:9">
      <c r="H467" t="str">
        <f t="shared" si="14"/>
        <v/>
      </c>
      <c r="I467" t="str">
        <f t="shared" si="15"/>
        <v/>
      </c>
    </row>
    <row r="468" spans="8:9">
      <c r="H468" t="str">
        <f t="shared" si="14"/>
        <v/>
      </c>
      <c r="I468" t="str">
        <f t="shared" si="15"/>
        <v/>
      </c>
    </row>
    <row r="469" spans="8:9">
      <c r="H469" t="str">
        <f t="shared" si="14"/>
        <v/>
      </c>
      <c r="I469" t="str">
        <f t="shared" si="15"/>
        <v/>
      </c>
    </row>
    <row r="470" spans="8:9">
      <c r="H470" t="str">
        <f t="shared" si="14"/>
        <v/>
      </c>
      <c r="I470" t="str">
        <f t="shared" si="15"/>
        <v/>
      </c>
    </row>
    <row r="471" spans="8:9">
      <c r="H471" t="str">
        <f t="shared" si="14"/>
        <v/>
      </c>
      <c r="I471" t="str">
        <f t="shared" si="15"/>
        <v/>
      </c>
    </row>
    <row r="472" spans="8:9">
      <c r="H472" t="str">
        <f t="shared" si="14"/>
        <v/>
      </c>
      <c r="I472" t="str">
        <f t="shared" si="15"/>
        <v/>
      </c>
    </row>
    <row r="473" spans="8:9">
      <c r="H473" t="str">
        <f t="shared" si="14"/>
        <v/>
      </c>
      <c r="I473" t="str">
        <f t="shared" si="15"/>
        <v/>
      </c>
    </row>
    <row r="474" spans="8:9">
      <c r="H474" t="str">
        <f t="shared" si="14"/>
        <v/>
      </c>
      <c r="I474" t="str">
        <f t="shared" si="15"/>
        <v/>
      </c>
    </row>
    <row r="475" spans="8:9">
      <c r="H475" t="str">
        <f t="shared" si="14"/>
        <v/>
      </c>
      <c r="I475" t="str">
        <f t="shared" si="15"/>
        <v/>
      </c>
    </row>
    <row r="476" spans="8:9">
      <c r="H476" t="str">
        <f t="shared" si="14"/>
        <v/>
      </c>
      <c r="I476" t="str">
        <f t="shared" si="15"/>
        <v/>
      </c>
    </row>
    <row r="477" spans="8:9">
      <c r="H477" t="str">
        <f t="shared" si="14"/>
        <v/>
      </c>
      <c r="I477" t="str">
        <f t="shared" si="15"/>
        <v/>
      </c>
    </row>
    <row r="478" spans="8:9">
      <c r="H478" t="str">
        <f t="shared" si="14"/>
        <v/>
      </c>
      <c r="I478" t="str">
        <f t="shared" si="15"/>
        <v/>
      </c>
    </row>
    <row r="479" spans="8:9">
      <c r="H479" t="str">
        <f t="shared" si="14"/>
        <v/>
      </c>
      <c r="I479" t="str">
        <f t="shared" si="15"/>
        <v/>
      </c>
    </row>
    <row r="480" spans="8:9">
      <c r="H480" t="str">
        <f t="shared" si="14"/>
        <v/>
      </c>
      <c r="I480" t="str">
        <f t="shared" si="15"/>
        <v/>
      </c>
    </row>
    <row r="481" spans="8:9">
      <c r="H481" t="str">
        <f t="shared" si="14"/>
        <v/>
      </c>
      <c r="I481" t="str">
        <f t="shared" si="15"/>
        <v/>
      </c>
    </row>
    <row r="482" spans="8:9">
      <c r="H482" t="str">
        <f t="shared" si="14"/>
        <v/>
      </c>
      <c r="I482" t="str">
        <f t="shared" si="15"/>
        <v/>
      </c>
    </row>
    <row r="483" spans="8:9">
      <c r="H483" t="str">
        <f t="shared" si="14"/>
        <v/>
      </c>
      <c r="I483" t="str">
        <f t="shared" si="15"/>
        <v/>
      </c>
    </row>
    <row r="484" spans="8:9">
      <c r="H484" t="str">
        <f t="shared" si="14"/>
        <v/>
      </c>
      <c r="I484" t="str">
        <f t="shared" si="15"/>
        <v/>
      </c>
    </row>
    <row r="485" spans="8:9">
      <c r="H485" t="str">
        <f t="shared" si="14"/>
        <v/>
      </c>
      <c r="I485" t="str">
        <f t="shared" si="15"/>
        <v/>
      </c>
    </row>
    <row r="486" spans="8:9">
      <c r="H486" t="str">
        <f t="shared" si="14"/>
        <v/>
      </c>
      <c r="I486" t="str">
        <f t="shared" si="15"/>
        <v/>
      </c>
    </row>
    <row r="487" spans="8:9">
      <c r="H487" t="str">
        <f t="shared" si="14"/>
        <v/>
      </c>
      <c r="I487" t="str">
        <f t="shared" si="15"/>
        <v/>
      </c>
    </row>
    <row r="488" spans="8:9">
      <c r="H488" t="str">
        <f t="shared" si="14"/>
        <v/>
      </c>
      <c r="I488" t="str">
        <f t="shared" si="15"/>
        <v/>
      </c>
    </row>
    <row r="489" spans="8:9">
      <c r="H489" t="str">
        <f t="shared" si="14"/>
        <v/>
      </c>
      <c r="I489" t="str">
        <f t="shared" si="15"/>
        <v/>
      </c>
    </row>
    <row r="490" spans="8:9">
      <c r="H490" t="str">
        <f t="shared" si="14"/>
        <v/>
      </c>
      <c r="I490" t="str">
        <f t="shared" si="15"/>
        <v/>
      </c>
    </row>
    <row r="491" spans="8:9">
      <c r="H491" t="str">
        <f t="shared" si="14"/>
        <v/>
      </c>
      <c r="I491" t="str">
        <f t="shared" si="15"/>
        <v/>
      </c>
    </row>
    <row r="492" spans="8:9">
      <c r="H492" t="str">
        <f t="shared" si="14"/>
        <v/>
      </c>
      <c r="I492" t="str">
        <f t="shared" si="15"/>
        <v/>
      </c>
    </row>
    <row r="493" spans="8:9">
      <c r="H493" t="str">
        <f t="shared" si="14"/>
        <v/>
      </c>
      <c r="I493" t="str">
        <f t="shared" si="15"/>
        <v/>
      </c>
    </row>
    <row r="494" spans="8:9">
      <c r="H494" t="str">
        <f t="shared" si="14"/>
        <v/>
      </c>
      <c r="I494" t="str">
        <f t="shared" si="15"/>
        <v/>
      </c>
    </row>
    <row r="495" spans="8:9">
      <c r="H495" t="str">
        <f t="shared" si="14"/>
        <v/>
      </c>
      <c r="I495" t="str">
        <f t="shared" si="15"/>
        <v/>
      </c>
    </row>
    <row r="496" spans="8:9">
      <c r="H496" t="str">
        <f t="shared" si="14"/>
        <v/>
      </c>
      <c r="I496" t="str">
        <f t="shared" si="15"/>
        <v/>
      </c>
    </row>
    <row r="497" spans="8:9">
      <c r="H497" t="str">
        <f t="shared" si="14"/>
        <v/>
      </c>
      <c r="I497" t="str">
        <f t="shared" si="15"/>
        <v/>
      </c>
    </row>
    <row r="498" spans="8:9">
      <c r="H498" t="str">
        <f t="shared" si="14"/>
        <v/>
      </c>
      <c r="I498" t="str">
        <f t="shared" si="15"/>
        <v/>
      </c>
    </row>
    <row r="499" spans="8:9">
      <c r="H499" t="str">
        <f t="shared" si="14"/>
        <v/>
      </c>
      <c r="I499" t="str">
        <f t="shared" si="15"/>
        <v/>
      </c>
    </row>
    <row r="500" spans="8:9">
      <c r="H500" t="str">
        <f t="shared" si="14"/>
        <v/>
      </c>
      <c r="I500" t="str">
        <f t="shared" si="15"/>
        <v/>
      </c>
    </row>
    <row r="501" spans="8:9">
      <c r="H501" t="str">
        <f t="shared" si="14"/>
        <v/>
      </c>
      <c r="I501" t="str">
        <f t="shared" si="15"/>
        <v/>
      </c>
    </row>
    <row r="502" spans="8:9">
      <c r="H502" t="str">
        <f t="shared" si="14"/>
        <v/>
      </c>
      <c r="I502" t="str">
        <f t="shared" si="15"/>
        <v/>
      </c>
    </row>
    <row r="503" spans="8:9">
      <c r="H503" t="str">
        <f t="shared" si="14"/>
        <v/>
      </c>
      <c r="I503" t="str">
        <f t="shared" si="15"/>
        <v/>
      </c>
    </row>
    <row r="504" spans="8:9">
      <c r="H504" t="str">
        <f t="shared" si="14"/>
        <v/>
      </c>
      <c r="I504" t="str">
        <f t="shared" si="15"/>
        <v/>
      </c>
    </row>
    <row r="505" spans="8:9">
      <c r="H505" t="str">
        <f t="shared" si="14"/>
        <v/>
      </c>
      <c r="I505" t="str">
        <f t="shared" si="15"/>
        <v/>
      </c>
    </row>
    <row r="506" spans="8:9">
      <c r="H506" t="str">
        <f t="shared" si="14"/>
        <v/>
      </c>
      <c r="I506" t="str">
        <f t="shared" si="15"/>
        <v/>
      </c>
    </row>
    <row r="507" spans="8:9">
      <c r="H507" t="str">
        <f t="shared" si="14"/>
        <v/>
      </c>
      <c r="I507" t="str">
        <f t="shared" si="15"/>
        <v/>
      </c>
    </row>
    <row r="508" spans="8:9">
      <c r="H508" t="str">
        <f t="shared" si="14"/>
        <v/>
      </c>
      <c r="I508" t="str">
        <f t="shared" si="15"/>
        <v/>
      </c>
    </row>
    <row r="509" spans="8:9">
      <c r="H509" t="str">
        <f t="shared" si="14"/>
        <v/>
      </c>
      <c r="I509" t="str">
        <f t="shared" si="15"/>
        <v/>
      </c>
    </row>
    <row r="510" spans="8:9">
      <c r="H510" t="str">
        <f t="shared" si="14"/>
        <v/>
      </c>
      <c r="I510" t="str">
        <f t="shared" si="15"/>
        <v/>
      </c>
    </row>
    <row r="511" spans="8:9">
      <c r="H511" t="str">
        <f t="shared" si="14"/>
        <v/>
      </c>
      <c r="I511" t="str">
        <f t="shared" si="15"/>
        <v/>
      </c>
    </row>
    <row r="512" spans="8:9">
      <c r="H512" t="str">
        <f t="shared" si="14"/>
        <v/>
      </c>
      <c r="I512" t="str">
        <f t="shared" si="15"/>
        <v/>
      </c>
    </row>
    <row r="513" spans="8:9">
      <c r="H513" t="str">
        <f t="shared" ref="H513:H576" si="16">RIGHT(G513,1)</f>
        <v/>
      </c>
      <c r="I513" t="str">
        <f t="shared" si="15"/>
        <v/>
      </c>
    </row>
    <row r="514" spans="8:9">
      <c r="H514" t="str">
        <f t="shared" si="16"/>
        <v/>
      </c>
      <c r="I514" t="str">
        <f t="shared" si="15"/>
        <v/>
      </c>
    </row>
    <row r="515" spans="8:9">
      <c r="H515" t="str">
        <f t="shared" si="16"/>
        <v/>
      </c>
      <c r="I515" t="str">
        <f t="shared" si="15"/>
        <v/>
      </c>
    </row>
    <row r="516" spans="8:9">
      <c r="H516" t="str">
        <f t="shared" si="16"/>
        <v/>
      </c>
      <c r="I516" t="str">
        <f t="shared" si="15"/>
        <v/>
      </c>
    </row>
    <row r="517" spans="8:9">
      <c r="H517" t="str">
        <f t="shared" si="16"/>
        <v/>
      </c>
      <c r="I517" t="str">
        <f t="shared" si="15"/>
        <v/>
      </c>
    </row>
    <row r="518" spans="8:9">
      <c r="H518" t="str">
        <f t="shared" si="16"/>
        <v/>
      </c>
      <c r="I518" t="str">
        <f t="shared" si="15"/>
        <v/>
      </c>
    </row>
    <row r="519" spans="8:9">
      <c r="H519" t="str">
        <f t="shared" si="16"/>
        <v/>
      </c>
      <c r="I519" t="str">
        <f t="shared" ref="I519:I582" si="17">IF(H519="1",3,IF(H519="2",1,IF(H519="3",2,"")))</f>
        <v/>
      </c>
    </row>
    <row r="520" spans="8:9">
      <c r="H520" t="str">
        <f t="shared" si="16"/>
        <v/>
      </c>
      <c r="I520" t="str">
        <f t="shared" si="17"/>
        <v/>
      </c>
    </row>
    <row r="521" spans="8:9">
      <c r="H521" t="str">
        <f t="shared" si="16"/>
        <v/>
      </c>
      <c r="I521" t="str">
        <f t="shared" si="17"/>
        <v/>
      </c>
    </row>
    <row r="522" spans="8:9">
      <c r="H522" t="str">
        <f t="shared" si="16"/>
        <v/>
      </c>
      <c r="I522" t="str">
        <f t="shared" si="17"/>
        <v/>
      </c>
    </row>
    <row r="523" spans="8:9">
      <c r="H523" t="str">
        <f t="shared" si="16"/>
        <v/>
      </c>
      <c r="I523" t="str">
        <f t="shared" si="17"/>
        <v/>
      </c>
    </row>
    <row r="524" spans="8:9">
      <c r="H524" t="str">
        <f t="shared" si="16"/>
        <v/>
      </c>
      <c r="I524" t="str">
        <f t="shared" si="17"/>
        <v/>
      </c>
    </row>
    <row r="525" spans="8:9">
      <c r="H525" t="str">
        <f t="shared" si="16"/>
        <v/>
      </c>
      <c r="I525" t="str">
        <f t="shared" si="17"/>
        <v/>
      </c>
    </row>
    <row r="526" spans="8:9">
      <c r="H526" t="str">
        <f t="shared" si="16"/>
        <v/>
      </c>
      <c r="I526" t="str">
        <f t="shared" si="17"/>
        <v/>
      </c>
    </row>
    <row r="527" spans="8:9">
      <c r="H527" t="str">
        <f t="shared" si="16"/>
        <v/>
      </c>
      <c r="I527" t="str">
        <f t="shared" si="17"/>
        <v/>
      </c>
    </row>
    <row r="528" spans="8:9">
      <c r="H528" t="str">
        <f t="shared" si="16"/>
        <v/>
      </c>
      <c r="I528" t="str">
        <f t="shared" si="17"/>
        <v/>
      </c>
    </row>
    <row r="529" spans="8:9">
      <c r="H529" t="str">
        <f t="shared" si="16"/>
        <v/>
      </c>
      <c r="I529" t="str">
        <f t="shared" si="17"/>
        <v/>
      </c>
    </row>
    <row r="530" spans="8:9">
      <c r="H530" t="str">
        <f t="shared" si="16"/>
        <v/>
      </c>
      <c r="I530" t="str">
        <f t="shared" si="17"/>
        <v/>
      </c>
    </row>
    <row r="531" spans="8:9">
      <c r="H531" t="str">
        <f t="shared" si="16"/>
        <v/>
      </c>
      <c r="I531" t="str">
        <f t="shared" si="17"/>
        <v/>
      </c>
    </row>
    <row r="532" spans="8:9">
      <c r="H532" t="str">
        <f t="shared" si="16"/>
        <v/>
      </c>
      <c r="I532" t="str">
        <f t="shared" si="17"/>
        <v/>
      </c>
    </row>
    <row r="533" spans="8:9">
      <c r="H533" t="str">
        <f t="shared" si="16"/>
        <v/>
      </c>
      <c r="I533" t="str">
        <f t="shared" si="17"/>
        <v/>
      </c>
    </row>
    <row r="534" spans="8:9">
      <c r="H534" t="str">
        <f t="shared" si="16"/>
        <v/>
      </c>
      <c r="I534" t="str">
        <f t="shared" si="17"/>
        <v/>
      </c>
    </row>
    <row r="535" spans="8:9">
      <c r="H535" t="str">
        <f t="shared" si="16"/>
        <v/>
      </c>
      <c r="I535" t="str">
        <f t="shared" si="17"/>
        <v/>
      </c>
    </row>
    <row r="536" spans="8:9">
      <c r="H536" t="str">
        <f t="shared" si="16"/>
        <v/>
      </c>
      <c r="I536" t="str">
        <f t="shared" si="17"/>
        <v/>
      </c>
    </row>
    <row r="537" spans="8:9">
      <c r="H537" t="str">
        <f t="shared" si="16"/>
        <v/>
      </c>
      <c r="I537" t="str">
        <f t="shared" si="17"/>
        <v/>
      </c>
    </row>
    <row r="538" spans="8:9">
      <c r="H538" t="str">
        <f t="shared" si="16"/>
        <v/>
      </c>
      <c r="I538" t="str">
        <f t="shared" si="17"/>
        <v/>
      </c>
    </row>
    <row r="539" spans="8:9">
      <c r="H539" t="str">
        <f t="shared" si="16"/>
        <v/>
      </c>
      <c r="I539" t="str">
        <f t="shared" si="17"/>
        <v/>
      </c>
    </row>
    <row r="540" spans="8:9">
      <c r="H540" t="str">
        <f t="shared" si="16"/>
        <v/>
      </c>
      <c r="I540" t="str">
        <f t="shared" si="17"/>
        <v/>
      </c>
    </row>
    <row r="541" spans="8:9">
      <c r="H541" t="str">
        <f t="shared" si="16"/>
        <v/>
      </c>
      <c r="I541" t="str">
        <f t="shared" si="17"/>
        <v/>
      </c>
    </row>
    <row r="542" spans="8:9">
      <c r="H542" t="str">
        <f t="shared" si="16"/>
        <v/>
      </c>
      <c r="I542" t="str">
        <f t="shared" si="17"/>
        <v/>
      </c>
    </row>
    <row r="543" spans="8:9">
      <c r="H543" t="str">
        <f t="shared" si="16"/>
        <v/>
      </c>
      <c r="I543" t="str">
        <f t="shared" si="17"/>
        <v/>
      </c>
    </row>
    <row r="544" spans="8:9">
      <c r="H544" t="str">
        <f t="shared" si="16"/>
        <v/>
      </c>
      <c r="I544" t="str">
        <f t="shared" si="17"/>
        <v/>
      </c>
    </row>
    <row r="545" spans="8:9">
      <c r="H545" t="str">
        <f t="shared" si="16"/>
        <v/>
      </c>
      <c r="I545" t="str">
        <f t="shared" si="17"/>
        <v/>
      </c>
    </row>
    <row r="546" spans="8:9">
      <c r="H546" t="str">
        <f t="shared" si="16"/>
        <v/>
      </c>
      <c r="I546" t="str">
        <f t="shared" si="17"/>
        <v/>
      </c>
    </row>
    <row r="547" spans="8:9">
      <c r="H547" t="str">
        <f t="shared" si="16"/>
        <v/>
      </c>
      <c r="I547" t="str">
        <f t="shared" si="17"/>
        <v/>
      </c>
    </row>
    <row r="548" spans="8:9">
      <c r="H548" t="str">
        <f t="shared" si="16"/>
        <v/>
      </c>
      <c r="I548" t="str">
        <f t="shared" si="17"/>
        <v/>
      </c>
    </row>
    <row r="549" spans="8:9">
      <c r="H549" t="str">
        <f t="shared" si="16"/>
        <v/>
      </c>
      <c r="I549" t="str">
        <f t="shared" si="17"/>
        <v/>
      </c>
    </row>
    <row r="550" spans="8:9">
      <c r="H550" t="str">
        <f t="shared" si="16"/>
        <v/>
      </c>
      <c r="I550" t="str">
        <f t="shared" si="17"/>
        <v/>
      </c>
    </row>
    <row r="551" spans="8:9">
      <c r="H551" t="str">
        <f t="shared" si="16"/>
        <v/>
      </c>
      <c r="I551" t="str">
        <f t="shared" si="17"/>
        <v/>
      </c>
    </row>
    <row r="552" spans="8:9">
      <c r="H552" t="str">
        <f t="shared" si="16"/>
        <v/>
      </c>
      <c r="I552" t="str">
        <f t="shared" si="17"/>
        <v/>
      </c>
    </row>
    <row r="553" spans="8:9">
      <c r="H553" t="str">
        <f t="shared" si="16"/>
        <v/>
      </c>
      <c r="I553" t="str">
        <f t="shared" si="17"/>
        <v/>
      </c>
    </row>
    <row r="554" spans="8:9">
      <c r="H554" t="str">
        <f t="shared" si="16"/>
        <v/>
      </c>
      <c r="I554" t="str">
        <f t="shared" si="17"/>
        <v/>
      </c>
    </row>
    <row r="555" spans="8:9">
      <c r="H555" t="str">
        <f t="shared" si="16"/>
        <v/>
      </c>
      <c r="I555" t="str">
        <f t="shared" si="17"/>
        <v/>
      </c>
    </row>
    <row r="556" spans="8:9">
      <c r="H556" t="str">
        <f t="shared" si="16"/>
        <v/>
      </c>
      <c r="I556" t="str">
        <f t="shared" si="17"/>
        <v/>
      </c>
    </row>
    <row r="557" spans="8:9">
      <c r="H557" t="str">
        <f t="shared" si="16"/>
        <v/>
      </c>
      <c r="I557" t="str">
        <f t="shared" si="17"/>
        <v/>
      </c>
    </row>
    <row r="558" spans="8:9">
      <c r="H558" t="str">
        <f t="shared" si="16"/>
        <v/>
      </c>
      <c r="I558" t="str">
        <f t="shared" si="17"/>
        <v/>
      </c>
    </row>
    <row r="559" spans="8:9">
      <c r="H559" t="str">
        <f t="shared" si="16"/>
        <v/>
      </c>
      <c r="I559" t="str">
        <f t="shared" si="17"/>
        <v/>
      </c>
    </row>
    <row r="560" spans="8:9">
      <c r="H560" t="str">
        <f t="shared" si="16"/>
        <v/>
      </c>
      <c r="I560" t="str">
        <f t="shared" si="17"/>
        <v/>
      </c>
    </row>
    <row r="561" spans="8:9">
      <c r="H561" t="str">
        <f t="shared" si="16"/>
        <v/>
      </c>
      <c r="I561" t="str">
        <f t="shared" si="17"/>
        <v/>
      </c>
    </row>
    <row r="562" spans="8:9">
      <c r="H562" t="str">
        <f t="shared" si="16"/>
        <v/>
      </c>
      <c r="I562" t="str">
        <f t="shared" si="17"/>
        <v/>
      </c>
    </row>
    <row r="563" spans="8:9">
      <c r="H563" t="str">
        <f t="shared" si="16"/>
        <v/>
      </c>
      <c r="I563" t="str">
        <f t="shared" si="17"/>
        <v/>
      </c>
    </row>
    <row r="564" spans="8:9">
      <c r="H564" t="str">
        <f t="shared" si="16"/>
        <v/>
      </c>
      <c r="I564" t="str">
        <f t="shared" si="17"/>
        <v/>
      </c>
    </row>
    <row r="565" spans="8:9">
      <c r="H565" t="str">
        <f t="shared" si="16"/>
        <v/>
      </c>
      <c r="I565" t="str">
        <f t="shared" si="17"/>
        <v/>
      </c>
    </row>
    <row r="566" spans="8:9">
      <c r="H566" t="str">
        <f t="shared" si="16"/>
        <v/>
      </c>
      <c r="I566" t="str">
        <f t="shared" si="17"/>
        <v/>
      </c>
    </row>
    <row r="567" spans="8:9">
      <c r="H567" t="str">
        <f t="shared" si="16"/>
        <v/>
      </c>
      <c r="I567" t="str">
        <f t="shared" si="17"/>
        <v/>
      </c>
    </row>
    <row r="568" spans="8:9">
      <c r="H568" t="str">
        <f t="shared" si="16"/>
        <v/>
      </c>
      <c r="I568" t="str">
        <f t="shared" si="17"/>
        <v/>
      </c>
    </row>
    <row r="569" spans="8:9">
      <c r="H569" t="str">
        <f t="shared" si="16"/>
        <v/>
      </c>
      <c r="I569" t="str">
        <f t="shared" si="17"/>
        <v/>
      </c>
    </row>
    <row r="570" spans="8:9">
      <c r="H570" t="str">
        <f t="shared" si="16"/>
        <v/>
      </c>
      <c r="I570" t="str">
        <f t="shared" si="17"/>
        <v/>
      </c>
    </row>
    <row r="571" spans="8:9">
      <c r="H571" t="str">
        <f t="shared" si="16"/>
        <v/>
      </c>
      <c r="I571" t="str">
        <f t="shared" si="17"/>
        <v/>
      </c>
    </row>
    <row r="572" spans="8:9">
      <c r="H572" t="str">
        <f t="shared" si="16"/>
        <v/>
      </c>
      <c r="I572" t="str">
        <f t="shared" si="17"/>
        <v/>
      </c>
    </row>
    <row r="573" spans="8:9">
      <c r="H573" t="str">
        <f t="shared" si="16"/>
        <v/>
      </c>
      <c r="I573" t="str">
        <f t="shared" si="17"/>
        <v/>
      </c>
    </row>
    <row r="574" spans="8:9">
      <c r="H574" t="str">
        <f t="shared" si="16"/>
        <v/>
      </c>
      <c r="I574" t="str">
        <f t="shared" si="17"/>
        <v/>
      </c>
    </row>
    <row r="575" spans="8:9">
      <c r="H575" t="str">
        <f t="shared" si="16"/>
        <v/>
      </c>
      <c r="I575" t="str">
        <f t="shared" si="17"/>
        <v/>
      </c>
    </row>
    <row r="576" spans="8:9">
      <c r="H576" t="str">
        <f t="shared" si="16"/>
        <v/>
      </c>
      <c r="I576" t="str">
        <f t="shared" si="17"/>
        <v/>
      </c>
    </row>
    <row r="577" spans="8:9">
      <c r="H577" t="str">
        <f t="shared" ref="H577:H640" si="18">RIGHT(G577,1)</f>
        <v/>
      </c>
      <c r="I577" t="str">
        <f t="shared" si="17"/>
        <v/>
      </c>
    </row>
    <row r="578" spans="8:9">
      <c r="H578" t="str">
        <f t="shared" si="18"/>
        <v/>
      </c>
      <c r="I578" t="str">
        <f t="shared" si="17"/>
        <v/>
      </c>
    </row>
    <row r="579" spans="8:9">
      <c r="H579" t="str">
        <f t="shared" si="18"/>
        <v/>
      </c>
      <c r="I579" t="str">
        <f t="shared" si="17"/>
        <v/>
      </c>
    </row>
    <row r="580" spans="8:9">
      <c r="H580" t="str">
        <f t="shared" si="18"/>
        <v/>
      </c>
      <c r="I580" t="str">
        <f t="shared" si="17"/>
        <v/>
      </c>
    </row>
    <row r="581" spans="8:9">
      <c r="H581" t="str">
        <f t="shared" si="18"/>
        <v/>
      </c>
      <c r="I581" t="str">
        <f t="shared" si="17"/>
        <v/>
      </c>
    </row>
    <row r="582" spans="8:9">
      <c r="H582" t="str">
        <f t="shared" si="18"/>
        <v/>
      </c>
      <c r="I582" t="str">
        <f t="shared" si="17"/>
        <v/>
      </c>
    </row>
    <row r="583" spans="8:9">
      <c r="H583" t="str">
        <f t="shared" si="18"/>
        <v/>
      </c>
      <c r="I583" t="str">
        <f t="shared" ref="I583:I646" si="19">IF(H583="1",3,IF(H583="2",1,IF(H583="3",2,"")))</f>
        <v/>
      </c>
    </row>
    <row r="584" spans="8:9">
      <c r="H584" t="str">
        <f t="shared" si="18"/>
        <v/>
      </c>
      <c r="I584" t="str">
        <f t="shared" si="19"/>
        <v/>
      </c>
    </row>
    <row r="585" spans="8:9">
      <c r="H585" t="str">
        <f t="shared" si="18"/>
        <v/>
      </c>
      <c r="I585" t="str">
        <f t="shared" si="19"/>
        <v/>
      </c>
    </row>
    <row r="586" spans="8:9">
      <c r="H586" t="str">
        <f t="shared" si="18"/>
        <v/>
      </c>
      <c r="I586" t="str">
        <f t="shared" si="19"/>
        <v/>
      </c>
    </row>
    <row r="587" spans="8:9">
      <c r="H587" t="str">
        <f t="shared" si="18"/>
        <v/>
      </c>
      <c r="I587" t="str">
        <f t="shared" si="19"/>
        <v/>
      </c>
    </row>
    <row r="588" spans="8:9">
      <c r="H588" t="str">
        <f t="shared" si="18"/>
        <v/>
      </c>
      <c r="I588" t="str">
        <f t="shared" si="19"/>
        <v/>
      </c>
    </row>
    <row r="589" spans="8:9">
      <c r="H589" t="str">
        <f t="shared" si="18"/>
        <v/>
      </c>
      <c r="I589" t="str">
        <f t="shared" si="19"/>
        <v/>
      </c>
    </row>
    <row r="590" spans="8:9">
      <c r="H590" t="str">
        <f t="shared" si="18"/>
        <v/>
      </c>
      <c r="I590" t="str">
        <f t="shared" si="19"/>
        <v/>
      </c>
    </row>
    <row r="591" spans="8:9">
      <c r="H591" t="str">
        <f t="shared" si="18"/>
        <v/>
      </c>
      <c r="I591" t="str">
        <f t="shared" si="19"/>
        <v/>
      </c>
    </row>
    <row r="592" spans="8:9">
      <c r="H592" t="str">
        <f t="shared" si="18"/>
        <v/>
      </c>
      <c r="I592" t="str">
        <f t="shared" si="19"/>
        <v/>
      </c>
    </row>
    <row r="593" spans="8:9">
      <c r="H593" t="str">
        <f t="shared" si="18"/>
        <v/>
      </c>
      <c r="I593" t="str">
        <f t="shared" si="19"/>
        <v/>
      </c>
    </row>
    <row r="594" spans="8:9">
      <c r="H594" t="str">
        <f t="shared" si="18"/>
        <v/>
      </c>
      <c r="I594" t="str">
        <f t="shared" si="19"/>
        <v/>
      </c>
    </row>
    <row r="595" spans="8:9">
      <c r="H595" t="str">
        <f t="shared" si="18"/>
        <v/>
      </c>
      <c r="I595" t="str">
        <f t="shared" si="19"/>
        <v/>
      </c>
    </row>
    <row r="596" spans="8:9">
      <c r="H596" t="str">
        <f t="shared" si="18"/>
        <v/>
      </c>
      <c r="I596" t="str">
        <f t="shared" si="19"/>
        <v/>
      </c>
    </row>
    <row r="597" spans="8:9">
      <c r="H597" t="str">
        <f t="shared" si="18"/>
        <v/>
      </c>
      <c r="I597" t="str">
        <f t="shared" si="19"/>
        <v/>
      </c>
    </row>
    <row r="598" spans="8:9">
      <c r="H598" t="str">
        <f t="shared" si="18"/>
        <v/>
      </c>
      <c r="I598" t="str">
        <f t="shared" si="19"/>
        <v/>
      </c>
    </row>
    <row r="599" spans="8:9">
      <c r="H599" t="str">
        <f t="shared" si="18"/>
        <v/>
      </c>
      <c r="I599" t="str">
        <f t="shared" si="19"/>
        <v/>
      </c>
    </row>
    <row r="600" spans="8:9">
      <c r="H600" t="str">
        <f t="shared" si="18"/>
        <v/>
      </c>
      <c r="I600" t="str">
        <f t="shared" si="19"/>
        <v/>
      </c>
    </row>
    <row r="601" spans="8:9">
      <c r="H601" t="str">
        <f t="shared" si="18"/>
        <v/>
      </c>
      <c r="I601" t="str">
        <f t="shared" si="19"/>
        <v/>
      </c>
    </row>
    <row r="602" spans="8:9">
      <c r="H602" t="str">
        <f t="shared" si="18"/>
        <v/>
      </c>
      <c r="I602" t="str">
        <f t="shared" si="19"/>
        <v/>
      </c>
    </row>
    <row r="603" spans="8:9">
      <c r="H603" t="str">
        <f t="shared" si="18"/>
        <v/>
      </c>
      <c r="I603" t="str">
        <f t="shared" si="19"/>
        <v/>
      </c>
    </row>
    <row r="604" spans="8:9">
      <c r="H604" t="str">
        <f t="shared" si="18"/>
        <v/>
      </c>
      <c r="I604" t="str">
        <f t="shared" si="19"/>
        <v/>
      </c>
    </row>
    <row r="605" spans="8:9">
      <c r="H605" t="str">
        <f t="shared" si="18"/>
        <v/>
      </c>
      <c r="I605" t="str">
        <f t="shared" si="19"/>
        <v/>
      </c>
    </row>
    <row r="606" spans="8:9">
      <c r="H606" t="str">
        <f t="shared" si="18"/>
        <v/>
      </c>
      <c r="I606" t="str">
        <f t="shared" si="19"/>
        <v/>
      </c>
    </row>
    <row r="607" spans="8:9">
      <c r="H607" t="str">
        <f t="shared" si="18"/>
        <v/>
      </c>
      <c r="I607" t="str">
        <f t="shared" si="19"/>
        <v/>
      </c>
    </row>
    <row r="608" spans="8:9">
      <c r="H608" t="str">
        <f t="shared" si="18"/>
        <v/>
      </c>
      <c r="I608" t="str">
        <f t="shared" si="19"/>
        <v/>
      </c>
    </row>
    <row r="609" spans="8:9">
      <c r="H609" t="str">
        <f t="shared" si="18"/>
        <v/>
      </c>
      <c r="I609" t="str">
        <f t="shared" si="19"/>
        <v/>
      </c>
    </row>
    <row r="610" spans="8:9">
      <c r="H610" t="str">
        <f t="shared" si="18"/>
        <v/>
      </c>
      <c r="I610" t="str">
        <f t="shared" si="19"/>
        <v/>
      </c>
    </row>
    <row r="611" spans="8:9">
      <c r="H611" t="str">
        <f t="shared" si="18"/>
        <v/>
      </c>
      <c r="I611" t="str">
        <f t="shared" si="19"/>
        <v/>
      </c>
    </row>
    <row r="612" spans="8:9">
      <c r="H612" t="str">
        <f t="shared" si="18"/>
        <v/>
      </c>
      <c r="I612" t="str">
        <f t="shared" si="19"/>
        <v/>
      </c>
    </row>
    <row r="613" spans="8:9">
      <c r="H613" t="str">
        <f t="shared" si="18"/>
        <v/>
      </c>
      <c r="I613" t="str">
        <f t="shared" si="19"/>
        <v/>
      </c>
    </row>
    <row r="614" spans="8:9">
      <c r="H614" t="str">
        <f t="shared" si="18"/>
        <v/>
      </c>
      <c r="I614" t="str">
        <f t="shared" si="19"/>
        <v/>
      </c>
    </row>
    <row r="615" spans="8:9">
      <c r="H615" t="str">
        <f t="shared" si="18"/>
        <v/>
      </c>
      <c r="I615" t="str">
        <f t="shared" si="19"/>
        <v/>
      </c>
    </row>
    <row r="616" spans="8:9">
      <c r="H616" t="str">
        <f t="shared" si="18"/>
        <v/>
      </c>
      <c r="I616" t="str">
        <f t="shared" si="19"/>
        <v/>
      </c>
    </row>
    <row r="617" spans="8:9">
      <c r="H617" t="str">
        <f t="shared" si="18"/>
        <v/>
      </c>
      <c r="I617" t="str">
        <f t="shared" si="19"/>
        <v/>
      </c>
    </row>
    <row r="618" spans="8:9">
      <c r="H618" t="str">
        <f t="shared" si="18"/>
        <v/>
      </c>
      <c r="I618" t="str">
        <f t="shared" si="19"/>
        <v/>
      </c>
    </row>
    <row r="619" spans="8:9">
      <c r="H619" t="str">
        <f t="shared" si="18"/>
        <v/>
      </c>
      <c r="I619" t="str">
        <f t="shared" si="19"/>
        <v/>
      </c>
    </row>
    <row r="620" spans="8:9">
      <c r="H620" t="str">
        <f t="shared" si="18"/>
        <v/>
      </c>
      <c r="I620" t="str">
        <f t="shared" si="19"/>
        <v/>
      </c>
    </row>
    <row r="621" spans="8:9">
      <c r="H621" t="str">
        <f t="shared" si="18"/>
        <v/>
      </c>
      <c r="I621" t="str">
        <f t="shared" si="19"/>
        <v/>
      </c>
    </row>
    <row r="622" spans="8:9">
      <c r="H622" t="str">
        <f t="shared" si="18"/>
        <v/>
      </c>
      <c r="I622" t="str">
        <f t="shared" si="19"/>
        <v/>
      </c>
    </row>
    <row r="623" spans="8:9">
      <c r="H623" t="str">
        <f t="shared" si="18"/>
        <v/>
      </c>
      <c r="I623" t="str">
        <f t="shared" si="19"/>
        <v/>
      </c>
    </row>
    <row r="624" spans="8:9">
      <c r="H624" t="str">
        <f t="shared" si="18"/>
        <v/>
      </c>
      <c r="I624" t="str">
        <f t="shared" si="19"/>
        <v/>
      </c>
    </row>
    <row r="625" spans="8:9">
      <c r="H625" t="str">
        <f t="shared" si="18"/>
        <v/>
      </c>
      <c r="I625" t="str">
        <f t="shared" si="19"/>
        <v/>
      </c>
    </row>
    <row r="626" spans="8:9">
      <c r="H626" t="str">
        <f t="shared" si="18"/>
        <v/>
      </c>
      <c r="I626" t="str">
        <f t="shared" si="19"/>
        <v/>
      </c>
    </row>
    <row r="627" spans="8:9">
      <c r="H627" t="str">
        <f t="shared" si="18"/>
        <v/>
      </c>
      <c r="I627" t="str">
        <f t="shared" si="19"/>
        <v/>
      </c>
    </row>
    <row r="628" spans="8:9">
      <c r="H628" t="str">
        <f t="shared" si="18"/>
        <v/>
      </c>
      <c r="I628" t="str">
        <f t="shared" si="19"/>
        <v/>
      </c>
    </row>
    <row r="629" spans="8:9">
      <c r="H629" t="str">
        <f t="shared" si="18"/>
        <v/>
      </c>
      <c r="I629" t="str">
        <f t="shared" si="19"/>
        <v/>
      </c>
    </row>
    <row r="630" spans="8:9">
      <c r="H630" t="str">
        <f t="shared" si="18"/>
        <v/>
      </c>
      <c r="I630" t="str">
        <f t="shared" si="19"/>
        <v/>
      </c>
    </row>
    <row r="631" spans="8:9">
      <c r="H631" t="str">
        <f t="shared" si="18"/>
        <v/>
      </c>
      <c r="I631" t="str">
        <f t="shared" si="19"/>
        <v/>
      </c>
    </row>
    <row r="632" spans="8:9">
      <c r="H632" t="str">
        <f t="shared" si="18"/>
        <v/>
      </c>
      <c r="I632" t="str">
        <f t="shared" si="19"/>
        <v/>
      </c>
    </row>
    <row r="633" spans="8:9">
      <c r="H633" t="str">
        <f t="shared" si="18"/>
        <v/>
      </c>
      <c r="I633" t="str">
        <f t="shared" si="19"/>
        <v/>
      </c>
    </row>
    <row r="634" spans="8:9">
      <c r="H634" t="str">
        <f t="shared" si="18"/>
        <v/>
      </c>
      <c r="I634" t="str">
        <f t="shared" si="19"/>
        <v/>
      </c>
    </row>
    <row r="635" spans="8:9">
      <c r="H635" t="str">
        <f t="shared" si="18"/>
        <v/>
      </c>
      <c r="I635" t="str">
        <f t="shared" si="19"/>
        <v/>
      </c>
    </row>
    <row r="636" spans="8:9">
      <c r="H636" t="str">
        <f t="shared" si="18"/>
        <v/>
      </c>
      <c r="I636" t="str">
        <f t="shared" si="19"/>
        <v/>
      </c>
    </row>
    <row r="637" spans="8:9">
      <c r="H637" t="str">
        <f t="shared" si="18"/>
        <v/>
      </c>
      <c r="I637" t="str">
        <f t="shared" si="19"/>
        <v/>
      </c>
    </row>
    <row r="638" spans="8:9">
      <c r="H638" t="str">
        <f t="shared" si="18"/>
        <v/>
      </c>
      <c r="I638" t="str">
        <f t="shared" si="19"/>
        <v/>
      </c>
    </row>
    <row r="639" spans="8:9">
      <c r="H639" t="str">
        <f t="shared" si="18"/>
        <v/>
      </c>
      <c r="I639" t="str">
        <f t="shared" si="19"/>
        <v/>
      </c>
    </row>
    <row r="640" spans="8:9">
      <c r="H640" t="str">
        <f t="shared" si="18"/>
        <v/>
      </c>
      <c r="I640" t="str">
        <f t="shared" si="19"/>
        <v/>
      </c>
    </row>
    <row r="641" spans="8:9">
      <c r="H641" t="str">
        <f t="shared" ref="H641:H704" si="20">RIGHT(G641,1)</f>
        <v/>
      </c>
      <c r="I641" t="str">
        <f t="shared" si="19"/>
        <v/>
      </c>
    </row>
    <row r="642" spans="8:9">
      <c r="H642" t="str">
        <f t="shared" si="20"/>
        <v/>
      </c>
      <c r="I642" t="str">
        <f t="shared" si="19"/>
        <v/>
      </c>
    </row>
    <row r="643" spans="8:9">
      <c r="H643" t="str">
        <f t="shared" si="20"/>
        <v/>
      </c>
      <c r="I643" t="str">
        <f t="shared" si="19"/>
        <v/>
      </c>
    </row>
    <row r="644" spans="8:9">
      <c r="H644" t="str">
        <f t="shared" si="20"/>
        <v/>
      </c>
      <c r="I644" t="str">
        <f t="shared" si="19"/>
        <v/>
      </c>
    </row>
    <row r="645" spans="8:9">
      <c r="H645" t="str">
        <f t="shared" si="20"/>
        <v/>
      </c>
      <c r="I645" t="str">
        <f t="shared" si="19"/>
        <v/>
      </c>
    </row>
    <row r="646" spans="8:9">
      <c r="H646" t="str">
        <f t="shared" si="20"/>
        <v/>
      </c>
      <c r="I646" t="str">
        <f t="shared" si="19"/>
        <v/>
      </c>
    </row>
    <row r="647" spans="8:9">
      <c r="H647" t="str">
        <f t="shared" si="20"/>
        <v/>
      </c>
      <c r="I647" t="str">
        <f t="shared" ref="I647:I710" si="21">IF(H647="1",3,IF(H647="2",1,IF(H647="3",2,"")))</f>
        <v/>
      </c>
    </row>
    <row r="648" spans="8:9">
      <c r="H648" t="str">
        <f t="shared" si="20"/>
        <v/>
      </c>
      <c r="I648" t="str">
        <f t="shared" si="21"/>
        <v/>
      </c>
    </row>
    <row r="649" spans="8:9">
      <c r="H649" t="str">
        <f t="shared" si="20"/>
        <v/>
      </c>
      <c r="I649" t="str">
        <f t="shared" si="21"/>
        <v/>
      </c>
    </row>
    <row r="650" spans="8:9">
      <c r="H650" t="str">
        <f t="shared" si="20"/>
        <v/>
      </c>
      <c r="I650" t="str">
        <f t="shared" si="21"/>
        <v/>
      </c>
    </row>
    <row r="651" spans="8:9">
      <c r="H651" t="str">
        <f t="shared" si="20"/>
        <v/>
      </c>
      <c r="I651" t="str">
        <f t="shared" si="21"/>
        <v/>
      </c>
    </row>
    <row r="652" spans="8:9">
      <c r="H652" t="str">
        <f t="shared" si="20"/>
        <v/>
      </c>
      <c r="I652" t="str">
        <f t="shared" si="21"/>
        <v/>
      </c>
    </row>
    <row r="653" spans="8:9">
      <c r="H653" t="str">
        <f t="shared" si="20"/>
        <v/>
      </c>
      <c r="I653" t="str">
        <f t="shared" si="21"/>
        <v/>
      </c>
    </row>
    <row r="654" spans="8:9">
      <c r="H654" t="str">
        <f t="shared" si="20"/>
        <v/>
      </c>
      <c r="I654" t="str">
        <f t="shared" si="21"/>
        <v/>
      </c>
    </row>
    <row r="655" spans="8:9">
      <c r="H655" t="str">
        <f t="shared" si="20"/>
        <v/>
      </c>
      <c r="I655" t="str">
        <f t="shared" si="21"/>
        <v/>
      </c>
    </row>
    <row r="656" spans="8:9">
      <c r="H656" t="str">
        <f t="shared" si="20"/>
        <v/>
      </c>
      <c r="I656" t="str">
        <f t="shared" si="21"/>
        <v/>
      </c>
    </row>
    <row r="657" spans="8:9">
      <c r="H657" t="str">
        <f t="shared" si="20"/>
        <v/>
      </c>
      <c r="I657" t="str">
        <f t="shared" si="21"/>
        <v/>
      </c>
    </row>
    <row r="658" spans="8:9">
      <c r="H658" t="str">
        <f t="shared" si="20"/>
        <v/>
      </c>
      <c r="I658" t="str">
        <f t="shared" si="21"/>
        <v/>
      </c>
    </row>
    <row r="659" spans="8:9">
      <c r="H659" t="str">
        <f t="shared" si="20"/>
        <v/>
      </c>
      <c r="I659" t="str">
        <f t="shared" si="21"/>
        <v/>
      </c>
    </row>
    <row r="660" spans="8:9">
      <c r="H660" t="str">
        <f t="shared" si="20"/>
        <v/>
      </c>
      <c r="I660" t="str">
        <f t="shared" si="21"/>
        <v/>
      </c>
    </row>
    <row r="661" spans="8:9">
      <c r="H661" t="str">
        <f t="shared" si="20"/>
        <v/>
      </c>
      <c r="I661" t="str">
        <f t="shared" si="21"/>
        <v/>
      </c>
    </row>
    <row r="662" spans="8:9">
      <c r="H662" t="str">
        <f t="shared" si="20"/>
        <v/>
      </c>
      <c r="I662" t="str">
        <f t="shared" si="21"/>
        <v/>
      </c>
    </row>
    <row r="663" spans="8:9">
      <c r="H663" t="str">
        <f t="shared" si="20"/>
        <v/>
      </c>
      <c r="I663" t="str">
        <f t="shared" si="21"/>
        <v/>
      </c>
    </row>
    <row r="664" spans="8:9">
      <c r="H664" t="str">
        <f t="shared" si="20"/>
        <v/>
      </c>
      <c r="I664" t="str">
        <f t="shared" si="21"/>
        <v/>
      </c>
    </row>
    <row r="665" spans="8:9">
      <c r="H665" t="str">
        <f t="shared" si="20"/>
        <v/>
      </c>
      <c r="I665" t="str">
        <f t="shared" si="21"/>
        <v/>
      </c>
    </row>
    <row r="666" spans="8:9">
      <c r="H666" t="str">
        <f t="shared" si="20"/>
        <v/>
      </c>
      <c r="I666" t="str">
        <f t="shared" si="21"/>
        <v/>
      </c>
    </row>
    <row r="667" spans="8:9">
      <c r="H667" t="str">
        <f t="shared" si="20"/>
        <v/>
      </c>
      <c r="I667" t="str">
        <f t="shared" si="21"/>
        <v/>
      </c>
    </row>
    <row r="668" spans="8:9">
      <c r="H668" t="str">
        <f t="shared" si="20"/>
        <v/>
      </c>
      <c r="I668" t="str">
        <f t="shared" si="21"/>
        <v/>
      </c>
    </row>
    <row r="669" spans="8:9">
      <c r="H669" t="str">
        <f t="shared" si="20"/>
        <v/>
      </c>
      <c r="I669" t="str">
        <f t="shared" si="21"/>
        <v/>
      </c>
    </row>
    <row r="670" spans="8:9">
      <c r="H670" t="str">
        <f t="shared" si="20"/>
        <v/>
      </c>
      <c r="I670" t="str">
        <f t="shared" si="21"/>
        <v/>
      </c>
    </row>
    <row r="671" spans="8:9">
      <c r="H671" t="str">
        <f t="shared" si="20"/>
        <v/>
      </c>
      <c r="I671" t="str">
        <f t="shared" si="21"/>
        <v/>
      </c>
    </row>
    <row r="672" spans="8:9">
      <c r="H672" t="str">
        <f t="shared" si="20"/>
        <v/>
      </c>
      <c r="I672" t="str">
        <f t="shared" si="21"/>
        <v/>
      </c>
    </row>
    <row r="673" spans="8:9">
      <c r="H673" t="str">
        <f t="shared" si="20"/>
        <v/>
      </c>
      <c r="I673" t="str">
        <f t="shared" si="21"/>
        <v/>
      </c>
    </row>
    <row r="674" spans="8:9">
      <c r="H674" t="str">
        <f t="shared" si="20"/>
        <v/>
      </c>
      <c r="I674" t="str">
        <f t="shared" si="21"/>
        <v/>
      </c>
    </row>
    <row r="675" spans="8:9">
      <c r="H675" t="str">
        <f t="shared" si="20"/>
        <v/>
      </c>
      <c r="I675" t="str">
        <f t="shared" si="21"/>
        <v/>
      </c>
    </row>
    <row r="676" spans="8:9">
      <c r="H676" t="str">
        <f t="shared" si="20"/>
        <v/>
      </c>
      <c r="I676" t="str">
        <f t="shared" si="21"/>
        <v/>
      </c>
    </row>
    <row r="677" spans="8:9">
      <c r="H677" t="str">
        <f t="shared" si="20"/>
        <v/>
      </c>
      <c r="I677" t="str">
        <f t="shared" si="21"/>
        <v/>
      </c>
    </row>
    <row r="678" spans="8:9">
      <c r="H678" t="str">
        <f t="shared" si="20"/>
        <v/>
      </c>
      <c r="I678" t="str">
        <f t="shared" si="21"/>
        <v/>
      </c>
    </row>
    <row r="679" spans="8:9">
      <c r="H679" t="str">
        <f t="shared" si="20"/>
        <v/>
      </c>
      <c r="I679" t="str">
        <f t="shared" si="21"/>
        <v/>
      </c>
    </row>
    <row r="680" spans="8:9">
      <c r="H680" t="str">
        <f t="shared" si="20"/>
        <v/>
      </c>
      <c r="I680" t="str">
        <f t="shared" si="21"/>
        <v/>
      </c>
    </row>
    <row r="681" spans="8:9">
      <c r="H681" t="str">
        <f t="shared" si="20"/>
        <v/>
      </c>
      <c r="I681" t="str">
        <f t="shared" si="21"/>
        <v/>
      </c>
    </row>
    <row r="682" spans="8:9">
      <c r="H682" t="str">
        <f t="shared" si="20"/>
        <v/>
      </c>
      <c r="I682" t="str">
        <f t="shared" si="21"/>
        <v/>
      </c>
    </row>
    <row r="683" spans="8:9">
      <c r="H683" t="str">
        <f t="shared" si="20"/>
        <v/>
      </c>
      <c r="I683" t="str">
        <f t="shared" si="21"/>
        <v/>
      </c>
    </row>
    <row r="684" spans="8:9">
      <c r="H684" t="str">
        <f t="shared" si="20"/>
        <v/>
      </c>
      <c r="I684" t="str">
        <f t="shared" si="21"/>
        <v/>
      </c>
    </row>
    <row r="685" spans="8:9">
      <c r="H685" t="str">
        <f t="shared" si="20"/>
        <v/>
      </c>
      <c r="I685" t="str">
        <f t="shared" si="21"/>
        <v/>
      </c>
    </row>
    <row r="686" spans="8:9">
      <c r="H686" t="str">
        <f t="shared" si="20"/>
        <v/>
      </c>
      <c r="I686" t="str">
        <f t="shared" si="21"/>
        <v/>
      </c>
    </row>
    <row r="687" spans="8:9">
      <c r="H687" t="str">
        <f t="shared" si="20"/>
        <v/>
      </c>
      <c r="I687" t="str">
        <f t="shared" si="21"/>
        <v/>
      </c>
    </row>
    <row r="688" spans="8:9">
      <c r="H688" t="str">
        <f t="shared" si="20"/>
        <v/>
      </c>
      <c r="I688" t="str">
        <f t="shared" si="21"/>
        <v/>
      </c>
    </row>
    <row r="689" spans="8:9">
      <c r="H689" t="str">
        <f t="shared" si="20"/>
        <v/>
      </c>
      <c r="I689" t="str">
        <f t="shared" si="21"/>
        <v/>
      </c>
    </row>
    <row r="690" spans="8:9">
      <c r="H690" t="str">
        <f t="shared" si="20"/>
        <v/>
      </c>
      <c r="I690" t="str">
        <f t="shared" si="21"/>
        <v/>
      </c>
    </row>
    <row r="691" spans="8:9">
      <c r="H691" t="str">
        <f t="shared" si="20"/>
        <v/>
      </c>
      <c r="I691" t="str">
        <f t="shared" si="21"/>
        <v/>
      </c>
    </row>
    <row r="692" spans="8:9">
      <c r="H692" t="str">
        <f t="shared" si="20"/>
        <v/>
      </c>
      <c r="I692" t="str">
        <f t="shared" si="21"/>
        <v/>
      </c>
    </row>
    <row r="693" spans="8:9">
      <c r="H693" t="str">
        <f t="shared" si="20"/>
        <v/>
      </c>
      <c r="I693" t="str">
        <f t="shared" si="21"/>
        <v/>
      </c>
    </row>
    <row r="694" spans="8:9">
      <c r="H694" t="str">
        <f t="shared" si="20"/>
        <v/>
      </c>
      <c r="I694" t="str">
        <f t="shared" si="21"/>
        <v/>
      </c>
    </row>
    <row r="695" spans="8:9">
      <c r="H695" t="str">
        <f t="shared" si="20"/>
        <v/>
      </c>
      <c r="I695" t="str">
        <f t="shared" si="21"/>
        <v/>
      </c>
    </row>
    <row r="696" spans="8:9">
      <c r="H696" t="str">
        <f t="shared" si="20"/>
        <v/>
      </c>
      <c r="I696" t="str">
        <f t="shared" si="21"/>
        <v/>
      </c>
    </row>
    <row r="697" spans="8:9">
      <c r="H697" t="str">
        <f t="shared" si="20"/>
        <v/>
      </c>
      <c r="I697" t="str">
        <f t="shared" si="21"/>
        <v/>
      </c>
    </row>
    <row r="698" spans="8:9">
      <c r="H698" t="str">
        <f t="shared" si="20"/>
        <v/>
      </c>
      <c r="I698" t="str">
        <f t="shared" si="21"/>
        <v/>
      </c>
    </row>
    <row r="699" spans="8:9">
      <c r="H699" t="str">
        <f t="shared" si="20"/>
        <v/>
      </c>
      <c r="I699" t="str">
        <f t="shared" si="21"/>
        <v/>
      </c>
    </row>
    <row r="700" spans="8:9">
      <c r="H700" t="str">
        <f t="shared" si="20"/>
        <v/>
      </c>
      <c r="I700" t="str">
        <f t="shared" si="21"/>
        <v/>
      </c>
    </row>
    <row r="701" spans="8:9">
      <c r="H701" t="str">
        <f t="shared" si="20"/>
        <v/>
      </c>
      <c r="I701" t="str">
        <f t="shared" si="21"/>
        <v/>
      </c>
    </row>
    <row r="702" spans="8:9">
      <c r="H702" t="str">
        <f t="shared" si="20"/>
        <v/>
      </c>
      <c r="I702" t="str">
        <f t="shared" si="21"/>
        <v/>
      </c>
    </row>
    <row r="703" spans="8:9">
      <c r="H703" t="str">
        <f t="shared" si="20"/>
        <v/>
      </c>
      <c r="I703" t="str">
        <f t="shared" si="21"/>
        <v/>
      </c>
    </row>
    <row r="704" spans="8:9">
      <c r="H704" t="str">
        <f t="shared" si="20"/>
        <v/>
      </c>
      <c r="I704" t="str">
        <f t="shared" si="21"/>
        <v/>
      </c>
    </row>
    <row r="705" spans="8:9">
      <c r="H705" t="str">
        <f t="shared" ref="H705:H768" si="22">RIGHT(G705,1)</f>
        <v/>
      </c>
      <c r="I705" t="str">
        <f t="shared" si="21"/>
        <v/>
      </c>
    </row>
    <row r="706" spans="8:9">
      <c r="H706" t="str">
        <f t="shared" si="22"/>
        <v/>
      </c>
      <c r="I706" t="str">
        <f t="shared" si="21"/>
        <v/>
      </c>
    </row>
    <row r="707" spans="8:9">
      <c r="H707" t="str">
        <f t="shared" si="22"/>
        <v/>
      </c>
      <c r="I707" t="str">
        <f t="shared" si="21"/>
        <v/>
      </c>
    </row>
    <row r="708" spans="8:9">
      <c r="H708" t="str">
        <f t="shared" si="22"/>
        <v/>
      </c>
      <c r="I708" t="str">
        <f t="shared" si="21"/>
        <v/>
      </c>
    </row>
    <row r="709" spans="8:9">
      <c r="H709" t="str">
        <f t="shared" si="22"/>
        <v/>
      </c>
      <c r="I709" t="str">
        <f t="shared" si="21"/>
        <v/>
      </c>
    </row>
    <row r="710" spans="8:9">
      <c r="H710" t="str">
        <f t="shared" si="22"/>
        <v/>
      </c>
      <c r="I710" t="str">
        <f t="shared" si="21"/>
        <v/>
      </c>
    </row>
    <row r="711" spans="8:9">
      <c r="H711" t="str">
        <f t="shared" si="22"/>
        <v/>
      </c>
      <c r="I711" t="str">
        <f t="shared" ref="I711:I774" si="23">IF(H711="1",3,IF(H711="2",1,IF(H711="3",2,"")))</f>
        <v/>
      </c>
    </row>
    <row r="712" spans="8:9">
      <c r="H712" t="str">
        <f t="shared" si="22"/>
        <v/>
      </c>
      <c r="I712" t="str">
        <f t="shared" si="23"/>
        <v/>
      </c>
    </row>
    <row r="713" spans="8:9">
      <c r="H713" t="str">
        <f t="shared" si="22"/>
        <v/>
      </c>
      <c r="I713" t="str">
        <f t="shared" si="23"/>
        <v/>
      </c>
    </row>
    <row r="714" spans="8:9">
      <c r="H714" t="str">
        <f t="shared" si="22"/>
        <v/>
      </c>
      <c r="I714" t="str">
        <f t="shared" si="23"/>
        <v/>
      </c>
    </row>
    <row r="715" spans="8:9">
      <c r="H715" t="str">
        <f t="shared" si="22"/>
        <v/>
      </c>
      <c r="I715" t="str">
        <f t="shared" si="23"/>
        <v/>
      </c>
    </row>
    <row r="716" spans="8:9">
      <c r="H716" t="str">
        <f t="shared" si="22"/>
        <v/>
      </c>
      <c r="I716" t="str">
        <f t="shared" si="23"/>
        <v/>
      </c>
    </row>
    <row r="717" spans="8:9">
      <c r="H717" t="str">
        <f t="shared" si="22"/>
        <v/>
      </c>
      <c r="I717" t="str">
        <f t="shared" si="23"/>
        <v/>
      </c>
    </row>
    <row r="718" spans="8:9">
      <c r="H718" t="str">
        <f t="shared" si="22"/>
        <v/>
      </c>
      <c r="I718" t="str">
        <f t="shared" si="23"/>
        <v/>
      </c>
    </row>
    <row r="719" spans="8:9">
      <c r="H719" t="str">
        <f t="shared" si="22"/>
        <v/>
      </c>
      <c r="I719" t="str">
        <f t="shared" si="23"/>
        <v/>
      </c>
    </row>
    <row r="720" spans="8:9">
      <c r="H720" t="str">
        <f t="shared" si="22"/>
        <v/>
      </c>
      <c r="I720" t="str">
        <f t="shared" si="23"/>
        <v/>
      </c>
    </row>
    <row r="721" spans="8:9">
      <c r="H721" t="str">
        <f t="shared" si="22"/>
        <v/>
      </c>
      <c r="I721" t="str">
        <f t="shared" si="23"/>
        <v/>
      </c>
    </row>
    <row r="722" spans="8:9">
      <c r="H722" t="str">
        <f t="shared" si="22"/>
        <v/>
      </c>
      <c r="I722" t="str">
        <f t="shared" si="23"/>
        <v/>
      </c>
    </row>
    <row r="723" spans="8:9">
      <c r="H723" t="str">
        <f t="shared" si="22"/>
        <v/>
      </c>
      <c r="I723" t="str">
        <f t="shared" si="23"/>
        <v/>
      </c>
    </row>
    <row r="724" spans="8:9">
      <c r="H724" t="str">
        <f t="shared" si="22"/>
        <v/>
      </c>
      <c r="I724" t="str">
        <f t="shared" si="23"/>
        <v/>
      </c>
    </row>
    <row r="725" spans="8:9">
      <c r="H725" t="str">
        <f t="shared" si="22"/>
        <v/>
      </c>
      <c r="I725" t="str">
        <f t="shared" si="23"/>
        <v/>
      </c>
    </row>
    <row r="726" spans="8:9">
      <c r="H726" t="str">
        <f t="shared" si="22"/>
        <v/>
      </c>
      <c r="I726" t="str">
        <f t="shared" si="23"/>
        <v/>
      </c>
    </row>
    <row r="727" spans="8:9">
      <c r="H727" t="str">
        <f t="shared" si="22"/>
        <v/>
      </c>
      <c r="I727" t="str">
        <f t="shared" si="23"/>
        <v/>
      </c>
    </row>
    <row r="728" spans="8:9">
      <c r="H728" t="str">
        <f t="shared" si="22"/>
        <v/>
      </c>
      <c r="I728" t="str">
        <f t="shared" si="23"/>
        <v/>
      </c>
    </row>
    <row r="729" spans="8:9">
      <c r="H729" t="str">
        <f t="shared" si="22"/>
        <v/>
      </c>
      <c r="I729" t="str">
        <f t="shared" si="23"/>
        <v/>
      </c>
    </row>
    <row r="730" spans="8:9">
      <c r="H730" t="str">
        <f t="shared" si="22"/>
        <v/>
      </c>
      <c r="I730" t="str">
        <f t="shared" si="23"/>
        <v/>
      </c>
    </row>
    <row r="731" spans="8:9">
      <c r="H731" t="str">
        <f t="shared" si="22"/>
        <v/>
      </c>
      <c r="I731" t="str">
        <f t="shared" si="23"/>
        <v/>
      </c>
    </row>
    <row r="732" spans="8:9">
      <c r="H732" t="str">
        <f t="shared" si="22"/>
        <v/>
      </c>
      <c r="I732" t="str">
        <f t="shared" si="23"/>
        <v/>
      </c>
    </row>
    <row r="733" spans="8:9">
      <c r="H733" t="str">
        <f t="shared" si="22"/>
        <v/>
      </c>
      <c r="I733" t="str">
        <f t="shared" si="23"/>
        <v/>
      </c>
    </row>
    <row r="734" spans="8:9">
      <c r="H734" t="str">
        <f t="shared" si="22"/>
        <v/>
      </c>
      <c r="I734" t="str">
        <f t="shared" si="23"/>
        <v/>
      </c>
    </row>
    <row r="735" spans="8:9">
      <c r="H735" t="str">
        <f t="shared" si="22"/>
        <v/>
      </c>
      <c r="I735" t="str">
        <f t="shared" si="23"/>
        <v/>
      </c>
    </row>
    <row r="736" spans="8:9">
      <c r="H736" t="str">
        <f t="shared" si="22"/>
        <v/>
      </c>
      <c r="I736" t="str">
        <f t="shared" si="23"/>
        <v/>
      </c>
    </row>
    <row r="737" spans="8:9">
      <c r="H737" t="str">
        <f t="shared" si="22"/>
        <v/>
      </c>
      <c r="I737" t="str">
        <f t="shared" si="23"/>
        <v/>
      </c>
    </row>
    <row r="738" spans="8:9">
      <c r="H738" t="str">
        <f t="shared" si="22"/>
        <v/>
      </c>
      <c r="I738" t="str">
        <f t="shared" si="23"/>
        <v/>
      </c>
    </row>
    <row r="739" spans="8:9">
      <c r="H739" t="str">
        <f t="shared" si="22"/>
        <v/>
      </c>
      <c r="I739" t="str">
        <f t="shared" si="23"/>
        <v/>
      </c>
    </row>
    <row r="740" spans="8:9">
      <c r="H740" t="str">
        <f t="shared" si="22"/>
        <v/>
      </c>
      <c r="I740" t="str">
        <f t="shared" si="23"/>
        <v/>
      </c>
    </row>
    <row r="741" spans="8:9">
      <c r="H741" t="str">
        <f t="shared" si="22"/>
        <v/>
      </c>
      <c r="I741" t="str">
        <f t="shared" si="23"/>
        <v/>
      </c>
    </row>
    <row r="742" spans="8:9">
      <c r="H742" t="str">
        <f t="shared" si="22"/>
        <v/>
      </c>
      <c r="I742" t="str">
        <f t="shared" si="23"/>
        <v/>
      </c>
    </row>
    <row r="743" spans="8:9">
      <c r="H743" t="str">
        <f t="shared" si="22"/>
        <v/>
      </c>
      <c r="I743" t="str">
        <f t="shared" si="23"/>
        <v/>
      </c>
    </row>
    <row r="744" spans="8:9">
      <c r="H744" t="str">
        <f t="shared" si="22"/>
        <v/>
      </c>
      <c r="I744" t="str">
        <f t="shared" si="23"/>
        <v/>
      </c>
    </row>
    <row r="745" spans="8:9">
      <c r="H745" t="str">
        <f t="shared" si="22"/>
        <v/>
      </c>
      <c r="I745" t="str">
        <f t="shared" si="23"/>
        <v/>
      </c>
    </row>
    <row r="746" spans="8:9">
      <c r="H746" t="str">
        <f t="shared" si="22"/>
        <v/>
      </c>
      <c r="I746" t="str">
        <f t="shared" si="23"/>
        <v/>
      </c>
    </row>
    <row r="747" spans="8:9">
      <c r="H747" t="str">
        <f t="shared" si="22"/>
        <v/>
      </c>
      <c r="I747" t="str">
        <f t="shared" si="23"/>
        <v/>
      </c>
    </row>
    <row r="748" spans="8:9">
      <c r="H748" t="str">
        <f t="shared" si="22"/>
        <v/>
      </c>
      <c r="I748" t="str">
        <f t="shared" si="23"/>
        <v/>
      </c>
    </row>
    <row r="749" spans="8:9">
      <c r="H749" t="str">
        <f t="shared" si="22"/>
        <v/>
      </c>
      <c r="I749" t="str">
        <f t="shared" si="23"/>
        <v/>
      </c>
    </row>
    <row r="750" spans="8:9">
      <c r="H750" t="str">
        <f t="shared" si="22"/>
        <v/>
      </c>
      <c r="I750" t="str">
        <f t="shared" si="23"/>
        <v/>
      </c>
    </row>
    <row r="751" spans="8:9">
      <c r="H751" t="str">
        <f t="shared" si="22"/>
        <v/>
      </c>
      <c r="I751" t="str">
        <f t="shared" si="23"/>
        <v/>
      </c>
    </row>
    <row r="752" spans="8:9">
      <c r="H752" t="str">
        <f t="shared" si="22"/>
        <v/>
      </c>
      <c r="I752" t="str">
        <f t="shared" si="23"/>
        <v/>
      </c>
    </row>
    <row r="753" spans="8:9">
      <c r="H753" t="str">
        <f t="shared" si="22"/>
        <v/>
      </c>
      <c r="I753" t="str">
        <f t="shared" si="23"/>
        <v/>
      </c>
    </row>
    <row r="754" spans="8:9">
      <c r="H754" t="str">
        <f t="shared" si="22"/>
        <v/>
      </c>
      <c r="I754" t="str">
        <f t="shared" si="23"/>
        <v/>
      </c>
    </row>
    <row r="755" spans="8:9">
      <c r="H755" t="str">
        <f t="shared" si="22"/>
        <v/>
      </c>
      <c r="I755" t="str">
        <f t="shared" si="23"/>
        <v/>
      </c>
    </row>
    <row r="756" spans="8:9">
      <c r="H756" t="str">
        <f t="shared" si="22"/>
        <v/>
      </c>
      <c r="I756" t="str">
        <f t="shared" si="23"/>
        <v/>
      </c>
    </row>
    <row r="757" spans="8:9">
      <c r="H757" t="str">
        <f t="shared" si="22"/>
        <v/>
      </c>
      <c r="I757" t="str">
        <f t="shared" si="23"/>
        <v/>
      </c>
    </row>
    <row r="758" spans="8:9">
      <c r="H758" t="str">
        <f t="shared" si="22"/>
        <v/>
      </c>
      <c r="I758" t="str">
        <f t="shared" si="23"/>
        <v/>
      </c>
    </row>
    <row r="759" spans="8:9">
      <c r="H759" t="str">
        <f t="shared" si="22"/>
        <v/>
      </c>
      <c r="I759" t="str">
        <f t="shared" si="23"/>
        <v/>
      </c>
    </row>
    <row r="760" spans="8:9">
      <c r="H760" t="str">
        <f t="shared" si="22"/>
        <v/>
      </c>
      <c r="I760" t="str">
        <f t="shared" si="23"/>
        <v/>
      </c>
    </row>
    <row r="761" spans="8:9">
      <c r="H761" t="str">
        <f t="shared" si="22"/>
        <v/>
      </c>
      <c r="I761" t="str">
        <f t="shared" si="23"/>
        <v/>
      </c>
    </row>
    <row r="762" spans="8:9">
      <c r="H762" t="str">
        <f t="shared" si="22"/>
        <v/>
      </c>
      <c r="I762" t="str">
        <f t="shared" si="23"/>
        <v/>
      </c>
    </row>
    <row r="763" spans="8:9">
      <c r="H763" t="str">
        <f t="shared" si="22"/>
        <v/>
      </c>
      <c r="I763" t="str">
        <f t="shared" si="23"/>
        <v/>
      </c>
    </row>
    <row r="764" spans="8:9">
      <c r="H764" t="str">
        <f t="shared" si="22"/>
        <v/>
      </c>
      <c r="I764" t="str">
        <f t="shared" si="23"/>
        <v/>
      </c>
    </row>
    <row r="765" spans="8:9">
      <c r="H765" t="str">
        <f t="shared" si="22"/>
        <v/>
      </c>
      <c r="I765" t="str">
        <f t="shared" si="23"/>
        <v/>
      </c>
    </row>
    <row r="766" spans="8:9">
      <c r="H766" t="str">
        <f t="shared" si="22"/>
        <v/>
      </c>
      <c r="I766" t="str">
        <f t="shared" si="23"/>
        <v/>
      </c>
    </row>
    <row r="767" spans="8:9">
      <c r="H767" t="str">
        <f t="shared" si="22"/>
        <v/>
      </c>
      <c r="I767" t="str">
        <f t="shared" si="23"/>
        <v/>
      </c>
    </row>
    <row r="768" spans="8:9">
      <c r="H768" t="str">
        <f t="shared" si="22"/>
        <v/>
      </c>
      <c r="I768" t="str">
        <f t="shared" si="23"/>
        <v/>
      </c>
    </row>
    <row r="769" spans="8:9">
      <c r="H769" t="str">
        <f t="shared" ref="H769:H832" si="24">RIGHT(G769,1)</f>
        <v/>
      </c>
      <c r="I769" t="str">
        <f t="shared" si="23"/>
        <v/>
      </c>
    </row>
    <row r="770" spans="8:9">
      <c r="H770" t="str">
        <f t="shared" si="24"/>
        <v/>
      </c>
      <c r="I770" t="str">
        <f t="shared" si="23"/>
        <v/>
      </c>
    </row>
    <row r="771" spans="8:9">
      <c r="H771" t="str">
        <f t="shared" si="24"/>
        <v/>
      </c>
      <c r="I771" t="str">
        <f t="shared" si="23"/>
        <v/>
      </c>
    </row>
    <row r="772" spans="8:9">
      <c r="H772" t="str">
        <f t="shared" si="24"/>
        <v/>
      </c>
      <c r="I772" t="str">
        <f t="shared" si="23"/>
        <v/>
      </c>
    </row>
    <row r="773" spans="8:9">
      <c r="H773" t="str">
        <f t="shared" si="24"/>
        <v/>
      </c>
      <c r="I773" t="str">
        <f t="shared" si="23"/>
        <v/>
      </c>
    </row>
    <row r="774" spans="8:9">
      <c r="H774" t="str">
        <f t="shared" si="24"/>
        <v/>
      </c>
      <c r="I774" t="str">
        <f t="shared" si="23"/>
        <v/>
      </c>
    </row>
    <row r="775" spans="8:9">
      <c r="H775" t="str">
        <f t="shared" si="24"/>
        <v/>
      </c>
      <c r="I775" t="str">
        <f t="shared" ref="I775:I838" si="25">IF(H775="1",3,IF(H775="2",1,IF(H775="3",2,"")))</f>
        <v/>
      </c>
    </row>
    <row r="776" spans="8:9">
      <c r="H776" t="str">
        <f t="shared" si="24"/>
        <v/>
      </c>
      <c r="I776" t="str">
        <f t="shared" si="25"/>
        <v/>
      </c>
    </row>
    <row r="777" spans="8:9">
      <c r="H777" t="str">
        <f t="shared" si="24"/>
        <v/>
      </c>
      <c r="I777" t="str">
        <f t="shared" si="25"/>
        <v/>
      </c>
    </row>
    <row r="778" spans="8:9">
      <c r="H778" t="str">
        <f t="shared" si="24"/>
        <v/>
      </c>
      <c r="I778" t="str">
        <f t="shared" si="25"/>
        <v/>
      </c>
    </row>
    <row r="779" spans="8:9">
      <c r="H779" t="str">
        <f t="shared" si="24"/>
        <v/>
      </c>
      <c r="I779" t="str">
        <f t="shared" si="25"/>
        <v/>
      </c>
    </row>
    <row r="780" spans="8:9">
      <c r="H780" t="str">
        <f t="shared" si="24"/>
        <v/>
      </c>
      <c r="I780" t="str">
        <f t="shared" si="25"/>
        <v/>
      </c>
    </row>
    <row r="781" spans="8:9">
      <c r="H781" t="str">
        <f t="shared" si="24"/>
        <v/>
      </c>
      <c r="I781" t="str">
        <f t="shared" si="25"/>
        <v/>
      </c>
    </row>
    <row r="782" spans="8:9">
      <c r="H782" t="str">
        <f t="shared" si="24"/>
        <v/>
      </c>
      <c r="I782" t="str">
        <f t="shared" si="25"/>
        <v/>
      </c>
    </row>
    <row r="783" spans="8:9">
      <c r="H783" t="str">
        <f t="shared" si="24"/>
        <v/>
      </c>
      <c r="I783" t="str">
        <f t="shared" si="25"/>
        <v/>
      </c>
    </row>
    <row r="784" spans="8:9">
      <c r="H784" t="str">
        <f t="shared" si="24"/>
        <v/>
      </c>
      <c r="I784" t="str">
        <f t="shared" si="25"/>
        <v/>
      </c>
    </row>
    <row r="785" spans="8:9">
      <c r="H785" t="str">
        <f t="shared" si="24"/>
        <v/>
      </c>
      <c r="I785" t="str">
        <f t="shared" si="25"/>
        <v/>
      </c>
    </row>
    <row r="786" spans="8:9">
      <c r="H786" t="str">
        <f t="shared" si="24"/>
        <v/>
      </c>
      <c r="I786" t="str">
        <f t="shared" si="25"/>
        <v/>
      </c>
    </row>
    <row r="787" spans="8:9">
      <c r="H787" t="str">
        <f t="shared" si="24"/>
        <v/>
      </c>
      <c r="I787" t="str">
        <f t="shared" si="25"/>
        <v/>
      </c>
    </row>
    <row r="788" spans="8:9">
      <c r="H788" t="str">
        <f t="shared" si="24"/>
        <v/>
      </c>
      <c r="I788" t="str">
        <f t="shared" si="25"/>
        <v/>
      </c>
    </row>
    <row r="789" spans="8:9">
      <c r="H789" t="str">
        <f t="shared" si="24"/>
        <v/>
      </c>
      <c r="I789" t="str">
        <f t="shared" si="25"/>
        <v/>
      </c>
    </row>
    <row r="790" spans="8:9">
      <c r="H790" t="str">
        <f t="shared" si="24"/>
        <v/>
      </c>
      <c r="I790" t="str">
        <f t="shared" si="25"/>
        <v/>
      </c>
    </row>
    <row r="791" spans="8:9">
      <c r="H791" t="str">
        <f t="shared" si="24"/>
        <v/>
      </c>
      <c r="I791" t="str">
        <f t="shared" si="25"/>
        <v/>
      </c>
    </row>
    <row r="792" spans="8:9">
      <c r="H792" t="str">
        <f t="shared" si="24"/>
        <v/>
      </c>
      <c r="I792" t="str">
        <f t="shared" si="25"/>
        <v/>
      </c>
    </row>
    <row r="793" spans="8:9">
      <c r="H793" t="str">
        <f t="shared" si="24"/>
        <v/>
      </c>
      <c r="I793" t="str">
        <f t="shared" si="25"/>
        <v/>
      </c>
    </row>
    <row r="794" spans="8:9">
      <c r="H794" t="str">
        <f t="shared" si="24"/>
        <v/>
      </c>
      <c r="I794" t="str">
        <f t="shared" si="25"/>
        <v/>
      </c>
    </row>
    <row r="795" spans="8:9">
      <c r="H795" t="str">
        <f t="shared" si="24"/>
        <v/>
      </c>
      <c r="I795" t="str">
        <f t="shared" si="25"/>
        <v/>
      </c>
    </row>
    <row r="796" spans="8:9">
      <c r="H796" t="str">
        <f t="shared" si="24"/>
        <v/>
      </c>
      <c r="I796" t="str">
        <f t="shared" si="25"/>
        <v/>
      </c>
    </row>
    <row r="797" spans="8:9">
      <c r="H797" t="str">
        <f t="shared" si="24"/>
        <v/>
      </c>
      <c r="I797" t="str">
        <f t="shared" si="25"/>
        <v/>
      </c>
    </row>
    <row r="798" spans="8:9">
      <c r="H798" t="str">
        <f t="shared" si="24"/>
        <v/>
      </c>
      <c r="I798" t="str">
        <f t="shared" si="25"/>
        <v/>
      </c>
    </row>
    <row r="799" spans="8:9">
      <c r="H799" t="str">
        <f t="shared" si="24"/>
        <v/>
      </c>
      <c r="I799" t="str">
        <f t="shared" si="25"/>
        <v/>
      </c>
    </row>
    <row r="800" spans="8:9">
      <c r="H800" t="str">
        <f t="shared" si="24"/>
        <v/>
      </c>
      <c r="I800" t="str">
        <f t="shared" si="25"/>
        <v/>
      </c>
    </row>
    <row r="801" spans="8:9">
      <c r="H801" t="str">
        <f t="shared" si="24"/>
        <v/>
      </c>
      <c r="I801" t="str">
        <f t="shared" si="25"/>
        <v/>
      </c>
    </row>
    <row r="802" spans="8:9">
      <c r="H802" t="str">
        <f t="shared" si="24"/>
        <v/>
      </c>
      <c r="I802" t="str">
        <f t="shared" si="25"/>
        <v/>
      </c>
    </row>
    <row r="803" spans="8:9">
      <c r="H803" t="str">
        <f t="shared" si="24"/>
        <v/>
      </c>
      <c r="I803" t="str">
        <f t="shared" si="25"/>
        <v/>
      </c>
    </row>
    <row r="804" spans="8:9">
      <c r="H804" t="str">
        <f t="shared" si="24"/>
        <v/>
      </c>
      <c r="I804" t="str">
        <f t="shared" si="25"/>
        <v/>
      </c>
    </row>
    <row r="805" spans="8:9">
      <c r="H805" t="str">
        <f t="shared" si="24"/>
        <v/>
      </c>
      <c r="I805" t="str">
        <f t="shared" si="25"/>
        <v/>
      </c>
    </row>
    <row r="806" spans="8:9">
      <c r="H806" t="str">
        <f t="shared" si="24"/>
        <v/>
      </c>
      <c r="I806" t="str">
        <f t="shared" si="25"/>
        <v/>
      </c>
    </row>
    <row r="807" spans="8:9">
      <c r="H807" t="str">
        <f t="shared" si="24"/>
        <v/>
      </c>
      <c r="I807" t="str">
        <f t="shared" si="25"/>
        <v/>
      </c>
    </row>
    <row r="808" spans="8:9">
      <c r="H808" t="str">
        <f t="shared" si="24"/>
        <v/>
      </c>
      <c r="I808" t="str">
        <f t="shared" si="25"/>
        <v/>
      </c>
    </row>
    <row r="809" spans="8:9">
      <c r="H809" t="str">
        <f t="shared" si="24"/>
        <v/>
      </c>
      <c r="I809" t="str">
        <f t="shared" si="25"/>
        <v/>
      </c>
    </row>
    <row r="810" spans="8:9">
      <c r="H810" t="str">
        <f t="shared" si="24"/>
        <v/>
      </c>
      <c r="I810" t="str">
        <f t="shared" si="25"/>
        <v/>
      </c>
    </row>
    <row r="811" spans="8:9">
      <c r="H811" t="str">
        <f t="shared" si="24"/>
        <v/>
      </c>
      <c r="I811" t="str">
        <f t="shared" si="25"/>
        <v/>
      </c>
    </row>
    <row r="812" spans="8:9">
      <c r="H812" t="str">
        <f t="shared" si="24"/>
        <v/>
      </c>
      <c r="I812" t="str">
        <f t="shared" si="25"/>
        <v/>
      </c>
    </row>
    <row r="813" spans="8:9">
      <c r="H813" t="str">
        <f t="shared" si="24"/>
        <v/>
      </c>
      <c r="I813" t="str">
        <f t="shared" si="25"/>
        <v/>
      </c>
    </row>
    <row r="814" spans="8:9">
      <c r="H814" t="str">
        <f t="shared" si="24"/>
        <v/>
      </c>
      <c r="I814" t="str">
        <f t="shared" si="25"/>
        <v/>
      </c>
    </row>
    <row r="815" spans="8:9">
      <c r="H815" t="str">
        <f t="shared" si="24"/>
        <v/>
      </c>
      <c r="I815" t="str">
        <f t="shared" si="25"/>
        <v/>
      </c>
    </row>
    <row r="816" spans="8:9">
      <c r="H816" t="str">
        <f t="shared" si="24"/>
        <v/>
      </c>
      <c r="I816" t="str">
        <f t="shared" si="25"/>
        <v/>
      </c>
    </row>
    <row r="817" spans="8:9">
      <c r="H817" t="str">
        <f t="shared" si="24"/>
        <v/>
      </c>
      <c r="I817" t="str">
        <f t="shared" si="25"/>
        <v/>
      </c>
    </row>
    <row r="818" spans="8:9">
      <c r="H818" t="str">
        <f t="shared" si="24"/>
        <v/>
      </c>
      <c r="I818" t="str">
        <f t="shared" si="25"/>
        <v/>
      </c>
    </row>
    <row r="819" spans="8:9">
      <c r="H819" t="str">
        <f t="shared" si="24"/>
        <v/>
      </c>
      <c r="I819" t="str">
        <f t="shared" si="25"/>
        <v/>
      </c>
    </row>
    <row r="820" spans="8:9">
      <c r="H820" t="str">
        <f t="shared" si="24"/>
        <v/>
      </c>
      <c r="I820" t="str">
        <f t="shared" si="25"/>
        <v/>
      </c>
    </row>
    <row r="821" spans="8:9">
      <c r="H821" t="str">
        <f t="shared" si="24"/>
        <v/>
      </c>
      <c r="I821" t="str">
        <f t="shared" si="25"/>
        <v/>
      </c>
    </row>
    <row r="822" spans="8:9">
      <c r="H822" t="str">
        <f t="shared" si="24"/>
        <v/>
      </c>
      <c r="I822" t="str">
        <f t="shared" si="25"/>
        <v/>
      </c>
    </row>
    <row r="823" spans="8:9">
      <c r="H823" t="str">
        <f t="shared" si="24"/>
        <v/>
      </c>
      <c r="I823" t="str">
        <f t="shared" si="25"/>
        <v/>
      </c>
    </row>
    <row r="824" spans="8:9">
      <c r="H824" t="str">
        <f t="shared" si="24"/>
        <v/>
      </c>
      <c r="I824" t="str">
        <f t="shared" si="25"/>
        <v/>
      </c>
    </row>
    <row r="825" spans="8:9">
      <c r="H825" t="str">
        <f t="shared" si="24"/>
        <v/>
      </c>
      <c r="I825" t="str">
        <f t="shared" si="25"/>
        <v/>
      </c>
    </row>
    <row r="826" spans="8:9">
      <c r="H826" t="str">
        <f t="shared" si="24"/>
        <v/>
      </c>
      <c r="I826" t="str">
        <f t="shared" si="25"/>
        <v/>
      </c>
    </row>
    <row r="827" spans="8:9">
      <c r="H827" t="str">
        <f t="shared" si="24"/>
        <v/>
      </c>
      <c r="I827" t="str">
        <f t="shared" si="25"/>
        <v/>
      </c>
    </row>
    <row r="828" spans="8:9">
      <c r="H828" t="str">
        <f t="shared" si="24"/>
        <v/>
      </c>
      <c r="I828" t="str">
        <f t="shared" si="25"/>
        <v/>
      </c>
    </row>
    <row r="829" spans="8:9">
      <c r="H829" t="str">
        <f t="shared" si="24"/>
        <v/>
      </c>
      <c r="I829" t="str">
        <f t="shared" si="25"/>
        <v/>
      </c>
    </row>
    <row r="830" spans="8:9">
      <c r="H830" t="str">
        <f t="shared" si="24"/>
        <v/>
      </c>
      <c r="I830" t="str">
        <f t="shared" si="25"/>
        <v/>
      </c>
    </row>
    <row r="831" spans="8:9">
      <c r="H831" t="str">
        <f t="shared" si="24"/>
        <v/>
      </c>
      <c r="I831" t="str">
        <f t="shared" si="25"/>
        <v/>
      </c>
    </row>
    <row r="832" spans="8:9">
      <c r="H832" t="str">
        <f t="shared" si="24"/>
        <v/>
      </c>
      <c r="I832" t="str">
        <f t="shared" si="25"/>
        <v/>
      </c>
    </row>
    <row r="833" spans="8:9">
      <c r="H833" t="str">
        <f t="shared" ref="H833:H896" si="26">RIGHT(G833,1)</f>
        <v/>
      </c>
      <c r="I833" t="str">
        <f t="shared" si="25"/>
        <v/>
      </c>
    </row>
    <row r="834" spans="8:9">
      <c r="H834" t="str">
        <f t="shared" si="26"/>
        <v/>
      </c>
      <c r="I834" t="str">
        <f t="shared" si="25"/>
        <v/>
      </c>
    </row>
    <row r="835" spans="8:9">
      <c r="H835" t="str">
        <f t="shared" si="26"/>
        <v/>
      </c>
      <c r="I835" t="str">
        <f t="shared" si="25"/>
        <v/>
      </c>
    </row>
    <row r="836" spans="8:9">
      <c r="H836" t="str">
        <f t="shared" si="26"/>
        <v/>
      </c>
      <c r="I836" t="str">
        <f t="shared" si="25"/>
        <v/>
      </c>
    </row>
    <row r="837" spans="8:9">
      <c r="H837" t="str">
        <f t="shared" si="26"/>
        <v/>
      </c>
      <c r="I837" t="str">
        <f t="shared" si="25"/>
        <v/>
      </c>
    </row>
    <row r="838" spans="8:9">
      <c r="H838" t="str">
        <f t="shared" si="26"/>
        <v/>
      </c>
      <c r="I838" t="str">
        <f t="shared" si="25"/>
        <v/>
      </c>
    </row>
    <row r="839" spans="8:9">
      <c r="H839" t="str">
        <f t="shared" si="26"/>
        <v/>
      </c>
      <c r="I839" t="str">
        <f t="shared" ref="I839:I902" si="27">IF(H839="1",3,IF(H839="2",1,IF(H839="3",2,"")))</f>
        <v/>
      </c>
    </row>
    <row r="840" spans="8:9">
      <c r="H840" t="str">
        <f t="shared" si="26"/>
        <v/>
      </c>
      <c r="I840" t="str">
        <f t="shared" si="27"/>
        <v/>
      </c>
    </row>
    <row r="841" spans="8:9">
      <c r="H841" t="str">
        <f t="shared" si="26"/>
        <v/>
      </c>
      <c r="I841" t="str">
        <f t="shared" si="27"/>
        <v/>
      </c>
    </row>
    <row r="842" spans="8:9">
      <c r="H842" t="str">
        <f t="shared" si="26"/>
        <v/>
      </c>
      <c r="I842" t="str">
        <f t="shared" si="27"/>
        <v/>
      </c>
    </row>
    <row r="843" spans="8:9">
      <c r="H843" t="str">
        <f t="shared" si="26"/>
        <v/>
      </c>
      <c r="I843" t="str">
        <f t="shared" si="27"/>
        <v/>
      </c>
    </row>
    <row r="844" spans="8:9">
      <c r="H844" t="str">
        <f t="shared" si="26"/>
        <v/>
      </c>
      <c r="I844" t="str">
        <f t="shared" si="27"/>
        <v/>
      </c>
    </row>
    <row r="845" spans="8:9">
      <c r="H845" t="str">
        <f t="shared" si="26"/>
        <v/>
      </c>
      <c r="I845" t="str">
        <f t="shared" si="27"/>
        <v/>
      </c>
    </row>
    <row r="846" spans="8:9">
      <c r="H846" t="str">
        <f t="shared" si="26"/>
        <v/>
      </c>
      <c r="I846" t="str">
        <f t="shared" si="27"/>
        <v/>
      </c>
    </row>
    <row r="847" spans="8:9">
      <c r="H847" t="str">
        <f t="shared" si="26"/>
        <v/>
      </c>
      <c r="I847" t="str">
        <f t="shared" si="27"/>
        <v/>
      </c>
    </row>
    <row r="848" spans="8:9">
      <c r="H848" t="str">
        <f t="shared" si="26"/>
        <v/>
      </c>
      <c r="I848" t="str">
        <f t="shared" si="27"/>
        <v/>
      </c>
    </row>
    <row r="849" spans="8:9">
      <c r="H849" t="str">
        <f t="shared" si="26"/>
        <v/>
      </c>
      <c r="I849" t="str">
        <f t="shared" si="27"/>
        <v/>
      </c>
    </row>
    <row r="850" spans="8:9">
      <c r="H850" t="str">
        <f t="shared" si="26"/>
        <v/>
      </c>
      <c r="I850" t="str">
        <f t="shared" si="27"/>
        <v/>
      </c>
    </row>
    <row r="851" spans="8:9">
      <c r="H851" t="str">
        <f t="shared" si="26"/>
        <v/>
      </c>
      <c r="I851" t="str">
        <f t="shared" si="27"/>
        <v/>
      </c>
    </row>
    <row r="852" spans="8:9">
      <c r="H852" t="str">
        <f t="shared" si="26"/>
        <v/>
      </c>
      <c r="I852" t="str">
        <f t="shared" si="27"/>
        <v/>
      </c>
    </row>
    <row r="853" spans="8:9">
      <c r="H853" t="str">
        <f t="shared" si="26"/>
        <v/>
      </c>
      <c r="I853" t="str">
        <f t="shared" si="27"/>
        <v/>
      </c>
    </row>
    <row r="854" spans="8:9">
      <c r="H854" t="str">
        <f t="shared" si="26"/>
        <v/>
      </c>
      <c r="I854" t="str">
        <f t="shared" si="27"/>
        <v/>
      </c>
    </row>
    <row r="855" spans="8:9">
      <c r="H855" t="str">
        <f t="shared" si="26"/>
        <v/>
      </c>
      <c r="I855" t="str">
        <f t="shared" si="27"/>
        <v/>
      </c>
    </row>
    <row r="856" spans="8:9">
      <c r="H856" t="str">
        <f t="shared" si="26"/>
        <v/>
      </c>
      <c r="I856" t="str">
        <f t="shared" si="27"/>
        <v/>
      </c>
    </row>
    <row r="857" spans="8:9">
      <c r="H857" t="str">
        <f t="shared" si="26"/>
        <v/>
      </c>
      <c r="I857" t="str">
        <f t="shared" si="27"/>
        <v/>
      </c>
    </row>
    <row r="858" spans="8:9">
      <c r="H858" t="str">
        <f t="shared" si="26"/>
        <v/>
      </c>
      <c r="I858" t="str">
        <f t="shared" si="27"/>
        <v/>
      </c>
    </row>
    <row r="859" spans="8:9">
      <c r="H859" t="str">
        <f t="shared" si="26"/>
        <v/>
      </c>
      <c r="I859" t="str">
        <f t="shared" si="27"/>
        <v/>
      </c>
    </row>
    <row r="860" spans="8:9">
      <c r="H860" t="str">
        <f t="shared" si="26"/>
        <v/>
      </c>
      <c r="I860" t="str">
        <f t="shared" si="27"/>
        <v/>
      </c>
    </row>
    <row r="861" spans="8:9">
      <c r="H861" t="str">
        <f t="shared" si="26"/>
        <v/>
      </c>
      <c r="I861" t="str">
        <f t="shared" si="27"/>
        <v/>
      </c>
    </row>
    <row r="862" spans="8:9">
      <c r="H862" t="str">
        <f t="shared" si="26"/>
        <v/>
      </c>
      <c r="I862" t="str">
        <f t="shared" si="27"/>
        <v/>
      </c>
    </row>
    <row r="863" spans="8:9">
      <c r="H863" t="str">
        <f t="shared" si="26"/>
        <v/>
      </c>
      <c r="I863" t="str">
        <f t="shared" si="27"/>
        <v/>
      </c>
    </row>
    <row r="864" spans="8:9">
      <c r="H864" t="str">
        <f t="shared" si="26"/>
        <v/>
      </c>
      <c r="I864" t="str">
        <f t="shared" si="27"/>
        <v/>
      </c>
    </row>
    <row r="865" spans="8:9">
      <c r="H865" t="str">
        <f t="shared" si="26"/>
        <v/>
      </c>
      <c r="I865" t="str">
        <f t="shared" si="27"/>
        <v/>
      </c>
    </row>
    <row r="866" spans="8:9">
      <c r="H866" t="str">
        <f t="shared" si="26"/>
        <v/>
      </c>
      <c r="I866" t="str">
        <f t="shared" si="27"/>
        <v/>
      </c>
    </row>
    <row r="867" spans="8:9">
      <c r="H867" t="str">
        <f t="shared" si="26"/>
        <v/>
      </c>
      <c r="I867" t="str">
        <f t="shared" si="27"/>
        <v/>
      </c>
    </row>
    <row r="868" spans="8:9">
      <c r="H868" t="str">
        <f t="shared" si="26"/>
        <v/>
      </c>
      <c r="I868" t="str">
        <f t="shared" si="27"/>
        <v/>
      </c>
    </row>
    <row r="869" spans="8:9">
      <c r="H869" t="str">
        <f t="shared" si="26"/>
        <v/>
      </c>
      <c r="I869" t="str">
        <f t="shared" si="27"/>
        <v/>
      </c>
    </row>
    <row r="870" spans="8:9">
      <c r="H870" t="str">
        <f t="shared" si="26"/>
        <v/>
      </c>
      <c r="I870" t="str">
        <f t="shared" si="27"/>
        <v/>
      </c>
    </row>
    <row r="871" spans="8:9">
      <c r="H871" t="str">
        <f t="shared" si="26"/>
        <v/>
      </c>
      <c r="I871" t="str">
        <f t="shared" si="27"/>
        <v/>
      </c>
    </row>
    <row r="872" spans="8:9">
      <c r="H872" t="str">
        <f t="shared" si="26"/>
        <v/>
      </c>
      <c r="I872" t="str">
        <f t="shared" si="27"/>
        <v/>
      </c>
    </row>
    <row r="873" spans="8:9">
      <c r="H873" t="str">
        <f t="shared" si="26"/>
        <v/>
      </c>
      <c r="I873" t="str">
        <f t="shared" si="27"/>
        <v/>
      </c>
    </row>
    <row r="874" spans="8:9">
      <c r="H874" t="str">
        <f t="shared" si="26"/>
        <v/>
      </c>
      <c r="I874" t="str">
        <f t="shared" si="27"/>
        <v/>
      </c>
    </row>
    <row r="875" spans="8:9">
      <c r="H875" t="str">
        <f t="shared" si="26"/>
        <v/>
      </c>
      <c r="I875" t="str">
        <f t="shared" si="27"/>
        <v/>
      </c>
    </row>
    <row r="876" spans="8:9">
      <c r="H876" t="str">
        <f t="shared" si="26"/>
        <v/>
      </c>
      <c r="I876" t="str">
        <f t="shared" si="27"/>
        <v/>
      </c>
    </row>
    <row r="877" spans="8:9">
      <c r="H877" t="str">
        <f t="shared" si="26"/>
        <v/>
      </c>
      <c r="I877" t="str">
        <f t="shared" si="27"/>
        <v/>
      </c>
    </row>
    <row r="878" spans="8:9">
      <c r="H878" t="str">
        <f t="shared" si="26"/>
        <v/>
      </c>
      <c r="I878" t="str">
        <f t="shared" si="27"/>
        <v/>
      </c>
    </row>
    <row r="879" spans="8:9">
      <c r="H879" t="str">
        <f t="shared" si="26"/>
        <v/>
      </c>
      <c r="I879" t="str">
        <f t="shared" si="27"/>
        <v/>
      </c>
    </row>
    <row r="880" spans="8:9">
      <c r="H880" t="str">
        <f t="shared" si="26"/>
        <v/>
      </c>
      <c r="I880" t="str">
        <f t="shared" si="27"/>
        <v/>
      </c>
    </row>
    <row r="881" spans="8:9">
      <c r="H881" t="str">
        <f t="shared" si="26"/>
        <v/>
      </c>
      <c r="I881" t="str">
        <f t="shared" si="27"/>
        <v/>
      </c>
    </row>
    <row r="882" spans="8:9">
      <c r="H882" t="str">
        <f t="shared" si="26"/>
        <v/>
      </c>
      <c r="I882" t="str">
        <f t="shared" si="27"/>
        <v/>
      </c>
    </row>
    <row r="883" spans="8:9">
      <c r="H883" t="str">
        <f t="shared" si="26"/>
        <v/>
      </c>
      <c r="I883" t="str">
        <f t="shared" si="27"/>
        <v/>
      </c>
    </row>
    <row r="884" spans="8:9">
      <c r="H884" t="str">
        <f t="shared" si="26"/>
        <v/>
      </c>
      <c r="I884" t="str">
        <f t="shared" si="27"/>
        <v/>
      </c>
    </row>
    <row r="885" spans="8:9">
      <c r="H885" t="str">
        <f t="shared" si="26"/>
        <v/>
      </c>
      <c r="I885" t="str">
        <f t="shared" si="27"/>
        <v/>
      </c>
    </row>
    <row r="886" spans="8:9">
      <c r="H886" t="str">
        <f t="shared" si="26"/>
        <v/>
      </c>
      <c r="I886" t="str">
        <f t="shared" si="27"/>
        <v/>
      </c>
    </row>
    <row r="887" spans="8:9">
      <c r="H887" t="str">
        <f t="shared" si="26"/>
        <v/>
      </c>
      <c r="I887" t="str">
        <f t="shared" si="27"/>
        <v/>
      </c>
    </row>
    <row r="888" spans="8:9">
      <c r="H888" t="str">
        <f t="shared" si="26"/>
        <v/>
      </c>
      <c r="I888" t="str">
        <f t="shared" si="27"/>
        <v/>
      </c>
    </row>
    <row r="889" spans="8:9">
      <c r="H889" t="str">
        <f t="shared" si="26"/>
        <v/>
      </c>
      <c r="I889" t="str">
        <f t="shared" si="27"/>
        <v/>
      </c>
    </row>
    <row r="890" spans="8:9">
      <c r="H890" t="str">
        <f t="shared" si="26"/>
        <v/>
      </c>
      <c r="I890" t="str">
        <f t="shared" si="27"/>
        <v/>
      </c>
    </row>
    <row r="891" spans="8:9">
      <c r="H891" t="str">
        <f t="shared" si="26"/>
        <v/>
      </c>
      <c r="I891" t="str">
        <f t="shared" si="27"/>
        <v/>
      </c>
    </row>
    <row r="892" spans="8:9">
      <c r="H892" t="str">
        <f t="shared" si="26"/>
        <v/>
      </c>
      <c r="I892" t="str">
        <f t="shared" si="27"/>
        <v/>
      </c>
    </row>
    <row r="893" spans="8:9">
      <c r="H893" t="str">
        <f t="shared" si="26"/>
        <v/>
      </c>
      <c r="I893" t="str">
        <f t="shared" si="27"/>
        <v/>
      </c>
    </row>
    <row r="894" spans="8:9">
      <c r="H894" t="str">
        <f t="shared" si="26"/>
        <v/>
      </c>
      <c r="I894" t="str">
        <f t="shared" si="27"/>
        <v/>
      </c>
    </row>
    <row r="895" spans="8:9">
      <c r="H895" t="str">
        <f t="shared" si="26"/>
        <v/>
      </c>
      <c r="I895" t="str">
        <f t="shared" si="27"/>
        <v/>
      </c>
    </row>
    <row r="896" spans="8:9">
      <c r="H896" t="str">
        <f t="shared" si="26"/>
        <v/>
      </c>
      <c r="I896" t="str">
        <f t="shared" si="27"/>
        <v/>
      </c>
    </row>
    <row r="897" spans="8:9">
      <c r="H897" t="str">
        <f t="shared" ref="H897:H960" si="28">RIGHT(G897,1)</f>
        <v/>
      </c>
      <c r="I897" t="str">
        <f t="shared" si="27"/>
        <v/>
      </c>
    </row>
    <row r="898" spans="8:9">
      <c r="H898" t="str">
        <f t="shared" si="28"/>
        <v/>
      </c>
      <c r="I898" t="str">
        <f t="shared" si="27"/>
        <v/>
      </c>
    </row>
    <row r="899" spans="8:9">
      <c r="H899" t="str">
        <f t="shared" si="28"/>
        <v/>
      </c>
      <c r="I899" t="str">
        <f t="shared" si="27"/>
        <v/>
      </c>
    </row>
    <row r="900" spans="8:9">
      <c r="H900" t="str">
        <f t="shared" si="28"/>
        <v/>
      </c>
      <c r="I900" t="str">
        <f t="shared" si="27"/>
        <v/>
      </c>
    </row>
    <row r="901" spans="8:9">
      <c r="H901" t="str">
        <f t="shared" si="28"/>
        <v/>
      </c>
      <c r="I901" t="str">
        <f t="shared" si="27"/>
        <v/>
      </c>
    </row>
    <row r="902" spans="8:9">
      <c r="H902" t="str">
        <f t="shared" si="28"/>
        <v/>
      </c>
      <c r="I902" t="str">
        <f t="shared" si="27"/>
        <v/>
      </c>
    </row>
    <row r="903" spans="8:9">
      <c r="H903" t="str">
        <f t="shared" si="28"/>
        <v/>
      </c>
      <c r="I903" t="str">
        <f t="shared" ref="I903:I966" si="29">IF(H903="1",3,IF(H903="2",1,IF(H903="3",2,"")))</f>
        <v/>
      </c>
    </row>
    <row r="904" spans="8:9">
      <c r="H904" t="str">
        <f t="shared" si="28"/>
        <v/>
      </c>
      <c r="I904" t="str">
        <f t="shared" si="29"/>
        <v/>
      </c>
    </row>
    <row r="905" spans="8:9">
      <c r="H905" t="str">
        <f t="shared" si="28"/>
        <v/>
      </c>
      <c r="I905" t="str">
        <f t="shared" si="29"/>
        <v/>
      </c>
    </row>
    <row r="906" spans="8:9">
      <c r="H906" t="str">
        <f t="shared" si="28"/>
        <v/>
      </c>
      <c r="I906" t="str">
        <f t="shared" si="29"/>
        <v/>
      </c>
    </row>
    <row r="907" spans="8:9">
      <c r="H907" t="str">
        <f t="shared" si="28"/>
        <v/>
      </c>
      <c r="I907" t="str">
        <f t="shared" si="29"/>
        <v/>
      </c>
    </row>
    <row r="908" spans="8:9">
      <c r="H908" t="str">
        <f t="shared" si="28"/>
        <v/>
      </c>
      <c r="I908" t="str">
        <f t="shared" si="29"/>
        <v/>
      </c>
    </row>
    <row r="909" spans="8:9">
      <c r="H909" t="str">
        <f t="shared" si="28"/>
        <v/>
      </c>
      <c r="I909" t="str">
        <f t="shared" si="29"/>
        <v/>
      </c>
    </row>
    <row r="910" spans="8:9">
      <c r="H910" t="str">
        <f t="shared" si="28"/>
        <v/>
      </c>
      <c r="I910" t="str">
        <f t="shared" si="29"/>
        <v/>
      </c>
    </row>
    <row r="911" spans="8:9">
      <c r="H911" t="str">
        <f t="shared" si="28"/>
        <v/>
      </c>
      <c r="I911" t="str">
        <f t="shared" si="29"/>
        <v/>
      </c>
    </row>
    <row r="912" spans="8:9">
      <c r="H912" t="str">
        <f t="shared" si="28"/>
        <v/>
      </c>
      <c r="I912" t="str">
        <f t="shared" si="29"/>
        <v/>
      </c>
    </row>
    <row r="913" spans="8:9">
      <c r="H913" t="str">
        <f t="shared" si="28"/>
        <v/>
      </c>
      <c r="I913" t="str">
        <f t="shared" si="29"/>
        <v/>
      </c>
    </row>
    <row r="914" spans="8:9">
      <c r="H914" t="str">
        <f t="shared" si="28"/>
        <v/>
      </c>
      <c r="I914" t="str">
        <f t="shared" si="29"/>
        <v/>
      </c>
    </row>
    <row r="915" spans="8:9">
      <c r="H915" t="str">
        <f t="shared" si="28"/>
        <v/>
      </c>
      <c r="I915" t="str">
        <f t="shared" si="29"/>
        <v/>
      </c>
    </row>
    <row r="916" spans="8:9">
      <c r="H916" t="str">
        <f t="shared" si="28"/>
        <v/>
      </c>
      <c r="I916" t="str">
        <f t="shared" si="29"/>
        <v/>
      </c>
    </row>
    <row r="917" spans="8:9">
      <c r="H917" t="str">
        <f t="shared" si="28"/>
        <v/>
      </c>
      <c r="I917" t="str">
        <f t="shared" si="29"/>
        <v/>
      </c>
    </row>
    <row r="918" spans="8:9">
      <c r="H918" t="str">
        <f t="shared" si="28"/>
        <v/>
      </c>
      <c r="I918" t="str">
        <f t="shared" si="29"/>
        <v/>
      </c>
    </row>
    <row r="919" spans="8:9">
      <c r="H919" t="str">
        <f t="shared" si="28"/>
        <v/>
      </c>
      <c r="I919" t="str">
        <f t="shared" si="29"/>
        <v/>
      </c>
    </row>
    <row r="920" spans="8:9">
      <c r="H920" t="str">
        <f t="shared" si="28"/>
        <v/>
      </c>
      <c r="I920" t="str">
        <f t="shared" si="29"/>
        <v/>
      </c>
    </row>
    <row r="921" spans="8:9">
      <c r="H921" t="str">
        <f t="shared" si="28"/>
        <v/>
      </c>
      <c r="I921" t="str">
        <f t="shared" si="29"/>
        <v/>
      </c>
    </row>
    <row r="922" spans="8:9">
      <c r="H922" t="str">
        <f t="shared" si="28"/>
        <v/>
      </c>
      <c r="I922" t="str">
        <f t="shared" si="29"/>
        <v/>
      </c>
    </row>
    <row r="923" spans="8:9">
      <c r="H923" t="str">
        <f t="shared" si="28"/>
        <v/>
      </c>
      <c r="I923" t="str">
        <f t="shared" si="29"/>
        <v/>
      </c>
    </row>
    <row r="924" spans="8:9">
      <c r="H924" t="str">
        <f t="shared" si="28"/>
        <v/>
      </c>
      <c r="I924" t="str">
        <f t="shared" si="29"/>
        <v/>
      </c>
    </row>
    <row r="925" spans="8:9">
      <c r="H925" t="str">
        <f t="shared" si="28"/>
        <v/>
      </c>
      <c r="I925" t="str">
        <f t="shared" si="29"/>
        <v/>
      </c>
    </row>
    <row r="926" spans="8:9">
      <c r="H926" t="str">
        <f t="shared" si="28"/>
        <v/>
      </c>
      <c r="I926" t="str">
        <f t="shared" si="29"/>
        <v/>
      </c>
    </row>
    <row r="927" spans="8:9">
      <c r="H927" t="str">
        <f t="shared" si="28"/>
        <v/>
      </c>
      <c r="I927" t="str">
        <f t="shared" si="29"/>
        <v/>
      </c>
    </row>
    <row r="928" spans="8:9">
      <c r="H928" t="str">
        <f t="shared" si="28"/>
        <v/>
      </c>
      <c r="I928" t="str">
        <f t="shared" si="29"/>
        <v/>
      </c>
    </row>
    <row r="929" spans="8:9">
      <c r="H929" t="str">
        <f t="shared" si="28"/>
        <v/>
      </c>
      <c r="I929" t="str">
        <f t="shared" si="29"/>
        <v/>
      </c>
    </row>
    <row r="930" spans="8:9">
      <c r="H930" t="str">
        <f t="shared" si="28"/>
        <v/>
      </c>
      <c r="I930" t="str">
        <f t="shared" si="29"/>
        <v/>
      </c>
    </row>
    <row r="931" spans="8:9">
      <c r="H931" t="str">
        <f t="shared" si="28"/>
        <v/>
      </c>
      <c r="I931" t="str">
        <f t="shared" si="29"/>
        <v/>
      </c>
    </row>
    <row r="932" spans="8:9">
      <c r="H932" t="str">
        <f t="shared" si="28"/>
        <v/>
      </c>
      <c r="I932" t="str">
        <f t="shared" si="29"/>
        <v/>
      </c>
    </row>
    <row r="933" spans="8:9">
      <c r="H933" t="str">
        <f t="shared" si="28"/>
        <v/>
      </c>
      <c r="I933" t="str">
        <f t="shared" si="29"/>
        <v/>
      </c>
    </row>
    <row r="934" spans="8:9">
      <c r="H934" t="str">
        <f t="shared" si="28"/>
        <v/>
      </c>
      <c r="I934" t="str">
        <f t="shared" si="29"/>
        <v/>
      </c>
    </row>
    <row r="935" spans="8:9">
      <c r="H935" t="str">
        <f t="shared" si="28"/>
        <v/>
      </c>
      <c r="I935" t="str">
        <f t="shared" si="29"/>
        <v/>
      </c>
    </row>
    <row r="936" spans="8:9">
      <c r="H936" t="str">
        <f t="shared" si="28"/>
        <v/>
      </c>
      <c r="I936" t="str">
        <f t="shared" si="29"/>
        <v/>
      </c>
    </row>
    <row r="937" spans="8:9">
      <c r="H937" t="str">
        <f t="shared" si="28"/>
        <v/>
      </c>
      <c r="I937" t="str">
        <f t="shared" si="29"/>
        <v/>
      </c>
    </row>
    <row r="938" spans="8:9">
      <c r="H938" t="str">
        <f t="shared" si="28"/>
        <v/>
      </c>
      <c r="I938" t="str">
        <f t="shared" si="29"/>
        <v/>
      </c>
    </row>
    <row r="939" spans="8:9">
      <c r="H939" t="str">
        <f t="shared" si="28"/>
        <v/>
      </c>
      <c r="I939" t="str">
        <f t="shared" si="29"/>
        <v/>
      </c>
    </row>
    <row r="940" spans="8:9">
      <c r="H940" t="str">
        <f t="shared" si="28"/>
        <v/>
      </c>
      <c r="I940" t="str">
        <f t="shared" si="29"/>
        <v/>
      </c>
    </row>
    <row r="941" spans="8:9">
      <c r="H941" t="str">
        <f t="shared" si="28"/>
        <v/>
      </c>
      <c r="I941" t="str">
        <f t="shared" si="29"/>
        <v/>
      </c>
    </row>
    <row r="942" spans="8:9">
      <c r="H942" t="str">
        <f t="shared" si="28"/>
        <v/>
      </c>
      <c r="I942" t="str">
        <f t="shared" si="29"/>
        <v/>
      </c>
    </row>
    <row r="943" spans="8:9">
      <c r="H943" t="str">
        <f t="shared" si="28"/>
        <v/>
      </c>
      <c r="I943" t="str">
        <f t="shared" si="29"/>
        <v/>
      </c>
    </row>
    <row r="944" spans="8:9">
      <c r="H944" t="str">
        <f t="shared" si="28"/>
        <v/>
      </c>
      <c r="I944" t="str">
        <f t="shared" si="29"/>
        <v/>
      </c>
    </row>
    <row r="945" spans="8:9">
      <c r="H945" t="str">
        <f t="shared" si="28"/>
        <v/>
      </c>
      <c r="I945" t="str">
        <f t="shared" si="29"/>
        <v/>
      </c>
    </row>
    <row r="946" spans="8:9">
      <c r="H946" t="str">
        <f t="shared" si="28"/>
        <v/>
      </c>
      <c r="I946" t="str">
        <f t="shared" si="29"/>
        <v/>
      </c>
    </row>
    <row r="947" spans="8:9">
      <c r="H947" t="str">
        <f t="shared" si="28"/>
        <v/>
      </c>
      <c r="I947" t="str">
        <f t="shared" si="29"/>
        <v/>
      </c>
    </row>
    <row r="948" spans="8:9">
      <c r="H948" t="str">
        <f t="shared" si="28"/>
        <v/>
      </c>
      <c r="I948" t="str">
        <f t="shared" si="29"/>
        <v/>
      </c>
    </row>
    <row r="949" spans="8:9">
      <c r="H949" t="str">
        <f t="shared" si="28"/>
        <v/>
      </c>
      <c r="I949" t="str">
        <f t="shared" si="29"/>
        <v/>
      </c>
    </row>
    <row r="950" spans="8:9">
      <c r="H950" t="str">
        <f t="shared" si="28"/>
        <v/>
      </c>
      <c r="I950" t="str">
        <f t="shared" si="29"/>
        <v/>
      </c>
    </row>
    <row r="951" spans="8:9">
      <c r="H951" t="str">
        <f t="shared" si="28"/>
        <v/>
      </c>
      <c r="I951" t="str">
        <f t="shared" si="29"/>
        <v/>
      </c>
    </row>
    <row r="952" spans="8:9">
      <c r="H952" t="str">
        <f t="shared" si="28"/>
        <v/>
      </c>
      <c r="I952" t="str">
        <f t="shared" si="29"/>
        <v/>
      </c>
    </row>
    <row r="953" spans="8:9">
      <c r="H953" t="str">
        <f t="shared" si="28"/>
        <v/>
      </c>
      <c r="I953" t="str">
        <f t="shared" si="29"/>
        <v/>
      </c>
    </row>
    <row r="954" spans="8:9">
      <c r="H954" t="str">
        <f t="shared" si="28"/>
        <v/>
      </c>
      <c r="I954" t="str">
        <f t="shared" si="29"/>
        <v/>
      </c>
    </row>
    <row r="955" spans="8:9">
      <c r="H955" t="str">
        <f t="shared" si="28"/>
        <v/>
      </c>
      <c r="I955" t="str">
        <f t="shared" si="29"/>
        <v/>
      </c>
    </row>
    <row r="956" spans="8:9">
      <c r="H956" t="str">
        <f t="shared" si="28"/>
        <v/>
      </c>
      <c r="I956" t="str">
        <f t="shared" si="29"/>
        <v/>
      </c>
    </row>
    <row r="957" spans="8:9">
      <c r="H957" t="str">
        <f t="shared" si="28"/>
        <v/>
      </c>
      <c r="I957" t="str">
        <f t="shared" si="29"/>
        <v/>
      </c>
    </row>
    <row r="958" spans="8:9">
      <c r="H958" t="str">
        <f t="shared" si="28"/>
        <v/>
      </c>
      <c r="I958" t="str">
        <f t="shared" si="29"/>
        <v/>
      </c>
    </row>
    <row r="959" spans="8:9">
      <c r="H959" t="str">
        <f t="shared" si="28"/>
        <v/>
      </c>
      <c r="I959" t="str">
        <f t="shared" si="29"/>
        <v/>
      </c>
    </row>
    <row r="960" spans="8:9">
      <c r="H960" t="str">
        <f t="shared" si="28"/>
        <v/>
      </c>
      <c r="I960" t="str">
        <f t="shared" si="29"/>
        <v/>
      </c>
    </row>
    <row r="961" spans="8:9">
      <c r="H961" t="str">
        <f t="shared" ref="H961:H1024" si="30">RIGHT(G961,1)</f>
        <v/>
      </c>
      <c r="I961" t="str">
        <f t="shared" si="29"/>
        <v/>
      </c>
    </row>
    <row r="962" spans="8:9">
      <c r="H962" t="str">
        <f t="shared" si="30"/>
        <v/>
      </c>
      <c r="I962" t="str">
        <f t="shared" si="29"/>
        <v/>
      </c>
    </row>
    <row r="963" spans="8:9">
      <c r="H963" t="str">
        <f t="shared" si="30"/>
        <v/>
      </c>
      <c r="I963" t="str">
        <f t="shared" si="29"/>
        <v/>
      </c>
    </row>
    <row r="964" spans="8:9">
      <c r="H964" t="str">
        <f t="shared" si="30"/>
        <v/>
      </c>
      <c r="I964" t="str">
        <f t="shared" si="29"/>
        <v/>
      </c>
    </row>
    <row r="965" spans="8:9">
      <c r="H965" t="str">
        <f t="shared" si="30"/>
        <v/>
      </c>
      <c r="I965" t="str">
        <f t="shared" si="29"/>
        <v/>
      </c>
    </row>
    <row r="966" spans="8:9">
      <c r="H966" t="str">
        <f t="shared" si="30"/>
        <v/>
      </c>
      <c r="I966" t="str">
        <f t="shared" si="29"/>
        <v/>
      </c>
    </row>
    <row r="967" spans="8:9">
      <c r="H967" t="str">
        <f t="shared" si="30"/>
        <v/>
      </c>
      <c r="I967" t="str">
        <f t="shared" ref="I967:I1030" si="31">IF(H967="1",3,IF(H967="2",1,IF(H967="3",2,"")))</f>
        <v/>
      </c>
    </row>
    <row r="968" spans="8:9">
      <c r="H968" t="str">
        <f t="shared" si="30"/>
        <v/>
      </c>
      <c r="I968" t="str">
        <f t="shared" si="31"/>
        <v/>
      </c>
    </row>
    <row r="969" spans="8:9">
      <c r="H969" t="str">
        <f t="shared" si="30"/>
        <v/>
      </c>
      <c r="I969" t="str">
        <f t="shared" si="31"/>
        <v/>
      </c>
    </row>
    <row r="970" spans="8:9">
      <c r="H970" t="str">
        <f t="shared" si="30"/>
        <v/>
      </c>
      <c r="I970" t="str">
        <f t="shared" si="31"/>
        <v/>
      </c>
    </row>
    <row r="971" spans="8:9">
      <c r="H971" t="str">
        <f t="shared" si="30"/>
        <v/>
      </c>
      <c r="I971" t="str">
        <f t="shared" si="31"/>
        <v/>
      </c>
    </row>
    <row r="972" spans="8:9">
      <c r="H972" t="str">
        <f t="shared" si="30"/>
        <v/>
      </c>
      <c r="I972" t="str">
        <f t="shared" si="31"/>
        <v/>
      </c>
    </row>
    <row r="973" spans="8:9">
      <c r="H973" t="str">
        <f t="shared" si="30"/>
        <v/>
      </c>
      <c r="I973" t="str">
        <f t="shared" si="31"/>
        <v/>
      </c>
    </row>
    <row r="974" spans="8:9">
      <c r="H974" t="str">
        <f t="shared" si="30"/>
        <v/>
      </c>
      <c r="I974" t="str">
        <f t="shared" si="31"/>
        <v/>
      </c>
    </row>
    <row r="975" spans="8:9">
      <c r="H975" t="str">
        <f t="shared" si="30"/>
        <v/>
      </c>
      <c r="I975" t="str">
        <f t="shared" si="31"/>
        <v/>
      </c>
    </row>
    <row r="976" spans="8:9">
      <c r="H976" t="str">
        <f t="shared" si="30"/>
        <v/>
      </c>
      <c r="I976" t="str">
        <f t="shared" si="31"/>
        <v/>
      </c>
    </row>
    <row r="977" spans="8:9">
      <c r="H977" t="str">
        <f t="shared" si="30"/>
        <v/>
      </c>
      <c r="I977" t="str">
        <f t="shared" si="31"/>
        <v/>
      </c>
    </row>
    <row r="978" spans="8:9">
      <c r="H978" t="str">
        <f t="shared" si="30"/>
        <v/>
      </c>
      <c r="I978" t="str">
        <f t="shared" si="31"/>
        <v/>
      </c>
    </row>
    <row r="979" spans="8:9">
      <c r="H979" t="str">
        <f t="shared" si="30"/>
        <v/>
      </c>
      <c r="I979" t="str">
        <f t="shared" si="31"/>
        <v/>
      </c>
    </row>
    <row r="980" spans="8:9">
      <c r="H980" t="str">
        <f t="shared" si="30"/>
        <v/>
      </c>
      <c r="I980" t="str">
        <f t="shared" si="31"/>
        <v/>
      </c>
    </row>
    <row r="981" spans="8:9">
      <c r="H981" t="str">
        <f t="shared" si="30"/>
        <v/>
      </c>
      <c r="I981" t="str">
        <f t="shared" si="31"/>
        <v/>
      </c>
    </row>
    <row r="982" spans="8:9">
      <c r="H982" t="str">
        <f t="shared" si="30"/>
        <v/>
      </c>
      <c r="I982" t="str">
        <f t="shared" si="31"/>
        <v/>
      </c>
    </row>
    <row r="983" spans="8:9">
      <c r="H983" t="str">
        <f t="shared" si="30"/>
        <v/>
      </c>
      <c r="I983" t="str">
        <f t="shared" si="31"/>
        <v/>
      </c>
    </row>
    <row r="984" spans="8:9">
      <c r="H984" t="str">
        <f t="shared" si="30"/>
        <v/>
      </c>
      <c r="I984" t="str">
        <f t="shared" si="31"/>
        <v/>
      </c>
    </row>
    <row r="985" spans="8:9">
      <c r="H985" t="str">
        <f t="shared" si="30"/>
        <v/>
      </c>
      <c r="I985" t="str">
        <f t="shared" si="31"/>
        <v/>
      </c>
    </row>
    <row r="986" spans="8:9">
      <c r="H986" t="str">
        <f t="shared" si="30"/>
        <v/>
      </c>
      <c r="I986" t="str">
        <f t="shared" si="31"/>
        <v/>
      </c>
    </row>
    <row r="987" spans="8:9">
      <c r="H987" t="str">
        <f t="shared" si="30"/>
        <v/>
      </c>
      <c r="I987" t="str">
        <f t="shared" si="31"/>
        <v/>
      </c>
    </row>
    <row r="988" spans="8:9">
      <c r="H988" t="str">
        <f t="shared" si="30"/>
        <v/>
      </c>
      <c r="I988" t="str">
        <f t="shared" si="31"/>
        <v/>
      </c>
    </row>
    <row r="989" spans="8:9">
      <c r="H989" t="str">
        <f t="shared" si="30"/>
        <v/>
      </c>
      <c r="I989" t="str">
        <f t="shared" si="31"/>
        <v/>
      </c>
    </row>
    <row r="990" spans="8:9">
      <c r="H990" t="str">
        <f t="shared" si="30"/>
        <v/>
      </c>
      <c r="I990" t="str">
        <f t="shared" si="31"/>
        <v/>
      </c>
    </row>
    <row r="991" spans="8:9">
      <c r="H991" t="str">
        <f t="shared" si="30"/>
        <v/>
      </c>
      <c r="I991" t="str">
        <f t="shared" si="31"/>
        <v/>
      </c>
    </row>
    <row r="992" spans="8:9">
      <c r="H992" t="str">
        <f t="shared" si="30"/>
        <v/>
      </c>
      <c r="I992" t="str">
        <f t="shared" si="31"/>
        <v/>
      </c>
    </row>
    <row r="993" spans="8:9">
      <c r="H993" t="str">
        <f t="shared" si="30"/>
        <v/>
      </c>
      <c r="I993" t="str">
        <f t="shared" si="31"/>
        <v/>
      </c>
    </row>
    <row r="994" spans="8:9">
      <c r="H994" t="str">
        <f t="shared" si="30"/>
        <v/>
      </c>
      <c r="I994" t="str">
        <f t="shared" si="31"/>
        <v/>
      </c>
    </row>
    <row r="995" spans="8:9">
      <c r="H995" t="str">
        <f t="shared" si="30"/>
        <v/>
      </c>
      <c r="I995" t="str">
        <f t="shared" si="31"/>
        <v/>
      </c>
    </row>
    <row r="996" spans="8:9">
      <c r="H996" t="str">
        <f t="shared" si="30"/>
        <v/>
      </c>
      <c r="I996" t="str">
        <f t="shared" si="31"/>
        <v/>
      </c>
    </row>
    <row r="997" spans="8:9">
      <c r="H997" t="str">
        <f t="shared" si="30"/>
        <v/>
      </c>
      <c r="I997" t="str">
        <f t="shared" si="31"/>
        <v/>
      </c>
    </row>
    <row r="998" spans="8:9">
      <c r="H998" t="str">
        <f t="shared" si="30"/>
        <v/>
      </c>
      <c r="I998" t="str">
        <f t="shared" si="31"/>
        <v/>
      </c>
    </row>
    <row r="999" spans="8:9">
      <c r="H999" t="str">
        <f t="shared" si="30"/>
        <v/>
      </c>
      <c r="I999" t="str">
        <f t="shared" si="31"/>
        <v/>
      </c>
    </row>
    <row r="1000" spans="8:9">
      <c r="H1000" t="str">
        <f t="shared" si="30"/>
        <v/>
      </c>
      <c r="I1000" t="str">
        <f t="shared" si="31"/>
        <v/>
      </c>
    </row>
    <row r="1001" spans="8:9">
      <c r="H1001" t="str">
        <f t="shared" si="30"/>
        <v/>
      </c>
      <c r="I1001" t="str">
        <f t="shared" si="31"/>
        <v/>
      </c>
    </row>
    <row r="1002" spans="8:9">
      <c r="H1002" t="str">
        <f t="shared" si="30"/>
        <v/>
      </c>
      <c r="I1002" t="str">
        <f t="shared" si="31"/>
        <v/>
      </c>
    </row>
    <row r="1003" spans="8:9">
      <c r="H1003" t="str">
        <f t="shared" si="30"/>
        <v/>
      </c>
      <c r="I1003" t="str">
        <f t="shared" si="31"/>
        <v/>
      </c>
    </row>
    <row r="1004" spans="8:9">
      <c r="H1004" t="str">
        <f t="shared" si="30"/>
        <v/>
      </c>
      <c r="I1004" t="str">
        <f t="shared" si="31"/>
        <v/>
      </c>
    </row>
    <row r="1005" spans="8:9">
      <c r="H1005" t="str">
        <f t="shared" si="30"/>
        <v/>
      </c>
      <c r="I1005" t="str">
        <f t="shared" si="31"/>
        <v/>
      </c>
    </row>
    <row r="1006" spans="8:9">
      <c r="H1006" t="str">
        <f t="shared" si="30"/>
        <v/>
      </c>
      <c r="I1006" t="str">
        <f t="shared" si="31"/>
        <v/>
      </c>
    </row>
    <row r="1007" spans="8:9">
      <c r="H1007" t="str">
        <f t="shared" si="30"/>
        <v/>
      </c>
      <c r="I1007" t="str">
        <f t="shared" si="31"/>
        <v/>
      </c>
    </row>
    <row r="1008" spans="8:9">
      <c r="H1008" t="str">
        <f t="shared" si="30"/>
        <v/>
      </c>
      <c r="I1008" t="str">
        <f t="shared" si="31"/>
        <v/>
      </c>
    </row>
    <row r="1009" spans="8:9">
      <c r="H1009" t="str">
        <f t="shared" si="30"/>
        <v/>
      </c>
      <c r="I1009" t="str">
        <f t="shared" si="31"/>
        <v/>
      </c>
    </row>
    <row r="1010" spans="8:9">
      <c r="H1010" t="str">
        <f t="shared" si="30"/>
        <v/>
      </c>
      <c r="I1010" t="str">
        <f t="shared" si="31"/>
        <v/>
      </c>
    </row>
    <row r="1011" spans="8:9">
      <c r="H1011" t="str">
        <f t="shared" si="30"/>
        <v/>
      </c>
      <c r="I1011" t="str">
        <f t="shared" si="31"/>
        <v/>
      </c>
    </row>
    <row r="1012" spans="8:9">
      <c r="H1012" t="str">
        <f t="shared" si="30"/>
        <v/>
      </c>
      <c r="I1012" t="str">
        <f t="shared" si="31"/>
        <v/>
      </c>
    </row>
    <row r="1013" spans="8:9">
      <c r="H1013" t="str">
        <f t="shared" si="30"/>
        <v/>
      </c>
      <c r="I1013" t="str">
        <f t="shared" si="31"/>
        <v/>
      </c>
    </row>
    <row r="1014" spans="8:9">
      <c r="H1014" t="str">
        <f t="shared" si="30"/>
        <v/>
      </c>
      <c r="I1014" t="str">
        <f t="shared" si="31"/>
        <v/>
      </c>
    </row>
    <row r="1015" spans="8:9">
      <c r="H1015" t="str">
        <f t="shared" si="30"/>
        <v/>
      </c>
      <c r="I1015" t="str">
        <f t="shared" si="31"/>
        <v/>
      </c>
    </row>
    <row r="1016" spans="8:9">
      <c r="H1016" t="str">
        <f t="shared" si="30"/>
        <v/>
      </c>
      <c r="I1016" t="str">
        <f t="shared" si="31"/>
        <v/>
      </c>
    </row>
    <row r="1017" spans="8:9">
      <c r="H1017" t="str">
        <f t="shared" si="30"/>
        <v/>
      </c>
      <c r="I1017" t="str">
        <f t="shared" si="31"/>
        <v/>
      </c>
    </row>
    <row r="1018" spans="8:9">
      <c r="H1018" t="str">
        <f t="shared" si="30"/>
        <v/>
      </c>
      <c r="I1018" t="str">
        <f t="shared" si="31"/>
        <v/>
      </c>
    </row>
    <row r="1019" spans="8:9">
      <c r="H1019" t="str">
        <f t="shared" si="30"/>
        <v/>
      </c>
      <c r="I1019" t="str">
        <f t="shared" si="31"/>
        <v/>
      </c>
    </row>
    <row r="1020" spans="8:9">
      <c r="H1020" t="str">
        <f t="shared" si="30"/>
        <v/>
      </c>
      <c r="I1020" t="str">
        <f t="shared" si="31"/>
        <v/>
      </c>
    </row>
    <row r="1021" spans="8:9">
      <c r="H1021" t="str">
        <f t="shared" si="30"/>
        <v/>
      </c>
      <c r="I1021" t="str">
        <f t="shared" si="31"/>
        <v/>
      </c>
    </row>
    <row r="1022" spans="8:9">
      <c r="H1022" t="str">
        <f t="shared" si="30"/>
        <v/>
      </c>
      <c r="I1022" t="str">
        <f t="shared" si="31"/>
        <v/>
      </c>
    </row>
    <row r="1023" spans="8:9">
      <c r="H1023" t="str">
        <f t="shared" si="30"/>
        <v/>
      </c>
      <c r="I1023" t="str">
        <f t="shared" si="31"/>
        <v/>
      </c>
    </row>
    <row r="1024" spans="8:9">
      <c r="H1024" t="str">
        <f t="shared" si="30"/>
        <v/>
      </c>
      <c r="I1024" t="str">
        <f t="shared" si="31"/>
        <v/>
      </c>
    </row>
    <row r="1025" spans="8:9">
      <c r="H1025" t="str">
        <f t="shared" ref="H1025:H1088" si="32">RIGHT(G1025,1)</f>
        <v/>
      </c>
      <c r="I1025" t="str">
        <f t="shared" si="31"/>
        <v/>
      </c>
    </row>
    <row r="1026" spans="8:9">
      <c r="H1026" t="str">
        <f t="shared" si="32"/>
        <v/>
      </c>
      <c r="I1026" t="str">
        <f t="shared" si="31"/>
        <v/>
      </c>
    </row>
    <row r="1027" spans="8:9">
      <c r="H1027" t="str">
        <f t="shared" si="32"/>
        <v/>
      </c>
      <c r="I1027" t="str">
        <f t="shared" si="31"/>
        <v/>
      </c>
    </row>
    <row r="1028" spans="8:9">
      <c r="H1028" t="str">
        <f t="shared" si="32"/>
        <v/>
      </c>
      <c r="I1028" t="str">
        <f t="shared" si="31"/>
        <v/>
      </c>
    </row>
    <row r="1029" spans="8:9">
      <c r="H1029" t="str">
        <f t="shared" si="32"/>
        <v/>
      </c>
      <c r="I1029" t="str">
        <f t="shared" si="31"/>
        <v/>
      </c>
    </row>
    <row r="1030" spans="8:9">
      <c r="H1030" t="str">
        <f t="shared" si="32"/>
        <v/>
      </c>
      <c r="I1030" t="str">
        <f t="shared" si="31"/>
        <v/>
      </c>
    </row>
    <row r="1031" spans="8:9">
      <c r="H1031" t="str">
        <f t="shared" si="32"/>
        <v/>
      </c>
      <c r="I1031" t="str">
        <f t="shared" ref="I1031:I1094" si="33">IF(H1031="1",3,IF(H1031="2",1,IF(H1031="3",2,"")))</f>
        <v/>
      </c>
    </row>
    <row r="1032" spans="8:9">
      <c r="H1032" t="str">
        <f t="shared" si="32"/>
        <v/>
      </c>
      <c r="I1032" t="str">
        <f t="shared" si="33"/>
        <v/>
      </c>
    </row>
    <row r="1033" spans="8:9">
      <c r="H1033" t="str">
        <f t="shared" si="32"/>
        <v/>
      </c>
      <c r="I1033" t="str">
        <f t="shared" si="33"/>
        <v/>
      </c>
    </row>
    <row r="1034" spans="8:9">
      <c r="H1034" t="str">
        <f t="shared" si="32"/>
        <v/>
      </c>
      <c r="I1034" t="str">
        <f t="shared" si="33"/>
        <v/>
      </c>
    </row>
    <row r="1035" spans="8:9">
      <c r="H1035" t="str">
        <f t="shared" si="32"/>
        <v/>
      </c>
      <c r="I1035" t="str">
        <f t="shared" si="33"/>
        <v/>
      </c>
    </row>
    <row r="1036" spans="8:9">
      <c r="H1036" t="str">
        <f t="shared" si="32"/>
        <v/>
      </c>
      <c r="I1036" t="str">
        <f t="shared" si="33"/>
        <v/>
      </c>
    </row>
    <row r="1037" spans="8:9">
      <c r="H1037" t="str">
        <f t="shared" si="32"/>
        <v/>
      </c>
      <c r="I1037" t="str">
        <f t="shared" si="33"/>
        <v/>
      </c>
    </row>
    <row r="1038" spans="8:9">
      <c r="H1038" t="str">
        <f t="shared" si="32"/>
        <v/>
      </c>
      <c r="I1038" t="str">
        <f t="shared" si="33"/>
        <v/>
      </c>
    </row>
    <row r="1039" spans="8:9">
      <c r="H1039" t="str">
        <f t="shared" si="32"/>
        <v/>
      </c>
      <c r="I1039" t="str">
        <f t="shared" si="33"/>
        <v/>
      </c>
    </row>
    <row r="1040" spans="8:9">
      <c r="H1040" t="str">
        <f t="shared" si="32"/>
        <v/>
      </c>
      <c r="I1040" t="str">
        <f t="shared" si="33"/>
        <v/>
      </c>
    </row>
    <row r="1041" spans="8:9">
      <c r="H1041" t="str">
        <f t="shared" si="32"/>
        <v/>
      </c>
      <c r="I1041" t="str">
        <f t="shared" si="33"/>
        <v/>
      </c>
    </row>
    <row r="1042" spans="8:9">
      <c r="H1042" t="str">
        <f t="shared" si="32"/>
        <v/>
      </c>
      <c r="I1042" t="str">
        <f t="shared" si="33"/>
        <v/>
      </c>
    </row>
    <row r="1043" spans="8:9">
      <c r="H1043" t="str">
        <f t="shared" si="32"/>
        <v/>
      </c>
      <c r="I1043" t="str">
        <f t="shared" si="33"/>
        <v/>
      </c>
    </row>
    <row r="1044" spans="8:9">
      <c r="H1044" t="str">
        <f t="shared" si="32"/>
        <v/>
      </c>
      <c r="I1044" t="str">
        <f t="shared" si="33"/>
        <v/>
      </c>
    </row>
    <row r="1045" spans="8:9">
      <c r="H1045" t="str">
        <f t="shared" si="32"/>
        <v/>
      </c>
      <c r="I1045" t="str">
        <f t="shared" si="33"/>
        <v/>
      </c>
    </row>
    <row r="1046" spans="8:9">
      <c r="H1046" t="str">
        <f t="shared" si="32"/>
        <v/>
      </c>
      <c r="I1046" t="str">
        <f t="shared" si="33"/>
        <v/>
      </c>
    </row>
    <row r="1047" spans="8:9">
      <c r="H1047" t="str">
        <f t="shared" si="32"/>
        <v/>
      </c>
      <c r="I1047" t="str">
        <f t="shared" si="33"/>
        <v/>
      </c>
    </row>
    <row r="1048" spans="8:9">
      <c r="H1048" t="str">
        <f t="shared" si="32"/>
        <v/>
      </c>
      <c r="I1048" t="str">
        <f t="shared" si="33"/>
        <v/>
      </c>
    </row>
    <row r="1049" spans="8:9">
      <c r="H1049" t="str">
        <f t="shared" si="32"/>
        <v/>
      </c>
      <c r="I1049" t="str">
        <f t="shared" si="33"/>
        <v/>
      </c>
    </row>
    <row r="1050" spans="8:9">
      <c r="H1050" t="str">
        <f t="shared" si="32"/>
        <v/>
      </c>
      <c r="I1050" t="str">
        <f t="shared" si="33"/>
        <v/>
      </c>
    </row>
    <row r="1051" spans="8:9">
      <c r="H1051" t="str">
        <f t="shared" si="32"/>
        <v/>
      </c>
      <c r="I1051" t="str">
        <f t="shared" si="33"/>
        <v/>
      </c>
    </row>
    <row r="1052" spans="8:9">
      <c r="H1052" t="str">
        <f t="shared" si="32"/>
        <v/>
      </c>
      <c r="I1052" t="str">
        <f t="shared" si="33"/>
        <v/>
      </c>
    </row>
    <row r="1053" spans="8:9">
      <c r="H1053" t="str">
        <f t="shared" si="32"/>
        <v/>
      </c>
      <c r="I1053" t="str">
        <f t="shared" si="33"/>
        <v/>
      </c>
    </row>
    <row r="1054" spans="8:9">
      <c r="H1054" t="str">
        <f t="shared" si="32"/>
        <v/>
      </c>
      <c r="I1054" t="str">
        <f t="shared" si="33"/>
        <v/>
      </c>
    </row>
    <row r="1055" spans="8:9">
      <c r="H1055" t="str">
        <f t="shared" si="32"/>
        <v/>
      </c>
      <c r="I1055" t="str">
        <f t="shared" si="33"/>
        <v/>
      </c>
    </row>
    <row r="1056" spans="8:9">
      <c r="H1056" t="str">
        <f t="shared" si="32"/>
        <v/>
      </c>
      <c r="I1056" t="str">
        <f t="shared" si="33"/>
        <v/>
      </c>
    </row>
    <row r="1057" spans="8:9">
      <c r="H1057" t="str">
        <f t="shared" si="32"/>
        <v/>
      </c>
      <c r="I1057" t="str">
        <f t="shared" si="33"/>
        <v/>
      </c>
    </row>
    <row r="1058" spans="8:9">
      <c r="H1058" t="str">
        <f t="shared" si="32"/>
        <v/>
      </c>
      <c r="I1058" t="str">
        <f t="shared" si="33"/>
        <v/>
      </c>
    </row>
    <row r="1059" spans="8:9">
      <c r="H1059" t="str">
        <f t="shared" si="32"/>
        <v/>
      </c>
      <c r="I1059" t="str">
        <f t="shared" si="33"/>
        <v/>
      </c>
    </row>
    <row r="1060" spans="8:9">
      <c r="H1060" t="str">
        <f t="shared" si="32"/>
        <v/>
      </c>
      <c r="I1060" t="str">
        <f t="shared" si="33"/>
        <v/>
      </c>
    </row>
    <row r="1061" spans="8:9">
      <c r="H1061" t="str">
        <f t="shared" si="32"/>
        <v/>
      </c>
      <c r="I1061" t="str">
        <f t="shared" si="33"/>
        <v/>
      </c>
    </row>
    <row r="1062" spans="8:9">
      <c r="H1062" t="str">
        <f t="shared" si="32"/>
        <v/>
      </c>
      <c r="I1062" t="str">
        <f t="shared" si="33"/>
        <v/>
      </c>
    </row>
    <row r="1063" spans="8:9">
      <c r="H1063" t="str">
        <f t="shared" si="32"/>
        <v/>
      </c>
      <c r="I1063" t="str">
        <f t="shared" si="33"/>
        <v/>
      </c>
    </row>
    <row r="1064" spans="8:9">
      <c r="H1064" t="str">
        <f t="shared" si="32"/>
        <v/>
      </c>
      <c r="I1064" t="str">
        <f t="shared" si="33"/>
        <v/>
      </c>
    </row>
    <row r="1065" spans="8:9">
      <c r="H1065" t="str">
        <f t="shared" si="32"/>
        <v/>
      </c>
      <c r="I1065" t="str">
        <f t="shared" si="33"/>
        <v/>
      </c>
    </row>
    <row r="1066" spans="8:9">
      <c r="H1066" t="str">
        <f t="shared" si="32"/>
        <v/>
      </c>
      <c r="I1066" t="str">
        <f t="shared" si="33"/>
        <v/>
      </c>
    </row>
    <row r="1067" spans="8:9">
      <c r="H1067" t="str">
        <f t="shared" si="32"/>
        <v/>
      </c>
      <c r="I1067" t="str">
        <f t="shared" si="33"/>
        <v/>
      </c>
    </row>
    <row r="1068" spans="8:9">
      <c r="H1068" t="str">
        <f t="shared" si="32"/>
        <v/>
      </c>
      <c r="I1068" t="str">
        <f t="shared" si="33"/>
        <v/>
      </c>
    </row>
    <row r="1069" spans="8:9">
      <c r="H1069" t="str">
        <f t="shared" si="32"/>
        <v/>
      </c>
      <c r="I1069" t="str">
        <f t="shared" si="33"/>
        <v/>
      </c>
    </row>
    <row r="1070" spans="8:9">
      <c r="H1070" t="str">
        <f t="shared" si="32"/>
        <v/>
      </c>
      <c r="I1070" t="str">
        <f t="shared" si="33"/>
        <v/>
      </c>
    </row>
    <row r="1071" spans="8:9">
      <c r="H1071" t="str">
        <f t="shared" si="32"/>
        <v/>
      </c>
      <c r="I1071" t="str">
        <f t="shared" si="33"/>
        <v/>
      </c>
    </row>
    <row r="1072" spans="8:9">
      <c r="H1072" t="str">
        <f t="shared" si="32"/>
        <v/>
      </c>
      <c r="I1072" t="str">
        <f t="shared" si="33"/>
        <v/>
      </c>
    </row>
    <row r="1073" spans="8:9">
      <c r="H1073" t="str">
        <f t="shared" si="32"/>
        <v/>
      </c>
      <c r="I1073" t="str">
        <f t="shared" si="33"/>
        <v/>
      </c>
    </row>
    <row r="1074" spans="8:9">
      <c r="H1074" t="str">
        <f t="shared" si="32"/>
        <v/>
      </c>
      <c r="I1074" t="str">
        <f t="shared" si="33"/>
        <v/>
      </c>
    </row>
    <row r="1075" spans="8:9">
      <c r="H1075" t="str">
        <f t="shared" si="32"/>
        <v/>
      </c>
      <c r="I1075" t="str">
        <f t="shared" si="33"/>
        <v/>
      </c>
    </row>
    <row r="1076" spans="8:9">
      <c r="H1076" t="str">
        <f t="shared" si="32"/>
        <v/>
      </c>
      <c r="I1076" t="str">
        <f t="shared" si="33"/>
        <v/>
      </c>
    </row>
    <row r="1077" spans="8:9">
      <c r="H1077" t="str">
        <f t="shared" si="32"/>
        <v/>
      </c>
      <c r="I1077" t="str">
        <f t="shared" si="33"/>
        <v/>
      </c>
    </row>
    <row r="1078" spans="8:9">
      <c r="H1078" t="str">
        <f t="shared" si="32"/>
        <v/>
      </c>
      <c r="I1078" t="str">
        <f t="shared" si="33"/>
        <v/>
      </c>
    </row>
    <row r="1079" spans="8:9">
      <c r="H1079" t="str">
        <f t="shared" si="32"/>
        <v/>
      </c>
      <c r="I1079" t="str">
        <f t="shared" si="33"/>
        <v/>
      </c>
    </row>
    <row r="1080" spans="8:9">
      <c r="H1080" t="str">
        <f t="shared" si="32"/>
        <v/>
      </c>
      <c r="I1080" t="str">
        <f t="shared" si="33"/>
        <v/>
      </c>
    </row>
    <row r="1081" spans="8:9">
      <c r="H1081" t="str">
        <f t="shared" si="32"/>
        <v/>
      </c>
      <c r="I1081" t="str">
        <f t="shared" si="33"/>
        <v/>
      </c>
    </row>
    <row r="1082" spans="8:9">
      <c r="H1082" t="str">
        <f t="shared" si="32"/>
        <v/>
      </c>
      <c r="I1082" t="str">
        <f t="shared" si="33"/>
        <v/>
      </c>
    </row>
    <row r="1083" spans="8:9">
      <c r="H1083" t="str">
        <f t="shared" si="32"/>
        <v/>
      </c>
      <c r="I1083" t="str">
        <f t="shared" si="33"/>
        <v/>
      </c>
    </row>
    <row r="1084" spans="8:9">
      <c r="H1084" t="str">
        <f t="shared" si="32"/>
        <v/>
      </c>
      <c r="I1084" t="str">
        <f t="shared" si="33"/>
        <v/>
      </c>
    </row>
    <row r="1085" spans="8:9">
      <c r="H1085" t="str">
        <f t="shared" si="32"/>
        <v/>
      </c>
      <c r="I1085" t="str">
        <f t="shared" si="33"/>
        <v/>
      </c>
    </row>
    <row r="1086" spans="8:9">
      <c r="H1086" t="str">
        <f t="shared" si="32"/>
        <v/>
      </c>
      <c r="I1086" t="str">
        <f t="shared" si="33"/>
        <v/>
      </c>
    </row>
    <row r="1087" spans="8:9">
      <c r="H1087" t="str">
        <f t="shared" si="32"/>
        <v/>
      </c>
      <c r="I1087" t="str">
        <f t="shared" si="33"/>
        <v/>
      </c>
    </row>
    <row r="1088" spans="8:9">
      <c r="H1088" t="str">
        <f t="shared" si="32"/>
        <v/>
      </c>
      <c r="I1088" t="str">
        <f t="shared" si="33"/>
        <v/>
      </c>
    </row>
    <row r="1089" spans="8:9">
      <c r="H1089" t="str">
        <f t="shared" ref="H1089:H1152" si="34">RIGHT(G1089,1)</f>
        <v/>
      </c>
      <c r="I1089" t="str">
        <f t="shared" si="33"/>
        <v/>
      </c>
    </row>
    <row r="1090" spans="8:9">
      <c r="H1090" t="str">
        <f t="shared" si="34"/>
        <v/>
      </c>
      <c r="I1090" t="str">
        <f t="shared" si="33"/>
        <v/>
      </c>
    </row>
    <row r="1091" spans="8:9">
      <c r="H1091" t="str">
        <f t="shared" si="34"/>
        <v/>
      </c>
      <c r="I1091" t="str">
        <f t="shared" si="33"/>
        <v/>
      </c>
    </row>
    <row r="1092" spans="8:9">
      <c r="H1092" t="str">
        <f t="shared" si="34"/>
        <v/>
      </c>
      <c r="I1092" t="str">
        <f t="shared" si="33"/>
        <v/>
      </c>
    </row>
    <row r="1093" spans="8:9">
      <c r="H1093" t="str">
        <f t="shared" si="34"/>
        <v/>
      </c>
      <c r="I1093" t="str">
        <f t="shared" si="33"/>
        <v/>
      </c>
    </row>
    <row r="1094" spans="8:9">
      <c r="H1094" t="str">
        <f t="shared" si="34"/>
        <v/>
      </c>
      <c r="I1094" t="str">
        <f t="shared" si="33"/>
        <v/>
      </c>
    </row>
    <row r="1095" spans="8:9">
      <c r="H1095" t="str">
        <f t="shared" si="34"/>
        <v/>
      </c>
      <c r="I1095" t="str">
        <f t="shared" ref="I1095:I1158" si="35">IF(H1095="1",3,IF(H1095="2",1,IF(H1095="3",2,"")))</f>
        <v/>
      </c>
    </row>
    <row r="1096" spans="8:9">
      <c r="H1096" t="str">
        <f t="shared" si="34"/>
        <v/>
      </c>
      <c r="I1096" t="str">
        <f t="shared" si="35"/>
        <v/>
      </c>
    </row>
    <row r="1097" spans="8:9">
      <c r="H1097" t="str">
        <f t="shared" si="34"/>
        <v/>
      </c>
      <c r="I1097" t="str">
        <f t="shared" si="35"/>
        <v/>
      </c>
    </row>
    <row r="1098" spans="8:9">
      <c r="H1098" t="str">
        <f t="shared" si="34"/>
        <v/>
      </c>
      <c r="I1098" t="str">
        <f t="shared" si="35"/>
        <v/>
      </c>
    </row>
    <row r="1099" spans="8:9">
      <c r="H1099" t="str">
        <f t="shared" si="34"/>
        <v/>
      </c>
      <c r="I1099" t="str">
        <f t="shared" si="35"/>
        <v/>
      </c>
    </row>
    <row r="1100" spans="8:9">
      <c r="H1100" t="str">
        <f t="shared" si="34"/>
        <v/>
      </c>
      <c r="I1100" t="str">
        <f t="shared" si="35"/>
        <v/>
      </c>
    </row>
    <row r="1101" spans="8:9">
      <c r="H1101" t="str">
        <f t="shared" si="34"/>
        <v/>
      </c>
      <c r="I1101" t="str">
        <f t="shared" si="35"/>
        <v/>
      </c>
    </row>
    <row r="1102" spans="8:9">
      <c r="H1102" t="str">
        <f t="shared" si="34"/>
        <v/>
      </c>
      <c r="I1102" t="str">
        <f t="shared" si="35"/>
        <v/>
      </c>
    </row>
    <row r="1103" spans="8:9">
      <c r="H1103" t="str">
        <f t="shared" si="34"/>
        <v/>
      </c>
      <c r="I1103" t="str">
        <f t="shared" si="35"/>
        <v/>
      </c>
    </row>
    <row r="1104" spans="8:9">
      <c r="H1104" t="str">
        <f t="shared" si="34"/>
        <v/>
      </c>
      <c r="I1104" t="str">
        <f t="shared" si="35"/>
        <v/>
      </c>
    </row>
    <row r="1105" spans="8:9">
      <c r="H1105" t="str">
        <f t="shared" si="34"/>
        <v/>
      </c>
      <c r="I1105" t="str">
        <f t="shared" si="35"/>
        <v/>
      </c>
    </row>
    <row r="1106" spans="8:9">
      <c r="H1106" t="str">
        <f t="shared" si="34"/>
        <v/>
      </c>
      <c r="I1106" t="str">
        <f t="shared" si="35"/>
        <v/>
      </c>
    </row>
    <row r="1107" spans="8:9">
      <c r="H1107" t="str">
        <f t="shared" si="34"/>
        <v/>
      </c>
      <c r="I1107" t="str">
        <f t="shared" si="35"/>
        <v/>
      </c>
    </row>
    <row r="1108" spans="8:9">
      <c r="H1108" t="str">
        <f t="shared" si="34"/>
        <v/>
      </c>
      <c r="I1108" t="str">
        <f t="shared" si="35"/>
        <v/>
      </c>
    </row>
    <row r="1109" spans="8:9">
      <c r="H1109" t="str">
        <f t="shared" si="34"/>
        <v/>
      </c>
      <c r="I1109" t="str">
        <f t="shared" si="35"/>
        <v/>
      </c>
    </row>
    <row r="1110" spans="8:9">
      <c r="H1110" t="str">
        <f t="shared" si="34"/>
        <v/>
      </c>
      <c r="I1110" t="str">
        <f t="shared" si="35"/>
        <v/>
      </c>
    </row>
    <row r="1111" spans="8:9">
      <c r="H1111" t="str">
        <f t="shared" si="34"/>
        <v/>
      </c>
      <c r="I1111" t="str">
        <f t="shared" si="35"/>
        <v/>
      </c>
    </row>
    <row r="1112" spans="8:9">
      <c r="H1112" t="str">
        <f t="shared" si="34"/>
        <v/>
      </c>
      <c r="I1112" t="str">
        <f t="shared" si="35"/>
        <v/>
      </c>
    </row>
    <row r="1113" spans="8:9">
      <c r="H1113" t="str">
        <f t="shared" si="34"/>
        <v/>
      </c>
      <c r="I1113" t="str">
        <f t="shared" si="35"/>
        <v/>
      </c>
    </row>
    <row r="1114" spans="8:9">
      <c r="H1114" t="str">
        <f t="shared" si="34"/>
        <v/>
      </c>
      <c r="I1114" t="str">
        <f t="shared" si="35"/>
        <v/>
      </c>
    </row>
    <row r="1115" spans="8:9">
      <c r="H1115" t="str">
        <f t="shared" si="34"/>
        <v/>
      </c>
      <c r="I1115" t="str">
        <f t="shared" si="35"/>
        <v/>
      </c>
    </row>
    <row r="1116" spans="8:9">
      <c r="H1116" t="str">
        <f t="shared" si="34"/>
        <v/>
      </c>
      <c r="I1116" t="str">
        <f t="shared" si="35"/>
        <v/>
      </c>
    </row>
    <row r="1117" spans="8:9">
      <c r="H1117" t="str">
        <f t="shared" si="34"/>
        <v/>
      </c>
      <c r="I1117" t="str">
        <f t="shared" si="35"/>
        <v/>
      </c>
    </row>
    <row r="1118" spans="8:9">
      <c r="H1118" t="str">
        <f t="shared" si="34"/>
        <v/>
      </c>
      <c r="I1118" t="str">
        <f t="shared" si="35"/>
        <v/>
      </c>
    </row>
    <row r="1119" spans="8:9">
      <c r="H1119" t="str">
        <f t="shared" si="34"/>
        <v/>
      </c>
      <c r="I1119" t="str">
        <f t="shared" si="35"/>
        <v/>
      </c>
    </row>
    <row r="1120" spans="8:9">
      <c r="H1120" t="str">
        <f t="shared" si="34"/>
        <v/>
      </c>
      <c r="I1120" t="str">
        <f t="shared" si="35"/>
        <v/>
      </c>
    </row>
    <row r="1121" spans="8:9">
      <c r="H1121" t="str">
        <f t="shared" si="34"/>
        <v/>
      </c>
      <c r="I1121" t="str">
        <f t="shared" si="35"/>
        <v/>
      </c>
    </row>
    <row r="1122" spans="8:9">
      <c r="H1122" t="str">
        <f t="shared" si="34"/>
        <v/>
      </c>
      <c r="I1122" t="str">
        <f t="shared" si="35"/>
        <v/>
      </c>
    </row>
    <row r="1123" spans="8:9">
      <c r="H1123" t="str">
        <f t="shared" si="34"/>
        <v/>
      </c>
      <c r="I1123" t="str">
        <f t="shared" si="35"/>
        <v/>
      </c>
    </row>
    <row r="1124" spans="8:9">
      <c r="H1124" t="str">
        <f t="shared" si="34"/>
        <v/>
      </c>
      <c r="I1124" t="str">
        <f t="shared" si="35"/>
        <v/>
      </c>
    </row>
    <row r="1125" spans="8:9">
      <c r="H1125" t="str">
        <f t="shared" si="34"/>
        <v/>
      </c>
      <c r="I1125" t="str">
        <f t="shared" si="35"/>
        <v/>
      </c>
    </row>
    <row r="1126" spans="8:9">
      <c r="H1126" t="str">
        <f t="shared" si="34"/>
        <v/>
      </c>
      <c r="I1126" t="str">
        <f t="shared" si="35"/>
        <v/>
      </c>
    </row>
    <row r="1127" spans="8:9">
      <c r="H1127" t="str">
        <f t="shared" si="34"/>
        <v/>
      </c>
      <c r="I1127" t="str">
        <f t="shared" si="35"/>
        <v/>
      </c>
    </row>
    <row r="1128" spans="8:9">
      <c r="H1128" t="str">
        <f t="shared" si="34"/>
        <v/>
      </c>
      <c r="I1128" t="str">
        <f t="shared" si="35"/>
        <v/>
      </c>
    </row>
    <row r="1129" spans="8:9">
      <c r="H1129" t="str">
        <f t="shared" si="34"/>
        <v/>
      </c>
      <c r="I1129" t="str">
        <f t="shared" si="35"/>
        <v/>
      </c>
    </row>
    <row r="1130" spans="8:9">
      <c r="H1130" t="str">
        <f t="shared" si="34"/>
        <v/>
      </c>
      <c r="I1130" t="str">
        <f t="shared" si="35"/>
        <v/>
      </c>
    </row>
    <row r="1131" spans="8:9">
      <c r="H1131" t="str">
        <f t="shared" si="34"/>
        <v/>
      </c>
      <c r="I1131" t="str">
        <f t="shared" si="35"/>
        <v/>
      </c>
    </row>
    <row r="1132" spans="8:9">
      <c r="H1132" t="str">
        <f t="shared" si="34"/>
        <v/>
      </c>
      <c r="I1132" t="str">
        <f t="shared" si="35"/>
        <v/>
      </c>
    </row>
    <row r="1133" spans="8:9">
      <c r="H1133" t="str">
        <f t="shared" si="34"/>
        <v/>
      </c>
      <c r="I1133" t="str">
        <f t="shared" si="35"/>
        <v/>
      </c>
    </row>
    <row r="1134" spans="8:9">
      <c r="H1134" t="str">
        <f t="shared" si="34"/>
        <v/>
      </c>
      <c r="I1134" t="str">
        <f t="shared" si="35"/>
        <v/>
      </c>
    </row>
    <row r="1135" spans="8:9">
      <c r="H1135" t="str">
        <f t="shared" si="34"/>
        <v/>
      </c>
      <c r="I1135" t="str">
        <f t="shared" si="35"/>
        <v/>
      </c>
    </row>
    <row r="1136" spans="8:9">
      <c r="H1136" t="str">
        <f t="shared" si="34"/>
        <v/>
      </c>
      <c r="I1136" t="str">
        <f t="shared" si="35"/>
        <v/>
      </c>
    </row>
    <row r="1137" spans="7:9">
      <c r="H1137" t="str">
        <f t="shared" si="34"/>
        <v/>
      </c>
      <c r="I1137" t="str">
        <f t="shared" si="35"/>
        <v/>
      </c>
    </row>
    <row r="1138" spans="7:9">
      <c r="H1138" t="str">
        <f t="shared" si="34"/>
        <v/>
      </c>
      <c r="I1138" t="str">
        <f t="shared" si="35"/>
        <v/>
      </c>
    </row>
    <row r="1139" spans="7:9">
      <c r="H1139" t="str">
        <f t="shared" si="34"/>
        <v/>
      </c>
      <c r="I1139" t="str">
        <f t="shared" si="35"/>
        <v/>
      </c>
    </row>
    <row r="1140" spans="7:9">
      <c r="H1140" t="str">
        <f t="shared" si="34"/>
        <v/>
      </c>
      <c r="I1140" t="str">
        <f t="shared" si="35"/>
        <v/>
      </c>
    </row>
    <row r="1141" spans="7:9">
      <c r="H1141" t="str">
        <f t="shared" si="34"/>
        <v/>
      </c>
      <c r="I1141" t="str">
        <f t="shared" si="35"/>
        <v/>
      </c>
    </row>
    <row r="1142" spans="7:9">
      <c r="H1142" t="str">
        <f t="shared" si="34"/>
        <v/>
      </c>
      <c r="I1142" t="str">
        <f t="shared" si="35"/>
        <v/>
      </c>
    </row>
    <row r="1143" spans="7:9">
      <c r="H1143" t="str">
        <f t="shared" si="34"/>
        <v/>
      </c>
      <c r="I1143" t="str">
        <f t="shared" si="35"/>
        <v/>
      </c>
    </row>
    <row r="1144" spans="7:9">
      <c r="H1144" t="str">
        <f t="shared" si="34"/>
        <v/>
      </c>
      <c r="I1144" t="str">
        <f t="shared" si="35"/>
        <v/>
      </c>
    </row>
    <row r="1145" spans="7:9">
      <c r="H1145" t="str">
        <f t="shared" si="34"/>
        <v/>
      </c>
      <c r="I1145" t="str">
        <f t="shared" si="35"/>
        <v/>
      </c>
    </row>
    <row r="1146" spans="7:9">
      <c r="H1146" t="str">
        <f t="shared" si="34"/>
        <v/>
      </c>
      <c r="I1146" t="str">
        <f t="shared" si="35"/>
        <v/>
      </c>
    </row>
    <row r="1147" spans="7:9">
      <c r="H1147" t="str">
        <f t="shared" si="34"/>
        <v/>
      </c>
      <c r="I1147" t="str">
        <f t="shared" si="35"/>
        <v/>
      </c>
    </row>
    <row r="1148" spans="7:9">
      <c r="H1148" t="str">
        <f t="shared" si="34"/>
        <v/>
      </c>
      <c r="I1148" t="str">
        <f t="shared" si="35"/>
        <v/>
      </c>
    </row>
    <row r="1149" spans="7:9">
      <c r="H1149" t="str">
        <f t="shared" si="34"/>
        <v/>
      </c>
      <c r="I1149" t="str">
        <f t="shared" si="35"/>
        <v/>
      </c>
    </row>
    <row r="1150" spans="7:9" ht="16.5" customHeight="1">
      <c r="G1150" s="9"/>
      <c r="H1150" t="str">
        <f t="shared" si="34"/>
        <v/>
      </c>
      <c r="I1150" t="str">
        <f t="shared" si="35"/>
        <v/>
      </c>
    </row>
    <row r="1151" spans="7:9" ht="16.5" customHeight="1">
      <c r="G1151" s="9"/>
      <c r="H1151" t="str">
        <f t="shared" si="34"/>
        <v/>
      </c>
      <c r="I1151" t="str">
        <f t="shared" si="35"/>
        <v/>
      </c>
    </row>
    <row r="1152" spans="7:9">
      <c r="H1152" t="str">
        <f t="shared" si="34"/>
        <v/>
      </c>
      <c r="I1152" t="str">
        <f t="shared" si="35"/>
        <v/>
      </c>
    </row>
    <row r="1153" spans="8:9">
      <c r="H1153" t="str">
        <f t="shared" ref="H1153:H1216" si="36">RIGHT(G1153,1)</f>
        <v/>
      </c>
      <c r="I1153" t="str">
        <f t="shared" si="35"/>
        <v/>
      </c>
    </row>
    <row r="1154" spans="8:9">
      <c r="H1154" t="str">
        <f t="shared" si="36"/>
        <v/>
      </c>
      <c r="I1154" t="str">
        <f t="shared" si="35"/>
        <v/>
      </c>
    </row>
    <row r="1155" spans="8:9">
      <c r="H1155" t="str">
        <f t="shared" si="36"/>
        <v/>
      </c>
      <c r="I1155" t="str">
        <f t="shared" si="35"/>
        <v/>
      </c>
    </row>
    <row r="1156" spans="8:9">
      <c r="H1156" t="str">
        <f t="shared" si="36"/>
        <v/>
      </c>
      <c r="I1156" t="str">
        <f t="shared" si="35"/>
        <v/>
      </c>
    </row>
    <row r="1157" spans="8:9">
      <c r="H1157" t="str">
        <f t="shared" si="36"/>
        <v/>
      </c>
      <c r="I1157" t="str">
        <f t="shared" si="35"/>
        <v/>
      </c>
    </row>
    <row r="1158" spans="8:9">
      <c r="H1158" t="str">
        <f t="shared" si="36"/>
        <v/>
      </c>
      <c r="I1158" t="str">
        <f t="shared" si="35"/>
        <v/>
      </c>
    </row>
    <row r="1159" spans="8:9">
      <c r="H1159" t="str">
        <f t="shared" si="36"/>
        <v/>
      </c>
      <c r="I1159" t="str">
        <f t="shared" ref="I1159:I1222" si="37">IF(H1159="1",3,IF(H1159="2",1,IF(H1159="3",2,"")))</f>
        <v/>
      </c>
    </row>
    <row r="1160" spans="8:9">
      <c r="H1160" t="str">
        <f t="shared" si="36"/>
        <v/>
      </c>
      <c r="I1160" t="str">
        <f t="shared" si="37"/>
        <v/>
      </c>
    </row>
    <row r="1161" spans="8:9">
      <c r="H1161" t="str">
        <f t="shared" si="36"/>
        <v/>
      </c>
      <c r="I1161" t="str">
        <f t="shared" si="37"/>
        <v/>
      </c>
    </row>
    <row r="1162" spans="8:9">
      <c r="H1162" t="str">
        <f t="shared" si="36"/>
        <v/>
      </c>
      <c r="I1162" t="str">
        <f t="shared" si="37"/>
        <v/>
      </c>
    </row>
    <row r="1163" spans="8:9">
      <c r="H1163" t="str">
        <f t="shared" si="36"/>
        <v/>
      </c>
      <c r="I1163" t="str">
        <f t="shared" si="37"/>
        <v/>
      </c>
    </row>
    <row r="1164" spans="8:9">
      <c r="H1164" t="str">
        <f t="shared" si="36"/>
        <v/>
      </c>
      <c r="I1164" t="str">
        <f t="shared" si="37"/>
        <v/>
      </c>
    </row>
    <row r="1165" spans="8:9">
      <c r="H1165" t="str">
        <f t="shared" si="36"/>
        <v/>
      </c>
      <c r="I1165" t="str">
        <f t="shared" si="37"/>
        <v/>
      </c>
    </row>
    <row r="1166" spans="8:9">
      <c r="H1166" t="str">
        <f t="shared" si="36"/>
        <v/>
      </c>
      <c r="I1166" t="str">
        <f t="shared" si="37"/>
        <v/>
      </c>
    </row>
    <row r="1167" spans="8:9">
      <c r="H1167" t="str">
        <f t="shared" si="36"/>
        <v/>
      </c>
      <c r="I1167" t="str">
        <f t="shared" si="37"/>
        <v/>
      </c>
    </row>
    <row r="1168" spans="8:9">
      <c r="H1168" t="str">
        <f t="shared" si="36"/>
        <v/>
      </c>
      <c r="I1168" t="str">
        <f t="shared" si="37"/>
        <v/>
      </c>
    </row>
    <row r="1169" spans="8:9">
      <c r="H1169" t="str">
        <f t="shared" si="36"/>
        <v/>
      </c>
      <c r="I1169" t="str">
        <f t="shared" si="37"/>
        <v/>
      </c>
    </row>
    <row r="1170" spans="8:9">
      <c r="H1170" t="str">
        <f t="shared" si="36"/>
        <v/>
      </c>
      <c r="I1170" t="str">
        <f t="shared" si="37"/>
        <v/>
      </c>
    </row>
    <row r="1171" spans="8:9">
      <c r="H1171" t="str">
        <f t="shared" si="36"/>
        <v/>
      </c>
      <c r="I1171" t="str">
        <f t="shared" si="37"/>
        <v/>
      </c>
    </row>
    <row r="1172" spans="8:9">
      <c r="H1172" t="str">
        <f t="shared" si="36"/>
        <v/>
      </c>
      <c r="I1172" t="str">
        <f t="shared" si="37"/>
        <v/>
      </c>
    </row>
    <row r="1173" spans="8:9">
      <c r="H1173" t="str">
        <f t="shared" si="36"/>
        <v/>
      </c>
      <c r="I1173" t="str">
        <f t="shared" si="37"/>
        <v/>
      </c>
    </row>
    <row r="1174" spans="8:9">
      <c r="H1174" t="str">
        <f t="shared" si="36"/>
        <v/>
      </c>
      <c r="I1174" t="str">
        <f t="shared" si="37"/>
        <v/>
      </c>
    </row>
    <row r="1175" spans="8:9">
      <c r="H1175" t="str">
        <f t="shared" si="36"/>
        <v/>
      </c>
      <c r="I1175" t="str">
        <f t="shared" si="37"/>
        <v/>
      </c>
    </row>
    <row r="1176" spans="8:9">
      <c r="H1176" t="str">
        <f t="shared" si="36"/>
        <v/>
      </c>
      <c r="I1176" t="str">
        <f t="shared" si="37"/>
        <v/>
      </c>
    </row>
    <row r="1177" spans="8:9">
      <c r="H1177" t="str">
        <f t="shared" si="36"/>
        <v/>
      </c>
      <c r="I1177" t="str">
        <f t="shared" si="37"/>
        <v/>
      </c>
    </row>
    <row r="1178" spans="8:9">
      <c r="H1178" t="str">
        <f t="shared" si="36"/>
        <v/>
      </c>
      <c r="I1178" t="str">
        <f t="shared" si="37"/>
        <v/>
      </c>
    </row>
    <row r="1179" spans="8:9">
      <c r="H1179" t="str">
        <f t="shared" si="36"/>
        <v/>
      </c>
      <c r="I1179" t="str">
        <f t="shared" si="37"/>
        <v/>
      </c>
    </row>
    <row r="1180" spans="8:9">
      <c r="H1180" t="str">
        <f t="shared" si="36"/>
        <v/>
      </c>
      <c r="I1180" t="str">
        <f t="shared" si="37"/>
        <v/>
      </c>
    </row>
    <row r="1181" spans="8:9">
      <c r="H1181" t="str">
        <f t="shared" si="36"/>
        <v/>
      </c>
      <c r="I1181" t="str">
        <f t="shared" si="37"/>
        <v/>
      </c>
    </row>
    <row r="1182" spans="8:9">
      <c r="H1182" t="str">
        <f t="shared" si="36"/>
        <v/>
      </c>
      <c r="I1182" t="str">
        <f t="shared" si="37"/>
        <v/>
      </c>
    </row>
    <row r="1183" spans="8:9">
      <c r="H1183" t="str">
        <f t="shared" si="36"/>
        <v/>
      </c>
      <c r="I1183" t="str">
        <f t="shared" si="37"/>
        <v/>
      </c>
    </row>
    <row r="1184" spans="8:9">
      <c r="H1184" t="str">
        <f t="shared" si="36"/>
        <v/>
      </c>
      <c r="I1184" t="str">
        <f t="shared" si="37"/>
        <v/>
      </c>
    </row>
    <row r="1185" spans="8:9">
      <c r="H1185" t="str">
        <f t="shared" si="36"/>
        <v/>
      </c>
      <c r="I1185" t="str">
        <f t="shared" si="37"/>
        <v/>
      </c>
    </row>
    <row r="1186" spans="8:9">
      <c r="H1186" t="str">
        <f t="shared" si="36"/>
        <v/>
      </c>
      <c r="I1186" t="str">
        <f t="shared" si="37"/>
        <v/>
      </c>
    </row>
    <row r="1187" spans="8:9">
      <c r="H1187" t="str">
        <f t="shared" si="36"/>
        <v/>
      </c>
      <c r="I1187" t="str">
        <f t="shared" si="37"/>
        <v/>
      </c>
    </row>
    <row r="1188" spans="8:9">
      <c r="H1188" t="str">
        <f t="shared" si="36"/>
        <v/>
      </c>
      <c r="I1188" t="str">
        <f t="shared" si="37"/>
        <v/>
      </c>
    </row>
    <row r="1189" spans="8:9">
      <c r="H1189" t="str">
        <f t="shared" si="36"/>
        <v/>
      </c>
      <c r="I1189" t="str">
        <f t="shared" si="37"/>
        <v/>
      </c>
    </row>
    <row r="1190" spans="8:9">
      <c r="H1190" t="str">
        <f t="shared" si="36"/>
        <v/>
      </c>
      <c r="I1190" t="str">
        <f t="shared" si="37"/>
        <v/>
      </c>
    </row>
    <row r="1191" spans="8:9">
      <c r="H1191" t="str">
        <f t="shared" si="36"/>
        <v/>
      </c>
      <c r="I1191" t="str">
        <f t="shared" si="37"/>
        <v/>
      </c>
    </row>
    <row r="1192" spans="8:9">
      <c r="H1192" t="str">
        <f t="shared" si="36"/>
        <v/>
      </c>
      <c r="I1192" t="str">
        <f t="shared" si="37"/>
        <v/>
      </c>
    </row>
    <row r="1193" spans="8:9">
      <c r="H1193" t="str">
        <f t="shared" si="36"/>
        <v/>
      </c>
      <c r="I1193" t="str">
        <f t="shared" si="37"/>
        <v/>
      </c>
    </row>
    <row r="1194" spans="8:9">
      <c r="H1194" t="str">
        <f t="shared" si="36"/>
        <v/>
      </c>
      <c r="I1194" t="str">
        <f t="shared" si="37"/>
        <v/>
      </c>
    </row>
    <row r="1195" spans="8:9">
      <c r="H1195" t="str">
        <f t="shared" si="36"/>
        <v/>
      </c>
      <c r="I1195" t="str">
        <f t="shared" si="37"/>
        <v/>
      </c>
    </row>
    <row r="1196" spans="8:9">
      <c r="H1196" t="str">
        <f t="shared" si="36"/>
        <v/>
      </c>
      <c r="I1196" t="str">
        <f t="shared" si="37"/>
        <v/>
      </c>
    </row>
    <row r="1197" spans="8:9">
      <c r="H1197" t="str">
        <f t="shared" si="36"/>
        <v/>
      </c>
      <c r="I1197" t="str">
        <f t="shared" si="37"/>
        <v/>
      </c>
    </row>
    <row r="1198" spans="8:9">
      <c r="H1198" t="str">
        <f t="shared" si="36"/>
        <v/>
      </c>
      <c r="I1198" t="str">
        <f t="shared" si="37"/>
        <v/>
      </c>
    </row>
    <row r="1199" spans="8:9">
      <c r="H1199" t="str">
        <f t="shared" si="36"/>
        <v/>
      </c>
      <c r="I1199" t="str">
        <f t="shared" si="37"/>
        <v/>
      </c>
    </row>
    <row r="1200" spans="8:9">
      <c r="H1200" t="str">
        <f t="shared" si="36"/>
        <v/>
      </c>
      <c r="I1200" t="str">
        <f t="shared" si="37"/>
        <v/>
      </c>
    </row>
    <row r="1201" spans="7:9">
      <c r="H1201" t="str">
        <f t="shared" si="36"/>
        <v/>
      </c>
      <c r="I1201" t="str">
        <f t="shared" si="37"/>
        <v/>
      </c>
    </row>
    <row r="1202" spans="7:9">
      <c r="H1202" t="str">
        <f t="shared" si="36"/>
        <v/>
      </c>
      <c r="I1202" t="str">
        <f t="shared" si="37"/>
        <v/>
      </c>
    </row>
    <row r="1203" spans="7:9">
      <c r="H1203" t="str">
        <f t="shared" si="36"/>
        <v/>
      </c>
      <c r="I1203" t="str">
        <f t="shared" si="37"/>
        <v/>
      </c>
    </row>
    <row r="1204" spans="7:9">
      <c r="H1204" t="str">
        <f t="shared" si="36"/>
        <v/>
      </c>
      <c r="I1204" t="str">
        <f t="shared" si="37"/>
        <v/>
      </c>
    </row>
    <row r="1205" spans="7:9">
      <c r="H1205" t="str">
        <f t="shared" si="36"/>
        <v/>
      </c>
      <c r="I1205" t="str">
        <f t="shared" si="37"/>
        <v/>
      </c>
    </row>
    <row r="1206" spans="7:9">
      <c r="H1206" t="str">
        <f t="shared" si="36"/>
        <v/>
      </c>
      <c r="I1206" t="str">
        <f t="shared" si="37"/>
        <v/>
      </c>
    </row>
    <row r="1207" spans="7:9">
      <c r="H1207" t="str">
        <f t="shared" si="36"/>
        <v/>
      </c>
      <c r="I1207" t="str">
        <f t="shared" si="37"/>
        <v/>
      </c>
    </row>
    <row r="1208" spans="7:9">
      <c r="H1208" t="str">
        <f t="shared" si="36"/>
        <v/>
      </c>
      <c r="I1208" t="str">
        <f t="shared" si="37"/>
        <v/>
      </c>
    </row>
    <row r="1209" spans="7:9">
      <c r="H1209" t="str">
        <f t="shared" si="36"/>
        <v/>
      </c>
      <c r="I1209" t="str">
        <f t="shared" si="37"/>
        <v/>
      </c>
    </row>
    <row r="1210" spans="7:9">
      <c r="H1210" t="str">
        <f t="shared" si="36"/>
        <v/>
      </c>
      <c r="I1210" t="str">
        <f t="shared" si="37"/>
        <v/>
      </c>
    </row>
    <row r="1211" spans="7:9">
      <c r="H1211" t="str">
        <f t="shared" si="36"/>
        <v/>
      </c>
      <c r="I1211" t="str">
        <f t="shared" si="37"/>
        <v/>
      </c>
    </row>
    <row r="1212" spans="7:9">
      <c r="H1212" t="str">
        <f t="shared" si="36"/>
        <v/>
      </c>
      <c r="I1212" t="str">
        <f t="shared" si="37"/>
        <v/>
      </c>
    </row>
    <row r="1213" spans="7:9">
      <c r="H1213" t="str">
        <f t="shared" si="36"/>
        <v/>
      </c>
      <c r="I1213" t="str">
        <f t="shared" si="37"/>
        <v/>
      </c>
    </row>
    <row r="1214" spans="7:9">
      <c r="H1214" t="str">
        <f t="shared" si="36"/>
        <v/>
      </c>
      <c r="I1214" t="str">
        <f t="shared" si="37"/>
        <v/>
      </c>
    </row>
    <row r="1215" spans="7:9" ht="16.5" customHeight="1">
      <c r="G1215" s="6"/>
      <c r="H1215" t="str">
        <f t="shared" si="36"/>
        <v/>
      </c>
      <c r="I1215" t="str">
        <f t="shared" si="37"/>
        <v/>
      </c>
    </row>
    <row r="1216" spans="7:9">
      <c r="H1216" t="str">
        <f t="shared" si="36"/>
        <v/>
      </c>
      <c r="I1216" t="str">
        <f t="shared" si="37"/>
        <v/>
      </c>
    </row>
    <row r="1217" spans="7:9">
      <c r="H1217" t="str">
        <f t="shared" ref="H1217:H1280" si="38">RIGHT(G1217,1)</f>
        <v/>
      </c>
      <c r="I1217" t="str">
        <f t="shared" si="37"/>
        <v/>
      </c>
    </row>
    <row r="1218" spans="7:9">
      <c r="H1218" t="str">
        <f t="shared" si="38"/>
        <v/>
      </c>
      <c r="I1218" t="str">
        <f t="shared" si="37"/>
        <v/>
      </c>
    </row>
    <row r="1219" spans="7:9">
      <c r="H1219" t="str">
        <f t="shared" si="38"/>
        <v/>
      </c>
      <c r="I1219" t="str">
        <f t="shared" si="37"/>
        <v/>
      </c>
    </row>
    <row r="1220" spans="7:9" ht="16.5" customHeight="1">
      <c r="G1220" s="6"/>
      <c r="H1220" t="str">
        <f t="shared" si="38"/>
        <v/>
      </c>
      <c r="I1220" t="str">
        <f t="shared" si="37"/>
        <v/>
      </c>
    </row>
    <row r="1221" spans="7:9">
      <c r="H1221" t="str">
        <f t="shared" si="38"/>
        <v/>
      </c>
      <c r="I1221" t="str">
        <f t="shared" si="37"/>
        <v/>
      </c>
    </row>
    <row r="1222" spans="7:9">
      <c r="H1222" t="str">
        <f t="shared" si="38"/>
        <v/>
      </c>
      <c r="I1222" t="str">
        <f t="shared" si="37"/>
        <v/>
      </c>
    </row>
    <row r="1223" spans="7:9">
      <c r="H1223" t="str">
        <f t="shared" si="38"/>
        <v/>
      </c>
      <c r="I1223" t="str">
        <f t="shared" ref="I1223:I1286" si="39">IF(H1223="1",3,IF(H1223="2",1,IF(H1223="3",2,"")))</f>
        <v/>
      </c>
    </row>
    <row r="1224" spans="7:9">
      <c r="H1224" t="str">
        <f t="shared" si="38"/>
        <v/>
      </c>
      <c r="I1224" t="str">
        <f t="shared" si="39"/>
        <v/>
      </c>
    </row>
    <row r="1225" spans="7:9">
      <c r="H1225" t="str">
        <f t="shared" si="38"/>
        <v/>
      </c>
      <c r="I1225" t="str">
        <f t="shared" si="39"/>
        <v/>
      </c>
    </row>
    <row r="1226" spans="7:9">
      <c r="H1226" t="str">
        <f t="shared" si="38"/>
        <v/>
      </c>
      <c r="I1226" t="str">
        <f t="shared" si="39"/>
        <v/>
      </c>
    </row>
    <row r="1227" spans="7:9">
      <c r="H1227" t="str">
        <f t="shared" si="38"/>
        <v/>
      </c>
      <c r="I1227" t="str">
        <f t="shared" si="39"/>
        <v/>
      </c>
    </row>
    <row r="1228" spans="7:9">
      <c r="H1228" t="str">
        <f t="shared" si="38"/>
        <v/>
      </c>
      <c r="I1228" t="str">
        <f t="shared" si="39"/>
        <v/>
      </c>
    </row>
    <row r="1229" spans="7:9">
      <c r="H1229" t="str">
        <f t="shared" si="38"/>
        <v/>
      </c>
      <c r="I1229" t="str">
        <f t="shared" si="39"/>
        <v/>
      </c>
    </row>
    <row r="1230" spans="7:9">
      <c r="H1230" t="str">
        <f t="shared" si="38"/>
        <v/>
      </c>
      <c r="I1230" t="str">
        <f t="shared" si="39"/>
        <v/>
      </c>
    </row>
    <row r="1231" spans="7:9">
      <c r="H1231" t="str">
        <f t="shared" si="38"/>
        <v/>
      </c>
      <c r="I1231" t="str">
        <f t="shared" si="39"/>
        <v/>
      </c>
    </row>
    <row r="1232" spans="7:9">
      <c r="H1232" t="str">
        <f t="shared" si="38"/>
        <v/>
      </c>
      <c r="I1232" t="str">
        <f t="shared" si="39"/>
        <v/>
      </c>
    </row>
    <row r="1233" spans="8:9">
      <c r="H1233" t="str">
        <f t="shared" si="38"/>
        <v/>
      </c>
      <c r="I1233" t="str">
        <f t="shared" si="39"/>
        <v/>
      </c>
    </row>
    <row r="1234" spans="8:9">
      <c r="H1234" t="str">
        <f t="shared" si="38"/>
        <v/>
      </c>
      <c r="I1234" t="str">
        <f t="shared" si="39"/>
        <v/>
      </c>
    </row>
    <row r="1235" spans="8:9">
      <c r="H1235" t="str">
        <f t="shared" si="38"/>
        <v/>
      </c>
      <c r="I1235" t="str">
        <f t="shared" si="39"/>
        <v/>
      </c>
    </row>
    <row r="1236" spans="8:9">
      <c r="H1236" t="str">
        <f t="shared" si="38"/>
        <v/>
      </c>
      <c r="I1236" t="str">
        <f t="shared" si="39"/>
        <v/>
      </c>
    </row>
    <row r="1237" spans="8:9">
      <c r="H1237" t="str">
        <f t="shared" si="38"/>
        <v/>
      </c>
      <c r="I1237" t="str">
        <f t="shared" si="39"/>
        <v/>
      </c>
    </row>
    <row r="1238" spans="8:9">
      <c r="H1238" t="str">
        <f t="shared" si="38"/>
        <v/>
      </c>
      <c r="I1238" t="str">
        <f t="shared" si="39"/>
        <v/>
      </c>
    </row>
    <row r="1239" spans="8:9">
      <c r="H1239" t="str">
        <f t="shared" si="38"/>
        <v/>
      </c>
      <c r="I1239" t="str">
        <f t="shared" si="39"/>
        <v/>
      </c>
    </row>
    <row r="1240" spans="8:9">
      <c r="H1240" t="str">
        <f t="shared" si="38"/>
        <v/>
      </c>
      <c r="I1240" t="str">
        <f t="shared" si="39"/>
        <v/>
      </c>
    </row>
    <row r="1241" spans="8:9">
      <c r="H1241" t="str">
        <f t="shared" si="38"/>
        <v/>
      </c>
      <c r="I1241" t="str">
        <f t="shared" si="39"/>
        <v/>
      </c>
    </row>
    <row r="1242" spans="8:9">
      <c r="H1242" t="str">
        <f t="shared" si="38"/>
        <v/>
      </c>
      <c r="I1242" t="str">
        <f t="shared" si="39"/>
        <v/>
      </c>
    </row>
    <row r="1243" spans="8:9">
      <c r="H1243" t="str">
        <f t="shared" si="38"/>
        <v/>
      </c>
      <c r="I1243" t="str">
        <f t="shared" si="39"/>
        <v/>
      </c>
    </row>
    <row r="1244" spans="8:9">
      <c r="H1244" t="str">
        <f t="shared" si="38"/>
        <v/>
      </c>
      <c r="I1244" t="str">
        <f t="shared" si="39"/>
        <v/>
      </c>
    </row>
    <row r="1245" spans="8:9">
      <c r="H1245" t="str">
        <f t="shared" si="38"/>
        <v/>
      </c>
      <c r="I1245" t="str">
        <f t="shared" si="39"/>
        <v/>
      </c>
    </row>
    <row r="1246" spans="8:9">
      <c r="H1246" t="str">
        <f t="shared" si="38"/>
        <v/>
      </c>
      <c r="I1246" t="str">
        <f t="shared" si="39"/>
        <v/>
      </c>
    </row>
    <row r="1247" spans="8:9">
      <c r="H1247" t="str">
        <f t="shared" si="38"/>
        <v/>
      </c>
      <c r="I1247" t="str">
        <f t="shared" si="39"/>
        <v/>
      </c>
    </row>
    <row r="1248" spans="8:9">
      <c r="H1248" t="str">
        <f t="shared" si="38"/>
        <v/>
      </c>
      <c r="I1248" t="str">
        <f t="shared" si="39"/>
        <v/>
      </c>
    </row>
    <row r="1249" spans="8:9">
      <c r="H1249" t="str">
        <f t="shared" si="38"/>
        <v/>
      </c>
      <c r="I1249" t="str">
        <f t="shared" si="39"/>
        <v/>
      </c>
    </row>
    <row r="1250" spans="8:9">
      <c r="H1250" t="str">
        <f t="shared" si="38"/>
        <v/>
      </c>
      <c r="I1250" t="str">
        <f t="shared" si="39"/>
        <v/>
      </c>
    </row>
    <row r="1251" spans="8:9">
      <c r="H1251" t="str">
        <f t="shared" si="38"/>
        <v/>
      </c>
      <c r="I1251" t="str">
        <f t="shared" si="39"/>
        <v/>
      </c>
    </row>
    <row r="1252" spans="8:9">
      <c r="H1252" t="str">
        <f t="shared" si="38"/>
        <v/>
      </c>
      <c r="I1252" t="str">
        <f t="shared" si="39"/>
        <v/>
      </c>
    </row>
    <row r="1253" spans="8:9">
      <c r="H1253" t="str">
        <f t="shared" si="38"/>
        <v/>
      </c>
      <c r="I1253" t="str">
        <f t="shared" si="39"/>
        <v/>
      </c>
    </row>
    <row r="1254" spans="8:9">
      <c r="H1254" t="str">
        <f t="shared" si="38"/>
        <v/>
      </c>
      <c r="I1254" t="str">
        <f t="shared" si="39"/>
        <v/>
      </c>
    </row>
    <row r="1255" spans="8:9">
      <c r="H1255" t="str">
        <f t="shared" si="38"/>
        <v/>
      </c>
      <c r="I1255" t="str">
        <f t="shared" si="39"/>
        <v/>
      </c>
    </row>
    <row r="1256" spans="8:9">
      <c r="H1256" t="str">
        <f t="shared" si="38"/>
        <v/>
      </c>
      <c r="I1256" t="str">
        <f t="shared" si="39"/>
        <v/>
      </c>
    </row>
    <row r="1257" spans="8:9">
      <c r="H1257" t="str">
        <f t="shared" si="38"/>
        <v/>
      </c>
      <c r="I1257" t="str">
        <f t="shared" si="39"/>
        <v/>
      </c>
    </row>
    <row r="1258" spans="8:9">
      <c r="H1258" t="str">
        <f t="shared" si="38"/>
        <v/>
      </c>
      <c r="I1258" t="str">
        <f t="shared" si="39"/>
        <v/>
      </c>
    </row>
    <row r="1259" spans="8:9">
      <c r="H1259" t="str">
        <f t="shared" si="38"/>
        <v/>
      </c>
      <c r="I1259" t="str">
        <f t="shared" si="39"/>
        <v/>
      </c>
    </row>
    <row r="1260" spans="8:9">
      <c r="H1260" t="str">
        <f t="shared" si="38"/>
        <v/>
      </c>
      <c r="I1260" t="str">
        <f t="shared" si="39"/>
        <v/>
      </c>
    </row>
    <row r="1261" spans="8:9">
      <c r="H1261" t="str">
        <f t="shared" si="38"/>
        <v/>
      </c>
      <c r="I1261" t="str">
        <f t="shared" si="39"/>
        <v/>
      </c>
    </row>
    <row r="1262" spans="8:9">
      <c r="H1262" t="str">
        <f t="shared" si="38"/>
        <v/>
      </c>
      <c r="I1262" t="str">
        <f t="shared" si="39"/>
        <v/>
      </c>
    </row>
    <row r="1263" spans="8:9">
      <c r="H1263" t="str">
        <f t="shared" si="38"/>
        <v/>
      </c>
      <c r="I1263" t="str">
        <f t="shared" si="39"/>
        <v/>
      </c>
    </row>
    <row r="1264" spans="8:9">
      <c r="H1264" t="str">
        <f t="shared" si="38"/>
        <v/>
      </c>
      <c r="I1264" t="str">
        <f t="shared" si="39"/>
        <v/>
      </c>
    </row>
    <row r="1265" spans="8:9">
      <c r="H1265" t="str">
        <f t="shared" si="38"/>
        <v/>
      </c>
      <c r="I1265" t="str">
        <f t="shared" si="39"/>
        <v/>
      </c>
    </row>
    <row r="1266" spans="8:9">
      <c r="H1266" t="str">
        <f t="shared" si="38"/>
        <v/>
      </c>
      <c r="I1266" t="str">
        <f t="shared" si="39"/>
        <v/>
      </c>
    </row>
    <row r="1267" spans="8:9">
      <c r="H1267" t="str">
        <f t="shared" si="38"/>
        <v/>
      </c>
      <c r="I1267" t="str">
        <f t="shared" si="39"/>
        <v/>
      </c>
    </row>
    <row r="1268" spans="8:9">
      <c r="H1268" t="str">
        <f t="shared" si="38"/>
        <v/>
      </c>
      <c r="I1268" t="str">
        <f t="shared" si="39"/>
        <v/>
      </c>
    </row>
    <row r="1269" spans="8:9">
      <c r="H1269" t="str">
        <f t="shared" si="38"/>
        <v/>
      </c>
      <c r="I1269" t="str">
        <f t="shared" si="39"/>
        <v/>
      </c>
    </row>
    <row r="1270" spans="8:9">
      <c r="H1270" t="str">
        <f t="shared" si="38"/>
        <v/>
      </c>
      <c r="I1270" t="str">
        <f t="shared" si="39"/>
        <v/>
      </c>
    </row>
    <row r="1271" spans="8:9">
      <c r="H1271" t="str">
        <f t="shared" si="38"/>
        <v/>
      </c>
      <c r="I1271" t="str">
        <f t="shared" si="39"/>
        <v/>
      </c>
    </row>
    <row r="1272" spans="8:9">
      <c r="H1272" t="str">
        <f t="shared" si="38"/>
        <v/>
      </c>
      <c r="I1272" t="str">
        <f t="shared" si="39"/>
        <v/>
      </c>
    </row>
    <row r="1273" spans="8:9">
      <c r="H1273" t="str">
        <f t="shared" si="38"/>
        <v/>
      </c>
      <c r="I1273" t="str">
        <f t="shared" si="39"/>
        <v/>
      </c>
    </row>
    <row r="1274" spans="8:9">
      <c r="H1274" t="str">
        <f t="shared" si="38"/>
        <v/>
      </c>
      <c r="I1274" t="str">
        <f t="shared" si="39"/>
        <v/>
      </c>
    </row>
    <row r="1275" spans="8:9">
      <c r="H1275" t="str">
        <f t="shared" si="38"/>
        <v/>
      </c>
      <c r="I1275" t="str">
        <f t="shared" si="39"/>
        <v/>
      </c>
    </row>
    <row r="1276" spans="8:9">
      <c r="H1276" t="str">
        <f t="shared" si="38"/>
        <v/>
      </c>
      <c r="I1276" t="str">
        <f t="shared" si="39"/>
        <v/>
      </c>
    </row>
    <row r="1277" spans="8:9">
      <c r="H1277" t="str">
        <f t="shared" si="38"/>
        <v/>
      </c>
      <c r="I1277" t="str">
        <f t="shared" si="39"/>
        <v/>
      </c>
    </row>
    <row r="1278" spans="8:9">
      <c r="H1278" t="str">
        <f t="shared" si="38"/>
        <v/>
      </c>
      <c r="I1278" t="str">
        <f t="shared" si="39"/>
        <v/>
      </c>
    </row>
    <row r="1279" spans="8:9">
      <c r="H1279" t="str">
        <f t="shared" si="38"/>
        <v/>
      </c>
      <c r="I1279" t="str">
        <f t="shared" si="39"/>
        <v/>
      </c>
    </row>
    <row r="1280" spans="8:9">
      <c r="H1280" t="str">
        <f t="shared" si="38"/>
        <v/>
      </c>
      <c r="I1280" t="str">
        <f t="shared" si="39"/>
        <v/>
      </c>
    </row>
    <row r="1281" spans="8:9">
      <c r="H1281" t="str">
        <f t="shared" ref="H1281:H1344" si="40">RIGHT(G1281,1)</f>
        <v/>
      </c>
      <c r="I1281" t="str">
        <f t="shared" si="39"/>
        <v/>
      </c>
    </row>
    <row r="1282" spans="8:9">
      <c r="H1282" t="str">
        <f t="shared" si="40"/>
        <v/>
      </c>
      <c r="I1282" t="str">
        <f t="shared" si="39"/>
        <v/>
      </c>
    </row>
    <row r="1283" spans="8:9">
      <c r="H1283" t="str">
        <f t="shared" si="40"/>
        <v/>
      </c>
      <c r="I1283" t="str">
        <f t="shared" si="39"/>
        <v/>
      </c>
    </row>
    <row r="1284" spans="8:9">
      <c r="H1284" t="str">
        <f t="shared" si="40"/>
        <v/>
      </c>
      <c r="I1284" t="str">
        <f t="shared" si="39"/>
        <v/>
      </c>
    </row>
    <row r="1285" spans="8:9">
      <c r="H1285" t="str">
        <f t="shared" si="40"/>
        <v/>
      </c>
      <c r="I1285" t="str">
        <f t="shared" si="39"/>
        <v/>
      </c>
    </row>
    <row r="1286" spans="8:9">
      <c r="H1286" t="str">
        <f t="shared" si="40"/>
        <v/>
      </c>
      <c r="I1286" t="str">
        <f t="shared" si="39"/>
        <v/>
      </c>
    </row>
    <row r="1287" spans="8:9">
      <c r="H1287" t="str">
        <f t="shared" si="40"/>
        <v/>
      </c>
      <c r="I1287" t="str">
        <f t="shared" ref="I1287:I1350" si="41">IF(H1287="1",3,IF(H1287="2",1,IF(H1287="3",2,"")))</f>
        <v/>
      </c>
    </row>
    <row r="1288" spans="8:9">
      <c r="H1288" t="str">
        <f t="shared" si="40"/>
        <v/>
      </c>
      <c r="I1288" t="str">
        <f t="shared" si="41"/>
        <v/>
      </c>
    </row>
    <row r="1289" spans="8:9">
      <c r="H1289" t="str">
        <f t="shared" si="40"/>
        <v/>
      </c>
      <c r="I1289" t="str">
        <f t="shared" si="41"/>
        <v/>
      </c>
    </row>
    <row r="1290" spans="8:9">
      <c r="H1290" t="str">
        <f t="shared" si="40"/>
        <v/>
      </c>
      <c r="I1290" t="str">
        <f t="shared" si="41"/>
        <v/>
      </c>
    </row>
    <row r="1291" spans="8:9">
      <c r="H1291" t="str">
        <f t="shared" si="40"/>
        <v/>
      </c>
      <c r="I1291" t="str">
        <f t="shared" si="41"/>
        <v/>
      </c>
    </row>
    <row r="1292" spans="8:9">
      <c r="H1292" t="str">
        <f t="shared" si="40"/>
        <v/>
      </c>
      <c r="I1292" t="str">
        <f t="shared" si="41"/>
        <v/>
      </c>
    </row>
    <row r="1293" spans="8:9">
      <c r="H1293" t="str">
        <f t="shared" si="40"/>
        <v/>
      </c>
      <c r="I1293" t="str">
        <f t="shared" si="41"/>
        <v/>
      </c>
    </row>
    <row r="1294" spans="8:9">
      <c r="H1294" t="str">
        <f t="shared" si="40"/>
        <v/>
      </c>
      <c r="I1294" t="str">
        <f t="shared" si="41"/>
        <v/>
      </c>
    </row>
    <row r="1295" spans="8:9">
      <c r="H1295" t="str">
        <f t="shared" si="40"/>
        <v/>
      </c>
      <c r="I1295" t="str">
        <f t="shared" si="41"/>
        <v/>
      </c>
    </row>
    <row r="1296" spans="8:9">
      <c r="H1296" t="str">
        <f t="shared" si="40"/>
        <v/>
      </c>
      <c r="I1296" t="str">
        <f t="shared" si="41"/>
        <v/>
      </c>
    </row>
    <row r="1297" spans="8:9">
      <c r="H1297" t="str">
        <f t="shared" si="40"/>
        <v/>
      </c>
      <c r="I1297" t="str">
        <f t="shared" si="41"/>
        <v/>
      </c>
    </row>
    <row r="1298" spans="8:9">
      <c r="H1298" t="str">
        <f t="shared" si="40"/>
        <v/>
      </c>
      <c r="I1298" t="str">
        <f t="shared" si="41"/>
        <v/>
      </c>
    </row>
    <row r="1299" spans="8:9">
      <c r="H1299" t="str">
        <f t="shared" si="40"/>
        <v/>
      </c>
      <c r="I1299" t="str">
        <f t="shared" si="41"/>
        <v/>
      </c>
    </row>
    <row r="1300" spans="8:9">
      <c r="H1300" t="str">
        <f t="shared" si="40"/>
        <v/>
      </c>
      <c r="I1300" t="str">
        <f t="shared" si="41"/>
        <v/>
      </c>
    </row>
    <row r="1301" spans="8:9">
      <c r="H1301" t="str">
        <f t="shared" si="40"/>
        <v/>
      </c>
      <c r="I1301" t="str">
        <f t="shared" si="41"/>
        <v/>
      </c>
    </row>
    <row r="1302" spans="8:9">
      <c r="H1302" t="str">
        <f t="shared" si="40"/>
        <v/>
      </c>
      <c r="I1302" t="str">
        <f t="shared" si="41"/>
        <v/>
      </c>
    </row>
    <row r="1303" spans="8:9">
      <c r="H1303" t="str">
        <f t="shared" si="40"/>
        <v/>
      </c>
      <c r="I1303" t="str">
        <f t="shared" si="41"/>
        <v/>
      </c>
    </row>
    <row r="1304" spans="8:9">
      <c r="H1304" t="str">
        <f t="shared" si="40"/>
        <v/>
      </c>
      <c r="I1304" t="str">
        <f t="shared" si="41"/>
        <v/>
      </c>
    </row>
    <row r="1305" spans="8:9">
      <c r="H1305" t="str">
        <f t="shared" si="40"/>
        <v/>
      </c>
      <c r="I1305" t="str">
        <f t="shared" si="41"/>
        <v/>
      </c>
    </row>
    <row r="1306" spans="8:9">
      <c r="H1306" t="str">
        <f t="shared" si="40"/>
        <v/>
      </c>
      <c r="I1306" t="str">
        <f t="shared" si="41"/>
        <v/>
      </c>
    </row>
    <row r="1307" spans="8:9">
      <c r="H1307" t="str">
        <f t="shared" si="40"/>
        <v/>
      </c>
      <c r="I1307" t="str">
        <f t="shared" si="41"/>
        <v/>
      </c>
    </row>
    <row r="1308" spans="8:9">
      <c r="H1308" t="str">
        <f t="shared" si="40"/>
        <v/>
      </c>
      <c r="I1308" t="str">
        <f t="shared" si="41"/>
        <v/>
      </c>
    </row>
    <row r="1309" spans="8:9">
      <c r="H1309" t="str">
        <f t="shared" si="40"/>
        <v/>
      </c>
      <c r="I1309" t="str">
        <f t="shared" si="41"/>
        <v/>
      </c>
    </row>
    <row r="1310" spans="8:9">
      <c r="H1310" t="str">
        <f t="shared" si="40"/>
        <v/>
      </c>
      <c r="I1310" t="str">
        <f t="shared" si="41"/>
        <v/>
      </c>
    </row>
    <row r="1311" spans="8:9">
      <c r="H1311" t="str">
        <f t="shared" si="40"/>
        <v/>
      </c>
      <c r="I1311" t="str">
        <f t="shared" si="41"/>
        <v/>
      </c>
    </row>
    <row r="1312" spans="8:9">
      <c r="H1312" t="str">
        <f t="shared" si="40"/>
        <v/>
      </c>
      <c r="I1312" t="str">
        <f t="shared" si="41"/>
        <v/>
      </c>
    </row>
    <row r="1313" spans="8:9">
      <c r="H1313" t="str">
        <f t="shared" si="40"/>
        <v/>
      </c>
      <c r="I1313" t="str">
        <f t="shared" si="41"/>
        <v/>
      </c>
    </row>
    <row r="1314" spans="8:9">
      <c r="H1314" t="str">
        <f t="shared" si="40"/>
        <v/>
      </c>
      <c r="I1314" t="str">
        <f t="shared" si="41"/>
        <v/>
      </c>
    </row>
    <row r="1315" spans="8:9">
      <c r="H1315" t="str">
        <f t="shared" si="40"/>
        <v/>
      </c>
      <c r="I1315" t="str">
        <f t="shared" si="41"/>
        <v/>
      </c>
    </row>
    <row r="1316" spans="8:9">
      <c r="H1316" t="str">
        <f t="shared" si="40"/>
        <v/>
      </c>
      <c r="I1316" t="str">
        <f t="shared" si="41"/>
        <v/>
      </c>
    </row>
    <row r="1317" spans="8:9">
      <c r="H1317" t="str">
        <f t="shared" si="40"/>
        <v/>
      </c>
      <c r="I1317" t="str">
        <f t="shared" si="41"/>
        <v/>
      </c>
    </row>
    <row r="1318" spans="8:9">
      <c r="H1318" t="str">
        <f t="shared" si="40"/>
        <v/>
      </c>
      <c r="I1318" t="str">
        <f t="shared" si="41"/>
        <v/>
      </c>
    </row>
    <row r="1319" spans="8:9">
      <c r="H1319" t="str">
        <f t="shared" si="40"/>
        <v/>
      </c>
      <c r="I1319" t="str">
        <f t="shared" si="41"/>
        <v/>
      </c>
    </row>
    <row r="1320" spans="8:9">
      <c r="H1320" t="str">
        <f t="shared" si="40"/>
        <v/>
      </c>
      <c r="I1320" t="str">
        <f t="shared" si="41"/>
        <v/>
      </c>
    </row>
    <row r="1321" spans="8:9">
      <c r="H1321" t="str">
        <f t="shared" si="40"/>
        <v/>
      </c>
      <c r="I1321" t="str">
        <f t="shared" si="41"/>
        <v/>
      </c>
    </row>
    <row r="1322" spans="8:9">
      <c r="H1322" t="str">
        <f t="shared" si="40"/>
        <v/>
      </c>
      <c r="I1322" t="str">
        <f t="shared" si="41"/>
        <v/>
      </c>
    </row>
    <row r="1323" spans="8:9">
      <c r="H1323" t="str">
        <f t="shared" si="40"/>
        <v/>
      </c>
      <c r="I1323" t="str">
        <f t="shared" si="41"/>
        <v/>
      </c>
    </row>
    <row r="1324" spans="8:9">
      <c r="H1324" t="str">
        <f t="shared" si="40"/>
        <v/>
      </c>
      <c r="I1324" t="str">
        <f t="shared" si="41"/>
        <v/>
      </c>
    </row>
    <row r="1325" spans="8:9">
      <c r="H1325" t="str">
        <f t="shared" si="40"/>
        <v/>
      </c>
      <c r="I1325" t="str">
        <f t="shared" si="41"/>
        <v/>
      </c>
    </row>
    <row r="1326" spans="8:9">
      <c r="H1326" t="str">
        <f t="shared" si="40"/>
        <v/>
      </c>
      <c r="I1326" t="str">
        <f t="shared" si="41"/>
        <v/>
      </c>
    </row>
    <row r="1327" spans="8:9">
      <c r="H1327" t="str">
        <f t="shared" si="40"/>
        <v/>
      </c>
      <c r="I1327" t="str">
        <f t="shared" si="41"/>
        <v/>
      </c>
    </row>
    <row r="1328" spans="8:9">
      <c r="H1328" t="str">
        <f t="shared" si="40"/>
        <v/>
      </c>
      <c r="I1328" t="str">
        <f t="shared" si="41"/>
        <v/>
      </c>
    </row>
    <row r="1329" spans="8:9">
      <c r="H1329" t="str">
        <f t="shared" si="40"/>
        <v/>
      </c>
      <c r="I1329" t="str">
        <f t="shared" si="41"/>
        <v/>
      </c>
    </row>
    <row r="1330" spans="8:9">
      <c r="H1330" t="str">
        <f t="shared" si="40"/>
        <v/>
      </c>
      <c r="I1330" t="str">
        <f t="shared" si="41"/>
        <v/>
      </c>
    </row>
    <row r="1331" spans="8:9">
      <c r="H1331" t="str">
        <f t="shared" si="40"/>
        <v/>
      </c>
      <c r="I1331" t="str">
        <f t="shared" si="41"/>
        <v/>
      </c>
    </row>
    <row r="1332" spans="8:9">
      <c r="H1332" t="str">
        <f t="shared" si="40"/>
        <v/>
      </c>
      <c r="I1332" t="str">
        <f t="shared" si="41"/>
        <v/>
      </c>
    </row>
    <row r="1333" spans="8:9">
      <c r="H1333" t="str">
        <f t="shared" si="40"/>
        <v/>
      </c>
      <c r="I1333" t="str">
        <f t="shared" si="41"/>
        <v/>
      </c>
    </row>
    <row r="1334" spans="8:9">
      <c r="H1334" t="str">
        <f t="shared" si="40"/>
        <v/>
      </c>
      <c r="I1334" t="str">
        <f t="shared" si="41"/>
        <v/>
      </c>
    </row>
    <row r="1335" spans="8:9">
      <c r="H1335" t="str">
        <f t="shared" si="40"/>
        <v/>
      </c>
      <c r="I1335" t="str">
        <f t="shared" si="41"/>
        <v/>
      </c>
    </row>
    <row r="1336" spans="8:9">
      <c r="H1336" t="str">
        <f t="shared" si="40"/>
        <v/>
      </c>
      <c r="I1336" t="str">
        <f t="shared" si="41"/>
        <v/>
      </c>
    </row>
    <row r="1337" spans="8:9">
      <c r="H1337" t="str">
        <f t="shared" si="40"/>
        <v/>
      </c>
      <c r="I1337" t="str">
        <f t="shared" si="41"/>
        <v/>
      </c>
    </row>
    <row r="1338" spans="8:9">
      <c r="H1338" t="str">
        <f t="shared" si="40"/>
        <v/>
      </c>
      <c r="I1338" t="str">
        <f t="shared" si="41"/>
        <v/>
      </c>
    </row>
    <row r="1339" spans="8:9">
      <c r="H1339" t="str">
        <f t="shared" si="40"/>
        <v/>
      </c>
      <c r="I1339" t="str">
        <f t="shared" si="41"/>
        <v/>
      </c>
    </row>
    <row r="1340" spans="8:9">
      <c r="H1340" t="str">
        <f t="shared" si="40"/>
        <v/>
      </c>
      <c r="I1340" t="str">
        <f t="shared" si="41"/>
        <v/>
      </c>
    </row>
    <row r="1341" spans="8:9">
      <c r="H1341" t="str">
        <f t="shared" si="40"/>
        <v/>
      </c>
      <c r="I1341" t="str">
        <f t="shared" si="41"/>
        <v/>
      </c>
    </row>
    <row r="1342" spans="8:9">
      <c r="H1342" t="str">
        <f t="shared" si="40"/>
        <v/>
      </c>
      <c r="I1342" t="str">
        <f t="shared" si="41"/>
        <v/>
      </c>
    </row>
    <row r="1343" spans="8:9">
      <c r="H1343" t="str">
        <f t="shared" si="40"/>
        <v/>
      </c>
      <c r="I1343" t="str">
        <f t="shared" si="41"/>
        <v/>
      </c>
    </row>
    <row r="1344" spans="8:9">
      <c r="H1344" t="str">
        <f t="shared" si="40"/>
        <v/>
      </c>
      <c r="I1344" t="str">
        <f t="shared" si="41"/>
        <v/>
      </c>
    </row>
    <row r="1345" spans="8:9">
      <c r="H1345" t="str">
        <f t="shared" ref="H1345:H1408" si="42">RIGHT(G1345,1)</f>
        <v/>
      </c>
      <c r="I1345" t="str">
        <f t="shared" si="41"/>
        <v/>
      </c>
    </row>
    <row r="1346" spans="8:9">
      <c r="H1346" t="str">
        <f t="shared" si="42"/>
        <v/>
      </c>
      <c r="I1346" t="str">
        <f t="shared" si="41"/>
        <v/>
      </c>
    </row>
    <row r="1347" spans="8:9">
      <c r="H1347" t="str">
        <f t="shared" si="42"/>
        <v/>
      </c>
      <c r="I1347" t="str">
        <f t="shared" si="41"/>
        <v/>
      </c>
    </row>
    <row r="1348" spans="8:9">
      <c r="H1348" t="str">
        <f t="shared" si="42"/>
        <v/>
      </c>
      <c r="I1348" t="str">
        <f t="shared" si="41"/>
        <v/>
      </c>
    </row>
    <row r="1349" spans="8:9">
      <c r="H1349" t="str">
        <f t="shared" si="42"/>
        <v/>
      </c>
      <c r="I1349" t="str">
        <f t="shared" si="41"/>
        <v/>
      </c>
    </row>
    <row r="1350" spans="8:9">
      <c r="H1350" t="str">
        <f t="shared" si="42"/>
        <v/>
      </c>
      <c r="I1350" t="str">
        <f t="shared" si="41"/>
        <v/>
      </c>
    </row>
    <row r="1351" spans="8:9">
      <c r="H1351" t="str">
        <f t="shared" si="42"/>
        <v/>
      </c>
      <c r="I1351" t="str">
        <f t="shared" ref="I1351:I1414" si="43">IF(H1351="1",3,IF(H1351="2",1,IF(H1351="3",2,"")))</f>
        <v/>
      </c>
    </row>
    <row r="1352" spans="8:9">
      <c r="H1352" t="str">
        <f t="shared" si="42"/>
        <v/>
      </c>
      <c r="I1352" t="str">
        <f t="shared" si="43"/>
        <v/>
      </c>
    </row>
    <row r="1353" spans="8:9">
      <c r="H1353" t="str">
        <f t="shared" si="42"/>
        <v/>
      </c>
      <c r="I1353" t="str">
        <f t="shared" si="43"/>
        <v/>
      </c>
    </row>
    <row r="1354" spans="8:9">
      <c r="H1354" t="str">
        <f t="shared" si="42"/>
        <v/>
      </c>
      <c r="I1354" t="str">
        <f t="shared" si="43"/>
        <v/>
      </c>
    </row>
    <row r="1355" spans="8:9">
      <c r="H1355" t="str">
        <f t="shared" si="42"/>
        <v/>
      </c>
      <c r="I1355" t="str">
        <f t="shared" si="43"/>
        <v/>
      </c>
    </row>
    <row r="1356" spans="8:9">
      <c r="H1356" t="str">
        <f t="shared" si="42"/>
        <v/>
      </c>
      <c r="I1356" t="str">
        <f t="shared" si="43"/>
        <v/>
      </c>
    </row>
    <row r="1357" spans="8:9">
      <c r="H1357" t="str">
        <f t="shared" si="42"/>
        <v/>
      </c>
      <c r="I1357" t="str">
        <f t="shared" si="43"/>
        <v/>
      </c>
    </row>
    <row r="1358" spans="8:9">
      <c r="H1358" t="str">
        <f t="shared" si="42"/>
        <v/>
      </c>
      <c r="I1358" t="str">
        <f t="shared" si="43"/>
        <v/>
      </c>
    </row>
    <row r="1359" spans="8:9">
      <c r="H1359" t="str">
        <f t="shared" si="42"/>
        <v/>
      </c>
      <c r="I1359" t="str">
        <f t="shared" si="43"/>
        <v/>
      </c>
    </row>
    <row r="1360" spans="8:9">
      <c r="H1360" t="str">
        <f t="shared" si="42"/>
        <v/>
      </c>
      <c r="I1360" t="str">
        <f t="shared" si="43"/>
        <v/>
      </c>
    </row>
    <row r="1361" spans="8:9">
      <c r="H1361" t="str">
        <f t="shared" si="42"/>
        <v/>
      </c>
      <c r="I1361" t="str">
        <f t="shared" si="43"/>
        <v/>
      </c>
    </row>
    <row r="1362" spans="8:9">
      <c r="H1362" t="str">
        <f t="shared" si="42"/>
        <v/>
      </c>
      <c r="I1362" t="str">
        <f t="shared" si="43"/>
        <v/>
      </c>
    </row>
    <row r="1363" spans="8:9">
      <c r="H1363" t="str">
        <f t="shared" si="42"/>
        <v/>
      </c>
      <c r="I1363" t="str">
        <f t="shared" si="43"/>
        <v/>
      </c>
    </row>
    <row r="1364" spans="8:9">
      <c r="H1364" t="str">
        <f t="shared" si="42"/>
        <v/>
      </c>
      <c r="I1364" t="str">
        <f t="shared" si="43"/>
        <v/>
      </c>
    </row>
    <row r="1365" spans="8:9">
      <c r="H1365" t="str">
        <f t="shared" si="42"/>
        <v/>
      </c>
      <c r="I1365" t="str">
        <f t="shared" si="43"/>
        <v/>
      </c>
    </row>
    <row r="1366" spans="8:9">
      <c r="H1366" t="str">
        <f t="shared" si="42"/>
        <v/>
      </c>
      <c r="I1366" t="str">
        <f t="shared" si="43"/>
        <v/>
      </c>
    </row>
    <row r="1367" spans="8:9">
      <c r="H1367" t="str">
        <f t="shared" si="42"/>
        <v/>
      </c>
      <c r="I1367" t="str">
        <f t="shared" si="43"/>
        <v/>
      </c>
    </row>
    <row r="1368" spans="8:9">
      <c r="H1368" t="str">
        <f t="shared" si="42"/>
        <v/>
      </c>
      <c r="I1368" t="str">
        <f t="shared" si="43"/>
        <v/>
      </c>
    </row>
    <row r="1369" spans="8:9">
      <c r="H1369" t="str">
        <f t="shared" si="42"/>
        <v/>
      </c>
      <c r="I1369" t="str">
        <f t="shared" si="43"/>
        <v/>
      </c>
    </row>
    <row r="1370" spans="8:9">
      <c r="H1370" t="str">
        <f t="shared" si="42"/>
        <v/>
      </c>
      <c r="I1370" t="str">
        <f t="shared" si="43"/>
        <v/>
      </c>
    </row>
    <row r="1371" spans="8:9">
      <c r="H1371" t="str">
        <f t="shared" si="42"/>
        <v/>
      </c>
      <c r="I1371" t="str">
        <f t="shared" si="43"/>
        <v/>
      </c>
    </row>
    <row r="1372" spans="8:9">
      <c r="H1372" t="str">
        <f t="shared" si="42"/>
        <v/>
      </c>
      <c r="I1372" t="str">
        <f t="shared" si="43"/>
        <v/>
      </c>
    </row>
    <row r="1373" spans="8:9">
      <c r="H1373" t="str">
        <f t="shared" si="42"/>
        <v/>
      </c>
      <c r="I1373" t="str">
        <f t="shared" si="43"/>
        <v/>
      </c>
    </row>
    <row r="1374" spans="8:9">
      <c r="H1374" t="str">
        <f t="shared" si="42"/>
        <v/>
      </c>
      <c r="I1374" t="str">
        <f t="shared" si="43"/>
        <v/>
      </c>
    </row>
    <row r="1375" spans="8:9">
      <c r="H1375" t="str">
        <f t="shared" si="42"/>
        <v/>
      </c>
      <c r="I1375" t="str">
        <f t="shared" si="43"/>
        <v/>
      </c>
    </row>
    <row r="1376" spans="8:9">
      <c r="H1376" t="str">
        <f t="shared" si="42"/>
        <v/>
      </c>
      <c r="I1376" t="str">
        <f t="shared" si="43"/>
        <v/>
      </c>
    </row>
    <row r="1377" spans="8:9">
      <c r="H1377" t="str">
        <f t="shared" si="42"/>
        <v/>
      </c>
      <c r="I1377" t="str">
        <f t="shared" si="43"/>
        <v/>
      </c>
    </row>
    <row r="1378" spans="8:9">
      <c r="H1378" t="str">
        <f t="shared" si="42"/>
        <v/>
      </c>
      <c r="I1378" t="str">
        <f t="shared" si="43"/>
        <v/>
      </c>
    </row>
    <row r="1379" spans="8:9">
      <c r="H1379" t="str">
        <f t="shared" si="42"/>
        <v/>
      </c>
      <c r="I1379" t="str">
        <f t="shared" si="43"/>
        <v/>
      </c>
    </row>
    <row r="1380" spans="8:9">
      <c r="H1380" t="str">
        <f t="shared" si="42"/>
        <v/>
      </c>
      <c r="I1380" t="str">
        <f t="shared" si="43"/>
        <v/>
      </c>
    </row>
    <row r="1381" spans="8:9">
      <c r="H1381" t="str">
        <f t="shared" si="42"/>
        <v/>
      </c>
      <c r="I1381" t="str">
        <f t="shared" si="43"/>
        <v/>
      </c>
    </row>
    <row r="1382" spans="8:9">
      <c r="H1382" t="str">
        <f t="shared" si="42"/>
        <v/>
      </c>
      <c r="I1382" t="str">
        <f t="shared" si="43"/>
        <v/>
      </c>
    </row>
    <row r="1383" spans="8:9">
      <c r="H1383" t="str">
        <f t="shared" si="42"/>
        <v/>
      </c>
      <c r="I1383" t="str">
        <f t="shared" si="43"/>
        <v/>
      </c>
    </row>
    <row r="1384" spans="8:9">
      <c r="H1384" t="str">
        <f t="shared" si="42"/>
        <v/>
      </c>
      <c r="I1384" t="str">
        <f t="shared" si="43"/>
        <v/>
      </c>
    </row>
    <row r="1385" spans="8:9">
      <c r="H1385" t="str">
        <f t="shared" si="42"/>
        <v/>
      </c>
      <c r="I1385" t="str">
        <f t="shared" si="43"/>
        <v/>
      </c>
    </row>
    <row r="1386" spans="8:9">
      <c r="H1386" t="str">
        <f t="shared" si="42"/>
        <v/>
      </c>
      <c r="I1386" t="str">
        <f t="shared" si="43"/>
        <v/>
      </c>
    </row>
    <row r="1387" spans="8:9">
      <c r="H1387" t="str">
        <f t="shared" si="42"/>
        <v/>
      </c>
      <c r="I1387" t="str">
        <f t="shared" si="43"/>
        <v/>
      </c>
    </row>
    <row r="1388" spans="8:9">
      <c r="H1388" t="str">
        <f t="shared" si="42"/>
        <v/>
      </c>
      <c r="I1388" t="str">
        <f t="shared" si="43"/>
        <v/>
      </c>
    </row>
    <row r="1389" spans="8:9">
      <c r="H1389" t="str">
        <f t="shared" si="42"/>
        <v/>
      </c>
      <c r="I1389" t="str">
        <f t="shared" si="43"/>
        <v/>
      </c>
    </row>
    <row r="1390" spans="8:9">
      <c r="H1390" t="str">
        <f t="shared" si="42"/>
        <v/>
      </c>
      <c r="I1390" t="str">
        <f t="shared" si="43"/>
        <v/>
      </c>
    </row>
    <row r="1391" spans="8:9">
      <c r="H1391" t="str">
        <f t="shared" si="42"/>
        <v/>
      </c>
      <c r="I1391" t="str">
        <f t="shared" si="43"/>
        <v/>
      </c>
    </row>
    <row r="1392" spans="8:9">
      <c r="H1392" t="str">
        <f t="shared" si="42"/>
        <v/>
      </c>
      <c r="I1392" t="str">
        <f t="shared" si="43"/>
        <v/>
      </c>
    </row>
    <row r="1393" spans="8:9">
      <c r="H1393" t="str">
        <f t="shared" si="42"/>
        <v/>
      </c>
      <c r="I1393" t="str">
        <f t="shared" si="43"/>
        <v/>
      </c>
    </row>
    <row r="1394" spans="8:9">
      <c r="H1394" t="str">
        <f t="shared" si="42"/>
        <v/>
      </c>
      <c r="I1394" t="str">
        <f t="shared" si="43"/>
        <v/>
      </c>
    </row>
    <row r="1395" spans="8:9">
      <c r="H1395" t="str">
        <f t="shared" si="42"/>
        <v/>
      </c>
      <c r="I1395" t="str">
        <f t="shared" si="43"/>
        <v/>
      </c>
    </row>
    <row r="1396" spans="8:9">
      <c r="H1396" t="str">
        <f t="shared" si="42"/>
        <v/>
      </c>
      <c r="I1396" t="str">
        <f t="shared" si="43"/>
        <v/>
      </c>
    </row>
    <row r="1397" spans="8:9">
      <c r="H1397" t="str">
        <f t="shared" si="42"/>
        <v/>
      </c>
      <c r="I1397" t="str">
        <f t="shared" si="43"/>
        <v/>
      </c>
    </row>
    <row r="1398" spans="8:9">
      <c r="H1398" t="str">
        <f t="shared" si="42"/>
        <v/>
      </c>
      <c r="I1398" t="str">
        <f t="shared" si="43"/>
        <v/>
      </c>
    </row>
    <row r="1399" spans="8:9">
      <c r="H1399" t="str">
        <f t="shared" si="42"/>
        <v/>
      </c>
      <c r="I1399" t="str">
        <f t="shared" si="43"/>
        <v/>
      </c>
    </row>
    <row r="1400" spans="8:9">
      <c r="H1400" t="str">
        <f t="shared" si="42"/>
        <v/>
      </c>
      <c r="I1400" t="str">
        <f t="shared" si="43"/>
        <v/>
      </c>
    </row>
    <row r="1401" spans="8:9">
      <c r="H1401" t="str">
        <f t="shared" si="42"/>
        <v/>
      </c>
      <c r="I1401" t="str">
        <f t="shared" si="43"/>
        <v/>
      </c>
    </row>
    <row r="1402" spans="8:9">
      <c r="H1402" t="str">
        <f t="shared" si="42"/>
        <v/>
      </c>
      <c r="I1402" t="str">
        <f t="shared" si="43"/>
        <v/>
      </c>
    </row>
    <row r="1403" spans="8:9">
      <c r="H1403" t="str">
        <f t="shared" si="42"/>
        <v/>
      </c>
      <c r="I1403" t="str">
        <f t="shared" si="43"/>
        <v/>
      </c>
    </row>
    <row r="1404" spans="8:9">
      <c r="H1404" t="str">
        <f t="shared" si="42"/>
        <v/>
      </c>
      <c r="I1404" t="str">
        <f t="shared" si="43"/>
        <v/>
      </c>
    </row>
    <row r="1405" spans="8:9">
      <c r="H1405" t="str">
        <f t="shared" si="42"/>
        <v/>
      </c>
      <c r="I1405" t="str">
        <f t="shared" si="43"/>
        <v/>
      </c>
    </row>
    <row r="1406" spans="8:9">
      <c r="H1406" t="str">
        <f t="shared" si="42"/>
        <v/>
      </c>
      <c r="I1406" t="str">
        <f t="shared" si="43"/>
        <v/>
      </c>
    </row>
    <row r="1407" spans="8:9">
      <c r="H1407" t="str">
        <f t="shared" si="42"/>
        <v/>
      </c>
      <c r="I1407" t="str">
        <f t="shared" si="43"/>
        <v/>
      </c>
    </row>
    <row r="1408" spans="8:9">
      <c r="H1408" t="str">
        <f t="shared" si="42"/>
        <v/>
      </c>
      <c r="I1408" t="str">
        <f t="shared" si="43"/>
        <v/>
      </c>
    </row>
    <row r="1409" spans="8:9">
      <c r="H1409" t="str">
        <f t="shared" ref="H1409:H1472" si="44">RIGHT(G1409,1)</f>
        <v/>
      </c>
      <c r="I1409" t="str">
        <f t="shared" si="43"/>
        <v/>
      </c>
    </row>
    <row r="1410" spans="8:9">
      <c r="H1410" t="str">
        <f t="shared" si="44"/>
        <v/>
      </c>
      <c r="I1410" t="str">
        <f t="shared" si="43"/>
        <v/>
      </c>
    </row>
    <row r="1411" spans="8:9">
      <c r="H1411" t="str">
        <f t="shared" si="44"/>
        <v/>
      </c>
      <c r="I1411" t="str">
        <f t="shared" si="43"/>
        <v/>
      </c>
    </row>
    <row r="1412" spans="8:9">
      <c r="H1412" t="str">
        <f t="shared" si="44"/>
        <v/>
      </c>
      <c r="I1412" t="str">
        <f t="shared" si="43"/>
        <v/>
      </c>
    </row>
    <row r="1413" spans="8:9">
      <c r="H1413" t="str">
        <f t="shared" si="44"/>
        <v/>
      </c>
      <c r="I1413" t="str">
        <f t="shared" si="43"/>
        <v/>
      </c>
    </row>
    <row r="1414" spans="8:9">
      <c r="H1414" t="str">
        <f t="shared" si="44"/>
        <v/>
      </c>
      <c r="I1414" t="str">
        <f t="shared" si="43"/>
        <v/>
      </c>
    </row>
    <row r="1415" spans="8:9">
      <c r="H1415" t="str">
        <f t="shared" si="44"/>
        <v/>
      </c>
      <c r="I1415" t="str">
        <f t="shared" ref="I1415:I1478" si="45">IF(H1415="1",3,IF(H1415="2",1,IF(H1415="3",2,"")))</f>
        <v/>
      </c>
    </row>
    <row r="1416" spans="8:9">
      <c r="H1416" t="str">
        <f t="shared" si="44"/>
        <v/>
      </c>
      <c r="I1416" t="str">
        <f t="shared" si="45"/>
        <v/>
      </c>
    </row>
    <row r="1417" spans="8:9">
      <c r="H1417" t="str">
        <f t="shared" si="44"/>
        <v/>
      </c>
      <c r="I1417" t="str">
        <f t="shared" si="45"/>
        <v/>
      </c>
    </row>
    <row r="1418" spans="8:9">
      <c r="H1418" t="str">
        <f t="shared" si="44"/>
        <v/>
      </c>
      <c r="I1418" t="str">
        <f t="shared" si="45"/>
        <v/>
      </c>
    </row>
    <row r="1419" spans="8:9">
      <c r="H1419" t="str">
        <f t="shared" si="44"/>
        <v/>
      </c>
      <c r="I1419" t="str">
        <f t="shared" si="45"/>
        <v/>
      </c>
    </row>
    <row r="1420" spans="8:9">
      <c r="H1420" t="str">
        <f t="shared" si="44"/>
        <v/>
      </c>
      <c r="I1420" t="str">
        <f t="shared" si="45"/>
        <v/>
      </c>
    </row>
    <row r="1421" spans="8:9">
      <c r="H1421" t="str">
        <f t="shared" si="44"/>
        <v/>
      </c>
      <c r="I1421" t="str">
        <f t="shared" si="45"/>
        <v/>
      </c>
    </row>
    <row r="1422" spans="8:9">
      <c r="H1422" t="str">
        <f t="shared" si="44"/>
        <v/>
      </c>
      <c r="I1422" t="str">
        <f t="shared" si="45"/>
        <v/>
      </c>
    </row>
    <row r="1423" spans="8:9">
      <c r="H1423" t="str">
        <f t="shared" si="44"/>
        <v/>
      </c>
      <c r="I1423" t="str">
        <f t="shared" si="45"/>
        <v/>
      </c>
    </row>
    <row r="1424" spans="8:9">
      <c r="H1424" t="str">
        <f t="shared" si="44"/>
        <v/>
      </c>
      <c r="I1424" t="str">
        <f t="shared" si="45"/>
        <v/>
      </c>
    </row>
    <row r="1425" spans="8:9">
      <c r="H1425" t="str">
        <f t="shared" si="44"/>
        <v/>
      </c>
      <c r="I1425" t="str">
        <f t="shared" si="45"/>
        <v/>
      </c>
    </row>
    <row r="1426" spans="8:9">
      <c r="H1426" t="str">
        <f t="shared" si="44"/>
        <v/>
      </c>
      <c r="I1426" t="str">
        <f t="shared" si="45"/>
        <v/>
      </c>
    </row>
    <row r="1427" spans="8:9">
      <c r="H1427" t="str">
        <f t="shared" si="44"/>
        <v/>
      </c>
      <c r="I1427" t="str">
        <f t="shared" si="45"/>
        <v/>
      </c>
    </row>
    <row r="1428" spans="8:9">
      <c r="H1428" t="str">
        <f t="shared" si="44"/>
        <v/>
      </c>
      <c r="I1428" t="str">
        <f t="shared" si="45"/>
        <v/>
      </c>
    </row>
    <row r="1429" spans="8:9">
      <c r="H1429" t="str">
        <f t="shared" si="44"/>
        <v/>
      </c>
      <c r="I1429" t="str">
        <f t="shared" si="45"/>
        <v/>
      </c>
    </row>
    <row r="1430" spans="8:9">
      <c r="H1430" t="str">
        <f t="shared" si="44"/>
        <v/>
      </c>
      <c r="I1430" t="str">
        <f t="shared" si="45"/>
        <v/>
      </c>
    </row>
    <row r="1431" spans="8:9">
      <c r="H1431" t="str">
        <f t="shared" si="44"/>
        <v/>
      </c>
      <c r="I1431" t="str">
        <f t="shared" si="45"/>
        <v/>
      </c>
    </row>
    <row r="1432" spans="8:9">
      <c r="H1432" t="str">
        <f t="shared" si="44"/>
        <v/>
      </c>
      <c r="I1432" t="str">
        <f t="shared" si="45"/>
        <v/>
      </c>
    </row>
    <row r="1433" spans="8:9">
      <c r="H1433" t="str">
        <f t="shared" si="44"/>
        <v/>
      </c>
      <c r="I1433" t="str">
        <f t="shared" si="45"/>
        <v/>
      </c>
    </row>
    <row r="1434" spans="8:9">
      <c r="H1434" t="str">
        <f t="shared" si="44"/>
        <v/>
      </c>
      <c r="I1434" t="str">
        <f t="shared" si="45"/>
        <v/>
      </c>
    </row>
    <row r="1435" spans="8:9">
      <c r="H1435" t="str">
        <f t="shared" si="44"/>
        <v/>
      </c>
      <c r="I1435" t="str">
        <f t="shared" si="45"/>
        <v/>
      </c>
    </row>
    <row r="1436" spans="8:9">
      <c r="H1436" t="str">
        <f t="shared" si="44"/>
        <v/>
      </c>
      <c r="I1436" t="str">
        <f t="shared" si="45"/>
        <v/>
      </c>
    </row>
    <row r="1437" spans="8:9">
      <c r="H1437" t="str">
        <f t="shared" si="44"/>
        <v/>
      </c>
      <c r="I1437" t="str">
        <f t="shared" si="45"/>
        <v/>
      </c>
    </row>
    <row r="1438" spans="8:9">
      <c r="H1438" t="str">
        <f t="shared" si="44"/>
        <v/>
      </c>
      <c r="I1438" t="str">
        <f t="shared" si="45"/>
        <v/>
      </c>
    </row>
    <row r="1439" spans="8:9">
      <c r="H1439" t="str">
        <f t="shared" si="44"/>
        <v/>
      </c>
      <c r="I1439" t="str">
        <f t="shared" si="45"/>
        <v/>
      </c>
    </row>
    <row r="1440" spans="8:9">
      <c r="H1440" t="str">
        <f t="shared" si="44"/>
        <v/>
      </c>
      <c r="I1440" t="str">
        <f t="shared" si="45"/>
        <v/>
      </c>
    </row>
    <row r="1441" spans="8:9">
      <c r="H1441" t="str">
        <f t="shared" si="44"/>
        <v/>
      </c>
      <c r="I1441" t="str">
        <f t="shared" si="45"/>
        <v/>
      </c>
    </row>
    <row r="1442" spans="8:9">
      <c r="H1442" t="str">
        <f t="shared" si="44"/>
        <v/>
      </c>
      <c r="I1442" t="str">
        <f t="shared" si="45"/>
        <v/>
      </c>
    </row>
    <row r="1443" spans="8:9">
      <c r="H1443" t="str">
        <f t="shared" si="44"/>
        <v/>
      </c>
      <c r="I1443" t="str">
        <f t="shared" si="45"/>
        <v/>
      </c>
    </row>
    <row r="1444" spans="8:9">
      <c r="H1444" t="str">
        <f t="shared" si="44"/>
        <v/>
      </c>
      <c r="I1444" t="str">
        <f t="shared" si="45"/>
        <v/>
      </c>
    </row>
    <row r="1445" spans="8:9">
      <c r="H1445" t="str">
        <f t="shared" si="44"/>
        <v/>
      </c>
      <c r="I1445" t="str">
        <f t="shared" si="45"/>
        <v/>
      </c>
    </row>
    <row r="1446" spans="8:9">
      <c r="H1446" t="str">
        <f t="shared" si="44"/>
        <v/>
      </c>
      <c r="I1446" t="str">
        <f t="shared" si="45"/>
        <v/>
      </c>
    </row>
    <row r="1447" spans="8:9">
      <c r="H1447" t="str">
        <f t="shared" si="44"/>
        <v/>
      </c>
      <c r="I1447" t="str">
        <f t="shared" si="45"/>
        <v/>
      </c>
    </row>
    <row r="1448" spans="8:9">
      <c r="H1448" t="str">
        <f t="shared" si="44"/>
        <v/>
      </c>
      <c r="I1448" t="str">
        <f t="shared" si="45"/>
        <v/>
      </c>
    </row>
    <row r="1449" spans="8:9">
      <c r="H1449" t="str">
        <f t="shared" si="44"/>
        <v/>
      </c>
      <c r="I1449" t="str">
        <f t="shared" si="45"/>
        <v/>
      </c>
    </row>
    <row r="1450" spans="8:9">
      <c r="H1450" t="str">
        <f t="shared" si="44"/>
        <v/>
      </c>
      <c r="I1450" t="str">
        <f t="shared" si="45"/>
        <v/>
      </c>
    </row>
    <row r="1451" spans="8:9">
      <c r="H1451" t="str">
        <f t="shared" si="44"/>
        <v/>
      </c>
      <c r="I1451" t="str">
        <f t="shared" si="45"/>
        <v/>
      </c>
    </row>
    <row r="1452" spans="8:9">
      <c r="H1452" t="str">
        <f t="shared" si="44"/>
        <v/>
      </c>
      <c r="I1452" t="str">
        <f t="shared" si="45"/>
        <v/>
      </c>
    </row>
    <row r="1453" spans="8:9">
      <c r="H1453" t="str">
        <f t="shared" si="44"/>
        <v/>
      </c>
      <c r="I1453" t="str">
        <f t="shared" si="45"/>
        <v/>
      </c>
    </row>
    <row r="1454" spans="8:9">
      <c r="H1454" t="str">
        <f t="shared" si="44"/>
        <v/>
      </c>
      <c r="I1454" t="str">
        <f t="shared" si="45"/>
        <v/>
      </c>
    </row>
    <row r="1455" spans="8:9">
      <c r="H1455" t="str">
        <f t="shared" si="44"/>
        <v/>
      </c>
      <c r="I1455" t="str">
        <f t="shared" si="45"/>
        <v/>
      </c>
    </row>
    <row r="1456" spans="8:9">
      <c r="H1456" t="str">
        <f t="shared" si="44"/>
        <v/>
      </c>
      <c r="I1456" t="str">
        <f t="shared" si="45"/>
        <v/>
      </c>
    </row>
    <row r="1457" spans="8:9">
      <c r="H1457" t="str">
        <f t="shared" si="44"/>
        <v/>
      </c>
      <c r="I1457" t="str">
        <f t="shared" si="45"/>
        <v/>
      </c>
    </row>
    <row r="1458" spans="8:9">
      <c r="H1458" t="str">
        <f t="shared" si="44"/>
        <v/>
      </c>
      <c r="I1458" t="str">
        <f t="shared" si="45"/>
        <v/>
      </c>
    </row>
    <row r="1459" spans="8:9">
      <c r="H1459" t="str">
        <f t="shared" si="44"/>
        <v/>
      </c>
      <c r="I1459" t="str">
        <f t="shared" si="45"/>
        <v/>
      </c>
    </row>
    <row r="1460" spans="8:9">
      <c r="H1460" t="str">
        <f t="shared" si="44"/>
        <v/>
      </c>
      <c r="I1460" t="str">
        <f t="shared" si="45"/>
        <v/>
      </c>
    </row>
    <row r="1461" spans="8:9">
      <c r="H1461" t="str">
        <f t="shared" si="44"/>
        <v/>
      </c>
      <c r="I1461" t="str">
        <f t="shared" si="45"/>
        <v/>
      </c>
    </row>
    <row r="1462" spans="8:9">
      <c r="H1462" t="str">
        <f t="shared" si="44"/>
        <v/>
      </c>
      <c r="I1462" t="str">
        <f t="shared" si="45"/>
        <v/>
      </c>
    </row>
    <row r="1463" spans="8:9">
      <c r="H1463" t="str">
        <f t="shared" si="44"/>
        <v/>
      </c>
      <c r="I1463" t="str">
        <f t="shared" si="45"/>
        <v/>
      </c>
    </row>
    <row r="1464" spans="8:9">
      <c r="H1464" t="str">
        <f t="shared" si="44"/>
        <v/>
      </c>
      <c r="I1464" t="str">
        <f t="shared" si="45"/>
        <v/>
      </c>
    </row>
    <row r="1465" spans="8:9">
      <c r="H1465" t="str">
        <f t="shared" si="44"/>
        <v/>
      </c>
      <c r="I1465" t="str">
        <f t="shared" si="45"/>
        <v/>
      </c>
    </row>
    <row r="1466" spans="8:9">
      <c r="H1466" t="str">
        <f t="shared" si="44"/>
        <v/>
      </c>
      <c r="I1466" t="str">
        <f t="shared" si="45"/>
        <v/>
      </c>
    </row>
    <row r="1467" spans="8:9">
      <c r="H1467" t="str">
        <f t="shared" si="44"/>
        <v/>
      </c>
      <c r="I1467" t="str">
        <f t="shared" si="45"/>
        <v/>
      </c>
    </row>
    <row r="1468" spans="8:9">
      <c r="H1468" t="str">
        <f t="shared" si="44"/>
        <v/>
      </c>
      <c r="I1468" t="str">
        <f t="shared" si="45"/>
        <v/>
      </c>
    </row>
    <row r="1469" spans="8:9">
      <c r="H1469" t="str">
        <f t="shared" si="44"/>
        <v/>
      </c>
      <c r="I1469" t="str">
        <f t="shared" si="45"/>
        <v/>
      </c>
    </row>
    <row r="1470" spans="8:9">
      <c r="H1470" t="str">
        <f t="shared" si="44"/>
        <v/>
      </c>
      <c r="I1470" t="str">
        <f t="shared" si="45"/>
        <v/>
      </c>
    </row>
    <row r="1471" spans="8:9">
      <c r="H1471" t="str">
        <f t="shared" si="44"/>
        <v/>
      </c>
      <c r="I1471" t="str">
        <f t="shared" si="45"/>
        <v/>
      </c>
    </row>
    <row r="1472" spans="8:9">
      <c r="H1472" t="str">
        <f t="shared" si="44"/>
        <v/>
      </c>
      <c r="I1472" t="str">
        <f t="shared" si="45"/>
        <v/>
      </c>
    </row>
    <row r="1473" spans="8:9">
      <c r="H1473" t="str">
        <f t="shared" ref="H1473:H1536" si="46">RIGHT(G1473,1)</f>
        <v/>
      </c>
      <c r="I1473" t="str">
        <f t="shared" si="45"/>
        <v/>
      </c>
    </row>
    <row r="1474" spans="8:9">
      <c r="H1474" t="str">
        <f t="shared" si="46"/>
        <v/>
      </c>
      <c r="I1474" t="str">
        <f t="shared" si="45"/>
        <v/>
      </c>
    </row>
    <row r="1475" spans="8:9">
      <c r="H1475" t="str">
        <f t="shared" si="46"/>
        <v/>
      </c>
      <c r="I1475" t="str">
        <f t="shared" si="45"/>
        <v/>
      </c>
    </row>
    <row r="1476" spans="8:9">
      <c r="H1476" t="str">
        <f t="shared" si="46"/>
        <v/>
      </c>
      <c r="I1476" t="str">
        <f t="shared" si="45"/>
        <v/>
      </c>
    </row>
    <row r="1477" spans="8:9">
      <c r="H1477" t="str">
        <f t="shared" si="46"/>
        <v/>
      </c>
      <c r="I1477" t="str">
        <f t="shared" si="45"/>
        <v/>
      </c>
    </row>
    <row r="1478" spans="8:9">
      <c r="H1478" t="str">
        <f t="shared" si="46"/>
        <v/>
      </c>
      <c r="I1478" t="str">
        <f t="shared" si="45"/>
        <v/>
      </c>
    </row>
    <row r="1479" spans="8:9">
      <c r="H1479" t="str">
        <f t="shared" si="46"/>
        <v/>
      </c>
      <c r="I1479" t="str">
        <f t="shared" ref="I1479:I1542" si="47">IF(H1479="1",3,IF(H1479="2",1,IF(H1479="3",2,"")))</f>
        <v/>
      </c>
    </row>
    <row r="1480" spans="8:9">
      <c r="H1480" t="str">
        <f t="shared" si="46"/>
        <v/>
      </c>
      <c r="I1480" t="str">
        <f t="shared" si="47"/>
        <v/>
      </c>
    </row>
    <row r="1481" spans="8:9">
      <c r="H1481" t="str">
        <f t="shared" si="46"/>
        <v/>
      </c>
      <c r="I1481" t="str">
        <f t="shared" si="47"/>
        <v/>
      </c>
    </row>
    <row r="1482" spans="8:9">
      <c r="H1482" t="str">
        <f t="shared" si="46"/>
        <v/>
      </c>
      <c r="I1482" t="str">
        <f t="shared" si="47"/>
        <v/>
      </c>
    </row>
    <row r="1483" spans="8:9">
      <c r="H1483" t="str">
        <f t="shared" si="46"/>
        <v/>
      </c>
      <c r="I1483" t="str">
        <f t="shared" si="47"/>
        <v/>
      </c>
    </row>
    <row r="1484" spans="8:9">
      <c r="H1484" t="str">
        <f t="shared" si="46"/>
        <v/>
      </c>
      <c r="I1484" t="str">
        <f t="shared" si="47"/>
        <v/>
      </c>
    </row>
    <row r="1485" spans="8:9">
      <c r="H1485" t="str">
        <f t="shared" si="46"/>
        <v/>
      </c>
      <c r="I1485" t="str">
        <f t="shared" si="47"/>
        <v/>
      </c>
    </row>
    <row r="1486" spans="8:9">
      <c r="H1486" t="str">
        <f t="shared" si="46"/>
        <v/>
      </c>
      <c r="I1486" t="str">
        <f t="shared" si="47"/>
        <v/>
      </c>
    </row>
    <row r="1487" spans="8:9">
      <c r="H1487" t="str">
        <f t="shared" si="46"/>
        <v/>
      </c>
      <c r="I1487" t="str">
        <f t="shared" si="47"/>
        <v/>
      </c>
    </row>
    <row r="1488" spans="8:9">
      <c r="H1488" t="str">
        <f t="shared" si="46"/>
        <v/>
      </c>
      <c r="I1488" t="str">
        <f t="shared" si="47"/>
        <v/>
      </c>
    </row>
    <row r="1489" spans="8:9">
      <c r="H1489" t="str">
        <f t="shared" si="46"/>
        <v/>
      </c>
      <c r="I1489" t="str">
        <f t="shared" si="47"/>
        <v/>
      </c>
    </row>
    <row r="1490" spans="8:9">
      <c r="H1490" t="str">
        <f t="shared" si="46"/>
        <v/>
      </c>
      <c r="I1490" t="str">
        <f t="shared" si="47"/>
        <v/>
      </c>
    </row>
    <row r="1491" spans="8:9">
      <c r="H1491" t="str">
        <f t="shared" si="46"/>
        <v/>
      </c>
      <c r="I1491" t="str">
        <f t="shared" si="47"/>
        <v/>
      </c>
    </row>
    <row r="1492" spans="8:9">
      <c r="H1492" t="str">
        <f t="shared" si="46"/>
        <v/>
      </c>
      <c r="I1492" t="str">
        <f t="shared" si="47"/>
        <v/>
      </c>
    </row>
    <row r="1493" spans="8:9">
      <c r="H1493" t="str">
        <f t="shared" si="46"/>
        <v/>
      </c>
      <c r="I1493" t="str">
        <f t="shared" si="47"/>
        <v/>
      </c>
    </row>
    <row r="1494" spans="8:9">
      <c r="H1494" t="str">
        <f t="shared" si="46"/>
        <v/>
      </c>
      <c r="I1494" t="str">
        <f t="shared" si="47"/>
        <v/>
      </c>
    </row>
    <row r="1495" spans="8:9">
      <c r="H1495" t="str">
        <f t="shared" si="46"/>
        <v/>
      </c>
      <c r="I1495" t="str">
        <f t="shared" si="47"/>
        <v/>
      </c>
    </row>
    <row r="1496" spans="8:9">
      <c r="H1496" t="str">
        <f t="shared" si="46"/>
        <v/>
      </c>
      <c r="I1496" t="str">
        <f t="shared" si="47"/>
        <v/>
      </c>
    </row>
    <row r="1497" spans="8:9">
      <c r="H1497" t="str">
        <f t="shared" si="46"/>
        <v/>
      </c>
      <c r="I1497" t="str">
        <f t="shared" si="47"/>
        <v/>
      </c>
    </row>
    <row r="1498" spans="8:9">
      <c r="H1498" t="str">
        <f t="shared" si="46"/>
        <v/>
      </c>
      <c r="I1498" t="str">
        <f t="shared" si="47"/>
        <v/>
      </c>
    </row>
    <row r="1499" spans="8:9">
      <c r="H1499" t="str">
        <f t="shared" si="46"/>
        <v/>
      </c>
      <c r="I1499" t="str">
        <f t="shared" si="47"/>
        <v/>
      </c>
    </row>
    <row r="1500" spans="8:9">
      <c r="H1500" t="str">
        <f t="shared" si="46"/>
        <v/>
      </c>
      <c r="I1500" t="str">
        <f t="shared" si="47"/>
        <v/>
      </c>
    </row>
    <row r="1501" spans="8:9">
      <c r="H1501" t="str">
        <f t="shared" si="46"/>
        <v/>
      </c>
      <c r="I1501" t="str">
        <f t="shared" si="47"/>
        <v/>
      </c>
    </row>
    <row r="1502" spans="8:9">
      <c r="H1502" t="str">
        <f t="shared" si="46"/>
        <v/>
      </c>
      <c r="I1502" t="str">
        <f t="shared" si="47"/>
        <v/>
      </c>
    </row>
    <row r="1503" spans="8:9">
      <c r="H1503" t="str">
        <f t="shared" si="46"/>
        <v/>
      </c>
      <c r="I1503" t="str">
        <f t="shared" si="47"/>
        <v/>
      </c>
    </row>
    <row r="1504" spans="8:9">
      <c r="H1504" t="str">
        <f t="shared" si="46"/>
        <v/>
      </c>
      <c r="I1504" t="str">
        <f t="shared" si="47"/>
        <v/>
      </c>
    </row>
    <row r="1505" spans="8:9">
      <c r="H1505" t="str">
        <f t="shared" si="46"/>
        <v/>
      </c>
      <c r="I1505" t="str">
        <f t="shared" si="47"/>
        <v/>
      </c>
    </row>
    <row r="1506" spans="8:9">
      <c r="H1506" t="str">
        <f t="shared" si="46"/>
        <v/>
      </c>
      <c r="I1506" t="str">
        <f t="shared" si="47"/>
        <v/>
      </c>
    </row>
    <row r="1507" spans="8:9">
      <c r="H1507" t="str">
        <f t="shared" si="46"/>
        <v/>
      </c>
      <c r="I1507" t="str">
        <f t="shared" si="47"/>
        <v/>
      </c>
    </row>
    <row r="1508" spans="8:9">
      <c r="H1508" t="str">
        <f t="shared" si="46"/>
        <v/>
      </c>
      <c r="I1508" t="str">
        <f t="shared" si="47"/>
        <v/>
      </c>
    </row>
    <row r="1509" spans="8:9">
      <c r="H1509" t="str">
        <f t="shared" si="46"/>
        <v/>
      </c>
      <c r="I1509" t="str">
        <f t="shared" si="47"/>
        <v/>
      </c>
    </row>
    <row r="1510" spans="8:9">
      <c r="H1510" t="str">
        <f t="shared" si="46"/>
        <v/>
      </c>
      <c r="I1510" t="str">
        <f t="shared" si="47"/>
        <v/>
      </c>
    </row>
    <row r="1511" spans="8:9">
      <c r="H1511" t="str">
        <f t="shared" si="46"/>
        <v/>
      </c>
      <c r="I1511" t="str">
        <f t="shared" si="47"/>
        <v/>
      </c>
    </row>
    <row r="1512" spans="8:9">
      <c r="H1512" t="str">
        <f t="shared" si="46"/>
        <v/>
      </c>
      <c r="I1512" t="str">
        <f t="shared" si="47"/>
        <v/>
      </c>
    </row>
    <row r="1513" spans="8:9">
      <c r="H1513" t="str">
        <f t="shared" si="46"/>
        <v/>
      </c>
      <c r="I1513" t="str">
        <f t="shared" si="47"/>
        <v/>
      </c>
    </row>
    <row r="1514" spans="8:9">
      <c r="H1514" t="str">
        <f t="shared" si="46"/>
        <v/>
      </c>
      <c r="I1514" t="str">
        <f t="shared" si="47"/>
        <v/>
      </c>
    </row>
    <row r="1515" spans="8:9">
      <c r="H1515" t="str">
        <f t="shared" si="46"/>
        <v/>
      </c>
      <c r="I1515" t="str">
        <f t="shared" si="47"/>
        <v/>
      </c>
    </row>
    <row r="1516" spans="8:9">
      <c r="H1516" t="str">
        <f t="shared" si="46"/>
        <v/>
      </c>
      <c r="I1516" t="str">
        <f t="shared" si="47"/>
        <v/>
      </c>
    </row>
    <row r="1517" spans="8:9">
      <c r="H1517" t="str">
        <f t="shared" si="46"/>
        <v/>
      </c>
      <c r="I1517" t="str">
        <f t="shared" si="47"/>
        <v/>
      </c>
    </row>
    <row r="1518" spans="8:9">
      <c r="H1518" t="str">
        <f t="shared" si="46"/>
        <v/>
      </c>
      <c r="I1518" t="str">
        <f t="shared" si="47"/>
        <v/>
      </c>
    </row>
    <row r="1519" spans="8:9">
      <c r="H1519" t="str">
        <f t="shared" si="46"/>
        <v/>
      </c>
      <c r="I1519" t="str">
        <f t="shared" si="47"/>
        <v/>
      </c>
    </row>
    <row r="1520" spans="8:9">
      <c r="H1520" t="str">
        <f t="shared" si="46"/>
        <v/>
      </c>
      <c r="I1520" t="str">
        <f t="shared" si="47"/>
        <v/>
      </c>
    </row>
    <row r="1521" spans="8:9">
      <c r="H1521" t="str">
        <f t="shared" si="46"/>
        <v/>
      </c>
      <c r="I1521" t="str">
        <f t="shared" si="47"/>
        <v/>
      </c>
    </row>
    <row r="1522" spans="8:9">
      <c r="H1522" t="str">
        <f t="shared" si="46"/>
        <v/>
      </c>
      <c r="I1522" t="str">
        <f t="shared" si="47"/>
        <v/>
      </c>
    </row>
    <row r="1523" spans="8:9">
      <c r="H1523" t="str">
        <f t="shared" si="46"/>
        <v/>
      </c>
      <c r="I1523" t="str">
        <f t="shared" si="47"/>
        <v/>
      </c>
    </row>
    <row r="1524" spans="8:9">
      <c r="H1524" t="str">
        <f t="shared" si="46"/>
        <v/>
      </c>
      <c r="I1524" t="str">
        <f t="shared" si="47"/>
        <v/>
      </c>
    </row>
    <row r="1525" spans="8:9">
      <c r="H1525" t="str">
        <f t="shared" si="46"/>
        <v/>
      </c>
      <c r="I1525" t="str">
        <f t="shared" si="47"/>
        <v/>
      </c>
    </row>
    <row r="1526" spans="8:9">
      <c r="H1526" t="str">
        <f t="shared" si="46"/>
        <v/>
      </c>
      <c r="I1526" t="str">
        <f t="shared" si="47"/>
        <v/>
      </c>
    </row>
    <row r="1527" spans="8:9">
      <c r="H1527" t="str">
        <f t="shared" si="46"/>
        <v/>
      </c>
      <c r="I1527" t="str">
        <f t="shared" si="47"/>
        <v/>
      </c>
    </row>
    <row r="1528" spans="8:9">
      <c r="H1528" t="str">
        <f t="shared" si="46"/>
        <v/>
      </c>
      <c r="I1528" t="str">
        <f t="shared" si="47"/>
        <v/>
      </c>
    </row>
    <row r="1529" spans="8:9">
      <c r="H1529" t="str">
        <f t="shared" si="46"/>
        <v/>
      </c>
      <c r="I1529" t="str">
        <f t="shared" si="47"/>
        <v/>
      </c>
    </row>
    <row r="1530" spans="8:9">
      <c r="H1530" t="str">
        <f t="shared" si="46"/>
        <v/>
      </c>
      <c r="I1530" t="str">
        <f t="shared" si="47"/>
        <v/>
      </c>
    </row>
    <row r="1531" spans="8:9">
      <c r="H1531" t="str">
        <f t="shared" si="46"/>
        <v/>
      </c>
      <c r="I1531" t="str">
        <f t="shared" si="47"/>
        <v/>
      </c>
    </row>
    <row r="1532" spans="8:9">
      <c r="H1532" t="str">
        <f t="shared" si="46"/>
        <v/>
      </c>
      <c r="I1532" t="str">
        <f t="shared" si="47"/>
        <v/>
      </c>
    </row>
    <row r="1533" spans="8:9">
      <c r="H1533" t="str">
        <f t="shared" si="46"/>
        <v/>
      </c>
      <c r="I1533" t="str">
        <f t="shared" si="47"/>
        <v/>
      </c>
    </row>
    <row r="1534" spans="8:9">
      <c r="H1534" t="str">
        <f t="shared" si="46"/>
        <v/>
      </c>
      <c r="I1534" t="str">
        <f t="shared" si="47"/>
        <v/>
      </c>
    </row>
    <row r="1535" spans="8:9">
      <c r="H1535" t="str">
        <f t="shared" si="46"/>
        <v/>
      </c>
      <c r="I1535" t="str">
        <f t="shared" si="47"/>
        <v/>
      </c>
    </row>
    <row r="1536" spans="8:9">
      <c r="H1536" t="str">
        <f t="shared" si="46"/>
        <v/>
      </c>
      <c r="I1536" t="str">
        <f t="shared" si="47"/>
        <v/>
      </c>
    </row>
    <row r="1537" spans="8:9">
      <c r="H1537" t="str">
        <f t="shared" ref="H1537:H1600" si="48">RIGHT(G1537,1)</f>
        <v/>
      </c>
      <c r="I1537" t="str">
        <f t="shared" si="47"/>
        <v/>
      </c>
    </row>
    <row r="1538" spans="8:9">
      <c r="H1538" t="str">
        <f t="shared" si="48"/>
        <v/>
      </c>
      <c r="I1538" t="str">
        <f t="shared" si="47"/>
        <v/>
      </c>
    </row>
    <row r="1539" spans="8:9">
      <c r="H1539" t="str">
        <f t="shared" si="48"/>
        <v/>
      </c>
      <c r="I1539" t="str">
        <f t="shared" si="47"/>
        <v/>
      </c>
    </row>
    <row r="1540" spans="8:9">
      <c r="H1540" t="str">
        <f t="shared" si="48"/>
        <v/>
      </c>
      <c r="I1540" t="str">
        <f t="shared" si="47"/>
        <v/>
      </c>
    </row>
    <row r="1541" spans="8:9">
      <c r="H1541" t="str">
        <f t="shared" si="48"/>
        <v/>
      </c>
      <c r="I1541" t="str">
        <f t="shared" si="47"/>
        <v/>
      </c>
    </row>
    <row r="1542" spans="8:9">
      <c r="H1542" t="str">
        <f t="shared" si="48"/>
        <v/>
      </c>
      <c r="I1542" t="str">
        <f t="shared" si="47"/>
        <v/>
      </c>
    </row>
    <row r="1543" spans="8:9">
      <c r="H1543" t="str">
        <f t="shared" si="48"/>
        <v/>
      </c>
      <c r="I1543" t="str">
        <f t="shared" ref="I1543:I1606" si="49">IF(H1543="1",3,IF(H1543="2",1,IF(H1543="3",2,"")))</f>
        <v/>
      </c>
    </row>
    <row r="1544" spans="8:9">
      <c r="H1544" t="str">
        <f t="shared" si="48"/>
        <v/>
      </c>
      <c r="I1544" t="str">
        <f t="shared" si="49"/>
        <v/>
      </c>
    </row>
    <row r="1545" spans="8:9">
      <c r="H1545" t="str">
        <f t="shared" si="48"/>
        <v/>
      </c>
      <c r="I1545" t="str">
        <f t="shared" si="49"/>
        <v/>
      </c>
    </row>
    <row r="1546" spans="8:9">
      <c r="H1546" t="str">
        <f t="shared" si="48"/>
        <v/>
      </c>
      <c r="I1546" t="str">
        <f t="shared" si="49"/>
        <v/>
      </c>
    </row>
    <row r="1547" spans="8:9">
      <c r="H1547" t="str">
        <f t="shared" si="48"/>
        <v/>
      </c>
      <c r="I1547" t="str">
        <f t="shared" si="49"/>
        <v/>
      </c>
    </row>
    <row r="1548" spans="8:9">
      <c r="H1548" t="str">
        <f t="shared" si="48"/>
        <v/>
      </c>
      <c r="I1548" t="str">
        <f t="shared" si="49"/>
        <v/>
      </c>
    </row>
    <row r="1549" spans="8:9">
      <c r="H1549" t="str">
        <f t="shared" si="48"/>
        <v/>
      </c>
      <c r="I1549" t="str">
        <f t="shared" si="49"/>
        <v/>
      </c>
    </row>
    <row r="1550" spans="8:9">
      <c r="H1550" t="str">
        <f t="shared" si="48"/>
        <v/>
      </c>
      <c r="I1550" t="str">
        <f t="shared" si="49"/>
        <v/>
      </c>
    </row>
    <row r="1551" spans="8:9">
      <c r="H1551" t="str">
        <f t="shared" si="48"/>
        <v/>
      </c>
      <c r="I1551" t="str">
        <f t="shared" si="49"/>
        <v/>
      </c>
    </row>
    <row r="1552" spans="8:9">
      <c r="H1552" t="str">
        <f t="shared" si="48"/>
        <v/>
      </c>
      <c r="I1552" t="str">
        <f t="shared" si="49"/>
        <v/>
      </c>
    </row>
    <row r="1553" spans="8:9">
      <c r="H1553" t="str">
        <f t="shared" si="48"/>
        <v/>
      </c>
      <c r="I1553" t="str">
        <f t="shared" si="49"/>
        <v/>
      </c>
    </row>
    <row r="1554" spans="8:9">
      <c r="H1554" t="str">
        <f t="shared" si="48"/>
        <v/>
      </c>
      <c r="I1554" t="str">
        <f t="shared" si="49"/>
        <v/>
      </c>
    </row>
    <row r="1555" spans="8:9">
      <c r="H1555" t="str">
        <f t="shared" si="48"/>
        <v/>
      </c>
      <c r="I1555" t="str">
        <f t="shared" si="49"/>
        <v/>
      </c>
    </row>
    <row r="1556" spans="8:9">
      <c r="H1556" t="str">
        <f t="shared" si="48"/>
        <v/>
      </c>
      <c r="I1556" t="str">
        <f t="shared" si="49"/>
        <v/>
      </c>
    </row>
    <row r="1557" spans="8:9">
      <c r="H1557" t="str">
        <f t="shared" si="48"/>
        <v/>
      </c>
      <c r="I1557" t="str">
        <f t="shared" si="49"/>
        <v/>
      </c>
    </row>
    <row r="1558" spans="8:9">
      <c r="H1558" t="str">
        <f t="shared" si="48"/>
        <v/>
      </c>
      <c r="I1558" t="str">
        <f t="shared" si="49"/>
        <v/>
      </c>
    </row>
    <row r="1559" spans="8:9">
      <c r="H1559" t="str">
        <f t="shared" si="48"/>
        <v/>
      </c>
      <c r="I1559" t="str">
        <f t="shared" si="49"/>
        <v/>
      </c>
    </row>
    <row r="1560" spans="8:9">
      <c r="H1560" t="str">
        <f t="shared" si="48"/>
        <v/>
      </c>
      <c r="I1560" t="str">
        <f t="shared" si="49"/>
        <v/>
      </c>
    </row>
    <row r="1561" spans="8:9">
      <c r="H1561" t="str">
        <f t="shared" si="48"/>
        <v/>
      </c>
      <c r="I1561" t="str">
        <f t="shared" si="49"/>
        <v/>
      </c>
    </row>
    <row r="1562" spans="8:9">
      <c r="H1562" t="str">
        <f t="shared" si="48"/>
        <v/>
      </c>
      <c r="I1562" t="str">
        <f t="shared" si="49"/>
        <v/>
      </c>
    </row>
    <row r="1563" spans="8:9">
      <c r="H1563" t="str">
        <f t="shared" si="48"/>
        <v/>
      </c>
      <c r="I1563" t="str">
        <f t="shared" si="49"/>
        <v/>
      </c>
    </row>
    <row r="1564" spans="8:9">
      <c r="H1564" t="str">
        <f t="shared" si="48"/>
        <v/>
      </c>
      <c r="I1564" t="str">
        <f t="shared" si="49"/>
        <v/>
      </c>
    </row>
    <row r="1565" spans="8:9">
      <c r="H1565" t="str">
        <f t="shared" si="48"/>
        <v/>
      </c>
      <c r="I1565" t="str">
        <f t="shared" si="49"/>
        <v/>
      </c>
    </row>
    <row r="1566" spans="8:9">
      <c r="H1566" t="str">
        <f t="shared" si="48"/>
        <v/>
      </c>
      <c r="I1566" t="str">
        <f t="shared" si="49"/>
        <v/>
      </c>
    </row>
    <row r="1567" spans="8:9">
      <c r="H1567" t="str">
        <f t="shared" si="48"/>
        <v/>
      </c>
      <c r="I1567" t="str">
        <f t="shared" si="49"/>
        <v/>
      </c>
    </row>
    <row r="1568" spans="8:9">
      <c r="H1568" t="str">
        <f t="shared" si="48"/>
        <v/>
      </c>
      <c r="I1568" t="str">
        <f t="shared" si="49"/>
        <v/>
      </c>
    </row>
    <row r="1569" spans="8:9">
      <c r="H1569" t="str">
        <f t="shared" si="48"/>
        <v/>
      </c>
      <c r="I1569" t="str">
        <f t="shared" si="49"/>
        <v/>
      </c>
    </row>
    <row r="1570" spans="8:9">
      <c r="H1570" t="str">
        <f t="shared" si="48"/>
        <v/>
      </c>
      <c r="I1570" t="str">
        <f t="shared" si="49"/>
        <v/>
      </c>
    </row>
    <row r="1571" spans="8:9">
      <c r="H1571" t="str">
        <f t="shared" si="48"/>
        <v/>
      </c>
      <c r="I1571" t="str">
        <f t="shared" si="49"/>
        <v/>
      </c>
    </row>
    <row r="1572" spans="8:9">
      <c r="H1572" t="str">
        <f t="shared" si="48"/>
        <v/>
      </c>
      <c r="I1572" t="str">
        <f t="shared" si="49"/>
        <v/>
      </c>
    </row>
    <row r="1573" spans="8:9">
      <c r="H1573" t="str">
        <f t="shared" si="48"/>
        <v/>
      </c>
      <c r="I1573" t="str">
        <f t="shared" si="49"/>
        <v/>
      </c>
    </row>
    <row r="1574" spans="8:9">
      <c r="H1574" t="str">
        <f t="shared" si="48"/>
        <v/>
      </c>
      <c r="I1574" t="str">
        <f t="shared" si="49"/>
        <v/>
      </c>
    </row>
    <row r="1575" spans="8:9">
      <c r="H1575" t="str">
        <f t="shared" si="48"/>
        <v/>
      </c>
      <c r="I1575" t="str">
        <f t="shared" si="49"/>
        <v/>
      </c>
    </row>
    <row r="1576" spans="8:9">
      <c r="H1576" t="str">
        <f t="shared" si="48"/>
        <v/>
      </c>
      <c r="I1576" t="str">
        <f t="shared" si="49"/>
        <v/>
      </c>
    </row>
    <row r="1577" spans="8:9">
      <c r="H1577" t="str">
        <f t="shared" si="48"/>
        <v/>
      </c>
      <c r="I1577" t="str">
        <f t="shared" si="49"/>
        <v/>
      </c>
    </row>
    <row r="1578" spans="8:9">
      <c r="H1578" t="str">
        <f t="shared" si="48"/>
        <v/>
      </c>
      <c r="I1578" t="str">
        <f t="shared" si="49"/>
        <v/>
      </c>
    </row>
    <row r="1579" spans="8:9">
      <c r="H1579" t="str">
        <f t="shared" si="48"/>
        <v/>
      </c>
      <c r="I1579" t="str">
        <f t="shared" si="49"/>
        <v/>
      </c>
    </row>
    <row r="1580" spans="8:9">
      <c r="H1580" t="str">
        <f t="shared" si="48"/>
        <v/>
      </c>
      <c r="I1580" t="str">
        <f t="shared" si="49"/>
        <v/>
      </c>
    </row>
    <row r="1581" spans="8:9">
      <c r="H1581" t="str">
        <f t="shared" si="48"/>
        <v/>
      </c>
      <c r="I1581" t="str">
        <f t="shared" si="49"/>
        <v/>
      </c>
    </row>
    <row r="1582" spans="8:9">
      <c r="H1582" t="str">
        <f t="shared" si="48"/>
        <v/>
      </c>
      <c r="I1582" t="str">
        <f t="shared" si="49"/>
        <v/>
      </c>
    </row>
    <row r="1583" spans="8:9">
      <c r="H1583" t="str">
        <f t="shared" si="48"/>
        <v/>
      </c>
      <c r="I1583" t="str">
        <f t="shared" si="49"/>
        <v/>
      </c>
    </row>
    <row r="1584" spans="8:9">
      <c r="H1584" t="str">
        <f t="shared" si="48"/>
        <v/>
      </c>
      <c r="I1584" t="str">
        <f t="shared" si="49"/>
        <v/>
      </c>
    </row>
    <row r="1585" spans="8:9">
      <c r="H1585" t="str">
        <f t="shared" si="48"/>
        <v/>
      </c>
      <c r="I1585" t="str">
        <f t="shared" si="49"/>
        <v/>
      </c>
    </row>
    <row r="1586" spans="8:9">
      <c r="H1586" t="str">
        <f t="shared" si="48"/>
        <v/>
      </c>
      <c r="I1586" t="str">
        <f t="shared" si="49"/>
        <v/>
      </c>
    </row>
    <row r="1587" spans="8:9">
      <c r="H1587" t="str">
        <f t="shared" si="48"/>
        <v/>
      </c>
      <c r="I1587" t="str">
        <f t="shared" si="49"/>
        <v/>
      </c>
    </row>
    <row r="1588" spans="8:9">
      <c r="H1588" t="str">
        <f t="shared" si="48"/>
        <v/>
      </c>
      <c r="I1588" t="str">
        <f t="shared" si="49"/>
        <v/>
      </c>
    </row>
    <row r="1589" spans="8:9">
      <c r="H1589" t="str">
        <f t="shared" si="48"/>
        <v/>
      </c>
      <c r="I1589" t="str">
        <f t="shared" si="49"/>
        <v/>
      </c>
    </row>
    <row r="1590" spans="8:9">
      <c r="H1590" t="str">
        <f t="shared" si="48"/>
        <v/>
      </c>
      <c r="I1590" t="str">
        <f t="shared" si="49"/>
        <v/>
      </c>
    </row>
    <row r="1591" spans="8:9">
      <c r="H1591" t="str">
        <f t="shared" si="48"/>
        <v/>
      </c>
      <c r="I1591" t="str">
        <f t="shared" si="49"/>
        <v/>
      </c>
    </row>
    <row r="1592" spans="8:9">
      <c r="H1592" t="str">
        <f t="shared" si="48"/>
        <v/>
      </c>
      <c r="I1592" t="str">
        <f t="shared" si="49"/>
        <v/>
      </c>
    </row>
    <row r="1593" spans="8:9">
      <c r="H1593" t="str">
        <f t="shared" si="48"/>
        <v/>
      </c>
      <c r="I1593" t="str">
        <f t="shared" si="49"/>
        <v/>
      </c>
    </row>
    <row r="1594" spans="8:9">
      <c r="H1594" t="str">
        <f t="shared" si="48"/>
        <v/>
      </c>
      <c r="I1594" t="str">
        <f t="shared" si="49"/>
        <v/>
      </c>
    </row>
    <row r="1595" spans="8:9">
      <c r="H1595" t="str">
        <f t="shared" si="48"/>
        <v/>
      </c>
      <c r="I1595" t="str">
        <f t="shared" si="49"/>
        <v/>
      </c>
    </row>
    <row r="1596" spans="8:9">
      <c r="H1596" t="str">
        <f t="shared" si="48"/>
        <v/>
      </c>
      <c r="I1596" t="str">
        <f t="shared" si="49"/>
        <v/>
      </c>
    </row>
    <row r="1597" spans="8:9">
      <c r="H1597" t="str">
        <f t="shared" si="48"/>
        <v/>
      </c>
      <c r="I1597" t="str">
        <f t="shared" si="49"/>
        <v/>
      </c>
    </row>
    <row r="1598" spans="8:9">
      <c r="H1598" t="str">
        <f t="shared" si="48"/>
        <v/>
      </c>
      <c r="I1598" t="str">
        <f t="shared" si="49"/>
        <v/>
      </c>
    </row>
    <row r="1599" spans="8:9">
      <c r="H1599" t="str">
        <f t="shared" si="48"/>
        <v/>
      </c>
      <c r="I1599" t="str">
        <f t="shared" si="49"/>
        <v/>
      </c>
    </row>
    <row r="1600" spans="8:9">
      <c r="H1600" t="str">
        <f t="shared" si="48"/>
        <v/>
      </c>
      <c r="I1600" t="str">
        <f t="shared" si="49"/>
        <v/>
      </c>
    </row>
    <row r="1601" spans="8:9">
      <c r="H1601" t="str">
        <f t="shared" ref="H1601:H1664" si="50">RIGHT(G1601,1)</f>
        <v/>
      </c>
      <c r="I1601" t="str">
        <f t="shared" si="49"/>
        <v/>
      </c>
    </row>
    <row r="1602" spans="8:9">
      <c r="H1602" t="str">
        <f t="shared" si="50"/>
        <v/>
      </c>
      <c r="I1602" t="str">
        <f t="shared" si="49"/>
        <v/>
      </c>
    </row>
    <row r="1603" spans="8:9">
      <c r="H1603" t="str">
        <f t="shared" si="50"/>
        <v/>
      </c>
      <c r="I1603" t="str">
        <f t="shared" si="49"/>
        <v/>
      </c>
    </row>
    <row r="1604" spans="8:9">
      <c r="H1604" t="str">
        <f t="shared" si="50"/>
        <v/>
      </c>
      <c r="I1604" t="str">
        <f t="shared" si="49"/>
        <v/>
      </c>
    </row>
    <row r="1605" spans="8:9">
      <c r="H1605" t="str">
        <f t="shared" si="50"/>
        <v/>
      </c>
      <c r="I1605" t="str">
        <f t="shared" si="49"/>
        <v/>
      </c>
    </row>
    <row r="1606" spans="8:9">
      <c r="H1606" t="str">
        <f t="shared" si="50"/>
        <v/>
      </c>
      <c r="I1606" t="str">
        <f t="shared" si="49"/>
        <v/>
      </c>
    </row>
    <row r="1607" spans="8:9">
      <c r="H1607" t="str">
        <f t="shared" si="50"/>
        <v/>
      </c>
      <c r="I1607" t="str">
        <f t="shared" ref="I1607:I1670" si="51">IF(H1607="1",3,IF(H1607="2",1,IF(H1607="3",2,"")))</f>
        <v/>
      </c>
    </row>
    <row r="1608" spans="8:9">
      <c r="H1608" t="str">
        <f t="shared" si="50"/>
        <v/>
      </c>
      <c r="I1608" t="str">
        <f t="shared" si="51"/>
        <v/>
      </c>
    </row>
    <row r="1609" spans="8:9">
      <c r="H1609" t="str">
        <f t="shared" si="50"/>
        <v/>
      </c>
      <c r="I1609" t="str">
        <f t="shared" si="51"/>
        <v/>
      </c>
    </row>
    <row r="1610" spans="8:9">
      <c r="H1610" t="str">
        <f t="shared" si="50"/>
        <v/>
      </c>
      <c r="I1610" t="str">
        <f t="shared" si="51"/>
        <v/>
      </c>
    </row>
    <row r="1611" spans="8:9">
      <c r="H1611" t="str">
        <f t="shared" si="50"/>
        <v/>
      </c>
      <c r="I1611" t="str">
        <f t="shared" si="51"/>
        <v/>
      </c>
    </row>
    <row r="1612" spans="8:9">
      <c r="H1612" t="str">
        <f t="shared" si="50"/>
        <v/>
      </c>
      <c r="I1612" t="str">
        <f t="shared" si="51"/>
        <v/>
      </c>
    </row>
    <row r="1613" spans="8:9">
      <c r="H1613" t="str">
        <f t="shared" si="50"/>
        <v/>
      </c>
      <c r="I1613" t="str">
        <f t="shared" si="51"/>
        <v/>
      </c>
    </row>
    <row r="1614" spans="8:9">
      <c r="H1614" t="str">
        <f t="shared" si="50"/>
        <v/>
      </c>
      <c r="I1614" t="str">
        <f t="shared" si="51"/>
        <v/>
      </c>
    </row>
    <row r="1615" spans="8:9">
      <c r="H1615" t="str">
        <f t="shared" si="50"/>
        <v/>
      </c>
      <c r="I1615" t="str">
        <f t="shared" si="51"/>
        <v/>
      </c>
    </row>
    <row r="1616" spans="8:9">
      <c r="H1616" t="str">
        <f t="shared" si="50"/>
        <v/>
      </c>
      <c r="I1616" t="str">
        <f t="shared" si="51"/>
        <v/>
      </c>
    </row>
    <row r="1617" spans="8:9">
      <c r="H1617" t="str">
        <f t="shared" si="50"/>
        <v/>
      </c>
      <c r="I1617" t="str">
        <f t="shared" si="51"/>
        <v/>
      </c>
    </row>
    <row r="1618" spans="8:9">
      <c r="H1618" t="str">
        <f t="shared" si="50"/>
        <v/>
      </c>
      <c r="I1618" t="str">
        <f t="shared" si="51"/>
        <v/>
      </c>
    </row>
    <row r="1619" spans="8:9">
      <c r="H1619" t="str">
        <f t="shared" si="50"/>
        <v/>
      </c>
      <c r="I1619" t="str">
        <f t="shared" si="51"/>
        <v/>
      </c>
    </row>
    <row r="1620" spans="8:9">
      <c r="H1620" t="str">
        <f t="shared" si="50"/>
        <v/>
      </c>
      <c r="I1620" t="str">
        <f t="shared" si="51"/>
        <v/>
      </c>
    </row>
    <row r="1621" spans="8:9">
      <c r="H1621" t="str">
        <f t="shared" si="50"/>
        <v/>
      </c>
      <c r="I1621" t="str">
        <f t="shared" si="51"/>
        <v/>
      </c>
    </row>
    <row r="1622" spans="8:9">
      <c r="H1622" t="str">
        <f t="shared" si="50"/>
        <v/>
      </c>
      <c r="I1622" t="str">
        <f t="shared" si="51"/>
        <v/>
      </c>
    </row>
    <row r="1623" spans="8:9">
      <c r="H1623" t="str">
        <f t="shared" si="50"/>
        <v/>
      </c>
      <c r="I1623" t="str">
        <f t="shared" si="51"/>
        <v/>
      </c>
    </row>
    <row r="1624" spans="8:9">
      <c r="H1624" t="str">
        <f t="shared" si="50"/>
        <v/>
      </c>
      <c r="I1624" t="str">
        <f t="shared" si="51"/>
        <v/>
      </c>
    </row>
    <row r="1625" spans="8:9">
      <c r="H1625" t="str">
        <f t="shared" si="50"/>
        <v/>
      </c>
      <c r="I1625" t="str">
        <f t="shared" si="51"/>
        <v/>
      </c>
    </row>
    <row r="1626" spans="8:9">
      <c r="H1626" t="str">
        <f t="shared" si="50"/>
        <v/>
      </c>
      <c r="I1626" t="str">
        <f t="shared" si="51"/>
        <v/>
      </c>
    </row>
    <row r="1627" spans="8:9">
      <c r="H1627" t="str">
        <f t="shared" si="50"/>
        <v/>
      </c>
      <c r="I1627" t="str">
        <f t="shared" si="51"/>
        <v/>
      </c>
    </row>
    <row r="1628" spans="8:9">
      <c r="H1628" t="str">
        <f t="shared" si="50"/>
        <v/>
      </c>
      <c r="I1628" t="str">
        <f t="shared" si="51"/>
        <v/>
      </c>
    </row>
    <row r="1629" spans="8:9">
      <c r="H1629" t="str">
        <f t="shared" si="50"/>
        <v/>
      </c>
      <c r="I1629" t="str">
        <f t="shared" si="51"/>
        <v/>
      </c>
    </row>
    <row r="1630" spans="8:9">
      <c r="H1630" t="str">
        <f t="shared" si="50"/>
        <v/>
      </c>
      <c r="I1630" t="str">
        <f t="shared" si="51"/>
        <v/>
      </c>
    </row>
    <row r="1631" spans="8:9">
      <c r="H1631" t="str">
        <f t="shared" si="50"/>
        <v/>
      </c>
      <c r="I1631" t="str">
        <f t="shared" si="51"/>
        <v/>
      </c>
    </row>
    <row r="1632" spans="8:9">
      <c r="H1632" t="str">
        <f t="shared" si="50"/>
        <v/>
      </c>
      <c r="I1632" t="str">
        <f t="shared" si="51"/>
        <v/>
      </c>
    </row>
    <row r="1633" spans="8:9">
      <c r="H1633" t="str">
        <f t="shared" si="50"/>
        <v/>
      </c>
      <c r="I1633" t="str">
        <f t="shared" si="51"/>
        <v/>
      </c>
    </row>
    <row r="1634" spans="8:9">
      <c r="H1634" t="str">
        <f t="shared" si="50"/>
        <v/>
      </c>
      <c r="I1634" t="str">
        <f t="shared" si="51"/>
        <v/>
      </c>
    </row>
    <row r="1635" spans="8:9">
      <c r="H1635" t="str">
        <f t="shared" si="50"/>
        <v/>
      </c>
      <c r="I1635" t="str">
        <f t="shared" si="51"/>
        <v/>
      </c>
    </row>
    <row r="1636" spans="8:9">
      <c r="H1636" t="str">
        <f t="shared" si="50"/>
        <v/>
      </c>
      <c r="I1636" t="str">
        <f t="shared" si="51"/>
        <v/>
      </c>
    </row>
    <row r="1637" spans="8:9">
      <c r="H1637" t="str">
        <f t="shared" si="50"/>
        <v/>
      </c>
      <c r="I1637" t="str">
        <f t="shared" si="51"/>
        <v/>
      </c>
    </row>
    <row r="1638" spans="8:9">
      <c r="H1638" t="str">
        <f t="shared" si="50"/>
        <v/>
      </c>
      <c r="I1638" t="str">
        <f t="shared" si="51"/>
        <v/>
      </c>
    </row>
    <row r="1639" spans="8:9">
      <c r="H1639" t="str">
        <f t="shared" si="50"/>
        <v/>
      </c>
      <c r="I1639" t="str">
        <f t="shared" si="51"/>
        <v/>
      </c>
    </row>
    <row r="1640" spans="8:9">
      <c r="H1640" t="str">
        <f t="shared" si="50"/>
        <v/>
      </c>
      <c r="I1640" t="str">
        <f t="shared" si="51"/>
        <v/>
      </c>
    </row>
    <row r="1641" spans="8:9">
      <c r="H1641" t="str">
        <f t="shared" si="50"/>
        <v/>
      </c>
      <c r="I1641" t="str">
        <f t="shared" si="51"/>
        <v/>
      </c>
    </row>
    <row r="1642" spans="8:9">
      <c r="H1642" t="str">
        <f t="shared" si="50"/>
        <v/>
      </c>
      <c r="I1642" t="str">
        <f t="shared" si="51"/>
        <v/>
      </c>
    </row>
    <row r="1643" spans="8:9">
      <c r="H1643" t="str">
        <f t="shared" si="50"/>
        <v/>
      </c>
      <c r="I1643" t="str">
        <f t="shared" si="51"/>
        <v/>
      </c>
    </row>
    <row r="1644" spans="8:9">
      <c r="H1644" t="str">
        <f t="shared" si="50"/>
        <v/>
      </c>
      <c r="I1644" t="str">
        <f t="shared" si="51"/>
        <v/>
      </c>
    </row>
    <row r="1645" spans="8:9">
      <c r="H1645" t="str">
        <f t="shared" si="50"/>
        <v/>
      </c>
      <c r="I1645" t="str">
        <f t="shared" si="51"/>
        <v/>
      </c>
    </row>
    <row r="1646" spans="8:9">
      <c r="H1646" t="str">
        <f t="shared" si="50"/>
        <v/>
      </c>
      <c r="I1646" t="str">
        <f t="shared" si="51"/>
        <v/>
      </c>
    </row>
    <row r="1647" spans="8:9">
      <c r="H1647" t="str">
        <f t="shared" si="50"/>
        <v/>
      </c>
      <c r="I1647" t="str">
        <f t="shared" si="51"/>
        <v/>
      </c>
    </row>
    <row r="1648" spans="8:9">
      <c r="H1648" t="str">
        <f t="shared" si="50"/>
        <v/>
      </c>
      <c r="I1648" t="str">
        <f t="shared" si="51"/>
        <v/>
      </c>
    </row>
    <row r="1649" spans="8:9">
      <c r="H1649" t="str">
        <f t="shared" si="50"/>
        <v/>
      </c>
      <c r="I1649" t="str">
        <f t="shared" si="51"/>
        <v/>
      </c>
    </row>
    <row r="1650" spans="8:9">
      <c r="H1650" t="str">
        <f t="shared" si="50"/>
        <v/>
      </c>
      <c r="I1650" t="str">
        <f t="shared" si="51"/>
        <v/>
      </c>
    </row>
    <row r="1651" spans="8:9">
      <c r="H1651" t="str">
        <f t="shared" si="50"/>
        <v/>
      </c>
      <c r="I1651" t="str">
        <f t="shared" si="51"/>
        <v/>
      </c>
    </row>
    <row r="1652" spans="8:9">
      <c r="H1652" t="str">
        <f t="shared" si="50"/>
        <v/>
      </c>
      <c r="I1652" t="str">
        <f t="shared" si="51"/>
        <v/>
      </c>
    </row>
    <row r="1653" spans="8:9">
      <c r="H1653" t="str">
        <f t="shared" si="50"/>
        <v/>
      </c>
      <c r="I1653" t="str">
        <f t="shared" si="51"/>
        <v/>
      </c>
    </row>
    <row r="1654" spans="8:9">
      <c r="H1654" t="str">
        <f t="shared" si="50"/>
        <v/>
      </c>
      <c r="I1654" t="str">
        <f t="shared" si="51"/>
        <v/>
      </c>
    </row>
    <row r="1655" spans="8:9">
      <c r="H1655" t="str">
        <f t="shared" si="50"/>
        <v/>
      </c>
      <c r="I1655" t="str">
        <f t="shared" si="51"/>
        <v/>
      </c>
    </row>
    <row r="1656" spans="8:9">
      <c r="H1656" t="str">
        <f t="shared" si="50"/>
        <v/>
      </c>
      <c r="I1656" t="str">
        <f t="shared" si="51"/>
        <v/>
      </c>
    </row>
    <row r="1657" spans="8:9">
      <c r="H1657" t="str">
        <f t="shared" si="50"/>
        <v/>
      </c>
      <c r="I1657" t="str">
        <f t="shared" si="51"/>
        <v/>
      </c>
    </row>
    <row r="1658" spans="8:9">
      <c r="H1658" t="str">
        <f t="shared" si="50"/>
        <v/>
      </c>
      <c r="I1658" t="str">
        <f t="shared" si="51"/>
        <v/>
      </c>
    </row>
    <row r="1659" spans="8:9">
      <c r="H1659" t="str">
        <f t="shared" si="50"/>
        <v/>
      </c>
      <c r="I1659" t="str">
        <f t="shared" si="51"/>
        <v/>
      </c>
    </row>
    <row r="1660" spans="8:9">
      <c r="H1660" t="str">
        <f t="shared" si="50"/>
        <v/>
      </c>
      <c r="I1660" t="str">
        <f t="shared" si="51"/>
        <v/>
      </c>
    </row>
    <row r="1661" spans="8:9">
      <c r="H1661" t="str">
        <f t="shared" si="50"/>
        <v/>
      </c>
      <c r="I1661" t="str">
        <f t="shared" si="51"/>
        <v/>
      </c>
    </row>
    <row r="1662" spans="8:9">
      <c r="H1662" t="str">
        <f t="shared" si="50"/>
        <v/>
      </c>
      <c r="I1662" t="str">
        <f t="shared" si="51"/>
        <v/>
      </c>
    </row>
    <row r="1663" spans="8:9">
      <c r="H1663" t="str">
        <f t="shared" si="50"/>
        <v/>
      </c>
      <c r="I1663" t="str">
        <f t="shared" si="51"/>
        <v/>
      </c>
    </row>
    <row r="1664" spans="8:9">
      <c r="H1664" t="str">
        <f t="shared" si="50"/>
        <v/>
      </c>
      <c r="I1664" t="str">
        <f t="shared" si="51"/>
        <v/>
      </c>
    </row>
    <row r="1665" spans="8:9">
      <c r="H1665" t="str">
        <f t="shared" ref="H1665:H1728" si="52">RIGHT(G1665,1)</f>
        <v/>
      </c>
      <c r="I1665" t="str">
        <f t="shared" si="51"/>
        <v/>
      </c>
    </row>
    <row r="1666" spans="8:9">
      <c r="H1666" t="str">
        <f t="shared" si="52"/>
        <v/>
      </c>
      <c r="I1666" t="str">
        <f t="shared" si="51"/>
        <v/>
      </c>
    </row>
    <row r="1667" spans="8:9">
      <c r="H1667" t="str">
        <f t="shared" si="52"/>
        <v/>
      </c>
      <c r="I1667" t="str">
        <f t="shared" si="51"/>
        <v/>
      </c>
    </row>
    <row r="1668" spans="8:9">
      <c r="H1668" t="str">
        <f t="shared" si="52"/>
        <v/>
      </c>
      <c r="I1668" t="str">
        <f t="shared" si="51"/>
        <v/>
      </c>
    </row>
    <row r="1669" spans="8:9">
      <c r="H1669" t="str">
        <f t="shared" si="52"/>
        <v/>
      </c>
      <c r="I1669" t="str">
        <f t="shared" si="51"/>
        <v/>
      </c>
    </row>
    <row r="1670" spans="8:9">
      <c r="H1670" t="str">
        <f t="shared" si="52"/>
        <v/>
      </c>
      <c r="I1670" t="str">
        <f t="shared" si="51"/>
        <v/>
      </c>
    </row>
    <row r="1671" spans="8:9">
      <c r="H1671" t="str">
        <f t="shared" si="52"/>
        <v/>
      </c>
      <c r="I1671" t="str">
        <f t="shared" ref="I1671:I1734" si="53">IF(H1671="1",3,IF(H1671="2",1,IF(H1671="3",2,"")))</f>
        <v/>
      </c>
    </row>
    <row r="1672" spans="8:9">
      <c r="H1672" t="str">
        <f t="shared" si="52"/>
        <v/>
      </c>
      <c r="I1672" t="str">
        <f t="shared" si="53"/>
        <v/>
      </c>
    </row>
    <row r="1673" spans="8:9">
      <c r="H1673" t="str">
        <f t="shared" si="52"/>
        <v/>
      </c>
      <c r="I1673" t="str">
        <f t="shared" si="53"/>
        <v/>
      </c>
    </row>
    <row r="1674" spans="8:9">
      <c r="H1674" t="str">
        <f t="shared" si="52"/>
        <v/>
      </c>
      <c r="I1674" t="str">
        <f t="shared" si="53"/>
        <v/>
      </c>
    </row>
    <row r="1675" spans="8:9">
      <c r="H1675" t="str">
        <f t="shared" si="52"/>
        <v/>
      </c>
      <c r="I1675" t="str">
        <f t="shared" si="53"/>
        <v/>
      </c>
    </row>
    <row r="1676" spans="8:9">
      <c r="H1676" t="str">
        <f t="shared" si="52"/>
        <v/>
      </c>
      <c r="I1676" t="str">
        <f t="shared" si="53"/>
        <v/>
      </c>
    </row>
    <row r="1677" spans="8:9">
      <c r="H1677" t="str">
        <f t="shared" si="52"/>
        <v/>
      </c>
      <c r="I1677" t="str">
        <f t="shared" si="53"/>
        <v/>
      </c>
    </row>
    <row r="1678" spans="8:9">
      <c r="H1678" t="str">
        <f t="shared" si="52"/>
        <v/>
      </c>
      <c r="I1678" t="str">
        <f t="shared" si="53"/>
        <v/>
      </c>
    </row>
    <row r="1679" spans="8:9">
      <c r="H1679" t="str">
        <f t="shared" si="52"/>
        <v/>
      </c>
      <c r="I1679" t="str">
        <f t="shared" si="53"/>
        <v/>
      </c>
    </row>
    <row r="1680" spans="8:9">
      <c r="H1680" t="str">
        <f t="shared" si="52"/>
        <v/>
      </c>
      <c r="I1680" t="str">
        <f t="shared" si="53"/>
        <v/>
      </c>
    </row>
    <row r="1681" spans="8:9">
      <c r="H1681" t="str">
        <f t="shared" si="52"/>
        <v/>
      </c>
      <c r="I1681" t="str">
        <f t="shared" si="53"/>
        <v/>
      </c>
    </row>
    <row r="1682" spans="8:9">
      <c r="H1682" t="str">
        <f t="shared" si="52"/>
        <v/>
      </c>
      <c r="I1682" t="str">
        <f t="shared" si="53"/>
        <v/>
      </c>
    </row>
    <row r="1683" spans="8:9">
      <c r="H1683" t="str">
        <f t="shared" si="52"/>
        <v/>
      </c>
      <c r="I1683" t="str">
        <f t="shared" si="53"/>
        <v/>
      </c>
    </row>
    <row r="1684" spans="8:9">
      <c r="H1684" t="str">
        <f t="shared" si="52"/>
        <v/>
      </c>
      <c r="I1684" t="str">
        <f t="shared" si="53"/>
        <v/>
      </c>
    </row>
    <row r="1685" spans="8:9">
      <c r="H1685" t="str">
        <f t="shared" si="52"/>
        <v/>
      </c>
      <c r="I1685" t="str">
        <f t="shared" si="53"/>
        <v/>
      </c>
    </row>
    <row r="1686" spans="8:9">
      <c r="H1686" t="str">
        <f t="shared" si="52"/>
        <v/>
      </c>
      <c r="I1686" t="str">
        <f t="shared" si="53"/>
        <v/>
      </c>
    </row>
    <row r="1687" spans="8:9">
      <c r="H1687" t="str">
        <f t="shared" si="52"/>
        <v/>
      </c>
      <c r="I1687" t="str">
        <f t="shared" si="53"/>
        <v/>
      </c>
    </row>
    <row r="1688" spans="8:9">
      <c r="H1688" t="str">
        <f t="shared" si="52"/>
        <v/>
      </c>
      <c r="I1688" t="str">
        <f t="shared" si="53"/>
        <v/>
      </c>
    </row>
    <row r="1689" spans="8:9">
      <c r="H1689" t="str">
        <f t="shared" si="52"/>
        <v/>
      </c>
      <c r="I1689" t="str">
        <f t="shared" si="53"/>
        <v/>
      </c>
    </row>
    <row r="1690" spans="8:9">
      <c r="H1690" t="str">
        <f t="shared" si="52"/>
        <v/>
      </c>
      <c r="I1690" t="str">
        <f t="shared" si="53"/>
        <v/>
      </c>
    </row>
    <row r="1691" spans="8:9">
      <c r="H1691" t="str">
        <f t="shared" si="52"/>
        <v/>
      </c>
      <c r="I1691" t="str">
        <f t="shared" si="53"/>
        <v/>
      </c>
    </row>
    <row r="1692" spans="8:9">
      <c r="H1692" t="str">
        <f t="shared" si="52"/>
        <v/>
      </c>
      <c r="I1692" t="str">
        <f t="shared" si="53"/>
        <v/>
      </c>
    </row>
    <row r="1693" spans="8:9">
      <c r="H1693" t="str">
        <f t="shared" si="52"/>
        <v/>
      </c>
      <c r="I1693" t="str">
        <f t="shared" si="53"/>
        <v/>
      </c>
    </row>
    <row r="1694" spans="8:9">
      <c r="H1694" t="str">
        <f t="shared" si="52"/>
        <v/>
      </c>
      <c r="I1694" t="str">
        <f t="shared" si="53"/>
        <v/>
      </c>
    </row>
    <row r="1695" spans="8:9">
      <c r="H1695" t="str">
        <f t="shared" si="52"/>
        <v/>
      </c>
      <c r="I1695" t="str">
        <f t="shared" si="53"/>
        <v/>
      </c>
    </row>
    <row r="1696" spans="8:9">
      <c r="H1696" t="str">
        <f t="shared" si="52"/>
        <v/>
      </c>
      <c r="I1696" t="str">
        <f t="shared" si="53"/>
        <v/>
      </c>
    </row>
    <row r="1697" spans="8:9">
      <c r="H1697" t="str">
        <f t="shared" si="52"/>
        <v/>
      </c>
      <c r="I1697" t="str">
        <f t="shared" si="53"/>
        <v/>
      </c>
    </row>
    <row r="1698" spans="8:9">
      <c r="H1698" t="str">
        <f t="shared" si="52"/>
        <v/>
      </c>
      <c r="I1698" t="str">
        <f t="shared" si="53"/>
        <v/>
      </c>
    </row>
    <row r="1699" spans="8:9">
      <c r="H1699" t="str">
        <f t="shared" si="52"/>
        <v/>
      </c>
      <c r="I1699" t="str">
        <f t="shared" si="53"/>
        <v/>
      </c>
    </row>
    <row r="1700" spans="8:9">
      <c r="H1700" t="str">
        <f t="shared" si="52"/>
        <v/>
      </c>
      <c r="I1700" t="str">
        <f t="shared" si="53"/>
        <v/>
      </c>
    </row>
    <row r="1701" spans="8:9">
      <c r="H1701" t="str">
        <f t="shared" si="52"/>
        <v/>
      </c>
      <c r="I1701" t="str">
        <f t="shared" si="53"/>
        <v/>
      </c>
    </row>
    <row r="1702" spans="8:9">
      <c r="H1702" t="str">
        <f t="shared" si="52"/>
        <v/>
      </c>
      <c r="I1702" t="str">
        <f t="shared" si="53"/>
        <v/>
      </c>
    </row>
    <row r="1703" spans="8:9">
      <c r="H1703" t="str">
        <f t="shared" si="52"/>
        <v/>
      </c>
      <c r="I1703" t="str">
        <f t="shared" si="53"/>
        <v/>
      </c>
    </row>
    <row r="1704" spans="8:9">
      <c r="H1704" t="str">
        <f t="shared" si="52"/>
        <v/>
      </c>
      <c r="I1704" t="str">
        <f t="shared" si="53"/>
        <v/>
      </c>
    </row>
    <row r="1705" spans="8:9">
      <c r="H1705" t="str">
        <f t="shared" si="52"/>
        <v/>
      </c>
      <c r="I1705" t="str">
        <f t="shared" si="53"/>
        <v/>
      </c>
    </row>
    <row r="1706" spans="8:9">
      <c r="H1706" t="str">
        <f t="shared" si="52"/>
        <v/>
      </c>
      <c r="I1706" t="str">
        <f t="shared" si="53"/>
        <v/>
      </c>
    </row>
    <row r="1707" spans="8:9">
      <c r="H1707" t="str">
        <f t="shared" si="52"/>
        <v/>
      </c>
      <c r="I1707" t="str">
        <f t="shared" si="53"/>
        <v/>
      </c>
    </row>
    <row r="1708" spans="8:9">
      <c r="H1708" t="str">
        <f t="shared" si="52"/>
        <v/>
      </c>
      <c r="I1708" t="str">
        <f t="shared" si="53"/>
        <v/>
      </c>
    </row>
    <row r="1709" spans="8:9">
      <c r="H1709" t="str">
        <f t="shared" si="52"/>
        <v/>
      </c>
      <c r="I1709" t="str">
        <f t="shared" si="53"/>
        <v/>
      </c>
    </row>
    <row r="1710" spans="8:9">
      <c r="H1710" t="str">
        <f t="shared" si="52"/>
        <v/>
      </c>
      <c r="I1710" t="str">
        <f t="shared" si="53"/>
        <v/>
      </c>
    </row>
    <row r="1711" spans="8:9">
      <c r="H1711" t="str">
        <f t="shared" si="52"/>
        <v/>
      </c>
      <c r="I1711" t="str">
        <f t="shared" si="53"/>
        <v/>
      </c>
    </row>
    <row r="1712" spans="8:9">
      <c r="H1712" t="str">
        <f t="shared" si="52"/>
        <v/>
      </c>
      <c r="I1712" t="str">
        <f t="shared" si="53"/>
        <v/>
      </c>
    </row>
    <row r="1713" spans="8:9">
      <c r="H1713" t="str">
        <f t="shared" si="52"/>
        <v/>
      </c>
      <c r="I1713" t="str">
        <f t="shared" si="53"/>
        <v/>
      </c>
    </row>
    <row r="1714" spans="8:9">
      <c r="H1714" t="str">
        <f t="shared" si="52"/>
        <v/>
      </c>
      <c r="I1714" t="str">
        <f t="shared" si="53"/>
        <v/>
      </c>
    </row>
    <row r="1715" spans="8:9">
      <c r="H1715" t="str">
        <f t="shared" si="52"/>
        <v/>
      </c>
      <c r="I1715" t="str">
        <f t="shared" si="53"/>
        <v/>
      </c>
    </row>
    <row r="1716" spans="8:9">
      <c r="H1716" t="str">
        <f t="shared" si="52"/>
        <v/>
      </c>
      <c r="I1716" t="str">
        <f t="shared" si="53"/>
        <v/>
      </c>
    </row>
    <row r="1717" spans="8:9">
      <c r="H1717" t="str">
        <f t="shared" si="52"/>
        <v/>
      </c>
      <c r="I1717" t="str">
        <f t="shared" si="53"/>
        <v/>
      </c>
    </row>
    <row r="1718" spans="8:9">
      <c r="H1718" t="str">
        <f t="shared" si="52"/>
        <v/>
      </c>
      <c r="I1718" t="str">
        <f t="shared" si="53"/>
        <v/>
      </c>
    </row>
    <row r="1719" spans="8:9">
      <c r="H1719" t="str">
        <f t="shared" si="52"/>
        <v/>
      </c>
      <c r="I1719" t="str">
        <f t="shared" si="53"/>
        <v/>
      </c>
    </row>
    <row r="1720" spans="8:9">
      <c r="H1720" t="str">
        <f t="shared" si="52"/>
        <v/>
      </c>
      <c r="I1720" t="str">
        <f t="shared" si="53"/>
        <v/>
      </c>
    </row>
    <row r="1721" spans="8:9">
      <c r="H1721" t="str">
        <f t="shared" si="52"/>
        <v/>
      </c>
      <c r="I1721" t="str">
        <f t="shared" si="53"/>
        <v/>
      </c>
    </row>
    <row r="1722" spans="8:9">
      <c r="H1722" t="str">
        <f t="shared" si="52"/>
        <v/>
      </c>
      <c r="I1722" t="str">
        <f t="shared" si="53"/>
        <v/>
      </c>
    </row>
    <row r="1723" spans="8:9">
      <c r="H1723" t="str">
        <f t="shared" si="52"/>
        <v/>
      </c>
      <c r="I1723" t="str">
        <f t="shared" si="53"/>
        <v/>
      </c>
    </row>
    <row r="1724" spans="8:9">
      <c r="H1724" t="str">
        <f t="shared" si="52"/>
        <v/>
      </c>
      <c r="I1724" t="str">
        <f t="shared" si="53"/>
        <v/>
      </c>
    </row>
    <row r="1725" spans="8:9">
      <c r="H1725" t="str">
        <f t="shared" si="52"/>
        <v/>
      </c>
      <c r="I1725" t="str">
        <f t="shared" si="53"/>
        <v/>
      </c>
    </row>
    <row r="1726" spans="8:9">
      <c r="H1726" t="str">
        <f t="shared" si="52"/>
        <v/>
      </c>
      <c r="I1726" t="str">
        <f t="shared" si="53"/>
        <v/>
      </c>
    </row>
    <row r="1727" spans="8:9">
      <c r="H1727" t="str">
        <f t="shared" si="52"/>
        <v/>
      </c>
      <c r="I1727" t="str">
        <f t="shared" si="53"/>
        <v/>
      </c>
    </row>
    <row r="1728" spans="8:9">
      <c r="H1728" t="str">
        <f t="shared" si="52"/>
        <v/>
      </c>
      <c r="I1728" t="str">
        <f t="shared" si="53"/>
        <v/>
      </c>
    </row>
    <row r="1729" spans="8:9">
      <c r="H1729" t="str">
        <f t="shared" ref="H1729:H1792" si="54">RIGHT(G1729,1)</f>
        <v/>
      </c>
      <c r="I1729" t="str">
        <f t="shared" si="53"/>
        <v/>
      </c>
    </row>
    <row r="1730" spans="8:9">
      <c r="H1730" t="str">
        <f t="shared" si="54"/>
        <v/>
      </c>
      <c r="I1730" t="str">
        <f t="shared" si="53"/>
        <v/>
      </c>
    </row>
    <row r="1731" spans="8:9">
      <c r="H1731" t="str">
        <f t="shared" si="54"/>
        <v/>
      </c>
      <c r="I1731" t="str">
        <f t="shared" si="53"/>
        <v/>
      </c>
    </row>
    <row r="1732" spans="8:9">
      <c r="H1732" t="str">
        <f t="shared" si="54"/>
        <v/>
      </c>
      <c r="I1732" t="str">
        <f t="shared" si="53"/>
        <v/>
      </c>
    </row>
    <row r="1733" spans="8:9">
      <c r="H1733" t="str">
        <f t="shared" si="54"/>
        <v/>
      </c>
      <c r="I1733" t="str">
        <f t="shared" si="53"/>
        <v/>
      </c>
    </row>
    <row r="1734" spans="8:9">
      <c r="H1734" t="str">
        <f t="shared" si="54"/>
        <v/>
      </c>
      <c r="I1734" t="str">
        <f t="shared" si="53"/>
        <v/>
      </c>
    </row>
    <row r="1735" spans="8:9">
      <c r="H1735" t="str">
        <f t="shared" si="54"/>
        <v/>
      </c>
      <c r="I1735" t="str">
        <f t="shared" ref="I1735:I1798" si="55">IF(H1735="1",3,IF(H1735="2",1,IF(H1735="3",2,"")))</f>
        <v/>
      </c>
    </row>
    <row r="1736" spans="8:9">
      <c r="H1736" t="str">
        <f t="shared" si="54"/>
        <v/>
      </c>
      <c r="I1736" t="str">
        <f t="shared" si="55"/>
        <v/>
      </c>
    </row>
    <row r="1737" spans="8:9">
      <c r="H1737" t="str">
        <f t="shared" si="54"/>
        <v/>
      </c>
      <c r="I1737" t="str">
        <f t="shared" si="55"/>
        <v/>
      </c>
    </row>
    <row r="1738" spans="8:9">
      <c r="H1738" t="str">
        <f t="shared" si="54"/>
        <v/>
      </c>
      <c r="I1738" t="str">
        <f t="shared" si="55"/>
        <v/>
      </c>
    </row>
    <row r="1739" spans="8:9">
      <c r="H1739" t="str">
        <f t="shared" si="54"/>
        <v/>
      </c>
      <c r="I1739" t="str">
        <f t="shared" si="55"/>
        <v/>
      </c>
    </row>
    <row r="1740" spans="8:9">
      <c r="H1740" t="str">
        <f t="shared" si="54"/>
        <v/>
      </c>
      <c r="I1740" t="str">
        <f t="shared" si="55"/>
        <v/>
      </c>
    </row>
    <row r="1741" spans="8:9">
      <c r="H1741" t="str">
        <f t="shared" si="54"/>
        <v/>
      </c>
      <c r="I1741" t="str">
        <f t="shared" si="55"/>
        <v/>
      </c>
    </row>
    <row r="1742" spans="8:9">
      <c r="H1742" t="str">
        <f t="shared" si="54"/>
        <v/>
      </c>
      <c r="I1742" t="str">
        <f t="shared" si="55"/>
        <v/>
      </c>
    </row>
    <row r="1743" spans="8:9">
      <c r="H1743" t="str">
        <f t="shared" si="54"/>
        <v/>
      </c>
      <c r="I1743" t="str">
        <f t="shared" si="55"/>
        <v/>
      </c>
    </row>
    <row r="1744" spans="8:9">
      <c r="H1744" t="str">
        <f t="shared" si="54"/>
        <v/>
      </c>
      <c r="I1744" t="str">
        <f t="shared" si="55"/>
        <v/>
      </c>
    </row>
    <row r="1745" spans="8:9">
      <c r="H1745" t="str">
        <f t="shared" si="54"/>
        <v/>
      </c>
      <c r="I1745" t="str">
        <f t="shared" si="55"/>
        <v/>
      </c>
    </row>
    <row r="1746" spans="8:9">
      <c r="H1746" t="str">
        <f t="shared" si="54"/>
        <v/>
      </c>
      <c r="I1746" t="str">
        <f t="shared" si="55"/>
        <v/>
      </c>
    </row>
    <row r="1747" spans="8:9">
      <c r="H1747" t="str">
        <f t="shared" si="54"/>
        <v/>
      </c>
      <c r="I1747" t="str">
        <f t="shared" si="55"/>
        <v/>
      </c>
    </row>
    <row r="1748" spans="8:9">
      <c r="H1748" t="str">
        <f t="shared" si="54"/>
        <v/>
      </c>
      <c r="I1748" t="str">
        <f t="shared" si="55"/>
        <v/>
      </c>
    </row>
    <row r="1749" spans="8:9">
      <c r="H1749" t="str">
        <f t="shared" si="54"/>
        <v/>
      </c>
      <c r="I1749" t="str">
        <f t="shared" si="55"/>
        <v/>
      </c>
    </row>
    <row r="1750" spans="8:9">
      <c r="H1750" t="str">
        <f t="shared" si="54"/>
        <v/>
      </c>
      <c r="I1750" t="str">
        <f t="shared" si="55"/>
        <v/>
      </c>
    </row>
    <row r="1751" spans="8:9">
      <c r="H1751" t="str">
        <f t="shared" si="54"/>
        <v/>
      </c>
      <c r="I1751" t="str">
        <f t="shared" si="55"/>
        <v/>
      </c>
    </row>
    <row r="1752" spans="8:9">
      <c r="H1752" t="str">
        <f t="shared" si="54"/>
        <v/>
      </c>
      <c r="I1752" t="str">
        <f t="shared" si="55"/>
        <v/>
      </c>
    </row>
    <row r="1753" spans="8:9">
      <c r="H1753" t="str">
        <f t="shared" si="54"/>
        <v/>
      </c>
      <c r="I1753" t="str">
        <f t="shared" si="55"/>
        <v/>
      </c>
    </row>
    <row r="1754" spans="8:9">
      <c r="H1754" t="str">
        <f t="shared" si="54"/>
        <v/>
      </c>
      <c r="I1754" t="str">
        <f t="shared" si="55"/>
        <v/>
      </c>
    </row>
    <row r="1755" spans="8:9">
      <c r="H1755" t="str">
        <f t="shared" si="54"/>
        <v/>
      </c>
      <c r="I1755" t="str">
        <f t="shared" si="55"/>
        <v/>
      </c>
    </row>
    <row r="1756" spans="8:9">
      <c r="H1756" t="str">
        <f t="shared" si="54"/>
        <v/>
      </c>
      <c r="I1756" t="str">
        <f t="shared" si="55"/>
        <v/>
      </c>
    </row>
    <row r="1757" spans="8:9">
      <c r="H1757" t="str">
        <f t="shared" si="54"/>
        <v/>
      </c>
      <c r="I1757" t="str">
        <f t="shared" si="55"/>
        <v/>
      </c>
    </row>
    <row r="1758" spans="8:9">
      <c r="H1758" t="str">
        <f t="shared" si="54"/>
        <v/>
      </c>
      <c r="I1758" t="str">
        <f t="shared" si="55"/>
        <v/>
      </c>
    </row>
    <row r="1759" spans="8:9">
      <c r="H1759" t="str">
        <f t="shared" si="54"/>
        <v/>
      </c>
      <c r="I1759" t="str">
        <f t="shared" si="55"/>
        <v/>
      </c>
    </row>
    <row r="1760" spans="8:9">
      <c r="H1760" t="str">
        <f t="shared" si="54"/>
        <v/>
      </c>
      <c r="I1760" t="str">
        <f t="shared" si="55"/>
        <v/>
      </c>
    </row>
    <row r="1761" spans="8:9">
      <c r="H1761" t="str">
        <f t="shared" si="54"/>
        <v/>
      </c>
      <c r="I1761" t="str">
        <f t="shared" si="55"/>
        <v/>
      </c>
    </row>
    <row r="1762" spans="8:9">
      <c r="H1762" t="str">
        <f t="shared" si="54"/>
        <v/>
      </c>
      <c r="I1762" t="str">
        <f t="shared" si="55"/>
        <v/>
      </c>
    </row>
    <row r="1763" spans="8:9">
      <c r="H1763" t="str">
        <f t="shared" si="54"/>
        <v/>
      </c>
      <c r="I1763" t="str">
        <f t="shared" si="55"/>
        <v/>
      </c>
    </row>
    <row r="1764" spans="8:9">
      <c r="H1764" t="str">
        <f t="shared" si="54"/>
        <v/>
      </c>
      <c r="I1764" t="str">
        <f t="shared" si="55"/>
        <v/>
      </c>
    </row>
    <row r="1765" spans="8:9">
      <c r="H1765" t="str">
        <f t="shared" si="54"/>
        <v/>
      </c>
      <c r="I1765" t="str">
        <f t="shared" si="55"/>
        <v/>
      </c>
    </row>
    <row r="1766" spans="8:9">
      <c r="H1766" t="str">
        <f t="shared" si="54"/>
        <v/>
      </c>
      <c r="I1766" t="str">
        <f t="shared" si="55"/>
        <v/>
      </c>
    </row>
    <row r="1767" spans="8:9">
      <c r="H1767" t="str">
        <f t="shared" si="54"/>
        <v/>
      </c>
      <c r="I1767" t="str">
        <f t="shared" si="55"/>
        <v/>
      </c>
    </row>
    <row r="1768" spans="8:9">
      <c r="H1768" t="str">
        <f t="shared" si="54"/>
        <v/>
      </c>
      <c r="I1768" t="str">
        <f t="shared" si="55"/>
        <v/>
      </c>
    </row>
    <row r="1769" spans="8:9">
      <c r="H1769" t="str">
        <f t="shared" si="54"/>
        <v/>
      </c>
      <c r="I1769" t="str">
        <f t="shared" si="55"/>
        <v/>
      </c>
    </row>
    <row r="1770" spans="8:9">
      <c r="H1770" t="str">
        <f t="shared" si="54"/>
        <v/>
      </c>
      <c r="I1770" t="str">
        <f t="shared" si="55"/>
        <v/>
      </c>
    </row>
    <row r="1771" spans="8:9">
      <c r="H1771" t="str">
        <f t="shared" si="54"/>
        <v/>
      </c>
      <c r="I1771" t="str">
        <f t="shared" si="55"/>
        <v/>
      </c>
    </row>
    <row r="1772" spans="8:9">
      <c r="H1772" t="str">
        <f t="shared" si="54"/>
        <v/>
      </c>
      <c r="I1772" t="str">
        <f t="shared" si="55"/>
        <v/>
      </c>
    </row>
    <row r="1773" spans="8:9">
      <c r="H1773" t="str">
        <f t="shared" si="54"/>
        <v/>
      </c>
      <c r="I1773" t="str">
        <f t="shared" si="55"/>
        <v/>
      </c>
    </row>
    <row r="1774" spans="8:9">
      <c r="H1774" t="str">
        <f t="shared" si="54"/>
        <v/>
      </c>
      <c r="I1774" t="str">
        <f t="shared" si="55"/>
        <v/>
      </c>
    </row>
    <row r="1775" spans="8:9">
      <c r="H1775" t="str">
        <f t="shared" si="54"/>
        <v/>
      </c>
      <c r="I1775" t="str">
        <f t="shared" si="55"/>
        <v/>
      </c>
    </row>
    <row r="1776" spans="8:9">
      <c r="H1776" t="str">
        <f t="shared" si="54"/>
        <v/>
      </c>
      <c r="I1776" t="str">
        <f t="shared" si="55"/>
        <v/>
      </c>
    </row>
    <row r="1777" spans="8:9">
      <c r="H1777" t="str">
        <f t="shared" si="54"/>
        <v/>
      </c>
      <c r="I1777" t="str">
        <f t="shared" si="55"/>
        <v/>
      </c>
    </row>
    <row r="1778" spans="8:9">
      <c r="H1778" t="str">
        <f t="shared" si="54"/>
        <v/>
      </c>
      <c r="I1778" t="str">
        <f t="shared" si="55"/>
        <v/>
      </c>
    </row>
    <row r="1779" spans="8:9">
      <c r="H1779" t="str">
        <f t="shared" si="54"/>
        <v/>
      </c>
      <c r="I1779" t="str">
        <f t="shared" si="55"/>
        <v/>
      </c>
    </row>
    <row r="1780" spans="8:9">
      <c r="H1780" t="str">
        <f t="shared" si="54"/>
        <v/>
      </c>
      <c r="I1780" t="str">
        <f t="shared" si="55"/>
        <v/>
      </c>
    </row>
    <row r="1781" spans="8:9">
      <c r="H1781" t="str">
        <f t="shared" si="54"/>
        <v/>
      </c>
      <c r="I1781" t="str">
        <f t="shared" si="55"/>
        <v/>
      </c>
    </row>
    <row r="1782" spans="8:9">
      <c r="H1782" t="str">
        <f t="shared" si="54"/>
        <v/>
      </c>
      <c r="I1782" t="str">
        <f t="shared" si="55"/>
        <v/>
      </c>
    </row>
    <row r="1783" spans="8:9">
      <c r="H1783" t="str">
        <f t="shared" si="54"/>
        <v/>
      </c>
      <c r="I1783" t="str">
        <f t="shared" si="55"/>
        <v/>
      </c>
    </row>
    <row r="1784" spans="8:9">
      <c r="H1784" t="str">
        <f t="shared" si="54"/>
        <v/>
      </c>
      <c r="I1784" t="str">
        <f t="shared" si="55"/>
        <v/>
      </c>
    </row>
    <row r="1785" spans="8:9">
      <c r="H1785" t="str">
        <f t="shared" si="54"/>
        <v/>
      </c>
      <c r="I1785" t="str">
        <f t="shared" si="55"/>
        <v/>
      </c>
    </row>
    <row r="1786" spans="8:9">
      <c r="H1786" t="str">
        <f t="shared" si="54"/>
        <v/>
      </c>
      <c r="I1786" t="str">
        <f t="shared" si="55"/>
        <v/>
      </c>
    </row>
    <row r="1787" spans="8:9">
      <c r="H1787" t="str">
        <f t="shared" si="54"/>
        <v/>
      </c>
      <c r="I1787" t="str">
        <f t="shared" si="55"/>
        <v/>
      </c>
    </row>
    <row r="1788" spans="8:9">
      <c r="H1788" t="str">
        <f t="shared" si="54"/>
        <v/>
      </c>
      <c r="I1788" t="str">
        <f t="shared" si="55"/>
        <v/>
      </c>
    </row>
    <row r="1789" spans="8:9">
      <c r="H1789" t="str">
        <f t="shared" si="54"/>
        <v/>
      </c>
      <c r="I1789" t="str">
        <f t="shared" si="55"/>
        <v/>
      </c>
    </row>
    <row r="1790" spans="8:9">
      <c r="H1790" t="str">
        <f t="shared" si="54"/>
        <v/>
      </c>
      <c r="I1790" t="str">
        <f t="shared" si="55"/>
        <v/>
      </c>
    </row>
    <row r="1791" spans="8:9">
      <c r="H1791" t="str">
        <f t="shared" si="54"/>
        <v/>
      </c>
      <c r="I1791" t="str">
        <f t="shared" si="55"/>
        <v/>
      </c>
    </row>
    <row r="1792" spans="8:9">
      <c r="H1792" t="str">
        <f t="shared" si="54"/>
        <v/>
      </c>
      <c r="I1792" t="str">
        <f t="shared" si="55"/>
        <v/>
      </c>
    </row>
    <row r="1793" spans="8:9">
      <c r="H1793" t="str">
        <f t="shared" ref="H1793:H1856" si="56">RIGHT(G1793,1)</f>
        <v/>
      </c>
      <c r="I1793" t="str">
        <f t="shared" si="55"/>
        <v/>
      </c>
    </row>
    <row r="1794" spans="8:9">
      <c r="H1794" t="str">
        <f t="shared" si="56"/>
        <v/>
      </c>
      <c r="I1794" t="str">
        <f t="shared" si="55"/>
        <v/>
      </c>
    </row>
    <row r="1795" spans="8:9">
      <c r="H1795" t="str">
        <f t="shared" si="56"/>
        <v/>
      </c>
      <c r="I1795" t="str">
        <f t="shared" si="55"/>
        <v/>
      </c>
    </row>
    <row r="1796" spans="8:9">
      <c r="H1796" t="str">
        <f t="shared" si="56"/>
        <v/>
      </c>
      <c r="I1796" t="str">
        <f t="shared" si="55"/>
        <v/>
      </c>
    </row>
    <row r="1797" spans="8:9">
      <c r="H1797" t="str">
        <f t="shared" si="56"/>
        <v/>
      </c>
      <c r="I1797" t="str">
        <f t="shared" si="55"/>
        <v/>
      </c>
    </row>
    <row r="1798" spans="8:9">
      <c r="H1798" t="str">
        <f t="shared" si="56"/>
        <v/>
      </c>
      <c r="I1798" t="str">
        <f t="shared" si="55"/>
        <v/>
      </c>
    </row>
    <row r="1799" spans="8:9">
      <c r="H1799" t="str">
        <f t="shared" si="56"/>
        <v/>
      </c>
      <c r="I1799" t="str">
        <f t="shared" ref="I1799:I1862" si="57">IF(H1799="1",3,IF(H1799="2",1,IF(H1799="3",2,"")))</f>
        <v/>
      </c>
    </row>
    <row r="1800" spans="8:9">
      <c r="H1800" t="str">
        <f t="shared" si="56"/>
        <v/>
      </c>
      <c r="I1800" t="str">
        <f t="shared" si="57"/>
        <v/>
      </c>
    </row>
    <row r="1801" spans="8:9">
      <c r="H1801" t="str">
        <f t="shared" si="56"/>
        <v/>
      </c>
      <c r="I1801" t="str">
        <f t="shared" si="57"/>
        <v/>
      </c>
    </row>
    <row r="1802" spans="8:9">
      <c r="H1802" t="str">
        <f t="shared" si="56"/>
        <v/>
      </c>
      <c r="I1802" t="str">
        <f t="shared" si="57"/>
        <v/>
      </c>
    </row>
    <row r="1803" spans="8:9">
      <c r="H1803" t="str">
        <f t="shared" si="56"/>
        <v/>
      </c>
      <c r="I1803" t="str">
        <f t="shared" si="57"/>
        <v/>
      </c>
    </row>
    <row r="1804" spans="8:9">
      <c r="H1804" t="str">
        <f t="shared" si="56"/>
        <v/>
      </c>
      <c r="I1804" t="str">
        <f t="shared" si="57"/>
        <v/>
      </c>
    </row>
    <row r="1805" spans="8:9">
      <c r="H1805" t="str">
        <f t="shared" si="56"/>
        <v/>
      </c>
      <c r="I1805" t="str">
        <f t="shared" si="57"/>
        <v/>
      </c>
    </row>
    <row r="1806" spans="8:9">
      <c r="H1806" t="str">
        <f t="shared" si="56"/>
        <v/>
      </c>
      <c r="I1806" t="str">
        <f t="shared" si="57"/>
        <v/>
      </c>
    </row>
    <row r="1807" spans="8:9">
      <c r="H1807" t="str">
        <f t="shared" si="56"/>
        <v/>
      </c>
      <c r="I1807" t="str">
        <f t="shared" si="57"/>
        <v/>
      </c>
    </row>
    <row r="1808" spans="8:9">
      <c r="H1808" t="str">
        <f t="shared" si="56"/>
        <v/>
      </c>
      <c r="I1808" t="str">
        <f t="shared" si="57"/>
        <v/>
      </c>
    </row>
    <row r="1809" spans="8:9">
      <c r="H1809" t="str">
        <f t="shared" si="56"/>
        <v/>
      </c>
      <c r="I1809" t="str">
        <f t="shared" si="57"/>
        <v/>
      </c>
    </row>
    <row r="1810" spans="8:9">
      <c r="H1810" t="str">
        <f t="shared" si="56"/>
        <v/>
      </c>
      <c r="I1810" t="str">
        <f t="shared" si="57"/>
        <v/>
      </c>
    </row>
    <row r="1811" spans="8:9">
      <c r="H1811" t="str">
        <f t="shared" si="56"/>
        <v/>
      </c>
      <c r="I1811" t="str">
        <f t="shared" si="57"/>
        <v/>
      </c>
    </row>
    <row r="1812" spans="8:9">
      <c r="H1812" t="str">
        <f t="shared" si="56"/>
        <v/>
      </c>
      <c r="I1812" t="str">
        <f t="shared" si="57"/>
        <v/>
      </c>
    </row>
    <row r="1813" spans="8:9">
      <c r="H1813" t="str">
        <f t="shared" si="56"/>
        <v/>
      </c>
      <c r="I1813" t="str">
        <f t="shared" si="57"/>
        <v/>
      </c>
    </row>
    <row r="1814" spans="8:9">
      <c r="H1814" t="str">
        <f t="shared" si="56"/>
        <v/>
      </c>
      <c r="I1814" t="str">
        <f t="shared" si="57"/>
        <v/>
      </c>
    </row>
    <row r="1815" spans="8:9">
      <c r="H1815" t="str">
        <f t="shared" si="56"/>
        <v/>
      </c>
      <c r="I1815" t="str">
        <f t="shared" si="57"/>
        <v/>
      </c>
    </row>
    <row r="1816" spans="8:9">
      <c r="H1816" t="str">
        <f t="shared" si="56"/>
        <v/>
      </c>
      <c r="I1816" t="str">
        <f t="shared" si="57"/>
        <v/>
      </c>
    </row>
    <row r="1817" spans="8:9">
      <c r="H1817" t="str">
        <f t="shared" si="56"/>
        <v/>
      </c>
      <c r="I1817" t="str">
        <f t="shared" si="57"/>
        <v/>
      </c>
    </row>
    <row r="1818" spans="8:9">
      <c r="H1818" t="str">
        <f t="shared" si="56"/>
        <v/>
      </c>
      <c r="I1818" t="str">
        <f t="shared" si="57"/>
        <v/>
      </c>
    </row>
    <row r="1819" spans="8:9">
      <c r="H1819" t="str">
        <f t="shared" si="56"/>
        <v/>
      </c>
      <c r="I1819" t="str">
        <f t="shared" si="57"/>
        <v/>
      </c>
    </row>
    <row r="1820" spans="8:9">
      <c r="H1820" t="str">
        <f t="shared" si="56"/>
        <v/>
      </c>
      <c r="I1820" t="str">
        <f t="shared" si="57"/>
        <v/>
      </c>
    </row>
    <row r="1821" spans="8:9">
      <c r="H1821" t="str">
        <f t="shared" si="56"/>
        <v/>
      </c>
      <c r="I1821" t="str">
        <f t="shared" si="57"/>
        <v/>
      </c>
    </row>
    <row r="1822" spans="8:9">
      <c r="H1822" t="str">
        <f t="shared" si="56"/>
        <v/>
      </c>
      <c r="I1822" t="str">
        <f t="shared" si="57"/>
        <v/>
      </c>
    </row>
    <row r="1823" spans="8:9">
      <c r="H1823" t="str">
        <f t="shared" si="56"/>
        <v/>
      </c>
      <c r="I1823" t="str">
        <f t="shared" si="57"/>
        <v/>
      </c>
    </row>
    <row r="1824" spans="8:9">
      <c r="H1824" t="str">
        <f t="shared" si="56"/>
        <v/>
      </c>
      <c r="I1824" t="str">
        <f t="shared" si="57"/>
        <v/>
      </c>
    </row>
    <row r="1825" spans="8:9">
      <c r="H1825" t="str">
        <f t="shared" si="56"/>
        <v/>
      </c>
      <c r="I1825" t="str">
        <f t="shared" si="57"/>
        <v/>
      </c>
    </row>
    <row r="1826" spans="8:9">
      <c r="H1826" t="str">
        <f t="shared" si="56"/>
        <v/>
      </c>
      <c r="I1826" t="str">
        <f t="shared" si="57"/>
        <v/>
      </c>
    </row>
    <row r="1827" spans="8:9">
      <c r="H1827" t="str">
        <f t="shared" si="56"/>
        <v/>
      </c>
      <c r="I1827" t="str">
        <f t="shared" si="57"/>
        <v/>
      </c>
    </row>
    <row r="1828" spans="8:9">
      <c r="H1828" t="str">
        <f t="shared" si="56"/>
        <v/>
      </c>
      <c r="I1828" t="str">
        <f t="shared" si="57"/>
        <v/>
      </c>
    </row>
    <row r="1829" spans="8:9">
      <c r="H1829" t="str">
        <f t="shared" si="56"/>
        <v/>
      </c>
      <c r="I1829" t="str">
        <f t="shared" si="57"/>
        <v/>
      </c>
    </row>
    <row r="1830" spans="8:9">
      <c r="H1830" t="str">
        <f t="shared" si="56"/>
        <v/>
      </c>
      <c r="I1830" t="str">
        <f t="shared" si="57"/>
        <v/>
      </c>
    </row>
    <row r="1831" spans="8:9">
      <c r="H1831" t="str">
        <f t="shared" si="56"/>
        <v/>
      </c>
      <c r="I1831" t="str">
        <f t="shared" si="57"/>
        <v/>
      </c>
    </row>
    <row r="1832" spans="8:9">
      <c r="H1832" t="str">
        <f t="shared" si="56"/>
        <v/>
      </c>
      <c r="I1832" t="str">
        <f t="shared" si="57"/>
        <v/>
      </c>
    </row>
    <row r="1833" spans="8:9">
      <c r="H1833" t="str">
        <f t="shared" si="56"/>
        <v/>
      </c>
      <c r="I1833" t="str">
        <f t="shared" si="57"/>
        <v/>
      </c>
    </row>
    <row r="1834" spans="8:9">
      <c r="H1834" t="str">
        <f t="shared" si="56"/>
        <v/>
      </c>
      <c r="I1834" t="str">
        <f t="shared" si="57"/>
        <v/>
      </c>
    </row>
    <row r="1835" spans="8:9">
      <c r="H1835" t="str">
        <f t="shared" si="56"/>
        <v/>
      </c>
      <c r="I1835" t="str">
        <f t="shared" si="57"/>
        <v/>
      </c>
    </row>
    <row r="1836" spans="8:9">
      <c r="H1836" t="str">
        <f t="shared" si="56"/>
        <v/>
      </c>
      <c r="I1836" t="str">
        <f t="shared" si="57"/>
        <v/>
      </c>
    </row>
    <row r="1837" spans="8:9">
      <c r="H1837" t="str">
        <f t="shared" si="56"/>
        <v/>
      </c>
      <c r="I1837" t="str">
        <f t="shared" si="57"/>
        <v/>
      </c>
    </row>
    <row r="1838" spans="8:9">
      <c r="H1838" t="str">
        <f t="shared" si="56"/>
        <v/>
      </c>
      <c r="I1838" t="str">
        <f t="shared" si="57"/>
        <v/>
      </c>
    </row>
    <row r="1839" spans="8:9">
      <c r="H1839" t="str">
        <f t="shared" si="56"/>
        <v/>
      </c>
      <c r="I1839" t="str">
        <f t="shared" si="57"/>
        <v/>
      </c>
    </row>
    <row r="1840" spans="8:9">
      <c r="H1840" t="str">
        <f t="shared" si="56"/>
        <v/>
      </c>
      <c r="I1840" t="str">
        <f t="shared" si="57"/>
        <v/>
      </c>
    </row>
    <row r="1841" spans="8:9">
      <c r="H1841" t="str">
        <f t="shared" si="56"/>
        <v/>
      </c>
      <c r="I1841" t="str">
        <f t="shared" si="57"/>
        <v/>
      </c>
    </row>
    <row r="1842" spans="8:9">
      <c r="H1842" t="str">
        <f t="shared" si="56"/>
        <v/>
      </c>
      <c r="I1842" t="str">
        <f t="shared" si="57"/>
        <v/>
      </c>
    </row>
    <row r="1843" spans="8:9">
      <c r="H1843" t="str">
        <f t="shared" si="56"/>
        <v/>
      </c>
      <c r="I1843" t="str">
        <f t="shared" si="57"/>
        <v/>
      </c>
    </row>
    <row r="1844" spans="8:9">
      <c r="H1844" t="str">
        <f t="shared" si="56"/>
        <v/>
      </c>
      <c r="I1844" t="str">
        <f t="shared" si="57"/>
        <v/>
      </c>
    </row>
    <row r="1845" spans="8:9">
      <c r="H1845" t="str">
        <f t="shared" si="56"/>
        <v/>
      </c>
      <c r="I1845" t="str">
        <f t="shared" si="57"/>
        <v/>
      </c>
    </row>
    <row r="1846" spans="8:9">
      <c r="H1846" t="str">
        <f t="shared" si="56"/>
        <v/>
      </c>
      <c r="I1846" t="str">
        <f t="shared" si="57"/>
        <v/>
      </c>
    </row>
    <row r="1847" spans="8:9">
      <c r="H1847" t="str">
        <f t="shared" si="56"/>
        <v/>
      </c>
      <c r="I1847" t="str">
        <f t="shared" si="57"/>
        <v/>
      </c>
    </row>
    <row r="1848" spans="8:9">
      <c r="H1848" t="str">
        <f t="shared" si="56"/>
        <v/>
      </c>
      <c r="I1848" t="str">
        <f t="shared" si="57"/>
        <v/>
      </c>
    </row>
    <row r="1849" spans="8:9">
      <c r="H1849" t="str">
        <f t="shared" si="56"/>
        <v/>
      </c>
      <c r="I1849" t="str">
        <f t="shared" si="57"/>
        <v/>
      </c>
    </row>
    <row r="1850" spans="8:9">
      <c r="H1850" t="str">
        <f t="shared" si="56"/>
        <v/>
      </c>
      <c r="I1850" t="str">
        <f t="shared" si="57"/>
        <v/>
      </c>
    </row>
    <row r="1851" spans="8:9">
      <c r="H1851" t="str">
        <f t="shared" si="56"/>
        <v/>
      </c>
      <c r="I1851" t="str">
        <f t="shared" si="57"/>
        <v/>
      </c>
    </row>
    <row r="1852" spans="8:9">
      <c r="H1852" t="str">
        <f t="shared" si="56"/>
        <v/>
      </c>
      <c r="I1852" t="str">
        <f t="shared" si="57"/>
        <v/>
      </c>
    </row>
    <row r="1853" spans="8:9">
      <c r="H1853" t="str">
        <f t="shared" si="56"/>
        <v/>
      </c>
      <c r="I1853" t="str">
        <f t="shared" si="57"/>
        <v/>
      </c>
    </row>
    <row r="1854" spans="8:9">
      <c r="H1854" t="str">
        <f t="shared" si="56"/>
        <v/>
      </c>
      <c r="I1854" t="str">
        <f t="shared" si="57"/>
        <v/>
      </c>
    </row>
    <row r="1855" spans="8:9">
      <c r="H1855" t="str">
        <f t="shared" si="56"/>
        <v/>
      </c>
      <c r="I1855" t="str">
        <f t="shared" si="57"/>
        <v/>
      </c>
    </row>
    <row r="1856" spans="8:9">
      <c r="H1856" t="str">
        <f t="shared" si="56"/>
        <v/>
      </c>
      <c r="I1856" t="str">
        <f t="shared" si="57"/>
        <v/>
      </c>
    </row>
    <row r="1857" spans="8:9">
      <c r="H1857" t="str">
        <f t="shared" ref="H1857:H1920" si="58">RIGHT(G1857,1)</f>
        <v/>
      </c>
      <c r="I1857" t="str">
        <f t="shared" si="57"/>
        <v/>
      </c>
    </row>
    <row r="1858" spans="8:9">
      <c r="H1858" t="str">
        <f t="shared" si="58"/>
        <v/>
      </c>
      <c r="I1858" t="str">
        <f t="shared" si="57"/>
        <v/>
      </c>
    </row>
    <row r="1859" spans="8:9">
      <c r="H1859" t="str">
        <f t="shared" si="58"/>
        <v/>
      </c>
      <c r="I1859" t="str">
        <f t="shared" si="57"/>
        <v/>
      </c>
    </row>
    <row r="1860" spans="8:9">
      <c r="H1860" t="str">
        <f t="shared" si="58"/>
        <v/>
      </c>
      <c r="I1860" t="str">
        <f t="shared" si="57"/>
        <v/>
      </c>
    </row>
    <row r="1861" spans="8:9">
      <c r="H1861" t="str">
        <f t="shared" si="58"/>
        <v/>
      </c>
      <c r="I1861" t="str">
        <f t="shared" si="57"/>
        <v/>
      </c>
    </row>
    <row r="1862" spans="8:9">
      <c r="H1862" t="str">
        <f t="shared" si="58"/>
        <v/>
      </c>
      <c r="I1862" t="str">
        <f t="shared" si="57"/>
        <v/>
      </c>
    </row>
    <row r="1863" spans="8:9">
      <c r="H1863" t="str">
        <f t="shared" si="58"/>
        <v/>
      </c>
      <c r="I1863" t="str">
        <f t="shared" ref="I1863:I1926" si="59">IF(H1863="1",3,IF(H1863="2",1,IF(H1863="3",2,"")))</f>
        <v/>
      </c>
    </row>
    <row r="1864" spans="8:9">
      <c r="H1864" t="str">
        <f t="shared" si="58"/>
        <v/>
      </c>
      <c r="I1864" t="str">
        <f t="shared" si="59"/>
        <v/>
      </c>
    </row>
    <row r="1865" spans="8:9">
      <c r="H1865" t="str">
        <f t="shared" si="58"/>
        <v/>
      </c>
      <c r="I1865" t="str">
        <f t="shared" si="59"/>
        <v/>
      </c>
    </row>
    <row r="1866" spans="8:9">
      <c r="H1866" t="str">
        <f t="shared" si="58"/>
        <v/>
      </c>
      <c r="I1866" t="str">
        <f t="shared" si="59"/>
        <v/>
      </c>
    </row>
    <row r="1867" spans="8:9">
      <c r="H1867" t="str">
        <f t="shared" si="58"/>
        <v/>
      </c>
      <c r="I1867" t="str">
        <f t="shared" si="59"/>
        <v/>
      </c>
    </row>
    <row r="1868" spans="8:9">
      <c r="H1868" t="str">
        <f t="shared" si="58"/>
        <v/>
      </c>
      <c r="I1868" t="str">
        <f t="shared" si="59"/>
        <v/>
      </c>
    </row>
    <row r="1869" spans="8:9">
      <c r="H1869" t="str">
        <f t="shared" si="58"/>
        <v/>
      </c>
      <c r="I1869" t="str">
        <f t="shared" si="59"/>
        <v/>
      </c>
    </row>
    <row r="1870" spans="8:9">
      <c r="H1870" t="str">
        <f t="shared" si="58"/>
        <v/>
      </c>
      <c r="I1870" t="str">
        <f t="shared" si="59"/>
        <v/>
      </c>
    </row>
    <row r="1871" spans="8:9">
      <c r="H1871" t="str">
        <f t="shared" si="58"/>
        <v/>
      </c>
      <c r="I1871" t="str">
        <f t="shared" si="59"/>
        <v/>
      </c>
    </row>
    <row r="1872" spans="8:9">
      <c r="H1872" t="str">
        <f t="shared" si="58"/>
        <v/>
      </c>
      <c r="I1872" t="str">
        <f t="shared" si="59"/>
        <v/>
      </c>
    </row>
    <row r="1873" spans="8:9">
      <c r="H1873" t="str">
        <f t="shared" si="58"/>
        <v/>
      </c>
      <c r="I1873" t="str">
        <f t="shared" si="59"/>
        <v/>
      </c>
    </row>
    <row r="1874" spans="8:9">
      <c r="H1874" t="str">
        <f t="shared" si="58"/>
        <v/>
      </c>
      <c r="I1874" t="str">
        <f t="shared" si="59"/>
        <v/>
      </c>
    </row>
    <row r="1875" spans="8:9">
      <c r="H1875" t="str">
        <f t="shared" si="58"/>
        <v/>
      </c>
      <c r="I1875" t="str">
        <f t="shared" si="59"/>
        <v/>
      </c>
    </row>
    <row r="1876" spans="8:9">
      <c r="H1876" t="str">
        <f t="shared" si="58"/>
        <v/>
      </c>
      <c r="I1876" t="str">
        <f t="shared" si="59"/>
        <v/>
      </c>
    </row>
    <row r="1877" spans="8:9">
      <c r="H1877" t="str">
        <f t="shared" si="58"/>
        <v/>
      </c>
      <c r="I1877" t="str">
        <f t="shared" si="59"/>
        <v/>
      </c>
    </row>
    <row r="1878" spans="8:9">
      <c r="H1878" t="str">
        <f t="shared" si="58"/>
        <v/>
      </c>
      <c r="I1878" t="str">
        <f t="shared" si="59"/>
        <v/>
      </c>
    </row>
    <row r="1879" spans="8:9">
      <c r="H1879" t="str">
        <f t="shared" si="58"/>
        <v/>
      </c>
      <c r="I1879" t="str">
        <f t="shared" si="59"/>
        <v/>
      </c>
    </row>
    <row r="1880" spans="8:9">
      <c r="H1880" t="str">
        <f t="shared" si="58"/>
        <v/>
      </c>
      <c r="I1880" t="str">
        <f t="shared" si="59"/>
        <v/>
      </c>
    </row>
    <row r="1881" spans="8:9">
      <c r="H1881" t="str">
        <f t="shared" si="58"/>
        <v/>
      </c>
      <c r="I1881" t="str">
        <f t="shared" si="59"/>
        <v/>
      </c>
    </row>
    <row r="1882" spans="8:9">
      <c r="H1882" t="str">
        <f t="shared" si="58"/>
        <v/>
      </c>
      <c r="I1882" t="str">
        <f t="shared" si="59"/>
        <v/>
      </c>
    </row>
    <row r="1883" spans="8:9">
      <c r="H1883" t="str">
        <f t="shared" si="58"/>
        <v/>
      </c>
      <c r="I1883" t="str">
        <f t="shared" si="59"/>
        <v/>
      </c>
    </row>
    <row r="1884" spans="8:9">
      <c r="H1884" t="str">
        <f t="shared" si="58"/>
        <v/>
      </c>
      <c r="I1884" t="str">
        <f t="shared" si="59"/>
        <v/>
      </c>
    </row>
    <row r="1885" spans="8:9">
      <c r="H1885" t="str">
        <f t="shared" si="58"/>
        <v/>
      </c>
      <c r="I1885" t="str">
        <f t="shared" si="59"/>
        <v/>
      </c>
    </row>
    <row r="1886" spans="8:9">
      <c r="H1886" t="str">
        <f t="shared" si="58"/>
        <v/>
      </c>
      <c r="I1886" t="str">
        <f t="shared" si="59"/>
        <v/>
      </c>
    </row>
    <row r="1887" spans="8:9">
      <c r="H1887" t="str">
        <f t="shared" si="58"/>
        <v/>
      </c>
      <c r="I1887" t="str">
        <f t="shared" si="59"/>
        <v/>
      </c>
    </row>
    <row r="1888" spans="8:9">
      <c r="H1888" t="str">
        <f t="shared" si="58"/>
        <v/>
      </c>
      <c r="I1888" t="str">
        <f t="shared" si="59"/>
        <v/>
      </c>
    </row>
    <row r="1889" spans="8:9">
      <c r="H1889" t="str">
        <f t="shared" si="58"/>
        <v/>
      </c>
      <c r="I1889" t="str">
        <f t="shared" si="59"/>
        <v/>
      </c>
    </row>
    <row r="1890" spans="8:9">
      <c r="H1890" t="str">
        <f t="shared" si="58"/>
        <v/>
      </c>
      <c r="I1890" t="str">
        <f t="shared" si="59"/>
        <v/>
      </c>
    </row>
    <row r="1891" spans="8:9">
      <c r="H1891" t="str">
        <f t="shared" si="58"/>
        <v/>
      </c>
      <c r="I1891" t="str">
        <f t="shared" si="59"/>
        <v/>
      </c>
    </row>
    <row r="1892" spans="8:9">
      <c r="H1892" t="str">
        <f t="shared" si="58"/>
        <v/>
      </c>
      <c r="I1892" t="str">
        <f t="shared" si="59"/>
        <v/>
      </c>
    </row>
    <row r="1893" spans="8:9">
      <c r="H1893" t="str">
        <f t="shared" si="58"/>
        <v/>
      </c>
      <c r="I1893" t="str">
        <f t="shared" si="59"/>
        <v/>
      </c>
    </row>
    <row r="1894" spans="8:9">
      <c r="H1894" t="str">
        <f t="shared" si="58"/>
        <v/>
      </c>
      <c r="I1894" t="str">
        <f t="shared" si="59"/>
        <v/>
      </c>
    </row>
    <row r="1895" spans="8:9">
      <c r="H1895" t="str">
        <f t="shared" si="58"/>
        <v/>
      </c>
      <c r="I1895" t="str">
        <f t="shared" si="59"/>
        <v/>
      </c>
    </row>
    <row r="1896" spans="8:9">
      <c r="H1896" t="str">
        <f t="shared" si="58"/>
        <v/>
      </c>
      <c r="I1896" t="str">
        <f t="shared" si="59"/>
        <v/>
      </c>
    </row>
    <row r="1897" spans="8:9">
      <c r="H1897" t="str">
        <f t="shared" si="58"/>
        <v/>
      </c>
      <c r="I1897" t="str">
        <f t="shared" si="59"/>
        <v/>
      </c>
    </row>
    <row r="1898" spans="8:9">
      <c r="H1898" t="str">
        <f t="shared" si="58"/>
        <v/>
      </c>
      <c r="I1898" t="str">
        <f t="shared" si="59"/>
        <v/>
      </c>
    </row>
    <row r="1899" spans="8:9">
      <c r="H1899" t="str">
        <f t="shared" si="58"/>
        <v/>
      </c>
      <c r="I1899" t="str">
        <f t="shared" si="59"/>
        <v/>
      </c>
    </row>
    <row r="1900" spans="8:9">
      <c r="H1900" t="str">
        <f t="shared" si="58"/>
        <v/>
      </c>
      <c r="I1900" t="str">
        <f t="shared" si="59"/>
        <v/>
      </c>
    </row>
    <row r="1901" spans="8:9">
      <c r="H1901" t="str">
        <f t="shared" si="58"/>
        <v/>
      </c>
      <c r="I1901" t="str">
        <f t="shared" si="59"/>
        <v/>
      </c>
    </row>
    <row r="1902" spans="8:9">
      <c r="H1902" t="str">
        <f t="shared" si="58"/>
        <v/>
      </c>
      <c r="I1902" t="str">
        <f t="shared" si="59"/>
        <v/>
      </c>
    </row>
    <row r="1903" spans="8:9">
      <c r="H1903" t="str">
        <f t="shared" si="58"/>
        <v/>
      </c>
      <c r="I1903" t="str">
        <f t="shared" si="59"/>
        <v/>
      </c>
    </row>
    <row r="1904" spans="8:9">
      <c r="H1904" t="str">
        <f t="shared" si="58"/>
        <v/>
      </c>
      <c r="I1904" t="str">
        <f t="shared" si="59"/>
        <v/>
      </c>
    </row>
    <row r="1905" spans="8:9">
      <c r="H1905" t="str">
        <f t="shared" si="58"/>
        <v/>
      </c>
      <c r="I1905" t="str">
        <f t="shared" si="59"/>
        <v/>
      </c>
    </row>
    <row r="1906" spans="8:9">
      <c r="H1906" t="str">
        <f t="shared" si="58"/>
        <v/>
      </c>
      <c r="I1906" t="str">
        <f t="shared" si="59"/>
        <v/>
      </c>
    </row>
    <row r="1907" spans="8:9">
      <c r="H1907" t="str">
        <f t="shared" si="58"/>
        <v/>
      </c>
      <c r="I1907" t="str">
        <f t="shared" si="59"/>
        <v/>
      </c>
    </row>
    <row r="1908" spans="8:9">
      <c r="H1908" t="str">
        <f t="shared" si="58"/>
        <v/>
      </c>
      <c r="I1908" t="str">
        <f t="shared" si="59"/>
        <v/>
      </c>
    </row>
    <row r="1909" spans="8:9">
      <c r="H1909" t="str">
        <f t="shared" si="58"/>
        <v/>
      </c>
      <c r="I1909" t="str">
        <f t="shared" si="59"/>
        <v/>
      </c>
    </row>
    <row r="1910" spans="8:9">
      <c r="H1910" t="str">
        <f t="shared" si="58"/>
        <v/>
      </c>
      <c r="I1910" t="str">
        <f t="shared" si="59"/>
        <v/>
      </c>
    </row>
    <row r="1911" spans="8:9">
      <c r="H1911" t="str">
        <f t="shared" si="58"/>
        <v/>
      </c>
      <c r="I1911" t="str">
        <f t="shared" si="59"/>
        <v/>
      </c>
    </row>
    <row r="1912" spans="8:9">
      <c r="H1912" t="str">
        <f t="shared" si="58"/>
        <v/>
      </c>
      <c r="I1912" t="str">
        <f t="shared" si="59"/>
        <v/>
      </c>
    </row>
    <row r="1913" spans="8:9">
      <c r="H1913" t="str">
        <f t="shared" si="58"/>
        <v/>
      </c>
      <c r="I1913" t="str">
        <f t="shared" si="59"/>
        <v/>
      </c>
    </row>
    <row r="1914" spans="8:9">
      <c r="H1914" t="str">
        <f t="shared" si="58"/>
        <v/>
      </c>
      <c r="I1914" t="str">
        <f t="shared" si="59"/>
        <v/>
      </c>
    </row>
    <row r="1915" spans="8:9">
      <c r="H1915" t="str">
        <f t="shared" si="58"/>
        <v/>
      </c>
      <c r="I1915" t="str">
        <f t="shared" si="59"/>
        <v/>
      </c>
    </row>
    <row r="1916" spans="8:9">
      <c r="H1916" t="str">
        <f t="shared" si="58"/>
        <v/>
      </c>
      <c r="I1916" t="str">
        <f t="shared" si="59"/>
        <v/>
      </c>
    </row>
    <row r="1917" spans="8:9">
      <c r="H1917" t="str">
        <f t="shared" si="58"/>
        <v/>
      </c>
      <c r="I1917" t="str">
        <f t="shared" si="59"/>
        <v/>
      </c>
    </row>
    <row r="1918" spans="8:9">
      <c r="H1918" t="str">
        <f t="shared" si="58"/>
        <v/>
      </c>
      <c r="I1918" t="str">
        <f t="shared" si="59"/>
        <v/>
      </c>
    </row>
    <row r="1919" spans="8:9">
      <c r="H1919" t="str">
        <f t="shared" si="58"/>
        <v/>
      </c>
      <c r="I1919" t="str">
        <f t="shared" si="59"/>
        <v/>
      </c>
    </row>
    <row r="1920" spans="8:9">
      <c r="H1920" t="str">
        <f t="shared" si="58"/>
        <v/>
      </c>
      <c r="I1920" t="str">
        <f t="shared" si="59"/>
        <v/>
      </c>
    </row>
    <row r="1921" spans="8:9">
      <c r="H1921" t="str">
        <f t="shared" ref="H1921:H1984" si="60">RIGHT(G1921,1)</f>
        <v/>
      </c>
      <c r="I1921" t="str">
        <f t="shared" si="59"/>
        <v/>
      </c>
    </row>
    <row r="1922" spans="8:9">
      <c r="H1922" t="str">
        <f t="shared" si="60"/>
        <v/>
      </c>
      <c r="I1922" t="str">
        <f t="shared" si="59"/>
        <v/>
      </c>
    </row>
    <row r="1923" spans="8:9">
      <c r="H1923" t="str">
        <f t="shared" si="60"/>
        <v/>
      </c>
      <c r="I1923" t="str">
        <f t="shared" si="59"/>
        <v/>
      </c>
    </row>
    <row r="1924" spans="8:9">
      <c r="H1924" t="str">
        <f t="shared" si="60"/>
        <v/>
      </c>
      <c r="I1924" t="str">
        <f t="shared" si="59"/>
        <v/>
      </c>
    </row>
    <row r="1925" spans="8:9">
      <c r="H1925" t="str">
        <f t="shared" si="60"/>
        <v/>
      </c>
      <c r="I1925" t="str">
        <f t="shared" si="59"/>
        <v/>
      </c>
    </row>
    <row r="1926" spans="8:9">
      <c r="H1926" t="str">
        <f t="shared" si="60"/>
        <v/>
      </c>
      <c r="I1926" t="str">
        <f t="shared" si="59"/>
        <v/>
      </c>
    </row>
    <row r="1927" spans="8:9">
      <c r="H1927" t="str">
        <f t="shared" si="60"/>
        <v/>
      </c>
      <c r="I1927" t="str">
        <f t="shared" ref="I1927:I1990" si="61">IF(H1927="1",3,IF(H1927="2",1,IF(H1927="3",2,"")))</f>
        <v/>
      </c>
    </row>
    <row r="1928" spans="8:9">
      <c r="H1928" t="str">
        <f t="shared" si="60"/>
        <v/>
      </c>
      <c r="I1928" t="str">
        <f t="shared" si="61"/>
        <v/>
      </c>
    </row>
    <row r="1929" spans="8:9">
      <c r="H1929" t="str">
        <f t="shared" si="60"/>
        <v/>
      </c>
      <c r="I1929" t="str">
        <f t="shared" si="61"/>
        <v/>
      </c>
    </row>
    <row r="1930" spans="8:9">
      <c r="H1930" t="str">
        <f t="shared" si="60"/>
        <v/>
      </c>
      <c r="I1930" t="str">
        <f t="shared" si="61"/>
        <v/>
      </c>
    </row>
    <row r="1931" spans="8:9">
      <c r="H1931" t="str">
        <f t="shared" si="60"/>
        <v/>
      </c>
      <c r="I1931" t="str">
        <f t="shared" si="61"/>
        <v/>
      </c>
    </row>
    <row r="1932" spans="8:9">
      <c r="H1932" t="str">
        <f t="shared" si="60"/>
        <v/>
      </c>
      <c r="I1932" t="str">
        <f t="shared" si="61"/>
        <v/>
      </c>
    </row>
    <row r="1933" spans="8:9">
      <c r="H1933" t="str">
        <f t="shared" si="60"/>
        <v/>
      </c>
      <c r="I1933" t="str">
        <f t="shared" si="61"/>
        <v/>
      </c>
    </row>
    <row r="1934" spans="8:9">
      <c r="H1934" t="str">
        <f t="shared" si="60"/>
        <v/>
      </c>
      <c r="I1934" t="str">
        <f t="shared" si="61"/>
        <v/>
      </c>
    </row>
    <row r="1935" spans="8:9">
      <c r="H1935" t="str">
        <f t="shared" si="60"/>
        <v/>
      </c>
      <c r="I1935" t="str">
        <f t="shared" si="61"/>
        <v/>
      </c>
    </row>
    <row r="1936" spans="8:9">
      <c r="H1936" t="str">
        <f t="shared" si="60"/>
        <v/>
      </c>
      <c r="I1936" t="str">
        <f t="shared" si="61"/>
        <v/>
      </c>
    </row>
    <row r="1937" spans="8:9">
      <c r="H1937" t="str">
        <f t="shared" si="60"/>
        <v/>
      </c>
      <c r="I1937" t="str">
        <f t="shared" si="61"/>
        <v/>
      </c>
    </row>
    <row r="1938" spans="8:9">
      <c r="H1938" t="str">
        <f t="shared" si="60"/>
        <v/>
      </c>
      <c r="I1938" t="str">
        <f t="shared" si="61"/>
        <v/>
      </c>
    </row>
    <row r="1939" spans="8:9">
      <c r="H1939" t="str">
        <f t="shared" si="60"/>
        <v/>
      </c>
      <c r="I1939" t="str">
        <f t="shared" si="61"/>
        <v/>
      </c>
    </row>
    <row r="1940" spans="8:9">
      <c r="H1940" t="str">
        <f t="shared" si="60"/>
        <v/>
      </c>
      <c r="I1940" t="str">
        <f t="shared" si="61"/>
        <v/>
      </c>
    </row>
    <row r="1941" spans="8:9">
      <c r="H1941" t="str">
        <f t="shared" si="60"/>
        <v/>
      </c>
      <c r="I1941" t="str">
        <f t="shared" si="61"/>
        <v/>
      </c>
    </row>
    <row r="1942" spans="8:9">
      <c r="H1942" t="str">
        <f t="shared" si="60"/>
        <v/>
      </c>
      <c r="I1942" t="str">
        <f t="shared" si="61"/>
        <v/>
      </c>
    </row>
    <row r="1943" spans="8:9">
      <c r="H1943" t="str">
        <f t="shared" si="60"/>
        <v/>
      </c>
      <c r="I1943" t="str">
        <f t="shared" si="61"/>
        <v/>
      </c>
    </row>
    <row r="1944" spans="8:9">
      <c r="H1944" t="str">
        <f t="shared" si="60"/>
        <v/>
      </c>
      <c r="I1944" t="str">
        <f t="shared" si="61"/>
        <v/>
      </c>
    </row>
    <row r="1945" spans="8:9">
      <c r="H1945" t="str">
        <f t="shared" si="60"/>
        <v/>
      </c>
      <c r="I1945" t="str">
        <f t="shared" si="61"/>
        <v/>
      </c>
    </row>
    <row r="1946" spans="8:9">
      <c r="H1946" t="str">
        <f t="shared" si="60"/>
        <v/>
      </c>
      <c r="I1946" t="str">
        <f t="shared" si="61"/>
        <v/>
      </c>
    </row>
    <row r="1947" spans="8:9">
      <c r="H1947" t="str">
        <f t="shared" si="60"/>
        <v/>
      </c>
      <c r="I1947" t="str">
        <f t="shared" si="61"/>
        <v/>
      </c>
    </row>
    <row r="1948" spans="8:9">
      <c r="H1948" t="str">
        <f t="shared" si="60"/>
        <v/>
      </c>
      <c r="I1948" t="str">
        <f t="shared" si="61"/>
        <v/>
      </c>
    </row>
    <row r="1949" spans="8:9">
      <c r="H1949" t="str">
        <f t="shared" si="60"/>
        <v/>
      </c>
      <c r="I1949" t="str">
        <f t="shared" si="61"/>
        <v/>
      </c>
    </row>
    <row r="1950" spans="8:9">
      <c r="H1950" t="str">
        <f t="shared" si="60"/>
        <v/>
      </c>
      <c r="I1950" t="str">
        <f t="shared" si="61"/>
        <v/>
      </c>
    </row>
    <row r="1951" spans="8:9">
      <c r="H1951" t="str">
        <f t="shared" si="60"/>
        <v/>
      </c>
      <c r="I1951" t="str">
        <f t="shared" si="61"/>
        <v/>
      </c>
    </row>
    <row r="1952" spans="8:9">
      <c r="H1952" t="str">
        <f t="shared" si="60"/>
        <v/>
      </c>
      <c r="I1952" t="str">
        <f t="shared" si="61"/>
        <v/>
      </c>
    </row>
    <row r="1953" spans="8:9">
      <c r="H1953" t="str">
        <f t="shared" si="60"/>
        <v/>
      </c>
      <c r="I1953" t="str">
        <f t="shared" si="61"/>
        <v/>
      </c>
    </row>
    <row r="1954" spans="8:9">
      <c r="H1954" t="str">
        <f t="shared" si="60"/>
        <v/>
      </c>
      <c r="I1954" t="str">
        <f t="shared" si="61"/>
        <v/>
      </c>
    </row>
    <row r="1955" spans="8:9">
      <c r="H1955" t="str">
        <f t="shared" si="60"/>
        <v/>
      </c>
      <c r="I1955" t="str">
        <f t="shared" si="61"/>
        <v/>
      </c>
    </row>
    <row r="1956" spans="8:9">
      <c r="H1956" t="str">
        <f t="shared" si="60"/>
        <v/>
      </c>
      <c r="I1956" t="str">
        <f t="shared" si="61"/>
        <v/>
      </c>
    </row>
    <row r="1957" spans="8:9">
      <c r="H1957" t="str">
        <f t="shared" si="60"/>
        <v/>
      </c>
      <c r="I1957" t="str">
        <f t="shared" si="61"/>
        <v/>
      </c>
    </row>
    <row r="1958" spans="8:9">
      <c r="H1958" t="str">
        <f t="shared" si="60"/>
        <v/>
      </c>
      <c r="I1958" t="str">
        <f t="shared" si="61"/>
        <v/>
      </c>
    </row>
    <row r="1959" spans="8:9">
      <c r="H1959" t="str">
        <f t="shared" si="60"/>
        <v/>
      </c>
      <c r="I1959" t="str">
        <f t="shared" si="61"/>
        <v/>
      </c>
    </row>
    <row r="1960" spans="8:9">
      <c r="H1960" t="str">
        <f t="shared" si="60"/>
        <v/>
      </c>
      <c r="I1960" t="str">
        <f t="shared" si="61"/>
        <v/>
      </c>
    </row>
    <row r="1961" spans="8:9">
      <c r="H1961" t="str">
        <f t="shared" si="60"/>
        <v/>
      </c>
      <c r="I1961" t="str">
        <f t="shared" si="61"/>
        <v/>
      </c>
    </row>
    <row r="1962" spans="8:9">
      <c r="H1962" t="str">
        <f t="shared" si="60"/>
        <v/>
      </c>
      <c r="I1962" t="str">
        <f t="shared" si="61"/>
        <v/>
      </c>
    </row>
    <row r="1963" spans="8:9">
      <c r="H1963" t="str">
        <f t="shared" si="60"/>
        <v/>
      </c>
      <c r="I1963" t="str">
        <f t="shared" si="61"/>
        <v/>
      </c>
    </row>
    <row r="1964" spans="8:9">
      <c r="H1964" t="str">
        <f t="shared" si="60"/>
        <v/>
      </c>
      <c r="I1964" t="str">
        <f t="shared" si="61"/>
        <v/>
      </c>
    </row>
    <row r="1965" spans="8:9">
      <c r="H1965" t="str">
        <f t="shared" si="60"/>
        <v/>
      </c>
      <c r="I1965" t="str">
        <f t="shared" si="61"/>
        <v/>
      </c>
    </row>
    <row r="1966" spans="8:9">
      <c r="H1966" t="str">
        <f t="shared" si="60"/>
        <v/>
      </c>
      <c r="I1966" t="str">
        <f t="shared" si="61"/>
        <v/>
      </c>
    </row>
    <row r="1967" spans="8:9">
      <c r="H1967" t="str">
        <f t="shared" si="60"/>
        <v/>
      </c>
      <c r="I1967" t="str">
        <f t="shared" si="61"/>
        <v/>
      </c>
    </row>
    <row r="1968" spans="8:9">
      <c r="H1968" t="str">
        <f t="shared" si="60"/>
        <v/>
      </c>
      <c r="I1968" t="str">
        <f t="shared" si="61"/>
        <v/>
      </c>
    </row>
    <row r="1969" spans="8:9">
      <c r="H1969" t="str">
        <f t="shared" si="60"/>
        <v/>
      </c>
      <c r="I1969" t="str">
        <f t="shared" si="61"/>
        <v/>
      </c>
    </row>
    <row r="1970" spans="8:9">
      <c r="H1970" t="str">
        <f t="shared" si="60"/>
        <v/>
      </c>
      <c r="I1970" t="str">
        <f t="shared" si="61"/>
        <v/>
      </c>
    </row>
    <row r="1971" spans="8:9">
      <c r="H1971" t="str">
        <f t="shared" si="60"/>
        <v/>
      </c>
      <c r="I1971" t="str">
        <f t="shared" si="61"/>
        <v/>
      </c>
    </row>
    <row r="1972" spans="8:9">
      <c r="H1972" t="str">
        <f t="shared" si="60"/>
        <v/>
      </c>
      <c r="I1972" t="str">
        <f t="shared" si="61"/>
        <v/>
      </c>
    </row>
    <row r="1973" spans="8:9">
      <c r="H1973" t="str">
        <f t="shared" si="60"/>
        <v/>
      </c>
      <c r="I1973" t="str">
        <f t="shared" si="61"/>
        <v/>
      </c>
    </row>
    <row r="1974" spans="8:9">
      <c r="H1974" t="str">
        <f t="shared" si="60"/>
        <v/>
      </c>
      <c r="I1974" t="str">
        <f t="shared" si="61"/>
        <v/>
      </c>
    </row>
    <row r="1975" spans="8:9">
      <c r="H1975" t="str">
        <f t="shared" si="60"/>
        <v/>
      </c>
      <c r="I1975" t="str">
        <f t="shared" si="61"/>
        <v/>
      </c>
    </row>
    <row r="1976" spans="8:9">
      <c r="H1976" t="str">
        <f t="shared" si="60"/>
        <v/>
      </c>
      <c r="I1976" t="str">
        <f t="shared" si="61"/>
        <v/>
      </c>
    </row>
    <row r="1977" spans="8:9">
      <c r="H1977" t="str">
        <f t="shared" si="60"/>
        <v/>
      </c>
      <c r="I1977" t="str">
        <f t="shared" si="61"/>
        <v/>
      </c>
    </row>
    <row r="1978" spans="8:9">
      <c r="H1978" t="str">
        <f t="shared" si="60"/>
        <v/>
      </c>
      <c r="I1978" t="str">
        <f t="shared" si="61"/>
        <v/>
      </c>
    </row>
    <row r="1979" spans="8:9">
      <c r="H1979" t="str">
        <f t="shared" si="60"/>
        <v/>
      </c>
      <c r="I1979" t="str">
        <f t="shared" si="61"/>
        <v/>
      </c>
    </row>
    <row r="1980" spans="8:9">
      <c r="H1980" t="str">
        <f t="shared" si="60"/>
        <v/>
      </c>
      <c r="I1980" t="str">
        <f t="shared" si="61"/>
        <v/>
      </c>
    </row>
    <row r="1981" spans="8:9">
      <c r="H1981" t="str">
        <f t="shared" si="60"/>
        <v/>
      </c>
      <c r="I1981" t="str">
        <f t="shared" si="61"/>
        <v/>
      </c>
    </row>
    <row r="1982" spans="8:9">
      <c r="H1982" t="str">
        <f t="shared" si="60"/>
        <v/>
      </c>
      <c r="I1982" t="str">
        <f t="shared" si="61"/>
        <v/>
      </c>
    </row>
    <row r="1983" spans="8:9">
      <c r="H1983" t="str">
        <f t="shared" si="60"/>
        <v/>
      </c>
      <c r="I1983" t="str">
        <f t="shared" si="61"/>
        <v/>
      </c>
    </row>
    <row r="1984" spans="8:9">
      <c r="H1984" t="str">
        <f t="shared" si="60"/>
        <v/>
      </c>
      <c r="I1984" t="str">
        <f t="shared" si="61"/>
        <v/>
      </c>
    </row>
    <row r="1985" spans="8:9">
      <c r="H1985" t="str">
        <f t="shared" ref="H1985:H2048" si="62">RIGHT(G1985,1)</f>
        <v/>
      </c>
      <c r="I1985" t="str">
        <f t="shared" si="61"/>
        <v/>
      </c>
    </row>
    <row r="1986" spans="8:9">
      <c r="H1986" t="str">
        <f t="shared" si="62"/>
        <v/>
      </c>
      <c r="I1986" t="str">
        <f t="shared" si="61"/>
        <v/>
      </c>
    </row>
    <row r="1987" spans="8:9">
      <c r="H1987" t="str">
        <f t="shared" si="62"/>
        <v/>
      </c>
      <c r="I1987" t="str">
        <f t="shared" si="61"/>
        <v/>
      </c>
    </row>
    <row r="1988" spans="8:9">
      <c r="H1988" t="str">
        <f t="shared" si="62"/>
        <v/>
      </c>
      <c r="I1988" t="str">
        <f t="shared" si="61"/>
        <v/>
      </c>
    </row>
    <row r="1989" spans="8:9">
      <c r="H1989" t="str">
        <f t="shared" si="62"/>
        <v/>
      </c>
      <c r="I1989" t="str">
        <f t="shared" si="61"/>
        <v/>
      </c>
    </row>
    <row r="1990" spans="8:9">
      <c r="H1990" t="str">
        <f t="shared" si="62"/>
        <v/>
      </c>
      <c r="I1990" t="str">
        <f t="shared" si="61"/>
        <v/>
      </c>
    </row>
    <row r="1991" spans="8:9">
      <c r="H1991" t="str">
        <f t="shared" si="62"/>
        <v/>
      </c>
      <c r="I1991" t="str">
        <f t="shared" ref="I1991:I2054" si="63">IF(H1991="1",3,IF(H1991="2",1,IF(H1991="3",2,"")))</f>
        <v/>
      </c>
    </row>
    <row r="1992" spans="8:9">
      <c r="H1992" t="str">
        <f t="shared" si="62"/>
        <v/>
      </c>
      <c r="I1992" t="str">
        <f t="shared" si="63"/>
        <v/>
      </c>
    </row>
    <row r="1993" spans="8:9">
      <c r="H1993" t="str">
        <f t="shared" si="62"/>
        <v/>
      </c>
      <c r="I1993" t="str">
        <f t="shared" si="63"/>
        <v/>
      </c>
    </row>
    <row r="1994" spans="8:9">
      <c r="H1994" t="str">
        <f t="shared" si="62"/>
        <v/>
      </c>
      <c r="I1994" t="str">
        <f t="shared" si="63"/>
        <v/>
      </c>
    </row>
    <row r="1995" spans="8:9">
      <c r="H1995" t="str">
        <f t="shared" si="62"/>
        <v/>
      </c>
      <c r="I1995" t="str">
        <f t="shared" si="63"/>
        <v/>
      </c>
    </row>
    <row r="1996" spans="8:9">
      <c r="H1996" t="str">
        <f t="shared" si="62"/>
        <v/>
      </c>
      <c r="I1996" t="str">
        <f t="shared" si="63"/>
        <v/>
      </c>
    </row>
    <row r="1997" spans="8:9">
      <c r="H1997" t="str">
        <f t="shared" si="62"/>
        <v/>
      </c>
      <c r="I1997" t="str">
        <f t="shared" si="63"/>
        <v/>
      </c>
    </row>
    <row r="1998" spans="8:9">
      <c r="H1998" t="str">
        <f t="shared" si="62"/>
        <v/>
      </c>
      <c r="I1998" t="str">
        <f t="shared" si="63"/>
        <v/>
      </c>
    </row>
    <row r="1999" spans="8:9">
      <c r="H1999" t="str">
        <f t="shared" si="62"/>
        <v/>
      </c>
      <c r="I1999" t="str">
        <f t="shared" si="63"/>
        <v/>
      </c>
    </row>
    <row r="2000" spans="8:9">
      <c r="H2000" t="str">
        <f t="shared" si="62"/>
        <v/>
      </c>
      <c r="I2000" t="str">
        <f t="shared" si="63"/>
        <v/>
      </c>
    </row>
    <row r="2001" spans="8:9">
      <c r="H2001" t="str">
        <f t="shared" si="62"/>
        <v/>
      </c>
      <c r="I2001" t="str">
        <f t="shared" si="63"/>
        <v/>
      </c>
    </row>
    <row r="2002" spans="8:9">
      <c r="H2002" t="str">
        <f t="shared" si="62"/>
        <v/>
      </c>
      <c r="I2002" t="str">
        <f t="shared" si="63"/>
        <v/>
      </c>
    </row>
    <row r="2003" spans="8:9">
      <c r="H2003" t="str">
        <f t="shared" si="62"/>
        <v/>
      </c>
      <c r="I2003" t="str">
        <f t="shared" si="63"/>
        <v/>
      </c>
    </row>
    <row r="2004" spans="8:9">
      <c r="H2004" t="str">
        <f t="shared" si="62"/>
        <v/>
      </c>
      <c r="I2004" t="str">
        <f t="shared" si="63"/>
        <v/>
      </c>
    </row>
    <row r="2005" spans="8:9">
      <c r="H2005" t="str">
        <f t="shared" si="62"/>
        <v/>
      </c>
      <c r="I2005" t="str">
        <f t="shared" si="63"/>
        <v/>
      </c>
    </row>
    <row r="2006" spans="8:9">
      <c r="H2006" t="str">
        <f t="shared" si="62"/>
        <v/>
      </c>
      <c r="I2006" t="str">
        <f t="shared" si="63"/>
        <v/>
      </c>
    </row>
    <row r="2007" spans="8:9">
      <c r="H2007" t="str">
        <f t="shared" si="62"/>
        <v/>
      </c>
      <c r="I2007" t="str">
        <f t="shared" si="63"/>
        <v/>
      </c>
    </row>
    <row r="2008" spans="8:9">
      <c r="H2008" t="str">
        <f t="shared" si="62"/>
        <v/>
      </c>
      <c r="I2008" t="str">
        <f t="shared" si="63"/>
        <v/>
      </c>
    </row>
    <row r="2009" spans="8:9">
      <c r="H2009" t="str">
        <f t="shared" si="62"/>
        <v/>
      </c>
      <c r="I2009" t="str">
        <f t="shared" si="63"/>
        <v/>
      </c>
    </row>
    <row r="2010" spans="8:9">
      <c r="H2010" t="str">
        <f t="shared" si="62"/>
        <v/>
      </c>
      <c r="I2010" t="str">
        <f t="shared" si="63"/>
        <v/>
      </c>
    </row>
    <row r="2011" spans="8:9">
      <c r="H2011" t="str">
        <f t="shared" si="62"/>
        <v/>
      </c>
      <c r="I2011" t="str">
        <f t="shared" si="63"/>
        <v/>
      </c>
    </row>
    <row r="2012" spans="8:9">
      <c r="H2012" t="str">
        <f t="shared" si="62"/>
        <v/>
      </c>
      <c r="I2012" t="str">
        <f t="shared" si="63"/>
        <v/>
      </c>
    </row>
    <row r="2013" spans="8:9">
      <c r="H2013" t="str">
        <f t="shared" si="62"/>
        <v/>
      </c>
      <c r="I2013" t="str">
        <f t="shared" si="63"/>
        <v/>
      </c>
    </row>
    <row r="2014" spans="8:9">
      <c r="H2014" t="str">
        <f t="shared" si="62"/>
        <v/>
      </c>
      <c r="I2014" t="str">
        <f t="shared" si="63"/>
        <v/>
      </c>
    </row>
    <row r="2015" spans="8:9">
      <c r="H2015" t="str">
        <f t="shared" si="62"/>
        <v/>
      </c>
      <c r="I2015" t="str">
        <f t="shared" si="63"/>
        <v/>
      </c>
    </row>
    <row r="2016" spans="8:9">
      <c r="H2016" t="str">
        <f t="shared" si="62"/>
        <v/>
      </c>
      <c r="I2016" t="str">
        <f t="shared" si="63"/>
        <v/>
      </c>
    </row>
    <row r="2017" spans="8:9">
      <c r="H2017" t="str">
        <f t="shared" si="62"/>
        <v/>
      </c>
      <c r="I2017" t="str">
        <f t="shared" si="63"/>
        <v/>
      </c>
    </row>
    <row r="2018" spans="8:9">
      <c r="H2018" t="str">
        <f t="shared" si="62"/>
        <v/>
      </c>
      <c r="I2018" t="str">
        <f t="shared" si="63"/>
        <v/>
      </c>
    </row>
    <row r="2019" spans="8:9">
      <c r="H2019" t="str">
        <f t="shared" si="62"/>
        <v/>
      </c>
      <c r="I2019" t="str">
        <f t="shared" si="63"/>
        <v/>
      </c>
    </row>
    <row r="2020" spans="8:9">
      <c r="H2020" t="str">
        <f t="shared" si="62"/>
        <v/>
      </c>
      <c r="I2020" t="str">
        <f t="shared" si="63"/>
        <v/>
      </c>
    </row>
    <row r="2021" spans="8:9">
      <c r="H2021" t="str">
        <f t="shared" si="62"/>
        <v/>
      </c>
      <c r="I2021" t="str">
        <f t="shared" si="63"/>
        <v/>
      </c>
    </row>
    <row r="2022" spans="8:9">
      <c r="H2022" t="str">
        <f t="shared" si="62"/>
        <v/>
      </c>
      <c r="I2022" t="str">
        <f t="shared" si="63"/>
        <v/>
      </c>
    </row>
    <row r="2023" spans="8:9">
      <c r="H2023" t="str">
        <f t="shared" si="62"/>
        <v/>
      </c>
      <c r="I2023" t="str">
        <f t="shared" si="63"/>
        <v/>
      </c>
    </row>
    <row r="2024" spans="8:9">
      <c r="H2024" t="str">
        <f t="shared" si="62"/>
        <v/>
      </c>
      <c r="I2024" t="str">
        <f t="shared" si="63"/>
        <v/>
      </c>
    </row>
    <row r="2025" spans="8:9">
      <c r="H2025" t="str">
        <f t="shared" si="62"/>
        <v/>
      </c>
      <c r="I2025" t="str">
        <f t="shared" si="63"/>
        <v/>
      </c>
    </row>
    <row r="2026" spans="8:9">
      <c r="H2026" t="str">
        <f t="shared" si="62"/>
        <v/>
      </c>
      <c r="I2026" t="str">
        <f t="shared" si="63"/>
        <v/>
      </c>
    </row>
    <row r="2027" spans="8:9">
      <c r="H2027" t="str">
        <f t="shared" si="62"/>
        <v/>
      </c>
      <c r="I2027" t="str">
        <f t="shared" si="63"/>
        <v/>
      </c>
    </row>
    <row r="2028" spans="8:9">
      <c r="H2028" t="str">
        <f t="shared" si="62"/>
        <v/>
      </c>
      <c r="I2028" t="str">
        <f t="shared" si="63"/>
        <v/>
      </c>
    </row>
    <row r="2029" spans="8:9">
      <c r="H2029" t="str">
        <f t="shared" si="62"/>
        <v/>
      </c>
      <c r="I2029" t="str">
        <f t="shared" si="63"/>
        <v/>
      </c>
    </row>
    <row r="2030" spans="8:9">
      <c r="H2030" t="str">
        <f t="shared" si="62"/>
        <v/>
      </c>
      <c r="I2030" t="str">
        <f t="shared" si="63"/>
        <v/>
      </c>
    </row>
    <row r="2031" spans="8:9">
      <c r="H2031" t="str">
        <f t="shared" si="62"/>
        <v/>
      </c>
      <c r="I2031" t="str">
        <f t="shared" si="63"/>
        <v/>
      </c>
    </row>
    <row r="2032" spans="8:9">
      <c r="H2032" t="str">
        <f t="shared" si="62"/>
        <v/>
      </c>
      <c r="I2032" t="str">
        <f t="shared" si="63"/>
        <v/>
      </c>
    </row>
    <row r="2033" spans="8:9">
      <c r="H2033" t="str">
        <f t="shared" si="62"/>
        <v/>
      </c>
      <c r="I2033" t="str">
        <f t="shared" si="63"/>
        <v/>
      </c>
    </row>
    <row r="2034" spans="8:9">
      <c r="H2034" t="str">
        <f t="shared" si="62"/>
        <v/>
      </c>
      <c r="I2034" t="str">
        <f t="shared" si="63"/>
        <v/>
      </c>
    </row>
    <row r="2035" spans="8:9">
      <c r="H2035" t="str">
        <f t="shared" si="62"/>
        <v/>
      </c>
      <c r="I2035" t="str">
        <f t="shared" si="63"/>
        <v/>
      </c>
    </row>
    <row r="2036" spans="8:9">
      <c r="H2036" t="str">
        <f t="shared" si="62"/>
        <v/>
      </c>
      <c r="I2036" t="str">
        <f t="shared" si="63"/>
        <v/>
      </c>
    </row>
    <row r="2037" spans="8:9">
      <c r="H2037" t="str">
        <f t="shared" si="62"/>
        <v/>
      </c>
      <c r="I2037" t="str">
        <f t="shared" si="63"/>
        <v/>
      </c>
    </row>
    <row r="2038" spans="8:9">
      <c r="H2038" t="str">
        <f t="shared" si="62"/>
        <v/>
      </c>
      <c r="I2038" t="str">
        <f t="shared" si="63"/>
        <v/>
      </c>
    </row>
    <row r="2039" spans="8:9">
      <c r="H2039" t="str">
        <f t="shared" si="62"/>
        <v/>
      </c>
      <c r="I2039" t="str">
        <f t="shared" si="63"/>
        <v/>
      </c>
    </row>
    <row r="2040" spans="8:9">
      <c r="H2040" t="str">
        <f t="shared" si="62"/>
        <v/>
      </c>
      <c r="I2040" t="str">
        <f t="shared" si="63"/>
        <v/>
      </c>
    </row>
    <row r="2041" spans="8:9">
      <c r="H2041" t="str">
        <f t="shared" si="62"/>
        <v/>
      </c>
      <c r="I2041" t="str">
        <f t="shared" si="63"/>
        <v/>
      </c>
    </row>
    <row r="2042" spans="8:9">
      <c r="H2042" t="str">
        <f t="shared" si="62"/>
        <v/>
      </c>
      <c r="I2042" t="str">
        <f t="shared" si="63"/>
        <v/>
      </c>
    </row>
    <row r="2043" spans="8:9">
      <c r="H2043" t="str">
        <f t="shared" si="62"/>
        <v/>
      </c>
      <c r="I2043" t="str">
        <f t="shared" si="63"/>
        <v/>
      </c>
    </row>
    <row r="2044" spans="8:9">
      <c r="H2044" t="str">
        <f t="shared" si="62"/>
        <v/>
      </c>
      <c r="I2044" t="str">
        <f t="shared" si="63"/>
        <v/>
      </c>
    </row>
    <row r="2045" spans="8:9">
      <c r="H2045" t="str">
        <f t="shared" si="62"/>
        <v/>
      </c>
      <c r="I2045" t="str">
        <f t="shared" si="63"/>
        <v/>
      </c>
    </row>
    <row r="2046" spans="8:9">
      <c r="H2046" t="str">
        <f t="shared" si="62"/>
        <v/>
      </c>
      <c r="I2046" t="str">
        <f t="shared" si="63"/>
        <v/>
      </c>
    </row>
    <row r="2047" spans="8:9">
      <c r="H2047" t="str">
        <f t="shared" si="62"/>
        <v/>
      </c>
      <c r="I2047" t="str">
        <f t="shared" si="63"/>
        <v/>
      </c>
    </row>
    <row r="2048" spans="8:9">
      <c r="H2048" t="str">
        <f t="shared" si="62"/>
        <v/>
      </c>
      <c r="I2048" t="str">
        <f t="shared" si="63"/>
        <v/>
      </c>
    </row>
    <row r="2049" spans="8:9">
      <c r="H2049" t="str">
        <f t="shared" ref="H2049:H2112" si="64">RIGHT(G2049,1)</f>
        <v/>
      </c>
      <c r="I2049" t="str">
        <f t="shared" si="63"/>
        <v/>
      </c>
    </row>
    <row r="2050" spans="8:9">
      <c r="H2050" t="str">
        <f t="shared" si="64"/>
        <v/>
      </c>
      <c r="I2050" t="str">
        <f t="shared" si="63"/>
        <v/>
      </c>
    </row>
    <row r="2051" spans="8:9">
      <c r="H2051" t="str">
        <f t="shared" si="64"/>
        <v/>
      </c>
      <c r="I2051" t="str">
        <f t="shared" si="63"/>
        <v/>
      </c>
    </row>
    <row r="2052" spans="8:9">
      <c r="H2052" t="str">
        <f t="shared" si="64"/>
        <v/>
      </c>
      <c r="I2052" t="str">
        <f t="shared" si="63"/>
        <v/>
      </c>
    </row>
    <row r="2053" spans="8:9">
      <c r="H2053" t="str">
        <f t="shared" si="64"/>
        <v/>
      </c>
      <c r="I2053" t="str">
        <f t="shared" si="63"/>
        <v/>
      </c>
    </row>
    <row r="2054" spans="8:9">
      <c r="H2054" t="str">
        <f t="shared" si="64"/>
        <v/>
      </c>
      <c r="I2054" t="str">
        <f t="shared" si="63"/>
        <v/>
      </c>
    </row>
    <row r="2055" spans="8:9">
      <c r="H2055" t="str">
        <f t="shared" si="64"/>
        <v/>
      </c>
      <c r="I2055" t="str">
        <f t="shared" ref="I2055:I2118" si="65">IF(H2055="1",3,IF(H2055="2",1,IF(H2055="3",2,"")))</f>
        <v/>
      </c>
    </row>
    <row r="2056" spans="8:9">
      <c r="H2056" t="str">
        <f t="shared" si="64"/>
        <v/>
      </c>
      <c r="I2056" t="str">
        <f t="shared" si="65"/>
        <v/>
      </c>
    </row>
    <row r="2057" spans="8:9">
      <c r="H2057" t="str">
        <f t="shared" si="64"/>
        <v/>
      </c>
      <c r="I2057" t="str">
        <f t="shared" si="65"/>
        <v/>
      </c>
    </row>
    <row r="2058" spans="8:9">
      <c r="H2058" t="str">
        <f t="shared" si="64"/>
        <v/>
      </c>
      <c r="I2058" t="str">
        <f t="shared" si="65"/>
        <v/>
      </c>
    </row>
    <row r="2059" spans="8:9">
      <c r="H2059" t="str">
        <f t="shared" si="64"/>
        <v/>
      </c>
      <c r="I2059" t="str">
        <f t="shared" si="65"/>
        <v/>
      </c>
    </row>
    <row r="2060" spans="8:9">
      <c r="H2060" t="str">
        <f t="shared" si="64"/>
        <v/>
      </c>
      <c r="I2060" t="str">
        <f t="shared" si="65"/>
        <v/>
      </c>
    </row>
    <row r="2061" spans="8:9">
      <c r="H2061" t="str">
        <f t="shared" si="64"/>
        <v/>
      </c>
      <c r="I2061" t="str">
        <f t="shared" si="65"/>
        <v/>
      </c>
    </row>
    <row r="2062" spans="8:9">
      <c r="H2062" t="str">
        <f t="shared" si="64"/>
        <v/>
      </c>
      <c r="I2062" t="str">
        <f t="shared" si="65"/>
        <v/>
      </c>
    </row>
    <row r="2063" spans="8:9">
      <c r="H2063" t="str">
        <f t="shared" si="64"/>
        <v/>
      </c>
      <c r="I2063" t="str">
        <f t="shared" si="65"/>
        <v/>
      </c>
    </row>
    <row r="2064" spans="8:9">
      <c r="H2064" t="str">
        <f t="shared" si="64"/>
        <v/>
      </c>
      <c r="I2064" t="str">
        <f t="shared" si="65"/>
        <v/>
      </c>
    </row>
    <row r="2065" spans="8:9">
      <c r="H2065" t="str">
        <f t="shared" si="64"/>
        <v/>
      </c>
      <c r="I2065" t="str">
        <f t="shared" si="65"/>
        <v/>
      </c>
    </row>
    <row r="2066" spans="8:9">
      <c r="H2066" t="str">
        <f t="shared" si="64"/>
        <v/>
      </c>
      <c r="I2066" t="str">
        <f t="shared" si="65"/>
        <v/>
      </c>
    </row>
    <row r="2067" spans="8:9">
      <c r="H2067" t="str">
        <f t="shared" si="64"/>
        <v/>
      </c>
      <c r="I2067" t="str">
        <f t="shared" si="65"/>
        <v/>
      </c>
    </row>
    <row r="2068" spans="8:9">
      <c r="H2068" t="str">
        <f t="shared" si="64"/>
        <v/>
      </c>
      <c r="I2068" t="str">
        <f t="shared" si="65"/>
        <v/>
      </c>
    </row>
    <row r="2069" spans="8:9">
      <c r="H2069" t="str">
        <f t="shared" si="64"/>
        <v/>
      </c>
      <c r="I2069" t="str">
        <f t="shared" si="65"/>
        <v/>
      </c>
    </row>
    <row r="2070" spans="8:9">
      <c r="H2070" t="str">
        <f t="shared" si="64"/>
        <v/>
      </c>
      <c r="I2070" t="str">
        <f t="shared" si="65"/>
        <v/>
      </c>
    </row>
    <row r="2071" spans="8:9">
      <c r="H2071" t="str">
        <f t="shared" si="64"/>
        <v/>
      </c>
      <c r="I2071" t="str">
        <f t="shared" si="65"/>
        <v/>
      </c>
    </row>
    <row r="2072" spans="8:9">
      <c r="H2072" t="str">
        <f t="shared" si="64"/>
        <v/>
      </c>
      <c r="I2072" t="str">
        <f t="shared" si="65"/>
        <v/>
      </c>
    </row>
    <row r="2073" spans="8:9">
      <c r="H2073" t="str">
        <f t="shared" si="64"/>
        <v/>
      </c>
      <c r="I2073" t="str">
        <f t="shared" si="65"/>
        <v/>
      </c>
    </row>
    <row r="2074" spans="8:9">
      <c r="H2074" t="str">
        <f t="shared" si="64"/>
        <v/>
      </c>
      <c r="I2074" t="str">
        <f t="shared" si="65"/>
        <v/>
      </c>
    </row>
    <row r="2075" spans="8:9">
      <c r="H2075" t="str">
        <f t="shared" si="64"/>
        <v/>
      </c>
      <c r="I2075" t="str">
        <f t="shared" si="65"/>
        <v/>
      </c>
    </row>
    <row r="2076" spans="8:9">
      <c r="H2076" t="str">
        <f t="shared" si="64"/>
        <v/>
      </c>
      <c r="I2076" t="str">
        <f t="shared" si="65"/>
        <v/>
      </c>
    </row>
    <row r="2077" spans="8:9">
      <c r="H2077" t="str">
        <f t="shared" si="64"/>
        <v/>
      </c>
      <c r="I2077" t="str">
        <f t="shared" si="65"/>
        <v/>
      </c>
    </row>
    <row r="2078" spans="8:9">
      <c r="H2078" t="str">
        <f t="shared" si="64"/>
        <v/>
      </c>
      <c r="I2078" t="str">
        <f t="shared" si="65"/>
        <v/>
      </c>
    </row>
    <row r="2079" spans="8:9">
      <c r="H2079" t="str">
        <f t="shared" si="64"/>
        <v/>
      </c>
      <c r="I2079" t="str">
        <f t="shared" si="65"/>
        <v/>
      </c>
    </row>
    <row r="2080" spans="8:9">
      <c r="H2080" t="str">
        <f t="shared" si="64"/>
        <v/>
      </c>
      <c r="I2080" t="str">
        <f t="shared" si="65"/>
        <v/>
      </c>
    </row>
    <row r="2081" spans="8:9">
      <c r="H2081" t="str">
        <f t="shared" si="64"/>
        <v/>
      </c>
      <c r="I2081" t="str">
        <f t="shared" si="65"/>
        <v/>
      </c>
    </row>
    <row r="2082" spans="8:9">
      <c r="H2082" t="str">
        <f t="shared" si="64"/>
        <v/>
      </c>
      <c r="I2082" t="str">
        <f t="shared" si="65"/>
        <v/>
      </c>
    </row>
    <row r="2083" spans="8:9">
      <c r="H2083" t="str">
        <f t="shared" si="64"/>
        <v/>
      </c>
      <c r="I2083" t="str">
        <f t="shared" si="65"/>
        <v/>
      </c>
    </row>
    <row r="2084" spans="8:9">
      <c r="H2084" t="str">
        <f t="shared" si="64"/>
        <v/>
      </c>
      <c r="I2084" t="str">
        <f t="shared" si="65"/>
        <v/>
      </c>
    </row>
    <row r="2085" spans="8:9">
      <c r="H2085" t="str">
        <f t="shared" si="64"/>
        <v/>
      </c>
      <c r="I2085" t="str">
        <f t="shared" si="65"/>
        <v/>
      </c>
    </row>
    <row r="2086" spans="8:9">
      <c r="H2086" t="str">
        <f t="shared" si="64"/>
        <v/>
      </c>
      <c r="I2086" t="str">
        <f t="shared" si="65"/>
        <v/>
      </c>
    </row>
    <row r="2087" spans="8:9">
      <c r="H2087" t="str">
        <f t="shared" si="64"/>
        <v/>
      </c>
      <c r="I2087" t="str">
        <f t="shared" si="65"/>
        <v/>
      </c>
    </row>
    <row r="2088" spans="8:9">
      <c r="H2088" t="str">
        <f t="shared" si="64"/>
        <v/>
      </c>
      <c r="I2088" t="str">
        <f t="shared" si="65"/>
        <v/>
      </c>
    </row>
    <row r="2089" spans="8:9">
      <c r="H2089" t="str">
        <f t="shared" si="64"/>
        <v/>
      </c>
      <c r="I2089" t="str">
        <f t="shared" si="65"/>
        <v/>
      </c>
    </row>
    <row r="2090" spans="8:9">
      <c r="H2090" t="str">
        <f t="shared" si="64"/>
        <v/>
      </c>
      <c r="I2090" t="str">
        <f t="shared" si="65"/>
        <v/>
      </c>
    </row>
    <row r="2091" spans="8:9">
      <c r="H2091" t="str">
        <f t="shared" si="64"/>
        <v/>
      </c>
      <c r="I2091" t="str">
        <f t="shared" si="65"/>
        <v/>
      </c>
    </row>
    <row r="2092" spans="8:9">
      <c r="H2092" t="str">
        <f t="shared" si="64"/>
        <v/>
      </c>
      <c r="I2092" t="str">
        <f t="shared" si="65"/>
        <v/>
      </c>
    </row>
    <row r="2093" spans="8:9">
      <c r="H2093" t="str">
        <f t="shared" si="64"/>
        <v/>
      </c>
      <c r="I2093" t="str">
        <f t="shared" si="65"/>
        <v/>
      </c>
    </row>
    <row r="2094" spans="8:9">
      <c r="H2094" t="str">
        <f t="shared" si="64"/>
        <v/>
      </c>
      <c r="I2094" t="str">
        <f t="shared" si="65"/>
        <v/>
      </c>
    </row>
    <row r="2095" spans="8:9">
      <c r="H2095" t="str">
        <f t="shared" si="64"/>
        <v/>
      </c>
      <c r="I2095" t="str">
        <f t="shared" si="65"/>
        <v/>
      </c>
    </row>
    <row r="2096" spans="8:9">
      <c r="H2096" t="str">
        <f t="shared" si="64"/>
        <v/>
      </c>
      <c r="I2096" t="str">
        <f t="shared" si="65"/>
        <v/>
      </c>
    </row>
    <row r="2097" spans="8:9">
      <c r="H2097" t="str">
        <f t="shared" si="64"/>
        <v/>
      </c>
      <c r="I2097" t="str">
        <f t="shared" si="65"/>
        <v/>
      </c>
    </row>
    <row r="2098" spans="8:9">
      <c r="H2098" t="str">
        <f t="shared" si="64"/>
        <v/>
      </c>
      <c r="I2098" t="str">
        <f t="shared" si="65"/>
        <v/>
      </c>
    </row>
    <row r="2099" spans="8:9">
      <c r="H2099" t="str">
        <f t="shared" si="64"/>
        <v/>
      </c>
      <c r="I2099" t="str">
        <f t="shared" si="65"/>
        <v/>
      </c>
    </row>
    <row r="2100" spans="8:9">
      <c r="H2100" t="str">
        <f t="shared" si="64"/>
        <v/>
      </c>
      <c r="I2100" t="str">
        <f t="shared" si="65"/>
        <v/>
      </c>
    </row>
    <row r="2101" spans="8:9">
      <c r="H2101" t="str">
        <f t="shared" si="64"/>
        <v/>
      </c>
      <c r="I2101" t="str">
        <f t="shared" si="65"/>
        <v/>
      </c>
    </row>
    <row r="2102" spans="8:9">
      <c r="H2102" t="str">
        <f t="shared" si="64"/>
        <v/>
      </c>
      <c r="I2102" t="str">
        <f t="shared" si="65"/>
        <v/>
      </c>
    </row>
    <row r="2103" spans="8:9">
      <c r="H2103" t="str">
        <f t="shared" si="64"/>
        <v/>
      </c>
      <c r="I2103" t="str">
        <f t="shared" si="65"/>
        <v/>
      </c>
    </row>
    <row r="2104" spans="8:9">
      <c r="H2104" t="str">
        <f t="shared" si="64"/>
        <v/>
      </c>
      <c r="I2104" t="str">
        <f t="shared" si="65"/>
        <v/>
      </c>
    </row>
    <row r="2105" spans="8:9">
      <c r="H2105" t="str">
        <f t="shared" si="64"/>
        <v/>
      </c>
      <c r="I2105" t="str">
        <f t="shared" si="65"/>
        <v/>
      </c>
    </row>
    <row r="2106" spans="8:9">
      <c r="H2106" t="str">
        <f t="shared" si="64"/>
        <v/>
      </c>
      <c r="I2106" t="str">
        <f t="shared" si="65"/>
        <v/>
      </c>
    </row>
    <row r="2107" spans="8:9">
      <c r="H2107" t="str">
        <f t="shared" si="64"/>
        <v/>
      </c>
      <c r="I2107" t="str">
        <f t="shared" si="65"/>
        <v/>
      </c>
    </row>
    <row r="2108" spans="8:9">
      <c r="H2108" t="str">
        <f t="shared" si="64"/>
        <v/>
      </c>
      <c r="I2108" t="str">
        <f t="shared" si="65"/>
        <v/>
      </c>
    </row>
    <row r="2109" spans="8:9">
      <c r="H2109" t="str">
        <f t="shared" si="64"/>
        <v/>
      </c>
      <c r="I2109" t="str">
        <f t="shared" si="65"/>
        <v/>
      </c>
    </row>
    <row r="2110" spans="8:9">
      <c r="H2110" t="str">
        <f t="shared" si="64"/>
        <v/>
      </c>
      <c r="I2110" t="str">
        <f t="shared" si="65"/>
        <v/>
      </c>
    </row>
    <row r="2111" spans="8:9">
      <c r="H2111" t="str">
        <f t="shared" si="64"/>
        <v/>
      </c>
      <c r="I2111" t="str">
        <f t="shared" si="65"/>
        <v/>
      </c>
    </row>
    <row r="2112" spans="8:9">
      <c r="H2112" t="str">
        <f t="shared" si="64"/>
        <v/>
      </c>
      <c r="I2112" t="str">
        <f t="shared" si="65"/>
        <v/>
      </c>
    </row>
    <row r="2113" spans="8:9">
      <c r="H2113" t="str">
        <f t="shared" ref="H2113:H2176" si="66">RIGHT(G2113,1)</f>
        <v/>
      </c>
      <c r="I2113" t="str">
        <f t="shared" si="65"/>
        <v/>
      </c>
    </row>
    <row r="2114" spans="8:9">
      <c r="H2114" t="str">
        <f t="shared" si="66"/>
        <v/>
      </c>
      <c r="I2114" t="str">
        <f t="shared" si="65"/>
        <v/>
      </c>
    </row>
    <row r="2115" spans="8:9">
      <c r="H2115" t="str">
        <f t="shared" si="66"/>
        <v/>
      </c>
      <c r="I2115" t="str">
        <f t="shared" si="65"/>
        <v/>
      </c>
    </row>
    <row r="2116" spans="8:9">
      <c r="H2116" t="str">
        <f t="shared" si="66"/>
        <v/>
      </c>
      <c r="I2116" t="str">
        <f t="shared" si="65"/>
        <v/>
      </c>
    </row>
    <row r="2117" spans="8:9">
      <c r="H2117" t="str">
        <f t="shared" si="66"/>
        <v/>
      </c>
      <c r="I2117" t="str">
        <f t="shared" si="65"/>
        <v/>
      </c>
    </row>
    <row r="2118" spans="8:9">
      <c r="H2118" t="str">
        <f t="shared" si="66"/>
        <v/>
      </c>
      <c r="I2118" t="str">
        <f t="shared" si="65"/>
        <v/>
      </c>
    </row>
    <row r="2119" spans="8:9">
      <c r="H2119" t="str">
        <f t="shared" si="66"/>
        <v/>
      </c>
      <c r="I2119" t="str">
        <f t="shared" ref="I2119:I2182" si="67">IF(H2119="1",3,IF(H2119="2",1,IF(H2119="3",2,"")))</f>
        <v/>
      </c>
    </row>
    <row r="2120" spans="8:9">
      <c r="H2120" t="str">
        <f t="shared" si="66"/>
        <v/>
      </c>
      <c r="I2120" t="str">
        <f t="shared" si="67"/>
        <v/>
      </c>
    </row>
    <row r="2121" spans="8:9">
      <c r="H2121" t="str">
        <f t="shared" si="66"/>
        <v/>
      </c>
      <c r="I2121" t="str">
        <f t="shared" si="67"/>
        <v/>
      </c>
    </row>
    <row r="2122" spans="8:9">
      <c r="H2122" t="str">
        <f t="shared" si="66"/>
        <v/>
      </c>
      <c r="I2122" t="str">
        <f t="shared" si="67"/>
        <v/>
      </c>
    </row>
    <row r="2123" spans="8:9">
      <c r="H2123" t="str">
        <f t="shared" si="66"/>
        <v/>
      </c>
      <c r="I2123" t="str">
        <f t="shared" si="67"/>
        <v/>
      </c>
    </row>
    <row r="2124" spans="8:9">
      <c r="H2124" t="str">
        <f t="shared" si="66"/>
        <v/>
      </c>
      <c r="I2124" t="str">
        <f t="shared" si="67"/>
        <v/>
      </c>
    </row>
    <row r="2125" spans="8:9">
      <c r="H2125" t="str">
        <f t="shared" si="66"/>
        <v/>
      </c>
      <c r="I2125" t="str">
        <f t="shared" si="67"/>
        <v/>
      </c>
    </row>
    <row r="2126" spans="8:9">
      <c r="H2126" t="str">
        <f t="shared" si="66"/>
        <v/>
      </c>
      <c r="I2126" t="str">
        <f t="shared" si="67"/>
        <v/>
      </c>
    </row>
    <row r="2127" spans="8:9">
      <c r="H2127" t="str">
        <f t="shared" si="66"/>
        <v/>
      </c>
      <c r="I2127" t="str">
        <f t="shared" si="67"/>
        <v/>
      </c>
    </row>
    <row r="2128" spans="8:9">
      <c r="H2128" t="str">
        <f t="shared" si="66"/>
        <v/>
      </c>
      <c r="I2128" t="str">
        <f t="shared" si="67"/>
        <v/>
      </c>
    </row>
    <row r="2129" spans="8:9">
      <c r="H2129" t="str">
        <f t="shared" si="66"/>
        <v/>
      </c>
      <c r="I2129" t="str">
        <f t="shared" si="67"/>
        <v/>
      </c>
    </row>
    <row r="2130" spans="8:9">
      <c r="H2130" t="str">
        <f t="shared" si="66"/>
        <v/>
      </c>
      <c r="I2130" t="str">
        <f t="shared" si="67"/>
        <v/>
      </c>
    </row>
    <row r="2131" spans="8:9">
      <c r="H2131" t="str">
        <f t="shared" si="66"/>
        <v/>
      </c>
      <c r="I2131" t="str">
        <f t="shared" si="67"/>
        <v/>
      </c>
    </row>
    <row r="2132" spans="8:9">
      <c r="H2132" t="str">
        <f t="shared" si="66"/>
        <v/>
      </c>
      <c r="I2132" t="str">
        <f t="shared" si="67"/>
        <v/>
      </c>
    </row>
    <row r="2133" spans="8:9">
      <c r="H2133" t="str">
        <f t="shared" si="66"/>
        <v/>
      </c>
      <c r="I2133" t="str">
        <f t="shared" si="67"/>
        <v/>
      </c>
    </row>
    <row r="2134" spans="8:9">
      <c r="H2134" t="str">
        <f t="shared" si="66"/>
        <v/>
      </c>
      <c r="I2134" t="str">
        <f t="shared" si="67"/>
        <v/>
      </c>
    </row>
    <row r="2135" spans="8:9">
      <c r="H2135" t="str">
        <f t="shared" si="66"/>
        <v/>
      </c>
      <c r="I2135" t="str">
        <f t="shared" si="67"/>
        <v/>
      </c>
    </row>
    <row r="2136" spans="8:9">
      <c r="H2136" t="str">
        <f t="shared" si="66"/>
        <v/>
      </c>
      <c r="I2136" t="str">
        <f t="shared" si="67"/>
        <v/>
      </c>
    </row>
    <row r="2137" spans="8:9">
      <c r="H2137" t="str">
        <f t="shared" si="66"/>
        <v/>
      </c>
      <c r="I2137" t="str">
        <f t="shared" si="67"/>
        <v/>
      </c>
    </row>
    <row r="2138" spans="8:9">
      <c r="H2138" t="str">
        <f t="shared" si="66"/>
        <v/>
      </c>
      <c r="I2138" t="str">
        <f t="shared" si="67"/>
        <v/>
      </c>
    </row>
    <row r="2139" spans="8:9">
      <c r="H2139" t="str">
        <f t="shared" si="66"/>
        <v/>
      </c>
      <c r="I2139" t="str">
        <f t="shared" si="67"/>
        <v/>
      </c>
    </row>
    <row r="2140" spans="8:9">
      <c r="H2140" t="str">
        <f t="shared" si="66"/>
        <v/>
      </c>
      <c r="I2140" t="str">
        <f t="shared" si="67"/>
        <v/>
      </c>
    </row>
    <row r="2141" spans="8:9">
      <c r="H2141" t="str">
        <f t="shared" si="66"/>
        <v/>
      </c>
      <c r="I2141" t="str">
        <f t="shared" si="67"/>
        <v/>
      </c>
    </row>
    <row r="2142" spans="8:9">
      <c r="H2142" t="str">
        <f t="shared" si="66"/>
        <v/>
      </c>
      <c r="I2142" t="str">
        <f t="shared" si="67"/>
        <v/>
      </c>
    </row>
    <row r="2143" spans="8:9">
      <c r="H2143" t="str">
        <f t="shared" si="66"/>
        <v/>
      </c>
      <c r="I2143" t="str">
        <f t="shared" si="67"/>
        <v/>
      </c>
    </row>
    <row r="2144" spans="8:9">
      <c r="H2144" t="str">
        <f t="shared" si="66"/>
        <v/>
      </c>
      <c r="I2144" t="str">
        <f t="shared" si="67"/>
        <v/>
      </c>
    </row>
    <row r="2145" spans="8:9">
      <c r="H2145" t="str">
        <f t="shared" si="66"/>
        <v/>
      </c>
      <c r="I2145" t="str">
        <f t="shared" si="67"/>
        <v/>
      </c>
    </row>
    <row r="2146" spans="8:9">
      <c r="H2146" t="str">
        <f t="shared" si="66"/>
        <v/>
      </c>
      <c r="I2146" t="str">
        <f t="shared" si="67"/>
        <v/>
      </c>
    </row>
    <row r="2147" spans="8:9">
      <c r="H2147" t="str">
        <f t="shared" si="66"/>
        <v/>
      </c>
      <c r="I2147" t="str">
        <f t="shared" si="67"/>
        <v/>
      </c>
    </row>
    <row r="2148" spans="8:9">
      <c r="H2148" t="str">
        <f t="shared" si="66"/>
        <v/>
      </c>
      <c r="I2148" t="str">
        <f t="shared" si="67"/>
        <v/>
      </c>
    </row>
    <row r="2149" spans="8:9">
      <c r="H2149" t="str">
        <f t="shared" si="66"/>
        <v/>
      </c>
      <c r="I2149" t="str">
        <f t="shared" si="67"/>
        <v/>
      </c>
    </row>
    <row r="2150" spans="8:9">
      <c r="H2150" t="str">
        <f t="shared" si="66"/>
        <v/>
      </c>
      <c r="I2150" t="str">
        <f t="shared" si="67"/>
        <v/>
      </c>
    </row>
    <row r="2151" spans="8:9">
      <c r="H2151" t="str">
        <f t="shared" si="66"/>
        <v/>
      </c>
      <c r="I2151" t="str">
        <f t="shared" si="67"/>
        <v/>
      </c>
    </row>
    <row r="2152" spans="8:9">
      <c r="H2152" t="str">
        <f t="shared" si="66"/>
        <v/>
      </c>
      <c r="I2152" t="str">
        <f t="shared" si="67"/>
        <v/>
      </c>
    </row>
    <row r="2153" spans="8:9">
      <c r="H2153" t="str">
        <f t="shared" si="66"/>
        <v/>
      </c>
      <c r="I2153" t="str">
        <f t="shared" si="67"/>
        <v/>
      </c>
    </row>
    <row r="2154" spans="8:9">
      <c r="H2154" t="str">
        <f t="shared" si="66"/>
        <v/>
      </c>
      <c r="I2154" t="str">
        <f t="shared" si="67"/>
        <v/>
      </c>
    </row>
    <row r="2155" spans="8:9">
      <c r="H2155" t="str">
        <f t="shared" si="66"/>
        <v/>
      </c>
      <c r="I2155" t="str">
        <f t="shared" si="67"/>
        <v/>
      </c>
    </row>
    <row r="2156" spans="8:9">
      <c r="H2156" t="str">
        <f t="shared" si="66"/>
        <v/>
      </c>
      <c r="I2156" t="str">
        <f t="shared" si="67"/>
        <v/>
      </c>
    </row>
    <row r="2157" spans="8:9">
      <c r="H2157" t="str">
        <f t="shared" si="66"/>
        <v/>
      </c>
      <c r="I2157" t="str">
        <f t="shared" si="67"/>
        <v/>
      </c>
    </row>
    <row r="2158" spans="8:9">
      <c r="H2158" t="str">
        <f t="shared" si="66"/>
        <v/>
      </c>
      <c r="I2158" t="str">
        <f t="shared" si="67"/>
        <v/>
      </c>
    </row>
    <row r="2159" spans="8:9">
      <c r="H2159" t="str">
        <f t="shared" si="66"/>
        <v/>
      </c>
      <c r="I2159" t="str">
        <f t="shared" si="67"/>
        <v/>
      </c>
    </row>
    <row r="2160" spans="8:9">
      <c r="H2160" t="str">
        <f t="shared" si="66"/>
        <v/>
      </c>
      <c r="I2160" t="str">
        <f t="shared" si="67"/>
        <v/>
      </c>
    </row>
    <row r="2161" spans="8:9">
      <c r="H2161" t="str">
        <f t="shared" si="66"/>
        <v/>
      </c>
      <c r="I2161" t="str">
        <f t="shared" si="67"/>
        <v/>
      </c>
    </row>
    <row r="2162" spans="8:9">
      <c r="H2162" t="str">
        <f t="shared" si="66"/>
        <v/>
      </c>
      <c r="I2162" t="str">
        <f t="shared" si="67"/>
        <v/>
      </c>
    </row>
    <row r="2163" spans="8:9">
      <c r="H2163" t="str">
        <f t="shared" si="66"/>
        <v/>
      </c>
      <c r="I2163" t="str">
        <f t="shared" si="67"/>
        <v/>
      </c>
    </row>
    <row r="2164" spans="8:9">
      <c r="H2164" t="str">
        <f t="shared" si="66"/>
        <v/>
      </c>
      <c r="I2164" t="str">
        <f t="shared" si="67"/>
        <v/>
      </c>
    </row>
    <row r="2165" spans="8:9">
      <c r="H2165" t="str">
        <f t="shared" si="66"/>
        <v/>
      </c>
      <c r="I2165" t="str">
        <f t="shared" si="67"/>
        <v/>
      </c>
    </row>
    <row r="2166" spans="8:9">
      <c r="H2166" t="str">
        <f t="shared" si="66"/>
        <v/>
      </c>
      <c r="I2166" t="str">
        <f t="shared" si="67"/>
        <v/>
      </c>
    </row>
    <row r="2167" spans="8:9">
      <c r="H2167" t="str">
        <f t="shared" si="66"/>
        <v/>
      </c>
      <c r="I2167" t="str">
        <f t="shared" si="67"/>
        <v/>
      </c>
    </row>
    <row r="2168" spans="8:9">
      <c r="H2168" t="str">
        <f t="shared" si="66"/>
        <v/>
      </c>
      <c r="I2168" t="str">
        <f t="shared" si="67"/>
        <v/>
      </c>
    </row>
    <row r="2169" spans="8:9">
      <c r="H2169" t="str">
        <f t="shared" si="66"/>
        <v/>
      </c>
      <c r="I2169" t="str">
        <f t="shared" si="67"/>
        <v/>
      </c>
    </row>
    <row r="2170" spans="8:9">
      <c r="H2170" t="str">
        <f t="shared" si="66"/>
        <v/>
      </c>
      <c r="I2170" t="str">
        <f t="shared" si="67"/>
        <v/>
      </c>
    </row>
    <row r="2171" spans="8:9">
      <c r="H2171" t="str">
        <f t="shared" si="66"/>
        <v/>
      </c>
      <c r="I2171" t="str">
        <f t="shared" si="67"/>
        <v/>
      </c>
    </row>
    <row r="2172" spans="8:9">
      <c r="H2172" t="str">
        <f t="shared" si="66"/>
        <v/>
      </c>
      <c r="I2172" t="str">
        <f t="shared" si="67"/>
        <v/>
      </c>
    </row>
    <row r="2173" spans="8:9">
      <c r="H2173" t="str">
        <f t="shared" si="66"/>
        <v/>
      </c>
      <c r="I2173" t="str">
        <f t="shared" si="67"/>
        <v/>
      </c>
    </row>
    <row r="2174" spans="8:9">
      <c r="H2174" t="str">
        <f t="shared" si="66"/>
        <v/>
      </c>
      <c r="I2174" t="str">
        <f t="shared" si="67"/>
        <v/>
      </c>
    </row>
    <row r="2175" spans="8:9">
      <c r="H2175" t="str">
        <f t="shared" si="66"/>
        <v/>
      </c>
      <c r="I2175" t="str">
        <f t="shared" si="67"/>
        <v/>
      </c>
    </row>
    <row r="2176" spans="8:9">
      <c r="H2176" t="str">
        <f t="shared" si="66"/>
        <v/>
      </c>
      <c r="I2176" t="str">
        <f t="shared" si="67"/>
        <v/>
      </c>
    </row>
    <row r="2177" spans="8:9">
      <c r="H2177" t="str">
        <f t="shared" ref="H2177:H2240" si="68">RIGHT(G2177,1)</f>
        <v/>
      </c>
      <c r="I2177" t="str">
        <f t="shared" si="67"/>
        <v/>
      </c>
    </row>
    <row r="2178" spans="8:9">
      <c r="H2178" t="str">
        <f t="shared" si="68"/>
        <v/>
      </c>
      <c r="I2178" t="str">
        <f t="shared" si="67"/>
        <v/>
      </c>
    </row>
    <row r="2179" spans="8:9">
      <c r="H2179" t="str">
        <f t="shared" si="68"/>
        <v/>
      </c>
      <c r="I2179" t="str">
        <f t="shared" si="67"/>
        <v/>
      </c>
    </row>
    <row r="2180" spans="8:9">
      <c r="H2180" t="str">
        <f t="shared" si="68"/>
        <v/>
      </c>
      <c r="I2180" t="str">
        <f t="shared" si="67"/>
        <v/>
      </c>
    </row>
    <row r="2181" spans="8:9">
      <c r="H2181" t="str">
        <f t="shared" si="68"/>
        <v/>
      </c>
      <c r="I2181" t="str">
        <f t="shared" si="67"/>
        <v/>
      </c>
    </row>
    <row r="2182" spans="8:9">
      <c r="H2182" t="str">
        <f t="shared" si="68"/>
        <v/>
      </c>
      <c r="I2182" t="str">
        <f t="shared" si="67"/>
        <v/>
      </c>
    </row>
    <row r="2183" spans="8:9">
      <c r="H2183" t="str">
        <f t="shared" si="68"/>
        <v/>
      </c>
      <c r="I2183" t="str">
        <f t="shared" ref="I2183:I2246" si="69">IF(H2183="1",3,IF(H2183="2",1,IF(H2183="3",2,"")))</f>
        <v/>
      </c>
    </row>
    <row r="2184" spans="8:9">
      <c r="H2184" t="str">
        <f t="shared" si="68"/>
        <v/>
      </c>
      <c r="I2184" t="str">
        <f t="shared" si="69"/>
        <v/>
      </c>
    </row>
    <row r="2185" spans="8:9">
      <c r="H2185" t="str">
        <f t="shared" si="68"/>
        <v/>
      </c>
      <c r="I2185" t="str">
        <f t="shared" si="69"/>
        <v/>
      </c>
    </row>
    <row r="2186" spans="8:9">
      <c r="H2186" t="str">
        <f t="shared" si="68"/>
        <v/>
      </c>
      <c r="I2186" t="str">
        <f t="shared" si="69"/>
        <v/>
      </c>
    </row>
    <row r="2187" spans="8:9">
      <c r="H2187" t="str">
        <f t="shared" si="68"/>
        <v/>
      </c>
      <c r="I2187" t="str">
        <f t="shared" si="69"/>
        <v/>
      </c>
    </row>
    <row r="2188" spans="8:9">
      <c r="H2188" t="str">
        <f t="shared" si="68"/>
        <v/>
      </c>
      <c r="I2188" t="str">
        <f t="shared" si="69"/>
        <v/>
      </c>
    </row>
    <row r="2189" spans="8:9">
      <c r="H2189" t="str">
        <f t="shared" si="68"/>
        <v/>
      </c>
      <c r="I2189" t="str">
        <f t="shared" si="69"/>
        <v/>
      </c>
    </row>
    <row r="2190" spans="8:9">
      <c r="H2190" t="str">
        <f t="shared" si="68"/>
        <v/>
      </c>
      <c r="I2190" t="str">
        <f t="shared" si="69"/>
        <v/>
      </c>
    </row>
    <row r="2191" spans="8:9">
      <c r="H2191" t="str">
        <f t="shared" si="68"/>
        <v/>
      </c>
      <c r="I2191" t="str">
        <f t="shared" si="69"/>
        <v/>
      </c>
    </row>
    <row r="2192" spans="8:9">
      <c r="H2192" t="str">
        <f t="shared" si="68"/>
        <v/>
      </c>
      <c r="I2192" t="str">
        <f t="shared" si="69"/>
        <v/>
      </c>
    </row>
    <row r="2193" spans="8:9">
      <c r="H2193" t="str">
        <f t="shared" si="68"/>
        <v/>
      </c>
      <c r="I2193" t="str">
        <f t="shared" si="69"/>
        <v/>
      </c>
    </row>
    <row r="2194" spans="8:9">
      <c r="H2194" t="str">
        <f t="shared" si="68"/>
        <v/>
      </c>
      <c r="I2194" t="str">
        <f t="shared" si="69"/>
        <v/>
      </c>
    </row>
    <row r="2195" spans="8:9">
      <c r="H2195" t="str">
        <f t="shared" si="68"/>
        <v/>
      </c>
      <c r="I2195" t="str">
        <f t="shared" si="69"/>
        <v/>
      </c>
    </row>
    <row r="2196" spans="8:9">
      <c r="H2196" t="str">
        <f t="shared" si="68"/>
        <v/>
      </c>
      <c r="I2196" t="str">
        <f t="shared" si="69"/>
        <v/>
      </c>
    </row>
    <row r="2197" spans="8:9">
      <c r="H2197" t="str">
        <f t="shared" si="68"/>
        <v/>
      </c>
      <c r="I2197" t="str">
        <f t="shared" si="69"/>
        <v/>
      </c>
    </row>
    <row r="2198" spans="8:9">
      <c r="H2198" t="str">
        <f t="shared" si="68"/>
        <v/>
      </c>
      <c r="I2198" t="str">
        <f t="shared" si="69"/>
        <v/>
      </c>
    </row>
    <row r="2199" spans="8:9">
      <c r="H2199" t="str">
        <f t="shared" si="68"/>
        <v/>
      </c>
      <c r="I2199" t="str">
        <f t="shared" si="69"/>
        <v/>
      </c>
    </row>
    <row r="2200" spans="8:9">
      <c r="H2200" t="str">
        <f t="shared" si="68"/>
        <v/>
      </c>
      <c r="I2200" t="str">
        <f t="shared" si="69"/>
        <v/>
      </c>
    </row>
    <row r="2201" spans="8:9">
      <c r="H2201" t="str">
        <f t="shared" si="68"/>
        <v/>
      </c>
      <c r="I2201" t="str">
        <f t="shared" si="69"/>
        <v/>
      </c>
    </row>
    <row r="2202" spans="8:9">
      <c r="H2202" t="str">
        <f t="shared" si="68"/>
        <v/>
      </c>
      <c r="I2202" t="str">
        <f t="shared" si="69"/>
        <v/>
      </c>
    </row>
    <row r="2203" spans="8:9">
      <c r="H2203" t="str">
        <f t="shared" si="68"/>
        <v/>
      </c>
      <c r="I2203" t="str">
        <f t="shared" si="69"/>
        <v/>
      </c>
    </row>
    <row r="2204" spans="8:9">
      <c r="H2204" t="str">
        <f t="shared" si="68"/>
        <v/>
      </c>
      <c r="I2204" t="str">
        <f t="shared" si="69"/>
        <v/>
      </c>
    </row>
    <row r="2205" spans="8:9">
      <c r="H2205" t="str">
        <f t="shared" si="68"/>
        <v/>
      </c>
      <c r="I2205" t="str">
        <f t="shared" si="69"/>
        <v/>
      </c>
    </row>
    <row r="2206" spans="8:9">
      <c r="H2206" t="str">
        <f t="shared" si="68"/>
        <v/>
      </c>
      <c r="I2206" t="str">
        <f t="shared" si="69"/>
        <v/>
      </c>
    </row>
    <row r="2207" spans="8:9">
      <c r="H2207" t="str">
        <f t="shared" si="68"/>
        <v/>
      </c>
      <c r="I2207" t="str">
        <f t="shared" si="69"/>
        <v/>
      </c>
    </row>
    <row r="2208" spans="8:9">
      <c r="H2208" t="str">
        <f t="shared" si="68"/>
        <v/>
      </c>
      <c r="I2208" t="str">
        <f t="shared" si="69"/>
        <v/>
      </c>
    </row>
    <row r="2209" spans="8:9">
      <c r="H2209" t="str">
        <f t="shared" si="68"/>
        <v/>
      </c>
      <c r="I2209" t="str">
        <f t="shared" si="69"/>
        <v/>
      </c>
    </row>
    <row r="2210" spans="8:9">
      <c r="H2210" t="str">
        <f t="shared" si="68"/>
        <v/>
      </c>
      <c r="I2210" t="str">
        <f t="shared" si="69"/>
        <v/>
      </c>
    </row>
    <row r="2211" spans="8:9">
      <c r="H2211" t="str">
        <f t="shared" si="68"/>
        <v/>
      </c>
      <c r="I2211" t="str">
        <f t="shared" si="69"/>
        <v/>
      </c>
    </row>
    <row r="2212" spans="8:9">
      <c r="H2212" t="str">
        <f t="shared" si="68"/>
        <v/>
      </c>
      <c r="I2212" t="str">
        <f t="shared" si="69"/>
        <v/>
      </c>
    </row>
    <row r="2213" spans="8:9">
      <c r="H2213" t="str">
        <f t="shared" si="68"/>
        <v/>
      </c>
      <c r="I2213" t="str">
        <f t="shared" si="69"/>
        <v/>
      </c>
    </row>
    <row r="2214" spans="8:9">
      <c r="H2214" t="str">
        <f t="shared" si="68"/>
        <v/>
      </c>
      <c r="I2214" t="str">
        <f t="shared" si="69"/>
        <v/>
      </c>
    </row>
    <row r="2215" spans="8:9">
      <c r="H2215" t="str">
        <f t="shared" si="68"/>
        <v/>
      </c>
      <c r="I2215" t="str">
        <f t="shared" si="69"/>
        <v/>
      </c>
    </row>
    <row r="2216" spans="8:9">
      <c r="H2216" t="str">
        <f t="shared" si="68"/>
        <v/>
      </c>
      <c r="I2216" t="str">
        <f t="shared" si="69"/>
        <v/>
      </c>
    </row>
    <row r="2217" spans="8:9">
      <c r="H2217" t="str">
        <f t="shared" si="68"/>
        <v/>
      </c>
      <c r="I2217" t="str">
        <f t="shared" si="69"/>
        <v/>
      </c>
    </row>
    <row r="2218" spans="8:9">
      <c r="H2218" t="str">
        <f t="shared" si="68"/>
        <v/>
      </c>
      <c r="I2218" t="str">
        <f t="shared" si="69"/>
        <v/>
      </c>
    </row>
    <row r="2219" spans="8:9">
      <c r="H2219" t="str">
        <f t="shared" si="68"/>
        <v/>
      </c>
      <c r="I2219" t="str">
        <f t="shared" si="69"/>
        <v/>
      </c>
    </row>
    <row r="2220" spans="8:9">
      <c r="H2220" t="str">
        <f t="shared" si="68"/>
        <v/>
      </c>
      <c r="I2220" t="str">
        <f t="shared" si="69"/>
        <v/>
      </c>
    </row>
    <row r="2221" spans="8:9">
      <c r="H2221" t="str">
        <f t="shared" si="68"/>
        <v/>
      </c>
      <c r="I2221" t="str">
        <f t="shared" si="69"/>
        <v/>
      </c>
    </row>
    <row r="2222" spans="8:9">
      <c r="H2222" t="str">
        <f t="shared" si="68"/>
        <v/>
      </c>
      <c r="I2222" t="str">
        <f t="shared" si="69"/>
        <v/>
      </c>
    </row>
    <row r="2223" spans="8:9">
      <c r="H2223" t="str">
        <f t="shared" si="68"/>
        <v/>
      </c>
      <c r="I2223" t="str">
        <f t="shared" si="69"/>
        <v/>
      </c>
    </row>
    <row r="2224" spans="8:9">
      <c r="H2224" t="str">
        <f t="shared" si="68"/>
        <v/>
      </c>
      <c r="I2224" t="str">
        <f t="shared" si="69"/>
        <v/>
      </c>
    </row>
    <row r="2225" spans="8:9">
      <c r="H2225" t="str">
        <f t="shared" si="68"/>
        <v/>
      </c>
      <c r="I2225" t="str">
        <f t="shared" si="69"/>
        <v/>
      </c>
    </row>
    <row r="2226" spans="8:9">
      <c r="H2226" t="str">
        <f t="shared" si="68"/>
        <v/>
      </c>
      <c r="I2226" t="str">
        <f t="shared" si="69"/>
        <v/>
      </c>
    </row>
    <row r="2227" spans="8:9">
      <c r="H2227" t="str">
        <f t="shared" si="68"/>
        <v/>
      </c>
      <c r="I2227" t="str">
        <f t="shared" si="69"/>
        <v/>
      </c>
    </row>
    <row r="2228" spans="8:9">
      <c r="H2228" t="str">
        <f t="shared" si="68"/>
        <v/>
      </c>
      <c r="I2228" t="str">
        <f t="shared" si="69"/>
        <v/>
      </c>
    </row>
    <row r="2229" spans="8:9">
      <c r="H2229" t="str">
        <f t="shared" si="68"/>
        <v/>
      </c>
      <c r="I2229" t="str">
        <f t="shared" si="69"/>
        <v/>
      </c>
    </row>
    <row r="2230" spans="8:9">
      <c r="H2230" t="str">
        <f t="shared" si="68"/>
        <v/>
      </c>
      <c r="I2230" t="str">
        <f t="shared" si="69"/>
        <v/>
      </c>
    </row>
    <row r="2231" spans="8:9">
      <c r="H2231" t="str">
        <f t="shared" si="68"/>
        <v/>
      </c>
      <c r="I2231" t="str">
        <f t="shared" si="69"/>
        <v/>
      </c>
    </row>
    <row r="2232" spans="8:9">
      <c r="H2232" t="str">
        <f t="shared" si="68"/>
        <v/>
      </c>
      <c r="I2232" t="str">
        <f t="shared" si="69"/>
        <v/>
      </c>
    </row>
    <row r="2233" spans="8:9">
      <c r="H2233" t="str">
        <f t="shared" si="68"/>
        <v/>
      </c>
      <c r="I2233" t="str">
        <f t="shared" si="69"/>
        <v/>
      </c>
    </row>
    <row r="2234" spans="8:9">
      <c r="H2234" t="str">
        <f t="shared" si="68"/>
        <v/>
      </c>
      <c r="I2234" t="str">
        <f t="shared" si="69"/>
        <v/>
      </c>
    </row>
    <row r="2235" spans="8:9">
      <c r="H2235" t="str">
        <f t="shared" si="68"/>
        <v/>
      </c>
      <c r="I2235" t="str">
        <f t="shared" si="69"/>
        <v/>
      </c>
    </row>
    <row r="2236" spans="8:9">
      <c r="H2236" t="str">
        <f t="shared" si="68"/>
        <v/>
      </c>
      <c r="I2236" t="str">
        <f t="shared" si="69"/>
        <v/>
      </c>
    </row>
    <row r="2237" spans="8:9">
      <c r="H2237" t="str">
        <f t="shared" si="68"/>
        <v/>
      </c>
      <c r="I2237" t="str">
        <f t="shared" si="69"/>
        <v/>
      </c>
    </row>
    <row r="2238" spans="8:9">
      <c r="H2238" t="str">
        <f t="shared" si="68"/>
        <v/>
      </c>
      <c r="I2238" t="str">
        <f t="shared" si="69"/>
        <v/>
      </c>
    </row>
    <row r="2239" spans="8:9">
      <c r="H2239" t="str">
        <f t="shared" si="68"/>
        <v/>
      </c>
      <c r="I2239" t="str">
        <f t="shared" si="69"/>
        <v/>
      </c>
    </row>
    <row r="2240" spans="8:9">
      <c r="H2240" t="str">
        <f t="shared" si="68"/>
        <v/>
      </c>
      <c r="I2240" t="str">
        <f t="shared" si="69"/>
        <v/>
      </c>
    </row>
    <row r="2241" spans="7:9">
      <c r="H2241" t="str">
        <f t="shared" ref="H2241:H2304" si="70">RIGHT(G2241,1)</f>
        <v/>
      </c>
      <c r="I2241" t="str">
        <f t="shared" si="69"/>
        <v/>
      </c>
    </row>
    <row r="2242" spans="7:9">
      <c r="H2242" t="str">
        <f t="shared" si="70"/>
        <v/>
      </c>
      <c r="I2242" t="str">
        <f t="shared" si="69"/>
        <v/>
      </c>
    </row>
    <row r="2243" spans="7:9">
      <c r="H2243" t="str">
        <f t="shared" si="70"/>
        <v/>
      </c>
      <c r="I2243" t="str">
        <f t="shared" si="69"/>
        <v/>
      </c>
    </row>
    <row r="2244" spans="7:9">
      <c r="H2244" t="str">
        <f t="shared" si="70"/>
        <v/>
      </c>
      <c r="I2244" t="str">
        <f t="shared" si="69"/>
        <v/>
      </c>
    </row>
    <row r="2245" spans="7:9">
      <c r="H2245" t="str">
        <f t="shared" si="70"/>
        <v/>
      </c>
      <c r="I2245" t="str">
        <f t="shared" si="69"/>
        <v/>
      </c>
    </row>
    <row r="2246" spans="7:9">
      <c r="H2246" t="str">
        <f t="shared" si="70"/>
        <v/>
      </c>
      <c r="I2246" t="str">
        <f t="shared" si="69"/>
        <v/>
      </c>
    </row>
    <row r="2247" spans="7:9">
      <c r="H2247" t="str">
        <f t="shared" si="70"/>
        <v/>
      </c>
      <c r="I2247" t="str">
        <f t="shared" ref="I2247:I2310" si="71">IF(H2247="1",3,IF(H2247="2",1,IF(H2247="3",2,"")))</f>
        <v/>
      </c>
    </row>
    <row r="2248" spans="7:9">
      <c r="H2248" t="str">
        <f t="shared" si="70"/>
        <v/>
      </c>
      <c r="I2248" t="str">
        <f t="shared" si="71"/>
        <v/>
      </c>
    </row>
    <row r="2249" spans="7:9">
      <c r="H2249" t="str">
        <f t="shared" si="70"/>
        <v/>
      </c>
      <c r="I2249" t="str">
        <f t="shared" si="71"/>
        <v/>
      </c>
    </row>
    <row r="2250" spans="7:9" ht="16.5" customHeight="1">
      <c r="G2250" s="6">
        <v>360004003</v>
      </c>
      <c r="H2250" t="str">
        <f t="shared" si="70"/>
        <v>3</v>
      </c>
      <c r="I2250">
        <f t="shared" si="71"/>
        <v>2</v>
      </c>
    </row>
    <row r="2251" spans="7:9">
      <c r="H2251" t="str">
        <f t="shared" si="70"/>
        <v/>
      </c>
      <c r="I2251" t="str">
        <f t="shared" si="71"/>
        <v/>
      </c>
    </row>
    <row r="2252" spans="7:9">
      <c r="H2252" t="str">
        <f t="shared" si="70"/>
        <v/>
      </c>
      <c r="I2252" t="str">
        <f t="shared" si="71"/>
        <v/>
      </c>
    </row>
    <row r="2253" spans="7:9">
      <c r="H2253" t="str">
        <f t="shared" si="70"/>
        <v/>
      </c>
      <c r="I2253" t="str">
        <f t="shared" si="71"/>
        <v/>
      </c>
    </row>
    <row r="2254" spans="7:9">
      <c r="H2254" t="str">
        <f t="shared" si="70"/>
        <v/>
      </c>
      <c r="I2254" t="str">
        <f t="shared" si="71"/>
        <v/>
      </c>
    </row>
    <row r="2255" spans="7:9">
      <c r="H2255" t="str">
        <f t="shared" si="70"/>
        <v/>
      </c>
      <c r="I2255" t="str">
        <f t="shared" si="71"/>
        <v/>
      </c>
    </row>
    <row r="2256" spans="7:9">
      <c r="H2256" t="str">
        <f t="shared" si="70"/>
        <v/>
      </c>
      <c r="I2256" t="str">
        <f t="shared" si="71"/>
        <v/>
      </c>
    </row>
    <row r="2257" spans="8:9">
      <c r="H2257" t="str">
        <f t="shared" si="70"/>
        <v/>
      </c>
      <c r="I2257" t="str">
        <f t="shared" si="71"/>
        <v/>
      </c>
    </row>
    <row r="2258" spans="8:9">
      <c r="H2258" t="str">
        <f t="shared" si="70"/>
        <v/>
      </c>
      <c r="I2258" t="str">
        <f t="shared" si="71"/>
        <v/>
      </c>
    </row>
    <row r="2259" spans="8:9">
      <c r="H2259" t="str">
        <f t="shared" si="70"/>
        <v/>
      </c>
      <c r="I2259" t="str">
        <f t="shared" si="71"/>
        <v/>
      </c>
    </row>
    <row r="2260" spans="8:9">
      <c r="H2260" t="str">
        <f t="shared" si="70"/>
        <v/>
      </c>
      <c r="I2260" t="str">
        <f t="shared" si="71"/>
        <v/>
      </c>
    </row>
    <row r="2261" spans="8:9">
      <c r="H2261" t="str">
        <f t="shared" si="70"/>
        <v/>
      </c>
      <c r="I2261" t="str">
        <f t="shared" si="71"/>
        <v/>
      </c>
    </row>
    <row r="2262" spans="8:9">
      <c r="H2262" t="str">
        <f t="shared" si="70"/>
        <v/>
      </c>
      <c r="I2262" t="str">
        <f t="shared" si="71"/>
        <v/>
      </c>
    </row>
    <row r="2263" spans="8:9">
      <c r="H2263" t="str">
        <f t="shared" si="70"/>
        <v/>
      </c>
      <c r="I2263" t="str">
        <f t="shared" si="71"/>
        <v/>
      </c>
    </row>
    <row r="2264" spans="8:9">
      <c r="H2264" t="str">
        <f t="shared" si="70"/>
        <v/>
      </c>
      <c r="I2264" t="str">
        <f t="shared" si="71"/>
        <v/>
      </c>
    </row>
    <row r="2265" spans="8:9">
      <c r="H2265" t="str">
        <f t="shared" si="70"/>
        <v/>
      </c>
      <c r="I2265" t="str">
        <f t="shared" si="71"/>
        <v/>
      </c>
    </row>
    <row r="2266" spans="8:9">
      <c r="H2266" t="str">
        <f t="shared" si="70"/>
        <v/>
      </c>
      <c r="I2266" t="str">
        <f t="shared" si="71"/>
        <v/>
      </c>
    </row>
    <row r="2267" spans="8:9">
      <c r="H2267" t="str">
        <f t="shared" si="70"/>
        <v/>
      </c>
      <c r="I2267" t="str">
        <f t="shared" si="71"/>
        <v/>
      </c>
    </row>
    <row r="2268" spans="8:9">
      <c r="H2268" t="str">
        <f t="shared" si="70"/>
        <v/>
      </c>
      <c r="I2268" t="str">
        <f t="shared" si="71"/>
        <v/>
      </c>
    </row>
    <row r="2269" spans="8:9">
      <c r="H2269" t="str">
        <f t="shared" si="70"/>
        <v/>
      </c>
      <c r="I2269" t="str">
        <f t="shared" si="71"/>
        <v/>
      </c>
    </row>
    <row r="2270" spans="8:9">
      <c r="H2270" t="str">
        <f t="shared" si="70"/>
        <v/>
      </c>
      <c r="I2270" t="str">
        <f t="shared" si="71"/>
        <v/>
      </c>
    </row>
    <row r="2271" spans="8:9">
      <c r="H2271" t="str">
        <f t="shared" si="70"/>
        <v/>
      </c>
      <c r="I2271" t="str">
        <f t="shared" si="71"/>
        <v/>
      </c>
    </row>
    <row r="2272" spans="8:9">
      <c r="H2272" t="str">
        <f t="shared" si="70"/>
        <v/>
      </c>
      <c r="I2272" t="str">
        <f t="shared" si="71"/>
        <v/>
      </c>
    </row>
    <row r="2273" spans="8:9">
      <c r="H2273" t="str">
        <f t="shared" si="70"/>
        <v/>
      </c>
      <c r="I2273" t="str">
        <f t="shared" si="71"/>
        <v/>
      </c>
    </row>
    <row r="2274" spans="8:9">
      <c r="H2274" t="str">
        <f t="shared" si="70"/>
        <v/>
      </c>
      <c r="I2274" t="str">
        <f t="shared" si="71"/>
        <v/>
      </c>
    </row>
    <row r="2275" spans="8:9">
      <c r="H2275" t="str">
        <f t="shared" si="70"/>
        <v/>
      </c>
      <c r="I2275" t="str">
        <f t="shared" si="71"/>
        <v/>
      </c>
    </row>
    <row r="2276" spans="8:9">
      <c r="H2276" t="str">
        <f t="shared" si="70"/>
        <v/>
      </c>
      <c r="I2276" t="str">
        <f t="shared" si="71"/>
        <v/>
      </c>
    </row>
    <row r="2277" spans="8:9">
      <c r="H2277" t="str">
        <f t="shared" si="70"/>
        <v/>
      </c>
      <c r="I2277" t="str">
        <f t="shared" si="71"/>
        <v/>
      </c>
    </row>
    <row r="2278" spans="8:9">
      <c r="H2278" t="str">
        <f t="shared" si="70"/>
        <v/>
      </c>
      <c r="I2278" t="str">
        <f t="shared" si="71"/>
        <v/>
      </c>
    </row>
    <row r="2279" spans="8:9">
      <c r="H2279" t="str">
        <f t="shared" si="70"/>
        <v/>
      </c>
      <c r="I2279" t="str">
        <f t="shared" si="71"/>
        <v/>
      </c>
    </row>
    <row r="2280" spans="8:9">
      <c r="H2280" t="str">
        <f t="shared" si="70"/>
        <v/>
      </c>
      <c r="I2280" t="str">
        <f t="shared" si="71"/>
        <v/>
      </c>
    </row>
    <row r="2281" spans="8:9">
      <c r="H2281" t="str">
        <f t="shared" si="70"/>
        <v/>
      </c>
      <c r="I2281" t="str">
        <f t="shared" si="71"/>
        <v/>
      </c>
    </row>
    <row r="2282" spans="8:9">
      <c r="H2282" t="str">
        <f t="shared" si="70"/>
        <v/>
      </c>
      <c r="I2282" t="str">
        <f t="shared" si="71"/>
        <v/>
      </c>
    </row>
    <row r="2283" spans="8:9">
      <c r="H2283" t="str">
        <f t="shared" si="70"/>
        <v/>
      </c>
      <c r="I2283" t="str">
        <f t="shared" si="71"/>
        <v/>
      </c>
    </row>
    <row r="2284" spans="8:9">
      <c r="H2284" t="str">
        <f t="shared" si="70"/>
        <v/>
      </c>
      <c r="I2284" t="str">
        <f t="shared" si="71"/>
        <v/>
      </c>
    </row>
    <row r="2285" spans="8:9">
      <c r="H2285" t="str">
        <f t="shared" si="70"/>
        <v/>
      </c>
      <c r="I2285" t="str">
        <f t="shared" si="71"/>
        <v/>
      </c>
    </row>
    <row r="2286" spans="8:9">
      <c r="H2286" t="str">
        <f t="shared" si="70"/>
        <v/>
      </c>
      <c r="I2286" t="str">
        <f t="shared" si="71"/>
        <v/>
      </c>
    </row>
    <row r="2287" spans="8:9">
      <c r="H2287" t="str">
        <f t="shared" si="70"/>
        <v/>
      </c>
      <c r="I2287" t="str">
        <f t="shared" si="71"/>
        <v/>
      </c>
    </row>
    <row r="2288" spans="8:9">
      <c r="H2288" t="str">
        <f t="shared" si="70"/>
        <v/>
      </c>
      <c r="I2288" t="str">
        <f t="shared" si="71"/>
        <v/>
      </c>
    </row>
    <row r="2289" spans="8:9">
      <c r="H2289" t="str">
        <f t="shared" si="70"/>
        <v/>
      </c>
      <c r="I2289" t="str">
        <f t="shared" si="71"/>
        <v/>
      </c>
    </row>
    <row r="2290" spans="8:9">
      <c r="H2290" t="str">
        <f t="shared" si="70"/>
        <v/>
      </c>
      <c r="I2290" t="str">
        <f t="shared" si="71"/>
        <v/>
      </c>
    </row>
    <row r="2291" spans="8:9">
      <c r="H2291" t="str">
        <f t="shared" si="70"/>
        <v/>
      </c>
      <c r="I2291" t="str">
        <f t="shared" si="71"/>
        <v/>
      </c>
    </row>
    <row r="2292" spans="8:9">
      <c r="H2292" t="str">
        <f t="shared" si="70"/>
        <v/>
      </c>
      <c r="I2292" t="str">
        <f t="shared" si="71"/>
        <v/>
      </c>
    </row>
    <row r="2293" spans="8:9">
      <c r="H2293" t="str">
        <f t="shared" si="70"/>
        <v/>
      </c>
      <c r="I2293" t="str">
        <f t="shared" si="71"/>
        <v/>
      </c>
    </row>
    <row r="2294" spans="8:9">
      <c r="H2294" t="str">
        <f t="shared" si="70"/>
        <v/>
      </c>
      <c r="I2294" t="str">
        <f t="shared" si="71"/>
        <v/>
      </c>
    </row>
    <row r="2295" spans="8:9">
      <c r="H2295" t="str">
        <f t="shared" si="70"/>
        <v/>
      </c>
      <c r="I2295" t="str">
        <f t="shared" si="71"/>
        <v/>
      </c>
    </row>
    <row r="2296" spans="8:9">
      <c r="H2296" t="str">
        <f t="shared" si="70"/>
        <v/>
      </c>
      <c r="I2296" t="str">
        <f t="shared" si="71"/>
        <v/>
      </c>
    </row>
    <row r="2297" spans="8:9">
      <c r="H2297" t="str">
        <f t="shared" si="70"/>
        <v/>
      </c>
      <c r="I2297" t="str">
        <f t="shared" si="71"/>
        <v/>
      </c>
    </row>
    <row r="2298" spans="8:9">
      <c r="H2298" t="str">
        <f t="shared" si="70"/>
        <v/>
      </c>
      <c r="I2298" t="str">
        <f t="shared" si="71"/>
        <v/>
      </c>
    </row>
    <row r="2299" spans="8:9">
      <c r="H2299" t="str">
        <f t="shared" si="70"/>
        <v/>
      </c>
      <c r="I2299" t="str">
        <f t="shared" si="71"/>
        <v/>
      </c>
    </row>
    <row r="2300" spans="8:9">
      <c r="H2300" t="str">
        <f t="shared" si="70"/>
        <v/>
      </c>
      <c r="I2300" t="str">
        <f t="shared" si="71"/>
        <v/>
      </c>
    </row>
    <row r="2301" spans="8:9">
      <c r="H2301" t="str">
        <f t="shared" si="70"/>
        <v/>
      </c>
      <c r="I2301" t="str">
        <f t="shared" si="71"/>
        <v/>
      </c>
    </row>
    <row r="2302" spans="8:9">
      <c r="H2302" t="str">
        <f t="shared" si="70"/>
        <v/>
      </c>
      <c r="I2302" t="str">
        <f t="shared" si="71"/>
        <v/>
      </c>
    </row>
    <row r="2303" spans="8:9">
      <c r="H2303" t="str">
        <f t="shared" si="70"/>
        <v/>
      </c>
      <c r="I2303" t="str">
        <f t="shared" si="71"/>
        <v/>
      </c>
    </row>
    <row r="2304" spans="8:9">
      <c r="H2304" t="str">
        <f t="shared" si="70"/>
        <v/>
      </c>
      <c r="I2304" t="str">
        <f t="shared" si="71"/>
        <v/>
      </c>
    </row>
    <row r="2305" spans="8:9">
      <c r="H2305" t="str">
        <f t="shared" ref="H2305:H2368" si="72">RIGHT(G2305,1)</f>
        <v/>
      </c>
      <c r="I2305" t="str">
        <f t="shared" si="71"/>
        <v/>
      </c>
    </row>
    <row r="2306" spans="8:9">
      <c r="H2306" t="str">
        <f t="shared" si="72"/>
        <v/>
      </c>
      <c r="I2306" t="str">
        <f t="shared" si="71"/>
        <v/>
      </c>
    </row>
    <row r="2307" spans="8:9">
      <c r="H2307" t="str">
        <f t="shared" si="72"/>
        <v/>
      </c>
      <c r="I2307" t="str">
        <f t="shared" si="71"/>
        <v/>
      </c>
    </row>
    <row r="2308" spans="8:9">
      <c r="H2308" t="str">
        <f t="shared" si="72"/>
        <v/>
      </c>
      <c r="I2308" t="str">
        <f t="shared" si="71"/>
        <v/>
      </c>
    </row>
    <row r="2309" spans="8:9">
      <c r="H2309" t="str">
        <f t="shared" si="72"/>
        <v/>
      </c>
      <c r="I2309" t="str">
        <f t="shared" si="71"/>
        <v/>
      </c>
    </row>
    <row r="2310" spans="8:9">
      <c r="H2310" t="str">
        <f t="shared" si="72"/>
        <v/>
      </c>
      <c r="I2310" t="str">
        <f t="shared" si="71"/>
        <v/>
      </c>
    </row>
    <row r="2311" spans="8:9">
      <c r="H2311" t="str">
        <f t="shared" si="72"/>
        <v/>
      </c>
      <c r="I2311" t="str">
        <f t="shared" ref="I2311:I2374" si="73">IF(H2311="1",3,IF(H2311="2",1,IF(H2311="3",2,"")))</f>
        <v/>
      </c>
    </row>
    <row r="2312" spans="8:9">
      <c r="H2312" t="str">
        <f t="shared" si="72"/>
        <v/>
      </c>
      <c r="I2312" t="str">
        <f t="shared" si="73"/>
        <v/>
      </c>
    </row>
    <row r="2313" spans="8:9">
      <c r="H2313" t="str">
        <f t="shared" si="72"/>
        <v/>
      </c>
      <c r="I2313" t="str">
        <f t="shared" si="73"/>
        <v/>
      </c>
    </row>
    <row r="2314" spans="8:9">
      <c r="H2314" t="str">
        <f t="shared" si="72"/>
        <v/>
      </c>
      <c r="I2314" t="str">
        <f t="shared" si="73"/>
        <v/>
      </c>
    </row>
    <row r="2315" spans="8:9">
      <c r="H2315" t="str">
        <f t="shared" si="72"/>
        <v/>
      </c>
      <c r="I2315" t="str">
        <f t="shared" si="73"/>
        <v/>
      </c>
    </row>
    <row r="2316" spans="8:9">
      <c r="H2316" t="str">
        <f t="shared" si="72"/>
        <v/>
      </c>
      <c r="I2316" t="str">
        <f t="shared" si="73"/>
        <v/>
      </c>
    </row>
    <row r="2317" spans="8:9">
      <c r="H2317" t="str">
        <f t="shared" si="72"/>
        <v/>
      </c>
      <c r="I2317" t="str">
        <f t="shared" si="73"/>
        <v/>
      </c>
    </row>
    <row r="2318" spans="8:9">
      <c r="H2318" t="str">
        <f t="shared" si="72"/>
        <v/>
      </c>
      <c r="I2318" t="str">
        <f t="shared" si="73"/>
        <v/>
      </c>
    </row>
    <row r="2319" spans="8:9">
      <c r="H2319" t="str">
        <f t="shared" si="72"/>
        <v/>
      </c>
      <c r="I2319" t="str">
        <f t="shared" si="73"/>
        <v/>
      </c>
    </row>
    <row r="2320" spans="8:9">
      <c r="H2320" t="str">
        <f t="shared" si="72"/>
        <v/>
      </c>
      <c r="I2320" t="str">
        <f t="shared" si="73"/>
        <v/>
      </c>
    </row>
    <row r="2321" spans="8:9">
      <c r="H2321" t="str">
        <f t="shared" si="72"/>
        <v/>
      </c>
      <c r="I2321" t="str">
        <f t="shared" si="73"/>
        <v/>
      </c>
    </row>
    <row r="2322" spans="8:9">
      <c r="H2322" t="str">
        <f t="shared" si="72"/>
        <v/>
      </c>
      <c r="I2322" t="str">
        <f t="shared" si="73"/>
        <v/>
      </c>
    </row>
    <row r="2323" spans="8:9">
      <c r="H2323" t="str">
        <f t="shared" si="72"/>
        <v/>
      </c>
      <c r="I2323" t="str">
        <f t="shared" si="73"/>
        <v/>
      </c>
    </row>
    <row r="2324" spans="8:9">
      <c r="H2324" t="str">
        <f t="shared" si="72"/>
        <v/>
      </c>
      <c r="I2324" t="str">
        <f t="shared" si="73"/>
        <v/>
      </c>
    </row>
    <row r="2325" spans="8:9">
      <c r="H2325" t="str">
        <f t="shared" si="72"/>
        <v/>
      </c>
      <c r="I2325" t="str">
        <f t="shared" si="73"/>
        <v/>
      </c>
    </row>
    <row r="2326" spans="8:9">
      <c r="H2326" t="str">
        <f t="shared" si="72"/>
        <v/>
      </c>
      <c r="I2326" t="str">
        <f t="shared" si="73"/>
        <v/>
      </c>
    </row>
    <row r="2327" spans="8:9">
      <c r="H2327" t="str">
        <f t="shared" si="72"/>
        <v/>
      </c>
      <c r="I2327" t="str">
        <f t="shared" si="73"/>
        <v/>
      </c>
    </row>
    <row r="2328" spans="8:9">
      <c r="H2328" t="str">
        <f t="shared" si="72"/>
        <v/>
      </c>
      <c r="I2328" t="str">
        <f t="shared" si="73"/>
        <v/>
      </c>
    </row>
    <row r="2329" spans="8:9">
      <c r="H2329" t="str">
        <f t="shared" si="72"/>
        <v/>
      </c>
      <c r="I2329" t="str">
        <f t="shared" si="73"/>
        <v/>
      </c>
    </row>
    <row r="2330" spans="8:9">
      <c r="H2330" t="str">
        <f t="shared" si="72"/>
        <v/>
      </c>
      <c r="I2330" t="str">
        <f t="shared" si="73"/>
        <v/>
      </c>
    </row>
    <row r="2331" spans="8:9">
      <c r="H2331" t="str">
        <f t="shared" si="72"/>
        <v/>
      </c>
      <c r="I2331" t="str">
        <f t="shared" si="73"/>
        <v/>
      </c>
    </row>
    <row r="2332" spans="8:9">
      <c r="H2332" t="str">
        <f t="shared" si="72"/>
        <v/>
      </c>
      <c r="I2332" t="str">
        <f t="shared" si="73"/>
        <v/>
      </c>
    </row>
    <row r="2333" spans="8:9">
      <c r="H2333" t="str">
        <f t="shared" si="72"/>
        <v/>
      </c>
      <c r="I2333" t="str">
        <f t="shared" si="73"/>
        <v/>
      </c>
    </row>
    <row r="2334" spans="8:9">
      <c r="H2334" t="str">
        <f t="shared" si="72"/>
        <v/>
      </c>
      <c r="I2334" t="str">
        <f t="shared" si="73"/>
        <v/>
      </c>
    </row>
    <row r="2335" spans="8:9">
      <c r="H2335" t="str">
        <f t="shared" si="72"/>
        <v/>
      </c>
      <c r="I2335" t="str">
        <f t="shared" si="73"/>
        <v/>
      </c>
    </row>
    <row r="2336" spans="8:9">
      <c r="H2336" t="str">
        <f t="shared" si="72"/>
        <v/>
      </c>
      <c r="I2336" t="str">
        <f t="shared" si="73"/>
        <v/>
      </c>
    </row>
    <row r="2337" spans="8:9">
      <c r="H2337" t="str">
        <f t="shared" si="72"/>
        <v/>
      </c>
      <c r="I2337" t="str">
        <f t="shared" si="73"/>
        <v/>
      </c>
    </row>
    <row r="2338" spans="8:9">
      <c r="H2338" t="str">
        <f t="shared" si="72"/>
        <v/>
      </c>
      <c r="I2338" t="str">
        <f t="shared" si="73"/>
        <v/>
      </c>
    </row>
    <row r="2339" spans="8:9">
      <c r="H2339" t="str">
        <f t="shared" si="72"/>
        <v/>
      </c>
      <c r="I2339" t="str">
        <f t="shared" si="73"/>
        <v/>
      </c>
    </row>
    <row r="2340" spans="8:9">
      <c r="H2340" t="str">
        <f t="shared" si="72"/>
        <v/>
      </c>
      <c r="I2340" t="str">
        <f t="shared" si="73"/>
        <v/>
      </c>
    </row>
    <row r="2341" spans="8:9">
      <c r="H2341" t="str">
        <f t="shared" si="72"/>
        <v/>
      </c>
      <c r="I2341" t="str">
        <f t="shared" si="73"/>
        <v/>
      </c>
    </row>
    <row r="2342" spans="8:9">
      <c r="H2342" t="str">
        <f t="shared" si="72"/>
        <v/>
      </c>
      <c r="I2342" t="str">
        <f t="shared" si="73"/>
        <v/>
      </c>
    </row>
    <row r="2343" spans="8:9">
      <c r="H2343" t="str">
        <f t="shared" si="72"/>
        <v/>
      </c>
      <c r="I2343" t="str">
        <f t="shared" si="73"/>
        <v/>
      </c>
    </row>
    <row r="2344" spans="8:9">
      <c r="H2344" t="str">
        <f t="shared" si="72"/>
        <v/>
      </c>
      <c r="I2344" t="str">
        <f t="shared" si="73"/>
        <v/>
      </c>
    </row>
    <row r="2345" spans="8:9">
      <c r="H2345" t="str">
        <f t="shared" si="72"/>
        <v/>
      </c>
      <c r="I2345" t="str">
        <f t="shared" si="73"/>
        <v/>
      </c>
    </row>
    <row r="2346" spans="8:9">
      <c r="H2346" t="str">
        <f t="shared" si="72"/>
        <v/>
      </c>
      <c r="I2346" t="str">
        <f t="shared" si="73"/>
        <v/>
      </c>
    </row>
    <row r="2347" spans="8:9">
      <c r="H2347" t="str">
        <f t="shared" si="72"/>
        <v/>
      </c>
      <c r="I2347" t="str">
        <f t="shared" si="73"/>
        <v/>
      </c>
    </row>
    <row r="2348" spans="8:9">
      <c r="H2348" t="str">
        <f t="shared" si="72"/>
        <v/>
      </c>
      <c r="I2348" t="str">
        <f t="shared" si="73"/>
        <v/>
      </c>
    </row>
    <row r="2349" spans="8:9">
      <c r="H2349" t="str">
        <f t="shared" si="72"/>
        <v/>
      </c>
      <c r="I2349" t="str">
        <f t="shared" si="73"/>
        <v/>
      </c>
    </row>
    <row r="2350" spans="8:9">
      <c r="H2350" t="str">
        <f t="shared" si="72"/>
        <v/>
      </c>
      <c r="I2350" t="str">
        <f t="shared" si="73"/>
        <v/>
      </c>
    </row>
    <row r="2351" spans="8:9">
      <c r="H2351" t="str">
        <f t="shared" si="72"/>
        <v/>
      </c>
      <c r="I2351" t="str">
        <f t="shared" si="73"/>
        <v/>
      </c>
    </row>
    <row r="2352" spans="8:9">
      <c r="H2352" t="str">
        <f t="shared" si="72"/>
        <v/>
      </c>
      <c r="I2352" t="str">
        <f t="shared" si="73"/>
        <v/>
      </c>
    </row>
    <row r="2353" spans="8:9">
      <c r="H2353" t="str">
        <f t="shared" si="72"/>
        <v/>
      </c>
      <c r="I2353" t="str">
        <f t="shared" si="73"/>
        <v/>
      </c>
    </row>
    <row r="2354" spans="8:9">
      <c r="H2354" t="str">
        <f t="shared" si="72"/>
        <v/>
      </c>
      <c r="I2354" t="str">
        <f t="shared" si="73"/>
        <v/>
      </c>
    </row>
    <row r="2355" spans="8:9">
      <c r="H2355" t="str">
        <f t="shared" si="72"/>
        <v/>
      </c>
      <c r="I2355" t="str">
        <f t="shared" si="73"/>
        <v/>
      </c>
    </row>
    <row r="2356" spans="8:9">
      <c r="H2356" t="str">
        <f t="shared" si="72"/>
        <v/>
      </c>
      <c r="I2356" t="str">
        <f t="shared" si="73"/>
        <v/>
      </c>
    </row>
    <row r="2357" spans="8:9">
      <c r="H2357" t="str">
        <f t="shared" si="72"/>
        <v/>
      </c>
      <c r="I2357" t="str">
        <f t="shared" si="73"/>
        <v/>
      </c>
    </row>
    <row r="2358" spans="8:9">
      <c r="H2358" t="str">
        <f t="shared" si="72"/>
        <v/>
      </c>
      <c r="I2358" t="str">
        <f t="shared" si="73"/>
        <v/>
      </c>
    </row>
    <row r="2359" spans="8:9">
      <c r="H2359" t="str">
        <f t="shared" si="72"/>
        <v/>
      </c>
      <c r="I2359" t="str">
        <f t="shared" si="73"/>
        <v/>
      </c>
    </row>
    <row r="2360" spans="8:9">
      <c r="H2360" t="str">
        <f t="shared" si="72"/>
        <v/>
      </c>
      <c r="I2360" t="str">
        <f t="shared" si="73"/>
        <v/>
      </c>
    </row>
    <row r="2361" spans="8:9">
      <c r="H2361" t="str">
        <f t="shared" si="72"/>
        <v/>
      </c>
      <c r="I2361" t="str">
        <f t="shared" si="73"/>
        <v/>
      </c>
    </row>
    <row r="2362" spans="8:9">
      <c r="H2362" t="str">
        <f t="shared" si="72"/>
        <v/>
      </c>
      <c r="I2362" t="str">
        <f t="shared" si="73"/>
        <v/>
      </c>
    </row>
    <row r="2363" spans="8:9">
      <c r="H2363" t="str">
        <f t="shared" si="72"/>
        <v/>
      </c>
      <c r="I2363" t="str">
        <f t="shared" si="73"/>
        <v/>
      </c>
    </row>
    <row r="2364" spans="8:9">
      <c r="H2364" t="str">
        <f t="shared" si="72"/>
        <v/>
      </c>
      <c r="I2364" t="str">
        <f t="shared" si="73"/>
        <v/>
      </c>
    </row>
    <row r="2365" spans="8:9">
      <c r="H2365" t="str">
        <f t="shared" si="72"/>
        <v/>
      </c>
      <c r="I2365" t="str">
        <f t="shared" si="73"/>
        <v/>
      </c>
    </row>
    <row r="2366" spans="8:9">
      <c r="H2366" t="str">
        <f t="shared" si="72"/>
        <v/>
      </c>
      <c r="I2366" t="str">
        <f t="shared" si="73"/>
        <v/>
      </c>
    </row>
    <row r="2367" spans="8:9">
      <c r="H2367" t="str">
        <f t="shared" si="72"/>
        <v/>
      </c>
      <c r="I2367" t="str">
        <f t="shared" si="73"/>
        <v/>
      </c>
    </row>
    <row r="2368" spans="8:9">
      <c r="H2368" t="str">
        <f t="shared" si="72"/>
        <v/>
      </c>
      <c r="I2368" t="str">
        <f t="shared" si="73"/>
        <v/>
      </c>
    </row>
    <row r="2369" spans="8:9">
      <c r="H2369" t="str">
        <f t="shared" ref="H2369:H2432" si="74">RIGHT(G2369,1)</f>
        <v/>
      </c>
      <c r="I2369" t="str">
        <f t="shared" si="73"/>
        <v/>
      </c>
    </row>
    <row r="2370" spans="8:9">
      <c r="H2370" t="str">
        <f t="shared" si="74"/>
        <v/>
      </c>
      <c r="I2370" t="str">
        <f t="shared" si="73"/>
        <v/>
      </c>
    </row>
    <row r="2371" spans="8:9">
      <c r="H2371" t="str">
        <f t="shared" si="74"/>
        <v/>
      </c>
      <c r="I2371" t="str">
        <f t="shared" si="73"/>
        <v/>
      </c>
    </row>
    <row r="2372" spans="8:9">
      <c r="H2372" t="str">
        <f t="shared" si="74"/>
        <v/>
      </c>
      <c r="I2372" t="str">
        <f t="shared" si="73"/>
        <v/>
      </c>
    </row>
    <row r="2373" spans="8:9">
      <c r="H2373" t="str">
        <f t="shared" si="74"/>
        <v/>
      </c>
      <c r="I2373" t="str">
        <f t="shared" si="73"/>
        <v/>
      </c>
    </row>
    <row r="2374" spans="8:9">
      <c r="H2374" t="str">
        <f t="shared" si="74"/>
        <v/>
      </c>
      <c r="I2374" t="str">
        <f t="shared" si="73"/>
        <v/>
      </c>
    </row>
    <row r="2375" spans="8:9">
      <c r="H2375" t="str">
        <f t="shared" si="74"/>
        <v/>
      </c>
      <c r="I2375" t="str">
        <f t="shared" ref="I2375:I2438" si="75">IF(H2375="1",3,IF(H2375="2",1,IF(H2375="3",2,"")))</f>
        <v/>
      </c>
    </row>
    <row r="2376" spans="8:9">
      <c r="H2376" t="str">
        <f t="shared" si="74"/>
        <v/>
      </c>
      <c r="I2376" t="str">
        <f t="shared" si="75"/>
        <v/>
      </c>
    </row>
    <row r="2377" spans="8:9">
      <c r="H2377" t="str">
        <f t="shared" si="74"/>
        <v/>
      </c>
      <c r="I2377" t="str">
        <f t="shared" si="75"/>
        <v/>
      </c>
    </row>
    <row r="2378" spans="8:9">
      <c r="H2378" t="str">
        <f t="shared" si="74"/>
        <v/>
      </c>
      <c r="I2378" t="str">
        <f t="shared" si="75"/>
        <v/>
      </c>
    </row>
    <row r="2379" spans="8:9">
      <c r="H2379" t="str">
        <f t="shared" si="74"/>
        <v/>
      </c>
      <c r="I2379" t="str">
        <f t="shared" si="75"/>
        <v/>
      </c>
    </row>
    <row r="2380" spans="8:9">
      <c r="H2380" t="str">
        <f t="shared" si="74"/>
        <v/>
      </c>
      <c r="I2380" t="str">
        <f t="shared" si="75"/>
        <v/>
      </c>
    </row>
    <row r="2381" spans="8:9">
      <c r="H2381" t="str">
        <f t="shared" si="74"/>
        <v/>
      </c>
      <c r="I2381" t="str">
        <f t="shared" si="75"/>
        <v/>
      </c>
    </row>
    <row r="2382" spans="8:9">
      <c r="H2382" t="str">
        <f t="shared" si="74"/>
        <v/>
      </c>
      <c r="I2382" t="str">
        <f t="shared" si="75"/>
        <v/>
      </c>
    </row>
    <row r="2383" spans="8:9">
      <c r="H2383" t="str">
        <f t="shared" si="74"/>
        <v/>
      </c>
      <c r="I2383" t="str">
        <f t="shared" si="75"/>
        <v/>
      </c>
    </row>
    <row r="2384" spans="8:9">
      <c r="H2384" t="str">
        <f t="shared" si="74"/>
        <v/>
      </c>
      <c r="I2384" t="str">
        <f t="shared" si="75"/>
        <v/>
      </c>
    </row>
    <row r="2385" spans="7:9" ht="16.5" customHeight="1">
      <c r="G2385" s="6">
        <v>360102502</v>
      </c>
      <c r="H2385" t="str">
        <f t="shared" si="74"/>
        <v>2</v>
      </c>
      <c r="I2385">
        <f t="shared" si="75"/>
        <v>1</v>
      </c>
    </row>
    <row r="2386" spans="7:9">
      <c r="H2386" t="str">
        <f t="shared" si="74"/>
        <v/>
      </c>
      <c r="I2386" t="str">
        <f t="shared" si="75"/>
        <v/>
      </c>
    </row>
    <row r="2387" spans="7:9">
      <c r="H2387" t="str">
        <f t="shared" si="74"/>
        <v/>
      </c>
      <c r="I2387" t="str">
        <f t="shared" si="75"/>
        <v/>
      </c>
    </row>
    <row r="2388" spans="7:9">
      <c r="H2388" t="str">
        <f t="shared" si="74"/>
        <v/>
      </c>
      <c r="I2388" t="str">
        <f t="shared" si="75"/>
        <v/>
      </c>
    </row>
    <row r="2389" spans="7:9">
      <c r="H2389" t="str">
        <f t="shared" si="74"/>
        <v/>
      </c>
      <c r="I2389" t="str">
        <f t="shared" si="75"/>
        <v/>
      </c>
    </row>
    <row r="2390" spans="7:9">
      <c r="H2390" t="str">
        <f t="shared" si="74"/>
        <v/>
      </c>
      <c r="I2390" t="str">
        <f t="shared" si="75"/>
        <v/>
      </c>
    </row>
    <row r="2391" spans="7:9" ht="16.5" customHeight="1">
      <c r="G2391" s="6">
        <v>360102102</v>
      </c>
      <c r="H2391" t="str">
        <f t="shared" si="74"/>
        <v>2</v>
      </c>
      <c r="I2391">
        <f t="shared" si="75"/>
        <v>1</v>
      </c>
    </row>
    <row r="2392" spans="7:9">
      <c r="H2392" t="str">
        <f t="shared" si="74"/>
        <v/>
      </c>
      <c r="I2392" t="str">
        <f t="shared" si="75"/>
        <v/>
      </c>
    </row>
    <row r="2393" spans="7:9">
      <c r="H2393" t="str">
        <f t="shared" si="74"/>
        <v/>
      </c>
      <c r="I2393" t="str">
        <f t="shared" si="75"/>
        <v/>
      </c>
    </row>
    <row r="2394" spans="7:9">
      <c r="H2394" t="str">
        <f t="shared" si="74"/>
        <v/>
      </c>
      <c r="I2394" t="str">
        <f t="shared" si="75"/>
        <v/>
      </c>
    </row>
    <row r="2395" spans="7:9">
      <c r="H2395" t="str">
        <f t="shared" si="74"/>
        <v/>
      </c>
      <c r="I2395" t="str">
        <f t="shared" si="75"/>
        <v/>
      </c>
    </row>
    <row r="2396" spans="7:9">
      <c r="H2396" t="str">
        <f t="shared" si="74"/>
        <v/>
      </c>
      <c r="I2396" t="str">
        <f t="shared" si="75"/>
        <v/>
      </c>
    </row>
    <row r="2397" spans="7:9">
      <c r="H2397" t="str">
        <f t="shared" si="74"/>
        <v/>
      </c>
      <c r="I2397" t="str">
        <f t="shared" si="75"/>
        <v/>
      </c>
    </row>
    <row r="2398" spans="7:9">
      <c r="H2398" t="str">
        <f t="shared" si="74"/>
        <v/>
      </c>
      <c r="I2398" t="str">
        <f t="shared" si="75"/>
        <v/>
      </c>
    </row>
    <row r="2399" spans="7:9">
      <c r="H2399" t="str">
        <f t="shared" si="74"/>
        <v/>
      </c>
      <c r="I2399" t="str">
        <f t="shared" si="75"/>
        <v/>
      </c>
    </row>
    <row r="2400" spans="7:9">
      <c r="H2400" t="str">
        <f t="shared" si="74"/>
        <v/>
      </c>
      <c r="I2400" t="str">
        <f t="shared" si="75"/>
        <v/>
      </c>
    </row>
    <row r="2401" spans="7:9" ht="16.5" customHeight="1">
      <c r="G2401" s="6">
        <v>360102102</v>
      </c>
      <c r="H2401" t="str">
        <f t="shared" si="74"/>
        <v>2</v>
      </c>
      <c r="I2401">
        <f t="shared" si="75"/>
        <v>1</v>
      </c>
    </row>
    <row r="2402" spans="7:9">
      <c r="H2402" t="str">
        <f t="shared" si="74"/>
        <v/>
      </c>
      <c r="I2402" t="str">
        <f t="shared" si="75"/>
        <v/>
      </c>
    </row>
    <row r="2403" spans="7:9">
      <c r="H2403" t="str">
        <f t="shared" si="74"/>
        <v/>
      </c>
      <c r="I2403" t="str">
        <f t="shared" si="75"/>
        <v/>
      </c>
    </row>
    <row r="2404" spans="7:9">
      <c r="H2404" t="str">
        <f t="shared" si="74"/>
        <v/>
      </c>
      <c r="I2404" t="str">
        <f t="shared" si="75"/>
        <v/>
      </c>
    </row>
    <row r="2405" spans="7:9">
      <c r="G2405">
        <v>360004001</v>
      </c>
      <c r="H2405" t="str">
        <f t="shared" si="74"/>
        <v>1</v>
      </c>
      <c r="I2405">
        <f t="shared" si="75"/>
        <v>3</v>
      </c>
    </row>
    <row r="2406" spans="7:9">
      <c r="H2406" t="str">
        <f t="shared" si="74"/>
        <v/>
      </c>
      <c r="I2406" t="str">
        <f t="shared" si="75"/>
        <v/>
      </c>
    </row>
    <row r="2407" spans="7:9">
      <c r="H2407" t="str">
        <f t="shared" si="74"/>
        <v/>
      </c>
      <c r="I2407" t="str">
        <f t="shared" si="75"/>
        <v/>
      </c>
    </row>
    <row r="2408" spans="7:9">
      <c r="H2408" t="str">
        <f t="shared" si="74"/>
        <v/>
      </c>
      <c r="I2408" t="str">
        <f t="shared" si="75"/>
        <v/>
      </c>
    </row>
    <row r="2409" spans="7:9">
      <c r="H2409" t="str">
        <f t="shared" si="74"/>
        <v/>
      </c>
      <c r="I2409" t="str">
        <f t="shared" si="75"/>
        <v/>
      </c>
    </row>
    <row r="2410" spans="7:9">
      <c r="H2410" t="str">
        <f t="shared" si="74"/>
        <v/>
      </c>
      <c r="I2410" t="str">
        <f t="shared" si="75"/>
        <v/>
      </c>
    </row>
    <row r="2411" spans="7:9">
      <c r="H2411" t="str">
        <f t="shared" si="74"/>
        <v/>
      </c>
      <c r="I2411" t="str">
        <f t="shared" si="75"/>
        <v/>
      </c>
    </row>
    <row r="2412" spans="7:9">
      <c r="H2412" t="str">
        <f t="shared" si="74"/>
        <v/>
      </c>
      <c r="I2412" t="str">
        <f t="shared" si="75"/>
        <v/>
      </c>
    </row>
    <row r="2413" spans="7:9" ht="16.5" customHeight="1">
      <c r="G2413" s="6">
        <v>360101901</v>
      </c>
      <c r="H2413" t="str">
        <f t="shared" si="74"/>
        <v>1</v>
      </c>
      <c r="I2413">
        <f t="shared" si="75"/>
        <v>3</v>
      </c>
    </row>
    <row r="2414" spans="7:9">
      <c r="H2414" t="str">
        <f t="shared" si="74"/>
        <v/>
      </c>
      <c r="I2414" t="str">
        <f t="shared" si="75"/>
        <v/>
      </c>
    </row>
    <row r="2415" spans="7:9">
      <c r="G2415" s="10">
        <v>360102002</v>
      </c>
      <c r="H2415" t="str">
        <f t="shared" si="74"/>
        <v>2</v>
      </c>
      <c r="I2415">
        <f t="shared" si="75"/>
        <v>1</v>
      </c>
    </row>
    <row r="2416" spans="7:9">
      <c r="H2416" t="str">
        <f t="shared" si="74"/>
        <v/>
      </c>
      <c r="I2416" t="str">
        <f t="shared" si="75"/>
        <v/>
      </c>
    </row>
    <row r="2417" spans="7:9">
      <c r="H2417" t="str">
        <f t="shared" si="74"/>
        <v/>
      </c>
      <c r="I2417" t="str">
        <f t="shared" si="75"/>
        <v/>
      </c>
    </row>
    <row r="2418" spans="7:9">
      <c r="H2418" t="str">
        <f t="shared" si="74"/>
        <v/>
      </c>
      <c r="I2418" t="str">
        <f t="shared" si="75"/>
        <v/>
      </c>
    </row>
    <row r="2419" spans="7:9">
      <c r="H2419" t="str">
        <f t="shared" si="74"/>
        <v/>
      </c>
      <c r="I2419" t="str">
        <f t="shared" si="75"/>
        <v/>
      </c>
    </row>
    <row r="2420" spans="7:9">
      <c r="H2420" t="str">
        <f t="shared" si="74"/>
        <v/>
      </c>
      <c r="I2420" t="str">
        <f t="shared" si="75"/>
        <v/>
      </c>
    </row>
    <row r="2421" spans="7:9">
      <c r="H2421" t="str">
        <f t="shared" si="74"/>
        <v/>
      </c>
      <c r="I2421" t="str">
        <f t="shared" si="75"/>
        <v/>
      </c>
    </row>
    <row r="2422" spans="7:9">
      <c r="H2422" t="str">
        <f t="shared" si="74"/>
        <v/>
      </c>
      <c r="I2422" t="str">
        <f t="shared" si="75"/>
        <v/>
      </c>
    </row>
    <row r="2423" spans="7:9">
      <c r="H2423" t="str">
        <f t="shared" si="74"/>
        <v/>
      </c>
      <c r="I2423" t="str">
        <f t="shared" si="75"/>
        <v/>
      </c>
    </row>
    <row r="2424" spans="7:9">
      <c r="H2424" t="str">
        <f t="shared" si="74"/>
        <v/>
      </c>
      <c r="I2424" t="str">
        <f t="shared" si="75"/>
        <v/>
      </c>
    </row>
    <row r="2425" spans="7:9">
      <c r="H2425" t="str">
        <f t="shared" si="74"/>
        <v/>
      </c>
      <c r="I2425" t="str">
        <f t="shared" si="75"/>
        <v/>
      </c>
    </row>
    <row r="2426" spans="7:9">
      <c r="H2426" t="str">
        <f t="shared" si="74"/>
        <v/>
      </c>
      <c r="I2426" t="str">
        <f t="shared" si="75"/>
        <v/>
      </c>
    </row>
    <row r="2427" spans="7:9">
      <c r="H2427" t="str">
        <f t="shared" si="74"/>
        <v/>
      </c>
      <c r="I2427" t="str">
        <f t="shared" si="75"/>
        <v/>
      </c>
    </row>
    <row r="2428" spans="7:9">
      <c r="H2428" t="str">
        <f t="shared" si="74"/>
        <v/>
      </c>
      <c r="I2428" t="str">
        <f t="shared" si="75"/>
        <v/>
      </c>
    </row>
    <row r="2429" spans="7:9">
      <c r="H2429" t="str">
        <f t="shared" si="74"/>
        <v/>
      </c>
      <c r="I2429" t="str">
        <f t="shared" si="75"/>
        <v/>
      </c>
    </row>
    <row r="2430" spans="7:9" ht="16.5" customHeight="1">
      <c r="G2430" s="6">
        <v>360100702</v>
      </c>
      <c r="H2430" t="str">
        <f t="shared" si="74"/>
        <v>2</v>
      </c>
      <c r="I2430">
        <f t="shared" si="75"/>
        <v>1</v>
      </c>
    </row>
    <row r="2431" spans="7:9">
      <c r="H2431" t="str">
        <f t="shared" si="74"/>
        <v/>
      </c>
      <c r="I2431" t="str">
        <f t="shared" si="75"/>
        <v/>
      </c>
    </row>
    <row r="2432" spans="7:9">
      <c r="H2432" t="str">
        <f t="shared" si="74"/>
        <v/>
      </c>
      <c r="I2432" t="str">
        <f t="shared" si="75"/>
        <v/>
      </c>
    </row>
    <row r="2433" spans="7:9">
      <c r="H2433" t="str">
        <f t="shared" ref="H2433:H2496" si="76">RIGHT(G2433,1)</f>
        <v/>
      </c>
      <c r="I2433" t="str">
        <f t="shared" si="75"/>
        <v/>
      </c>
    </row>
    <row r="2434" spans="7:9">
      <c r="H2434" t="str">
        <f t="shared" si="76"/>
        <v/>
      </c>
      <c r="I2434" t="str">
        <f t="shared" si="75"/>
        <v/>
      </c>
    </row>
    <row r="2435" spans="7:9">
      <c r="H2435" t="str">
        <f t="shared" si="76"/>
        <v/>
      </c>
      <c r="I2435" t="str">
        <f t="shared" si="75"/>
        <v/>
      </c>
    </row>
    <row r="2436" spans="7:9">
      <c r="H2436" t="str">
        <f t="shared" si="76"/>
        <v/>
      </c>
      <c r="I2436" t="str">
        <f t="shared" si="75"/>
        <v/>
      </c>
    </row>
    <row r="2437" spans="7:9">
      <c r="H2437" t="str">
        <f t="shared" si="76"/>
        <v/>
      </c>
      <c r="I2437" t="str">
        <f t="shared" si="75"/>
        <v/>
      </c>
    </row>
    <row r="2438" spans="7:9">
      <c r="H2438" t="str">
        <f t="shared" si="76"/>
        <v/>
      </c>
      <c r="I2438" t="str">
        <f t="shared" si="75"/>
        <v/>
      </c>
    </row>
    <row r="2439" spans="7:9">
      <c r="H2439" t="str">
        <f t="shared" si="76"/>
        <v/>
      </c>
      <c r="I2439" t="str">
        <f t="shared" ref="I2439:I2502" si="77">IF(H2439="1",3,IF(H2439="2",1,IF(H2439="3",2,"")))</f>
        <v/>
      </c>
    </row>
    <row r="2440" spans="7:9">
      <c r="H2440" t="str">
        <f t="shared" si="76"/>
        <v/>
      </c>
      <c r="I2440" t="str">
        <f t="shared" si="77"/>
        <v/>
      </c>
    </row>
    <row r="2441" spans="7:9" ht="16.5" customHeight="1">
      <c r="G2441" s="6">
        <v>360100701</v>
      </c>
      <c r="H2441" t="str">
        <f t="shared" si="76"/>
        <v>1</v>
      </c>
      <c r="I2441">
        <f t="shared" si="77"/>
        <v>3</v>
      </c>
    </row>
    <row r="2442" spans="7:9">
      <c r="H2442" t="str">
        <f t="shared" si="76"/>
        <v/>
      </c>
      <c r="I2442" t="str">
        <f t="shared" si="77"/>
        <v/>
      </c>
    </row>
    <row r="2443" spans="7:9">
      <c r="H2443" t="str">
        <f t="shared" si="76"/>
        <v/>
      </c>
      <c r="I2443" t="str">
        <f t="shared" si="77"/>
        <v/>
      </c>
    </row>
    <row r="2444" spans="7:9">
      <c r="H2444" t="str">
        <f t="shared" si="76"/>
        <v/>
      </c>
      <c r="I2444" t="str">
        <f t="shared" si="77"/>
        <v/>
      </c>
    </row>
    <row r="2445" spans="7:9">
      <c r="H2445" t="str">
        <f t="shared" si="76"/>
        <v/>
      </c>
      <c r="I2445" t="str">
        <f t="shared" si="77"/>
        <v/>
      </c>
    </row>
    <row r="2446" spans="7:9">
      <c r="H2446" t="str">
        <f t="shared" si="76"/>
        <v/>
      </c>
      <c r="I2446" t="str">
        <f t="shared" si="77"/>
        <v/>
      </c>
    </row>
    <row r="2447" spans="7:9" ht="16.5" customHeight="1">
      <c r="G2447" s="6">
        <v>360100702</v>
      </c>
      <c r="H2447" t="str">
        <f t="shared" si="76"/>
        <v>2</v>
      </c>
      <c r="I2447">
        <f t="shared" si="77"/>
        <v>1</v>
      </c>
    </row>
    <row r="2448" spans="7:9">
      <c r="H2448" t="str">
        <f t="shared" si="76"/>
        <v/>
      </c>
      <c r="I2448" t="str">
        <f t="shared" si="77"/>
        <v/>
      </c>
    </row>
    <row r="2449" spans="7:9">
      <c r="H2449" t="str">
        <f t="shared" si="76"/>
        <v/>
      </c>
      <c r="I2449" t="str">
        <f t="shared" si="77"/>
        <v/>
      </c>
    </row>
    <row r="2450" spans="7:9">
      <c r="H2450" t="str">
        <f t="shared" si="76"/>
        <v/>
      </c>
      <c r="I2450" t="str">
        <f t="shared" si="77"/>
        <v/>
      </c>
    </row>
    <row r="2451" spans="7:9">
      <c r="H2451" t="str">
        <f t="shared" si="76"/>
        <v/>
      </c>
      <c r="I2451" t="str">
        <f t="shared" si="77"/>
        <v/>
      </c>
    </row>
    <row r="2452" spans="7:9" ht="16.5" customHeight="1">
      <c r="G2452" s="6">
        <v>360002601</v>
      </c>
      <c r="H2452" t="str">
        <f t="shared" si="76"/>
        <v>1</v>
      </c>
      <c r="I2452">
        <f t="shared" si="77"/>
        <v>3</v>
      </c>
    </row>
    <row r="2453" spans="7:9">
      <c r="H2453" t="str">
        <f t="shared" si="76"/>
        <v/>
      </c>
      <c r="I2453" t="str">
        <f t="shared" si="77"/>
        <v/>
      </c>
    </row>
    <row r="2454" spans="7:9">
      <c r="H2454" t="str">
        <f t="shared" si="76"/>
        <v/>
      </c>
      <c r="I2454" t="str">
        <f t="shared" si="77"/>
        <v/>
      </c>
    </row>
    <row r="2455" spans="7:9">
      <c r="H2455" t="str">
        <f t="shared" si="76"/>
        <v/>
      </c>
      <c r="I2455" t="str">
        <f t="shared" si="77"/>
        <v/>
      </c>
    </row>
    <row r="2456" spans="7:9" ht="16.5" customHeight="1">
      <c r="G2456" s="6">
        <v>360103202</v>
      </c>
      <c r="H2456" t="str">
        <f t="shared" si="76"/>
        <v>2</v>
      </c>
      <c r="I2456">
        <f t="shared" si="77"/>
        <v>1</v>
      </c>
    </row>
    <row r="2457" spans="7:9" ht="16.5" customHeight="1">
      <c r="G2457" s="6">
        <v>360103202</v>
      </c>
      <c r="H2457" t="str">
        <f t="shared" si="76"/>
        <v>2</v>
      </c>
      <c r="I2457">
        <f t="shared" si="77"/>
        <v>1</v>
      </c>
    </row>
    <row r="2458" spans="7:9" ht="16.5" customHeight="1">
      <c r="G2458" s="6">
        <v>360103202</v>
      </c>
      <c r="H2458" t="str">
        <f t="shared" si="76"/>
        <v>2</v>
      </c>
      <c r="I2458">
        <f t="shared" si="77"/>
        <v>1</v>
      </c>
    </row>
    <row r="2459" spans="7:9" ht="16.5" customHeight="1">
      <c r="G2459" s="6">
        <v>360103202</v>
      </c>
      <c r="H2459" t="str">
        <f t="shared" si="76"/>
        <v>2</v>
      </c>
      <c r="I2459">
        <f t="shared" si="77"/>
        <v>1</v>
      </c>
    </row>
    <row r="2460" spans="7:9">
      <c r="H2460" t="str">
        <f t="shared" si="76"/>
        <v/>
      </c>
      <c r="I2460" t="str">
        <f t="shared" si="77"/>
        <v/>
      </c>
    </row>
    <row r="2461" spans="7:9">
      <c r="H2461" t="str">
        <f t="shared" si="76"/>
        <v/>
      </c>
      <c r="I2461" t="str">
        <f t="shared" si="77"/>
        <v/>
      </c>
    </row>
    <row r="2462" spans="7:9">
      <c r="H2462" t="str">
        <f t="shared" si="76"/>
        <v/>
      </c>
      <c r="I2462" t="str">
        <f t="shared" si="77"/>
        <v/>
      </c>
    </row>
    <row r="2463" spans="7:9">
      <c r="H2463" t="str">
        <f t="shared" si="76"/>
        <v/>
      </c>
      <c r="I2463" t="str">
        <f t="shared" si="77"/>
        <v/>
      </c>
    </row>
    <row r="2464" spans="7:9" ht="16.5" customHeight="1">
      <c r="G2464" s="6">
        <v>360100201</v>
      </c>
      <c r="H2464" t="str">
        <f t="shared" si="76"/>
        <v>1</v>
      </c>
      <c r="I2464">
        <f t="shared" si="77"/>
        <v>3</v>
      </c>
    </row>
    <row r="2465" spans="7:9" ht="16.5" customHeight="1">
      <c r="G2465" s="6">
        <v>360100202</v>
      </c>
      <c r="H2465" t="str">
        <f t="shared" si="76"/>
        <v>2</v>
      </c>
      <c r="I2465">
        <f t="shared" si="77"/>
        <v>1</v>
      </c>
    </row>
    <row r="2466" spans="7:9">
      <c r="H2466" t="str">
        <f t="shared" si="76"/>
        <v/>
      </c>
      <c r="I2466" t="str">
        <f t="shared" si="77"/>
        <v/>
      </c>
    </row>
    <row r="2467" spans="7:9">
      <c r="H2467" t="str">
        <f t="shared" si="76"/>
        <v/>
      </c>
      <c r="I2467" t="str">
        <f t="shared" si="77"/>
        <v/>
      </c>
    </row>
    <row r="2468" spans="7:9" ht="16.5" customHeight="1">
      <c r="G2468" s="6">
        <v>360100702</v>
      </c>
      <c r="H2468" t="str">
        <f t="shared" si="76"/>
        <v>2</v>
      </c>
      <c r="I2468">
        <f t="shared" si="77"/>
        <v>1</v>
      </c>
    </row>
    <row r="2469" spans="7:9" ht="16.5" customHeight="1">
      <c r="G2469" s="6">
        <v>360100701</v>
      </c>
      <c r="H2469" t="str">
        <f t="shared" si="76"/>
        <v>1</v>
      </c>
      <c r="I2469">
        <f t="shared" si="77"/>
        <v>3</v>
      </c>
    </row>
    <row r="2470" spans="7:9">
      <c r="H2470" t="str">
        <f t="shared" si="76"/>
        <v/>
      </c>
      <c r="I2470" t="str">
        <f t="shared" si="77"/>
        <v/>
      </c>
    </row>
    <row r="2471" spans="7:9">
      <c r="H2471" t="str">
        <f t="shared" si="76"/>
        <v/>
      </c>
      <c r="I2471" t="str">
        <f t="shared" si="77"/>
        <v/>
      </c>
    </row>
    <row r="2472" spans="7:9">
      <c r="H2472" t="str">
        <f t="shared" si="76"/>
        <v/>
      </c>
      <c r="I2472" t="str">
        <f t="shared" si="77"/>
        <v/>
      </c>
    </row>
    <row r="2473" spans="7:9">
      <c r="H2473" t="str">
        <f t="shared" si="76"/>
        <v/>
      </c>
      <c r="I2473" t="str">
        <f t="shared" si="77"/>
        <v/>
      </c>
    </row>
    <row r="2474" spans="7:9">
      <c r="H2474" t="str">
        <f t="shared" si="76"/>
        <v/>
      </c>
      <c r="I2474" t="str">
        <f t="shared" si="77"/>
        <v/>
      </c>
    </row>
    <row r="2475" spans="7:9">
      <c r="H2475" t="str">
        <f t="shared" si="76"/>
        <v/>
      </c>
      <c r="I2475" t="str">
        <f t="shared" si="77"/>
        <v/>
      </c>
    </row>
    <row r="2476" spans="7:9" ht="16.5" customHeight="1">
      <c r="G2476" s="6">
        <v>360100601</v>
      </c>
      <c r="H2476" t="str">
        <f t="shared" si="76"/>
        <v>1</v>
      </c>
      <c r="I2476">
        <f t="shared" si="77"/>
        <v>3</v>
      </c>
    </row>
    <row r="2477" spans="7:9" ht="16.5" customHeight="1">
      <c r="G2477" s="6">
        <v>360100602</v>
      </c>
      <c r="H2477" t="str">
        <f t="shared" si="76"/>
        <v>2</v>
      </c>
      <c r="I2477">
        <f t="shared" si="77"/>
        <v>1</v>
      </c>
    </row>
    <row r="2478" spans="7:9">
      <c r="H2478" t="str">
        <f t="shared" si="76"/>
        <v/>
      </c>
      <c r="I2478" t="str">
        <f t="shared" si="77"/>
        <v/>
      </c>
    </row>
    <row r="2479" spans="7:9">
      <c r="H2479" t="str">
        <f t="shared" si="76"/>
        <v/>
      </c>
      <c r="I2479" t="str">
        <f t="shared" si="77"/>
        <v/>
      </c>
    </row>
    <row r="2480" spans="7:9">
      <c r="H2480" t="str">
        <f t="shared" si="76"/>
        <v/>
      </c>
      <c r="I2480" t="str">
        <f t="shared" si="77"/>
        <v/>
      </c>
    </row>
    <row r="2481" spans="7:9">
      <c r="H2481" t="str">
        <f t="shared" si="76"/>
        <v/>
      </c>
      <c r="I2481" t="str">
        <f t="shared" si="77"/>
        <v/>
      </c>
    </row>
    <row r="2482" spans="7:9">
      <c r="H2482" t="str">
        <f t="shared" si="76"/>
        <v/>
      </c>
      <c r="I2482" t="str">
        <f t="shared" si="77"/>
        <v/>
      </c>
    </row>
    <row r="2483" spans="7:9">
      <c r="H2483" t="str">
        <f t="shared" si="76"/>
        <v/>
      </c>
      <c r="I2483" t="str">
        <f t="shared" si="77"/>
        <v/>
      </c>
    </row>
    <row r="2484" spans="7:9">
      <c r="H2484" t="str">
        <f t="shared" si="76"/>
        <v/>
      </c>
      <c r="I2484" t="str">
        <f t="shared" si="77"/>
        <v/>
      </c>
    </row>
    <row r="2485" spans="7:9">
      <c r="H2485" t="str">
        <f t="shared" si="76"/>
        <v/>
      </c>
      <c r="I2485" t="str">
        <f t="shared" si="77"/>
        <v/>
      </c>
    </row>
    <row r="2486" spans="7:9">
      <c r="H2486" t="str">
        <f t="shared" si="76"/>
        <v/>
      </c>
      <c r="I2486" t="str">
        <f t="shared" si="77"/>
        <v/>
      </c>
    </row>
    <row r="2487" spans="7:9">
      <c r="H2487" t="str">
        <f t="shared" si="76"/>
        <v/>
      </c>
      <c r="I2487" t="str">
        <f t="shared" si="77"/>
        <v/>
      </c>
    </row>
    <row r="2488" spans="7:9">
      <c r="H2488" t="str">
        <f t="shared" si="76"/>
        <v/>
      </c>
      <c r="I2488" t="str">
        <f t="shared" si="77"/>
        <v/>
      </c>
    </row>
    <row r="2489" spans="7:9">
      <c r="H2489" t="str">
        <f t="shared" si="76"/>
        <v/>
      </c>
      <c r="I2489" t="str">
        <f t="shared" si="77"/>
        <v/>
      </c>
    </row>
    <row r="2490" spans="7:9">
      <c r="H2490" t="str">
        <f t="shared" si="76"/>
        <v/>
      </c>
      <c r="I2490" t="str">
        <f t="shared" si="77"/>
        <v/>
      </c>
    </row>
    <row r="2491" spans="7:9" ht="16.5" customHeight="1">
      <c r="G2491" s="6">
        <v>360002601</v>
      </c>
      <c r="H2491" t="str">
        <f t="shared" si="76"/>
        <v>1</v>
      </c>
      <c r="I2491">
        <f t="shared" si="77"/>
        <v>3</v>
      </c>
    </row>
    <row r="2492" spans="7:9">
      <c r="H2492" t="str">
        <f t="shared" si="76"/>
        <v/>
      </c>
      <c r="I2492" t="str">
        <f t="shared" si="77"/>
        <v/>
      </c>
    </row>
    <row r="2493" spans="7:9" ht="16.5" customHeight="1">
      <c r="G2493" s="6">
        <v>360103202</v>
      </c>
      <c r="H2493" t="str">
        <f t="shared" si="76"/>
        <v>2</v>
      </c>
      <c r="I2493">
        <f t="shared" si="77"/>
        <v>1</v>
      </c>
    </row>
    <row r="2494" spans="7:9" ht="16.5" customHeight="1">
      <c r="G2494" s="6">
        <v>360103202</v>
      </c>
      <c r="H2494" t="str">
        <f t="shared" si="76"/>
        <v>2</v>
      </c>
      <c r="I2494">
        <f t="shared" si="77"/>
        <v>1</v>
      </c>
    </row>
    <row r="2495" spans="7:9" ht="16.5" customHeight="1">
      <c r="G2495" s="6">
        <v>360103201</v>
      </c>
      <c r="H2495" t="str">
        <f t="shared" si="76"/>
        <v>1</v>
      </c>
      <c r="I2495">
        <f t="shared" si="77"/>
        <v>3</v>
      </c>
    </row>
    <row r="2496" spans="7:9" ht="16.5" customHeight="1">
      <c r="G2496" s="6">
        <v>360103201</v>
      </c>
      <c r="H2496" t="str">
        <f t="shared" si="76"/>
        <v>1</v>
      </c>
      <c r="I2496">
        <f t="shared" si="77"/>
        <v>3</v>
      </c>
    </row>
    <row r="2497" spans="7:9">
      <c r="H2497" t="str">
        <f t="shared" ref="H2497:H2560" si="78">RIGHT(G2497,1)</f>
        <v/>
      </c>
      <c r="I2497" t="str">
        <f t="shared" si="77"/>
        <v/>
      </c>
    </row>
    <row r="2498" spans="7:9" ht="16.5" customHeight="1">
      <c r="G2498" s="6">
        <v>360102102</v>
      </c>
      <c r="H2498" t="str">
        <f t="shared" si="78"/>
        <v>2</v>
      </c>
      <c r="I2498">
        <f t="shared" si="77"/>
        <v>1</v>
      </c>
    </row>
    <row r="2499" spans="7:9" ht="16.5" customHeight="1">
      <c r="G2499" s="6">
        <v>360102102</v>
      </c>
      <c r="H2499" t="str">
        <f t="shared" si="78"/>
        <v>2</v>
      </c>
      <c r="I2499">
        <f t="shared" si="77"/>
        <v>1</v>
      </c>
    </row>
    <row r="2500" spans="7:9" ht="16.5" customHeight="1">
      <c r="G2500" s="6">
        <v>360102102</v>
      </c>
      <c r="H2500" t="str">
        <f t="shared" si="78"/>
        <v>2</v>
      </c>
      <c r="I2500">
        <f t="shared" si="77"/>
        <v>1</v>
      </c>
    </row>
    <row r="2501" spans="7:9" ht="16.5" customHeight="1">
      <c r="G2501" s="6">
        <v>360102102</v>
      </c>
      <c r="H2501" t="str">
        <f t="shared" si="78"/>
        <v>2</v>
      </c>
      <c r="I2501">
        <f t="shared" si="77"/>
        <v>1</v>
      </c>
    </row>
    <row r="2502" spans="7:9">
      <c r="H2502" t="str">
        <f t="shared" si="78"/>
        <v/>
      </c>
      <c r="I2502" t="str">
        <f t="shared" si="77"/>
        <v/>
      </c>
    </row>
    <row r="2503" spans="7:9">
      <c r="G2503" s="10">
        <v>360102001</v>
      </c>
      <c r="H2503" t="str">
        <f t="shared" si="78"/>
        <v>1</v>
      </c>
      <c r="I2503">
        <f t="shared" ref="I2503:I2566" si="79">IF(H2503="1",3,IF(H2503="2",1,IF(H2503="3",2,"")))</f>
        <v>3</v>
      </c>
    </row>
    <row r="2504" spans="7:9">
      <c r="G2504" s="10">
        <v>360102001</v>
      </c>
      <c r="H2504" t="str">
        <f t="shared" si="78"/>
        <v>1</v>
      </c>
      <c r="I2504">
        <f t="shared" si="79"/>
        <v>3</v>
      </c>
    </row>
    <row r="2505" spans="7:9" ht="16.5" customHeight="1">
      <c r="G2505" s="6">
        <v>360101901</v>
      </c>
      <c r="H2505" t="str">
        <f t="shared" si="78"/>
        <v>1</v>
      </c>
      <c r="I2505">
        <f t="shared" si="79"/>
        <v>3</v>
      </c>
    </row>
    <row r="2506" spans="7:9" ht="16.5" customHeight="1">
      <c r="G2506" s="6">
        <v>360101901</v>
      </c>
      <c r="H2506" t="str">
        <f t="shared" si="78"/>
        <v>1</v>
      </c>
      <c r="I2506">
        <f t="shared" si="79"/>
        <v>3</v>
      </c>
    </row>
    <row r="2507" spans="7:9">
      <c r="H2507" t="str">
        <f t="shared" si="78"/>
        <v/>
      </c>
      <c r="I2507" t="str">
        <f t="shared" si="79"/>
        <v/>
      </c>
    </row>
    <row r="2508" spans="7:9" ht="16.5" customHeight="1">
      <c r="G2508" s="6">
        <v>360101901</v>
      </c>
      <c r="H2508" t="str">
        <f t="shared" si="78"/>
        <v>1</v>
      </c>
      <c r="I2508">
        <f t="shared" si="79"/>
        <v>3</v>
      </c>
    </row>
    <row r="2509" spans="7:9">
      <c r="H2509" t="str">
        <f t="shared" si="78"/>
        <v/>
      </c>
      <c r="I2509" t="str">
        <f t="shared" si="79"/>
        <v/>
      </c>
    </row>
    <row r="2510" spans="7:9" ht="16.5" customHeight="1">
      <c r="G2510" s="6">
        <v>360100702</v>
      </c>
      <c r="H2510" t="str">
        <f t="shared" si="78"/>
        <v>2</v>
      </c>
      <c r="I2510">
        <f t="shared" si="79"/>
        <v>1</v>
      </c>
    </row>
    <row r="2511" spans="7:9">
      <c r="H2511" t="str">
        <f t="shared" si="78"/>
        <v/>
      </c>
      <c r="I2511" t="str">
        <f t="shared" si="79"/>
        <v/>
      </c>
    </row>
    <row r="2512" spans="7:9">
      <c r="H2512" t="str">
        <f t="shared" si="78"/>
        <v/>
      </c>
      <c r="I2512" t="str">
        <f t="shared" si="79"/>
        <v/>
      </c>
    </row>
    <row r="2513" spans="8:9">
      <c r="H2513" t="str">
        <f t="shared" si="78"/>
        <v/>
      </c>
      <c r="I2513" t="str">
        <f t="shared" si="79"/>
        <v/>
      </c>
    </row>
    <row r="2514" spans="8:9">
      <c r="H2514" t="str">
        <f t="shared" si="78"/>
        <v/>
      </c>
      <c r="I2514" t="str">
        <f t="shared" si="79"/>
        <v/>
      </c>
    </row>
    <row r="2515" spans="8:9">
      <c r="H2515" t="str">
        <f t="shared" si="78"/>
        <v/>
      </c>
      <c r="I2515" t="str">
        <f t="shared" si="79"/>
        <v/>
      </c>
    </row>
    <row r="2516" spans="8:9">
      <c r="H2516" t="str">
        <f t="shared" si="78"/>
        <v/>
      </c>
      <c r="I2516" t="str">
        <f t="shared" si="79"/>
        <v/>
      </c>
    </row>
    <row r="2517" spans="8:9">
      <c r="H2517" t="str">
        <f t="shared" si="78"/>
        <v/>
      </c>
      <c r="I2517" t="str">
        <f t="shared" si="79"/>
        <v/>
      </c>
    </row>
    <row r="2518" spans="8:9">
      <c r="H2518" t="str">
        <f t="shared" si="78"/>
        <v/>
      </c>
      <c r="I2518" t="str">
        <f t="shared" si="79"/>
        <v/>
      </c>
    </row>
    <row r="2519" spans="8:9">
      <c r="H2519" t="str">
        <f t="shared" si="78"/>
        <v/>
      </c>
      <c r="I2519" t="str">
        <f t="shared" si="79"/>
        <v/>
      </c>
    </row>
    <row r="2520" spans="8:9">
      <c r="H2520" t="str">
        <f t="shared" si="78"/>
        <v/>
      </c>
      <c r="I2520" t="str">
        <f t="shared" si="79"/>
        <v/>
      </c>
    </row>
    <row r="2521" spans="8:9">
      <c r="H2521" t="str">
        <f t="shared" si="78"/>
        <v/>
      </c>
      <c r="I2521" t="str">
        <f t="shared" si="79"/>
        <v/>
      </c>
    </row>
    <row r="2522" spans="8:9">
      <c r="H2522" t="str">
        <f t="shared" si="78"/>
        <v/>
      </c>
      <c r="I2522" t="str">
        <f t="shared" si="79"/>
        <v/>
      </c>
    </row>
    <row r="2523" spans="8:9">
      <c r="H2523" t="str">
        <f t="shared" si="78"/>
        <v/>
      </c>
      <c r="I2523" t="str">
        <f t="shared" si="79"/>
        <v/>
      </c>
    </row>
    <row r="2524" spans="8:9">
      <c r="H2524" t="str">
        <f t="shared" si="78"/>
        <v/>
      </c>
      <c r="I2524" t="str">
        <f t="shared" si="79"/>
        <v/>
      </c>
    </row>
    <row r="2525" spans="8:9">
      <c r="H2525" t="str">
        <f t="shared" si="78"/>
        <v/>
      </c>
      <c r="I2525" t="str">
        <f t="shared" si="79"/>
        <v/>
      </c>
    </row>
    <row r="2526" spans="8:9">
      <c r="H2526" t="str">
        <f t="shared" si="78"/>
        <v/>
      </c>
      <c r="I2526" t="str">
        <f t="shared" si="79"/>
        <v/>
      </c>
    </row>
    <row r="2527" spans="8:9">
      <c r="H2527" t="str">
        <f t="shared" si="78"/>
        <v/>
      </c>
      <c r="I2527" t="str">
        <f t="shared" si="79"/>
        <v/>
      </c>
    </row>
    <row r="2528" spans="8:9">
      <c r="H2528" t="str">
        <f t="shared" si="78"/>
        <v/>
      </c>
      <c r="I2528" t="str">
        <f t="shared" si="79"/>
        <v/>
      </c>
    </row>
    <row r="2529" spans="7:9">
      <c r="H2529" t="str">
        <f t="shared" si="78"/>
        <v/>
      </c>
      <c r="I2529" t="str">
        <f t="shared" si="79"/>
        <v/>
      </c>
    </row>
    <row r="2530" spans="7:9" ht="16.5" customHeight="1">
      <c r="G2530" s="6">
        <v>360104302</v>
      </c>
      <c r="H2530" t="str">
        <f t="shared" si="78"/>
        <v>2</v>
      </c>
      <c r="I2530">
        <f t="shared" si="79"/>
        <v>1</v>
      </c>
    </row>
    <row r="2531" spans="7:9" ht="16.5" customHeight="1">
      <c r="G2531" s="6">
        <v>360104302</v>
      </c>
      <c r="H2531" t="str">
        <f t="shared" si="78"/>
        <v>2</v>
      </c>
      <c r="I2531">
        <f t="shared" si="79"/>
        <v>1</v>
      </c>
    </row>
    <row r="2532" spans="7:9">
      <c r="H2532" t="str">
        <f t="shared" si="78"/>
        <v/>
      </c>
      <c r="I2532" t="str">
        <f t="shared" si="79"/>
        <v/>
      </c>
    </row>
    <row r="2533" spans="7:9">
      <c r="H2533" t="str">
        <f t="shared" si="78"/>
        <v/>
      </c>
      <c r="I2533" t="str">
        <f t="shared" si="79"/>
        <v/>
      </c>
    </row>
    <row r="2534" spans="7:9">
      <c r="H2534" t="str">
        <f t="shared" si="78"/>
        <v/>
      </c>
      <c r="I2534" t="str">
        <f t="shared" si="79"/>
        <v/>
      </c>
    </row>
    <row r="2535" spans="7:9">
      <c r="H2535" t="str">
        <f t="shared" si="78"/>
        <v/>
      </c>
      <c r="I2535" t="str">
        <f t="shared" si="79"/>
        <v/>
      </c>
    </row>
    <row r="2536" spans="7:9">
      <c r="H2536" t="str">
        <f t="shared" si="78"/>
        <v/>
      </c>
      <c r="I2536" t="str">
        <f t="shared" si="79"/>
        <v/>
      </c>
    </row>
    <row r="2537" spans="7:9">
      <c r="H2537" t="str">
        <f t="shared" si="78"/>
        <v/>
      </c>
      <c r="I2537" t="str">
        <f t="shared" si="79"/>
        <v/>
      </c>
    </row>
    <row r="2538" spans="7:9">
      <c r="H2538" t="str">
        <f t="shared" si="78"/>
        <v/>
      </c>
      <c r="I2538" t="str">
        <f t="shared" si="79"/>
        <v/>
      </c>
    </row>
    <row r="2539" spans="7:9">
      <c r="H2539" t="str">
        <f t="shared" si="78"/>
        <v/>
      </c>
      <c r="I2539" t="str">
        <f t="shared" si="79"/>
        <v/>
      </c>
    </row>
    <row r="2540" spans="7:9">
      <c r="H2540" t="str">
        <f t="shared" si="78"/>
        <v/>
      </c>
      <c r="I2540" t="str">
        <f t="shared" si="79"/>
        <v/>
      </c>
    </row>
    <row r="2541" spans="7:9">
      <c r="H2541" t="str">
        <f t="shared" si="78"/>
        <v/>
      </c>
      <c r="I2541" t="str">
        <f t="shared" si="79"/>
        <v/>
      </c>
    </row>
    <row r="2542" spans="7:9">
      <c r="H2542" t="str">
        <f t="shared" si="78"/>
        <v/>
      </c>
      <c r="I2542" t="str">
        <f t="shared" si="79"/>
        <v/>
      </c>
    </row>
    <row r="2543" spans="7:9">
      <c r="H2543" t="str">
        <f t="shared" si="78"/>
        <v/>
      </c>
      <c r="I2543" t="str">
        <f t="shared" si="79"/>
        <v/>
      </c>
    </row>
    <row r="2544" spans="7:9" ht="16.5" customHeight="1">
      <c r="G2544" s="6">
        <v>360101902</v>
      </c>
      <c r="H2544" t="str">
        <f t="shared" si="78"/>
        <v>2</v>
      </c>
      <c r="I2544">
        <f t="shared" si="79"/>
        <v>1</v>
      </c>
    </row>
    <row r="2545" spans="7:9">
      <c r="H2545" t="str">
        <f t="shared" si="78"/>
        <v/>
      </c>
      <c r="I2545" t="str">
        <f t="shared" si="79"/>
        <v/>
      </c>
    </row>
    <row r="2546" spans="7:9" ht="16.5" customHeight="1">
      <c r="G2546" s="6">
        <v>360100201</v>
      </c>
      <c r="H2546" t="str">
        <f t="shared" si="78"/>
        <v>1</v>
      </c>
      <c r="I2546">
        <f t="shared" si="79"/>
        <v>3</v>
      </c>
    </row>
    <row r="2547" spans="7:9" ht="16.5" customHeight="1">
      <c r="G2547" s="6">
        <v>360100202</v>
      </c>
      <c r="H2547" t="str">
        <f t="shared" si="78"/>
        <v>2</v>
      </c>
      <c r="I2547">
        <f t="shared" si="79"/>
        <v>1</v>
      </c>
    </row>
    <row r="2548" spans="7:9">
      <c r="H2548" t="str">
        <f t="shared" si="78"/>
        <v/>
      </c>
      <c r="I2548" t="str">
        <f t="shared" si="79"/>
        <v/>
      </c>
    </row>
    <row r="2549" spans="7:9">
      <c r="H2549" t="str">
        <f t="shared" si="78"/>
        <v/>
      </c>
      <c r="I2549" t="str">
        <f t="shared" si="79"/>
        <v/>
      </c>
    </row>
    <row r="2550" spans="7:9">
      <c r="H2550" t="str">
        <f t="shared" si="78"/>
        <v/>
      </c>
      <c r="I2550" t="str">
        <f t="shared" si="79"/>
        <v/>
      </c>
    </row>
    <row r="2551" spans="7:9">
      <c r="H2551" t="str">
        <f t="shared" si="78"/>
        <v/>
      </c>
      <c r="I2551" t="str">
        <f t="shared" si="79"/>
        <v/>
      </c>
    </row>
    <row r="2552" spans="7:9">
      <c r="H2552" t="str">
        <f t="shared" si="78"/>
        <v/>
      </c>
      <c r="I2552" t="str">
        <f t="shared" si="79"/>
        <v/>
      </c>
    </row>
    <row r="2553" spans="7:9" ht="16.5" customHeight="1">
      <c r="G2553" s="6">
        <v>360100702</v>
      </c>
      <c r="H2553" t="str">
        <f t="shared" si="78"/>
        <v>2</v>
      </c>
      <c r="I2553">
        <f t="shared" si="79"/>
        <v>1</v>
      </c>
    </row>
    <row r="2554" spans="7:9">
      <c r="H2554" t="str">
        <f t="shared" si="78"/>
        <v/>
      </c>
      <c r="I2554" t="str">
        <f t="shared" si="79"/>
        <v/>
      </c>
    </row>
    <row r="2555" spans="7:9">
      <c r="H2555" t="str">
        <f t="shared" si="78"/>
        <v/>
      </c>
      <c r="I2555" t="str">
        <f t="shared" si="79"/>
        <v/>
      </c>
    </row>
    <row r="2556" spans="7:9" ht="16.5" customHeight="1">
      <c r="G2556" s="6">
        <v>360100701</v>
      </c>
      <c r="H2556" t="str">
        <f t="shared" si="78"/>
        <v>1</v>
      </c>
      <c r="I2556">
        <f t="shared" si="79"/>
        <v>3</v>
      </c>
    </row>
    <row r="2557" spans="7:9">
      <c r="H2557" t="str">
        <f t="shared" si="78"/>
        <v/>
      </c>
      <c r="I2557" t="str">
        <f t="shared" si="79"/>
        <v/>
      </c>
    </row>
    <row r="2558" spans="7:9">
      <c r="H2558" t="str">
        <f t="shared" si="78"/>
        <v/>
      </c>
      <c r="I2558" t="str">
        <f t="shared" si="79"/>
        <v/>
      </c>
    </row>
    <row r="2559" spans="7:9">
      <c r="H2559" t="str">
        <f t="shared" si="78"/>
        <v/>
      </c>
      <c r="I2559" t="str">
        <f t="shared" si="79"/>
        <v/>
      </c>
    </row>
    <row r="2560" spans="7:9">
      <c r="H2560" t="str">
        <f t="shared" si="78"/>
        <v/>
      </c>
      <c r="I2560" t="str">
        <f t="shared" si="79"/>
        <v/>
      </c>
    </row>
    <row r="2561" spans="7:9">
      <c r="H2561" t="str">
        <f t="shared" ref="H2561:H2624" si="80">RIGHT(G2561,1)</f>
        <v/>
      </c>
      <c r="I2561" t="str">
        <f t="shared" si="79"/>
        <v/>
      </c>
    </row>
    <row r="2562" spans="7:9" ht="16.5" customHeight="1">
      <c r="G2562" s="6">
        <v>360100702</v>
      </c>
      <c r="H2562" t="str">
        <f t="shared" si="80"/>
        <v>2</v>
      </c>
      <c r="I2562">
        <f t="shared" si="79"/>
        <v>1</v>
      </c>
    </row>
    <row r="2563" spans="7:9">
      <c r="H2563" t="str">
        <f t="shared" si="80"/>
        <v/>
      </c>
      <c r="I2563" t="str">
        <f t="shared" si="79"/>
        <v/>
      </c>
    </row>
    <row r="2564" spans="7:9">
      <c r="H2564" t="str">
        <f t="shared" si="80"/>
        <v/>
      </c>
      <c r="I2564" t="str">
        <f t="shared" si="79"/>
        <v/>
      </c>
    </row>
    <row r="2565" spans="7:9">
      <c r="H2565" t="str">
        <f t="shared" si="80"/>
        <v/>
      </c>
      <c r="I2565" t="str">
        <f t="shared" si="79"/>
        <v/>
      </c>
    </row>
    <row r="2566" spans="7:9">
      <c r="H2566" t="str">
        <f t="shared" si="80"/>
        <v/>
      </c>
      <c r="I2566" t="str">
        <f t="shared" si="79"/>
        <v/>
      </c>
    </row>
    <row r="2567" spans="7:9">
      <c r="H2567" t="str">
        <f t="shared" si="80"/>
        <v/>
      </c>
      <c r="I2567" t="str">
        <f t="shared" ref="I2567:I2630" si="81">IF(H2567="1",3,IF(H2567="2",1,IF(H2567="3",2,"")))</f>
        <v/>
      </c>
    </row>
    <row r="2568" spans="7:9" ht="16.5" customHeight="1">
      <c r="G2568" s="6">
        <v>360100702</v>
      </c>
      <c r="H2568" t="str">
        <f t="shared" si="80"/>
        <v>2</v>
      </c>
      <c r="I2568">
        <f t="shared" si="81"/>
        <v>1</v>
      </c>
    </row>
    <row r="2569" spans="7:9">
      <c r="H2569" t="str">
        <f t="shared" si="80"/>
        <v/>
      </c>
      <c r="I2569" t="str">
        <f t="shared" si="81"/>
        <v/>
      </c>
    </row>
    <row r="2570" spans="7:9">
      <c r="H2570" t="str">
        <f t="shared" si="80"/>
        <v/>
      </c>
      <c r="I2570" t="str">
        <f t="shared" si="81"/>
        <v/>
      </c>
    </row>
    <row r="2571" spans="7:9">
      <c r="H2571" t="str">
        <f t="shared" si="80"/>
        <v/>
      </c>
      <c r="I2571" t="str">
        <f t="shared" si="81"/>
        <v/>
      </c>
    </row>
    <row r="2572" spans="7:9">
      <c r="H2572" t="str">
        <f t="shared" si="80"/>
        <v/>
      </c>
      <c r="I2572" t="str">
        <f t="shared" si="81"/>
        <v/>
      </c>
    </row>
    <row r="2573" spans="7:9">
      <c r="H2573" t="str">
        <f t="shared" si="80"/>
        <v/>
      </c>
      <c r="I2573" t="str">
        <f t="shared" si="81"/>
        <v/>
      </c>
    </row>
    <row r="2574" spans="7:9">
      <c r="H2574" t="str">
        <f t="shared" si="80"/>
        <v/>
      </c>
      <c r="I2574" t="str">
        <f t="shared" si="81"/>
        <v/>
      </c>
    </row>
    <row r="2575" spans="7:9">
      <c r="H2575" t="str">
        <f t="shared" si="80"/>
        <v/>
      </c>
      <c r="I2575" t="str">
        <f t="shared" si="81"/>
        <v/>
      </c>
    </row>
    <row r="2576" spans="7:9">
      <c r="H2576" t="str">
        <f t="shared" si="80"/>
        <v/>
      </c>
      <c r="I2576" t="str">
        <f t="shared" si="81"/>
        <v/>
      </c>
    </row>
    <row r="2577" spans="7:10">
      <c r="H2577" t="str">
        <f t="shared" si="80"/>
        <v/>
      </c>
      <c r="I2577" t="str">
        <f t="shared" si="81"/>
        <v/>
      </c>
    </row>
    <row r="2578" spans="7:10">
      <c r="H2578" t="str">
        <f t="shared" si="80"/>
        <v/>
      </c>
      <c r="I2578" t="str">
        <f t="shared" si="81"/>
        <v/>
      </c>
    </row>
    <row r="2579" spans="7:10">
      <c r="H2579" t="str">
        <f t="shared" si="80"/>
        <v/>
      </c>
      <c r="I2579" t="str">
        <f t="shared" si="81"/>
        <v/>
      </c>
    </row>
    <row r="2580" spans="7:10">
      <c r="H2580" t="str">
        <f t="shared" si="80"/>
        <v/>
      </c>
      <c r="I2580" t="str">
        <f t="shared" si="81"/>
        <v/>
      </c>
    </row>
    <row r="2581" spans="7:10">
      <c r="H2581" t="str">
        <f t="shared" si="80"/>
        <v/>
      </c>
      <c r="I2581" t="str">
        <f t="shared" si="81"/>
        <v/>
      </c>
    </row>
    <row r="2582" spans="7:10" ht="16.5" customHeight="1">
      <c r="G2582" s="6">
        <v>360101901</v>
      </c>
      <c r="H2582" t="str">
        <f t="shared" si="80"/>
        <v>1</v>
      </c>
      <c r="I2582">
        <f t="shared" si="81"/>
        <v>3</v>
      </c>
      <c r="J2582">
        <f>IF(H2582="1",3)</f>
        <v>3</v>
      </c>
    </row>
    <row r="2583" spans="7:10">
      <c r="H2583" t="str">
        <f t="shared" si="80"/>
        <v/>
      </c>
      <c r="I2583" t="str">
        <f t="shared" si="81"/>
        <v/>
      </c>
    </row>
    <row r="2584" spans="7:10" ht="16.5" customHeight="1">
      <c r="G2584" s="6">
        <v>360100702</v>
      </c>
      <c r="H2584" t="str">
        <f t="shared" si="80"/>
        <v>2</v>
      </c>
      <c r="I2584">
        <f t="shared" si="81"/>
        <v>1</v>
      </c>
    </row>
    <row r="2585" spans="7:10">
      <c r="H2585" t="str">
        <f t="shared" si="80"/>
        <v/>
      </c>
      <c r="I2585" t="str">
        <f t="shared" si="81"/>
        <v/>
      </c>
    </row>
    <row r="2586" spans="7:10">
      <c r="G2586" s="10">
        <v>360102002</v>
      </c>
      <c r="H2586" t="str">
        <f t="shared" si="80"/>
        <v>2</v>
      </c>
      <c r="I2586">
        <f t="shared" si="81"/>
        <v>1</v>
      </c>
    </row>
    <row r="2587" spans="7:10">
      <c r="G2587" s="10">
        <v>360102002</v>
      </c>
      <c r="H2587" t="str">
        <f t="shared" si="80"/>
        <v>2</v>
      </c>
      <c r="I2587">
        <f t="shared" si="81"/>
        <v>1</v>
      </c>
    </row>
    <row r="2588" spans="7:10" ht="16.5" customHeight="1">
      <c r="G2588" s="6">
        <v>360101902</v>
      </c>
      <c r="H2588" t="str">
        <f t="shared" si="80"/>
        <v>2</v>
      </c>
      <c r="I2588">
        <f t="shared" si="81"/>
        <v>1</v>
      </c>
    </row>
    <row r="2589" spans="7:10" ht="16.5" customHeight="1">
      <c r="G2589" s="6">
        <v>360101902</v>
      </c>
      <c r="H2589" t="str">
        <f t="shared" si="80"/>
        <v>2</v>
      </c>
      <c r="I2589">
        <f t="shared" si="81"/>
        <v>1</v>
      </c>
    </row>
    <row r="2590" spans="7:10">
      <c r="H2590" t="str">
        <f t="shared" si="80"/>
        <v/>
      </c>
      <c r="I2590" t="str">
        <f t="shared" si="81"/>
        <v/>
      </c>
    </row>
    <row r="2591" spans="7:10" ht="16.5" customHeight="1">
      <c r="G2591" s="6">
        <v>360103202</v>
      </c>
      <c r="H2591" t="str">
        <f t="shared" si="80"/>
        <v>2</v>
      </c>
      <c r="I2591">
        <f t="shared" si="81"/>
        <v>1</v>
      </c>
    </row>
    <row r="2592" spans="7:10" ht="16.5" customHeight="1">
      <c r="G2592" s="6">
        <v>360103202</v>
      </c>
      <c r="H2592" t="str">
        <f t="shared" si="80"/>
        <v>2</v>
      </c>
      <c r="I2592">
        <f t="shared" si="81"/>
        <v>1</v>
      </c>
    </row>
    <row r="2593" spans="7:9" ht="16.5" customHeight="1">
      <c r="G2593" s="6">
        <v>360103201</v>
      </c>
      <c r="H2593" t="str">
        <f t="shared" si="80"/>
        <v>1</v>
      </c>
      <c r="I2593">
        <f t="shared" si="81"/>
        <v>3</v>
      </c>
    </row>
    <row r="2594" spans="7:9" ht="16.5" customHeight="1">
      <c r="G2594" s="6">
        <v>360103201</v>
      </c>
      <c r="H2594" t="str">
        <f t="shared" si="80"/>
        <v>1</v>
      </c>
      <c r="I2594">
        <f t="shared" si="81"/>
        <v>3</v>
      </c>
    </row>
    <row r="2595" spans="7:9">
      <c r="H2595" t="str">
        <f t="shared" si="80"/>
        <v/>
      </c>
      <c r="I2595" t="str">
        <f t="shared" si="81"/>
        <v/>
      </c>
    </row>
    <row r="2596" spans="7:9" ht="16.5" customHeight="1">
      <c r="G2596" s="6">
        <v>360103201</v>
      </c>
      <c r="H2596" t="str">
        <f t="shared" si="80"/>
        <v>1</v>
      </c>
      <c r="I2596">
        <f t="shared" si="81"/>
        <v>3</v>
      </c>
    </row>
    <row r="2597" spans="7:9" ht="16.5" customHeight="1">
      <c r="G2597" s="6">
        <v>360103201</v>
      </c>
      <c r="H2597" t="str">
        <f t="shared" si="80"/>
        <v>1</v>
      </c>
      <c r="I2597">
        <f t="shared" si="81"/>
        <v>3</v>
      </c>
    </row>
    <row r="2598" spans="7:9" ht="16.5" customHeight="1">
      <c r="G2598" s="6">
        <v>360103202</v>
      </c>
      <c r="H2598" t="str">
        <f t="shared" si="80"/>
        <v>2</v>
      </c>
      <c r="I2598">
        <f t="shared" si="81"/>
        <v>1</v>
      </c>
    </row>
    <row r="2599" spans="7:9" ht="16.5" customHeight="1">
      <c r="G2599" s="6">
        <v>360103202</v>
      </c>
      <c r="H2599" t="str">
        <f t="shared" si="80"/>
        <v>2</v>
      </c>
      <c r="I2599">
        <f t="shared" si="81"/>
        <v>1</v>
      </c>
    </row>
    <row r="2600" spans="7:9">
      <c r="H2600" t="str">
        <f t="shared" si="80"/>
        <v/>
      </c>
      <c r="I2600" t="str">
        <f t="shared" si="81"/>
        <v/>
      </c>
    </row>
    <row r="2601" spans="7:9">
      <c r="H2601" t="str">
        <f t="shared" si="80"/>
        <v/>
      </c>
      <c r="I2601" t="str">
        <f t="shared" si="81"/>
        <v/>
      </c>
    </row>
    <row r="2602" spans="7:9">
      <c r="H2602" t="str">
        <f t="shared" si="80"/>
        <v/>
      </c>
      <c r="I2602" t="str">
        <f t="shared" si="81"/>
        <v/>
      </c>
    </row>
    <row r="2603" spans="7:9">
      <c r="H2603" t="str">
        <f t="shared" si="80"/>
        <v/>
      </c>
      <c r="I2603" t="str">
        <f t="shared" si="81"/>
        <v/>
      </c>
    </row>
    <row r="2604" spans="7:9">
      <c r="H2604" t="str">
        <f t="shared" si="80"/>
        <v/>
      </c>
      <c r="I2604" t="str">
        <f t="shared" si="81"/>
        <v/>
      </c>
    </row>
    <row r="2605" spans="7:9">
      <c r="H2605" t="str">
        <f t="shared" si="80"/>
        <v/>
      </c>
      <c r="I2605" t="str">
        <f t="shared" si="81"/>
        <v/>
      </c>
    </row>
    <row r="2606" spans="7:9" ht="16.5" customHeight="1">
      <c r="G2606" s="6">
        <v>360100701</v>
      </c>
      <c r="H2606" t="str">
        <f t="shared" si="80"/>
        <v>1</v>
      </c>
      <c r="I2606">
        <f t="shared" si="81"/>
        <v>3</v>
      </c>
    </row>
    <row r="2607" spans="7:9" ht="16.5" customHeight="1">
      <c r="G2607" s="6">
        <v>360100602</v>
      </c>
      <c r="H2607" t="str">
        <f t="shared" si="80"/>
        <v>2</v>
      </c>
      <c r="I2607">
        <f t="shared" si="81"/>
        <v>1</v>
      </c>
    </row>
    <row r="2608" spans="7:9" ht="16.5" customHeight="1">
      <c r="G2608" s="6">
        <v>360100602</v>
      </c>
      <c r="H2608" t="str">
        <f t="shared" si="80"/>
        <v>2</v>
      </c>
      <c r="I2608">
        <f t="shared" si="81"/>
        <v>1</v>
      </c>
    </row>
    <row r="2609" spans="7:9" ht="16.5" customHeight="1">
      <c r="G2609" s="6">
        <v>360100701</v>
      </c>
      <c r="H2609" t="str">
        <f t="shared" si="80"/>
        <v>1</v>
      </c>
      <c r="I2609">
        <f t="shared" si="81"/>
        <v>3</v>
      </c>
    </row>
    <row r="2610" spans="7:9">
      <c r="H2610" t="str">
        <f t="shared" si="80"/>
        <v/>
      </c>
      <c r="I2610" t="str">
        <f t="shared" si="81"/>
        <v/>
      </c>
    </row>
    <row r="2611" spans="7:9">
      <c r="H2611" t="str">
        <f t="shared" si="80"/>
        <v/>
      </c>
      <c r="I2611" t="str">
        <f t="shared" si="81"/>
        <v/>
      </c>
    </row>
    <row r="2612" spans="7:9">
      <c r="G2612" s="11">
        <v>360100603</v>
      </c>
      <c r="H2612" t="str">
        <f t="shared" si="80"/>
        <v>3</v>
      </c>
      <c r="I2612">
        <f t="shared" si="81"/>
        <v>2</v>
      </c>
    </row>
    <row r="2613" spans="7:9">
      <c r="H2613" t="str">
        <f t="shared" si="80"/>
        <v/>
      </c>
      <c r="I2613" t="str">
        <f t="shared" si="81"/>
        <v/>
      </c>
    </row>
    <row r="2614" spans="7:9">
      <c r="H2614" t="str">
        <f t="shared" si="80"/>
        <v/>
      </c>
      <c r="I2614" t="str">
        <f t="shared" si="81"/>
        <v/>
      </c>
    </row>
    <row r="2615" spans="7:9">
      <c r="G2615" s="11">
        <v>360100603</v>
      </c>
      <c r="H2615" t="str">
        <f t="shared" si="80"/>
        <v>3</v>
      </c>
      <c r="I2615">
        <f t="shared" si="81"/>
        <v>2</v>
      </c>
    </row>
    <row r="2616" spans="7:9">
      <c r="G2616" s="11">
        <v>360100803</v>
      </c>
      <c r="H2616" t="str">
        <f t="shared" si="80"/>
        <v>3</v>
      </c>
      <c r="I2616">
        <f t="shared" si="81"/>
        <v>2</v>
      </c>
    </row>
    <row r="2617" spans="7:9">
      <c r="G2617" s="11">
        <v>360100903</v>
      </c>
      <c r="H2617" t="str">
        <f t="shared" si="80"/>
        <v>3</v>
      </c>
      <c r="I2617">
        <f t="shared" si="81"/>
        <v>2</v>
      </c>
    </row>
    <row r="2618" spans="7:9">
      <c r="H2618" t="str">
        <f t="shared" si="80"/>
        <v/>
      </c>
      <c r="I2618" t="str">
        <f t="shared" si="81"/>
        <v/>
      </c>
    </row>
    <row r="2619" spans="7:9">
      <c r="H2619" t="str">
        <f t="shared" si="80"/>
        <v/>
      </c>
      <c r="I2619" t="str">
        <f t="shared" si="81"/>
        <v/>
      </c>
    </row>
    <row r="2620" spans="7:9">
      <c r="H2620" t="str">
        <f t="shared" si="80"/>
        <v/>
      </c>
      <c r="I2620" t="str">
        <f t="shared" si="81"/>
        <v/>
      </c>
    </row>
    <row r="2621" spans="7:9">
      <c r="H2621" t="str">
        <f t="shared" si="80"/>
        <v/>
      </c>
      <c r="I2621" t="str">
        <f t="shared" si="81"/>
        <v/>
      </c>
    </row>
    <row r="2622" spans="7:9">
      <c r="G2622" s="11">
        <v>360102503</v>
      </c>
      <c r="H2622" t="str">
        <f t="shared" si="80"/>
        <v>3</v>
      </c>
      <c r="I2622">
        <f t="shared" si="81"/>
        <v>2</v>
      </c>
    </row>
    <row r="2623" spans="7:9">
      <c r="G2623" s="11">
        <v>360102503</v>
      </c>
      <c r="H2623" t="str">
        <f t="shared" si="80"/>
        <v>3</v>
      </c>
      <c r="I2623">
        <f t="shared" si="81"/>
        <v>2</v>
      </c>
    </row>
    <row r="2624" spans="7:9">
      <c r="H2624" t="str">
        <f t="shared" si="80"/>
        <v/>
      </c>
      <c r="I2624" t="str">
        <f t="shared" si="81"/>
        <v/>
      </c>
    </row>
    <row r="2625" spans="7:9">
      <c r="H2625" t="str">
        <f t="shared" ref="H2625:H2688" si="82">RIGHT(G2625,1)</f>
        <v/>
      </c>
      <c r="I2625" t="str">
        <f t="shared" si="81"/>
        <v/>
      </c>
    </row>
    <row r="2626" spans="7:9">
      <c r="G2626" s="11">
        <v>360102503</v>
      </c>
      <c r="H2626" t="str">
        <f t="shared" si="82"/>
        <v>3</v>
      </c>
      <c r="I2626">
        <f t="shared" si="81"/>
        <v>2</v>
      </c>
    </row>
    <row r="2627" spans="7:9">
      <c r="G2627" s="11">
        <v>360102503</v>
      </c>
      <c r="H2627" t="str">
        <f t="shared" si="82"/>
        <v>3</v>
      </c>
      <c r="I2627">
        <f t="shared" si="81"/>
        <v>2</v>
      </c>
    </row>
    <row r="2628" spans="7:9">
      <c r="H2628" t="str">
        <f t="shared" si="82"/>
        <v/>
      </c>
      <c r="I2628" t="str">
        <f t="shared" si="81"/>
        <v/>
      </c>
    </row>
    <row r="2629" spans="7:9">
      <c r="H2629" t="str">
        <f t="shared" si="82"/>
        <v/>
      </c>
      <c r="I2629" t="str">
        <f t="shared" si="81"/>
        <v/>
      </c>
    </row>
    <row r="2630" spans="7:9">
      <c r="H2630" t="str">
        <f t="shared" si="82"/>
        <v/>
      </c>
      <c r="I2630" t="str">
        <f t="shared" si="81"/>
        <v/>
      </c>
    </row>
    <row r="2631" spans="7:9">
      <c r="H2631" t="str">
        <f t="shared" si="82"/>
        <v/>
      </c>
      <c r="I2631" t="str">
        <f t="shared" ref="I2631:I2694" si="83">IF(H2631="1",3,IF(H2631="2",1,IF(H2631="3",2,"")))</f>
        <v/>
      </c>
    </row>
    <row r="2632" spans="7:9">
      <c r="H2632" t="str">
        <f t="shared" si="82"/>
        <v/>
      </c>
      <c r="I2632" t="str">
        <f t="shared" si="83"/>
        <v/>
      </c>
    </row>
    <row r="2633" spans="7:9">
      <c r="G2633" s="11">
        <v>360102103</v>
      </c>
      <c r="H2633" t="str">
        <f t="shared" si="82"/>
        <v>3</v>
      </c>
      <c r="I2633">
        <f t="shared" si="83"/>
        <v>2</v>
      </c>
    </row>
    <row r="2634" spans="7:9">
      <c r="G2634" s="11">
        <v>360102103</v>
      </c>
      <c r="H2634" t="str">
        <f t="shared" si="82"/>
        <v>3</v>
      </c>
      <c r="I2634">
        <f t="shared" si="83"/>
        <v>2</v>
      </c>
    </row>
    <row r="2635" spans="7:9">
      <c r="H2635" t="str">
        <f t="shared" si="82"/>
        <v/>
      </c>
      <c r="I2635" t="str">
        <f t="shared" si="83"/>
        <v/>
      </c>
    </row>
    <row r="2636" spans="7:9">
      <c r="H2636" t="str">
        <f t="shared" si="82"/>
        <v/>
      </c>
      <c r="I2636" t="str">
        <f t="shared" si="83"/>
        <v/>
      </c>
    </row>
    <row r="2637" spans="7:9">
      <c r="G2637" s="11">
        <v>360102103</v>
      </c>
      <c r="H2637" t="str">
        <f t="shared" si="82"/>
        <v>3</v>
      </c>
      <c r="I2637">
        <f t="shared" si="83"/>
        <v>2</v>
      </c>
    </row>
    <row r="2638" spans="7:9">
      <c r="G2638" s="11">
        <v>360102103</v>
      </c>
      <c r="H2638" t="str">
        <f t="shared" si="82"/>
        <v>3</v>
      </c>
      <c r="I2638">
        <f t="shared" si="83"/>
        <v>2</v>
      </c>
    </row>
    <row r="2639" spans="7:9">
      <c r="H2639" t="str">
        <f t="shared" si="82"/>
        <v/>
      </c>
      <c r="I2639" t="str">
        <f t="shared" si="83"/>
        <v/>
      </c>
    </row>
    <row r="2640" spans="7:9">
      <c r="H2640" t="str">
        <f t="shared" si="82"/>
        <v/>
      </c>
      <c r="I2640" t="str">
        <f t="shared" si="83"/>
        <v/>
      </c>
    </row>
    <row r="2641" spans="7:9">
      <c r="H2641" t="str">
        <f t="shared" si="82"/>
        <v/>
      </c>
      <c r="I2641" t="str">
        <f t="shared" si="83"/>
        <v/>
      </c>
    </row>
    <row r="2642" spans="7:9">
      <c r="H2642" t="str">
        <f t="shared" si="82"/>
        <v/>
      </c>
      <c r="I2642" t="str">
        <f t="shared" si="83"/>
        <v/>
      </c>
    </row>
    <row r="2643" spans="7:9">
      <c r="H2643" t="str">
        <f t="shared" si="82"/>
        <v/>
      </c>
      <c r="I2643" t="str">
        <f t="shared" si="83"/>
        <v/>
      </c>
    </row>
    <row r="2644" spans="7:9">
      <c r="H2644" t="str">
        <f t="shared" si="82"/>
        <v/>
      </c>
      <c r="I2644" t="str">
        <f t="shared" si="83"/>
        <v/>
      </c>
    </row>
    <row r="2645" spans="7:9">
      <c r="H2645" t="str">
        <f t="shared" si="82"/>
        <v/>
      </c>
      <c r="I2645" t="str">
        <f t="shared" si="83"/>
        <v/>
      </c>
    </row>
    <row r="2646" spans="7:9">
      <c r="H2646" t="str">
        <f t="shared" si="82"/>
        <v/>
      </c>
      <c r="I2646" t="str">
        <f t="shared" si="83"/>
        <v/>
      </c>
    </row>
    <row r="2647" spans="7:9">
      <c r="H2647" t="str">
        <f t="shared" si="82"/>
        <v/>
      </c>
      <c r="I2647" t="str">
        <f t="shared" si="83"/>
        <v/>
      </c>
    </row>
    <row r="2648" spans="7:9">
      <c r="H2648" t="str">
        <f t="shared" si="82"/>
        <v/>
      </c>
      <c r="I2648" t="str">
        <f t="shared" si="83"/>
        <v/>
      </c>
    </row>
    <row r="2649" spans="7:9">
      <c r="H2649" t="str">
        <f t="shared" si="82"/>
        <v/>
      </c>
      <c r="I2649" t="str">
        <f t="shared" si="83"/>
        <v/>
      </c>
    </row>
    <row r="2650" spans="7:9">
      <c r="H2650" t="str">
        <f t="shared" si="82"/>
        <v/>
      </c>
      <c r="I2650" t="str">
        <f t="shared" si="83"/>
        <v/>
      </c>
    </row>
    <row r="2651" spans="7:9">
      <c r="G2651" s="11">
        <v>360100703</v>
      </c>
      <c r="H2651" t="str">
        <f t="shared" si="82"/>
        <v>3</v>
      </c>
      <c r="I2651">
        <f t="shared" si="83"/>
        <v>2</v>
      </c>
    </row>
    <row r="2652" spans="7:9">
      <c r="G2652" s="11">
        <v>360100703</v>
      </c>
      <c r="H2652" t="str">
        <f t="shared" si="82"/>
        <v>3</v>
      </c>
      <c r="I2652">
        <f t="shared" si="83"/>
        <v>2</v>
      </c>
    </row>
    <row r="2653" spans="7:9">
      <c r="G2653" s="12">
        <v>360100702</v>
      </c>
      <c r="H2653" t="str">
        <f t="shared" si="82"/>
        <v>2</v>
      </c>
      <c r="I2653">
        <f t="shared" si="83"/>
        <v>1</v>
      </c>
    </row>
    <row r="2654" spans="7:9">
      <c r="G2654" s="13">
        <v>360100701</v>
      </c>
      <c r="H2654" t="str">
        <f t="shared" si="82"/>
        <v>1</v>
      </c>
      <c r="I2654">
        <f t="shared" si="83"/>
        <v>3</v>
      </c>
    </row>
    <row r="2655" spans="7:9">
      <c r="H2655" t="str">
        <f t="shared" si="82"/>
        <v/>
      </c>
      <c r="I2655" t="str">
        <f t="shared" si="83"/>
        <v/>
      </c>
    </row>
    <row r="2656" spans="7:9">
      <c r="H2656" t="str">
        <f t="shared" si="82"/>
        <v/>
      </c>
      <c r="I2656" t="str">
        <f t="shared" si="83"/>
        <v/>
      </c>
    </row>
    <row r="2657" spans="7:9">
      <c r="H2657" t="str">
        <f t="shared" si="82"/>
        <v/>
      </c>
      <c r="I2657" t="str">
        <f t="shared" si="83"/>
        <v/>
      </c>
    </row>
    <row r="2658" spans="7:9">
      <c r="H2658" t="str">
        <f t="shared" si="82"/>
        <v/>
      </c>
      <c r="I2658" t="str">
        <f t="shared" si="83"/>
        <v/>
      </c>
    </row>
    <row r="2659" spans="7:9">
      <c r="G2659" s="13">
        <v>360102501</v>
      </c>
      <c r="H2659" t="str">
        <f t="shared" si="82"/>
        <v>1</v>
      </c>
      <c r="I2659">
        <f t="shared" si="83"/>
        <v>3</v>
      </c>
    </row>
    <row r="2660" spans="7:9">
      <c r="H2660" t="str">
        <f t="shared" si="82"/>
        <v/>
      </c>
      <c r="I2660" t="str">
        <f t="shared" si="83"/>
        <v/>
      </c>
    </row>
    <row r="2661" spans="7:9">
      <c r="H2661" t="str">
        <f t="shared" si="82"/>
        <v/>
      </c>
      <c r="I2661" t="str">
        <f t="shared" si="83"/>
        <v/>
      </c>
    </row>
    <row r="2662" spans="7:9">
      <c r="G2662" s="12">
        <v>360102102</v>
      </c>
      <c r="H2662" t="str">
        <f t="shared" si="82"/>
        <v>2</v>
      </c>
      <c r="I2662">
        <f t="shared" si="83"/>
        <v>1</v>
      </c>
    </row>
    <row r="2663" spans="7:9">
      <c r="H2663" t="str">
        <f t="shared" si="82"/>
        <v/>
      </c>
      <c r="I2663" t="str">
        <f t="shared" si="83"/>
        <v/>
      </c>
    </row>
    <row r="2664" spans="7:9">
      <c r="H2664" t="str">
        <f t="shared" si="82"/>
        <v/>
      </c>
      <c r="I2664" t="str">
        <f t="shared" si="83"/>
        <v/>
      </c>
    </row>
    <row r="2665" spans="7:9">
      <c r="G2665" s="11">
        <v>360101403</v>
      </c>
      <c r="H2665" t="str">
        <f t="shared" si="82"/>
        <v>3</v>
      </c>
      <c r="I2665">
        <f t="shared" si="83"/>
        <v>2</v>
      </c>
    </row>
    <row r="2666" spans="7:9">
      <c r="H2666" t="str">
        <f t="shared" si="82"/>
        <v/>
      </c>
      <c r="I2666" t="str">
        <f t="shared" si="83"/>
        <v/>
      </c>
    </row>
    <row r="2667" spans="7:9">
      <c r="H2667" t="str">
        <f t="shared" si="82"/>
        <v/>
      </c>
      <c r="I2667" t="str">
        <f t="shared" si="83"/>
        <v/>
      </c>
    </row>
    <row r="2668" spans="7:9">
      <c r="G2668" s="11">
        <v>360100403</v>
      </c>
      <c r="H2668" t="str">
        <f t="shared" si="82"/>
        <v>3</v>
      </c>
      <c r="I2668">
        <f t="shared" si="83"/>
        <v>2</v>
      </c>
    </row>
    <row r="2669" spans="7:9">
      <c r="G2669" s="12">
        <v>360102002</v>
      </c>
      <c r="H2669" t="str">
        <f t="shared" si="82"/>
        <v>2</v>
      </c>
      <c r="I2669">
        <f t="shared" si="83"/>
        <v>1</v>
      </c>
    </row>
    <row r="2670" spans="7:9">
      <c r="G2670" s="13">
        <v>360101901</v>
      </c>
      <c r="H2670" t="str">
        <f t="shared" si="82"/>
        <v>1</v>
      </c>
      <c r="I2670">
        <f t="shared" si="83"/>
        <v>3</v>
      </c>
    </row>
    <row r="2671" spans="7:9">
      <c r="H2671" t="str">
        <f t="shared" si="82"/>
        <v/>
      </c>
      <c r="I2671" t="str">
        <f t="shared" si="83"/>
        <v/>
      </c>
    </row>
    <row r="2672" spans="7:9">
      <c r="H2672" t="str">
        <f t="shared" si="82"/>
        <v/>
      </c>
      <c r="I2672" t="str">
        <f t="shared" si="83"/>
        <v/>
      </c>
    </row>
    <row r="2673" spans="7:9">
      <c r="H2673" t="str">
        <f t="shared" si="82"/>
        <v/>
      </c>
      <c r="I2673" t="str">
        <f t="shared" si="83"/>
        <v/>
      </c>
    </row>
    <row r="2674" spans="7:9">
      <c r="G2674" s="11">
        <v>360102103</v>
      </c>
      <c r="H2674" t="str">
        <f t="shared" si="82"/>
        <v>3</v>
      </c>
      <c r="I2674">
        <f t="shared" si="83"/>
        <v>2</v>
      </c>
    </row>
    <row r="2675" spans="7:9">
      <c r="G2675" s="11">
        <v>360102103</v>
      </c>
      <c r="H2675" t="str">
        <f t="shared" si="82"/>
        <v>3</v>
      </c>
      <c r="I2675">
        <f t="shared" si="83"/>
        <v>2</v>
      </c>
    </row>
    <row r="2676" spans="7:9">
      <c r="G2676" s="11">
        <v>360102103</v>
      </c>
      <c r="H2676" t="str">
        <f t="shared" si="82"/>
        <v>3</v>
      </c>
      <c r="I2676">
        <f t="shared" si="83"/>
        <v>2</v>
      </c>
    </row>
    <row r="2677" spans="7:9">
      <c r="G2677" s="11">
        <v>360102103</v>
      </c>
      <c r="H2677" t="str">
        <f t="shared" si="82"/>
        <v>3</v>
      </c>
      <c r="I2677">
        <f t="shared" si="83"/>
        <v>2</v>
      </c>
    </row>
    <row r="2678" spans="7:9">
      <c r="H2678" t="str">
        <f t="shared" si="82"/>
        <v/>
      </c>
      <c r="I2678" t="str">
        <f t="shared" si="83"/>
        <v/>
      </c>
    </row>
    <row r="2679" spans="7:9">
      <c r="G2679" s="12">
        <v>360102502</v>
      </c>
      <c r="H2679" t="str">
        <f t="shared" si="82"/>
        <v>2</v>
      </c>
      <c r="I2679">
        <f t="shared" si="83"/>
        <v>1</v>
      </c>
    </row>
    <row r="2680" spans="7:9">
      <c r="G2680" s="12">
        <v>360102502</v>
      </c>
      <c r="H2680" t="str">
        <f t="shared" si="82"/>
        <v>2</v>
      </c>
      <c r="I2680">
        <f t="shared" si="83"/>
        <v>1</v>
      </c>
    </row>
    <row r="2681" spans="7:9">
      <c r="H2681" t="str">
        <f t="shared" si="82"/>
        <v/>
      </c>
      <c r="I2681" t="str">
        <f t="shared" si="83"/>
        <v/>
      </c>
    </row>
    <row r="2682" spans="7:9">
      <c r="H2682" t="str">
        <f t="shared" si="82"/>
        <v/>
      </c>
      <c r="I2682" t="str">
        <f t="shared" si="83"/>
        <v/>
      </c>
    </row>
    <row r="2683" spans="7:9">
      <c r="H2683" t="str">
        <f t="shared" si="82"/>
        <v/>
      </c>
      <c r="I2683" t="str">
        <f t="shared" si="83"/>
        <v/>
      </c>
    </row>
    <row r="2684" spans="7:9">
      <c r="H2684" t="str">
        <f t="shared" si="82"/>
        <v/>
      </c>
      <c r="I2684" t="str">
        <f t="shared" si="83"/>
        <v/>
      </c>
    </row>
    <row r="2685" spans="7:9">
      <c r="H2685" t="str">
        <f t="shared" si="82"/>
        <v/>
      </c>
      <c r="I2685" t="str">
        <f t="shared" si="83"/>
        <v/>
      </c>
    </row>
    <row r="2686" spans="7:9">
      <c r="H2686" t="str">
        <f t="shared" si="82"/>
        <v/>
      </c>
      <c r="I2686" t="str">
        <f t="shared" si="83"/>
        <v/>
      </c>
    </row>
    <row r="2687" spans="7:9">
      <c r="H2687" t="str">
        <f t="shared" si="82"/>
        <v/>
      </c>
      <c r="I2687" t="str">
        <f t="shared" si="83"/>
        <v/>
      </c>
    </row>
    <row r="2688" spans="7:9">
      <c r="H2688" t="str">
        <f t="shared" si="82"/>
        <v/>
      </c>
      <c r="I2688" t="str">
        <f t="shared" si="83"/>
        <v/>
      </c>
    </row>
    <row r="2689" spans="7:9">
      <c r="H2689" t="str">
        <f t="shared" ref="H2689:H2752" si="84">RIGHT(G2689,1)</f>
        <v/>
      </c>
      <c r="I2689" t="str">
        <f t="shared" si="83"/>
        <v/>
      </c>
    </row>
    <row r="2690" spans="7:9">
      <c r="H2690" t="str">
        <f t="shared" si="84"/>
        <v/>
      </c>
      <c r="I2690" t="str">
        <f t="shared" si="83"/>
        <v/>
      </c>
    </row>
    <row r="2691" spans="7:9">
      <c r="H2691" t="str">
        <f t="shared" si="84"/>
        <v/>
      </c>
      <c r="I2691" t="str">
        <f t="shared" si="83"/>
        <v/>
      </c>
    </row>
    <row r="2692" spans="7:9">
      <c r="H2692" t="str">
        <f t="shared" si="84"/>
        <v/>
      </c>
      <c r="I2692" t="str">
        <f t="shared" si="83"/>
        <v/>
      </c>
    </row>
    <row r="2693" spans="7:9">
      <c r="H2693" t="str">
        <f t="shared" si="84"/>
        <v/>
      </c>
      <c r="I2693" t="str">
        <f t="shared" si="83"/>
        <v/>
      </c>
    </row>
    <row r="2694" spans="7:9">
      <c r="H2694" t="str">
        <f t="shared" si="84"/>
        <v/>
      </c>
      <c r="I2694" t="str">
        <f t="shared" si="83"/>
        <v/>
      </c>
    </row>
    <row r="2695" spans="7:9">
      <c r="H2695" t="str">
        <f t="shared" si="84"/>
        <v/>
      </c>
      <c r="I2695" t="str">
        <f t="shared" ref="I2695:I2758" si="85">IF(H2695="1",3,IF(H2695="2",1,IF(H2695="3",2,"")))</f>
        <v/>
      </c>
    </row>
    <row r="2696" spans="7:9">
      <c r="H2696" t="str">
        <f t="shared" si="84"/>
        <v/>
      </c>
      <c r="I2696" t="str">
        <f t="shared" si="85"/>
        <v/>
      </c>
    </row>
    <row r="2697" spans="7:9">
      <c r="H2697" t="str">
        <f t="shared" si="84"/>
        <v/>
      </c>
      <c r="I2697" t="str">
        <f t="shared" si="85"/>
        <v/>
      </c>
    </row>
    <row r="2698" spans="7:9">
      <c r="H2698" t="str">
        <f t="shared" si="84"/>
        <v/>
      </c>
      <c r="I2698" t="str">
        <f t="shared" si="85"/>
        <v/>
      </c>
    </row>
    <row r="2699" spans="7:9" ht="16.5" customHeight="1">
      <c r="G2699" s="6">
        <v>360002601</v>
      </c>
      <c r="H2699" t="str">
        <f t="shared" si="84"/>
        <v>1</v>
      </c>
      <c r="I2699">
        <f t="shared" si="85"/>
        <v>3</v>
      </c>
    </row>
    <row r="2700" spans="7:9">
      <c r="G2700" s="12">
        <v>360001102</v>
      </c>
      <c r="H2700" t="str">
        <f t="shared" si="84"/>
        <v>2</v>
      </c>
      <c r="I2700">
        <f t="shared" si="85"/>
        <v>1</v>
      </c>
    </row>
    <row r="2701" spans="7:9">
      <c r="H2701" t="str">
        <f t="shared" si="84"/>
        <v/>
      </c>
      <c r="I2701" t="str">
        <f t="shared" si="85"/>
        <v/>
      </c>
    </row>
    <row r="2702" spans="7:9">
      <c r="H2702" t="str">
        <f t="shared" si="84"/>
        <v/>
      </c>
      <c r="I2702" t="str">
        <f t="shared" si="85"/>
        <v/>
      </c>
    </row>
    <row r="2703" spans="7:9">
      <c r="H2703" t="str">
        <f t="shared" si="84"/>
        <v/>
      </c>
      <c r="I2703" t="str">
        <f t="shared" si="85"/>
        <v/>
      </c>
    </row>
    <row r="2704" spans="7:9">
      <c r="H2704" t="str">
        <f t="shared" si="84"/>
        <v/>
      </c>
      <c r="I2704" t="str">
        <f t="shared" si="85"/>
        <v/>
      </c>
    </row>
    <row r="2705" spans="7:9">
      <c r="H2705" t="str">
        <f t="shared" si="84"/>
        <v/>
      </c>
      <c r="I2705" t="str">
        <f t="shared" si="85"/>
        <v/>
      </c>
    </row>
    <row r="2706" spans="7:9">
      <c r="G2706" s="12">
        <v>360100702</v>
      </c>
      <c r="H2706" t="str">
        <f t="shared" si="84"/>
        <v>2</v>
      </c>
      <c r="I2706">
        <f t="shared" si="85"/>
        <v>1</v>
      </c>
    </row>
    <row r="2707" spans="7:9">
      <c r="G2707" s="13">
        <v>360100601</v>
      </c>
      <c r="H2707" t="str">
        <f t="shared" si="84"/>
        <v>1</v>
      </c>
      <c r="I2707">
        <f t="shared" si="85"/>
        <v>3</v>
      </c>
    </row>
    <row r="2708" spans="7:9">
      <c r="G2708" s="12">
        <v>360101902</v>
      </c>
      <c r="H2708" t="str">
        <f t="shared" si="84"/>
        <v>2</v>
      </c>
      <c r="I2708">
        <f t="shared" si="85"/>
        <v>1</v>
      </c>
    </row>
    <row r="2709" spans="7:9">
      <c r="H2709" t="str">
        <f t="shared" si="84"/>
        <v/>
      </c>
      <c r="I2709" t="str">
        <f t="shared" si="85"/>
        <v/>
      </c>
    </row>
    <row r="2710" spans="7:9">
      <c r="H2710" t="str">
        <f t="shared" si="84"/>
        <v/>
      </c>
      <c r="I2710" t="str">
        <f t="shared" si="85"/>
        <v/>
      </c>
    </row>
    <row r="2711" spans="7:9">
      <c r="H2711" t="str">
        <f t="shared" si="84"/>
        <v/>
      </c>
      <c r="I2711" t="str">
        <f t="shared" si="85"/>
        <v/>
      </c>
    </row>
    <row r="2712" spans="7:9">
      <c r="G2712" s="11">
        <v>360101903</v>
      </c>
      <c r="H2712" t="str">
        <f t="shared" si="84"/>
        <v>3</v>
      </c>
      <c r="I2712">
        <f t="shared" si="85"/>
        <v>2</v>
      </c>
    </row>
    <row r="2713" spans="7:9">
      <c r="G2713" s="11">
        <v>360101903</v>
      </c>
      <c r="H2713" t="str">
        <f t="shared" si="84"/>
        <v>3</v>
      </c>
      <c r="I2713">
        <f t="shared" si="85"/>
        <v>2</v>
      </c>
    </row>
    <row r="2714" spans="7:9">
      <c r="H2714" t="str">
        <f t="shared" si="84"/>
        <v/>
      </c>
      <c r="I2714" t="str">
        <f t="shared" si="85"/>
        <v/>
      </c>
    </row>
    <row r="2715" spans="7:9">
      <c r="H2715" t="str">
        <f t="shared" si="84"/>
        <v/>
      </c>
      <c r="I2715" t="str">
        <f t="shared" si="85"/>
        <v/>
      </c>
    </row>
    <row r="2716" spans="7:9">
      <c r="H2716" t="str">
        <f t="shared" si="84"/>
        <v/>
      </c>
      <c r="I2716" t="str">
        <f t="shared" si="85"/>
        <v/>
      </c>
    </row>
    <row r="2717" spans="7:9">
      <c r="G2717" s="12">
        <v>360100702</v>
      </c>
      <c r="H2717" t="str">
        <f t="shared" si="84"/>
        <v>2</v>
      </c>
      <c r="I2717">
        <f t="shared" si="85"/>
        <v>1</v>
      </c>
    </row>
    <row r="2718" spans="7:9">
      <c r="G2718" s="13">
        <v>360100701</v>
      </c>
      <c r="H2718" t="str">
        <f t="shared" si="84"/>
        <v>1</v>
      </c>
      <c r="I2718">
        <f t="shared" si="85"/>
        <v>3</v>
      </c>
    </row>
    <row r="2719" spans="7:9">
      <c r="H2719" t="str">
        <f t="shared" si="84"/>
        <v/>
      </c>
      <c r="I2719" t="str">
        <f t="shared" si="85"/>
        <v/>
      </c>
    </row>
    <row r="2720" spans="7:9">
      <c r="H2720" t="str">
        <f t="shared" si="84"/>
        <v/>
      </c>
      <c r="I2720" t="str">
        <f t="shared" si="85"/>
        <v/>
      </c>
    </row>
    <row r="2721" spans="7:9">
      <c r="H2721" t="str">
        <f t="shared" si="84"/>
        <v/>
      </c>
      <c r="I2721" t="str">
        <f t="shared" si="85"/>
        <v/>
      </c>
    </row>
    <row r="2722" spans="7:9" ht="16.5" customHeight="1">
      <c r="G2722" s="6"/>
      <c r="H2722" t="str">
        <f t="shared" si="84"/>
        <v/>
      </c>
      <c r="I2722" t="str">
        <f t="shared" si="85"/>
        <v/>
      </c>
    </row>
    <row r="2723" spans="7:9" ht="16.5" customHeight="1">
      <c r="G2723" s="6"/>
      <c r="H2723" t="str">
        <f t="shared" si="84"/>
        <v/>
      </c>
      <c r="I2723" t="str">
        <f t="shared" si="85"/>
        <v/>
      </c>
    </row>
    <row r="2724" spans="7:9" ht="16.5" customHeight="1">
      <c r="G2724" s="6"/>
      <c r="H2724" t="str">
        <f t="shared" si="84"/>
        <v/>
      </c>
      <c r="I2724" t="str">
        <f t="shared" si="85"/>
        <v/>
      </c>
    </row>
    <row r="2725" spans="7:9">
      <c r="H2725" t="str">
        <f t="shared" si="84"/>
        <v/>
      </c>
      <c r="I2725" t="str">
        <f t="shared" si="85"/>
        <v/>
      </c>
    </row>
    <row r="2726" spans="7:9">
      <c r="H2726" t="str">
        <f t="shared" si="84"/>
        <v/>
      </c>
      <c r="I2726" t="str">
        <f t="shared" si="85"/>
        <v/>
      </c>
    </row>
    <row r="2727" spans="7:9">
      <c r="H2727" t="str">
        <f t="shared" si="84"/>
        <v/>
      </c>
      <c r="I2727" t="str">
        <f t="shared" si="85"/>
        <v/>
      </c>
    </row>
    <row r="2728" spans="7:9">
      <c r="H2728" t="str">
        <f t="shared" si="84"/>
        <v/>
      </c>
      <c r="I2728" t="str">
        <f t="shared" si="85"/>
        <v/>
      </c>
    </row>
    <row r="2729" spans="7:9">
      <c r="H2729" t="str">
        <f t="shared" si="84"/>
        <v/>
      </c>
      <c r="I2729" t="str">
        <f t="shared" si="85"/>
        <v/>
      </c>
    </row>
    <row r="2730" spans="7:9">
      <c r="H2730" t="str">
        <f t="shared" si="84"/>
        <v/>
      </c>
      <c r="I2730" t="str">
        <f t="shared" si="85"/>
        <v/>
      </c>
    </row>
    <row r="2731" spans="7:9">
      <c r="H2731" t="str">
        <f t="shared" si="84"/>
        <v/>
      </c>
      <c r="I2731" t="str">
        <f t="shared" si="85"/>
        <v/>
      </c>
    </row>
    <row r="2732" spans="7:9">
      <c r="G2732" s="13">
        <v>360004001</v>
      </c>
      <c r="H2732" t="str">
        <f t="shared" si="84"/>
        <v>1</v>
      </c>
      <c r="I2732">
        <f t="shared" si="85"/>
        <v>3</v>
      </c>
    </row>
    <row r="2733" spans="7:9">
      <c r="H2733" t="str">
        <f t="shared" si="84"/>
        <v/>
      </c>
      <c r="I2733" t="str">
        <f t="shared" si="85"/>
        <v/>
      </c>
    </row>
    <row r="2734" spans="7:9">
      <c r="H2734" t="str">
        <f t="shared" si="84"/>
        <v/>
      </c>
      <c r="I2734" t="str">
        <f t="shared" si="85"/>
        <v/>
      </c>
    </row>
    <row r="2735" spans="7:9">
      <c r="H2735" t="str">
        <f t="shared" si="84"/>
        <v/>
      </c>
      <c r="I2735" t="str">
        <f t="shared" si="85"/>
        <v/>
      </c>
    </row>
    <row r="2736" spans="7:9">
      <c r="H2736" t="str">
        <f t="shared" si="84"/>
        <v/>
      </c>
      <c r="I2736" t="str">
        <f t="shared" si="85"/>
        <v/>
      </c>
    </row>
    <row r="2737" spans="7:9">
      <c r="H2737" t="str">
        <f t="shared" si="84"/>
        <v/>
      </c>
      <c r="I2737" t="str">
        <f t="shared" si="85"/>
        <v/>
      </c>
    </row>
    <row r="2738" spans="7:9">
      <c r="H2738" t="str">
        <f t="shared" si="84"/>
        <v/>
      </c>
      <c r="I2738" t="str">
        <f t="shared" si="85"/>
        <v/>
      </c>
    </row>
    <row r="2739" spans="7:9">
      <c r="H2739" t="str">
        <f t="shared" si="84"/>
        <v/>
      </c>
      <c r="I2739" t="str">
        <f t="shared" si="85"/>
        <v/>
      </c>
    </row>
    <row r="2740" spans="7:9">
      <c r="H2740" t="str">
        <f t="shared" si="84"/>
        <v/>
      </c>
      <c r="I2740" t="str">
        <f t="shared" si="85"/>
        <v/>
      </c>
    </row>
    <row r="2741" spans="7:9">
      <c r="H2741" t="str">
        <f t="shared" si="84"/>
        <v/>
      </c>
      <c r="I2741" t="str">
        <f t="shared" si="85"/>
        <v/>
      </c>
    </row>
    <row r="2742" spans="7:9">
      <c r="H2742" t="str">
        <f t="shared" si="84"/>
        <v/>
      </c>
      <c r="I2742" t="str">
        <f t="shared" si="85"/>
        <v/>
      </c>
    </row>
    <row r="2743" spans="7:9">
      <c r="H2743" t="str">
        <f t="shared" si="84"/>
        <v/>
      </c>
      <c r="I2743" t="str">
        <f t="shared" si="85"/>
        <v/>
      </c>
    </row>
    <row r="2744" spans="7:9">
      <c r="H2744" t="str">
        <f t="shared" si="84"/>
        <v/>
      </c>
      <c r="I2744" t="str">
        <f t="shared" si="85"/>
        <v/>
      </c>
    </row>
    <row r="2745" spans="7:9">
      <c r="H2745" t="str">
        <f t="shared" si="84"/>
        <v/>
      </c>
      <c r="I2745" t="str">
        <f t="shared" si="85"/>
        <v/>
      </c>
    </row>
    <row r="2746" spans="7:9">
      <c r="H2746" t="str">
        <f t="shared" si="84"/>
        <v/>
      </c>
      <c r="I2746" t="str">
        <f t="shared" si="85"/>
        <v/>
      </c>
    </row>
    <row r="2747" spans="7:9">
      <c r="H2747" t="str">
        <f t="shared" si="84"/>
        <v/>
      </c>
      <c r="I2747" t="str">
        <f t="shared" si="85"/>
        <v/>
      </c>
    </row>
    <row r="2748" spans="7:9">
      <c r="H2748" t="str">
        <f t="shared" si="84"/>
        <v/>
      </c>
      <c r="I2748" t="str">
        <f t="shared" si="85"/>
        <v/>
      </c>
    </row>
    <row r="2749" spans="7:9">
      <c r="G2749" s="14">
        <v>360003902</v>
      </c>
      <c r="H2749" t="str">
        <f t="shared" si="84"/>
        <v>2</v>
      </c>
      <c r="I2749">
        <f t="shared" si="85"/>
        <v>1</v>
      </c>
    </row>
    <row r="2750" spans="7:9">
      <c r="H2750" t="str">
        <f t="shared" si="84"/>
        <v/>
      </c>
      <c r="I2750" t="str">
        <f t="shared" si="85"/>
        <v/>
      </c>
    </row>
    <row r="2751" spans="7:9">
      <c r="H2751" t="str">
        <f t="shared" si="84"/>
        <v/>
      </c>
      <c r="I2751" t="str">
        <f t="shared" si="85"/>
        <v/>
      </c>
    </row>
    <row r="2752" spans="7:9">
      <c r="H2752" t="str">
        <f t="shared" si="84"/>
        <v/>
      </c>
      <c r="I2752" t="str">
        <f t="shared" si="85"/>
        <v/>
      </c>
    </row>
    <row r="2753" spans="7:9">
      <c r="H2753" t="str">
        <f t="shared" ref="H2753:H2816" si="86">RIGHT(G2753,1)</f>
        <v/>
      </c>
      <c r="I2753" t="str">
        <f t="shared" si="85"/>
        <v/>
      </c>
    </row>
    <row r="2754" spans="7:9">
      <c r="H2754" t="str">
        <f t="shared" si="86"/>
        <v/>
      </c>
      <c r="I2754" t="str">
        <f t="shared" si="85"/>
        <v/>
      </c>
    </row>
    <row r="2755" spans="7:9">
      <c r="H2755" t="str">
        <f t="shared" si="86"/>
        <v/>
      </c>
      <c r="I2755" t="str">
        <f t="shared" si="85"/>
        <v/>
      </c>
    </row>
    <row r="2756" spans="7:9">
      <c r="G2756" s="12">
        <v>360101902</v>
      </c>
      <c r="H2756" t="str">
        <f t="shared" si="86"/>
        <v>2</v>
      </c>
      <c r="I2756">
        <f t="shared" si="85"/>
        <v>1</v>
      </c>
    </row>
    <row r="2757" spans="7:9">
      <c r="H2757" t="str">
        <f t="shared" si="86"/>
        <v/>
      </c>
      <c r="I2757" t="str">
        <f t="shared" si="85"/>
        <v/>
      </c>
    </row>
    <row r="2758" spans="7:9">
      <c r="G2758" s="13">
        <v>360100701</v>
      </c>
      <c r="H2758" t="str">
        <f t="shared" si="86"/>
        <v>1</v>
      </c>
      <c r="I2758">
        <f t="shared" si="85"/>
        <v>3</v>
      </c>
    </row>
    <row r="2759" spans="7:9">
      <c r="G2759" s="12">
        <v>360100602</v>
      </c>
      <c r="H2759" t="str">
        <f t="shared" si="86"/>
        <v>2</v>
      </c>
      <c r="I2759">
        <f t="shared" ref="I2759:I2822" si="87">IF(H2759="1",3,IF(H2759="2",1,IF(H2759="3",2,"")))</f>
        <v>1</v>
      </c>
    </row>
    <row r="2760" spans="7:9">
      <c r="G2760" s="12">
        <v>360100602</v>
      </c>
      <c r="H2760" t="str">
        <f t="shared" si="86"/>
        <v>2</v>
      </c>
      <c r="I2760">
        <f t="shared" si="87"/>
        <v>1</v>
      </c>
    </row>
    <row r="2761" spans="7:9">
      <c r="G2761" s="13">
        <v>360100701</v>
      </c>
      <c r="H2761" t="str">
        <f t="shared" si="86"/>
        <v>1</v>
      </c>
      <c r="I2761">
        <f t="shared" si="87"/>
        <v>3</v>
      </c>
    </row>
    <row r="2762" spans="7:9">
      <c r="H2762" t="str">
        <f t="shared" si="86"/>
        <v/>
      </c>
      <c r="I2762" t="str">
        <f t="shared" si="87"/>
        <v/>
      </c>
    </row>
    <row r="2763" spans="7:9">
      <c r="H2763" t="str">
        <f t="shared" si="86"/>
        <v/>
      </c>
      <c r="I2763" t="str">
        <f t="shared" si="87"/>
        <v/>
      </c>
    </row>
    <row r="2764" spans="7:9">
      <c r="G2764" s="13">
        <v>360101901</v>
      </c>
      <c r="H2764" t="str">
        <f t="shared" si="86"/>
        <v>1</v>
      </c>
      <c r="I2764">
        <f t="shared" si="87"/>
        <v>3</v>
      </c>
    </row>
    <row r="2765" spans="7:9">
      <c r="H2765" t="str">
        <f t="shared" si="86"/>
        <v/>
      </c>
      <c r="I2765" t="str">
        <f t="shared" si="87"/>
        <v/>
      </c>
    </row>
    <row r="2766" spans="7:9">
      <c r="H2766" t="str">
        <f t="shared" si="86"/>
        <v/>
      </c>
      <c r="I2766" t="str">
        <f t="shared" si="87"/>
        <v/>
      </c>
    </row>
    <row r="2767" spans="7:9">
      <c r="G2767" s="12">
        <v>360102002</v>
      </c>
      <c r="H2767" t="str">
        <f t="shared" si="86"/>
        <v>2</v>
      </c>
      <c r="I2767">
        <f t="shared" si="87"/>
        <v>1</v>
      </c>
    </row>
    <row r="2768" spans="7:9">
      <c r="H2768" t="str">
        <f t="shared" si="86"/>
        <v/>
      </c>
      <c r="I2768" t="str">
        <f t="shared" si="87"/>
        <v/>
      </c>
    </row>
    <row r="2769" spans="7:9">
      <c r="G2769" s="11">
        <v>360100603</v>
      </c>
      <c r="H2769" t="str">
        <f t="shared" si="86"/>
        <v>3</v>
      </c>
      <c r="I2769">
        <f t="shared" si="87"/>
        <v>2</v>
      </c>
    </row>
    <row r="2770" spans="7:9">
      <c r="G2770" s="11">
        <v>360100603</v>
      </c>
      <c r="H2770" t="str">
        <f t="shared" si="86"/>
        <v>3</v>
      </c>
      <c r="I2770">
        <f t="shared" si="87"/>
        <v>2</v>
      </c>
    </row>
    <row r="2771" spans="7:9">
      <c r="H2771" t="str">
        <f t="shared" si="86"/>
        <v/>
      </c>
      <c r="I2771" t="str">
        <f t="shared" si="87"/>
        <v/>
      </c>
    </row>
    <row r="2772" spans="7:9">
      <c r="H2772" t="str">
        <f t="shared" si="86"/>
        <v/>
      </c>
      <c r="I2772" t="str">
        <f t="shared" si="87"/>
        <v/>
      </c>
    </row>
    <row r="2773" spans="7:9">
      <c r="H2773" t="str">
        <f t="shared" si="86"/>
        <v/>
      </c>
      <c r="I2773" t="str">
        <f t="shared" si="87"/>
        <v/>
      </c>
    </row>
    <row r="2774" spans="7:9">
      <c r="H2774" t="str">
        <f t="shared" si="86"/>
        <v/>
      </c>
      <c r="I2774" t="str">
        <f t="shared" si="87"/>
        <v/>
      </c>
    </row>
    <row r="2775" spans="7:9">
      <c r="G2775" s="12">
        <v>360100602</v>
      </c>
      <c r="H2775" t="str">
        <f t="shared" si="86"/>
        <v>2</v>
      </c>
      <c r="I2775">
        <f t="shared" si="87"/>
        <v>1</v>
      </c>
    </row>
    <row r="2776" spans="7:9">
      <c r="H2776" t="str">
        <f t="shared" si="86"/>
        <v/>
      </c>
      <c r="I2776" t="str">
        <f t="shared" si="87"/>
        <v/>
      </c>
    </row>
    <row r="2777" spans="7:9">
      <c r="H2777" t="str">
        <f t="shared" si="86"/>
        <v/>
      </c>
      <c r="I2777" t="str">
        <f t="shared" si="87"/>
        <v/>
      </c>
    </row>
    <row r="2778" spans="7:9">
      <c r="H2778" t="str">
        <f t="shared" si="86"/>
        <v/>
      </c>
      <c r="I2778" t="str">
        <f t="shared" si="87"/>
        <v/>
      </c>
    </row>
    <row r="2779" spans="7:9">
      <c r="H2779" t="str">
        <f t="shared" si="86"/>
        <v/>
      </c>
      <c r="I2779" t="str">
        <f t="shared" si="87"/>
        <v/>
      </c>
    </row>
    <row r="2780" spans="7:9">
      <c r="H2780" t="str">
        <f t="shared" si="86"/>
        <v/>
      </c>
      <c r="I2780" t="str">
        <f t="shared" si="87"/>
        <v/>
      </c>
    </row>
    <row r="2781" spans="7:9">
      <c r="G2781" s="11">
        <v>360100703</v>
      </c>
      <c r="H2781" t="str">
        <f t="shared" si="86"/>
        <v>3</v>
      </c>
      <c r="I2781">
        <f t="shared" si="87"/>
        <v>2</v>
      </c>
    </row>
    <row r="2782" spans="7:9">
      <c r="G2782" s="11">
        <v>360100703</v>
      </c>
      <c r="H2782" t="str">
        <f t="shared" si="86"/>
        <v>3</v>
      </c>
      <c r="I2782">
        <f t="shared" si="87"/>
        <v>2</v>
      </c>
    </row>
    <row r="2783" spans="7:9">
      <c r="H2783" t="str">
        <f t="shared" si="86"/>
        <v/>
      </c>
      <c r="I2783" t="str">
        <f t="shared" si="87"/>
        <v/>
      </c>
    </row>
    <row r="2784" spans="7:9">
      <c r="H2784" t="str">
        <f t="shared" si="86"/>
        <v/>
      </c>
      <c r="I2784" t="str">
        <f t="shared" si="87"/>
        <v/>
      </c>
    </row>
    <row r="2785" spans="7:9">
      <c r="G2785" s="12">
        <v>360101902</v>
      </c>
      <c r="H2785" t="str">
        <f t="shared" si="86"/>
        <v>2</v>
      </c>
      <c r="I2785">
        <f t="shared" si="87"/>
        <v>1</v>
      </c>
    </row>
    <row r="2786" spans="7:9">
      <c r="H2786" t="str">
        <f t="shared" si="86"/>
        <v/>
      </c>
      <c r="I2786" t="str">
        <f t="shared" si="87"/>
        <v/>
      </c>
    </row>
    <row r="2787" spans="7:9">
      <c r="H2787" t="str">
        <f t="shared" si="86"/>
        <v/>
      </c>
      <c r="I2787" t="str">
        <f t="shared" si="87"/>
        <v/>
      </c>
    </row>
    <row r="2788" spans="7:9">
      <c r="G2788" s="13">
        <v>360101901</v>
      </c>
      <c r="H2788" t="str">
        <f t="shared" si="86"/>
        <v>1</v>
      </c>
      <c r="I2788">
        <f t="shared" si="87"/>
        <v>3</v>
      </c>
    </row>
    <row r="2789" spans="7:9">
      <c r="H2789" t="str">
        <f t="shared" si="86"/>
        <v/>
      </c>
      <c r="I2789" t="str">
        <f t="shared" si="87"/>
        <v/>
      </c>
    </row>
    <row r="2790" spans="7:9">
      <c r="H2790" t="str">
        <f t="shared" si="86"/>
        <v/>
      </c>
      <c r="I2790" t="str">
        <f t="shared" si="87"/>
        <v/>
      </c>
    </row>
    <row r="2791" spans="7:9">
      <c r="G2791" s="12">
        <v>360100702</v>
      </c>
      <c r="H2791" t="str">
        <f t="shared" si="86"/>
        <v>2</v>
      </c>
      <c r="I2791">
        <f t="shared" si="87"/>
        <v>1</v>
      </c>
    </row>
    <row r="2792" spans="7:9">
      <c r="H2792" t="str">
        <f t="shared" si="86"/>
        <v/>
      </c>
      <c r="I2792" t="str">
        <f t="shared" si="87"/>
        <v/>
      </c>
    </row>
    <row r="2793" spans="7:9">
      <c r="G2793" s="13">
        <v>360101901</v>
      </c>
      <c r="H2793" t="str">
        <f t="shared" si="86"/>
        <v>1</v>
      </c>
      <c r="I2793">
        <f t="shared" si="87"/>
        <v>3</v>
      </c>
    </row>
    <row r="2794" spans="7:9">
      <c r="H2794" t="str">
        <f t="shared" si="86"/>
        <v/>
      </c>
      <c r="I2794" t="str">
        <f t="shared" si="87"/>
        <v/>
      </c>
    </row>
    <row r="2795" spans="7:9">
      <c r="G2795" s="11">
        <v>360103203</v>
      </c>
      <c r="H2795" t="str">
        <f t="shared" si="86"/>
        <v>3</v>
      </c>
      <c r="I2795">
        <f t="shared" si="87"/>
        <v>2</v>
      </c>
    </row>
    <row r="2796" spans="7:9">
      <c r="G2796" s="11">
        <v>360103203</v>
      </c>
      <c r="H2796" t="str">
        <f t="shared" si="86"/>
        <v>3</v>
      </c>
      <c r="I2796">
        <f t="shared" si="87"/>
        <v>2</v>
      </c>
    </row>
    <row r="2797" spans="7:9">
      <c r="G2797" s="11">
        <v>360103203</v>
      </c>
      <c r="H2797" t="str">
        <f t="shared" si="86"/>
        <v>3</v>
      </c>
      <c r="I2797">
        <f t="shared" si="87"/>
        <v>2</v>
      </c>
    </row>
    <row r="2798" spans="7:9">
      <c r="H2798" t="str">
        <f t="shared" si="86"/>
        <v/>
      </c>
      <c r="I2798" t="str">
        <f t="shared" si="87"/>
        <v/>
      </c>
    </row>
    <row r="2799" spans="7:9">
      <c r="H2799" t="str">
        <f t="shared" si="86"/>
        <v/>
      </c>
      <c r="I2799" t="str">
        <f t="shared" si="87"/>
        <v/>
      </c>
    </row>
    <row r="2800" spans="7:9">
      <c r="H2800" t="str">
        <f t="shared" si="86"/>
        <v/>
      </c>
      <c r="I2800" t="str">
        <f t="shared" si="87"/>
        <v/>
      </c>
    </row>
    <row r="2801" spans="7:9">
      <c r="H2801" t="str">
        <f t="shared" si="86"/>
        <v/>
      </c>
      <c r="I2801" t="str">
        <f t="shared" si="87"/>
        <v/>
      </c>
    </row>
    <row r="2802" spans="7:9">
      <c r="H2802" t="str">
        <f t="shared" si="86"/>
        <v/>
      </c>
      <c r="I2802" t="str">
        <f t="shared" si="87"/>
        <v/>
      </c>
    </row>
    <row r="2803" spans="7:9">
      <c r="H2803" t="str">
        <f t="shared" si="86"/>
        <v/>
      </c>
      <c r="I2803" t="str">
        <f t="shared" si="87"/>
        <v/>
      </c>
    </row>
    <row r="2804" spans="7:9">
      <c r="H2804" t="str">
        <f t="shared" si="86"/>
        <v/>
      </c>
      <c r="I2804" t="str">
        <f t="shared" si="87"/>
        <v/>
      </c>
    </row>
    <row r="2805" spans="7:9">
      <c r="H2805" t="str">
        <f t="shared" si="86"/>
        <v/>
      </c>
      <c r="I2805" t="str">
        <f t="shared" si="87"/>
        <v/>
      </c>
    </row>
    <row r="2806" spans="7:9">
      <c r="H2806" t="str">
        <f t="shared" si="86"/>
        <v/>
      </c>
      <c r="I2806" t="str">
        <f t="shared" si="87"/>
        <v/>
      </c>
    </row>
    <row r="2807" spans="7:9">
      <c r="H2807" t="str">
        <f t="shared" si="86"/>
        <v/>
      </c>
      <c r="I2807" t="str">
        <f t="shared" si="87"/>
        <v/>
      </c>
    </row>
    <row r="2808" spans="7:9">
      <c r="H2808" t="str">
        <f t="shared" si="86"/>
        <v/>
      </c>
      <c r="I2808" t="str">
        <f t="shared" si="87"/>
        <v/>
      </c>
    </row>
    <row r="2809" spans="7:9">
      <c r="H2809" t="str">
        <f t="shared" si="86"/>
        <v/>
      </c>
      <c r="I2809" t="str">
        <f t="shared" si="87"/>
        <v/>
      </c>
    </row>
    <row r="2810" spans="7:9">
      <c r="H2810" t="str">
        <f t="shared" si="86"/>
        <v/>
      </c>
      <c r="I2810" t="str">
        <f t="shared" si="87"/>
        <v/>
      </c>
    </row>
    <row r="2811" spans="7:9">
      <c r="G2811" s="14">
        <v>360003902</v>
      </c>
      <c r="H2811" t="str">
        <f t="shared" si="86"/>
        <v>2</v>
      </c>
      <c r="I2811">
        <f t="shared" si="87"/>
        <v>1</v>
      </c>
    </row>
    <row r="2812" spans="7:9">
      <c r="H2812" t="str">
        <f t="shared" si="86"/>
        <v/>
      </c>
      <c r="I2812" t="str">
        <f t="shared" si="87"/>
        <v/>
      </c>
    </row>
    <row r="2813" spans="7:9">
      <c r="H2813" t="str">
        <f t="shared" si="86"/>
        <v/>
      </c>
      <c r="I2813" t="str">
        <f t="shared" si="87"/>
        <v/>
      </c>
    </row>
    <row r="2814" spans="7:9">
      <c r="G2814" s="15">
        <v>360003901</v>
      </c>
      <c r="H2814" t="str">
        <f t="shared" si="86"/>
        <v>1</v>
      </c>
      <c r="I2814">
        <f t="shared" si="87"/>
        <v>3</v>
      </c>
    </row>
    <row r="2815" spans="7:9">
      <c r="H2815" t="str">
        <f t="shared" si="86"/>
        <v/>
      </c>
      <c r="I2815" t="str">
        <f t="shared" si="87"/>
        <v/>
      </c>
    </row>
    <row r="2816" spans="7:9">
      <c r="H2816" t="str">
        <f t="shared" si="86"/>
        <v/>
      </c>
      <c r="I2816" t="str">
        <f t="shared" si="87"/>
        <v/>
      </c>
    </row>
    <row r="2817" spans="7:9">
      <c r="H2817" t="str">
        <f t="shared" ref="H2817:H2880" si="88">RIGHT(G2817,1)</f>
        <v/>
      </c>
      <c r="I2817" t="str">
        <f t="shared" si="87"/>
        <v/>
      </c>
    </row>
    <row r="2818" spans="7:9">
      <c r="G2818" s="13">
        <v>360103201</v>
      </c>
      <c r="H2818" t="str">
        <f t="shared" si="88"/>
        <v>1</v>
      </c>
      <c r="I2818">
        <f t="shared" si="87"/>
        <v>3</v>
      </c>
    </row>
    <row r="2819" spans="7:9">
      <c r="H2819" t="str">
        <f t="shared" si="88"/>
        <v/>
      </c>
      <c r="I2819" t="str">
        <f t="shared" si="87"/>
        <v/>
      </c>
    </row>
    <row r="2820" spans="7:9">
      <c r="H2820" t="str">
        <f t="shared" si="88"/>
        <v/>
      </c>
      <c r="I2820" t="str">
        <f t="shared" si="87"/>
        <v/>
      </c>
    </row>
    <row r="2821" spans="7:9">
      <c r="G2821" s="13">
        <v>360103201</v>
      </c>
      <c r="H2821" t="str">
        <f t="shared" si="88"/>
        <v>1</v>
      </c>
      <c r="I2821">
        <f t="shared" si="87"/>
        <v>3</v>
      </c>
    </row>
    <row r="2822" spans="7:9">
      <c r="H2822" t="str">
        <f t="shared" si="88"/>
        <v/>
      </c>
      <c r="I2822" t="str">
        <f t="shared" si="87"/>
        <v/>
      </c>
    </row>
    <row r="2823" spans="7:9">
      <c r="G2823" s="12">
        <v>360101902</v>
      </c>
      <c r="H2823" t="str">
        <f t="shared" si="88"/>
        <v>2</v>
      </c>
      <c r="I2823">
        <f t="shared" ref="I2823:I2886" si="89">IF(H2823="1",3,IF(H2823="2",1,IF(H2823="3",2,"")))</f>
        <v>1</v>
      </c>
    </row>
    <row r="2824" spans="7:9">
      <c r="H2824" t="str">
        <f t="shared" si="88"/>
        <v/>
      </c>
      <c r="I2824" t="str">
        <f t="shared" si="89"/>
        <v/>
      </c>
    </row>
    <row r="2825" spans="7:9">
      <c r="H2825" t="str">
        <f t="shared" si="88"/>
        <v/>
      </c>
      <c r="I2825" t="str">
        <f t="shared" si="89"/>
        <v/>
      </c>
    </row>
    <row r="2826" spans="7:9">
      <c r="H2826" t="str">
        <f t="shared" si="88"/>
        <v/>
      </c>
      <c r="I2826" t="str">
        <f t="shared" si="89"/>
        <v/>
      </c>
    </row>
    <row r="2827" spans="7:9">
      <c r="G2827" s="13">
        <v>360100701</v>
      </c>
      <c r="H2827" t="str">
        <f t="shared" si="88"/>
        <v>1</v>
      </c>
      <c r="I2827">
        <f t="shared" si="89"/>
        <v>3</v>
      </c>
    </row>
    <row r="2828" spans="7:9">
      <c r="G2828" s="12">
        <v>360100602</v>
      </c>
      <c r="H2828" t="str">
        <f t="shared" si="88"/>
        <v>2</v>
      </c>
      <c r="I2828">
        <f t="shared" si="89"/>
        <v>1</v>
      </c>
    </row>
    <row r="2829" spans="7:9">
      <c r="H2829" t="str">
        <f t="shared" si="88"/>
        <v/>
      </c>
      <c r="I2829" t="str">
        <f t="shared" si="89"/>
        <v/>
      </c>
    </row>
    <row r="2830" spans="7:9">
      <c r="H2830" t="str">
        <f t="shared" si="88"/>
        <v/>
      </c>
      <c r="I2830" t="str">
        <f t="shared" si="89"/>
        <v/>
      </c>
    </row>
    <row r="2831" spans="7:9">
      <c r="H2831" t="str">
        <f t="shared" si="88"/>
        <v/>
      </c>
      <c r="I2831" t="str">
        <f t="shared" si="89"/>
        <v/>
      </c>
    </row>
    <row r="2832" spans="7:9">
      <c r="G2832" s="13">
        <v>360102001</v>
      </c>
      <c r="H2832" t="str">
        <f t="shared" si="88"/>
        <v>1</v>
      </c>
      <c r="I2832">
        <f t="shared" si="89"/>
        <v>3</v>
      </c>
    </row>
    <row r="2833" spans="7:9">
      <c r="G2833" s="13">
        <v>360100701</v>
      </c>
      <c r="H2833" t="str">
        <f t="shared" si="88"/>
        <v>1</v>
      </c>
      <c r="I2833">
        <f t="shared" si="89"/>
        <v>3</v>
      </c>
    </row>
    <row r="2834" spans="7:9">
      <c r="H2834" t="str">
        <f t="shared" si="88"/>
        <v/>
      </c>
      <c r="I2834" t="str">
        <f t="shared" si="89"/>
        <v/>
      </c>
    </row>
    <row r="2835" spans="7:9">
      <c r="H2835" t="str">
        <f t="shared" si="88"/>
        <v/>
      </c>
      <c r="I2835" t="str">
        <f t="shared" si="89"/>
        <v/>
      </c>
    </row>
    <row r="2836" spans="7:9">
      <c r="G2836" s="12">
        <v>360101902</v>
      </c>
      <c r="H2836" t="str">
        <f t="shared" si="88"/>
        <v>2</v>
      </c>
      <c r="I2836">
        <f t="shared" si="89"/>
        <v>1</v>
      </c>
    </row>
    <row r="2837" spans="7:9">
      <c r="H2837" t="str">
        <f t="shared" si="88"/>
        <v/>
      </c>
      <c r="I2837" t="str">
        <f t="shared" si="89"/>
        <v/>
      </c>
    </row>
    <row r="2838" spans="7:9">
      <c r="H2838" t="str">
        <f t="shared" si="88"/>
        <v/>
      </c>
      <c r="I2838" t="str">
        <f t="shared" si="89"/>
        <v/>
      </c>
    </row>
    <row r="2839" spans="7:9">
      <c r="H2839" t="str">
        <f t="shared" si="88"/>
        <v/>
      </c>
      <c r="I2839" t="str">
        <f t="shared" si="89"/>
        <v/>
      </c>
    </row>
    <row r="2840" spans="7:9">
      <c r="G2840" s="12">
        <v>360100702</v>
      </c>
      <c r="H2840" t="str">
        <f t="shared" si="88"/>
        <v>2</v>
      </c>
      <c r="I2840">
        <f t="shared" si="89"/>
        <v>1</v>
      </c>
    </row>
    <row r="2841" spans="7:9">
      <c r="H2841" t="str">
        <f t="shared" si="88"/>
        <v/>
      </c>
      <c r="I2841" t="str">
        <f t="shared" si="89"/>
        <v/>
      </c>
    </row>
    <row r="2842" spans="7:9">
      <c r="G2842" s="13">
        <v>360100601</v>
      </c>
      <c r="H2842" t="str">
        <f t="shared" si="88"/>
        <v>1</v>
      </c>
      <c r="I2842">
        <f t="shared" si="89"/>
        <v>3</v>
      </c>
    </row>
    <row r="2843" spans="7:9">
      <c r="H2843" t="str">
        <f t="shared" si="88"/>
        <v/>
      </c>
      <c r="I2843" t="str">
        <f t="shared" si="89"/>
        <v/>
      </c>
    </row>
    <row r="2844" spans="7:9">
      <c r="H2844" t="str">
        <f t="shared" si="88"/>
        <v/>
      </c>
      <c r="I2844" t="str">
        <f t="shared" si="89"/>
        <v/>
      </c>
    </row>
    <row r="2845" spans="7:9">
      <c r="H2845" t="str">
        <f t="shared" si="88"/>
        <v/>
      </c>
      <c r="I2845" t="str">
        <f t="shared" si="89"/>
        <v/>
      </c>
    </row>
    <row r="2846" spans="7:9">
      <c r="H2846" t="str">
        <f t="shared" si="88"/>
        <v/>
      </c>
      <c r="I2846" t="str">
        <f t="shared" si="89"/>
        <v/>
      </c>
    </row>
    <row r="2847" spans="7:9">
      <c r="H2847" t="str">
        <f t="shared" si="88"/>
        <v/>
      </c>
      <c r="I2847" t="str">
        <f t="shared" si="89"/>
        <v/>
      </c>
    </row>
    <row r="2848" spans="7:9">
      <c r="H2848" t="str">
        <f t="shared" si="88"/>
        <v/>
      </c>
      <c r="I2848" t="str">
        <f t="shared" si="89"/>
        <v/>
      </c>
    </row>
    <row r="2849" spans="7:9">
      <c r="H2849" t="str">
        <f t="shared" si="88"/>
        <v/>
      </c>
      <c r="I2849" t="str">
        <f t="shared" si="89"/>
        <v/>
      </c>
    </row>
    <row r="2850" spans="7:9">
      <c r="H2850" t="str">
        <f t="shared" si="88"/>
        <v/>
      </c>
      <c r="I2850" t="str">
        <f t="shared" si="89"/>
        <v/>
      </c>
    </row>
    <row r="2851" spans="7:9">
      <c r="H2851" t="str">
        <f t="shared" si="88"/>
        <v/>
      </c>
      <c r="I2851" t="str">
        <f t="shared" si="89"/>
        <v/>
      </c>
    </row>
    <row r="2852" spans="7:9">
      <c r="H2852" t="str">
        <f t="shared" si="88"/>
        <v/>
      </c>
      <c r="I2852" t="str">
        <f t="shared" si="89"/>
        <v/>
      </c>
    </row>
    <row r="2853" spans="7:9">
      <c r="H2853" t="str">
        <f t="shared" si="88"/>
        <v/>
      </c>
      <c r="I2853" t="str">
        <f t="shared" si="89"/>
        <v/>
      </c>
    </row>
    <row r="2854" spans="7:9">
      <c r="H2854" t="str">
        <f t="shared" si="88"/>
        <v/>
      </c>
      <c r="I2854" t="str">
        <f t="shared" si="89"/>
        <v/>
      </c>
    </row>
    <row r="2855" spans="7:9">
      <c r="H2855" t="str">
        <f t="shared" si="88"/>
        <v/>
      </c>
      <c r="I2855" t="str">
        <f t="shared" si="89"/>
        <v/>
      </c>
    </row>
    <row r="2856" spans="7:9">
      <c r="G2856" s="11">
        <v>360002403</v>
      </c>
      <c r="H2856" t="str">
        <f t="shared" si="88"/>
        <v>3</v>
      </c>
      <c r="I2856">
        <f t="shared" si="89"/>
        <v>2</v>
      </c>
    </row>
    <row r="2857" spans="7:9">
      <c r="G2857" s="11">
        <v>360002503</v>
      </c>
      <c r="H2857" t="str">
        <f t="shared" si="88"/>
        <v>3</v>
      </c>
      <c r="I2857">
        <f t="shared" si="89"/>
        <v>2</v>
      </c>
    </row>
    <row r="2858" spans="7:9" ht="16.5" customHeight="1">
      <c r="G2858" s="6">
        <v>360002601</v>
      </c>
      <c r="H2858" t="str">
        <f t="shared" si="88"/>
        <v>1</v>
      </c>
      <c r="I2858">
        <f t="shared" si="89"/>
        <v>3</v>
      </c>
    </row>
    <row r="2859" spans="7:9">
      <c r="G2859" s="13">
        <v>360104301</v>
      </c>
      <c r="H2859" t="str">
        <f t="shared" si="88"/>
        <v>1</v>
      </c>
      <c r="I2859">
        <f t="shared" si="89"/>
        <v>3</v>
      </c>
    </row>
    <row r="2860" spans="7:9">
      <c r="H2860" t="str">
        <f t="shared" si="88"/>
        <v/>
      </c>
      <c r="I2860" t="str">
        <f t="shared" si="89"/>
        <v/>
      </c>
    </row>
    <row r="2861" spans="7:9">
      <c r="G2861" s="11">
        <v>360104303</v>
      </c>
      <c r="H2861" t="str">
        <f t="shared" si="88"/>
        <v>3</v>
      </c>
      <c r="I2861">
        <f t="shared" si="89"/>
        <v>2</v>
      </c>
    </row>
    <row r="2862" spans="7:9">
      <c r="G2862" s="11">
        <v>360104303</v>
      </c>
      <c r="H2862" t="str">
        <f t="shared" si="88"/>
        <v>3</v>
      </c>
      <c r="I2862">
        <f t="shared" si="89"/>
        <v>2</v>
      </c>
    </row>
    <row r="2863" spans="7:9">
      <c r="G2863" s="11">
        <v>360104303</v>
      </c>
      <c r="H2863" t="str">
        <f t="shared" si="88"/>
        <v>3</v>
      </c>
      <c r="I2863">
        <f t="shared" si="89"/>
        <v>2</v>
      </c>
    </row>
    <row r="2864" spans="7:9">
      <c r="H2864" t="str">
        <f t="shared" si="88"/>
        <v/>
      </c>
      <c r="I2864" t="str">
        <f t="shared" si="89"/>
        <v/>
      </c>
    </row>
    <row r="2865" spans="7:9">
      <c r="H2865" t="str">
        <f t="shared" si="88"/>
        <v/>
      </c>
      <c r="I2865" t="str">
        <f t="shared" si="89"/>
        <v/>
      </c>
    </row>
    <row r="2866" spans="7:9">
      <c r="G2866" s="13">
        <v>360104301</v>
      </c>
      <c r="H2866" t="str">
        <f t="shared" si="88"/>
        <v>1</v>
      </c>
      <c r="I2866">
        <f t="shared" si="89"/>
        <v>3</v>
      </c>
    </row>
    <row r="2867" spans="7:9">
      <c r="H2867" t="str">
        <f t="shared" si="88"/>
        <v/>
      </c>
      <c r="I2867" t="str">
        <f t="shared" si="89"/>
        <v/>
      </c>
    </row>
    <row r="2868" spans="7:9">
      <c r="H2868" t="str">
        <f t="shared" si="88"/>
        <v/>
      </c>
      <c r="I2868" t="str">
        <f t="shared" si="89"/>
        <v/>
      </c>
    </row>
    <row r="2869" spans="7:9">
      <c r="G2869" s="11">
        <v>360104303</v>
      </c>
      <c r="H2869" t="str">
        <f t="shared" si="88"/>
        <v>3</v>
      </c>
      <c r="I2869">
        <f t="shared" si="89"/>
        <v>2</v>
      </c>
    </row>
    <row r="2870" spans="7:9">
      <c r="G2870" s="11">
        <v>360104303</v>
      </c>
      <c r="H2870" t="str">
        <f t="shared" si="88"/>
        <v>3</v>
      </c>
      <c r="I2870">
        <f t="shared" si="89"/>
        <v>2</v>
      </c>
    </row>
    <row r="2871" spans="7:9">
      <c r="H2871" t="str">
        <f t="shared" si="88"/>
        <v/>
      </c>
      <c r="I2871" t="str">
        <f t="shared" si="89"/>
        <v/>
      </c>
    </row>
    <row r="2872" spans="7:9">
      <c r="H2872" t="str">
        <f t="shared" si="88"/>
        <v/>
      </c>
      <c r="I2872" t="str">
        <f t="shared" si="89"/>
        <v/>
      </c>
    </row>
    <row r="2873" spans="7:9">
      <c r="H2873" t="str">
        <f t="shared" si="88"/>
        <v/>
      </c>
      <c r="I2873" t="str">
        <f t="shared" si="89"/>
        <v/>
      </c>
    </row>
    <row r="2874" spans="7:9">
      <c r="G2874" s="12">
        <v>360102002</v>
      </c>
      <c r="H2874" t="str">
        <f t="shared" si="88"/>
        <v>2</v>
      </c>
      <c r="I2874">
        <f t="shared" si="89"/>
        <v>1</v>
      </c>
    </row>
    <row r="2875" spans="7:9">
      <c r="H2875" t="str">
        <f t="shared" si="88"/>
        <v/>
      </c>
      <c r="I2875" t="str">
        <f t="shared" si="89"/>
        <v/>
      </c>
    </row>
    <row r="2876" spans="7:9">
      <c r="G2876" s="13">
        <v>360102001</v>
      </c>
      <c r="H2876" t="str">
        <f t="shared" si="88"/>
        <v>1</v>
      </c>
      <c r="I2876">
        <f t="shared" si="89"/>
        <v>3</v>
      </c>
    </row>
    <row r="2877" spans="7:9">
      <c r="G2877" s="12">
        <v>360100702</v>
      </c>
      <c r="H2877" t="str">
        <f t="shared" si="88"/>
        <v>2</v>
      </c>
      <c r="I2877">
        <f t="shared" si="89"/>
        <v>1</v>
      </c>
    </row>
    <row r="2878" spans="7:9">
      <c r="H2878" t="str">
        <f t="shared" si="88"/>
        <v/>
      </c>
      <c r="I2878" t="str">
        <f t="shared" si="89"/>
        <v/>
      </c>
    </row>
    <row r="2879" spans="7:9">
      <c r="H2879" t="str">
        <f t="shared" si="88"/>
        <v/>
      </c>
      <c r="I2879" t="str">
        <f t="shared" si="89"/>
        <v/>
      </c>
    </row>
    <row r="2880" spans="7:9">
      <c r="G2880" s="13">
        <v>360101901</v>
      </c>
      <c r="H2880" t="str">
        <f t="shared" si="88"/>
        <v>1</v>
      </c>
      <c r="I2880">
        <f t="shared" si="89"/>
        <v>3</v>
      </c>
    </row>
    <row r="2881" spans="7:9">
      <c r="H2881" t="str">
        <f t="shared" ref="H2881:H2944" si="90">RIGHT(G2881,1)</f>
        <v/>
      </c>
      <c r="I2881" t="str">
        <f t="shared" si="89"/>
        <v/>
      </c>
    </row>
    <row r="2882" spans="7:9">
      <c r="H2882" t="str">
        <f t="shared" si="90"/>
        <v/>
      </c>
      <c r="I2882" t="str">
        <f t="shared" si="89"/>
        <v/>
      </c>
    </row>
    <row r="2883" spans="7:9">
      <c r="H2883" t="str">
        <f t="shared" si="90"/>
        <v/>
      </c>
      <c r="I2883" t="str">
        <f t="shared" si="89"/>
        <v/>
      </c>
    </row>
    <row r="2884" spans="7:9">
      <c r="G2884" s="12">
        <v>360101902</v>
      </c>
      <c r="H2884" t="str">
        <f t="shared" si="90"/>
        <v>2</v>
      </c>
      <c r="I2884">
        <f t="shared" si="89"/>
        <v>1</v>
      </c>
    </row>
    <row r="2885" spans="7:9">
      <c r="H2885" t="str">
        <f t="shared" si="90"/>
        <v/>
      </c>
      <c r="I2885" t="str">
        <f t="shared" si="89"/>
        <v/>
      </c>
    </row>
    <row r="2886" spans="7:9">
      <c r="H2886" t="str">
        <f t="shared" si="90"/>
        <v/>
      </c>
      <c r="I2886" t="str">
        <f t="shared" si="89"/>
        <v/>
      </c>
    </row>
    <row r="2887" spans="7:9">
      <c r="H2887" t="str">
        <f t="shared" si="90"/>
        <v/>
      </c>
      <c r="I2887" t="str">
        <f t="shared" ref="I2887:I2950" si="91">IF(H2887="1",3,IF(H2887="2",1,IF(H2887="3",2,"")))</f>
        <v/>
      </c>
    </row>
    <row r="2888" spans="7:9">
      <c r="G2888" s="13">
        <v>360103201</v>
      </c>
      <c r="H2888" t="str">
        <f t="shared" si="90"/>
        <v>1</v>
      </c>
      <c r="I2888">
        <f t="shared" si="91"/>
        <v>3</v>
      </c>
    </row>
    <row r="2889" spans="7:9">
      <c r="H2889" t="str">
        <f t="shared" si="90"/>
        <v/>
      </c>
      <c r="I2889" t="str">
        <f t="shared" si="91"/>
        <v/>
      </c>
    </row>
    <row r="2890" spans="7:9">
      <c r="G2890" s="13">
        <v>360101901</v>
      </c>
      <c r="H2890" t="str">
        <f t="shared" si="90"/>
        <v>1</v>
      </c>
      <c r="I2890">
        <f t="shared" si="91"/>
        <v>3</v>
      </c>
    </row>
    <row r="2891" spans="7:9">
      <c r="H2891" t="str">
        <f t="shared" si="90"/>
        <v/>
      </c>
      <c r="I2891" t="str">
        <f t="shared" si="91"/>
        <v/>
      </c>
    </row>
    <row r="2892" spans="7:9">
      <c r="H2892" t="str">
        <f t="shared" si="90"/>
        <v/>
      </c>
      <c r="I2892" t="str">
        <f t="shared" si="91"/>
        <v/>
      </c>
    </row>
    <row r="2893" spans="7:9">
      <c r="G2893" s="12">
        <v>360100602</v>
      </c>
      <c r="H2893" t="str">
        <f t="shared" si="90"/>
        <v>2</v>
      </c>
      <c r="I2893">
        <f t="shared" si="91"/>
        <v>1</v>
      </c>
    </row>
    <row r="2894" spans="7:9">
      <c r="H2894" t="str">
        <f t="shared" si="90"/>
        <v/>
      </c>
      <c r="I2894" t="str">
        <f t="shared" si="91"/>
        <v/>
      </c>
    </row>
    <row r="2895" spans="7:9">
      <c r="H2895" t="str">
        <f t="shared" si="90"/>
        <v/>
      </c>
      <c r="I2895" t="str">
        <f t="shared" si="91"/>
        <v/>
      </c>
    </row>
    <row r="2896" spans="7:9">
      <c r="H2896" t="str">
        <f t="shared" si="90"/>
        <v/>
      </c>
      <c r="I2896" t="str">
        <f t="shared" si="91"/>
        <v/>
      </c>
    </row>
    <row r="2897" spans="7:9">
      <c r="G2897" s="11">
        <v>360102103</v>
      </c>
      <c r="H2897" t="str">
        <f t="shared" si="90"/>
        <v>3</v>
      </c>
      <c r="I2897">
        <f t="shared" si="91"/>
        <v>2</v>
      </c>
    </row>
    <row r="2898" spans="7:9">
      <c r="G2898" s="11">
        <v>360102103</v>
      </c>
      <c r="H2898" t="str">
        <f t="shared" si="90"/>
        <v>3</v>
      </c>
      <c r="I2898">
        <f t="shared" si="91"/>
        <v>2</v>
      </c>
    </row>
    <row r="2899" spans="7:9">
      <c r="H2899" t="str">
        <f t="shared" si="90"/>
        <v/>
      </c>
      <c r="I2899" t="str">
        <f t="shared" si="91"/>
        <v/>
      </c>
    </row>
    <row r="2900" spans="7:9">
      <c r="H2900" t="str">
        <f t="shared" si="90"/>
        <v/>
      </c>
      <c r="I2900" t="str">
        <f t="shared" si="91"/>
        <v/>
      </c>
    </row>
    <row r="2901" spans="7:9">
      <c r="H2901" t="str">
        <f t="shared" si="90"/>
        <v/>
      </c>
      <c r="I2901" t="str">
        <f t="shared" si="91"/>
        <v/>
      </c>
    </row>
    <row r="2902" spans="7:9">
      <c r="G2902" s="11">
        <v>360102503</v>
      </c>
      <c r="H2902" t="str">
        <f t="shared" si="90"/>
        <v>3</v>
      </c>
      <c r="I2902">
        <f t="shared" si="91"/>
        <v>2</v>
      </c>
    </row>
    <row r="2903" spans="7:9">
      <c r="H2903" t="str">
        <f t="shared" si="90"/>
        <v/>
      </c>
      <c r="I2903" t="str">
        <f t="shared" si="91"/>
        <v/>
      </c>
    </row>
    <row r="2904" spans="7:9">
      <c r="H2904" t="str">
        <f t="shared" si="90"/>
        <v/>
      </c>
      <c r="I2904" t="str">
        <f t="shared" si="91"/>
        <v/>
      </c>
    </row>
    <row r="2905" spans="7:9">
      <c r="H2905" t="str">
        <f t="shared" si="90"/>
        <v/>
      </c>
      <c r="I2905" t="str">
        <f t="shared" si="91"/>
        <v/>
      </c>
    </row>
    <row r="2906" spans="7:9">
      <c r="G2906" s="11">
        <v>360102503</v>
      </c>
      <c r="H2906" t="str">
        <f t="shared" si="90"/>
        <v>3</v>
      </c>
      <c r="I2906">
        <f t="shared" si="91"/>
        <v>2</v>
      </c>
    </row>
    <row r="2907" spans="7:9">
      <c r="H2907" t="str">
        <f t="shared" si="90"/>
        <v/>
      </c>
      <c r="I2907" t="str">
        <f t="shared" si="91"/>
        <v/>
      </c>
    </row>
    <row r="2908" spans="7:9">
      <c r="H2908" t="str">
        <f t="shared" si="90"/>
        <v/>
      </c>
      <c r="I2908" t="str">
        <f t="shared" si="91"/>
        <v/>
      </c>
    </row>
    <row r="2909" spans="7:9">
      <c r="H2909" t="str">
        <f t="shared" si="90"/>
        <v/>
      </c>
      <c r="I2909" t="str">
        <f t="shared" si="91"/>
        <v/>
      </c>
    </row>
    <row r="2910" spans="7:9">
      <c r="H2910" t="str">
        <f t="shared" si="90"/>
        <v/>
      </c>
      <c r="I2910" t="str">
        <f t="shared" si="91"/>
        <v/>
      </c>
    </row>
    <row r="2911" spans="7:9">
      <c r="H2911" t="str">
        <f t="shared" si="90"/>
        <v/>
      </c>
      <c r="I2911" t="str">
        <f t="shared" si="91"/>
        <v/>
      </c>
    </row>
    <row r="2912" spans="7:9">
      <c r="H2912" t="str">
        <f t="shared" si="90"/>
        <v/>
      </c>
      <c r="I2912" t="str">
        <f t="shared" si="91"/>
        <v/>
      </c>
    </row>
    <row r="2913" spans="7:9">
      <c r="H2913" t="str">
        <f t="shared" si="90"/>
        <v/>
      </c>
      <c r="I2913" t="str">
        <f t="shared" si="91"/>
        <v/>
      </c>
    </row>
    <row r="2914" spans="7:9">
      <c r="G2914" s="13">
        <v>360101901</v>
      </c>
      <c r="H2914" t="str">
        <f t="shared" si="90"/>
        <v>1</v>
      </c>
      <c r="I2914">
        <f t="shared" si="91"/>
        <v>3</v>
      </c>
    </row>
    <row r="2915" spans="7:9">
      <c r="H2915" t="str">
        <f t="shared" si="90"/>
        <v/>
      </c>
      <c r="I2915" t="str">
        <f t="shared" si="91"/>
        <v/>
      </c>
    </row>
    <row r="2916" spans="7:9">
      <c r="H2916" t="str">
        <f t="shared" si="90"/>
        <v/>
      </c>
      <c r="I2916" t="str">
        <f t="shared" si="91"/>
        <v/>
      </c>
    </row>
    <row r="2917" spans="7:9">
      <c r="G2917" s="13">
        <v>360103201</v>
      </c>
      <c r="H2917" t="str">
        <f t="shared" si="90"/>
        <v>1</v>
      </c>
      <c r="I2917">
        <f t="shared" si="91"/>
        <v>3</v>
      </c>
    </row>
    <row r="2918" spans="7:9">
      <c r="G2918" s="12">
        <v>360100902</v>
      </c>
      <c r="H2918" t="str">
        <f t="shared" si="90"/>
        <v>2</v>
      </c>
      <c r="I2918">
        <f t="shared" si="91"/>
        <v>1</v>
      </c>
    </row>
    <row r="2919" spans="7:9">
      <c r="H2919" t="str">
        <f t="shared" si="90"/>
        <v/>
      </c>
      <c r="I2919" t="str">
        <f t="shared" si="91"/>
        <v/>
      </c>
    </row>
    <row r="2920" spans="7:9">
      <c r="H2920" t="str">
        <f t="shared" si="90"/>
        <v/>
      </c>
      <c r="I2920" t="str">
        <f t="shared" si="91"/>
        <v/>
      </c>
    </row>
    <row r="2921" spans="7:9">
      <c r="H2921" t="str">
        <f t="shared" si="90"/>
        <v/>
      </c>
      <c r="I2921" t="str">
        <f t="shared" si="91"/>
        <v/>
      </c>
    </row>
    <row r="2922" spans="7:9">
      <c r="H2922" t="str">
        <f t="shared" si="90"/>
        <v/>
      </c>
      <c r="I2922" t="str">
        <f t="shared" si="91"/>
        <v/>
      </c>
    </row>
    <row r="2923" spans="7:9">
      <c r="G2923" s="13">
        <v>360101901</v>
      </c>
      <c r="H2923" t="str">
        <f t="shared" si="90"/>
        <v>1</v>
      </c>
      <c r="I2923">
        <f t="shared" si="91"/>
        <v>3</v>
      </c>
    </row>
    <row r="2924" spans="7:9">
      <c r="H2924" t="str">
        <f t="shared" si="90"/>
        <v/>
      </c>
      <c r="I2924" t="str">
        <f t="shared" si="91"/>
        <v/>
      </c>
    </row>
    <row r="2925" spans="7:9">
      <c r="G2925" s="11">
        <v>360104303</v>
      </c>
      <c r="H2925" t="str">
        <f t="shared" si="90"/>
        <v>3</v>
      </c>
      <c r="I2925">
        <f t="shared" si="91"/>
        <v>2</v>
      </c>
    </row>
    <row r="2926" spans="7:9">
      <c r="G2926" s="11">
        <v>360104303</v>
      </c>
      <c r="H2926" t="str">
        <f t="shared" si="90"/>
        <v>3</v>
      </c>
      <c r="I2926">
        <f t="shared" si="91"/>
        <v>2</v>
      </c>
    </row>
    <row r="2927" spans="7:9">
      <c r="H2927" t="str">
        <f t="shared" si="90"/>
        <v/>
      </c>
      <c r="I2927" t="str">
        <f t="shared" si="91"/>
        <v/>
      </c>
    </row>
    <row r="2928" spans="7:9">
      <c r="H2928" t="str">
        <f t="shared" si="90"/>
        <v/>
      </c>
      <c r="I2928" t="str">
        <f t="shared" si="91"/>
        <v/>
      </c>
    </row>
    <row r="2929" spans="7:9">
      <c r="H2929" t="str">
        <f t="shared" si="90"/>
        <v/>
      </c>
      <c r="I2929" t="str">
        <f t="shared" si="91"/>
        <v/>
      </c>
    </row>
    <row r="2930" spans="7:9">
      <c r="G2930" s="12">
        <v>360004002</v>
      </c>
      <c r="H2930" t="str">
        <f t="shared" si="90"/>
        <v>2</v>
      </c>
      <c r="I2930">
        <f t="shared" si="91"/>
        <v>1</v>
      </c>
    </row>
    <row r="2931" spans="7:9">
      <c r="H2931" t="str">
        <f t="shared" si="90"/>
        <v/>
      </c>
      <c r="I2931" t="str">
        <f t="shared" si="91"/>
        <v/>
      </c>
    </row>
    <row r="2932" spans="7:9">
      <c r="H2932" t="str">
        <f t="shared" si="90"/>
        <v/>
      </c>
      <c r="I2932" t="str">
        <f t="shared" si="91"/>
        <v/>
      </c>
    </row>
    <row r="2933" spans="7:9">
      <c r="H2933" t="str">
        <f t="shared" si="90"/>
        <v/>
      </c>
      <c r="I2933" t="str">
        <f t="shared" si="91"/>
        <v/>
      </c>
    </row>
    <row r="2934" spans="7:9">
      <c r="G2934" s="11">
        <v>360104303</v>
      </c>
      <c r="H2934" t="str">
        <f t="shared" si="90"/>
        <v>3</v>
      </c>
      <c r="I2934">
        <f t="shared" si="91"/>
        <v>2</v>
      </c>
    </row>
    <row r="2935" spans="7:9">
      <c r="G2935" s="11">
        <v>360104303</v>
      </c>
      <c r="H2935" t="str">
        <f t="shared" si="90"/>
        <v>3</v>
      </c>
      <c r="I2935">
        <f t="shared" si="91"/>
        <v>2</v>
      </c>
    </row>
    <row r="2936" spans="7:9">
      <c r="G2936" s="12">
        <v>360100602</v>
      </c>
      <c r="H2936" t="str">
        <f t="shared" si="90"/>
        <v>2</v>
      </c>
      <c r="I2936">
        <f t="shared" si="91"/>
        <v>1</v>
      </c>
    </row>
    <row r="2937" spans="7:9">
      <c r="H2937" t="str">
        <f t="shared" si="90"/>
        <v/>
      </c>
      <c r="I2937" t="str">
        <f t="shared" si="91"/>
        <v/>
      </c>
    </row>
    <row r="2938" spans="7:9">
      <c r="H2938" t="str">
        <f t="shared" si="90"/>
        <v/>
      </c>
      <c r="I2938" t="str">
        <f t="shared" si="91"/>
        <v/>
      </c>
    </row>
    <row r="2939" spans="7:9">
      <c r="H2939" t="str">
        <f t="shared" si="90"/>
        <v/>
      </c>
      <c r="I2939" t="str">
        <f t="shared" si="91"/>
        <v/>
      </c>
    </row>
    <row r="2940" spans="7:9">
      <c r="G2940" s="13">
        <v>360102001</v>
      </c>
      <c r="H2940" t="str">
        <f t="shared" si="90"/>
        <v>1</v>
      </c>
      <c r="I2940">
        <f t="shared" si="91"/>
        <v>3</v>
      </c>
    </row>
    <row r="2941" spans="7:9">
      <c r="H2941" t="str">
        <f t="shared" si="90"/>
        <v/>
      </c>
      <c r="I2941" t="str">
        <f t="shared" si="91"/>
        <v/>
      </c>
    </row>
    <row r="2942" spans="7:9">
      <c r="H2942" t="str">
        <f t="shared" si="90"/>
        <v/>
      </c>
      <c r="I2942" t="str">
        <f t="shared" si="91"/>
        <v/>
      </c>
    </row>
    <row r="2943" spans="7:9">
      <c r="G2943" s="13">
        <v>360101901</v>
      </c>
      <c r="H2943" t="str">
        <f t="shared" si="90"/>
        <v>1</v>
      </c>
      <c r="I2943">
        <f t="shared" si="91"/>
        <v>3</v>
      </c>
    </row>
    <row r="2944" spans="7:9">
      <c r="H2944" t="str">
        <f t="shared" si="90"/>
        <v/>
      </c>
      <c r="I2944" t="str">
        <f t="shared" si="91"/>
        <v/>
      </c>
    </row>
    <row r="2945" spans="7:9">
      <c r="H2945" t="str">
        <f t="shared" ref="H2945:H3008" si="92">RIGHT(G2945,1)</f>
        <v/>
      </c>
      <c r="I2945" t="str">
        <f t="shared" si="91"/>
        <v/>
      </c>
    </row>
    <row r="2946" spans="7:9">
      <c r="G2946" s="12">
        <v>360103202</v>
      </c>
      <c r="H2946" t="str">
        <f t="shared" si="92"/>
        <v>2</v>
      </c>
      <c r="I2946">
        <f t="shared" si="91"/>
        <v>1</v>
      </c>
    </row>
    <row r="2947" spans="7:9">
      <c r="G2947" s="13">
        <v>360102101</v>
      </c>
      <c r="H2947" t="str">
        <f t="shared" si="92"/>
        <v>1</v>
      </c>
      <c r="I2947">
        <f t="shared" si="91"/>
        <v>3</v>
      </c>
    </row>
    <row r="2948" spans="7:9">
      <c r="H2948" t="str">
        <f t="shared" si="92"/>
        <v/>
      </c>
      <c r="I2948" t="str">
        <f t="shared" si="91"/>
        <v/>
      </c>
    </row>
    <row r="2949" spans="7:9">
      <c r="H2949" t="str">
        <f t="shared" si="92"/>
        <v/>
      </c>
      <c r="I2949" t="str">
        <f t="shared" si="91"/>
        <v/>
      </c>
    </row>
    <row r="2950" spans="7:9">
      <c r="H2950" t="str">
        <f t="shared" si="92"/>
        <v/>
      </c>
      <c r="I2950" t="str">
        <f t="shared" si="91"/>
        <v/>
      </c>
    </row>
    <row r="2951" spans="7:9">
      <c r="G2951" s="11">
        <v>360102103</v>
      </c>
      <c r="H2951" t="str">
        <f t="shared" si="92"/>
        <v>3</v>
      </c>
      <c r="I2951">
        <f t="shared" ref="I2951:I3014" si="93">IF(H2951="1",3,IF(H2951="2",1,IF(H2951="3",2,"")))</f>
        <v>2</v>
      </c>
    </row>
    <row r="2952" spans="7:9">
      <c r="G2952" s="11">
        <v>360102103</v>
      </c>
      <c r="H2952" t="str">
        <f t="shared" si="92"/>
        <v>3</v>
      </c>
      <c r="I2952">
        <f t="shared" si="93"/>
        <v>2</v>
      </c>
    </row>
    <row r="2953" spans="7:9">
      <c r="H2953" t="str">
        <f t="shared" si="92"/>
        <v/>
      </c>
      <c r="I2953" t="str">
        <f t="shared" si="93"/>
        <v/>
      </c>
    </row>
    <row r="2954" spans="7:9">
      <c r="G2954" s="11">
        <v>360102503</v>
      </c>
      <c r="H2954" t="str">
        <f t="shared" si="92"/>
        <v>3</v>
      </c>
      <c r="I2954">
        <f t="shared" si="93"/>
        <v>2</v>
      </c>
    </row>
    <row r="2955" spans="7:9">
      <c r="H2955" t="str">
        <f t="shared" si="92"/>
        <v/>
      </c>
      <c r="I2955" t="str">
        <f t="shared" si="93"/>
        <v/>
      </c>
    </row>
    <row r="2956" spans="7:9">
      <c r="G2956" s="11">
        <v>360102503</v>
      </c>
      <c r="H2956" t="str">
        <f t="shared" si="92"/>
        <v>3</v>
      </c>
      <c r="I2956">
        <f t="shared" si="93"/>
        <v>2</v>
      </c>
    </row>
    <row r="2957" spans="7:9">
      <c r="H2957" t="str">
        <f t="shared" si="92"/>
        <v/>
      </c>
      <c r="I2957" t="str">
        <f t="shared" si="93"/>
        <v/>
      </c>
    </row>
    <row r="2958" spans="7:9">
      <c r="G2958" s="12">
        <v>360102502</v>
      </c>
      <c r="H2958" t="str">
        <f t="shared" si="92"/>
        <v>2</v>
      </c>
      <c r="I2958">
        <f t="shared" si="93"/>
        <v>1</v>
      </c>
    </row>
    <row r="2959" spans="7:9">
      <c r="H2959" t="str">
        <f t="shared" si="92"/>
        <v/>
      </c>
      <c r="I2959" t="str">
        <f t="shared" si="93"/>
        <v/>
      </c>
    </row>
    <row r="2960" spans="7:9">
      <c r="G2960" s="11">
        <v>360103203</v>
      </c>
      <c r="H2960" t="str">
        <f t="shared" si="92"/>
        <v>3</v>
      </c>
      <c r="I2960">
        <f t="shared" si="93"/>
        <v>2</v>
      </c>
    </row>
    <row r="2961" spans="7:9">
      <c r="H2961" t="str">
        <f t="shared" si="92"/>
        <v/>
      </c>
      <c r="I2961" t="str">
        <f t="shared" si="93"/>
        <v/>
      </c>
    </row>
    <row r="2962" spans="7:9">
      <c r="H2962" t="str">
        <f t="shared" si="92"/>
        <v/>
      </c>
      <c r="I2962" t="str">
        <f t="shared" si="93"/>
        <v/>
      </c>
    </row>
    <row r="2963" spans="7:9">
      <c r="G2963" s="11">
        <v>360103203</v>
      </c>
      <c r="H2963" t="str">
        <f t="shared" si="92"/>
        <v>3</v>
      </c>
      <c r="I2963">
        <f t="shared" si="93"/>
        <v>2</v>
      </c>
    </row>
    <row r="2964" spans="7:9">
      <c r="H2964" t="str">
        <f t="shared" si="92"/>
        <v/>
      </c>
      <c r="I2964" t="str">
        <f t="shared" si="93"/>
        <v/>
      </c>
    </row>
    <row r="2965" spans="7:9">
      <c r="G2965" s="11">
        <v>360101903</v>
      </c>
      <c r="H2965" t="str">
        <f t="shared" si="92"/>
        <v>3</v>
      </c>
      <c r="I2965">
        <f t="shared" si="93"/>
        <v>2</v>
      </c>
    </row>
    <row r="2966" spans="7:9">
      <c r="H2966" t="str">
        <f t="shared" si="92"/>
        <v/>
      </c>
      <c r="I2966" t="str">
        <f t="shared" si="93"/>
        <v/>
      </c>
    </row>
    <row r="2967" spans="7:9">
      <c r="H2967" t="str">
        <f t="shared" si="92"/>
        <v/>
      </c>
      <c r="I2967" t="str">
        <f t="shared" si="93"/>
        <v/>
      </c>
    </row>
    <row r="2968" spans="7:9">
      <c r="G2968" s="11">
        <v>360100603</v>
      </c>
      <c r="H2968" t="str">
        <f t="shared" si="92"/>
        <v>3</v>
      </c>
      <c r="I2968">
        <f t="shared" si="93"/>
        <v>2</v>
      </c>
    </row>
    <row r="2969" spans="7:9">
      <c r="H2969" t="str">
        <f t="shared" si="92"/>
        <v/>
      </c>
      <c r="I2969" t="str">
        <f t="shared" si="93"/>
        <v/>
      </c>
    </row>
    <row r="2970" spans="7:9">
      <c r="H2970" t="str">
        <f t="shared" si="92"/>
        <v/>
      </c>
      <c r="I2970" t="str">
        <f t="shared" si="93"/>
        <v/>
      </c>
    </row>
    <row r="2971" spans="7:9">
      <c r="H2971" t="str">
        <f t="shared" si="92"/>
        <v/>
      </c>
      <c r="I2971" t="str">
        <f t="shared" si="93"/>
        <v/>
      </c>
    </row>
    <row r="2972" spans="7:9">
      <c r="H2972" t="str">
        <f t="shared" si="92"/>
        <v/>
      </c>
      <c r="I2972" t="str">
        <f t="shared" si="93"/>
        <v/>
      </c>
    </row>
    <row r="2973" spans="7:9">
      <c r="H2973" t="str">
        <f t="shared" si="92"/>
        <v/>
      </c>
      <c r="I2973" t="str">
        <f t="shared" si="93"/>
        <v/>
      </c>
    </row>
    <row r="2974" spans="7:9">
      <c r="H2974" t="str">
        <f t="shared" si="92"/>
        <v/>
      </c>
      <c r="I2974" t="str">
        <f t="shared" si="93"/>
        <v/>
      </c>
    </row>
    <row r="2975" spans="7:9">
      <c r="H2975" t="str">
        <f t="shared" si="92"/>
        <v/>
      </c>
      <c r="I2975" t="str">
        <f t="shared" si="93"/>
        <v/>
      </c>
    </row>
    <row r="2976" spans="7:9">
      <c r="H2976" t="str">
        <f t="shared" si="92"/>
        <v/>
      </c>
      <c r="I2976" t="str">
        <f t="shared" si="93"/>
        <v/>
      </c>
    </row>
    <row r="2977" spans="7:9">
      <c r="H2977" t="str">
        <f t="shared" si="92"/>
        <v/>
      </c>
      <c r="I2977" t="str">
        <f t="shared" si="93"/>
        <v/>
      </c>
    </row>
    <row r="2978" spans="7:9">
      <c r="H2978" t="str">
        <f t="shared" si="92"/>
        <v/>
      </c>
      <c r="I2978" t="str">
        <f t="shared" si="93"/>
        <v/>
      </c>
    </row>
    <row r="2979" spans="7:9">
      <c r="H2979" t="str">
        <f t="shared" si="92"/>
        <v/>
      </c>
      <c r="I2979" t="str">
        <f t="shared" si="93"/>
        <v/>
      </c>
    </row>
    <row r="2980" spans="7:9">
      <c r="G2980" s="13">
        <v>360102101</v>
      </c>
      <c r="H2980" t="str">
        <f t="shared" si="92"/>
        <v>1</v>
      </c>
      <c r="I2980">
        <f t="shared" si="93"/>
        <v>3</v>
      </c>
    </row>
    <row r="2981" spans="7:9">
      <c r="H2981" t="str">
        <f t="shared" si="92"/>
        <v/>
      </c>
      <c r="I2981" t="str">
        <f t="shared" si="93"/>
        <v/>
      </c>
    </row>
    <row r="2982" spans="7:9">
      <c r="H2982" t="str">
        <f t="shared" si="92"/>
        <v/>
      </c>
      <c r="I2982" t="str">
        <f t="shared" si="93"/>
        <v/>
      </c>
    </row>
    <row r="2983" spans="7:9">
      <c r="G2983" s="13">
        <v>360102101</v>
      </c>
      <c r="H2983" t="str">
        <f t="shared" si="92"/>
        <v>1</v>
      </c>
      <c r="I2983">
        <f t="shared" si="93"/>
        <v>3</v>
      </c>
    </row>
    <row r="2984" spans="7:9">
      <c r="H2984" t="str">
        <f t="shared" si="92"/>
        <v/>
      </c>
      <c r="I2984" t="str">
        <f t="shared" si="93"/>
        <v/>
      </c>
    </row>
    <row r="2985" spans="7:9">
      <c r="H2985" t="str">
        <f t="shared" si="92"/>
        <v/>
      </c>
      <c r="I2985" t="str">
        <f t="shared" si="93"/>
        <v/>
      </c>
    </row>
    <row r="2986" spans="7:9">
      <c r="H2986" t="str">
        <f t="shared" si="92"/>
        <v/>
      </c>
      <c r="I2986" t="str">
        <f t="shared" si="93"/>
        <v/>
      </c>
    </row>
    <row r="2987" spans="7:9">
      <c r="G2987" s="12">
        <v>360104302</v>
      </c>
      <c r="H2987" t="str">
        <f t="shared" si="92"/>
        <v>2</v>
      </c>
      <c r="I2987">
        <f t="shared" si="93"/>
        <v>1</v>
      </c>
    </row>
    <row r="2988" spans="7:9">
      <c r="H2988" t="str">
        <f t="shared" si="92"/>
        <v/>
      </c>
      <c r="I2988" t="str">
        <f t="shared" si="93"/>
        <v/>
      </c>
    </row>
    <row r="2989" spans="7:9">
      <c r="H2989" t="str">
        <f t="shared" si="92"/>
        <v/>
      </c>
      <c r="I2989" t="str">
        <f t="shared" si="93"/>
        <v/>
      </c>
    </row>
    <row r="2990" spans="7:9">
      <c r="G2990" s="13">
        <v>360104301</v>
      </c>
      <c r="H2990" t="str">
        <f t="shared" si="92"/>
        <v>1</v>
      </c>
      <c r="I2990">
        <f t="shared" si="93"/>
        <v>3</v>
      </c>
    </row>
    <row r="2991" spans="7:9">
      <c r="H2991" t="str">
        <f t="shared" si="92"/>
        <v/>
      </c>
      <c r="I2991" t="str">
        <f t="shared" si="93"/>
        <v/>
      </c>
    </row>
    <row r="2992" spans="7:9">
      <c r="H2992" t="str">
        <f t="shared" si="92"/>
        <v/>
      </c>
      <c r="I2992" t="str">
        <f t="shared" si="93"/>
        <v/>
      </c>
    </row>
    <row r="2993" spans="7:9">
      <c r="G2993" s="14">
        <v>360003902</v>
      </c>
      <c r="H2993" t="str">
        <f t="shared" si="92"/>
        <v>2</v>
      </c>
      <c r="I2993">
        <f t="shared" si="93"/>
        <v>1</v>
      </c>
    </row>
    <row r="2994" spans="7:9">
      <c r="H2994" t="str">
        <f t="shared" si="92"/>
        <v/>
      </c>
      <c r="I2994" t="str">
        <f t="shared" si="93"/>
        <v/>
      </c>
    </row>
    <row r="2995" spans="7:9">
      <c r="H2995" t="str">
        <f t="shared" si="92"/>
        <v/>
      </c>
      <c r="I2995" t="str">
        <f t="shared" si="93"/>
        <v/>
      </c>
    </row>
    <row r="2996" spans="7:9">
      <c r="H2996" t="str">
        <f t="shared" si="92"/>
        <v/>
      </c>
      <c r="I2996" t="str">
        <f t="shared" si="93"/>
        <v/>
      </c>
    </row>
    <row r="2997" spans="7:9">
      <c r="G2997" s="15">
        <v>360003901</v>
      </c>
      <c r="H2997" t="str">
        <f t="shared" si="92"/>
        <v>1</v>
      </c>
      <c r="I2997">
        <f t="shared" si="93"/>
        <v>3</v>
      </c>
    </row>
    <row r="2998" spans="7:9">
      <c r="G2998" s="11">
        <v>360102503</v>
      </c>
      <c r="H2998" t="str">
        <f t="shared" si="92"/>
        <v>3</v>
      </c>
      <c r="I2998">
        <f t="shared" si="93"/>
        <v>2</v>
      </c>
    </row>
    <row r="2999" spans="7:9">
      <c r="H2999" t="str">
        <f t="shared" si="92"/>
        <v/>
      </c>
      <c r="I2999" t="str">
        <f t="shared" si="93"/>
        <v/>
      </c>
    </row>
    <row r="3000" spans="7:9">
      <c r="H3000" t="str">
        <f t="shared" si="92"/>
        <v/>
      </c>
      <c r="I3000" t="str">
        <f t="shared" si="93"/>
        <v/>
      </c>
    </row>
    <row r="3001" spans="7:9">
      <c r="H3001" t="str">
        <f t="shared" si="92"/>
        <v/>
      </c>
      <c r="I3001" t="str">
        <f t="shared" si="93"/>
        <v/>
      </c>
    </row>
    <row r="3002" spans="7:9">
      <c r="H3002" t="str">
        <f t="shared" si="92"/>
        <v/>
      </c>
      <c r="I3002" t="str">
        <f t="shared" si="93"/>
        <v/>
      </c>
    </row>
    <row r="3003" spans="7:9">
      <c r="G3003" s="11">
        <v>360102503</v>
      </c>
      <c r="H3003" t="str">
        <f t="shared" si="92"/>
        <v>3</v>
      </c>
      <c r="I3003">
        <f t="shared" si="93"/>
        <v>2</v>
      </c>
    </row>
    <row r="3004" spans="7:9">
      <c r="G3004" s="12">
        <v>360100702</v>
      </c>
      <c r="H3004" t="str">
        <f t="shared" si="92"/>
        <v>2</v>
      </c>
      <c r="I3004">
        <f t="shared" si="93"/>
        <v>1</v>
      </c>
    </row>
    <row r="3005" spans="7:9">
      <c r="H3005" t="str">
        <f t="shared" si="92"/>
        <v/>
      </c>
      <c r="I3005" t="str">
        <f t="shared" si="93"/>
        <v/>
      </c>
    </row>
    <row r="3006" spans="7:9">
      <c r="H3006" t="str">
        <f t="shared" si="92"/>
        <v/>
      </c>
      <c r="I3006" t="str">
        <f t="shared" si="93"/>
        <v/>
      </c>
    </row>
    <row r="3007" spans="7:9">
      <c r="G3007" s="13">
        <v>360101901</v>
      </c>
      <c r="H3007" t="str">
        <f t="shared" si="92"/>
        <v>1</v>
      </c>
      <c r="I3007">
        <f t="shared" si="93"/>
        <v>3</v>
      </c>
    </row>
    <row r="3008" spans="7:9">
      <c r="H3008" t="str">
        <f t="shared" si="92"/>
        <v/>
      </c>
      <c r="I3008" t="str">
        <f t="shared" si="93"/>
        <v/>
      </c>
    </row>
    <row r="3009" spans="7:9">
      <c r="H3009" t="str">
        <f t="shared" ref="H3009:H3072" si="94">RIGHT(G3009,1)</f>
        <v/>
      </c>
      <c r="I3009" t="str">
        <f t="shared" si="93"/>
        <v/>
      </c>
    </row>
    <row r="3010" spans="7:9">
      <c r="G3010" s="12">
        <v>360102002</v>
      </c>
      <c r="H3010" t="str">
        <f t="shared" si="94"/>
        <v>2</v>
      </c>
      <c r="I3010">
        <f t="shared" si="93"/>
        <v>1</v>
      </c>
    </row>
    <row r="3011" spans="7:9">
      <c r="H3011" t="str">
        <f t="shared" si="94"/>
        <v/>
      </c>
      <c r="I3011" t="str">
        <f t="shared" si="93"/>
        <v/>
      </c>
    </row>
    <row r="3012" spans="7:9">
      <c r="H3012" t="str">
        <f t="shared" si="94"/>
        <v/>
      </c>
      <c r="I3012" t="str">
        <f t="shared" si="93"/>
        <v/>
      </c>
    </row>
    <row r="3013" spans="7:9">
      <c r="H3013" t="str">
        <f t="shared" si="94"/>
        <v/>
      </c>
      <c r="I3013" t="str">
        <f t="shared" si="93"/>
        <v/>
      </c>
    </row>
    <row r="3014" spans="7:9">
      <c r="G3014" s="13">
        <v>360103201</v>
      </c>
      <c r="H3014" t="str">
        <f t="shared" si="94"/>
        <v>1</v>
      </c>
      <c r="I3014">
        <f t="shared" si="93"/>
        <v>3</v>
      </c>
    </row>
    <row r="3015" spans="7:9">
      <c r="H3015" t="str">
        <f t="shared" si="94"/>
        <v/>
      </c>
      <c r="I3015" t="str">
        <f t="shared" ref="I3015:I3078" si="95">IF(H3015="1",3,IF(H3015="2",1,IF(H3015="3",2,"")))</f>
        <v/>
      </c>
    </row>
    <row r="3016" spans="7:9">
      <c r="H3016" t="str">
        <f t="shared" si="94"/>
        <v/>
      </c>
      <c r="I3016" t="str">
        <f t="shared" si="95"/>
        <v/>
      </c>
    </row>
    <row r="3017" spans="7:9">
      <c r="H3017" t="str">
        <f t="shared" si="94"/>
        <v/>
      </c>
      <c r="I3017" t="str">
        <f t="shared" si="95"/>
        <v/>
      </c>
    </row>
    <row r="3018" spans="7:9">
      <c r="H3018" t="str">
        <f t="shared" si="94"/>
        <v/>
      </c>
      <c r="I3018" t="str">
        <f t="shared" si="95"/>
        <v/>
      </c>
    </row>
    <row r="3019" spans="7:9">
      <c r="G3019" s="12">
        <v>360100602</v>
      </c>
      <c r="H3019" t="str">
        <f t="shared" si="94"/>
        <v>2</v>
      </c>
      <c r="I3019">
        <f t="shared" si="95"/>
        <v>1</v>
      </c>
    </row>
    <row r="3020" spans="7:9">
      <c r="H3020" t="str">
        <f t="shared" si="94"/>
        <v/>
      </c>
      <c r="I3020" t="str">
        <f t="shared" si="95"/>
        <v/>
      </c>
    </row>
    <row r="3021" spans="7:9">
      <c r="G3021" s="11">
        <v>360102103</v>
      </c>
      <c r="H3021" t="str">
        <f t="shared" si="94"/>
        <v>3</v>
      </c>
      <c r="I3021">
        <f t="shared" si="95"/>
        <v>2</v>
      </c>
    </row>
    <row r="3022" spans="7:9">
      <c r="H3022" t="str">
        <f t="shared" si="94"/>
        <v/>
      </c>
      <c r="I3022" t="str">
        <f t="shared" si="95"/>
        <v/>
      </c>
    </row>
    <row r="3023" spans="7:9">
      <c r="H3023" t="str">
        <f t="shared" si="94"/>
        <v/>
      </c>
      <c r="I3023" t="str">
        <f t="shared" si="95"/>
        <v/>
      </c>
    </row>
    <row r="3024" spans="7:9">
      <c r="H3024" t="str">
        <f t="shared" si="94"/>
        <v/>
      </c>
      <c r="I3024" t="str">
        <f t="shared" si="95"/>
        <v/>
      </c>
    </row>
    <row r="3025" spans="7:9">
      <c r="G3025" s="11">
        <v>360102103</v>
      </c>
      <c r="H3025" t="str">
        <f t="shared" si="94"/>
        <v>3</v>
      </c>
      <c r="I3025">
        <f t="shared" si="95"/>
        <v>2</v>
      </c>
    </row>
    <row r="3026" spans="7:9">
      <c r="H3026" t="str">
        <f t="shared" si="94"/>
        <v/>
      </c>
      <c r="I3026" t="str">
        <f t="shared" si="95"/>
        <v/>
      </c>
    </row>
    <row r="3027" spans="7:9">
      <c r="H3027" t="str">
        <f t="shared" si="94"/>
        <v/>
      </c>
      <c r="I3027" t="str">
        <f t="shared" si="95"/>
        <v/>
      </c>
    </row>
    <row r="3028" spans="7:9">
      <c r="G3028" s="11">
        <v>360102503</v>
      </c>
      <c r="H3028" t="str">
        <f t="shared" si="94"/>
        <v>3</v>
      </c>
      <c r="I3028">
        <f t="shared" si="95"/>
        <v>2</v>
      </c>
    </row>
    <row r="3029" spans="7:9">
      <c r="G3029" s="11">
        <v>360102503</v>
      </c>
      <c r="H3029" t="str">
        <f t="shared" si="94"/>
        <v>3</v>
      </c>
      <c r="I3029">
        <f t="shared" si="95"/>
        <v>2</v>
      </c>
    </row>
    <row r="3030" spans="7:9">
      <c r="H3030" t="str">
        <f t="shared" si="94"/>
        <v/>
      </c>
      <c r="I3030" t="str">
        <f t="shared" si="95"/>
        <v/>
      </c>
    </row>
    <row r="3031" spans="7:9">
      <c r="H3031" t="str">
        <f t="shared" si="94"/>
        <v/>
      </c>
      <c r="I3031" t="str">
        <f t="shared" si="95"/>
        <v/>
      </c>
    </row>
    <row r="3032" spans="7:9">
      <c r="H3032" t="str">
        <f t="shared" si="94"/>
        <v/>
      </c>
      <c r="I3032" t="str">
        <f t="shared" si="95"/>
        <v/>
      </c>
    </row>
    <row r="3033" spans="7:9">
      <c r="H3033" t="str">
        <f t="shared" si="94"/>
        <v/>
      </c>
      <c r="I3033" t="str">
        <f t="shared" si="95"/>
        <v/>
      </c>
    </row>
    <row r="3034" spans="7:9">
      <c r="H3034" t="str">
        <f t="shared" si="94"/>
        <v/>
      </c>
      <c r="I3034" t="str">
        <f t="shared" si="95"/>
        <v/>
      </c>
    </row>
    <row r="3035" spans="7:9">
      <c r="H3035" t="str">
        <f t="shared" si="94"/>
        <v/>
      </c>
      <c r="I3035" t="str">
        <f t="shared" si="95"/>
        <v/>
      </c>
    </row>
    <row r="3036" spans="7:9">
      <c r="H3036" t="str">
        <f t="shared" si="94"/>
        <v/>
      </c>
      <c r="I3036" t="str">
        <f t="shared" si="95"/>
        <v/>
      </c>
    </row>
    <row r="3037" spans="7:9">
      <c r="H3037" t="str">
        <f t="shared" si="94"/>
        <v/>
      </c>
      <c r="I3037" t="str">
        <f t="shared" si="95"/>
        <v/>
      </c>
    </row>
    <row r="3038" spans="7:9">
      <c r="H3038" t="str">
        <f t="shared" si="94"/>
        <v/>
      </c>
      <c r="I3038" t="str">
        <f t="shared" si="95"/>
        <v/>
      </c>
    </row>
    <row r="3039" spans="7:9">
      <c r="H3039" t="str">
        <f t="shared" si="94"/>
        <v/>
      </c>
      <c r="I3039" t="str">
        <f t="shared" si="95"/>
        <v/>
      </c>
    </row>
    <row r="3040" spans="7:9">
      <c r="H3040" t="str">
        <f t="shared" si="94"/>
        <v/>
      </c>
      <c r="I3040" t="str">
        <f t="shared" si="95"/>
        <v/>
      </c>
    </row>
    <row r="3041" spans="7:9">
      <c r="H3041" t="str">
        <f t="shared" si="94"/>
        <v/>
      </c>
      <c r="I3041" t="str">
        <f t="shared" si="95"/>
        <v/>
      </c>
    </row>
    <row r="3042" spans="7:9">
      <c r="H3042" t="str">
        <f t="shared" si="94"/>
        <v/>
      </c>
      <c r="I3042" t="str">
        <f t="shared" si="95"/>
        <v/>
      </c>
    </row>
    <row r="3043" spans="7:9">
      <c r="H3043" t="str">
        <f t="shared" si="94"/>
        <v/>
      </c>
      <c r="I3043" t="str">
        <f t="shared" si="95"/>
        <v/>
      </c>
    </row>
    <row r="3044" spans="7:9">
      <c r="H3044" t="str">
        <f t="shared" si="94"/>
        <v/>
      </c>
      <c r="I3044" t="str">
        <f t="shared" si="95"/>
        <v/>
      </c>
    </row>
    <row r="3045" spans="7:9">
      <c r="H3045" t="str">
        <f t="shared" si="94"/>
        <v/>
      </c>
      <c r="I3045" t="str">
        <f t="shared" si="95"/>
        <v/>
      </c>
    </row>
    <row r="3046" spans="7:9">
      <c r="G3046" s="12">
        <v>360100602</v>
      </c>
      <c r="H3046" t="str">
        <f t="shared" si="94"/>
        <v>2</v>
      </c>
      <c r="I3046">
        <f t="shared" si="95"/>
        <v>1</v>
      </c>
    </row>
    <row r="3047" spans="7:9">
      <c r="H3047" t="str">
        <f t="shared" si="94"/>
        <v/>
      </c>
      <c r="I3047" t="str">
        <f t="shared" si="95"/>
        <v/>
      </c>
    </row>
    <row r="3048" spans="7:9">
      <c r="H3048" t="str">
        <f t="shared" si="94"/>
        <v/>
      </c>
      <c r="I3048" t="str">
        <f t="shared" si="95"/>
        <v/>
      </c>
    </row>
    <row r="3049" spans="7:9">
      <c r="H3049" t="str">
        <f t="shared" si="94"/>
        <v/>
      </c>
      <c r="I3049" t="str">
        <f t="shared" si="95"/>
        <v/>
      </c>
    </row>
    <row r="3050" spans="7:9">
      <c r="G3050" s="12">
        <v>360103602</v>
      </c>
      <c r="H3050" t="str">
        <f t="shared" si="94"/>
        <v>2</v>
      </c>
      <c r="I3050">
        <f t="shared" si="95"/>
        <v>1</v>
      </c>
    </row>
    <row r="3051" spans="7:9">
      <c r="G3051" s="11">
        <v>360101903</v>
      </c>
      <c r="H3051" t="str">
        <f t="shared" si="94"/>
        <v>3</v>
      </c>
      <c r="I3051">
        <f t="shared" si="95"/>
        <v>2</v>
      </c>
    </row>
    <row r="3052" spans="7:9">
      <c r="H3052" t="str">
        <f t="shared" si="94"/>
        <v/>
      </c>
      <c r="I3052" t="str">
        <f t="shared" si="95"/>
        <v/>
      </c>
    </row>
    <row r="3053" spans="7:9">
      <c r="H3053" t="str">
        <f t="shared" si="94"/>
        <v/>
      </c>
      <c r="I3053" t="str">
        <f t="shared" si="95"/>
        <v/>
      </c>
    </row>
    <row r="3054" spans="7:9">
      <c r="H3054" t="str">
        <f t="shared" si="94"/>
        <v/>
      </c>
      <c r="I3054" t="str">
        <f t="shared" si="95"/>
        <v/>
      </c>
    </row>
    <row r="3055" spans="7:9">
      <c r="G3055" s="11">
        <v>360100703</v>
      </c>
      <c r="H3055" t="str">
        <f t="shared" si="94"/>
        <v>3</v>
      </c>
      <c r="I3055">
        <f t="shared" si="95"/>
        <v>2</v>
      </c>
    </row>
    <row r="3056" spans="7:9">
      <c r="H3056" t="str">
        <f t="shared" si="94"/>
        <v/>
      </c>
      <c r="I3056" t="str">
        <f t="shared" si="95"/>
        <v/>
      </c>
    </row>
    <row r="3057" spans="7:9">
      <c r="H3057" t="str">
        <f t="shared" si="94"/>
        <v/>
      </c>
      <c r="I3057" t="str">
        <f t="shared" si="95"/>
        <v/>
      </c>
    </row>
    <row r="3058" spans="7:9">
      <c r="H3058" t="str">
        <f t="shared" si="94"/>
        <v/>
      </c>
      <c r="I3058" t="str">
        <f t="shared" si="95"/>
        <v/>
      </c>
    </row>
    <row r="3059" spans="7:9">
      <c r="G3059" s="12">
        <v>360002202</v>
      </c>
      <c r="H3059" t="str">
        <f t="shared" si="94"/>
        <v>2</v>
      </c>
      <c r="I3059">
        <f t="shared" si="95"/>
        <v>1</v>
      </c>
    </row>
    <row r="3060" spans="7:9">
      <c r="G3060" s="11">
        <v>360102103</v>
      </c>
      <c r="H3060" t="str">
        <f t="shared" si="94"/>
        <v>3</v>
      </c>
      <c r="I3060">
        <f t="shared" si="95"/>
        <v>2</v>
      </c>
    </row>
    <row r="3061" spans="7:9">
      <c r="G3061" s="11">
        <v>360102103</v>
      </c>
      <c r="H3061" t="str">
        <f t="shared" si="94"/>
        <v>3</v>
      </c>
      <c r="I3061">
        <f t="shared" si="95"/>
        <v>2</v>
      </c>
    </row>
    <row r="3062" spans="7:9">
      <c r="G3062" s="11">
        <v>360102103</v>
      </c>
      <c r="H3062" t="str">
        <f t="shared" si="94"/>
        <v>3</v>
      </c>
      <c r="I3062">
        <f t="shared" si="95"/>
        <v>2</v>
      </c>
    </row>
    <row r="3063" spans="7:9">
      <c r="G3063" s="11">
        <v>360102103</v>
      </c>
      <c r="H3063" t="str">
        <f t="shared" si="94"/>
        <v>3</v>
      </c>
      <c r="I3063">
        <f t="shared" si="95"/>
        <v>2</v>
      </c>
    </row>
    <row r="3064" spans="7:9">
      <c r="H3064" t="str">
        <f t="shared" si="94"/>
        <v/>
      </c>
      <c r="I3064" t="str">
        <f t="shared" si="95"/>
        <v/>
      </c>
    </row>
    <row r="3065" spans="7:9">
      <c r="H3065" t="str">
        <f t="shared" si="94"/>
        <v/>
      </c>
      <c r="I3065" t="str">
        <f t="shared" si="95"/>
        <v/>
      </c>
    </row>
    <row r="3066" spans="7:9">
      <c r="G3066" s="12">
        <v>360100602</v>
      </c>
      <c r="H3066" t="str">
        <f t="shared" si="94"/>
        <v>2</v>
      </c>
      <c r="I3066">
        <f t="shared" si="95"/>
        <v>1</v>
      </c>
    </row>
    <row r="3067" spans="7:9">
      <c r="H3067" t="str">
        <f t="shared" si="94"/>
        <v/>
      </c>
      <c r="I3067" t="str">
        <f t="shared" si="95"/>
        <v/>
      </c>
    </row>
    <row r="3068" spans="7:9">
      <c r="H3068" t="str">
        <f t="shared" si="94"/>
        <v/>
      </c>
      <c r="I3068" t="str">
        <f t="shared" si="95"/>
        <v/>
      </c>
    </row>
    <row r="3069" spans="7:9">
      <c r="H3069" t="str">
        <f t="shared" si="94"/>
        <v/>
      </c>
      <c r="I3069" t="str">
        <f t="shared" si="95"/>
        <v/>
      </c>
    </row>
    <row r="3070" spans="7:9">
      <c r="H3070" t="str">
        <f t="shared" si="94"/>
        <v/>
      </c>
      <c r="I3070" t="str">
        <f t="shared" si="95"/>
        <v/>
      </c>
    </row>
    <row r="3071" spans="7:9">
      <c r="H3071" t="str">
        <f t="shared" si="94"/>
        <v/>
      </c>
      <c r="I3071" t="str">
        <f t="shared" si="95"/>
        <v/>
      </c>
    </row>
    <row r="3072" spans="7:9">
      <c r="G3072" s="13">
        <v>360101901</v>
      </c>
      <c r="H3072" t="str">
        <f t="shared" si="94"/>
        <v>1</v>
      </c>
      <c r="I3072">
        <f t="shared" si="95"/>
        <v>3</v>
      </c>
    </row>
    <row r="3073" spans="8:9">
      <c r="H3073" t="str">
        <f t="shared" ref="H3073:H3136" si="96">RIGHT(G3073,1)</f>
        <v/>
      </c>
      <c r="I3073" t="str">
        <f t="shared" si="95"/>
        <v/>
      </c>
    </row>
    <row r="3074" spans="8:9">
      <c r="H3074" t="str">
        <f t="shared" si="96"/>
        <v/>
      </c>
      <c r="I3074" t="str">
        <f t="shared" si="95"/>
        <v/>
      </c>
    </row>
    <row r="3075" spans="8:9">
      <c r="H3075" t="str">
        <f t="shared" si="96"/>
        <v/>
      </c>
      <c r="I3075" t="str">
        <f t="shared" si="95"/>
        <v/>
      </c>
    </row>
    <row r="3076" spans="8:9">
      <c r="H3076" t="str">
        <f t="shared" si="96"/>
        <v/>
      </c>
      <c r="I3076" t="str">
        <f t="shared" si="95"/>
        <v/>
      </c>
    </row>
    <row r="3077" spans="8:9">
      <c r="H3077" t="str">
        <f t="shared" si="96"/>
        <v/>
      </c>
      <c r="I3077" t="str">
        <f t="shared" si="95"/>
        <v/>
      </c>
    </row>
    <row r="3078" spans="8:9">
      <c r="H3078" t="str">
        <f t="shared" si="96"/>
        <v/>
      </c>
      <c r="I3078" t="str">
        <f t="shared" si="95"/>
        <v/>
      </c>
    </row>
    <row r="3079" spans="8:9">
      <c r="H3079" t="str">
        <f t="shared" si="96"/>
        <v/>
      </c>
      <c r="I3079" t="str">
        <f t="shared" ref="I3079:I3142" si="97">IF(H3079="1",3,IF(H3079="2",1,IF(H3079="3",2,"")))</f>
        <v/>
      </c>
    </row>
    <row r="3080" spans="8:9">
      <c r="H3080" t="str">
        <f t="shared" si="96"/>
        <v/>
      </c>
      <c r="I3080" t="str">
        <f t="shared" si="97"/>
        <v/>
      </c>
    </row>
    <row r="3081" spans="8:9">
      <c r="H3081" t="str">
        <f t="shared" si="96"/>
        <v/>
      </c>
      <c r="I3081" t="str">
        <f t="shared" si="97"/>
        <v/>
      </c>
    </row>
    <row r="3082" spans="8:9">
      <c r="H3082" t="str">
        <f t="shared" si="96"/>
        <v/>
      </c>
      <c r="I3082" t="str">
        <f t="shared" si="97"/>
        <v/>
      </c>
    </row>
    <row r="3083" spans="8:9">
      <c r="H3083" t="str">
        <f t="shared" si="96"/>
        <v/>
      </c>
      <c r="I3083" t="str">
        <f t="shared" si="97"/>
        <v/>
      </c>
    </row>
    <row r="3084" spans="8:9">
      <c r="H3084" t="str">
        <f t="shared" si="96"/>
        <v/>
      </c>
      <c r="I3084" t="str">
        <f t="shared" si="97"/>
        <v/>
      </c>
    </row>
    <row r="3085" spans="8:9">
      <c r="H3085" t="str">
        <f t="shared" si="96"/>
        <v/>
      </c>
      <c r="I3085" t="str">
        <f t="shared" si="97"/>
        <v/>
      </c>
    </row>
    <row r="3086" spans="8:9">
      <c r="H3086" t="str">
        <f t="shared" si="96"/>
        <v/>
      </c>
      <c r="I3086" t="str">
        <f t="shared" si="97"/>
        <v/>
      </c>
    </row>
    <row r="3087" spans="8:9">
      <c r="H3087" t="str">
        <f t="shared" si="96"/>
        <v/>
      </c>
      <c r="I3087" t="str">
        <f t="shared" si="97"/>
        <v/>
      </c>
    </row>
    <row r="3088" spans="8:9">
      <c r="H3088" t="str">
        <f t="shared" si="96"/>
        <v/>
      </c>
      <c r="I3088" t="str">
        <f t="shared" si="97"/>
        <v/>
      </c>
    </row>
    <row r="3089" spans="7:9">
      <c r="H3089" t="str">
        <f t="shared" si="96"/>
        <v/>
      </c>
      <c r="I3089" t="str">
        <f t="shared" si="97"/>
        <v/>
      </c>
    </row>
    <row r="3090" spans="7:9">
      <c r="H3090" t="str">
        <f t="shared" si="96"/>
        <v/>
      </c>
      <c r="I3090" t="str">
        <f t="shared" si="97"/>
        <v/>
      </c>
    </row>
    <row r="3091" spans="7:9">
      <c r="H3091" t="str">
        <f t="shared" si="96"/>
        <v/>
      </c>
      <c r="I3091" t="str">
        <f t="shared" si="97"/>
        <v/>
      </c>
    </row>
    <row r="3092" spans="7:9" ht="16.5" customHeight="1">
      <c r="G3092" s="6">
        <v>360002601</v>
      </c>
      <c r="H3092" t="str">
        <f t="shared" si="96"/>
        <v>1</v>
      </c>
      <c r="I3092">
        <f t="shared" si="97"/>
        <v>3</v>
      </c>
    </row>
    <row r="3093" spans="7:9">
      <c r="G3093" s="12">
        <v>360001102</v>
      </c>
      <c r="H3093" t="str">
        <f t="shared" si="96"/>
        <v>2</v>
      </c>
      <c r="I3093">
        <f t="shared" si="97"/>
        <v>1</v>
      </c>
    </row>
    <row r="3094" spans="7:9">
      <c r="H3094" t="str">
        <f t="shared" si="96"/>
        <v/>
      </c>
      <c r="I3094" t="str">
        <f t="shared" si="97"/>
        <v/>
      </c>
    </row>
    <row r="3095" spans="7:9">
      <c r="G3095" s="12">
        <v>360100602</v>
      </c>
      <c r="H3095" t="str">
        <f t="shared" si="96"/>
        <v>2</v>
      </c>
      <c r="I3095">
        <f t="shared" si="97"/>
        <v>1</v>
      </c>
    </row>
    <row r="3096" spans="7:9">
      <c r="H3096" t="str">
        <f t="shared" si="96"/>
        <v/>
      </c>
      <c r="I3096" t="str">
        <f t="shared" si="97"/>
        <v/>
      </c>
    </row>
    <row r="3097" spans="7:9">
      <c r="G3097" s="13">
        <v>360101901</v>
      </c>
      <c r="H3097" t="str">
        <f t="shared" si="96"/>
        <v>1</v>
      </c>
      <c r="I3097">
        <f t="shared" si="97"/>
        <v>3</v>
      </c>
    </row>
    <row r="3098" spans="7:9">
      <c r="H3098" t="str">
        <f t="shared" si="96"/>
        <v/>
      </c>
      <c r="I3098" t="str">
        <f t="shared" si="97"/>
        <v/>
      </c>
    </row>
    <row r="3099" spans="7:9">
      <c r="H3099" t="str">
        <f t="shared" si="96"/>
        <v/>
      </c>
      <c r="I3099" t="str">
        <f t="shared" si="97"/>
        <v/>
      </c>
    </row>
    <row r="3100" spans="7:9">
      <c r="H3100" t="str">
        <f t="shared" si="96"/>
        <v/>
      </c>
      <c r="I3100" t="str">
        <f t="shared" si="97"/>
        <v/>
      </c>
    </row>
    <row r="3101" spans="7:9">
      <c r="H3101" t="str">
        <f t="shared" si="96"/>
        <v/>
      </c>
      <c r="I3101" t="str">
        <f t="shared" si="97"/>
        <v/>
      </c>
    </row>
    <row r="3102" spans="7:9">
      <c r="G3102" s="13">
        <v>360101901</v>
      </c>
      <c r="H3102" t="str">
        <f t="shared" si="96"/>
        <v>1</v>
      </c>
      <c r="I3102">
        <f t="shared" si="97"/>
        <v>3</v>
      </c>
    </row>
    <row r="3103" spans="7:9">
      <c r="H3103" t="str">
        <f t="shared" si="96"/>
        <v/>
      </c>
      <c r="I3103" t="str">
        <f t="shared" si="97"/>
        <v/>
      </c>
    </row>
    <row r="3104" spans="7:9">
      <c r="H3104" t="str">
        <f t="shared" si="96"/>
        <v/>
      </c>
      <c r="I3104" t="str">
        <f t="shared" si="97"/>
        <v/>
      </c>
    </row>
    <row r="3105" spans="7:9">
      <c r="G3105" s="12">
        <v>360103202</v>
      </c>
      <c r="H3105" t="str">
        <f t="shared" si="96"/>
        <v>2</v>
      </c>
      <c r="I3105">
        <f t="shared" si="97"/>
        <v>1</v>
      </c>
    </row>
    <row r="3106" spans="7:9">
      <c r="H3106" t="str">
        <f t="shared" si="96"/>
        <v/>
      </c>
      <c r="I3106" t="str">
        <f t="shared" si="97"/>
        <v/>
      </c>
    </row>
    <row r="3107" spans="7:9">
      <c r="G3107" s="12">
        <v>360102002</v>
      </c>
      <c r="H3107" t="str">
        <f t="shared" si="96"/>
        <v>2</v>
      </c>
      <c r="I3107">
        <f t="shared" si="97"/>
        <v>1</v>
      </c>
    </row>
    <row r="3108" spans="7:9">
      <c r="G3108" s="12">
        <v>360102002</v>
      </c>
      <c r="H3108" t="str">
        <f t="shared" si="96"/>
        <v>2</v>
      </c>
      <c r="I3108">
        <f t="shared" si="97"/>
        <v>1</v>
      </c>
    </row>
    <row r="3109" spans="7:9">
      <c r="G3109" s="12">
        <v>360102002</v>
      </c>
      <c r="H3109" t="str">
        <f t="shared" si="96"/>
        <v>2</v>
      </c>
      <c r="I3109">
        <f t="shared" si="97"/>
        <v>1</v>
      </c>
    </row>
    <row r="3110" spans="7:9">
      <c r="G3110" s="12">
        <v>360102002</v>
      </c>
      <c r="H3110" t="str">
        <f t="shared" si="96"/>
        <v>2</v>
      </c>
      <c r="I3110">
        <f t="shared" si="97"/>
        <v>1</v>
      </c>
    </row>
    <row r="3111" spans="7:9">
      <c r="H3111" t="str">
        <f t="shared" si="96"/>
        <v/>
      </c>
      <c r="I3111" t="str">
        <f t="shared" si="97"/>
        <v/>
      </c>
    </row>
    <row r="3112" spans="7:9">
      <c r="H3112" t="str">
        <f t="shared" si="96"/>
        <v/>
      </c>
      <c r="I3112" t="str">
        <f t="shared" si="97"/>
        <v/>
      </c>
    </row>
    <row r="3113" spans="7:9">
      <c r="G3113" s="13">
        <v>360100601</v>
      </c>
      <c r="H3113" t="str">
        <f t="shared" si="96"/>
        <v>1</v>
      </c>
      <c r="I3113">
        <f t="shared" si="97"/>
        <v>3</v>
      </c>
    </row>
    <row r="3114" spans="7:9">
      <c r="H3114" t="str">
        <f t="shared" si="96"/>
        <v/>
      </c>
      <c r="I3114" t="str">
        <f t="shared" si="97"/>
        <v/>
      </c>
    </row>
    <row r="3115" spans="7:9">
      <c r="H3115" t="str">
        <f t="shared" si="96"/>
        <v/>
      </c>
      <c r="I3115" t="str">
        <f t="shared" si="97"/>
        <v/>
      </c>
    </row>
    <row r="3116" spans="7:9">
      <c r="G3116" s="13">
        <v>360102001</v>
      </c>
      <c r="H3116" t="str">
        <f t="shared" si="96"/>
        <v>1</v>
      </c>
      <c r="I3116">
        <f t="shared" si="97"/>
        <v>3</v>
      </c>
    </row>
    <row r="3117" spans="7:9">
      <c r="H3117" t="str">
        <f t="shared" si="96"/>
        <v/>
      </c>
      <c r="I3117" t="str">
        <f t="shared" si="97"/>
        <v/>
      </c>
    </row>
    <row r="3118" spans="7:9">
      <c r="G3118" s="12">
        <v>360103202</v>
      </c>
      <c r="H3118" t="str">
        <f t="shared" si="96"/>
        <v>2</v>
      </c>
      <c r="I3118">
        <f t="shared" si="97"/>
        <v>1</v>
      </c>
    </row>
    <row r="3119" spans="7:9">
      <c r="G3119" s="12">
        <v>360103202</v>
      </c>
      <c r="H3119" t="str">
        <f t="shared" si="96"/>
        <v>2</v>
      </c>
      <c r="I3119">
        <f t="shared" si="97"/>
        <v>1</v>
      </c>
    </row>
    <row r="3120" spans="7:9">
      <c r="G3120" s="12">
        <v>360103202</v>
      </c>
      <c r="H3120" t="str">
        <f t="shared" si="96"/>
        <v>2</v>
      </c>
      <c r="I3120">
        <f t="shared" si="97"/>
        <v>1</v>
      </c>
    </row>
    <row r="3121" spans="7:9">
      <c r="G3121" s="12">
        <v>360103202</v>
      </c>
      <c r="H3121" t="str">
        <f t="shared" si="96"/>
        <v>2</v>
      </c>
      <c r="I3121">
        <f t="shared" si="97"/>
        <v>1</v>
      </c>
    </row>
    <row r="3122" spans="7:9">
      <c r="H3122" t="str">
        <f t="shared" si="96"/>
        <v/>
      </c>
      <c r="I3122" t="str">
        <f t="shared" si="97"/>
        <v/>
      </c>
    </row>
    <row r="3123" spans="7:9">
      <c r="G3123" s="12">
        <v>360103202</v>
      </c>
      <c r="H3123" t="str">
        <f t="shared" si="96"/>
        <v>2</v>
      </c>
      <c r="I3123">
        <f t="shared" si="97"/>
        <v>1</v>
      </c>
    </row>
    <row r="3124" spans="7:9">
      <c r="G3124" s="12">
        <v>360103202</v>
      </c>
      <c r="H3124" t="str">
        <f t="shared" si="96"/>
        <v>2</v>
      </c>
      <c r="I3124">
        <f t="shared" si="97"/>
        <v>1</v>
      </c>
    </row>
    <row r="3125" spans="7:9">
      <c r="H3125" t="str">
        <f t="shared" si="96"/>
        <v/>
      </c>
      <c r="I3125" t="str">
        <f t="shared" si="97"/>
        <v/>
      </c>
    </row>
    <row r="3126" spans="7:9">
      <c r="H3126" t="str">
        <f t="shared" si="96"/>
        <v/>
      </c>
      <c r="I3126" t="str">
        <f t="shared" si="97"/>
        <v/>
      </c>
    </row>
    <row r="3127" spans="7:9">
      <c r="G3127" s="12">
        <v>360103202</v>
      </c>
      <c r="H3127" t="str">
        <f t="shared" si="96"/>
        <v>2</v>
      </c>
      <c r="I3127">
        <f t="shared" si="97"/>
        <v>1</v>
      </c>
    </row>
    <row r="3128" spans="7:9">
      <c r="H3128" t="str">
        <f t="shared" si="96"/>
        <v/>
      </c>
      <c r="I3128" t="str">
        <f t="shared" si="97"/>
        <v/>
      </c>
    </row>
    <row r="3129" spans="7:9">
      <c r="H3129" t="str">
        <f t="shared" si="96"/>
        <v/>
      </c>
      <c r="I3129" t="str">
        <f t="shared" si="97"/>
        <v/>
      </c>
    </row>
    <row r="3130" spans="7:9">
      <c r="G3130" s="13">
        <v>360102501</v>
      </c>
      <c r="H3130" t="str">
        <f t="shared" si="96"/>
        <v>1</v>
      </c>
      <c r="I3130">
        <f t="shared" si="97"/>
        <v>3</v>
      </c>
    </row>
    <row r="3131" spans="7:9">
      <c r="H3131" t="str">
        <f t="shared" si="96"/>
        <v/>
      </c>
      <c r="I3131" t="str">
        <f t="shared" si="97"/>
        <v/>
      </c>
    </row>
    <row r="3132" spans="7:9">
      <c r="H3132" t="str">
        <f t="shared" si="96"/>
        <v/>
      </c>
      <c r="I3132" t="str">
        <f t="shared" si="97"/>
        <v/>
      </c>
    </row>
    <row r="3133" spans="7:9">
      <c r="G3133" s="12">
        <v>360102102</v>
      </c>
      <c r="H3133" t="str">
        <f t="shared" si="96"/>
        <v>2</v>
      </c>
      <c r="I3133">
        <f t="shared" si="97"/>
        <v>1</v>
      </c>
    </row>
    <row r="3134" spans="7:9">
      <c r="H3134" t="str">
        <f t="shared" si="96"/>
        <v/>
      </c>
      <c r="I3134" t="str">
        <f t="shared" si="97"/>
        <v/>
      </c>
    </row>
    <row r="3135" spans="7:9">
      <c r="H3135" t="str">
        <f t="shared" si="96"/>
        <v/>
      </c>
      <c r="I3135" t="str">
        <f t="shared" si="97"/>
        <v/>
      </c>
    </row>
    <row r="3136" spans="7:9">
      <c r="G3136" s="11">
        <v>360101403</v>
      </c>
      <c r="H3136" t="str">
        <f t="shared" si="96"/>
        <v>3</v>
      </c>
      <c r="I3136">
        <f t="shared" si="97"/>
        <v>2</v>
      </c>
    </row>
    <row r="3137" spans="7:9">
      <c r="H3137" t="str">
        <f t="shared" ref="H3137:H3200" si="98">RIGHT(G3137,1)</f>
        <v/>
      </c>
      <c r="I3137" t="str">
        <f t="shared" si="97"/>
        <v/>
      </c>
    </row>
    <row r="3138" spans="7:9">
      <c r="H3138" t="str">
        <f t="shared" si="98"/>
        <v/>
      </c>
      <c r="I3138" t="str">
        <f t="shared" si="97"/>
        <v/>
      </c>
    </row>
    <row r="3139" spans="7:9">
      <c r="G3139" s="11">
        <v>360100403</v>
      </c>
      <c r="H3139" t="str">
        <f t="shared" si="98"/>
        <v>3</v>
      </c>
      <c r="I3139">
        <f t="shared" si="97"/>
        <v>2</v>
      </c>
    </row>
    <row r="3140" spans="7:9">
      <c r="H3140" t="str">
        <f t="shared" si="98"/>
        <v/>
      </c>
      <c r="I3140" t="str">
        <f t="shared" si="97"/>
        <v/>
      </c>
    </row>
    <row r="3141" spans="7:9">
      <c r="H3141" t="str">
        <f t="shared" si="98"/>
        <v/>
      </c>
      <c r="I3141" t="str">
        <f t="shared" si="97"/>
        <v/>
      </c>
    </row>
    <row r="3142" spans="7:9">
      <c r="H3142" t="str">
        <f t="shared" si="98"/>
        <v/>
      </c>
      <c r="I3142" t="str">
        <f t="shared" si="97"/>
        <v/>
      </c>
    </row>
    <row r="3143" spans="7:9">
      <c r="H3143" t="str">
        <f t="shared" si="98"/>
        <v/>
      </c>
      <c r="I3143" t="str">
        <f t="shared" ref="I3143:I3206" si="99">IF(H3143="1",3,IF(H3143="2",1,IF(H3143="3",2,"")))</f>
        <v/>
      </c>
    </row>
    <row r="3144" spans="7:9">
      <c r="H3144" t="str">
        <f t="shared" si="98"/>
        <v/>
      </c>
      <c r="I3144" t="str">
        <f t="shared" si="99"/>
        <v/>
      </c>
    </row>
    <row r="3145" spans="7:9">
      <c r="H3145" t="str">
        <f t="shared" si="98"/>
        <v/>
      </c>
      <c r="I3145" t="str">
        <f t="shared" si="99"/>
        <v/>
      </c>
    </row>
    <row r="3146" spans="7:9">
      <c r="H3146" t="str">
        <f t="shared" si="98"/>
        <v/>
      </c>
      <c r="I3146" t="str">
        <f t="shared" si="99"/>
        <v/>
      </c>
    </row>
    <row r="3147" spans="7:9">
      <c r="H3147" t="str">
        <f t="shared" si="98"/>
        <v/>
      </c>
      <c r="I3147" t="str">
        <f t="shared" si="99"/>
        <v/>
      </c>
    </row>
    <row r="3148" spans="7:9">
      <c r="H3148" t="str">
        <f t="shared" si="98"/>
        <v/>
      </c>
      <c r="I3148" t="str">
        <f t="shared" si="99"/>
        <v/>
      </c>
    </row>
    <row r="3149" spans="7:9">
      <c r="H3149" t="str">
        <f t="shared" si="98"/>
        <v/>
      </c>
      <c r="I3149" t="str">
        <f t="shared" si="99"/>
        <v/>
      </c>
    </row>
    <row r="3150" spans="7:9">
      <c r="H3150" t="str">
        <f t="shared" si="98"/>
        <v/>
      </c>
      <c r="I3150" t="str">
        <f t="shared" si="99"/>
        <v/>
      </c>
    </row>
    <row r="3151" spans="7:9">
      <c r="H3151" t="str">
        <f t="shared" si="98"/>
        <v/>
      </c>
      <c r="I3151" t="str">
        <f t="shared" si="99"/>
        <v/>
      </c>
    </row>
    <row r="3152" spans="7:9">
      <c r="H3152" t="str">
        <f t="shared" si="98"/>
        <v/>
      </c>
      <c r="I3152" t="str">
        <f t="shared" si="99"/>
        <v/>
      </c>
    </row>
    <row r="3153" spans="7:9">
      <c r="H3153" t="str">
        <f t="shared" si="98"/>
        <v/>
      </c>
      <c r="I3153" t="str">
        <f t="shared" si="99"/>
        <v/>
      </c>
    </row>
    <row r="3154" spans="7:9">
      <c r="H3154" t="str">
        <f t="shared" si="98"/>
        <v/>
      </c>
      <c r="I3154" t="str">
        <f t="shared" si="99"/>
        <v/>
      </c>
    </row>
    <row r="3155" spans="7:9" ht="16.5" customHeight="1">
      <c r="G3155" s="6">
        <v>360002601</v>
      </c>
      <c r="H3155" t="str">
        <f t="shared" si="98"/>
        <v>1</v>
      </c>
      <c r="I3155">
        <f t="shared" si="99"/>
        <v>3</v>
      </c>
    </row>
    <row r="3156" spans="7:9">
      <c r="G3156" s="12">
        <v>360001002</v>
      </c>
      <c r="H3156" t="str">
        <f t="shared" si="98"/>
        <v>2</v>
      </c>
      <c r="I3156">
        <f t="shared" si="99"/>
        <v>1</v>
      </c>
    </row>
    <row r="3157" spans="7:9">
      <c r="H3157" t="str">
        <f t="shared" si="98"/>
        <v/>
      </c>
      <c r="I3157" t="str">
        <f t="shared" si="99"/>
        <v/>
      </c>
    </row>
    <row r="3158" spans="7:9">
      <c r="G3158" s="13">
        <v>360101901</v>
      </c>
      <c r="H3158" t="str">
        <f t="shared" si="98"/>
        <v>1</v>
      </c>
      <c r="I3158">
        <f t="shared" si="99"/>
        <v>3</v>
      </c>
    </row>
    <row r="3159" spans="7:9">
      <c r="H3159" t="str">
        <f t="shared" si="98"/>
        <v/>
      </c>
      <c r="I3159" t="str">
        <f t="shared" si="99"/>
        <v/>
      </c>
    </row>
    <row r="3160" spans="7:9">
      <c r="H3160" t="str">
        <f t="shared" si="98"/>
        <v/>
      </c>
      <c r="I3160" t="str">
        <f t="shared" si="99"/>
        <v/>
      </c>
    </row>
    <row r="3161" spans="7:9">
      <c r="G3161" s="11">
        <v>360103203</v>
      </c>
      <c r="H3161" t="str">
        <f t="shared" si="98"/>
        <v>3</v>
      </c>
      <c r="I3161">
        <f t="shared" si="99"/>
        <v>2</v>
      </c>
    </row>
    <row r="3162" spans="7:9">
      <c r="G3162" s="11">
        <v>360103203</v>
      </c>
      <c r="H3162" t="str">
        <f t="shared" si="98"/>
        <v>3</v>
      </c>
      <c r="I3162">
        <f t="shared" si="99"/>
        <v>2</v>
      </c>
    </row>
    <row r="3163" spans="7:9">
      <c r="H3163" t="str">
        <f t="shared" si="98"/>
        <v/>
      </c>
      <c r="I3163" t="str">
        <f t="shared" si="99"/>
        <v/>
      </c>
    </row>
    <row r="3164" spans="7:9">
      <c r="G3164" s="11">
        <v>360101903</v>
      </c>
      <c r="H3164" t="str">
        <f t="shared" si="98"/>
        <v>3</v>
      </c>
      <c r="I3164">
        <f t="shared" si="99"/>
        <v>2</v>
      </c>
    </row>
    <row r="3165" spans="7:9">
      <c r="H3165" t="str">
        <f t="shared" si="98"/>
        <v/>
      </c>
      <c r="I3165" t="str">
        <f t="shared" si="99"/>
        <v/>
      </c>
    </row>
    <row r="3166" spans="7:9">
      <c r="H3166" t="str">
        <f t="shared" si="98"/>
        <v/>
      </c>
      <c r="I3166" t="str">
        <f t="shared" si="99"/>
        <v/>
      </c>
    </row>
    <row r="3167" spans="7:9">
      <c r="G3167" s="11">
        <v>360100603</v>
      </c>
      <c r="H3167" t="str">
        <f t="shared" si="98"/>
        <v>3</v>
      </c>
      <c r="I3167">
        <f t="shared" si="99"/>
        <v>2</v>
      </c>
    </row>
    <row r="3168" spans="7:9">
      <c r="G3168" s="13">
        <v>360100701</v>
      </c>
      <c r="H3168" t="str">
        <f t="shared" si="98"/>
        <v>1</v>
      </c>
      <c r="I3168">
        <f t="shared" si="99"/>
        <v>3</v>
      </c>
    </row>
    <row r="3169" spans="7:9">
      <c r="H3169" t="str">
        <f t="shared" si="98"/>
        <v/>
      </c>
      <c r="I3169" t="str">
        <f t="shared" si="99"/>
        <v/>
      </c>
    </row>
    <row r="3170" spans="7:9">
      <c r="G3170" s="11">
        <v>360102103</v>
      </c>
      <c r="H3170" t="str">
        <f t="shared" si="98"/>
        <v>3</v>
      </c>
      <c r="I3170">
        <f t="shared" si="99"/>
        <v>2</v>
      </c>
    </row>
    <row r="3171" spans="7:9">
      <c r="H3171" t="str">
        <f t="shared" si="98"/>
        <v/>
      </c>
      <c r="I3171" t="str">
        <f t="shared" si="99"/>
        <v/>
      </c>
    </row>
    <row r="3172" spans="7:9">
      <c r="H3172" t="str">
        <f t="shared" si="98"/>
        <v/>
      </c>
      <c r="I3172" t="str">
        <f t="shared" si="99"/>
        <v/>
      </c>
    </row>
    <row r="3173" spans="7:9">
      <c r="G3173" s="11">
        <v>360102103</v>
      </c>
      <c r="H3173" t="str">
        <f t="shared" si="98"/>
        <v>3</v>
      </c>
      <c r="I3173">
        <f t="shared" si="99"/>
        <v>2</v>
      </c>
    </row>
    <row r="3174" spans="7:9">
      <c r="G3174" s="11">
        <v>360102103</v>
      </c>
      <c r="H3174" t="str">
        <f t="shared" si="98"/>
        <v>3</v>
      </c>
      <c r="I3174">
        <f t="shared" si="99"/>
        <v>2</v>
      </c>
    </row>
    <row r="3175" spans="7:9">
      <c r="G3175" s="12">
        <v>360100602</v>
      </c>
      <c r="H3175" t="str">
        <f t="shared" si="98"/>
        <v>2</v>
      </c>
      <c r="I3175">
        <f t="shared" si="99"/>
        <v>1</v>
      </c>
    </row>
    <row r="3176" spans="7:9">
      <c r="H3176" t="str">
        <f t="shared" si="98"/>
        <v/>
      </c>
      <c r="I3176" t="str">
        <f t="shared" si="99"/>
        <v/>
      </c>
    </row>
    <row r="3177" spans="7:9">
      <c r="G3177" s="13">
        <v>360100701</v>
      </c>
      <c r="H3177" t="str">
        <f t="shared" si="98"/>
        <v>1</v>
      </c>
      <c r="I3177">
        <f t="shared" si="99"/>
        <v>3</v>
      </c>
    </row>
    <row r="3178" spans="7:9">
      <c r="H3178" t="str">
        <f t="shared" si="98"/>
        <v/>
      </c>
      <c r="I3178" t="str">
        <f t="shared" si="99"/>
        <v/>
      </c>
    </row>
    <row r="3179" spans="7:9">
      <c r="H3179" t="str">
        <f t="shared" si="98"/>
        <v/>
      </c>
      <c r="I3179" t="str">
        <f t="shared" si="99"/>
        <v/>
      </c>
    </row>
    <row r="3180" spans="7:9">
      <c r="G3180" s="13">
        <v>360102001</v>
      </c>
      <c r="H3180" t="str">
        <f t="shared" si="98"/>
        <v>1</v>
      </c>
      <c r="I3180">
        <f t="shared" si="99"/>
        <v>3</v>
      </c>
    </row>
    <row r="3181" spans="7:9">
      <c r="H3181" t="str">
        <f t="shared" si="98"/>
        <v/>
      </c>
      <c r="I3181" t="str">
        <f t="shared" si="99"/>
        <v/>
      </c>
    </row>
    <row r="3182" spans="7:9" ht="16.5" customHeight="1">
      <c r="G3182" s="6">
        <v>360102102</v>
      </c>
      <c r="H3182" t="str">
        <f t="shared" si="98"/>
        <v>2</v>
      </c>
      <c r="I3182">
        <f t="shared" si="99"/>
        <v>1</v>
      </c>
    </row>
    <row r="3183" spans="7:9" ht="16.5" customHeight="1">
      <c r="G3183" s="6">
        <v>360102102</v>
      </c>
      <c r="H3183" t="str">
        <f t="shared" si="98"/>
        <v>2</v>
      </c>
      <c r="I3183">
        <f t="shared" si="99"/>
        <v>1</v>
      </c>
    </row>
    <row r="3184" spans="7:9" ht="16.5" customHeight="1">
      <c r="G3184" s="6">
        <v>360102102</v>
      </c>
      <c r="H3184" t="str">
        <f t="shared" si="98"/>
        <v>2</v>
      </c>
      <c r="I3184">
        <f t="shared" si="99"/>
        <v>1</v>
      </c>
    </row>
    <row r="3185" spans="7:9" ht="16.5" customHeight="1">
      <c r="G3185" s="6">
        <v>360102102</v>
      </c>
      <c r="H3185" t="str">
        <f t="shared" si="98"/>
        <v>2</v>
      </c>
      <c r="I3185">
        <f t="shared" si="99"/>
        <v>1</v>
      </c>
    </row>
    <row r="3186" spans="7:9">
      <c r="H3186" t="str">
        <f t="shared" si="98"/>
        <v/>
      </c>
      <c r="I3186" t="str">
        <f t="shared" si="99"/>
        <v/>
      </c>
    </row>
    <row r="3187" spans="7:9">
      <c r="H3187" t="str">
        <f t="shared" si="98"/>
        <v/>
      </c>
      <c r="I3187" t="str">
        <f t="shared" si="99"/>
        <v/>
      </c>
    </row>
    <row r="3188" spans="7:9">
      <c r="H3188" t="str">
        <f t="shared" si="98"/>
        <v/>
      </c>
      <c r="I3188" t="str">
        <f t="shared" si="99"/>
        <v/>
      </c>
    </row>
    <row r="3189" spans="7:9">
      <c r="H3189" t="str">
        <f t="shared" si="98"/>
        <v/>
      </c>
      <c r="I3189" t="str">
        <f t="shared" si="99"/>
        <v/>
      </c>
    </row>
    <row r="3190" spans="7:9">
      <c r="H3190" t="str">
        <f t="shared" si="98"/>
        <v/>
      </c>
      <c r="I3190" t="str">
        <f t="shared" si="99"/>
        <v/>
      </c>
    </row>
    <row r="3191" spans="7:9">
      <c r="H3191" t="str">
        <f t="shared" si="98"/>
        <v/>
      </c>
      <c r="I3191" t="str">
        <f t="shared" si="99"/>
        <v/>
      </c>
    </row>
    <row r="3192" spans="7:9">
      <c r="H3192" t="str">
        <f t="shared" si="98"/>
        <v/>
      </c>
      <c r="I3192" t="str">
        <f t="shared" si="99"/>
        <v/>
      </c>
    </row>
    <row r="3193" spans="7:9">
      <c r="H3193" t="str">
        <f t="shared" si="98"/>
        <v/>
      </c>
      <c r="I3193" t="str">
        <f t="shared" si="99"/>
        <v/>
      </c>
    </row>
    <row r="3194" spans="7:9">
      <c r="H3194" t="str">
        <f t="shared" si="98"/>
        <v/>
      </c>
      <c r="I3194" t="str">
        <f t="shared" si="99"/>
        <v/>
      </c>
    </row>
    <row r="3195" spans="7:9">
      <c r="H3195" t="str">
        <f t="shared" si="98"/>
        <v/>
      </c>
      <c r="I3195" t="str">
        <f t="shared" si="99"/>
        <v/>
      </c>
    </row>
    <row r="3196" spans="7:9">
      <c r="H3196" t="str">
        <f t="shared" si="98"/>
        <v/>
      </c>
      <c r="I3196" t="str">
        <f t="shared" si="99"/>
        <v/>
      </c>
    </row>
    <row r="3197" spans="7:9">
      <c r="H3197" t="str">
        <f t="shared" si="98"/>
        <v/>
      </c>
      <c r="I3197" t="str">
        <f t="shared" si="99"/>
        <v/>
      </c>
    </row>
    <row r="3198" spans="7:9">
      <c r="H3198" t="str">
        <f t="shared" si="98"/>
        <v/>
      </c>
      <c r="I3198" t="str">
        <f t="shared" si="99"/>
        <v/>
      </c>
    </row>
    <row r="3199" spans="7:9">
      <c r="H3199" t="str">
        <f t="shared" si="98"/>
        <v/>
      </c>
      <c r="I3199" t="str">
        <f t="shared" si="99"/>
        <v/>
      </c>
    </row>
    <row r="3200" spans="7:9">
      <c r="H3200" t="str">
        <f t="shared" si="98"/>
        <v/>
      </c>
      <c r="I3200" t="str">
        <f t="shared" si="99"/>
        <v/>
      </c>
    </row>
    <row r="3201" spans="7:9" ht="16.5" customHeight="1">
      <c r="G3201" s="6">
        <v>360002601</v>
      </c>
      <c r="H3201" t="str">
        <f t="shared" ref="H3201:H3264" si="100">RIGHT(G3201,1)</f>
        <v>1</v>
      </c>
      <c r="I3201">
        <f t="shared" si="99"/>
        <v>3</v>
      </c>
    </row>
    <row r="3202" spans="7:9">
      <c r="G3202" s="11">
        <v>360003503</v>
      </c>
      <c r="H3202" t="str">
        <f t="shared" si="100"/>
        <v>3</v>
      </c>
      <c r="I3202">
        <f t="shared" si="99"/>
        <v>2</v>
      </c>
    </row>
    <row r="3203" spans="7:9">
      <c r="G3203" s="11">
        <v>360003203</v>
      </c>
      <c r="H3203" t="str">
        <f t="shared" si="100"/>
        <v>3</v>
      </c>
      <c r="I3203">
        <f t="shared" si="99"/>
        <v>2</v>
      </c>
    </row>
    <row r="3204" spans="7:9">
      <c r="H3204" t="str">
        <f t="shared" si="100"/>
        <v/>
      </c>
      <c r="I3204" t="str">
        <f t="shared" si="99"/>
        <v/>
      </c>
    </row>
    <row r="3205" spans="7:9">
      <c r="G3205" s="11">
        <v>360102103</v>
      </c>
      <c r="H3205" t="str">
        <f t="shared" si="100"/>
        <v>3</v>
      </c>
      <c r="I3205">
        <f t="shared" si="99"/>
        <v>2</v>
      </c>
    </row>
    <row r="3206" spans="7:9">
      <c r="G3206" s="13">
        <v>360102101</v>
      </c>
      <c r="H3206" t="str">
        <f t="shared" si="100"/>
        <v>1</v>
      </c>
      <c r="I3206">
        <f t="shared" si="99"/>
        <v>3</v>
      </c>
    </row>
    <row r="3207" spans="7:9">
      <c r="H3207" t="str">
        <f t="shared" si="100"/>
        <v/>
      </c>
      <c r="I3207" t="str">
        <f t="shared" ref="I3207:I3270" si="101">IF(H3207="1",3,IF(H3207="2",1,IF(H3207="3",2,"")))</f>
        <v/>
      </c>
    </row>
    <row r="3208" spans="7:9">
      <c r="H3208" t="str">
        <f t="shared" si="100"/>
        <v/>
      </c>
      <c r="I3208" t="str">
        <f t="shared" si="101"/>
        <v/>
      </c>
    </row>
    <row r="3209" spans="7:9">
      <c r="G3209" s="11">
        <v>360102103</v>
      </c>
      <c r="H3209" t="str">
        <f t="shared" si="100"/>
        <v>3</v>
      </c>
      <c r="I3209">
        <f t="shared" si="101"/>
        <v>2</v>
      </c>
    </row>
    <row r="3210" spans="7:9">
      <c r="G3210" s="12">
        <v>360100402</v>
      </c>
      <c r="H3210" t="str">
        <f t="shared" si="100"/>
        <v>2</v>
      </c>
      <c r="I3210">
        <f t="shared" si="101"/>
        <v>1</v>
      </c>
    </row>
    <row r="3211" spans="7:9">
      <c r="H3211" t="str">
        <f t="shared" si="100"/>
        <v/>
      </c>
      <c r="I3211" t="str">
        <f t="shared" si="101"/>
        <v/>
      </c>
    </row>
    <row r="3212" spans="7:9">
      <c r="H3212" t="str">
        <f t="shared" si="100"/>
        <v/>
      </c>
      <c r="I3212" t="str">
        <f t="shared" si="101"/>
        <v/>
      </c>
    </row>
    <row r="3213" spans="7:9">
      <c r="G3213" s="11">
        <v>360102103</v>
      </c>
      <c r="H3213" t="str">
        <f t="shared" si="100"/>
        <v>3</v>
      </c>
      <c r="I3213">
        <f t="shared" si="101"/>
        <v>2</v>
      </c>
    </row>
    <row r="3214" spans="7:9">
      <c r="G3214" s="11">
        <v>360102103</v>
      </c>
      <c r="H3214" t="str">
        <f t="shared" si="100"/>
        <v>3</v>
      </c>
      <c r="I3214">
        <f t="shared" si="101"/>
        <v>2</v>
      </c>
    </row>
    <row r="3215" spans="7:9">
      <c r="G3215" s="11">
        <v>360102103</v>
      </c>
      <c r="H3215" t="str">
        <f t="shared" si="100"/>
        <v>3</v>
      </c>
      <c r="I3215">
        <f t="shared" si="101"/>
        <v>2</v>
      </c>
    </row>
    <row r="3216" spans="7:9">
      <c r="H3216" t="str">
        <f t="shared" si="100"/>
        <v/>
      </c>
      <c r="I3216" t="str">
        <f t="shared" si="101"/>
        <v/>
      </c>
    </row>
    <row r="3217" spans="7:9">
      <c r="G3217" s="11">
        <v>360102103</v>
      </c>
      <c r="H3217" t="str">
        <f t="shared" si="100"/>
        <v>3</v>
      </c>
      <c r="I3217">
        <f t="shared" si="101"/>
        <v>2</v>
      </c>
    </row>
    <row r="3218" spans="7:9">
      <c r="G3218" s="11">
        <v>360102103</v>
      </c>
      <c r="H3218" t="str">
        <f t="shared" si="100"/>
        <v>3</v>
      </c>
      <c r="I3218">
        <f t="shared" si="101"/>
        <v>2</v>
      </c>
    </row>
    <row r="3219" spans="7:9">
      <c r="H3219" t="str">
        <f t="shared" si="100"/>
        <v/>
      </c>
      <c r="I3219" t="str">
        <f t="shared" si="101"/>
        <v/>
      </c>
    </row>
    <row r="3220" spans="7:9">
      <c r="G3220" s="11">
        <v>360102103</v>
      </c>
      <c r="H3220" t="str">
        <f t="shared" si="100"/>
        <v>3</v>
      </c>
      <c r="I3220">
        <f t="shared" si="101"/>
        <v>2</v>
      </c>
    </row>
    <row r="3221" spans="7:9">
      <c r="G3221" s="11">
        <v>360102103</v>
      </c>
      <c r="H3221" t="str">
        <f t="shared" si="100"/>
        <v>3</v>
      </c>
      <c r="I3221">
        <f t="shared" si="101"/>
        <v>2</v>
      </c>
    </row>
    <row r="3222" spans="7:9">
      <c r="G3222" s="11">
        <v>360102103</v>
      </c>
      <c r="H3222" t="str">
        <f t="shared" si="100"/>
        <v>3</v>
      </c>
      <c r="I3222">
        <f t="shared" si="101"/>
        <v>2</v>
      </c>
    </row>
    <row r="3223" spans="7:9">
      <c r="H3223" t="str">
        <f t="shared" si="100"/>
        <v/>
      </c>
      <c r="I3223" t="str">
        <f t="shared" si="101"/>
        <v/>
      </c>
    </row>
    <row r="3224" spans="7:9">
      <c r="H3224" t="str">
        <f t="shared" si="100"/>
        <v/>
      </c>
      <c r="I3224" t="str">
        <f t="shared" si="101"/>
        <v/>
      </c>
    </row>
    <row r="3225" spans="7:9">
      <c r="G3225" s="11">
        <v>360102103</v>
      </c>
      <c r="H3225" t="str">
        <f t="shared" si="100"/>
        <v>3</v>
      </c>
      <c r="I3225">
        <f t="shared" si="101"/>
        <v>2</v>
      </c>
    </row>
    <row r="3226" spans="7:9">
      <c r="H3226" t="str">
        <f t="shared" si="100"/>
        <v/>
      </c>
      <c r="I3226" t="str">
        <f t="shared" si="101"/>
        <v/>
      </c>
    </row>
    <row r="3227" spans="7:9">
      <c r="G3227" s="11">
        <v>360102103</v>
      </c>
      <c r="H3227" t="str">
        <f t="shared" si="100"/>
        <v>3</v>
      </c>
      <c r="I3227">
        <f t="shared" si="101"/>
        <v>2</v>
      </c>
    </row>
    <row r="3228" spans="7:9">
      <c r="H3228" t="str">
        <f t="shared" si="100"/>
        <v/>
      </c>
      <c r="I3228" t="str">
        <f t="shared" si="101"/>
        <v/>
      </c>
    </row>
    <row r="3229" spans="7:9">
      <c r="G3229" s="12">
        <v>360100702</v>
      </c>
      <c r="H3229" t="str">
        <f t="shared" si="100"/>
        <v>2</v>
      </c>
      <c r="I3229">
        <f t="shared" si="101"/>
        <v>1</v>
      </c>
    </row>
    <row r="3230" spans="7:9">
      <c r="H3230" t="str">
        <f t="shared" si="100"/>
        <v/>
      </c>
      <c r="I3230" t="str">
        <f t="shared" si="101"/>
        <v/>
      </c>
    </row>
    <row r="3231" spans="7:9">
      <c r="H3231" t="str">
        <f t="shared" si="100"/>
        <v/>
      </c>
      <c r="I3231" t="str">
        <f t="shared" si="101"/>
        <v/>
      </c>
    </row>
    <row r="3232" spans="7:9">
      <c r="G3232" s="12">
        <v>360100702</v>
      </c>
      <c r="H3232" t="str">
        <f t="shared" si="100"/>
        <v>2</v>
      </c>
      <c r="I3232">
        <f t="shared" si="101"/>
        <v>1</v>
      </c>
    </row>
    <row r="3233" spans="7:9">
      <c r="H3233" t="str">
        <f t="shared" si="100"/>
        <v/>
      </c>
      <c r="I3233" t="str">
        <f t="shared" si="101"/>
        <v/>
      </c>
    </row>
    <row r="3234" spans="7:9">
      <c r="G3234" s="12">
        <v>360100702</v>
      </c>
      <c r="H3234" t="str">
        <f t="shared" si="100"/>
        <v>2</v>
      </c>
      <c r="I3234">
        <f t="shared" si="101"/>
        <v>1</v>
      </c>
    </row>
    <row r="3235" spans="7:9">
      <c r="G3235" s="12">
        <v>360100702</v>
      </c>
      <c r="H3235" t="str">
        <f t="shared" si="100"/>
        <v>2</v>
      </c>
      <c r="I3235">
        <f t="shared" si="101"/>
        <v>1</v>
      </c>
    </row>
    <row r="3236" spans="7:9">
      <c r="H3236" t="str">
        <f t="shared" si="100"/>
        <v/>
      </c>
      <c r="I3236" t="str">
        <f t="shared" si="101"/>
        <v/>
      </c>
    </row>
    <row r="3237" spans="7:9">
      <c r="H3237" t="str">
        <f t="shared" si="100"/>
        <v/>
      </c>
      <c r="I3237" t="str">
        <f t="shared" si="101"/>
        <v/>
      </c>
    </row>
    <row r="3238" spans="7:9">
      <c r="G3238" s="13">
        <v>360101901</v>
      </c>
      <c r="H3238" t="str">
        <f t="shared" si="100"/>
        <v>1</v>
      </c>
      <c r="I3238">
        <f t="shared" si="101"/>
        <v>3</v>
      </c>
    </row>
    <row r="3239" spans="7:9">
      <c r="H3239" t="str">
        <f t="shared" si="100"/>
        <v/>
      </c>
      <c r="I3239" t="str">
        <f t="shared" si="101"/>
        <v/>
      </c>
    </row>
    <row r="3240" spans="7:9">
      <c r="H3240" t="str">
        <f t="shared" si="100"/>
        <v/>
      </c>
      <c r="I3240" t="str">
        <f t="shared" si="101"/>
        <v/>
      </c>
    </row>
    <row r="3241" spans="7:9">
      <c r="H3241" t="str">
        <f t="shared" si="100"/>
        <v/>
      </c>
      <c r="I3241" t="str">
        <f t="shared" si="101"/>
        <v/>
      </c>
    </row>
    <row r="3242" spans="7:9">
      <c r="H3242" t="str">
        <f t="shared" si="100"/>
        <v/>
      </c>
      <c r="I3242" t="str">
        <f t="shared" si="101"/>
        <v/>
      </c>
    </row>
    <row r="3243" spans="7:9">
      <c r="H3243" t="str">
        <f t="shared" si="100"/>
        <v/>
      </c>
      <c r="I3243" t="str">
        <f t="shared" si="101"/>
        <v/>
      </c>
    </row>
    <row r="3244" spans="7:9">
      <c r="H3244" t="str">
        <f t="shared" si="100"/>
        <v/>
      </c>
      <c r="I3244" t="str">
        <f t="shared" si="101"/>
        <v/>
      </c>
    </row>
    <row r="3245" spans="7:9">
      <c r="H3245" t="str">
        <f t="shared" si="100"/>
        <v/>
      </c>
      <c r="I3245" t="str">
        <f t="shared" si="101"/>
        <v/>
      </c>
    </row>
    <row r="3246" spans="7:9">
      <c r="H3246" t="str">
        <f t="shared" si="100"/>
        <v/>
      </c>
      <c r="I3246" t="str">
        <f t="shared" si="101"/>
        <v/>
      </c>
    </row>
    <row r="3247" spans="7:9">
      <c r="H3247" t="str">
        <f t="shared" si="100"/>
        <v/>
      </c>
      <c r="I3247" t="str">
        <f t="shared" si="101"/>
        <v/>
      </c>
    </row>
    <row r="3248" spans="7:9">
      <c r="H3248" t="str">
        <f t="shared" si="100"/>
        <v/>
      </c>
      <c r="I3248" t="str">
        <f t="shared" si="101"/>
        <v/>
      </c>
    </row>
    <row r="3249" spans="7:9">
      <c r="H3249" t="str">
        <f t="shared" si="100"/>
        <v/>
      </c>
      <c r="I3249" t="str">
        <f t="shared" si="101"/>
        <v/>
      </c>
    </row>
    <row r="3250" spans="7:9">
      <c r="H3250" t="str">
        <f t="shared" si="100"/>
        <v/>
      </c>
      <c r="I3250" t="str">
        <f t="shared" si="101"/>
        <v/>
      </c>
    </row>
    <row r="3251" spans="7:9">
      <c r="H3251" t="str">
        <f t="shared" si="100"/>
        <v/>
      </c>
      <c r="I3251" t="str">
        <f t="shared" si="101"/>
        <v/>
      </c>
    </row>
    <row r="3252" spans="7:9">
      <c r="H3252" t="str">
        <f t="shared" si="100"/>
        <v/>
      </c>
      <c r="I3252" t="str">
        <f t="shared" si="101"/>
        <v/>
      </c>
    </row>
    <row r="3253" spans="7:9">
      <c r="G3253" s="12">
        <v>360002202</v>
      </c>
      <c r="H3253" t="str">
        <f t="shared" si="100"/>
        <v>2</v>
      </c>
      <c r="I3253">
        <f t="shared" si="101"/>
        <v>1</v>
      </c>
    </row>
    <row r="3254" spans="7:9">
      <c r="G3254" s="13">
        <v>360100401</v>
      </c>
      <c r="H3254" t="str">
        <f t="shared" si="100"/>
        <v>1</v>
      </c>
      <c r="I3254">
        <f t="shared" si="101"/>
        <v>3</v>
      </c>
    </row>
    <row r="3255" spans="7:9">
      <c r="G3255" s="11">
        <v>360102103</v>
      </c>
      <c r="H3255" t="str">
        <f t="shared" si="100"/>
        <v>3</v>
      </c>
      <c r="I3255">
        <f t="shared" si="101"/>
        <v>2</v>
      </c>
    </row>
    <row r="3256" spans="7:9">
      <c r="G3256" s="11">
        <v>360102103</v>
      </c>
      <c r="H3256" t="str">
        <f t="shared" si="100"/>
        <v>3</v>
      </c>
      <c r="I3256">
        <f t="shared" si="101"/>
        <v>2</v>
      </c>
    </row>
    <row r="3257" spans="7:9">
      <c r="H3257" t="str">
        <f t="shared" si="100"/>
        <v/>
      </c>
      <c r="I3257" t="str">
        <f t="shared" si="101"/>
        <v/>
      </c>
    </row>
    <row r="3258" spans="7:9">
      <c r="H3258" t="str">
        <f t="shared" si="100"/>
        <v/>
      </c>
      <c r="I3258" t="str">
        <f t="shared" si="101"/>
        <v/>
      </c>
    </row>
    <row r="3259" spans="7:9">
      <c r="H3259" t="str">
        <f t="shared" si="100"/>
        <v/>
      </c>
      <c r="I3259" t="str">
        <f t="shared" si="101"/>
        <v/>
      </c>
    </row>
    <row r="3260" spans="7:9">
      <c r="G3260" s="13">
        <v>360100401</v>
      </c>
      <c r="H3260" t="str">
        <f t="shared" si="100"/>
        <v>1</v>
      </c>
      <c r="I3260">
        <f t="shared" si="101"/>
        <v>3</v>
      </c>
    </row>
    <row r="3261" spans="7:9">
      <c r="H3261" t="str">
        <f t="shared" si="100"/>
        <v/>
      </c>
      <c r="I3261" t="str">
        <f t="shared" si="101"/>
        <v/>
      </c>
    </row>
    <row r="3262" spans="7:9">
      <c r="H3262" t="str">
        <f t="shared" si="100"/>
        <v/>
      </c>
      <c r="I3262" t="str">
        <f t="shared" si="101"/>
        <v/>
      </c>
    </row>
    <row r="3263" spans="7:9">
      <c r="H3263" t="str">
        <f t="shared" si="100"/>
        <v/>
      </c>
      <c r="I3263" t="str">
        <f t="shared" si="101"/>
        <v/>
      </c>
    </row>
    <row r="3264" spans="7:9">
      <c r="G3264" s="11">
        <v>360102103</v>
      </c>
      <c r="H3264" t="str">
        <f t="shared" si="100"/>
        <v>3</v>
      </c>
      <c r="I3264">
        <f t="shared" si="101"/>
        <v>2</v>
      </c>
    </row>
    <row r="3265" spans="7:9">
      <c r="G3265" s="11">
        <v>360102103</v>
      </c>
      <c r="H3265" t="str">
        <f t="shared" ref="H3265:H3328" si="102">RIGHT(G3265,1)</f>
        <v>3</v>
      </c>
      <c r="I3265">
        <f t="shared" si="101"/>
        <v>2</v>
      </c>
    </row>
    <row r="3266" spans="7:9">
      <c r="G3266" s="11">
        <v>360102103</v>
      </c>
      <c r="H3266" t="str">
        <f t="shared" si="102"/>
        <v>3</v>
      </c>
      <c r="I3266">
        <f t="shared" si="101"/>
        <v>2</v>
      </c>
    </row>
    <row r="3267" spans="7:9">
      <c r="H3267" t="str">
        <f t="shared" si="102"/>
        <v/>
      </c>
      <c r="I3267" t="str">
        <f t="shared" si="101"/>
        <v/>
      </c>
    </row>
    <row r="3268" spans="7:9">
      <c r="H3268" t="str">
        <f t="shared" si="102"/>
        <v/>
      </c>
      <c r="I3268" t="str">
        <f t="shared" si="101"/>
        <v/>
      </c>
    </row>
    <row r="3269" spans="7:9">
      <c r="G3269" s="11">
        <v>360102103</v>
      </c>
      <c r="H3269" t="str">
        <f t="shared" si="102"/>
        <v>3</v>
      </c>
      <c r="I3269">
        <f t="shared" si="101"/>
        <v>2</v>
      </c>
    </row>
    <row r="3270" spans="7:9">
      <c r="H3270" t="str">
        <f t="shared" si="102"/>
        <v/>
      </c>
      <c r="I3270" t="str">
        <f t="shared" si="101"/>
        <v/>
      </c>
    </row>
    <row r="3271" spans="7:9">
      <c r="G3271" s="11">
        <v>360102103</v>
      </c>
      <c r="H3271" t="str">
        <f t="shared" si="102"/>
        <v>3</v>
      </c>
      <c r="I3271">
        <f t="shared" ref="I3271:I3334" si="103">IF(H3271="1",3,IF(H3271="2",1,IF(H3271="3",2,"")))</f>
        <v>2</v>
      </c>
    </row>
    <row r="3272" spans="7:9">
      <c r="H3272" t="str">
        <f t="shared" si="102"/>
        <v/>
      </c>
      <c r="I3272" t="str">
        <f t="shared" si="103"/>
        <v/>
      </c>
    </row>
    <row r="3273" spans="7:9">
      <c r="G3273" s="11">
        <v>360102103</v>
      </c>
      <c r="H3273" t="str">
        <f t="shared" si="102"/>
        <v>3</v>
      </c>
      <c r="I3273">
        <f t="shared" si="103"/>
        <v>2</v>
      </c>
    </row>
    <row r="3274" spans="7:9">
      <c r="H3274" t="str">
        <f t="shared" si="102"/>
        <v/>
      </c>
      <c r="I3274" t="str">
        <f t="shared" si="103"/>
        <v/>
      </c>
    </row>
    <row r="3275" spans="7:9">
      <c r="H3275" t="str">
        <f t="shared" si="102"/>
        <v/>
      </c>
      <c r="I3275" t="str">
        <f t="shared" si="103"/>
        <v/>
      </c>
    </row>
    <row r="3276" spans="7:9">
      <c r="H3276" t="str">
        <f t="shared" si="102"/>
        <v/>
      </c>
      <c r="I3276" t="str">
        <f t="shared" si="103"/>
        <v/>
      </c>
    </row>
    <row r="3277" spans="7:9">
      <c r="G3277" s="11">
        <v>360102103</v>
      </c>
      <c r="H3277" t="str">
        <f t="shared" si="102"/>
        <v>3</v>
      </c>
      <c r="I3277">
        <f t="shared" si="103"/>
        <v>2</v>
      </c>
    </row>
    <row r="3278" spans="7:9">
      <c r="H3278" t="str">
        <f t="shared" si="102"/>
        <v/>
      </c>
      <c r="I3278" t="str">
        <f t="shared" si="103"/>
        <v/>
      </c>
    </row>
    <row r="3279" spans="7:9">
      <c r="G3279" s="12">
        <v>360102002</v>
      </c>
      <c r="H3279" t="str">
        <f t="shared" si="102"/>
        <v>2</v>
      </c>
      <c r="I3279">
        <f t="shared" si="103"/>
        <v>1</v>
      </c>
    </row>
    <row r="3280" spans="7:9">
      <c r="G3280" s="12">
        <v>360102002</v>
      </c>
      <c r="H3280" t="str">
        <f t="shared" si="102"/>
        <v>2</v>
      </c>
      <c r="I3280">
        <f t="shared" si="103"/>
        <v>1</v>
      </c>
    </row>
    <row r="3281" spans="7:9">
      <c r="G3281" s="12">
        <v>360102002</v>
      </c>
      <c r="H3281" t="str">
        <f t="shared" si="102"/>
        <v>2</v>
      </c>
      <c r="I3281">
        <f t="shared" si="103"/>
        <v>1</v>
      </c>
    </row>
    <row r="3282" spans="7:9">
      <c r="G3282" s="12">
        <v>360102002</v>
      </c>
      <c r="H3282" t="str">
        <f t="shared" si="102"/>
        <v>2</v>
      </c>
      <c r="I3282">
        <f t="shared" si="103"/>
        <v>1</v>
      </c>
    </row>
    <row r="3283" spans="7:9">
      <c r="H3283" t="str">
        <f t="shared" si="102"/>
        <v/>
      </c>
      <c r="I3283" t="str">
        <f t="shared" si="103"/>
        <v/>
      </c>
    </row>
    <row r="3284" spans="7:9">
      <c r="H3284" t="str">
        <f t="shared" si="102"/>
        <v/>
      </c>
      <c r="I3284" t="str">
        <f t="shared" si="103"/>
        <v/>
      </c>
    </row>
    <row r="3285" spans="7:9">
      <c r="G3285" s="13">
        <v>360100601</v>
      </c>
      <c r="H3285" t="str">
        <f t="shared" si="102"/>
        <v>1</v>
      </c>
      <c r="I3285">
        <f t="shared" si="103"/>
        <v>3</v>
      </c>
    </row>
    <row r="3286" spans="7:9">
      <c r="H3286" t="str">
        <f t="shared" si="102"/>
        <v/>
      </c>
      <c r="I3286" t="str">
        <f t="shared" si="103"/>
        <v/>
      </c>
    </row>
    <row r="3287" spans="7:9">
      <c r="H3287" t="str">
        <f t="shared" si="102"/>
        <v/>
      </c>
      <c r="I3287" t="str">
        <f t="shared" si="103"/>
        <v/>
      </c>
    </row>
    <row r="3288" spans="7:9">
      <c r="G3288" s="13">
        <v>360102001</v>
      </c>
      <c r="H3288" t="str">
        <f t="shared" si="102"/>
        <v>1</v>
      </c>
      <c r="I3288">
        <f t="shared" si="103"/>
        <v>3</v>
      </c>
    </row>
    <row r="3289" spans="7:9">
      <c r="H3289" t="str">
        <f t="shared" si="102"/>
        <v/>
      </c>
      <c r="I3289" t="str">
        <f t="shared" si="103"/>
        <v/>
      </c>
    </row>
    <row r="3290" spans="7:9">
      <c r="H3290" t="str">
        <f t="shared" si="102"/>
        <v/>
      </c>
      <c r="I3290" t="str">
        <f t="shared" si="103"/>
        <v/>
      </c>
    </row>
    <row r="3291" spans="7:9">
      <c r="H3291" t="str">
        <f t="shared" si="102"/>
        <v/>
      </c>
      <c r="I3291" t="str">
        <f t="shared" si="103"/>
        <v/>
      </c>
    </row>
    <row r="3292" spans="7:9">
      <c r="H3292" t="str">
        <f t="shared" si="102"/>
        <v/>
      </c>
      <c r="I3292" t="str">
        <f t="shared" si="103"/>
        <v/>
      </c>
    </row>
    <row r="3293" spans="7:9">
      <c r="H3293" t="str">
        <f t="shared" si="102"/>
        <v/>
      </c>
      <c r="I3293" t="str">
        <f t="shared" si="103"/>
        <v/>
      </c>
    </row>
    <row r="3294" spans="7:9">
      <c r="G3294" s="12">
        <v>360100702</v>
      </c>
      <c r="H3294" t="str">
        <f t="shared" si="102"/>
        <v>2</v>
      </c>
      <c r="I3294">
        <f t="shared" si="103"/>
        <v>1</v>
      </c>
    </row>
    <row r="3295" spans="7:9">
      <c r="H3295" t="str">
        <f t="shared" si="102"/>
        <v/>
      </c>
      <c r="I3295" t="str">
        <f t="shared" si="103"/>
        <v/>
      </c>
    </row>
    <row r="3296" spans="7:9">
      <c r="G3296" s="11">
        <v>360101903</v>
      </c>
      <c r="H3296" t="str">
        <f t="shared" si="102"/>
        <v>3</v>
      </c>
      <c r="I3296">
        <f t="shared" si="103"/>
        <v>2</v>
      </c>
    </row>
    <row r="3297" spans="7:9">
      <c r="G3297" s="11">
        <v>360101903</v>
      </c>
      <c r="H3297" t="str">
        <f t="shared" si="102"/>
        <v>3</v>
      </c>
      <c r="I3297">
        <f t="shared" si="103"/>
        <v>2</v>
      </c>
    </row>
    <row r="3298" spans="7:9">
      <c r="H3298" t="str">
        <f t="shared" si="102"/>
        <v/>
      </c>
      <c r="I3298" t="str">
        <f t="shared" si="103"/>
        <v/>
      </c>
    </row>
    <row r="3299" spans="7:9">
      <c r="H3299" t="str">
        <f t="shared" si="102"/>
        <v/>
      </c>
      <c r="I3299" t="str">
        <f t="shared" si="103"/>
        <v/>
      </c>
    </row>
    <row r="3300" spans="7:9">
      <c r="G3300" s="12">
        <v>360100702</v>
      </c>
      <c r="H3300" t="str">
        <f t="shared" si="102"/>
        <v>2</v>
      </c>
      <c r="I3300">
        <f t="shared" si="103"/>
        <v>1</v>
      </c>
    </row>
    <row r="3301" spans="7:9">
      <c r="H3301" t="str">
        <f t="shared" si="102"/>
        <v/>
      </c>
      <c r="I3301" t="str">
        <f t="shared" si="103"/>
        <v/>
      </c>
    </row>
    <row r="3302" spans="7:9">
      <c r="H3302" t="str">
        <f t="shared" si="102"/>
        <v/>
      </c>
      <c r="I3302" t="str">
        <f t="shared" si="103"/>
        <v/>
      </c>
    </row>
    <row r="3303" spans="7:9">
      <c r="H3303" t="str">
        <f t="shared" si="102"/>
        <v/>
      </c>
      <c r="I3303" t="str">
        <f t="shared" si="103"/>
        <v/>
      </c>
    </row>
    <row r="3304" spans="7:9">
      <c r="H3304" t="str">
        <f t="shared" si="102"/>
        <v/>
      </c>
      <c r="I3304" t="str">
        <f t="shared" si="103"/>
        <v/>
      </c>
    </row>
    <row r="3305" spans="7:9">
      <c r="H3305" t="str">
        <f t="shared" si="102"/>
        <v/>
      </c>
      <c r="I3305" t="str">
        <f t="shared" si="103"/>
        <v/>
      </c>
    </row>
    <row r="3306" spans="7:9">
      <c r="H3306" t="str">
        <f t="shared" si="102"/>
        <v/>
      </c>
      <c r="I3306" t="str">
        <f t="shared" si="103"/>
        <v/>
      </c>
    </row>
    <row r="3307" spans="7:9">
      <c r="H3307" t="str">
        <f t="shared" si="102"/>
        <v/>
      </c>
      <c r="I3307" t="str">
        <f t="shared" si="103"/>
        <v/>
      </c>
    </row>
    <row r="3308" spans="7:9">
      <c r="H3308" t="str">
        <f t="shared" si="102"/>
        <v/>
      </c>
      <c r="I3308" t="str">
        <f t="shared" si="103"/>
        <v/>
      </c>
    </row>
    <row r="3309" spans="7:9">
      <c r="H3309" t="str">
        <f t="shared" si="102"/>
        <v/>
      </c>
      <c r="I3309" t="str">
        <f t="shared" si="103"/>
        <v/>
      </c>
    </row>
    <row r="3310" spans="7:9">
      <c r="H3310" t="str">
        <f t="shared" si="102"/>
        <v/>
      </c>
      <c r="I3310" t="str">
        <f t="shared" si="103"/>
        <v/>
      </c>
    </row>
    <row r="3311" spans="7:9">
      <c r="H3311" t="str">
        <f t="shared" si="102"/>
        <v/>
      </c>
      <c r="I3311" t="str">
        <f t="shared" si="103"/>
        <v/>
      </c>
    </row>
    <row r="3312" spans="7:9">
      <c r="H3312" t="str">
        <f t="shared" si="102"/>
        <v/>
      </c>
      <c r="I3312" t="str">
        <f t="shared" si="103"/>
        <v/>
      </c>
    </row>
    <row r="3313" spans="7:9">
      <c r="H3313" t="str">
        <f t="shared" si="102"/>
        <v/>
      </c>
      <c r="I3313" t="str">
        <f t="shared" si="103"/>
        <v/>
      </c>
    </row>
    <row r="3314" spans="7:9" ht="16.5" customHeight="1">
      <c r="G3314" s="6">
        <v>360002601</v>
      </c>
      <c r="H3314" t="str">
        <f t="shared" si="102"/>
        <v>1</v>
      </c>
      <c r="I3314">
        <f t="shared" si="103"/>
        <v>3</v>
      </c>
    </row>
    <row r="3315" spans="7:9">
      <c r="G3315" s="12">
        <v>360001102</v>
      </c>
      <c r="H3315" t="str">
        <f t="shared" si="102"/>
        <v>2</v>
      </c>
      <c r="I3315">
        <f t="shared" si="103"/>
        <v>1</v>
      </c>
    </row>
    <row r="3316" spans="7:9">
      <c r="G3316" s="12">
        <v>360100402</v>
      </c>
      <c r="H3316" t="str">
        <f t="shared" si="102"/>
        <v>2</v>
      </c>
      <c r="I3316">
        <f t="shared" si="103"/>
        <v>1</v>
      </c>
    </row>
    <row r="3317" spans="7:9">
      <c r="H3317" t="str">
        <f t="shared" si="102"/>
        <v/>
      </c>
      <c r="I3317" t="str">
        <f t="shared" si="103"/>
        <v/>
      </c>
    </row>
    <row r="3318" spans="7:9">
      <c r="G3318" s="13">
        <v>360102101</v>
      </c>
      <c r="H3318" t="str">
        <f t="shared" si="102"/>
        <v>1</v>
      </c>
      <c r="I3318">
        <f t="shared" si="103"/>
        <v>3</v>
      </c>
    </row>
    <row r="3319" spans="7:9">
      <c r="H3319" t="str">
        <f t="shared" si="102"/>
        <v/>
      </c>
      <c r="I3319" t="str">
        <f t="shared" si="103"/>
        <v/>
      </c>
    </row>
    <row r="3320" spans="7:9">
      <c r="H3320" t="str">
        <f t="shared" si="102"/>
        <v/>
      </c>
      <c r="I3320" t="str">
        <f t="shared" si="103"/>
        <v/>
      </c>
    </row>
    <row r="3321" spans="7:9">
      <c r="H3321" t="str">
        <f t="shared" si="102"/>
        <v/>
      </c>
      <c r="I3321" t="str">
        <f t="shared" si="103"/>
        <v/>
      </c>
    </row>
    <row r="3322" spans="7:9">
      <c r="G3322" s="12">
        <v>360100402</v>
      </c>
      <c r="H3322" t="str">
        <f t="shared" si="102"/>
        <v>2</v>
      </c>
      <c r="I3322">
        <f t="shared" si="103"/>
        <v>1</v>
      </c>
    </row>
    <row r="3323" spans="7:9">
      <c r="H3323" t="str">
        <f t="shared" si="102"/>
        <v/>
      </c>
      <c r="I3323" t="str">
        <f t="shared" si="103"/>
        <v/>
      </c>
    </row>
    <row r="3324" spans="7:9">
      <c r="H3324" t="str">
        <f t="shared" si="102"/>
        <v/>
      </c>
      <c r="I3324" t="str">
        <f t="shared" si="103"/>
        <v/>
      </c>
    </row>
    <row r="3325" spans="7:9">
      <c r="H3325" t="str">
        <f t="shared" si="102"/>
        <v/>
      </c>
      <c r="I3325" t="str">
        <f t="shared" si="103"/>
        <v/>
      </c>
    </row>
    <row r="3326" spans="7:9">
      <c r="H3326" t="str">
        <f t="shared" si="102"/>
        <v/>
      </c>
      <c r="I3326" t="str">
        <f t="shared" si="103"/>
        <v/>
      </c>
    </row>
    <row r="3327" spans="7:9">
      <c r="G3327" s="13">
        <v>360102101</v>
      </c>
      <c r="H3327" t="str">
        <f t="shared" si="102"/>
        <v>1</v>
      </c>
      <c r="I3327">
        <f t="shared" si="103"/>
        <v>3</v>
      </c>
    </row>
    <row r="3328" spans="7:9">
      <c r="H3328" t="str">
        <f t="shared" si="102"/>
        <v/>
      </c>
      <c r="I3328" t="str">
        <f t="shared" si="103"/>
        <v/>
      </c>
    </row>
    <row r="3329" spans="7:9">
      <c r="H3329" t="str">
        <f t="shared" ref="H3329:H3392" si="104">RIGHT(G3329,1)</f>
        <v/>
      </c>
      <c r="I3329" t="str">
        <f t="shared" si="103"/>
        <v/>
      </c>
    </row>
    <row r="3330" spans="7:9">
      <c r="G3330" s="13">
        <v>360102101</v>
      </c>
      <c r="H3330" t="str">
        <f t="shared" si="104"/>
        <v>1</v>
      </c>
      <c r="I3330">
        <f t="shared" si="103"/>
        <v>3</v>
      </c>
    </row>
    <row r="3331" spans="7:9">
      <c r="H3331" t="str">
        <f t="shared" si="104"/>
        <v/>
      </c>
      <c r="I3331" t="str">
        <f t="shared" si="103"/>
        <v/>
      </c>
    </row>
    <row r="3332" spans="7:9">
      <c r="H3332" t="str">
        <f t="shared" si="104"/>
        <v/>
      </c>
      <c r="I3332" t="str">
        <f t="shared" si="103"/>
        <v/>
      </c>
    </row>
    <row r="3333" spans="7:9">
      <c r="G3333" s="13">
        <v>360102101</v>
      </c>
      <c r="H3333" t="str">
        <f t="shared" si="104"/>
        <v>1</v>
      </c>
      <c r="I3333">
        <f t="shared" si="103"/>
        <v>3</v>
      </c>
    </row>
    <row r="3334" spans="7:9">
      <c r="H3334" t="str">
        <f t="shared" si="104"/>
        <v/>
      </c>
      <c r="I3334" t="str">
        <f t="shared" si="103"/>
        <v/>
      </c>
    </row>
    <row r="3335" spans="7:9">
      <c r="G3335" s="12">
        <v>360102102</v>
      </c>
      <c r="H3335" t="str">
        <f t="shared" si="104"/>
        <v>2</v>
      </c>
      <c r="I3335">
        <f t="shared" ref="I3335:I3398" si="105">IF(H3335="1",3,IF(H3335="2",1,IF(H3335="3",2,"")))</f>
        <v>1</v>
      </c>
    </row>
    <row r="3336" spans="7:9">
      <c r="H3336" t="str">
        <f t="shared" si="104"/>
        <v/>
      </c>
      <c r="I3336" t="str">
        <f t="shared" si="105"/>
        <v/>
      </c>
    </row>
    <row r="3337" spans="7:9">
      <c r="H3337" t="str">
        <f t="shared" si="104"/>
        <v/>
      </c>
      <c r="I3337" t="str">
        <f t="shared" si="105"/>
        <v/>
      </c>
    </row>
    <row r="3338" spans="7:9">
      <c r="H3338" t="str">
        <f t="shared" si="104"/>
        <v/>
      </c>
      <c r="I3338" t="str">
        <f t="shared" si="105"/>
        <v/>
      </c>
    </row>
    <row r="3339" spans="7:9">
      <c r="H3339" t="str">
        <f t="shared" si="104"/>
        <v/>
      </c>
      <c r="I3339" t="str">
        <f t="shared" si="105"/>
        <v/>
      </c>
    </row>
    <row r="3340" spans="7:9">
      <c r="H3340" t="str">
        <f t="shared" si="104"/>
        <v/>
      </c>
      <c r="I3340" t="str">
        <f t="shared" si="105"/>
        <v/>
      </c>
    </row>
    <row r="3341" spans="7:9">
      <c r="G3341" s="11">
        <v>360104303</v>
      </c>
      <c r="H3341" t="str">
        <f t="shared" si="104"/>
        <v>3</v>
      </c>
      <c r="I3341">
        <f t="shared" si="105"/>
        <v>2</v>
      </c>
    </row>
    <row r="3342" spans="7:9">
      <c r="G3342" s="11">
        <v>360104303</v>
      </c>
      <c r="H3342" t="str">
        <f t="shared" si="104"/>
        <v>3</v>
      </c>
      <c r="I3342">
        <f t="shared" si="105"/>
        <v>2</v>
      </c>
    </row>
    <row r="3343" spans="7:9">
      <c r="H3343" t="str">
        <f t="shared" si="104"/>
        <v/>
      </c>
      <c r="I3343" t="str">
        <f t="shared" si="105"/>
        <v/>
      </c>
    </row>
    <row r="3344" spans="7:9">
      <c r="H3344" t="str">
        <f t="shared" si="104"/>
        <v/>
      </c>
      <c r="I3344" t="str">
        <f t="shared" si="105"/>
        <v/>
      </c>
    </row>
    <row r="3345" spans="7:9">
      <c r="H3345" t="str">
        <f t="shared" si="104"/>
        <v/>
      </c>
      <c r="I3345" t="str">
        <f t="shared" si="105"/>
        <v/>
      </c>
    </row>
    <row r="3346" spans="7:9">
      <c r="G3346" s="12">
        <v>360004002</v>
      </c>
      <c r="H3346" t="str">
        <f t="shared" si="104"/>
        <v>2</v>
      </c>
      <c r="I3346">
        <f t="shared" si="105"/>
        <v>1</v>
      </c>
    </row>
    <row r="3347" spans="7:9">
      <c r="H3347" t="str">
        <f t="shared" si="104"/>
        <v/>
      </c>
      <c r="I3347" t="str">
        <f t="shared" si="105"/>
        <v/>
      </c>
    </row>
    <row r="3348" spans="7:9">
      <c r="H3348" t="str">
        <f t="shared" si="104"/>
        <v/>
      </c>
      <c r="I3348" t="str">
        <f t="shared" si="105"/>
        <v/>
      </c>
    </row>
    <row r="3349" spans="7:9">
      <c r="H3349" t="str">
        <f t="shared" si="104"/>
        <v/>
      </c>
      <c r="I3349" t="str">
        <f t="shared" si="105"/>
        <v/>
      </c>
    </row>
    <row r="3350" spans="7:9">
      <c r="G3350" s="11">
        <v>360104303</v>
      </c>
      <c r="H3350" t="str">
        <f t="shared" si="104"/>
        <v>3</v>
      </c>
      <c r="I3350">
        <f t="shared" si="105"/>
        <v>2</v>
      </c>
    </row>
    <row r="3351" spans="7:9">
      <c r="G3351" s="11">
        <v>360104303</v>
      </c>
      <c r="H3351" t="str">
        <f t="shared" si="104"/>
        <v>3</v>
      </c>
      <c r="I3351">
        <f t="shared" si="105"/>
        <v>2</v>
      </c>
    </row>
    <row r="3352" spans="7:9">
      <c r="H3352" t="str">
        <f t="shared" si="104"/>
        <v/>
      </c>
      <c r="I3352" t="str">
        <f t="shared" si="105"/>
        <v/>
      </c>
    </row>
    <row r="3353" spans="7:9">
      <c r="H3353" t="str">
        <f t="shared" si="104"/>
        <v/>
      </c>
      <c r="I3353" t="str">
        <f t="shared" si="105"/>
        <v/>
      </c>
    </row>
    <row r="3354" spans="7:9">
      <c r="H3354" t="str">
        <f t="shared" si="104"/>
        <v/>
      </c>
      <c r="I3354" t="str">
        <f t="shared" si="105"/>
        <v/>
      </c>
    </row>
    <row r="3355" spans="7:9">
      <c r="H3355" t="str">
        <f t="shared" si="104"/>
        <v/>
      </c>
      <c r="I3355" t="str">
        <f t="shared" si="105"/>
        <v/>
      </c>
    </row>
    <row r="3356" spans="7:9">
      <c r="H3356" t="str">
        <f t="shared" si="104"/>
        <v/>
      </c>
      <c r="I3356" t="str">
        <f t="shared" si="105"/>
        <v/>
      </c>
    </row>
    <row r="3357" spans="7:9">
      <c r="H3357" t="str">
        <f t="shared" si="104"/>
        <v/>
      </c>
      <c r="I3357" t="str">
        <f t="shared" si="105"/>
        <v/>
      </c>
    </row>
    <row r="3358" spans="7:9">
      <c r="H3358" t="str">
        <f t="shared" si="104"/>
        <v/>
      </c>
      <c r="I3358" t="str">
        <f t="shared" si="105"/>
        <v/>
      </c>
    </row>
    <row r="3359" spans="7:9">
      <c r="H3359" t="str">
        <f t="shared" si="104"/>
        <v/>
      </c>
      <c r="I3359" t="str">
        <f t="shared" si="105"/>
        <v/>
      </c>
    </row>
    <row r="3360" spans="7:9">
      <c r="H3360" t="str">
        <f t="shared" si="104"/>
        <v/>
      </c>
      <c r="I3360" t="str">
        <f t="shared" si="105"/>
        <v/>
      </c>
    </row>
    <row r="3361" spans="7:9">
      <c r="H3361" t="str">
        <f t="shared" si="104"/>
        <v/>
      </c>
      <c r="I3361" t="str">
        <f t="shared" si="105"/>
        <v/>
      </c>
    </row>
    <row r="3362" spans="7:9">
      <c r="H3362" t="str">
        <f t="shared" si="104"/>
        <v/>
      </c>
      <c r="I3362" t="str">
        <f t="shared" si="105"/>
        <v/>
      </c>
    </row>
    <row r="3363" spans="7:9">
      <c r="H3363" t="str">
        <f t="shared" si="104"/>
        <v/>
      </c>
      <c r="I3363" t="str">
        <f t="shared" si="105"/>
        <v/>
      </c>
    </row>
    <row r="3364" spans="7:9">
      <c r="H3364" t="str">
        <f t="shared" si="104"/>
        <v/>
      </c>
      <c r="I3364" t="str">
        <f t="shared" si="105"/>
        <v/>
      </c>
    </row>
    <row r="3365" spans="7:9">
      <c r="H3365" t="str">
        <f t="shared" si="104"/>
        <v/>
      </c>
      <c r="I3365" t="str">
        <f t="shared" si="105"/>
        <v/>
      </c>
    </row>
    <row r="3366" spans="7:9">
      <c r="H3366" t="str">
        <f t="shared" si="104"/>
        <v/>
      </c>
      <c r="I3366" t="str">
        <f t="shared" si="105"/>
        <v/>
      </c>
    </row>
    <row r="3367" spans="7:9" ht="16.5" customHeight="1">
      <c r="G3367" s="6">
        <v>360002601</v>
      </c>
      <c r="H3367" t="str">
        <f t="shared" si="104"/>
        <v>1</v>
      </c>
      <c r="I3367">
        <f t="shared" si="105"/>
        <v>3</v>
      </c>
    </row>
    <row r="3368" spans="7:9">
      <c r="G3368" s="12">
        <v>360001002</v>
      </c>
      <c r="H3368" t="str">
        <f t="shared" si="104"/>
        <v>2</v>
      </c>
      <c r="I3368">
        <f t="shared" si="105"/>
        <v>1</v>
      </c>
    </row>
    <row r="3369" spans="7:9">
      <c r="G3369" s="12">
        <v>360100402</v>
      </c>
      <c r="H3369" t="str">
        <f t="shared" si="104"/>
        <v>2</v>
      </c>
      <c r="I3369">
        <f t="shared" si="105"/>
        <v>1</v>
      </c>
    </row>
    <row r="3370" spans="7:9">
      <c r="H3370" t="str">
        <f t="shared" si="104"/>
        <v/>
      </c>
      <c r="I3370" t="str">
        <f t="shared" si="105"/>
        <v/>
      </c>
    </row>
    <row r="3371" spans="7:9">
      <c r="G3371" s="13">
        <v>360102101</v>
      </c>
      <c r="H3371" t="str">
        <f t="shared" si="104"/>
        <v>1</v>
      </c>
      <c r="I3371">
        <f t="shared" si="105"/>
        <v>3</v>
      </c>
    </row>
    <row r="3372" spans="7:9">
      <c r="H3372" t="str">
        <f t="shared" si="104"/>
        <v/>
      </c>
      <c r="I3372" t="str">
        <f t="shared" si="105"/>
        <v/>
      </c>
    </row>
    <row r="3373" spans="7:9">
      <c r="H3373" t="str">
        <f t="shared" si="104"/>
        <v/>
      </c>
      <c r="I3373" t="str">
        <f t="shared" si="105"/>
        <v/>
      </c>
    </row>
    <row r="3374" spans="7:9">
      <c r="H3374" t="str">
        <f t="shared" si="104"/>
        <v/>
      </c>
      <c r="I3374" t="str">
        <f t="shared" si="105"/>
        <v/>
      </c>
    </row>
    <row r="3375" spans="7:9">
      <c r="G3375" s="12">
        <v>360100402</v>
      </c>
      <c r="H3375" t="str">
        <f t="shared" si="104"/>
        <v>2</v>
      </c>
      <c r="I3375">
        <f t="shared" si="105"/>
        <v>1</v>
      </c>
    </row>
    <row r="3376" spans="7:9">
      <c r="H3376" t="str">
        <f t="shared" si="104"/>
        <v/>
      </c>
      <c r="I3376" t="str">
        <f t="shared" si="105"/>
        <v/>
      </c>
    </row>
    <row r="3377" spans="7:9">
      <c r="H3377" t="str">
        <f t="shared" si="104"/>
        <v/>
      </c>
      <c r="I3377" t="str">
        <f t="shared" si="105"/>
        <v/>
      </c>
    </row>
    <row r="3378" spans="7:9">
      <c r="H3378" t="str">
        <f t="shared" si="104"/>
        <v/>
      </c>
      <c r="I3378" t="str">
        <f t="shared" si="105"/>
        <v/>
      </c>
    </row>
    <row r="3379" spans="7:9">
      <c r="H3379" t="str">
        <f t="shared" si="104"/>
        <v/>
      </c>
      <c r="I3379" t="str">
        <f t="shared" si="105"/>
        <v/>
      </c>
    </row>
    <row r="3380" spans="7:9">
      <c r="G3380" s="13">
        <v>360102101</v>
      </c>
      <c r="H3380" t="str">
        <f t="shared" si="104"/>
        <v>1</v>
      </c>
      <c r="I3380">
        <f t="shared" si="105"/>
        <v>3</v>
      </c>
    </row>
    <row r="3381" spans="7:9">
      <c r="H3381" t="str">
        <f t="shared" si="104"/>
        <v/>
      </c>
      <c r="I3381" t="str">
        <f t="shared" si="105"/>
        <v/>
      </c>
    </row>
    <row r="3382" spans="7:9">
      <c r="G3382" s="11">
        <v>360102103</v>
      </c>
      <c r="H3382" t="str">
        <f t="shared" si="104"/>
        <v>3</v>
      </c>
      <c r="I3382">
        <f t="shared" si="105"/>
        <v>2</v>
      </c>
    </row>
    <row r="3383" spans="7:9">
      <c r="G3383" s="11">
        <v>360102103</v>
      </c>
      <c r="H3383" t="str">
        <f t="shared" si="104"/>
        <v>3</v>
      </c>
      <c r="I3383">
        <f t="shared" si="105"/>
        <v>2</v>
      </c>
    </row>
    <row r="3384" spans="7:9">
      <c r="H3384" t="str">
        <f t="shared" si="104"/>
        <v/>
      </c>
      <c r="I3384" t="str">
        <f t="shared" si="105"/>
        <v/>
      </c>
    </row>
    <row r="3385" spans="7:9">
      <c r="H3385" t="str">
        <f t="shared" si="104"/>
        <v/>
      </c>
      <c r="I3385" t="str">
        <f t="shared" si="105"/>
        <v/>
      </c>
    </row>
    <row r="3386" spans="7:9">
      <c r="G3386" s="11">
        <v>360102103</v>
      </c>
      <c r="H3386" t="str">
        <f t="shared" si="104"/>
        <v>3</v>
      </c>
      <c r="I3386">
        <f t="shared" si="105"/>
        <v>2</v>
      </c>
    </row>
    <row r="3387" spans="7:9">
      <c r="H3387" t="str">
        <f t="shared" si="104"/>
        <v/>
      </c>
      <c r="I3387" t="str">
        <f t="shared" si="105"/>
        <v/>
      </c>
    </row>
    <row r="3388" spans="7:9">
      <c r="H3388" t="str">
        <f t="shared" si="104"/>
        <v/>
      </c>
      <c r="I3388" t="str">
        <f t="shared" si="105"/>
        <v/>
      </c>
    </row>
    <row r="3389" spans="7:9">
      <c r="G3389" s="13">
        <v>360102101</v>
      </c>
      <c r="H3389" t="str">
        <f t="shared" si="104"/>
        <v>1</v>
      </c>
      <c r="I3389">
        <f t="shared" si="105"/>
        <v>3</v>
      </c>
    </row>
    <row r="3390" spans="7:9">
      <c r="G3390" s="13">
        <v>360102101</v>
      </c>
      <c r="H3390" t="str">
        <f t="shared" si="104"/>
        <v>1</v>
      </c>
      <c r="I3390">
        <f t="shared" si="105"/>
        <v>3</v>
      </c>
    </row>
    <row r="3391" spans="7:9">
      <c r="G3391" s="11">
        <v>360102103</v>
      </c>
      <c r="H3391" t="str">
        <f t="shared" si="104"/>
        <v>3</v>
      </c>
      <c r="I3391">
        <f t="shared" si="105"/>
        <v>2</v>
      </c>
    </row>
    <row r="3392" spans="7:9">
      <c r="G3392" s="11">
        <v>360102103</v>
      </c>
      <c r="H3392" t="str">
        <f t="shared" si="104"/>
        <v>3</v>
      </c>
      <c r="I3392">
        <f t="shared" si="105"/>
        <v>2</v>
      </c>
    </row>
    <row r="3393" spans="7:9">
      <c r="H3393" t="str">
        <f t="shared" ref="H3393:H3456" si="106">RIGHT(G3393,1)</f>
        <v/>
      </c>
      <c r="I3393" t="str">
        <f t="shared" si="105"/>
        <v/>
      </c>
    </row>
    <row r="3394" spans="7:9">
      <c r="G3394" s="11">
        <v>360102503</v>
      </c>
      <c r="H3394" t="str">
        <f t="shared" si="106"/>
        <v>3</v>
      </c>
      <c r="I3394">
        <f t="shared" si="105"/>
        <v>2</v>
      </c>
    </row>
    <row r="3395" spans="7:9">
      <c r="H3395" t="str">
        <f t="shared" si="106"/>
        <v/>
      </c>
      <c r="I3395" t="str">
        <f t="shared" si="105"/>
        <v/>
      </c>
    </row>
    <row r="3396" spans="7:9">
      <c r="H3396" t="str">
        <f t="shared" si="106"/>
        <v/>
      </c>
      <c r="I3396" t="str">
        <f t="shared" si="105"/>
        <v/>
      </c>
    </row>
    <row r="3397" spans="7:9">
      <c r="G3397" s="11">
        <v>360102503</v>
      </c>
      <c r="H3397" t="str">
        <f t="shared" si="106"/>
        <v>3</v>
      </c>
      <c r="I3397">
        <f t="shared" si="105"/>
        <v>2</v>
      </c>
    </row>
    <row r="3398" spans="7:9">
      <c r="G3398" s="12">
        <v>360102502</v>
      </c>
      <c r="H3398" t="str">
        <f t="shared" si="106"/>
        <v>2</v>
      </c>
      <c r="I3398">
        <f t="shared" si="105"/>
        <v>1</v>
      </c>
    </row>
    <row r="3399" spans="7:9">
      <c r="G3399" s="11">
        <v>360100203</v>
      </c>
      <c r="H3399" t="str">
        <f t="shared" si="106"/>
        <v>3</v>
      </c>
      <c r="I3399">
        <f t="shared" ref="I3399:I3462" si="107">IF(H3399="1",3,IF(H3399="2",1,IF(H3399="3",2,"")))</f>
        <v>2</v>
      </c>
    </row>
    <row r="3400" spans="7:9">
      <c r="G3400" s="12">
        <v>360100602</v>
      </c>
      <c r="H3400" t="str">
        <f t="shared" si="106"/>
        <v>2</v>
      </c>
      <c r="I3400">
        <f t="shared" si="107"/>
        <v>1</v>
      </c>
    </row>
    <row r="3401" spans="7:9">
      <c r="H3401" t="str">
        <f t="shared" si="106"/>
        <v/>
      </c>
      <c r="I3401" t="str">
        <f t="shared" si="107"/>
        <v/>
      </c>
    </row>
    <row r="3402" spans="7:9">
      <c r="H3402" t="str">
        <f t="shared" si="106"/>
        <v/>
      </c>
      <c r="I3402" t="str">
        <f t="shared" si="107"/>
        <v/>
      </c>
    </row>
    <row r="3403" spans="7:9">
      <c r="G3403" s="11">
        <v>360103203</v>
      </c>
      <c r="H3403" t="str">
        <f t="shared" si="106"/>
        <v>3</v>
      </c>
      <c r="I3403">
        <f t="shared" si="107"/>
        <v>2</v>
      </c>
    </row>
    <row r="3404" spans="7:9">
      <c r="G3404" s="12">
        <v>360102002</v>
      </c>
      <c r="H3404" t="str">
        <f t="shared" si="106"/>
        <v>2</v>
      </c>
      <c r="I3404">
        <f t="shared" si="107"/>
        <v>1</v>
      </c>
    </row>
    <row r="3405" spans="7:9">
      <c r="H3405" t="str">
        <f t="shared" si="106"/>
        <v/>
      </c>
      <c r="I3405" t="str">
        <f t="shared" si="107"/>
        <v/>
      </c>
    </row>
    <row r="3406" spans="7:9">
      <c r="H3406" t="str">
        <f t="shared" si="106"/>
        <v/>
      </c>
      <c r="I3406" t="str">
        <f t="shared" si="107"/>
        <v/>
      </c>
    </row>
    <row r="3407" spans="7:9">
      <c r="H3407" t="str">
        <f t="shared" si="106"/>
        <v/>
      </c>
      <c r="I3407" t="str">
        <f t="shared" si="107"/>
        <v/>
      </c>
    </row>
    <row r="3408" spans="7:9">
      <c r="G3408" s="13">
        <v>360103201</v>
      </c>
      <c r="H3408" t="str">
        <f t="shared" si="106"/>
        <v>1</v>
      </c>
      <c r="I3408">
        <f t="shared" si="107"/>
        <v>3</v>
      </c>
    </row>
    <row r="3409" spans="7:9">
      <c r="H3409" t="str">
        <f t="shared" si="106"/>
        <v/>
      </c>
      <c r="I3409" t="str">
        <f t="shared" si="107"/>
        <v/>
      </c>
    </row>
    <row r="3410" spans="7:9">
      <c r="G3410" s="12">
        <v>360100702</v>
      </c>
      <c r="H3410" t="str">
        <f t="shared" si="106"/>
        <v>2</v>
      </c>
      <c r="I3410">
        <f t="shared" si="107"/>
        <v>1</v>
      </c>
    </row>
    <row r="3411" spans="7:9">
      <c r="G3411" s="13">
        <v>360100601</v>
      </c>
      <c r="H3411" t="str">
        <f t="shared" si="106"/>
        <v>1</v>
      </c>
      <c r="I3411">
        <f t="shared" si="107"/>
        <v>3</v>
      </c>
    </row>
    <row r="3412" spans="7:9">
      <c r="H3412" t="str">
        <f t="shared" si="106"/>
        <v/>
      </c>
      <c r="I3412" t="str">
        <f t="shared" si="107"/>
        <v/>
      </c>
    </row>
    <row r="3413" spans="7:9">
      <c r="G3413" s="12">
        <v>360100702</v>
      </c>
      <c r="H3413" t="str">
        <f t="shared" si="106"/>
        <v>2</v>
      </c>
      <c r="I3413">
        <f t="shared" si="107"/>
        <v>1</v>
      </c>
    </row>
    <row r="3414" spans="7:9">
      <c r="H3414" t="str">
        <f t="shared" si="106"/>
        <v/>
      </c>
      <c r="I3414" t="str">
        <f t="shared" si="107"/>
        <v/>
      </c>
    </row>
    <row r="3415" spans="7:9">
      <c r="H3415" t="str">
        <f t="shared" si="106"/>
        <v/>
      </c>
      <c r="I3415" t="str">
        <f t="shared" si="107"/>
        <v/>
      </c>
    </row>
    <row r="3416" spans="7:9">
      <c r="H3416" t="str">
        <f t="shared" si="106"/>
        <v/>
      </c>
      <c r="I3416" t="str">
        <f t="shared" si="107"/>
        <v/>
      </c>
    </row>
    <row r="3417" spans="7:9">
      <c r="H3417" t="str">
        <f t="shared" si="106"/>
        <v/>
      </c>
      <c r="I3417" t="str">
        <f t="shared" si="107"/>
        <v/>
      </c>
    </row>
    <row r="3418" spans="7:9">
      <c r="H3418" t="str">
        <f t="shared" si="106"/>
        <v/>
      </c>
      <c r="I3418" t="str">
        <f t="shared" si="107"/>
        <v/>
      </c>
    </row>
    <row r="3419" spans="7:9">
      <c r="H3419" t="str">
        <f t="shared" si="106"/>
        <v/>
      </c>
      <c r="I3419" t="str">
        <f t="shared" si="107"/>
        <v/>
      </c>
    </row>
    <row r="3420" spans="7:9">
      <c r="H3420" t="str">
        <f t="shared" si="106"/>
        <v/>
      </c>
      <c r="I3420" t="str">
        <f t="shared" si="107"/>
        <v/>
      </c>
    </row>
    <row r="3421" spans="7:9">
      <c r="H3421" t="str">
        <f t="shared" si="106"/>
        <v/>
      </c>
      <c r="I3421" t="str">
        <f t="shared" si="107"/>
        <v/>
      </c>
    </row>
    <row r="3422" spans="7:9">
      <c r="H3422" t="str">
        <f t="shared" si="106"/>
        <v/>
      </c>
      <c r="I3422" t="str">
        <f t="shared" si="107"/>
        <v/>
      </c>
    </row>
    <row r="3423" spans="7:9">
      <c r="H3423" t="str">
        <f t="shared" si="106"/>
        <v/>
      </c>
      <c r="I3423" t="str">
        <f t="shared" si="107"/>
        <v/>
      </c>
    </row>
    <row r="3424" spans="7:9">
      <c r="H3424" t="str">
        <f t="shared" si="106"/>
        <v/>
      </c>
      <c r="I3424" t="str">
        <f t="shared" si="107"/>
        <v/>
      </c>
    </row>
    <row r="3425" spans="7:9">
      <c r="H3425" t="str">
        <f t="shared" si="106"/>
        <v/>
      </c>
      <c r="I3425" t="str">
        <f t="shared" si="107"/>
        <v/>
      </c>
    </row>
    <row r="3426" spans="7:9">
      <c r="H3426" t="str">
        <f t="shared" si="106"/>
        <v/>
      </c>
      <c r="I3426" t="str">
        <f t="shared" si="107"/>
        <v/>
      </c>
    </row>
    <row r="3427" spans="7:9">
      <c r="H3427" t="str">
        <f t="shared" si="106"/>
        <v/>
      </c>
      <c r="I3427" t="str">
        <f t="shared" si="107"/>
        <v/>
      </c>
    </row>
    <row r="3428" spans="7:9">
      <c r="G3428" s="12">
        <v>360002502</v>
      </c>
      <c r="H3428" t="str">
        <f t="shared" si="106"/>
        <v>2</v>
      </c>
      <c r="I3428">
        <f t="shared" si="107"/>
        <v>1</v>
      </c>
    </row>
    <row r="3429" spans="7:9" ht="16.5" customHeight="1">
      <c r="G3429" s="6">
        <v>360002601</v>
      </c>
      <c r="H3429" t="str">
        <f t="shared" si="106"/>
        <v>1</v>
      </c>
      <c r="I3429">
        <f t="shared" si="107"/>
        <v>3</v>
      </c>
    </row>
    <row r="3430" spans="7:9">
      <c r="G3430" s="11">
        <v>360003503</v>
      </c>
      <c r="H3430" t="str">
        <f t="shared" si="106"/>
        <v>3</v>
      </c>
      <c r="I3430">
        <f t="shared" si="107"/>
        <v>2</v>
      </c>
    </row>
    <row r="3431" spans="7:9">
      <c r="G3431" s="11">
        <v>360003203</v>
      </c>
      <c r="H3431" t="str">
        <f t="shared" si="106"/>
        <v>3</v>
      </c>
      <c r="I3431">
        <f t="shared" si="107"/>
        <v>2</v>
      </c>
    </row>
    <row r="3432" spans="7:9">
      <c r="G3432" s="11">
        <v>360102503</v>
      </c>
      <c r="H3432" t="str">
        <f t="shared" si="106"/>
        <v>3</v>
      </c>
      <c r="I3432">
        <f t="shared" si="107"/>
        <v>2</v>
      </c>
    </row>
    <row r="3433" spans="7:9">
      <c r="H3433" t="str">
        <f t="shared" si="106"/>
        <v/>
      </c>
      <c r="I3433" t="str">
        <f t="shared" si="107"/>
        <v/>
      </c>
    </row>
    <row r="3434" spans="7:9">
      <c r="H3434" t="str">
        <f t="shared" si="106"/>
        <v/>
      </c>
      <c r="I3434" t="str">
        <f t="shared" si="107"/>
        <v/>
      </c>
    </row>
    <row r="3435" spans="7:9">
      <c r="H3435" t="str">
        <f t="shared" si="106"/>
        <v/>
      </c>
      <c r="I3435" t="str">
        <f t="shared" si="107"/>
        <v/>
      </c>
    </row>
    <row r="3436" spans="7:9">
      <c r="H3436" t="str">
        <f t="shared" si="106"/>
        <v/>
      </c>
      <c r="I3436" t="str">
        <f t="shared" si="107"/>
        <v/>
      </c>
    </row>
    <row r="3437" spans="7:9">
      <c r="G3437" s="11">
        <v>360102503</v>
      </c>
      <c r="H3437" t="str">
        <f t="shared" si="106"/>
        <v>3</v>
      </c>
      <c r="I3437">
        <f t="shared" si="107"/>
        <v>2</v>
      </c>
    </row>
    <row r="3438" spans="7:9">
      <c r="H3438" t="str">
        <f t="shared" si="106"/>
        <v/>
      </c>
      <c r="I3438" t="str">
        <f t="shared" si="107"/>
        <v/>
      </c>
    </row>
    <row r="3439" spans="7:9">
      <c r="G3439" s="11">
        <v>360102503</v>
      </c>
      <c r="H3439" t="str">
        <f t="shared" si="106"/>
        <v>3</v>
      </c>
      <c r="I3439">
        <f t="shared" si="107"/>
        <v>2</v>
      </c>
    </row>
    <row r="3440" spans="7:9">
      <c r="G3440" s="11">
        <v>360102503</v>
      </c>
      <c r="H3440" t="str">
        <f t="shared" si="106"/>
        <v>3</v>
      </c>
      <c r="I3440">
        <f t="shared" si="107"/>
        <v>2</v>
      </c>
    </row>
    <row r="3441" spans="7:9">
      <c r="H3441" t="str">
        <f t="shared" si="106"/>
        <v/>
      </c>
      <c r="I3441" t="str">
        <f t="shared" si="107"/>
        <v/>
      </c>
    </row>
    <row r="3442" spans="7:9">
      <c r="H3442" t="str">
        <f t="shared" si="106"/>
        <v/>
      </c>
      <c r="I3442" t="str">
        <f t="shared" si="107"/>
        <v/>
      </c>
    </row>
    <row r="3443" spans="7:9">
      <c r="G3443" s="12">
        <v>360102502</v>
      </c>
      <c r="H3443" t="str">
        <f t="shared" si="106"/>
        <v>2</v>
      </c>
      <c r="I3443">
        <f t="shared" si="107"/>
        <v>1</v>
      </c>
    </row>
    <row r="3444" spans="7:9">
      <c r="H3444" t="str">
        <f t="shared" si="106"/>
        <v/>
      </c>
      <c r="I3444" t="str">
        <f t="shared" si="107"/>
        <v/>
      </c>
    </row>
    <row r="3445" spans="7:9">
      <c r="G3445" s="11">
        <v>360102503</v>
      </c>
      <c r="H3445" t="str">
        <f t="shared" si="106"/>
        <v>3</v>
      </c>
      <c r="I3445">
        <f t="shared" si="107"/>
        <v>2</v>
      </c>
    </row>
    <row r="3446" spans="7:9">
      <c r="G3446" s="11">
        <v>360102503</v>
      </c>
      <c r="H3446" t="str">
        <f t="shared" si="106"/>
        <v>3</v>
      </c>
      <c r="I3446">
        <f t="shared" si="107"/>
        <v>2</v>
      </c>
    </row>
    <row r="3447" spans="7:9">
      <c r="H3447" t="str">
        <f t="shared" si="106"/>
        <v/>
      </c>
      <c r="I3447" t="str">
        <f t="shared" si="107"/>
        <v/>
      </c>
    </row>
    <row r="3448" spans="7:9">
      <c r="H3448" t="str">
        <f t="shared" si="106"/>
        <v/>
      </c>
      <c r="I3448" t="str">
        <f t="shared" si="107"/>
        <v/>
      </c>
    </row>
    <row r="3449" spans="7:9">
      <c r="H3449" t="str">
        <f t="shared" si="106"/>
        <v/>
      </c>
      <c r="I3449" t="str">
        <f t="shared" si="107"/>
        <v/>
      </c>
    </row>
    <row r="3450" spans="7:9">
      <c r="H3450" t="str">
        <f t="shared" si="106"/>
        <v/>
      </c>
      <c r="I3450" t="str">
        <f t="shared" si="107"/>
        <v/>
      </c>
    </row>
    <row r="3451" spans="7:9">
      <c r="H3451" t="str">
        <f t="shared" si="106"/>
        <v/>
      </c>
      <c r="I3451" t="str">
        <f t="shared" si="107"/>
        <v/>
      </c>
    </row>
    <row r="3452" spans="7:9">
      <c r="H3452" t="str">
        <f t="shared" si="106"/>
        <v/>
      </c>
      <c r="I3452" t="str">
        <f t="shared" si="107"/>
        <v/>
      </c>
    </row>
    <row r="3453" spans="7:9">
      <c r="G3453" s="12">
        <v>360101902</v>
      </c>
      <c r="H3453" t="str">
        <f t="shared" si="106"/>
        <v>2</v>
      </c>
      <c r="I3453">
        <f t="shared" si="107"/>
        <v>1</v>
      </c>
    </row>
    <row r="3454" spans="7:9">
      <c r="H3454" t="str">
        <f t="shared" si="106"/>
        <v/>
      </c>
      <c r="I3454" t="str">
        <f t="shared" si="107"/>
        <v/>
      </c>
    </row>
    <row r="3455" spans="7:9">
      <c r="H3455" t="str">
        <f t="shared" si="106"/>
        <v/>
      </c>
      <c r="I3455" t="str">
        <f t="shared" si="107"/>
        <v/>
      </c>
    </row>
    <row r="3456" spans="7:9">
      <c r="H3456" t="str">
        <f t="shared" si="106"/>
        <v/>
      </c>
      <c r="I3456" t="str">
        <f t="shared" si="107"/>
        <v/>
      </c>
    </row>
    <row r="3457" spans="7:9">
      <c r="G3457" s="12">
        <v>360103202</v>
      </c>
      <c r="H3457" t="str">
        <f t="shared" ref="H3457:H3520" si="108">RIGHT(G3457,1)</f>
        <v>2</v>
      </c>
      <c r="I3457">
        <f t="shared" si="107"/>
        <v>1</v>
      </c>
    </row>
    <row r="3458" spans="7:9">
      <c r="G3458" s="12">
        <v>360103202</v>
      </c>
      <c r="H3458" t="str">
        <f t="shared" si="108"/>
        <v>2</v>
      </c>
      <c r="I3458">
        <f t="shared" si="107"/>
        <v>1</v>
      </c>
    </row>
    <row r="3459" spans="7:9">
      <c r="H3459" t="str">
        <f t="shared" si="108"/>
        <v/>
      </c>
      <c r="I3459" t="str">
        <f t="shared" si="107"/>
        <v/>
      </c>
    </row>
    <row r="3460" spans="7:9">
      <c r="H3460" t="str">
        <f t="shared" si="108"/>
        <v/>
      </c>
      <c r="I3460" t="str">
        <f t="shared" si="107"/>
        <v/>
      </c>
    </row>
    <row r="3461" spans="7:9">
      <c r="H3461" t="str">
        <f t="shared" si="108"/>
        <v/>
      </c>
      <c r="I3461" t="str">
        <f t="shared" si="107"/>
        <v/>
      </c>
    </row>
    <row r="3462" spans="7:9">
      <c r="H3462" t="str">
        <f t="shared" si="108"/>
        <v/>
      </c>
      <c r="I3462" t="str">
        <f t="shared" si="107"/>
        <v/>
      </c>
    </row>
    <row r="3463" spans="7:9">
      <c r="H3463" t="str">
        <f t="shared" si="108"/>
        <v/>
      </c>
      <c r="I3463" t="str">
        <f t="shared" ref="I3463:I3526" si="109">IF(H3463="1",3,IF(H3463="2",1,IF(H3463="3",2,"")))</f>
        <v/>
      </c>
    </row>
    <row r="3464" spans="7:9">
      <c r="H3464" t="str">
        <f t="shared" si="108"/>
        <v/>
      </c>
      <c r="I3464" t="str">
        <f t="shared" si="109"/>
        <v/>
      </c>
    </row>
    <row r="3465" spans="7:9">
      <c r="G3465" s="13">
        <v>360100601</v>
      </c>
      <c r="H3465" t="str">
        <f t="shared" si="108"/>
        <v>1</v>
      </c>
      <c r="I3465">
        <f t="shared" si="109"/>
        <v>3</v>
      </c>
    </row>
    <row r="3466" spans="7:9">
      <c r="H3466" t="str">
        <f t="shared" si="108"/>
        <v/>
      </c>
      <c r="I3466" t="str">
        <f t="shared" si="109"/>
        <v/>
      </c>
    </row>
    <row r="3467" spans="7:9">
      <c r="G3467" s="12">
        <v>360101902</v>
      </c>
      <c r="H3467" t="str">
        <f t="shared" si="108"/>
        <v>2</v>
      </c>
      <c r="I3467">
        <f t="shared" si="109"/>
        <v>1</v>
      </c>
    </row>
    <row r="3468" spans="7:9">
      <c r="H3468" t="str">
        <f t="shared" si="108"/>
        <v/>
      </c>
      <c r="I3468" t="str">
        <f t="shared" si="109"/>
        <v/>
      </c>
    </row>
    <row r="3469" spans="7:9">
      <c r="G3469" s="11">
        <v>360104303</v>
      </c>
      <c r="H3469" t="str">
        <f t="shared" si="108"/>
        <v>3</v>
      </c>
      <c r="I3469">
        <f t="shared" si="109"/>
        <v>2</v>
      </c>
    </row>
    <row r="3470" spans="7:9">
      <c r="H3470" t="str">
        <f t="shared" si="108"/>
        <v/>
      </c>
      <c r="I3470" t="str">
        <f t="shared" si="109"/>
        <v/>
      </c>
    </row>
    <row r="3471" spans="7:9">
      <c r="H3471" t="str">
        <f t="shared" si="108"/>
        <v/>
      </c>
      <c r="I3471" t="str">
        <f t="shared" si="109"/>
        <v/>
      </c>
    </row>
    <row r="3472" spans="7:9">
      <c r="G3472" s="11">
        <v>360104303</v>
      </c>
      <c r="H3472" t="str">
        <f t="shared" si="108"/>
        <v>3</v>
      </c>
      <c r="I3472">
        <f t="shared" si="109"/>
        <v>2</v>
      </c>
    </row>
    <row r="3473" spans="7:9">
      <c r="H3473" t="str">
        <f t="shared" si="108"/>
        <v/>
      </c>
      <c r="I3473" t="str">
        <f t="shared" si="109"/>
        <v/>
      </c>
    </row>
    <row r="3474" spans="7:9">
      <c r="H3474" t="str">
        <f t="shared" si="108"/>
        <v/>
      </c>
      <c r="I3474" t="str">
        <f t="shared" si="109"/>
        <v/>
      </c>
    </row>
    <row r="3475" spans="7:9">
      <c r="G3475" s="11">
        <v>360104303</v>
      </c>
      <c r="H3475" t="str">
        <f t="shared" si="108"/>
        <v>3</v>
      </c>
      <c r="I3475">
        <f t="shared" si="109"/>
        <v>2</v>
      </c>
    </row>
    <row r="3476" spans="7:9">
      <c r="H3476" t="str">
        <f t="shared" si="108"/>
        <v/>
      </c>
      <c r="I3476" t="str">
        <f t="shared" si="109"/>
        <v/>
      </c>
    </row>
    <row r="3477" spans="7:9">
      <c r="G3477" s="13">
        <v>360104301</v>
      </c>
      <c r="H3477" t="str">
        <f t="shared" si="108"/>
        <v>1</v>
      </c>
      <c r="I3477">
        <f t="shared" si="109"/>
        <v>3</v>
      </c>
    </row>
    <row r="3478" spans="7:9">
      <c r="H3478" t="str">
        <f t="shared" si="108"/>
        <v/>
      </c>
      <c r="I3478" t="str">
        <f t="shared" si="109"/>
        <v/>
      </c>
    </row>
    <row r="3479" spans="7:9">
      <c r="G3479" s="11">
        <v>360104303</v>
      </c>
      <c r="H3479" t="str">
        <f t="shared" si="108"/>
        <v>3</v>
      </c>
      <c r="I3479">
        <f t="shared" si="109"/>
        <v>2</v>
      </c>
    </row>
    <row r="3480" spans="7:9">
      <c r="H3480" t="str">
        <f t="shared" si="108"/>
        <v/>
      </c>
      <c r="I3480" t="str">
        <f t="shared" si="109"/>
        <v/>
      </c>
    </row>
    <row r="3481" spans="7:9">
      <c r="H3481" t="str">
        <f t="shared" si="108"/>
        <v/>
      </c>
      <c r="I3481" t="str">
        <f t="shared" si="109"/>
        <v/>
      </c>
    </row>
    <row r="3482" spans="7:9">
      <c r="H3482" t="str">
        <f t="shared" si="108"/>
        <v/>
      </c>
      <c r="I3482" t="str">
        <f t="shared" si="109"/>
        <v/>
      </c>
    </row>
    <row r="3483" spans="7:9">
      <c r="H3483" t="str">
        <f t="shared" si="108"/>
        <v/>
      </c>
      <c r="I3483" t="str">
        <f t="shared" si="109"/>
        <v/>
      </c>
    </row>
    <row r="3484" spans="7:9">
      <c r="H3484" t="str">
        <f t="shared" si="108"/>
        <v/>
      </c>
      <c r="I3484" t="str">
        <f t="shared" si="109"/>
        <v/>
      </c>
    </row>
    <row r="3485" spans="7:9">
      <c r="H3485" t="str">
        <f t="shared" si="108"/>
        <v/>
      </c>
      <c r="I3485" t="str">
        <f t="shared" si="109"/>
        <v/>
      </c>
    </row>
    <row r="3486" spans="7:9">
      <c r="H3486" t="str">
        <f t="shared" si="108"/>
        <v/>
      </c>
      <c r="I3486" t="str">
        <f t="shared" si="109"/>
        <v/>
      </c>
    </row>
    <row r="3487" spans="7:9">
      <c r="H3487" t="str">
        <f t="shared" si="108"/>
        <v/>
      </c>
      <c r="I3487" t="str">
        <f t="shared" si="109"/>
        <v/>
      </c>
    </row>
    <row r="3488" spans="7:9">
      <c r="H3488" t="str">
        <f t="shared" si="108"/>
        <v/>
      </c>
      <c r="I3488" t="str">
        <f t="shared" si="109"/>
        <v/>
      </c>
    </row>
    <row r="3489" spans="7:9">
      <c r="H3489" t="str">
        <f t="shared" si="108"/>
        <v/>
      </c>
      <c r="I3489" t="str">
        <f t="shared" si="109"/>
        <v/>
      </c>
    </row>
    <row r="3490" spans="7:9">
      <c r="H3490" t="str">
        <f t="shared" si="108"/>
        <v/>
      </c>
      <c r="I3490" t="str">
        <f t="shared" si="109"/>
        <v/>
      </c>
    </row>
    <row r="3491" spans="7:9">
      <c r="H3491" t="str">
        <f t="shared" si="108"/>
        <v/>
      </c>
      <c r="I3491" t="str">
        <f t="shared" si="109"/>
        <v/>
      </c>
    </row>
    <row r="3492" spans="7:9">
      <c r="H3492" t="str">
        <f t="shared" si="108"/>
        <v/>
      </c>
      <c r="I3492" t="str">
        <f t="shared" si="109"/>
        <v/>
      </c>
    </row>
    <row r="3493" spans="7:9">
      <c r="H3493" t="str">
        <f t="shared" si="108"/>
        <v/>
      </c>
      <c r="I3493" t="str">
        <f t="shared" si="109"/>
        <v/>
      </c>
    </row>
    <row r="3494" spans="7:9">
      <c r="H3494" t="str">
        <f t="shared" si="108"/>
        <v/>
      </c>
      <c r="I3494" t="str">
        <f t="shared" si="109"/>
        <v/>
      </c>
    </row>
    <row r="3495" spans="7:9">
      <c r="H3495" t="str">
        <f t="shared" si="108"/>
        <v/>
      </c>
      <c r="I3495" t="str">
        <f t="shared" si="109"/>
        <v/>
      </c>
    </row>
    <row r="3496" spans="7:9">
      <c r="G3496" s="13">
        <v>360102001</v>
      </c>
      <c r="H3496" t="str">
        <f t="shared" si="108"/>
        <v>1</v>
      </c>
      <c r="I3496">
        <f t="shared" si="109"/>
        <v>3</v>
      </c>
    </row>
    <row r="3497" spans="7:9">
      <c r="G3497" s="13">
        <v>360102001</v>
      </c>
      <c r="H3497" t="str">
        <f t="shared" si="108"/>
        <v>1</v>
      </c>
      <c r="I3497">
        <f t="shared" si="109"/>
        <v>3</v>
      </c>
    </row>
    <row r="3498" spans="7:9">
      <c r="H3498" t="str">
        <f t="shared" si="108"/>
        <v/>
      </c>
      <c r="I3498" t="str">
        <f t="shared" si="109"/>
        <v/>
      </c>
    </row>
    <row r="3499" spans="7:9">
      <c r="G3499" s="12">
        <v>360102102</v>
      </c>
      <c r="H3499" t="str">
        <f t="shared" si="108"/>
        <v>2</v>
      </c>
      <c r="I3499">
        <f t="shared" si="109"/>
        <v>1</v>
      </c>
    </row>
    <row r="3500" spans="7:9">
      <c r="H3500" t="str">
        <f t="shared" si="108"/>
        <v/>
      </c>
      <c r="I3500" t="str">
        <f t="shared" si="109"/>
        <v/>
      </c>
    </row>
    <row r="3501" spans="7:9">
      <c r="H3501" t="str">
        <f t="shared" si="108"/>
        <v/>
      </c>
      <c r="I3501" t="str">
        <f t="shared" si="109"/>
        <v/>
      </c>
    </row>
    <row r="3502" spans="7:9">
      <c r="H3502" t="str">
        <f t="shared" si="108"/>
        <v/>
      </c>
      <c r="I3502" t="str">
        <f t="shared" si="109"/>
        <v/>
      </c>
    </row>
    <row r="3503" spans="7:9">
      <c r="H3503" t="str">
        <f t="shared" si="108"/>
        <v/>
      </c>
      <c r="I3503" t="str">
        <f t="shared" si="109"/>
        <v/>
      </c>
    </row>
    <row r="3504" spans="7:9">
      <c r="G3504" s="13">
        <v>360103201</v>
      </c>
      <c r="H3504" t="str">
        <f t="shared" si="108"/>
        <v>1</v>
      </c>
      <c r="I3504">
        <f t="shared" si="109"/>
        <v>3</v>
      </c>
    </row>
    <row r="3505" spans="7:9">
      <c r="G3505" s="12">
        <v>360103202</v>
      </c>
      <c r="H3505" t="str">
        <f t="shared" si="108"/>
        <v>2</v>
      </c>
      <c r="I3505">
        <f t="shared" si="109"/>
        <v>1</v>
      </c>
    </row>
    <row r="3506" spans="7:9">
      <c r="H3506" t="str">
        <f t="shared" si="108"/>
        <v/>
      </c>
      <c r="I3506" t="str">
        <f t="shared" si="109"/>
        <v/>
      </c>
    </row>
    <row r="3507" spans="7:9">
      <c r="G3507" s="13">
        <v>360103201</v>
      </c>
      <c r="H3507" t="str">
        <f t="shared" si="108"/>
        <v>1</v>
      </c>
      <c r="I3507">
        <f t="shared" si="109"/>
        <v>3</v>
      </c>
    </row>
    <row r="3508" spans="7:9">
      <c r="H3508" t="str">
        <f t="shared" si="108"/>
        <v/>
      </c>
      <c r="I3508" t="str">
        <f t="shared" si="109"/>
        <v/>
      </c>
    </row>
    <row r="3509" spans="7:9">
      <c r="G3509" s="13">
        <v>360103201</v>
      </c>
      <c r="H3509" t="str">
        <f t="shared" si="108"/>
        <v>1</v>
      </c>
      <c r="I3509">
        <f t="shared" si="109"/>
        <v>3</v>
      </c>
    </row>
    <row r="3510" spans="7:9">
      <c r="H3510" t="str">
        <f t="shared" si="108"/>
        <v/>
      </c>
      <c r="I3510" t="str">
        <f t="shared" si="109"/>
        <v/>
      </c>
    </row>
    <row r="3511" spans="7:9">
      <c r="G3511" s="12">
        <v>360101902</v>
      </c>
      <c r="H3511" t="str">
        <f t="shared" si="108"/>
        <v>2</v>
      </c>
      <c r="I3511">
        <f t="shared" si="109"/>
        <v>1</v>
      </c>
    </row>
    <row r="3512" spans="7:9">
      <c r="H3512" t="str">
        <f t="shared" si="108"/>
        <v/>
      </c>
      <c r="I3512" t="str">
        <f t="shared" si="109"/>
        <v/>
      </c>
    </row>
    <row r="3513" spans="7:9">
      <c r="G3513" s="13">
        <v>360103201</v>
      </c>
      <c r="H3513" t="str">
        <f t="shared" si="108"/>
        <v>1</v>
      </c>
      <c r="I3513">
        <f t="shared" si="109"/>
        <v>3</v>
      </c>
    </row>
    <row r="3514" spans="7:9">
      <c r="G3514" s="12">
        <v>360100702</v>
      </c>
      <c r="H3514" t="str">
        <f t="shared" si="108"/>
        <v>2</v>
      </c>
      <c r="I3514">
        <f t="shared" si="109"/>
        <v>1</v>
      </c>
    </row>
    <row r="3515" spans="7:9">
      <c r="H3515" t="str">
        <f t="shared" si="108"/>
        <v/>
      </c>
      <c r="I3515" t="str">
        <f t="shared" si="109"/>
        <v/>
      </c>
    </row>
    <row r="3516" spans="7:9">
      <c r="H3516" t="str">
        <f t="shared" si="108"/>
        <v/>
      </c>
      <c r="I3516" t="str">
        <f t="shared" si="109"/>
        <v/>
      </c>
    </row>
    <row r="3517" spans="7:9">
      <c r="H3517" t="str">
        <f t="shared" si="108"/>
        <v/>
      </c>
      <c r="I3517" t="str">
        <f t="shared" si="109"/>
        <v/>
      </c>
    </row>
    <row r="3518" spans="7:9">
      <c r="H3518" t="str">
        <f t="shared" si="108"/>
        <v/>
      </c>
      <c r="I3518" t="str">
        <f t="shared" si="109"/>
        <v/>
      </c>
    </row>
    <row r="3519" spans="7:9">
      <c r="H3519" t="str">
        <f t="shared" si="108"/>
        <v/>
      </c>
      <c r="I3519" t="str">
        <f t="shared" si="109"/>
        <v/>
      </c>
    </row>
    <row r="3520" spans="7:9">
      <c r="H3520" t="str">
        <f t="shared" si="108"/>
        <v/>
      </c>
      <c r="I3520" t="str">
        <f t="shared" si="109"/>
        <v/>
      </c>
    </row>
    <row r="3521" spans="7:9">
      <c r="H3521" t="str">
        <f t="shared" ref="H3521:H3584" si="110">RIGHT(G3521,1)</f>
        <v/>
      </c>
      <c r="I3521" t="str">
        <f t="shared" si="109"/>
        <v/>
      </c>
    </row>
    <row r="3522" spans="7:9">
      <c r="H3522" t="str">
        <f t="shared" si="110"/>
        <v/>
      </c>
      <c r="I3522" t="str">
        <f t="shared" si="109"/>
        <v/>
      </c>
    </row>
    <row r="3523" spans="7:9">
      <c r="G3523" s="11">
        <v>360102103</v>
      </c>
      <c r="H3523" t="str">
        <f t="shared" si="110"/>
        <v>3</v>
      </c>
      <c r="I3523">
        <f t="shared" si="109"/>
        <v>2</v>
      </c>
    </row>
    <row r="3524" spans="7:9">
      <c r="G3524" s="11">
        <v>360102103</v>
      </c>
      <c r="H3524" t="str">
        <f t="shared" si="110"/>
        <v>3</v>
      </c>
      <c r="I3524">
        <f t="shared" si="109"/>
        <v>2</v>
      </c>
    </row>
    <row r="3525" spans="7:9">
      <c r="G3525" s="11">
        <v>360102103</v>
      </c>
      <c r="H3525" t="str">
        <f t="shared" si="110"/>
        <v>3</v>
      </c>
      <c r="I3525">
        <f t="shared" si="109"/>
        <v>2</v>
      </c>
    </row>
    <row r="3526" spans="7:9">
      <c r="H3526" t="str">
        <f t="shared" si="110"/>
        <v/>
      </c>
      <c r="I3526" t="str">
        <f t="shared" si="109"/>
        <v/>
      </c>
    </row>
    <row r="3527" spans="7:9">
      <c r="H3527" t="str">
        <f t="shared" si="110"/>
        <v/>
      </c>
      <c r="I3527" t="str">
        <f t="shared" ref="I3527:I3590" si="111">IF(H3527="1",3,IF(H3527="2",1,IF(H3527="3",2,"")))</f>
        <v/>
      </c>
    </row>
    <row r="3528" spans="7:9">
      <c r="H3528" t="str">
        <f t="shared" si="110"/>
        <v/>
      </c>
      <c r="I3528" t="str">
        <f t="shared" si="111"/>
        <v/>
      </c>
    </row>
    <row r="3529" spans="7:9">
      <c r="G3529" s="11">
        <v>360100603</v>
      </c>
      <c r="H3529" t="str">
        <f t="shared" si="110"/>
        <v>3</v>
      </c>
      <c r="I3529">
        <f t="shared" si="111"/>
        <v>2</v>
      </c>
    </row>
    <row r="3530" spans="7:9">
      <c r="G3530" s="11">
        <v>360100603</v>
      </c>
      <c r="H3530" t="str">
        <f t="shared" si="110"/>
        <v>3</v>
      </c>
      <c r="I3530">
        <f t="shared" si="111"/>
        <v>2</v>
      </c>
    </row>
    <row r="3531" spans="7:9">
      <c r="G3531" s="13">
        <v>360101901</v>
      </c>
      <c r="H3531" t="str">
        <f t="shared" si="110"/>
        <v>1</v>
      </c>
      <c r="I3531">
        <f t="shared" si="111"/>
        <v>3</v>
      </c>
    </row>
    <row r="3532" spans="7:9">
      <c r="H3532" t="str">
        <f t="shared" si="110"/>
        <v/>
      </c>
      <c r="I3532" t="str">
        <f t="shared" si="111"/>
        <v/>
      </c>
    </row>
    <row r="3533" spans="7:9">
      <c r="H3533" t="str">
        <f t="shared" si="110"/>
        <v/>
      </c>
      <c r="I3533" t="str">
        <f t="shared" si="111"/>
        <v/>
      </c>
    </row>
    <row r="3534" spans="7:9">
      <c r="H3534" t="str">
        <f t="shared" si="110"/>
        <v/>
      </c>
      <c r="I3534" t="str">
        <f t="shared" si="111"/>
        <v/>
      </c>
    </row>
    <row r="3535" spans="7:9">
      <c r="H3535" t="str">
        <f t="shared" si="110"/>
        <v/>
      </c>
      <c r="I3535" t="str">
        <f t="shared" si="111"/>
        <v/>
      </c>
    </row>
    <row r="3536" spans="7:9">
      <c r="H3536" t="str">
        <f t="shared" si="110"/>
        <v/>
      </c>
      <c r="I3536" t="str">
        <f t="shared" si="111"/>
        <v/>
      </c>
    </row>
    <row r="3537" spans="7:9">
      <c r="H3537" t="str">
        <f t="shared" si="110"/>
        <v/>
      </c>
      <c r="I3537" t="str">
        <f t="shared" si="111"/>
        <v/>
      </c>
    </row>
    <row r="3538" spans="7:9">
      <c r="H3538" t="str">
        <f t="shared" si="110"/>
        <v/>
      </c>
      <c r="I3538" t="str">
        <f t="shared" si="111"/>
        <v/>
      </c>
    </row>
    <row r="3539" spans="7:9">
      <c r="H3539" t="str">
        <f t="shared" si="110"/>
        <v/>
      </c>
      <c r="I3539" t="str">
        <f t="shared" si="111"/>
        <v/>
      </c>
    </row>
    <row r="3540" spans="7:9">
      <c r="H3540" t="str">
        <f t="shared" si="110"/>
        <v/>
      </c>
      <c r="I3540" t="str">
        <f t="shared" si="111"/>
        <v/>
      </c>
    </row>
    <row r="3541" spans="7:9">
      <c r="H3541" t="str">
        <f t="shared" si="110"/>
        <v/>
      </c>
      <c r="I3541" t="str">
        <f t="shared" si="111"/>
        <v/>
      </c>
    </row>
    <row r="3542" spans="7:9">
      <c r="H3542" t="str">
        <f t="shared" si="110"/>
        <v/>
      </c>
      <c r="I3542" t="str">
        <f t="shared" si="111"/>
        <v/>
      </c>
    </row>
    <row r="3543" spans="7:9">
      <c r="H3543" t="str">
        <f t="shared" si="110"/>
        <v/>
      </c>
      <c r="I3543" t="str">
        <f t="shared" si="111"/>
        <v/>
      </c>
    </row>
    <row r="3544" spans="7:9">
      <c r="H3544" t="str">
        <f t="shared" si="110"/>
        <v/>
      </c>
      <c r="I3544" t="str">
        <f t="shared" si="111"/>
        <v/>
      </c>
    </row>
    <row r="3545" spans="7:9">
      <c r="G3545" s="12">
        <v>360101902</v>
      </c>
      <c r="H3545" t="str">
        <f t="shared" si="110"/>
        <v>2</v>
      </c>
      <c r="I3545">
        <f t="shared" si="111"/>
        <v>1</v>
      </c>
    </row>
    <row r="3546" spans="7:9">
      <c r="H3546" t="str">
        <f t="shared" si="110"/>
        <v/>
      </c>
      <c r="I3546" t="str">
        <f t="shared" si="111"/>
        <v/>
      </c>
    </row>
    <row r="3547" spans="7:9">
      <c r="H3547" t="str">
        <f t="shared" si="110"/>
        <v/>
      </c>
      <c r="I3547" t="str">
        <f t="shared" si="111"/>
        <v/>
      </c>
    </row>
    <row r="3548" spans="7:9">
      <c r="H3548" t="str">
        <f t="shared" si="110"/>
        <v/>
      </c>
      <c r="I3548" t="str">
        <f t="shared" si="111"/>
        <v/>
      </c>
    </row>
    <row r="3549" spans="7:9">
      <c r="G3549" s="12">
        <v>360102002</v>
      </c>
      <c r="H3549" t="str">
        <f t="shared" si="110"/>
        <v>2</v>
      </c>
      <c r="I3549">
        <f t="shared" si="111"/>
        <v>1</v>
      </c>
    </row>
    <row r="3550" spans="7:9">
      <c r="H3550" t="str">
        <f t="shared" si="110"/>
        <v/>
      </c>
      <c r="I3550" t="str">
        <f t="shared" si="111"/>
        <v/>
      </c>
    </row>
    <row r="3551" spans="7:9">
      <c r="H3551" t="str">
        <f t="shared" si="110"/>
        <v/>
      </c>
      <c r="I3551" t="str">
        <f t="shared" si="111"/>
        <v/>
      </c>
    </row>
    <row r="3552" spans="7:9">
      <c r="H3552" t="str">
        <f t="shared" si="110"/>
        <v/>
      </c>
      <c r="I3552" t="str">
        <f t="shared" si="111"/>
        <v/>
      </c>
    </row>
    <row r="3553" spans="7:9">
      <c r="G3553" s="12">
        <v>360002202</v>
      </c>
      <c r="H3553" t="str">
        <f t="shared" si="110"/>
        <v>2</v>
      </c>
      <c r="I3553">
        <f t="shared" si="111"/>
        <v>1</v>
      </c>
    </row>
    <row r="3554" spans="7:9">
      <c r="G3554" s="12">
        <v>360000802</v>
      </c>
      <c r="H3554" t="str">
        <f t="shared" si="110"/>
        <v>2</v>
      </c>
      <c r="I3554">
        <f t="shared" si="111"/>
        <v>1</v>
      </c>
    </row>
    <row r="3555" spans="7:9">
      <c r="H3555" t="str">
        <f t="shared" si="110"/>
        <v/>
      </c>
      <c r="I3555" t="str">
        <f t="shared" si="111"/>
        <v/>
      </c>
    </row>
    <row r="3556" spans="7:9">
      <c r="H3556" t="str">
        <f t="shared" si="110"/>
        <v/>
      </c>
      <c r="I3556" t="str">
        <f t="shared" si="111"/>
        <v/>
      </c>
    </row>
    <row r="3557" spans="7:9">
      <c r="G3557" s="13">
        <v>360102501</v>
      </c>
      <c r="H3557" t="str">
        <f t="shared" si="110"/>
        <v>1</v>
      </c>
      <c r="I3557">
        <f t="shared" si="111"/>
        <v>3</v>
      </c>
    </row>
    <row r="3558" spans="7:9">
      <c r="H3558" t="str">
        <f t="shared" si="110"/>
        <v/>
      </c>
      <c r="I3558" t="str">
        <f t="shared" si="111"/>
        <v/>
      </c>
    </row>
    <row r="3559" spans="7:9">
      <c r="H3559" t="str">
        <f t="shared" si="110"/>
        <v/>
      </c>
      <c r="I3559" t="str">
        <f t="shared" si="111"/>
        <v/>
      </c>
    </row>
    <row r="3560" spans="7:9">
      <c r="H3560" t="str">
        <f t="shared" si="110"/>
        <v/>
      </c>
      <c r="I3560" t="str">
        <f t="shared" si="111"/>
        <v/>
      </c>
    </row>
    <row r="3561" spans="7:9">
      <c r="H3561" t="str">
        <f t="shared" si="110"/>
        <v/>
      </c>
      <c r="I3561" t="str">
        <f t="shared" si="111"/>
        <v/>
      </c>
    </row>
    <row r="3562" spans="7:9">
      <c r="H3562" t="str">
        <f t="shared" si="110"/>
        <v/>
      </c>
      <c r="I3562" t="str">
        <f t="shared" si="111"/>
        <v/>
      </c>
    </row>
    <row r="3563" spans="7:9">
      <c r="G3563" s="12">
        <v>360101902</v>
      </c>
      <c r="H3563" t="str">
        <f t="shared" si="110"/>
        <v>2</v>
      </c>
      <c r="I3563">
        <f t="shared" si="111"/>
        <v>1</v>
      </c>
    </row>
    <row r="3564" spans="7:9">
      <c r="H3564" t="str">
        <f t="shared" si="110"/>
        <v/>
      </c>
      <c r="I3564" t="str">
        <f t="shared" si="111"/>
        <v/>
      </c>
    </row>
    <row r="3565" spans="7:9">
      <c r="H3565" t="str">
        <f t="shared" si="110"/>
        <v/>
      </c>
      <c r="I3565" t="str">
        <f t="shared" si="111"/>
        <v/>
      </c>
    </row>
    <row r="3566" spans="7:9">
      <c r="H3566" t="str">
        <f t="shared" si="110"/>
        <v/>
      </c>
      <c r="I3566" t="str">
        <f t="shared" si="111"/>
        <v/>
      </c>
    </row>
    <row r="3567" spans="7:9">
      <c r="G3567" s="13">
        <v>360102001</v>
      </c>
      <c r="H3567" t="str">
        <f t="shared" si="110"/>
        <v>1</v>
      </c>
      <c r="I3567">
        <f t="shared" si="111"/>
        <v>3</v>
      </c>
    </row>
    <row r="3568" spans="7:9">
      <c r="G3568" s="11">
        <v>360100503</v>
      </c>
      <c r="H3568" t="str">
        <f t="shared" si="110"/>
        <v>3</v>
      </c>
      <c r="I3568">
        <f t="shared" si="111"/>
        <v>2</v>
      </c>
    </row>
    <row r="3569" spans="7:9">
      <c r="G3569" s="11">
        <v>360100703</v>
      </c>
      <c r="H3569" t="str">
        <f t="shared" si="110"/>
        <v>3</v>
      </c>
      <c r="I3569">
        <f t="shared" si="111"/>
        <v>2</v>
      </c>
    </row>
    <row r="3570" spans="7:9">
      <c r="G3570" s="11">
        <v>360100603</v>
      </c>
      <c r="H3570" t="str">
        <f t="shared" si="110"/>
        <v>3</v>
      </c>
      <c r="I3570">
        <f t="shared" si="111"/>
        <v>2</v>
      </c>
    </row>
    <row r="3571" spans="7:9">
      <c r="H3571" t="str">
        <f t="shared" si="110"/>
        <v/>
      </c>
      <c r="I3571" t="str">
        <f t="shared" si="111"/>
        <v/>
      </c>
    </row>
    <row r="3572" spans="7:9">
      <c r="H3572" t="str">
        <f t="shared" si="110"/>
        <v/>
      </c>
      <c r="I3572" t="str">
        <f t="shared" si="111"/>
        <v/>
      </c>
    </row>
    <row r="3573" spans="7:9">
      <c r="H3573" t="str">
        <f t="shared" si="110"/>
        <v/>
      </c>
      <c r="I3573" t="str">
        <f t="shared" si="111"/>
        <v/>
      </c>
    </row>
    <row r="3574" spans="7:9">
      <c r="H3574" t="str">
        <f t="shared" si="110"/>
        <v/>
      </c>
      <c r="I3574" t="str">
        <f t="shared" si="111"/>
        <v/>
      </c>
    </row>
    <row r="3575" spans="7:9">
      <c r="H3575" t="str">
        <f t="shared" si="110"/>
        <v/>
      </c>
      <c r="I3575" t="str">
        <f t="shared" si="111"/>
        <v/>
      </c>
    </row>
    <row r="3576" spans="7:9">
      <c r="H3576" t="str">
        <f t="shared" si="110"/>
        <v/>
      </c>
      <c r="I3576" t="str">
        <f t="shared" si="111"/>
        <v/>
      </c>
    </row>
    <row r="3577" spans="7:9">
      <c r="H3577" t="str">
        <f t="shared" si="110"/>
        <v/>
      </c>
      <c r="I3577" t="str">
        <f t="shared" si="111"/>
        <v/>
      </c>
    </row>
    <row r="3578" spans="7:9">
      <c r="H3578" t="str">
        <f t="shared" si="110"/>
        <v/>
      </c>
      <c r="I3578" t="str">
        <f t="shared" si="111"/>
        <v/>
      </c>
    </row>
    <row r="3579" spans="7:9">
      <c r="G3579" s="12">
        <v>360102102</v>
      </c>
      <c r="H3579" t="str">
        <f t="shared" si="110"/>
        <v>2</v>
      </c>
      <c r="I3579">
        <f t="shared" si="111"/>
        <v>1</v>
      </c>
    </row>
    <row r="3580" spans="7:9">
      <c r="G3580" s="11">
        <v>360102503</v>
      </c>
      <c r="H3580" t="str">
        <f t="shared" si="110"/>
        <v>3</v>
      </c>
      <c r="I3580">
        <f t="shared" si="111"/>
        <v>2</v>
      </c>
    </row>
    <row r="3581" spans="7:9">
      <c r="H3581" t="str">
        <f t="shared" si="110"/>
        <v/>
      </c>
      <c r="I3581" t="str">
        <f t="shared" si="111"/>
        <v/>
      </c>
    </row>
    <row r="3582" spans="7:9">
      <c r="H3582" t="str">
        <f t="shared" si="110"/>
        <v/>
      </c>
      <c r="I3582" t="str">
        <f t="shared" si="111"/>
        <v/>
      </c>
    </row>
    <row r="3583" spans="7:9">
      <c r="H3583" t="str">
        <f t="shared" si="110"/>
        <v/>
      </c>
      <c r="I3583" t="str">
        <f t="shared" si="111"/>
        <v/>
      </c>
    </row>
    <row r="3584" spans="7:9">
      <c r="H3584" t="str">
        <f t="shared" si="110"/>
        <v/>
      </c>
      <c r="I3584" t="str">
        <f t="shared" si="111"/>
        <v/>
      </c>
    </row>
    <row r="3585" spans="7:9">
      <c r="G3585" s="11">
        <v>360102503</v>
      </c>
      <c r="H3585" t="str">
        <f t="shared" ref="H3585:H3648" si="112">RIGHT(G3585,1)</f>
        <v>3</v>
      </c>
      <c r="I3585">
        <f t="shared" si="111"/>
        <v>2</v>
      </c>
    </row>
    <row r="3586" spans="7:9">
      <c r="H3586" t="str">
        <f t="shared" si="112"/>
        <v/>
      </c>
      <c r="I3586" t="str">
        <f t="shared" si="111"/>
        <v/>
      </c>
    </row>
    <row r="3587" spans="7:9">
      <c r="H3587" t="str">
        <f t="shared" si="112"/>
        <v/>
      </c>
      <c r="I3587" t="str">
        <f t="shared" si="111"/>
        <v/>
      </c>
    </row>
    <row r="3588" spans="7:9">
      <c r="G3588" s="12">
        <v>360101902</v>
      </c>
      <c r="H3588" t="str">
        <f t="shared" si="112"/>
        <v>2</v>
      </c>
      <c r="I3588">
        <f t="shared" si="111"/>
        <v>1</v>
      </c>
    </row>
    <row r="3589" spans="7:9">
      <c r="H3589" t="str">
        <f t="shared" si="112"/>
        <v/>
      </c>
      <c r="I3589" t="str">
        <f t="shared" si="111"/>
        <v/>
      </c>
    </row>
    <row r="3590" spans="7:9">
      <c r="H3590" t="str">
        <f t="shared" si="112"/>
        <v/>
      </c>
      <c r="I3590" t="str">
        <f t="shared" si="111"/>
        <v/>
      </c>
    </row>
    <row r="3591" spans="7:9">
      <c r="H3591" t="str">
        <f t="shared" si="112"/>
        <v/>
      </c>
      <c r="I3591" t="str">
        <f t="shared" ref="I3591:I3654" si="113">IF(H3591="1",3,IF(H3591="2",1,IF(H3591="3",2,"")))</f>
        <v/>
      </c>
    </row>
    <row r="3592" spans="7:9">
      <c r="H3592" t="str">
        <f t="shared" si="112"/>
        <v/>
      </c>
      <c r="I3592" t="str">
        <f t="shared" si="113"/>
        <v/>
      </c>
    </row>
    <row r="3593" spans="7:9">
      <c r="H3593" t="str">
        <f t="shared" si="112"/>
        <v/>
      </c>
      <c r="I3593" t="str">
        <f t="shared" si="113"/>
        <v/>
      </c>
    </row>
    <row r="3594" spans="7:9">
      <c r="H3594" t="str">
        <f t="shared" si="112"/>
        <v/>
      </c>
      <c r="I3594" t="str">
        <f t="shared" si="113"/>
        <v/>
      </c>
    </row>
    <row r="3595" spans="7:9">
      <c r="H3595" t="str">
        <f t="shared" si="112"/>
        <v/>
      </c>
      <c r="I3595" t="str">
        <f t="shared" si="113"/>
        <v/>
      </c>
    </row>
    <row r="3596" spans="7:9">
      <c r="H3596" t="str">
        <f t="shared" si="112"/>
        <v/>
      </c>
      <c r="I3596" t="str">
        <f t="shared" si="113"/>
        <v/>
      </c>
    </row>
    <row r="3597" spans="7:9">
      <c r="H3597" t="str">
        <f t="shared" si="112"/>
        <v/>
      </c>
      <c r="I3597" t="str">
        <f t="shared" si="113"/>
        <v/>
      </c>
    </row>
    <row r="3598" spans="7:9">
      <c r="H3598" t="str">
        <f t="shared" si="112"/>
        <v/>
      </c>
      <c r="I3598" t="str">
        <f t="shared" si="113"/>
        <v/>
      </c>
    </row>
    <row r="3599" spans="7:9">
      <c r="H3599" t="str">
        <f t="shared" si="112"/>
        <v/>
      </c>
      <c r="I3599" t="str">
        <f t="shared" si="113"/>
        <v/>
      </c>
    </row>
    <row r="3600" spans="7:9">
      <c r="H3600" t="str">
        <f t="shared" si="112"/>
        <v/>
      </c>
      <c r="I3600" t="str">
        <f t="shared" si="113"/>
        <v/>
      </c>
    </row>
    <row r="3601" spans="7:9">
      <c r="H3601" t="str">
        <f t="shared" si="112"/>
        <v/>
      </c>
      <c r="I3601" t="str">
        <f t="shared" si="113"/>
        <v/>
      </c>
    </row>
    <row r="3602" spans="7:9">
      <c r="H3602" t="str">
        <f t="shared" si="112"/>
        <v/>
      </c>
      <c r="I3602" t="str">
        <f t="shared" si="113"/>
        <v/>
      </c>
    </row>
    <row r="3603" spans="7:9">
      <c r="H3603" t="str">
        <f t="shared" si="112"/>
        <v/>
      </c>
      <c r="I3603" t="str">
        <f t="shared" si="113"/>
        <v/>
      </c>
    </row>
    <row r="3604" spans="7:9">
      <c r="H3604" t="str">
        <f t="shared" si="112"/>
        <v/>
      </c>
      <c r="I3604" t="str">
        <f t="shared" si="113"/>
        <v/>
      </c>
    </row>
    <row r="3605" spans="7:9">
      <c r="H3605" t="str">
        <f t="shared" si="112"/>
        <v/>
      </c>
      <c r="I3605" t="str">
        <f t="shared" si="113"/>
        <v/>
      </c>
    </row>
    <row r="3606" spans="7:9">
      <c r="G3606" s="11">
        <v>360102503</v>
      </c>
      <c r="H3606" t="str">
        <f t="shared" si="112"/>
        <v>3</v>
      </c>
      <c r="I3606">
        <f t="shared" si="113"/>
        <v>2</v>
      </c>
    </row>
    <row r="3607" spans="7:9">
      <c r="G3607" s="11">
        <v>360102503</v>
      </c>
      <c r="H3607" t="str">
        <f t="shared" si="112"/>
        <v>3</v>
      </c>
      <c r="I3607">
        <f t="shared" si="113"/>
        <v>2</v>
      </c>
    </row>
    <row r="3608" spans="7:9">
      <c r="G3608" s="11">
        <v>360102503</v>
      </c>
      <c r="H3608" t="str">
        <f t="shared" si="112"/>
        <v>3</v>
      </c>
      <c r="I3608">
        <f t="shared" si="113"/>
        <v>2</v>
      </c>
    </row>
    <row r="3609" spans="7:9">
      <c r="H3609" t="str">
        <f t="shared" si="112"/>
        <v/>
      </c>
      <c r="I3609" t="str">
        <f t="shared" si="113"/>
        <v/>
      </c>
    </row>
    <row r="3610" spans="7:9">
      <c r="H3610" t="str">
        <f t="shared" si="112"/>
        <v/>
      </c>
      <c r="I3610" t="str">
        <f t="shared" si="113"/>
        <v/>
      </c>
    </row>
    <row r="3611" spans="7:9">
      <c r="H3611" t="str">
        <f t="shared" si="112"/>
        <v/>
      </c>
      <c r="I3611" t="str">
        <f t="shared" si="113"/>
        <v/>
      </c>
    </row>
    <row r="3612" spans="7:9">
      <c r="H3612" t="str">
        <f t="shared" si="112"/>
        <v/>
      </c>
      <c r="I3612" t="str">
        <f t="shared" si="113"/>
        <v/>
      </c>
    </row>
    <row r="3613" spans="7:9">
      <c r="H3613" t="str">
        <f t="shared" si="112"/>
        <v/>
      </c>
      <c r="I3613" t="str">
        <f t="shared" si="113"/>
        <v/>
      </c>
    </row>
    <row r="3614" spans="7:9">
      <c r="G3614" s="12">
        <v>360102102</v>
      </c>
      <c r="H3614" t="str">
        <f t="shared" si="112"/>
        <v>2</v>
      </c>
      <c r="I3614">
        <f t="shared" si="113"/>
        <v>1</v>
      </c>
    </row>
    <row r="3615" spans="7:9">
      <c r="H3615" t="str">
        <f t="shared" si="112"/>
        <v/>
      </c>
      <c r="I3615" t="str">
        <f t="shared" si="113"/>
        <v/>
      </c>
    </row>
    <row r="3616" spans="7:9">
      <c r="G3616" s="11">
        <v>360102503</v>
      </c>
      <c r="H3616" t="str">
        <f t="shared" si="112"/>
        <v>3</v>
      </c>
      <c r="I3616">
        <f t="shared" si="113"/>
        <v>2</v>
      </c>
    </row>
    <row r="3617" spans="7:9">
      <c r="G3617" s="11">
        <v>360102503</v>
      </c>
      <c r="H3617" t="str">
        <f t="shared" si="112"/>
        <v>3</v>
      </c>
      <c r="I3617">
        <f t="shared" si="113"/>
        <v>2</v>
      </c>
    </row>
    <row r="3618" spans="7:9">
      <c r="H3618" t="str">
        <f t="shared" si="112"/>
        <v/>
      </c>
      <c r="I3618" t="str">
        <f t="shared" si="113"/>
        <v/>
      </c>
    </row>
    <row r="3619" spans="7:9">
      <c r="H3619" t="str">
        <f t="shared" si="112"/>
        <v/>
      </c>
      <c r="I3619" t="str">
        <f t="shared" si="113"/>
        <v/>
      </c>
    </row>
    <row r="3620" spans="7:9">
      <c r="G3620" s="11">
        <v>360102503</v>
      </c>
      <c r="H3620" t="str">
        <f t="shared" si="112"/>
        <v>3</v>
      </c>
      <c r="I3620">
        <f t="shared" si="113"/>
        <v>2</v>
      </c>
    </row>
    <row r="3621" spans="7:9">
      <c r="G3621" s="11">
        <v>360102503</v>
      </c>
      <c r="H3621" t="str">
        <f t="shared" si="112"/>
        <v>3</v>
      </c>
      <c r="I3621">
        <f t="shared" si="113"/>
        <v>2</v>
      </c>
    </row>
    <row r="3622" spans="7:9">
      <c r="H3622" t="str">
        <f t="shared" si="112"/>
        <v/>
      </c>
      <c r="I3622" t="str">
        <f t="shared" si="113"/>
        <v/>
      </c>
    </row>
    <row r="3623" spans="7:9">
      <c r="H3623" t="str">
        <f t="shared" si="112"/>
        <v/>
      </c>
      <c r="I3623" t="str">
        <f t="shared" si="113"/>
        <v/>
      </c>
    </row>
    <row r="3624" spans="7:9">
      <c r="H3624" t="str">
        <f t="shared" si="112"/>
        <v/>
      </c>
      <c r="I3624" t="str">
        <f t="shared" si="113"/>
        <v/>
      </c>
    </row>
    <row r="3625" spans="7:9">
      <c r="G3625" s="13">
        <v>360102501</v>
      </c>
      <c r="H3625" t="str">
        <f t="shared" si="112"/>
        <v>1</v>
      </c>
      <c r="I3625">
        <f t="shared" si="113"/>
        <v>3</v>
      </c>
    </row>
    <row r="3626" spans="7:9">
      <c r="H3626" t="str">
        <f t="shared" si="112"/>
        <v/>
      </c>
      <c r="I3626" t="str">
        <f t="shared" si="113"/>
        <v/>
      </c>
    </row>
    <row r="3627" spans="7:9">
      <c r="G3627" s="12">
        <v>360102502</v>
      </c>
      <c r="H3627" t="str">
        <f t="shared" si="112"/>
        <v>2</v>
      </c>
      <c r="I3627">
        <f t="shared" si="113"/>
        <v>1</v>
      </c>
    </row>
    <row r="3628" spans="7:9">
      <c r="H3628" t="str">
        <f t="shared" si="112"/>
        <v/>
      </c>
      <c r="I3628" t="str">
        <f t="shared" si="113"/>
        <v/>
      </c>
    </row>
    <row r="3629" spans="7:9">
      <c r="G3629" s="12">
        <v>360100702</v>
      </c>
      <c r="H3629" t="str">
        <f t="shared" si="112"/>
        <v>2</v>
      </c>
      <c r="I3629">
        <f t="shared" si="113"/>
        <v>1</v>
      </c>
    </row>
    <row r="3630" spans="7:9">
      <c r="H3630" t="str">
        <f t="shared" si="112"/>
        <v/>
      </c>
      <c r="I3630" t="str">
        <f t="shared" si="113"/>
        <v/>
      </c>
    </row>
    <row r="3631" spans="7:9">
      <c r="H3631" t="str">
        <f t="shared" si="112"/>
        <v/>
      </c>
      <c r="I3631" t="str">
        <f t="shared" si="113"/>
        <v/>
      </c>
    </row>
    <row r="3632" spans="7:9">
      <c r="H3632" t="str">
        <f t="shared" si="112"/>
        <v/>
      </c>
      <c r="I3632" t="str">
        <f t="shared" si="113"/>
        <v/>
      </c>
    </row>
    <row r="3633" spans="7:9">
      <c r="G3633" s="13">
        <v>360103201</v>
      </c>
      <c r="H3633" t="str">
        <f t="shared" si="112"/>
        <v>1</v>
      </c>
      <c r="I3633">
        <f t="shared" si="113"/>
        <v>3</v>
      </c>
    </row>
    <row r="3634" spans="7:9">
      <c r="H3634" t="str">
        <f t="shared" si="112"/>
        <v/>
      </c>
      <c r="I3634" t="str">
        <f t="shared" si="113"/>
        <v/>
      </c>
    </row>
    <row r="3635" spans="7:9">
      <c r="G3635" s="12">
        <v>360100702</v>
      </c>
      <c r="H3635" t="str">
        <f t="shared" si="112"/>
        <v>2</v>
      </c>
      <c r="I3635">
        <f t="shared" si="113"/>
        <v>1</v>
      </c>
    </row>
    <row r="3636" spans="7:9">
      <c r="H3636" t="str">
        <f t="shared" si="112"/>
        <v/>
      </c>
      <c r="I3636" t="str">
        <f t="shared" si="113"/>
        <v/>
      </c>
    </row>
    <row r="3637" spans="7:9">
      <c r="G3637" s="13">
        <v>360100601</v>
      </c>
      <c r="H3637" t="str">
        <f t="shared" si="112"/>
        <v>1</v>
      </c>
      <c r="I3637">
        <f t="shared" si="113"/>
        <v>3</v>
      </c>
    </row>
    <row r="3638" spans="7:9">
      <c r="H3638" t="str">
        <f t="shared" si="112"/>
        <v/>
      </c>
      <c r="I3638" t="str">
        <f t="shared" si="113"/>
        <v/>
      </c>
    </row>
    <row r="3639" spans="7:9">
      <c r="G3639" s="12">
        <v>360103402</v>
      </c>
      <c r="H3639" t="str">
        <f t="shared" si="112"/>
        <v>2</v>
      </c>
      <c r="I3639">
        <f t="shared" si="113"/>
        <v>1</v>
      </c>
    </row>
    <row r="3640" spans="7:9">
      <c r="H3640" t="str">
        <f t="shared" si="112"/>
        <v/>
      </c>
      <c r="I3640" t="str">
        <f t="shared" si="113"/>
        <v/>
      </c>
    </row>
    <row r="3641" spans="7:9">
      <c r="H3641" t="str">
        <f t="shared" si="112"/>
        <v/>
      </c>
      <c r="I3641" t="str">
        <f t="shared" si="113"/>
        <v/>
      </c>
    </row>
    <row r="3642" spans="7:9">
      <c r="H3642" t="str">
        <f t="shared" si="112"/>
        <v/>
      </c>
      <c r="I3642" t="str">
        <f t="shared" si="113"/>
        <v/>
      </c>
    </row>
    <row r="3643" spans="7:9">
      <c r="H3643" t="str">
        <f t="shared" si="112"/>
        <v/>
      </c>
      <c r="I3643" t="str">
        <f t="shared" si="113"/>
        <v/>
      </c>
    </row>
    <row r="3644" spans="7:9">
      <c r="H3644" t="str">
        <f t="shared" si="112"/>
        <v/>
      </c>
      <c r="I3644" t="str">
        <f t="shared" si="113"/>
        <v/>
      </c>
    </row>
    <row r="3645" spans="7:9">
      <c r="H3645" t="str">
        <f t="shared" si="112"/>
        <v/>
      </c>
      <c r="I3645" t="str">
        <f t="shared" si="113"/>
        <v/>
      </c>
    </row>
    <row r="3646" spans="7:9">
      <c r="H3646" t="str">
        <f t="shared" si="112"/>
        <v/>
      </c>
      <c r="I3646" t="str">
        <f t="shared" si="113"/>
        <v/>
      </c>
    </row>
    <row r="3647" spans="7:9">
      <c r="H3647" t="str">
        <f t="shared" si="112"/>
        <v/>
      </c>
      <c r="I3647" t="str">
        <f t="shared" si="113"/>
        <v/>
      </c>
    </row>
    <row r="3648" spans="7:9">
      <c r="G3648" s="12">
        <v>360100602</v>
      </c>
      <c r="H3648" t="str">
        <f t="shared" si="112"/>
        <v>2</v>
      </c>
      <c r="I3648">
        <f t="shared" si="113"/>
        <v>1</v>
      </c>
    </row>
    <row r="3649" spans="7:9">
      <c r="H3649" t="str">
        <f t="shared" ref="H3649:H3712" si="114">RIGHT(G3649,1)</f>
        <v/>
      </c>
      <c r="I3649" t="str">
        <f t="shared" si="113"/>
        <v/>
      </c>
    </row>
    <row r="3650" spans="7:9">
      <c r="H3650" t="str">
        <f t="shared" si="114"/>
        <v/>
      </c>
      <c r="I3650" t="str">
        <f t="shared" si="113"/>
        <v/>
      </c>
    </row>
    <row r="3651" spans="7:9">
      <c r="H3651" t="str">
        <f t="shared" si="114"/>
        <v/>
      </c>
      <c r="I3651" t="str">
        <f t="shared" si="113"/>
        <v/>
      </c>
    </row>
    <row r="3652" spans="7:9">
      <c r="G3652" s="15">
        <v>360003901</v>
      </c>
      <c r="H3652" t="str">
        <f t="shared" si="114"/>
        <v>1</v>
      </c>
      <c r="I3652">
        <f t="shared" si="113"/>
        <v>3</v>
      </c>
    </row>
    <row r="3653" spans="7:9">
      <c r="H3653" t="str">
        <f t="shared" si="114"/>
        <v/>
      </c>
      <c r="I3653" t="str">
        <f t="shared" si="113"/>
        <v/>
      </c>
    </row>
    <row r="3654" spans="7:9">
      <c r="H3654" t="str">
        <f t="shared" si="114"/>
        <v/>
      </c>
      <c r="I3654" t="str">
        <f t="shared" si="113"/>
        <v/>
      </c>
    </row>
    <row r="3655" spans="7:9">
      <c r="H3655" t="str">
        <f t="shared" si="114"/>
        <v/>
      </c>
      <c r="I3655" t="str">
        <f t="shared" ref="I3655:I3718" si="115">IF(H3655="1",3,IF(H3655="2",1,IF(H3655="3",2,"")))</f>
        <v/>
      </c>
    </row>
    <row r="3656" spans="7:9">
      <c r="G3656" s="14">
        <v>360003902</v>
      </c>
      <c r="H3656" t="str">
        <f t="shared" si="114"/>
        <v>2</v>
      </c>
      <c r="I3656">
        <f t="shared" si="115"/>
        <v>1</v>
      </c>
    </row>
    <row r="3657" spans="7:9">
      <c r="H3657" t="str">
        <f t="shared" si="114"/>
        <v/>
      </c>
      <c r="I3657" t="str">
        <f t="shared" si="115"/>
        <v/>
      </c>
    </row>
    <row r="3658" spans="7:9">
      <c r="H3658" t="str">
        <f t="shared" si="114"/>
        <v/>
      </c>
      <c r="I3658" t="str">
        <f t="shared" si="115"/>
        <v/>
      </c>
    </row>
    <row r="3659" spans="7:9">
      <c r="H3659" t="str">
        <f t="shared" si="114"/>
        <v/>
      </c>
      <c r="I3659" t="str">
        <f t="shared" si="115"/>
        <v/>
      </c>
    </row>
    <row r="3660" spans="7:9">
      <c r="H3660" t="str">
        <f t="shared" si="114"/>
        <v/>
      </c>
      <c r="I3660" t="str">
        <f t="shared" si="115"/>
        <v/>
      </c>
    </row>
    <row r="3661" spans="7:9">
      <c r="H3661" t="str">
        <f t="shared" si="114"/>
        <v/>
      </c>
      <c r="I3661" t="str">
        <f t="shared" si="115"/>
        <v/>
      </c>
    </row>
    <row r="3662" spans="7:9">
      <c r="H3662" t="str">
        <f t="shared" si="114"/>
        <v/>
      </c>
      <c r="I3662" t="str">
        <f t="shared" si="115"/>
        <v/>
      </c>
    </row>
    <row r="3663" spans="7:9">
      <c r="H3663" t="str">
        <f t="shared" si="114"/>
        <v/>
      </c>
      <c r="I3663" t="str">
        <f t="shared" si="115"/>
        <v/>
      </c>
    </row>
    <row r="3664" spans="7:9">
      <c r="H3664" t="str">
        <f t="shared" si="114"/>
        <v/>
      </c>
      <c r="I3664" t="str">
        <f t="shared" si="115"/>
        <v/>
      </c>
    </row>
    <row r="3665" spans="7:9">
      <c r="H3665" t="str">
        <f t="shared" si="114"/>
        <v/>
      </c>
      <c r="I3665" t="str">
        <f t="shared" si="115"/>
        <v/>
      </c>
    </row>
    <row r="3666" spans="7:9">
      <c r="H3666" t="str">
        <f t="shared" si="114"/>
        <v/>
      </c>
      <c r="I3666" t="str">
        <f t="shared" si="115"/>
        <v/>
      </c>
    </row>
    <row r="3667" spans="7:9">
      <c r="H3667" t="str">
        <f t="shared" si="114"/>
        <v/>
      </c>
      <c r="I3667" t="str">
        <f t="shared" si="115"/>
        <v/>
      </c>
    </row>
    <row r="3668" spans="7:9">
      <c r="H3668" t="str">
        <f t="shared" si="114"/>
        <v/>
      </c>
      <c r="I3668" t="str">
        <f t="shared" si="115"/>
        <v/>
      </c>
    </row>
    <row r="3669" spans="7:9">
      <c r="G3669" s="13">
        <v>360102001</v>
      </c>
      <c r="H3669" t="str">
        <f t="shared" si="114"/>
        <v>1</v>
      </c>
      <c r="I3669">
        <f t="shared" si="115"/>
        <v>3</v>
      </c>
    </row>
    <row r="3670" spans="7:9">
      <c r="H3670" t="str">
        <f t="shared" si="114"/>
        <v/>
      </c>
      <c r="I3670" t="str">
        <f t="shared" si="115"/>
        <v/>
      </c>
    </row>
    <row r="3671" spans="7:9">
      <c r="H3671" t="str">
        <f t="shared" si="114"/>
        <v/>
      </c>
      <c r="I3671" t="str">
        <f t="shared" si="115"/>
        <v/>
      </c>
    </row>
    <row r="3672" spans="7:9">
      <c r="G3672" s="11">
        <v>360100603</v>
      </c>
      <c r="H3672" t="str">
        <f t="shared" si="114"/>
        <v>3</v>
      </c>
      <c r="I3672">
        <f t="shared" si="115"/>
        <v>2</v>
      </c>
    </row>
    <row r="3673" spans="7:9">
      <c r="G3673" s="11">
        <v>360100603</v>
      </c>
      <c r="H3673" t="str">
        <f t="shared" si="114"/>
        <v>3</v>
      </c>
      <c r="I3673">
        <f t="shared" si="115"/>
        <v>2</v>
      </c>
    </row>
    <row r="3674" spans="7:9">
      <c r="H3674" t="str">
        <f t="shared" si="114"/>
        <v/>
      </c>
      <c r="I3674" t="str">
        <f t="shared" si="115"/>
        <v/>
      </c>
    </row>
    <row r="3675" spans="7:9">
      <c r="G3675" s="12">
        <v>360103202</v>
      </c>
      <c r="H3675" t="str">
        <f t="shared" si="114"/>
        <v>2</v>
      </c>
      <c r="I3675">
        <f t="shared" si="115"/>
        <v>1</v>
      </c>
    </row>
    <row r="3676" spans="7:9">
      <c r="G3676" s="12">
        <v>360103202</v>
      </c>
      <c r="H3676" t="str">
        <f t="shared" si="114"/>
        <v>2</v>
      </c>
      <c r="I3676">
        <f t="shared" si="115"/>
        <v>1</v>
      </c>
    </row>
    <row r="3677" spans="7:9">
      <c r="G3677" s="12">
        <v>360103202</v>
      </c>
      <c r="H3677" t="str">
        <f t="shared" si="114"/>
        <v>2</v>
      </c>
      <c r="I3677">
        <f t="shared" si="115"/>
        <v>1</v>
      </c>
    </row>
    <row r="3678" spans="7:9">
      <c r="G3678" s="12">
        <v>360103202</v>
      </c>
      <c r="H3678" t="str">
        <f t="shared" si="114"/>
        <v>2</v>
      </c>
      <c r="I3678">
        <f t="shared" si="115"/>
        <v>1</v>
      </c>
    </row>
    <row r="3679" spans="7:9">
      <c r="G3679" s="11">
        <v>360100503</v>
      </c>
      <c r="H3679" t="str">
        <f t="shared" si="114"/>
        <v>3</v>
      </c>
      <c r="I3679">
        <f t="shared" si="115"/>
        <v>2</v>
      </c>
    </row>
    <row r="3680" spans="7:9">
      <c r="H3680" t="str">
        <f t="shared" si="114"/>
        <v/>
      </c>
      <c r="I3680" t="str">
        <f t="shared" si="115"/>
        <v/>
      </c>
    </row>
    <row r="3681" spans="7:9">
      <c r="H3681" t="str">
        <f t="shared" si="114"/>
        <v/>
      </c>
      <c r="I3681" t="str">
        <f t="shared" si="115"/>
        <v/>
      </c>
    </row>
    <row r="3682" spans="7:9">
      <c r="H3682" t="str">
        <f t="shared" si="114"/>
        <v/>
      </c>
      <c r="I3682" t="str">
        <f t="shared" si="115"/>
        <v/>
      </c>
    </row>
    <row r="3683" spans="7:9">
      <c r="G3683" s="11">
        <v>360103203</v>
      </c>
      <c r="H3683" t="str">
        <f t="shared" si="114"/>
        <v>3</v>
      </c>
      <c r="I3683">
        <f t="shared" si="115"/>
        <v>2</v>
      </c>
    </row>
    <row r="3684" spans="7:9">
      <c r="G3684" s="11">
        <v>360103403</v>
      </c>
      <c r="H3684" t="str">
        <f t="shared" si="114"/>
        <v>3</v>
      </c>
      <c r="I3684">
        <f t="shared" si="115"/>
        <v>2</v>
      </c>
    </row>
    <row r="3685" spans="7:9">
      <c r="H3685" t="str">
        <f t="shared" si="114"/>
        <v/>
      </c>
      <c r="I3685" t="str">
        <f t="shared" si="115"/>
        <v/>
      </c>
    </row>
    <row r="3686" spans="7:9">
      <c r="H3686" t="str">
        <f t="shared" si="114"/>
        <v/>
      </c>
      <c r="I3686" t="str">
        <f t="shared" si="115"/>
        <v/>
      </c>
    </row>
    <row r="3687" spans="7:9">
      <c r="H3687" t="str">
        <f t="shared" si="114"/>
        <v/>
      </c>
      <c r="I3687" t="str">
        <f t="shared" si="115"/>
        <v/>
      </c>
    </row>
    <row r="3688" spans="7:9">
      <c r="G3688" s="11">
        <v>360101903</v>
      </c>
      <c r="H3688" t="str">
        <f t="shared" si="114"/>
        <v>3</v>
      </c>
      <c r="I3688">
        <f t="shared" si="115"/>
        <v>2</v>
      </c>
    </row>
    <row r="3689" spans="7:9">
      <c r="G3689" s="11">
        <v>360103203</v>
      </c>
      <c r="H3689" t="str">
        <f t="shared" si="114"/>
        <v>3</v>
      </c>
      <c r="I3689">
        <f t="shared" si="115"/>
        <v>2</v>
      </c>
    </row>
    <row r="3690" spans="7:9">
      <c r="G3690" s="12">
        <v>360102502</v>
      </c>
      <c r="H3690" t="str">
        <f t="shared" si="114"/>
        <v>2</v>
      </c>
      <c r="I3690">
        <f t="shared" si="115"/>
        <v>1</v>
      </c>
    </row>
    <row r="3691" spans="7:9">
      <c r="G3691" s="11">
        <v>360102503</v>
      </c>
      <c r="H3691" t="str">
        <f t="shared" si="114"/>
        <v>3</v>
      </c>
      <c r="I3691">
        <f t="shared" si="115"/>
        <v>2</v>
      </c>
    </row>
    <row r="3692" spans="7:9">
      <c r="G3692" s="11">
        <v>360102503</v>
      </c>
      <c r="H3692" t="str">
        <f t="shared" si="114"/>
        <v>3</v>
      </c>
      <c r="I3692">
        <f t="shared" si="115"/>
        <v>2</v>
      </c>
    </row>
    <row r="3693" spans="7:9">
      <c r="H3693" t="str">
        <f t="shared" si="114"/>
        <v/>
      </c>
      <c r="I3693" t="str">
        <f t="shared" si="115"/>
        <v/>
      </c>
    </row>
    <row r="3694" spans="7:9">
      <c r="H3694" t="str">
        <f t="shared" si="114"/>
        <v/>
      </c>
      <c r="I3694" t="str">
        <f t="shared" si="115"/>
        <v/>
      </c>
    </row>
    <row r="3695" spans="7:9">
      <c r="H3695" t="str">
        <f t="shared" si="114"/>
        <v/>
      </c>
      <c r="I3695" t="str">
        <f t="shared" si="115"/>
        <v/>
      </c>
    </row>
    <row r="3696" spans="7:9">
      <c r="H3696" t="str">
        <f t="shared" si="114"/>
        <v/>
      </c>
      <c r="I3696" t="str">
        <f t="shared" si="115"/>
        <v/>
      </c>
    </row>
    <row r="3697" spans="7:9">
      <c r="G3697" s="11">
        <v>360102103</v>
      </c>
      <c r="H3697" t="str">
        <f t="shared" si="114"/>
        <v>3</v>
      </c>
      <c r="I3697">
        <f t="shared" si="115"/>
        <v>2</v>
      </c>
    </row>
    <row r="3698" spans="7:9">
      <c r="G3698" s="12">
        <v>360102102</v>
      </c>
      <c r="H3698" t="str">
        <f t="shared" si="114"/>
        <v>2</v>
      </c>
      <c r="I3698">
        <f t="shared" si="115"/>
        <v>1</v>
      </c>
    </row>
    <row r="3699" spans="7:9">
      <c r="H3699" t="str">
        <f t="shared" si="114"/>
        <v/>
      </c>
      <c r="I3699" t="str">
        <f t="shared" si="115"/>
        <v/>
      </c>
    </row>
    <row r="3700" spans="7:9">
      <c r="H3700" t="str">
        <f t="shared" si="114"/>
        <v/>
      </c>
      <c r="I3700" t="str">
        <f t="shared" si="115"/>
        <v/>
      </c>
    </row>
    <row r="3701" spans="7:9">
      <c r="G3701" s="11">
        <v>360102103</v>
      </c>
      <c r="H3701" t="str">
        <f t="shared" si="114"/>
        <v>3</v>
      </c>
      <c r="I3701">
        <f t="shared" si="115"/>
        <v>2</v>
      </c>
    </row>
    <row r="3702" spans="7:9">
      <c r="H3702" t="str">
        <f t="shared" si="114"/>
        <v/>
      </c>
      <c r="I3702" t="str">
        <f t="shared" si="115"/>
        <v/>
      </c>
    </row>
    <row r="3703" spans="7:9">
      <c r="G3703" s="13">
        <v>360102501</v>
      </c>
      <c r="H3703" t="str">
        <f t="shared" si="114"/>
        <v>1</v>
      </c>
      <c r="I3703">
        <f t="shared" si="115"/>
        <v>3</v>
      </c>
    </row>
    <row r="3704" spans="7:9">
      <c r="H3704" t="str">
        <f t="shared" si="114"/>
        <v/>
      </c>
      <c r="I3704" t="str">
        <f t="shared" si="115"/>
        <v/>
      </c>
    </row>
    <row r="3705" spans="7:9">
      <c r="H3705" t="str">
        <f t="shared" si="114"/>
        <v/>
      </c>
      <c r="I3705" t="str">
        <f t="shared" si="115"/>
        <v/>
      </c>
    </row>
    <row r="3706" spans="7:9">
      <c r="H3706" t="str">
        <f t="shared" si="114"/>
        <v/>
      </c>
      <c r="I3706" t="str">
        <f t="shared" si="115"/>
        <v/>
      </c>
    </row>
    <row r="3707" spans="7:9">
      <c r="G3707" s="13">
        <v>360102101</v>
      </c>
      <c r="H3707" t="str">
        <f t="shared" si="114"/>
        <v>1</v>
      </c>
      <c r="I3707">
        <f t="shared" si="115"/>
        <v>3</v>
      </c>
    </row>
    <row r="3708" spans="7:9">
      <c r="H3708" t="str">
        <f t="shared" si="114"/>
        <v/>
      </c>
      <c r="I3708" t="str">
        <f t="shared" si="115"/>
        <v/>
      </c>
    </row>
    <row r="3709" spans="7:9">
      <c r="G3709" s="13">
        <v>360101901</v>
      </c>
      <c r="H3709" t="str">
        <f t="shared" si="114"/>
        <v>1</v>
      </c>
      <c r="I3709">
        <f t="shared" si="115"/>
        <v>3</v>
      </c>
    </row>
    <row r="3710" spans="7:9">
      <c r="H3710" t="str">
        <f t="shared" si="114"/>
        <v/>
      </c>
      <c r="I3710" t="str">
        <f t="shared" si="115"/>
        <v/>
      </c>
    </row>
    <row r="3711" spans="7:9">
      <c r="H3711" t="str">
        <f t="shared" si="114"/>
        <v/>
      </c>
      <c r="I3711" t="str">
        <f t="shared" si="115"/>
        <v/>
      </c>
    </row>
    <row r="3712" spans="7:9">
      <c r="H3712" t="str">
        <f t="shared" si="114"/>
        <v/>
      </c>
      <c r="I3712" t="str">
        <f t="shared" si="115"/>
        <v/>
      </c>
    </row>
    <row r="3713" spans="7:9">
      <c r="G3713" s="13">
        <v>360102001</v>
      </c>
      <c r="H3713" t="str">
        <f t="shared" ref="H3713:H3776" si="116">RIGHT(G3713,1)</f>
        <v>1</v>
      </c>
      <c r="I3713">
        <f t="shared" si="115"/>
        <v>3</v>
      </c>
    </row>
    <row r="3714" spans="7:9">
      <c r="H3714" t="str">
        <f t="shared" si="116"/>
        <v/>
      </c>
      <c r="I3714" t="str">
        <f t="shared" si="115"/>
        <v/>
      </c>
    </row>
    <row r="3715" spans="7:9">
      <c r="H3715" t="str">
        <f t="shared" si="116"/>
        <v/>
      </c>
      <c r="I3715" t="str">
        <f t="shared" si="115"/>
        <v/>
      </c>
    </row>
    <row r="3716" spans="7:9">
      <c r="H3716" t="str">
        <f t="shared" si="116"/>
        <v/>
      </c>
      <c r="I3716" t="str">
        <f t="shared" si="115"/>
        <v/>
      </c>
    </row>
    <row r="3717" spans="7:9">
      <c r="G3717" s="12">
        <v>360100602</v>
      </c>
      <c r="H3717" t="str">
        <f t="shared" si="116"/>
        <v>2</v>
      </c>
      <c r="I3717">
        <f t="shared" si="115"/>
        <v>1</v>
      </c>
    </row>
    <row r="3718" spans="7:9">
      <c r="H3718" t="str">
        <f t="shared" si="116"/>
        <v/>
      </c>
      <c r="I3718" t="str">
        <f t="shared" si="115"/>
        <v/>
      </c>
    </row>
    <row r="3719" spans="7:9">
      <c r="G3719" s="13">
        <v>360100701</v>
      </c>
      <c r="H3719" t="str">
        <f t="shared" si="116"/>
        <v>1</v>
      </c>
      <c r="I3719">
        <f t="shared" ref="I3719:I3782" si="117">IF(H3719="1",3,IF(H3719="2",1,IF(H3719="3",2,"")))</f>
        <v>3</v>
      </c>
    </row>
    <row r="3720" spans="7:9">
      <c r="H3720" t="str">
        <f t="shared" si="116"/>
        <v/>
      </c>
      <c r="I3720" t="str">
        <f t="shared" si="117"/>
        <v/>
      </c>
    </row>
    <row r="3721" spans="7:9">
      <c r="G3721" s="11">
        <v>360102503</v>
      </c>
      <c r="H3721" t="str">
        <f t="shared" si="116"/>
        <v>3</v>
      </c>
      <c r="I3721">
        <f t="shared" si="117"/>
        <v>2</v>
      </c>
    </row>
    <row r="3722" spans="7:9">
      <c r="H3722" t="str">
        <f t="shared" si="116"/>
        <v/>
      </c>
      <c r="I3722" t="str">
        <f t="shared" si="117"/>
        <v/>
      </c>
    </row>
    <row r="3723" spans="7:9">
      <c r="G3723" s="11">
        <v>360102503</v>
      </c>
      <c r="H3723" t="str">
        <f t="shared" si="116"/>
        <v>3</v>
      </c>
      <c r="I3723">
        <f t="shared" si="117"/>
        <v>2</v>
      </c>
    </row>
    <row r="3724" spans="7:9">
      <c r="H3724" t="str">
        <f t="shared" si="116"/>
        <v/>
      </c>
      <c r="I3724" t="str">
        <f t="shared" si="117"/>
        <v/>
      </c>
    </row>
    <row r="3725" spans="7:9">
      <c r="G3725" s="13">
        <v>360102501</v>
      </c>
      <c r="H3725" t="str">
        <f t="shared" si="116"/>
        <v>1</v>
      </c>
      <c r="I3725">
        <f t="shared" si="117"/>
        <v>3</v>
      </c>
    </row>
    <row r="3726" spans="7:9">
      <c r="H3726" t="str">
        <f t="shared" si="116"/>
        <v/>
      </c>
      <c r="I3726" t="str">
        <f t="shared" si="117"/>
        <v/>
      </c>
    </row>
    <row r="3727" spans="7:9">
      <c r="H3727" t="str">
        <f t="shared" si="116"/>
        <v/>
      </c>
      <c r="I3727" t="str">
        <f t="shared" si="117"/>
        <v/>
      </c>
    </row>
    <row r="3728" spans="7:9">
      <c r="H3728" t="str">
        <f t="shared" si="116"/>
        <v/>
      </c>
      <c r="I3728" t="str">
        <f t="shared" si="117"/>
        <v/>
      </c>
    </row>
    <row r="3729" spans="7:9">
      <c r="H3729" t="str">
        <f t="shared" si="116"/>
        <v/>
      </c>
      <c r="I3729" t="str">
        <f t="shared" si="117"/>
        <v/>
      </c>
    </row>
    <row r="3730" spans="7:9">
      <c r="H3730" t="str">
        <f t="shared" si="116"/>
        <v/>
      </c>
      <c r="I3730" t="str">
        <f t="shared" si="117"/>
        <v/>
      </c>
    </row>
    <row r="3731" spans="7:9">
      <c r="H3731" t="str">
        <f t="shared" si="116"/>
        <v/>
      </c>
      <c r="I3731" t="str">
        <f t="shared" si="117"/>
        <v/>
      </c>
    </row>
    <row r="3732" spans="7:9">
      <c r="H3732" t="str">
        <f t="shared" si="116"/>
        <v/>
      </c>
      <c r="I3732" t="str">
        <f t="shared" si="117"/>
        <v/>
      </c>
    </row>
    <row r="3733" spans="7:9">
      <c r="H3733" t="str">
        <f t="shared" si="116"/>
        <v/>
      </c>
      <c r="I3733" t="str">
        <f t="shared" si="117"/>
        <v/>
      </c>
    </row>
    <row r="3734" spans="7:9">
      <c r="H3734" t="str">
        <f t="shared" si="116"/>
        <v/>
      </c>
      <c r="I3734" t="str">
        <f t="shared" si="117"/>
        <v/>
      </c>
    </row>
    <row r="3735" spans="7:9">
      <c r="H3735" t="str">
        <f t="shared" si="116"/>
        <v/>
      </c>
      <c r="I3735" t="str">
        <f t="shared" si="117"/>
        <v/>
      </c>
    </row>
    <row r="3736" spans="7:9">
      <c r="H3736" t="str">
        <f t="shared" si="116"/>
        <v/>
      </c>
      <c r="I3736" t="str">
        <f t="shared" si="117"/>
        <v/>
      </c>
    </row>
    <row r="3737" spans="7:9">
      <c r="H3737" t="str">
        <f t="shared" si="116"/>
        <v/>
      </c>
      <c r="I3737" t="str">
        <f t="shared" si="117"/>
        <v/>
      </c>
    </row>
    <row r="3738" spans="7:9">
      <c r="H3738" t="str">
        <f t="shared" si="116"/>
        <v/>
      </c>
      <c r="I3738" t="str">
        <f t="shared" si="117"/>
        <v/>
      </c>
    </row>
    <row r="3739" spans="7:9">
      <c r="G3739" s="11">
        <v>360102503</v>
      </c>
      <c r="H3739" t="str">
        <f t="shared" si="116"/>
        <v>3</v>
      </c>
      <c r="I3739">
        <f t="shared" si="117"/>
        <v>2</v>
      </c>
    </row>
    <row r="3740" spans="7:9">
      <c r="G3740" s="12">
        <v>360102502</v>
      </c>
      <c r="H3740" t="str">
        <f t="shared" si="116"/>
        <v>2</v>
      </c>
      <c r="I3740">
        <f t="shared" si="117"/>
        <v>1</v>
      </c>
    </row>
    <row r="3741" spans="7:9">
      <c r="H3741" t="str">
        <f t="shared" si="116"/>
        <v/>
      </c>
      <c r="I3741" t="str">
        <f t="shared" si="117"/>
        <v/>
      </c>
    </row>
    <row r="3742" spans="7:9">
      <c r="G3742" s="11">
        <v>360102103</v>
      </c>
      <c r="H3742" t="str">
        <f t="shared" si="116"/>
        <v>3</v>
      </c>
      <c r="I3742">
        <f t="shared" si="117"/>
        <v>2</v>
      </c>
    </row>
    <row r="3743" spans="7:9">
      <c r="H3743" t="str">
        <f t="shared" si="116"/>
        <v/>
      </c>
      <c r="I3743" t="str">
        <f t="shared" si="117"/>
        <v/>
      </c>
    </row>
    <row r="3744" spans="7:9">
      <c r="H3744" t="str">
        <f t="shared" si="116"/>
        <v/>
      </c>
      <c r="I3744" t="str">
        <f t="shared" si="117"/>
        <v/>
      </c>
    </row>
    <row r="3745" spans="7:9">
      <c r="H3745" t="str">
        <f t="shared" si="116"/>
        <v/>
      </c>
      <c r="I3745" t="str">
        <f t="shared" si="117"/>
        <v/>
      </c>
    </row>
    <row r="3746" spans="7:9">
      <c r="G3746" s="11">
        <v>360102103</v>
      </c>
      <c r="H3746" t="str">
        <f t="shared" si="116"/>
        <v>3</v>
      </c>
      <c r="I3746">
        <f t="shared" si="117"/>
        <v>2</v>
      </c>
    </row>
    <row r="3747" spans="7:9">
      <c r="H3747" t="str">
        <f t="shared" si="116"/>
        <v/>
      </c>
      <c r="I3747" t="str">
        <f t="shared" si="117"/>
        <v/>
      </c>
    </row>
    <row r="3748" spans="7:9">
      <c r="H3748" t="str">
        <f t="shared" si="116"/>
        <v/>
      </c>
      <c r="I3748" t="str">
        <f t="shared" si="117"/>
        <v/>
      </c>
    </row>
    <row r="3749" spans="7:9">
      <c r="G3749" s="11">
        <v>360102103</v>
      </c>
      <c r="H3749" t="str">
        <f t="shared" si="116"/>
        <v>3</v>
      </c>
      <c r="I3749">
        <f t="shared" si="117"/>
        <v>2</v>
      </c>
    </row>
    <row r="3750" spans="7:9">
      <c r="G3750" s="13">
        <v>360102501</v>
      </c>
      <c r="H3750" t="str">
        <f t="shared" si="116"/>
        <v>1</v>
      </c>
      <c r="I3750">
        <f t="shared" si="117"/>
        <v>3</v>
      </c>
    </row>
    <row r="3751" spans="7:9">
      <c r="H3751" t="str">
        <f t="shared" si="116"/>
        <v/>
      </c>
      <c r="I3751" t="str">
        <f t="shared" si="117"/>
        <v/>
      </c>
    </row>
    <row r="3752" spans="7:9">
      <c r="H3752" t="str">
        <f t="shared" si="116"/>
        <v/>
      </c>
      <c r="I3752" t="str">
        <f t="shared" si="117"/>
        <v/>
      </c>
    </row>
    <row r="3753" spans="7:9">
      <c r="H3753" t="str">
        <f t="shared" si="116"/>
        <v/>
      </c>
      <c r="I3753" t="str">
        <f t="shared" si="117"/>
        <v/>
      </c>
    </row>
    <row r="3754" spans="7:9">
      <c r="G3754" s="11">
        <v>360102103</v>
      </c>
      <c r="H3754" t="str">
        <f t="shared" si="116"/>
        <v>3</v>
      </c>
      <c r="I3754">
        <f t="shared" si="117"/>
        <v>2</v>
      </c>
    </row>
    <row r="3755" spans="7:9">
      <c r="G3755" s="11">
        <v>360102103</v>
      </c>
      <c r="H3755" t="str">
        <f t="shared" si="116"/>
        <v>3</v>
      </c>
      <c r="I3755">
        <f t="shared" si="117"/>
        <v>2</v>
      </c>
    </row>
    <row r="3756" spans="7:9">
      <c r="H3756" t="str">
        <f t="shared" si="116"/>
        <v/>
      </c>
      <c r="I3756" t="str">
        <f t="shared" si="117"/>
        <v/>
      </c>
    </row>
    <row r="3757" spans="7:9">
      <c r="H3757" t="str">
        <f t="shared" si="116"/>
        <v/>
      </c>
      <c r="I3757" t="str">
        <f t="shared" si="117"/>
        <v/>
      </c>
    </row>
    <row r="3758" spans="7:9">
      <c r="H3758" t="str">
        <f t="shared" si="116"/>
        <v/>
      </c>
      <c r="I3758" t="str">
        <f t="shared" si="117"/>
        <v/>
      </c>
    </row>
    <row r="3759" spans="7:9">
      <c r="H3759" t="str">
        <f t="shared" si="116"/>
        <v/>
      </c>
      <c r="I3759" t="str">
        <f t="shared" si="117"/>
        <v/>
      </c>
    </row>
    <row r="3760" spans="7:9">
      <c r="H3760" t="str">
        <f t="shared" si="116"/>
        <v/>
      </c>
      <c r="I3760" t="str">
        <f t="shared" si="117"/>
        <v/>
      </c>
    </row>
    <row r="3761" spans="7:9">
      <c r="G3761" s="13">
        <v>360102101</v>
      </c>
      <c r="H3761" t="str">
        <f t="shared" si="116"/>
        <v>1</v>
      </c>
      <c r="I3761">
        <f t="shared" si="117"/>
        <v>3</v>
      </c>
    </row>
    <row r="3762" spans="7:9">
      <c r="H3762" t="str">
        <f t="shared" si="116"/>
        <v/>
      </c>
      <c r="I3762" t="str">
        <f t="shared" si="117"/>
        <v/>
      </c>
    </row>
    <row r="3763" spans="7:9">
      <c r="H3763" t="str">
        <f t="shared" si="116"/>
        <v/>
      </c>
      <c r="I3763" t="str">
        <f t="shared" si="117"/>
        <v/>
      </c>
    </row>
    <row r="3764" spans="7:9">
      <c r="H3764" t="str">
        <f t="shared" si="116"/>
        <v/>
      </c>
      <c r="I3764" t="str">
        <f t="shared" si="117"/>
        <v/>
      </c>
    </row>
    <row r="3765" spans="7:9">
      <c r="G3765" s="11">
        <v>360100603</v>
      </c>
      <c r="H3765" t="str">
        <f t="shared" si="116"/>
        <v>3</v>
      </c>
      <c r="I3765">
        <f t="shared" si="117"/>
        <v>2</v>
      </c>
    </row>
    <row r="3766" spans="7:9">
      <c r="G3766" s="11">
        <v>360100603</v>
      </c>
      <c r="H3766" t="str">
        <f t="shared" si="116"/>
        <v>3</v>
      </c>
      <c r="I3766">
        <f t="shared" si="117"/>
        <v>2</v>
      </c>
    </row>
    <row r="3767" spans="7:9">
      <c r="G3767" s="13">
        <v>360101901</v>
      </c>
      <c r="H3767" t="str">
        <f t="shared" si="116"/>
        <v>1</v>
      </c>
      <c r="I3767">
        <f t="shared" si="117"/>
        <v>3</v>
      </c>
    </row>
    <row r="3768" spans="7:9">
      <c r="H3768" t="str">
        <f t="shared" si="116"/>
        <v/>
      </c>
      <c r="I3768" t="str">
        <f t="shared" si="117"/>
        <v/>
      </c>
    </row>
    <row r="3769" spans="7:9">
      <c r="G3769" s="12">
        <v>360102102</v>
      </c>
      <c r="H3769" t="str">
        <f t="shared" si="116"/>
        <v>2</v>
      </c>
      <c r="I3769">
        <f t="shared" si="117"/>
        <v>1</v>
      </c>
    </row>
    <row r="3770" spans="7:9">
      <c r="H3770" t="str">
        <f t="shared" si="116"/>
        <v/>
      </c>
      <c r="I3770" t="str">
        <f t="shared" si="117"/>
        <v/>
      </c>
    </row>
    <row r="3771" spans="7:9">
      <c r="H3771" t="str">
        <f t="shared" si="116"/>
        <v/>
      </c>
      <c r="I3771" t="str">
        <f t="shared" si="117"/>
        <v/>
      </c>
    </row>
    <row r="3772" spans="7:9">
      <c r="H3772" t="str">
        <f t="shared" si="116"/>
        <v/>
      </c>
      <c r="I3772" t="str">
        <f t="shared" si="117"/>
        <v/>
      </c>
    </row>
    <row r="3773" spans="7:9">
      <c r="G3773" s="13">
        <v>360102101</v>
      </c>
      <c r="H3773" t="str">
        <f t="shared" si="116"/>
        <v>1</v>
      </c>
      <c r="I3773">
        <f t="shared" si="117"/>
        <v>3</v>
      </c>
    </row>
    <row r="3774" spans="7:9">
      <c r="G3774" s="12">
        <v>360100702</v>
      </c>
      <c r="H3774" t="str">
        <f t="shared" si="116"/>
        <v>2</v>
      </c>
      <c r="I3774">
        <f t="shared" si="117"/>
        <v>1</v>
      </c>
    </row>
    <row r="3775" spans="7:9">
      <c r="H3775" t="str">
        <f t="shared" si="116"/>
        <v/>
      </c>
      <c r="I3775" t="str">
        <f t="shared" si="117"/>
        <v/>
      </c>
    </row>
    <row r="3776" spans="7:9">
      <c r="H3776" t="str">
        <f t="shared" si="116"/>
        <v/>
      </c>
      <c r="I3776" t="str">
        <f t="shared" si="117"/>
        <v/>
      </c>
    </row>
    <row r="3777" spans="7:9">
      <c r="H3777" t="str">
        <f t="shared" ref="H3777:H3840" si="118">RIGHT(G3777,1)</f>
        <v/>
      </c>
      <c r="I3777" t="str">
        <f t="shared" si="117"/>
        <v/>
      </c>
    </row>
    <row r="3778" spans="7:9">
      <c r="H3778" t="str">
        <f t="shared" si="118"/>
        <v/>
      </c>
      <c r="I3778" t="str">
        <f t="shared" si="117"/>
        <v/>
      </c>
    </row>
    <row r="3779" spans="7:9">
      <c r="G3779" s="13">
        <v>360102001</v>
      </c>
      <c r="H3779" t="str">
        <f t="shared" si="118"/>
        <v>1</v>
      </c>
      <c r="I3779">
        <f t="shared" si="117"/>
        <v>3</v>
      </c>
    </row>
    <row r="3780" spans="7:9">
      <c r="H3780" t="str">
        <f t="shared" si="118"/>
        <v/>
      </c>
      <c r="I3780" t="str">
        <f t="shared" si="117"/>
        <v/>
      </c>
    </row>
    <row r="3781" spans="7:9">
      <c r="H3781" t="str">
        <f t="shared" si="118"/>
        <v/>
      </c>
      <c r="I3781" t="str">
        <f t="shared" si="117"/>
        <v/>
      </c>
    </row>
    <row r="3782" spans="7:9">
      <c r="H3782" t="str">
        <f t="shared" si="118"/>
        <v/>
      </c>
      <c r="I3782" t="str">
        <f t="shared" si="117"/>
        <v/>
      </c>
    </row>
    <row r="3783" spans="7:9">
      <c r="H3783" t="str">
        <f t="shared" si="118"/>
        <v/>
      </c>
      <c r="I3783" t="str">
        <f t="shared" ref="I3783:I3846" si="119">IF(H3783="1",3,IF(H3783="2",1,IF(H3783="3",2,"")))</f>
        <v/>
      </c>
    </row>
    <row r="3784" spans="7:9">
      <c r="H3784" t="str">
        <f t="shared" si="118"/>
        <v/>
      </c>
      <c r="I3784" t="str">
        <f t="shared" si="119"/>
        <v/>
      </c>
    </row>
    <row r="3785" spans="7:9">
      <c r="H3785" t="str">
        <f t="shared" si="118"/>
        <v/>
      </c>
      <c r="I3785" t="str">
        <f t="shared" si="119"/>
        <v/>
      </c>
    </row>
    <row r="3786" spans="7:9">
      <c r="H3786" t="str">
        <f t="shared" si="118"/>
        <v/>
      </c>
      <c r="I3786" t="str">
        <f t="shared" si="119"/>
        <v/>
      </c>
    </row>
    <row r="3787" spans="7:9">
      <c r="H3787" t="str">
        <f t="shared" si="118"/>
        <v/>
      </c>
      <c r="I3787" t="str">
        <f t="shared" si="119"/>
        <v/>
      </c>
    </row>
    <row r="3788" spans="7:9">
      <c r="G3788" s="12">
        <v>360101902</v>
      </c>
      <c r="H3788" t="str">
        <f t="shared" si="118"/>
        <v>2</v>
      </c>
      <c r="I3788">
        <f t="shared" si="119"/>
        <v>1</v>
      </c>
    </row>
    <row r="3789" spans="7:9">
      <c r="H3789" t="str">
        <f t="shared" si="118"/>
        <v/>
      </c>
      <c r="I3789" t="str">
        <f t="shared" si="119"/>
        <v/>
      </c>
    </row>
    <row r="3790" spans="7:9">
      <c r="H3790" t="str">
        <f t="shared" si="118"/>
        <v/>
      </c>
      <c r="I3790" t="str">
        <f t="shared" si="119"/>
        <v/>
      </c>
    </row>
    <row r="3791" spans="7:9">
      <c r="G3791" s="13">
        <v>360100701</v>
      </c>
      <c r="H3791" t="str">
        <f t="shared" si="118"/>
        <v>1</v>
      </c>
      <c r="I3791">
        <f t="shared" si="119"/>
        <v>3</v>
      </c>
    </row>
    <row r="3792" spans="7:9">
      <c r="H3792" t="str">
        <f t="shared" si="118"/>
        <v/>
      </c>
      <c r="I3792" t="str">
        <f t="shared" si="119"/>
        <v/>
      </c>
    </row>
    <row r="3793" spans="7:9">
      <c r="H3793" t="str">
        <f t="shared" si="118"/>
        <v/>
      </c>
      <c r="I3793" t="str">
        <f t="shared" si="119"/>
        <v/>
      </c>
    </row>
    <row r="3794" spans="7:9">
      <c r="H3794" t="str">
        <f t="shared" si="118"/>
        <v/>
      </c>
      <c r="I3794" t="str">
        <f t="shared" si="119"/>
        <v/>
      </c>
    </row>
    <row r="3795" spans="7:9">
      <c r="H3795" t="str">
        <f t="shared" si="118"/>
        <v/>
      </c>
      <c r="I3795" t="str">
        <f t="shared" si="119"/>
        <v/>
      </c>
    </row>
    <row r="3796" spans="7:9">
      <c r="H3796" t="str">
        <f t="shared" si="118"/>
        <v/>
      </c>
      <c r="I3796" t="str">
        <f t="shared" si="119"/>
        <v/>
      </c>
    </row>
    <row r="3797" spans="7:9">
      <c r="G3797" s="14">
        <v>360003902</v>
      </c>
      <c r="H3797" t="str">
        <f t="shared" si="118"/>
        <v>2</v>
      </c>
      <c r="I3797">
        <f t="shared" si="119"/>
        <v>1</v>
      </c>
    </row>
    <row r="3798" spans="7:9">
      <c r="G3798" s="11">
        <v>360001503</v>
      </c>
      <c r="H3798" t="str">
        <f t="shared" si="118"/>
        <v>3</v>
      </c>
      <c r="I3798">
        <f t="shared" si="119"/>
        <v>2</v>
      </c>
    </row>
    <row r="3799" spans="7:9">
      <c r="G3799" s="11">
        <v>360001403</v>
      </c>
      <c r="H3799" t="str">
        <f t="shared" si="118"/>
        <v>3</v>
      </c>
      <c r="I3799">
        <f t="shared" si="119"/>
        <v>2</v>
      </c>
    </row>
    <row r="3800" spans="7:9">
      <c r="H3800" t="str">
        <f t="shared" si="118"/>
        <v/>
      </c>
      <c r="I3800" t="str">
        <f t="shared" si="119"/>
        <v/>
      </c>
    </row>
    <row r="3801" spans="7:9">
      <c r="H3801" t="str">
        <f t="shared" si="118"/>
        <v/>
      </c>
      <c r="I3801" t="str">
        <f t="shared" si="119"/>
        <v/>
      </c>
    </row>
    <row r="3802" spans="7:9">
      <c r="H3802" t="str">
        <f t="shared" si="118"/>
        <v/>
      </c>
      <c r="I3802" t="str">
        <f t="shared" si="119"/>
        <v/>
      </c>
    </row>
    <row r="3803" spans="7:9">
      <c r="H3803" t="str">
        <f t="shared" si="118"/>
        <v/>
      </c>
      <c r="I3803" t="str">
        <f t="shared" si="119"/>
        <v/>
      </c>
    </row>
    <row r="3804" spans="7:9">
      <c r="G3804" s="12">
        <v>360100602</v>
      </c>
      <c r="H3804" t="str">
        <f t="shared" si="118"/>
        <v>2</v>
      </c>
      <c r="I3804">
        <f t="shared" si="119"/>
        <v>1</v>
      </c>
    </row>
    <row r="3805" spans="7:9">
      <c r="G3805" s="12">
        <v>360100602</v>
      </c>
      <c r="H3805" t="str">
        <f t="shared" si="118"/>
        <v>2</v>
      </c>
      <c r="I3805">
        <f t="shared" si="119"/>
        <v>1</v>
      </c>
    </row>
    <row r="3806" spans="7:9">
      <c r="H3806" t="str">
        <f t="shared" si="118"/>
        <v/>
      </c>
      <c r="I3806" t="str">
        <f t="shared" si="119"/>
        <v/>
      </c>
    </row>
    <row r="3807" spans="7:9">
      <c r="H3807" t="str">
        <f t="shared" si="118"/>
        <v/>
      </c>
      <c r="I3807" t="str">
        <f t="shared" si="119"/>
        <v/>
      </c>
    </row>
    <row r="3808" spans="7:9">
      <c r="H3808" t="str">
        <f t="shared" si="118"/>
        <v/>
      </c>
      <c r="I3808" t="str">
        <f t="shared" si="119"/>
        <v/>
      </c>
    </row>
    <row r="3809" spans="7:9">
      <c r="H3809" t="str">
        <f t="shared" si="118"/>
        <v/>
      </c>
      <c r="I3809" t="str">
        <f t="shared" si="119"/>
        <v/>
      </c>
    </row>
    <row r="3810" spans="7:9">
      <c r="G3810" s="12">
        <v>360100602</v>
      </c>
      <c r="H3810" t="str">
        <f t="shared" si="118"/>
        <v>2</v>
      </c>
      <c r="I3810">
        <f t="shared" si="119"/>
        <v>1</v>
      </c>
    </row>
    <row r="3811" spans="7:9">
      <c r="G3811" s="12">
        <v>360100702</v>
      </c>
      <c r="H3811" t="str">
        <f t="shared" si="118"/>
        <v>2</v>
      </c>
      <c r="I3811">
        <f t="shared" si="119"/>
        <v>1</v>
      </c>
    </row>
    <row r="3812" spans="7:9">
      <c r="H3812" t="str">
        <f t="shared" si="118"/>
        <v/>
      </c>
      <c r="I3812" t="str">
        <f t="shared" si="119"/>
        <v/>
      </c>
    </row>
    <row r="3813" spans="7:9">
      <c r="H3813" t="str">
        <f t="shared" si="118"/>
        <v/>
      </c>
      <c r="I3813" t="str">
        <f t="shared" si="119"/>
        <v/>
      </c>
    </row>
    <row r="3814" spans="7:9">
      <c r="G3814" s="13">
        <v>360103201</v>
      </c>
      <c r="H3814" t="str">
        <f t="shared" si="118"/>
        <v>1</v>
      </c>
      <c r="I3814">
        <f t="shared" si="119"/>
        <v>3</v>
      </c>
    </row>
    <row r="3815" spans="7:9">
      <c r="H3815" t="str">
        <f t="shared" si="118"/>
        <v/>
      </c>
      <c r="I3815" t="str">
        <f t="shared" si="119"/>
        <v/>
      </c>
    </row>
    <row r="3816" spans="7:9">
      <c r="H3816" t="str">
        <f t="shared" si="118"/>
        <v/>
      </c>
      <c r="I3816" t="str">
        <f t="shared" si="119"/>
        <v/>
      </c>
    </row>
    <row r="3817" spans="7:9">
      <c r="G3817" s="13">
        <v>360103201</v>
      </c>
      <c r="H3817" t="str">
        <f t="shared" si="118"/>
        <v>1</v>
      </c>
      <c r="I3817">
        <f t="shared" si="119"/>
        <v>3</v>
      </c>
    </row>
    <row r="3818" spans="7:9">
      <c r="G3818" s="11">
        <v>360100803</v>
      </c>
      <c r="H3818" t="str">
        <f t="shared" si="118"/>
        <v>3</v>
      </c>
      <c r="I3818">
        <f t="shared" si="119"/>
        <v>2</v>
      </c>
    </row>
    <row r="3819" spans="7:9">
      <c r="H3819" t="str">
        <f t="shared" si="118"/>
        <v/>
      </c>
      <c r="I3819" t="str">
        <f t="shared" si="119"/>
        <v/>
      </c>
    </row>
    <row r="3820" spans="7:9">
      <c r="H3820" t="str">
        <f t="shared" si="118"/>
        <v/>
      </c>
      <c r="I3820" t="str">
        <f t="shared" si="119"/>
        <v/>
      </c>
    </row>
    <row r="3821" spans="7:9">
      <c r="H3821" t="str">
        <f t="shared" si="118"/>
        <v/>
      </c>
      <c r="I3821" t="str">
        <f t="shared" si="119"/>
        <v/>
      </c>
    </row>
    <row r="3822" spans="7:9">
      <c r="H3822" t="str">
        <f t="shared" si="118"/>
        <v/>
      </c>
      <c r="I3822" t="str">
        <f t="shared" si="119"/>
        <v/>
      </c>
    </row>
    <row r="3823" spans="7:9">
      <c r="G3823" s="11">
        <v>360103203</v>
      </c>
      <c r="H3823" t="str">
        <f t="shared" si="118"/>
        <v>3</v>
      </c>
      <c r="I3823">
        <f t="shared" si="119"/>
        <v>2</v>
      </c>
    </row>
    <row r="3824" spans="7:9">
      <c r="H3824" t="str">
        <f t="shared" si="118"/>
        <v/>
      </c>
      <c r="I3824" t="str">
        <f t="shared" si="119"/>
        <v/>
      </c>
    </row>
    <row r="3825" spans="7:9">
      <c r="G3825" s="13">
        <v>360102501</v>
      </c>
      <c r="H3825" t="str">
        <f t="shared" si="118"/>
        <v>1</v>
      </c>
      <c r="I3825">
        <f t="shared" si="119"/>
        <v>3</v>
      </c>
    </row>
    <row r="3826" spans="7:9">
      <c r="H3826" t="str">
        <f t="shared" si="118"/>
        <v/>
      </c>
      <c r="I3826" t="str">
        <f t="shared" si="119"/>
        <v/>
      </c>
    </row>
    <row r="3827" spans="7:9">
      <c r="H3827" t="str">
        <f t="shared" si="118"/>
        <v/>
      </c>
      <c r="I3827" t="str">
        <f t="shared" si="119"/>
        <v/>
      </c>
    </row>
    <row r="3828" spans="7:9">
      <c r="H3828" t="str">
        <f t="shared" si="118"/>
        <v/>
      </c>
      <c r="I3828" t="str">
        <f t="shared" si="119"/>
        <v/>
      </c>
    </row>
    <row r="3829" spans="7:9">
      <c r="G3829" s="13">
        <v>360102501</v>
      </c>
      <c r="H3829" t="str">
        <f t="shared" si="118"/>
        <v>1</v>
      </c>
      <c r="I3829">
        <f t="shared" si="119"/>
        <v>3</v>
      </c>
    </row>
    <row r="3830" spans="7:9">
      <c r="H3830" t="str">
        <f t="shared" si="118"/>
        <v/>
      </c>
      <c r="I3830" t="str">
        <f t="shared" si="119"/>
        <v/>
      </c>
    </row>
    <row r="3831" spans="7:9">
      <c r="H3831" t="str">
        <f t="shared" si="118"/>
        <v/>
      </c>
      <c r="I3831" t="str">
        <f t="shared" si="119"/>
        <v/>
      </c>
    </row>
    <row r="3832" spans="7:9">
      <c r="H3832" t="str">
        <f t="shared" si="118"/>
        <v/>
      </c>
      <c r="I3832" t="str">
        <f t="shared" si="119"/>
        <v/>
      </c>
    </row>
    <row r="3833" spans="7:9">
      <c r="H3833" t="str">
        <f t="shared" si="118"/>
        <v/>
      </c>
      <c r="I3833" t="str">
        <f t="shared" si="119"/>
        <v/>
      </c>
    </row>
    <row r="3834" spans="7:9">
      <c r="G3834" s="13">
        <v>360102501</v>
      </c>
      <c r="H3834" t="str">
        <f t="shared" si="118"/>
        <v>1</v>
      </c>
      <c r="I3834">
        <f t="shared" si="119"/>
        <v>3</v>
      </c>
    </row>
    <row r="3835" spans="7:9">
      <c r="H3835" t="str">
        <f t="shared" si="118"/>
        <v/>
      </c>
      <c r="I3835" t="str">
        <f t="shared" si="119"/>
        <v/>
      </c>
    </row>
    <row r="3836" spans="7:9">
      <c r="H3836" t="str">
        <f t="shared" si="118"/>
        <v/>
      </c>
      <c r="I3836" t="str">
        <f t="shared" si="119"/>
        <v/>
      </c>
    </row>
    <row r="3837" spans="7:9">
      <c r="H3837" t="str">
        <f t="shared" si="118"/>
        <v/>
      </c>
      <c r="I3837" t="str">
        <f t="shared" si="119"/>
        <v/>
      </c>
    </row>
    <row r="3838" spans="7:9">
      <c r="H3838" t="str">
        <f t="shared" si="118"/>
        <v/>
      </c>
      <c r="I3838" t="str">
        <f t="shared" si="119"/>
        <v/>
      </c>
    </row>
    <row r="3839" spans="7:9">
      <c r="H3839" t="str">
        <f t="shared" si="118"/>
        <v/>
      </c>
      <c r="I3839" t="str">
        <f t="shared" si="119"/>
        <v/>
      </c>
    </row>
    <row r="3840" spans="7:9">
      <c r="H3840" t="str">
        <f t="shared" si="118"/>
        <v/>
      </c>
      <c r="I3840" t="str">
        <f t="shared" si="119"/>
        <v/>
      </c>
    </row>
    <row r="3841" spans="7:9">
      <c r="H3841" t="str">
        <f t="shared" ref="H3841:H3904" si="120">RIGHT(G3841,1)</f>
        <v/>
      </c>
      <c r="I3841" t="str">
        <f t="shared" si="119"/>
        <v/>
      </c>
    </row>
    <row r="3842" spans="7:9">
      <c r="H3842" t="str">
        <f t="shared" si="120"/>
        <v/>
      </c>
      <c r="I3842" t="str">
        <f t="shared" si="119"/>
        <v/>
      </c>
    </row>
    <row r="3843" spans="7:9">
      <c r="H3843" t="str">
        <f t="shared" si="120"/>
        <v/>
      </c>
      <c r="I3843" t="str">
        <f t="shared" si="119"/>
        <v/>
      </c>
    </row>
    <row r="3844" spans="7:9">
      <c r="H3844" t="str">
        <f t="shared" si="120"/>
        <v/>
      </c>
      <c r="I3844" t="str">
        <f t="shared" si="119"/>
        <v/>
      </c>
    </row>
    <row r="3845" spans="7:9">
      <c r="H3845" t="str">
        <f t="shared" si="120"/>
        <v/>
      </c>
      <c r="I3845" t="str">
        <f t="shared" si="119"/>
        <v/>
      </c>
    </row>
    <row r="3846" spans="7:9">
      <c r="H3846" t="str">
        <f t="shared" si="120"/>
        <v/>
      </c>
      <c r="I3846" t="str">
        <f t="shared" si="119"/>
        <v/>
      </c>
    </row>
    <row r="3847" spans="7:9">
      <c r="H3847" t="str">
        <f t="shared" si="120"/>
        <v/>
      </c>
      <c r="I3847" t="str">
        <f t="shared" ref="I3847:I3910" si="121">IF(H3847="1",3,IF(H3847="2",1,IF(H3847="3",2,"")))</f>
        <v/>
      </c>
    </row>
    <row r="3848" spans="7:9">
      <c r="H3848" t="str">
        <f t="shared" si="120"/>
        <v/>
      </c>
      <c r="I3848" t="str">
        <f t="shared" si="121"/>
        <v/>
      </c>
    </row>
    <row r="3849" spans="7:9">
      <c r="H3849" t="str">
        <f t="shared" si="120"/>
        <v/>
      </c>
      <c r="I3849" t="str">
        <f t="shared" si="121"/>
        <v/>
      </c>
    </row>
    <row r="3850" spans="7:9">
      <c r="G3850" s="12">
        <v>360002502</v>
      </c>
      <c r="H3850" t="str">
        <f t="shared" si="120"/>
        <v>2</v>
      </c>
      <c r="I3850">
        <f t="shared" si="121"/>
        <v>1</v>
      </c>
    </row>
    <row r="3851" spans="7:9" ht="16.5" customHeight="1">
      <c r="G3851" s="6">
        <v>360002601</v>
      </c>
      <c r="H3851" t="str">
        <f t="shared" si="120"/>
        <v>1</v>
      </c>
      <c r="I3851">
        <f t="shared" si="121"/>
        <v>3</v>
      </c>
    </row>
    <row r="3852" spans="7:9">
      <c r="G3852" s="11">
        <v>360003503</v>
      </c>
      <c r="H3852" t="str">
        <f t="shared" si="120"/>
        <v>3</v>
      </c>
      <c r="I3852">
        <f t="shared" si="121"/>
        <v>2</v>
      </c>
    </row>
    <row r="3853" spans="7:9">
      <c r="G3853" s="11">
        <v>360003203</v>
      </c>
      <c r="H3853" t="str">
        <f t="shared" si="120"/>
        <v>3</v>
      </c>
      <c r="I3853">
        <f t="shared" si="121"/>
        <v>2</v>
      </c>
    </row>
    <row r="3854" spans="7:9">
      <c r="H3854" t="str">
        <f t="shared" si="120"/>
        <v/>
      </c>
      <c r="I3854" t="str">
        <f t="shared" si="121"/>
        <v/>
      </c>
    </row>
    <row r="3855" spans="7:9">
      <c r="H3855" t="str">
        <f t="shared" si="120"/>
        <v/>
      </c>
      <c r="I3855" t="str">
        <f t="shared" si="121"/>
        <v/>
      </c>
    </row>
    <row r="3856" spans="7:9">
      <c r="H3856" t="str">
        <f t="shared" si="120"/>
        <v/>
      </c>
      <c r="I3856" t="str">
        <f t="shared" si="121"/>
        <v/>
      </c>
    </row>
    <row r="3857" spans="7:9">
      <c r="G3857" s="13">
        <v>360001201</v>
      </c>
      <c r="H3857" t="str">
        <f t="shared" si="120"/>
        <v>1</v>
      </c>
      <c r="I3857">
        <f t="shared" si="121"/>
        <v>3</v>
      </c>
    </row>
    <row r="3858" spans="7:9">
      <c r="H3858" t="str">
        <f t="shared" si="120"/>
        <v/>
      </c>
      <c r="I3858" t="str">
        <f t="shared" si="121"/>
        <v/>
      </c>
    </row>
    <row r="3859" spans="7:9">
      <c r="H3859" t="str">
        <f t="shared" si="120"/>
        <v/>
      </c>
      <c r="I3859" t="str">
        <f t="shared" si="121"/>
        <v/>
      </c>
    </row>
    <row r="3860" spans="7:9">
      <c r="H3860" t="str">
        <f t="shared" si="120"/>
        <v/>
      </c>
      <c r="I3860" t="str">
        <f t="shared" si="121"/>
        <v/>
      </c>
    </row>
    <row r="3861" spans="7:9">
      <c r="G3861" s="13">
        <v>360102001</v>
      </c>
      <c r="H3861" t="str">
        <f t="shared" si="120"/>
        <v>1</v>
      </c>
      <c r="I3861">
        <f t="shared" si="121"/>
        <v>3</v>
      </c>
    </row>
    <row r="3862" spans="7:9">
      <c r="G3862" s="12">
        <v>360100602</v>
      </c>
      <c r="H3862" t="str">
        <f t="shared" si="120"/>
        <v>2</v>
      </c>
      <c r="I3862">
        <f t="shared" si="121"/>
        <v>1</v>
      </c>
    </row>
    <row r="3863" spans="7:9">
      <c r="G3863" s="12">
        <v>360100602</v>
      </c>
      <c r="H3863" t="str">
        <f t="shared" si="120"/>
        <v>2</v>
      </c>
      <c r="I3863">
        <f t="shared" si="121"/>
        <v>1</v>
      </c>
    </row>
    <row r="3864" spans="7:9">
      <c r="G3864" s="12">
        <v>360103402</v>
      </c>
      <c r="H3864" t="str">
        <f t="shared" si="120"/>
        <v>2</v>
      </c>
      <c r="I3864">
        <f t="shared" si="121"/>
        <v>1</v>
      </c>
    </row>
    <row r="3865" spans="7:9">
      <c r="H3865" t="str">
        <f t="shared" si="120"/>
        <v/>
      </c>
      <c r="I3865" t="str">
        <f t="shared" si="121"/>
        <v/>
      </c>
    </row>
    <row r="3866" spans="7:9">
      <c r="G3866" s="13">
        <v>360103201</v>
      </c>
      <c r="H3866" t="str">
        <f t="shared" si="120"/>
        <v>1</v>
      </c>
      <c r="I3866">
        <f t="shared" si="121"/>
        <v>3</v>
      </c>
    </row>
    <row r="3867" spans="7:9">
      <c r="H3867" t="str">
        <f t="shared" si="120"/>
        <v/>
      </c>
      <c r="I3867" t="str">
        <f t="shared" si="121"/>
        <v/>
      </c>
    </row>
    <row r="3868" spans="7:9">
      <c r="H3868" t="str">
        <f t="shared" si="120"/>
        <v/>
      </c>
      <c r="I3868" t="str">
        <f t="shared" si="121"/>
        <v/>
      </c>
    </row>
    <row r="3869" spans="7:9">
      <c r="G3869" s="13">
        <v>360103201</v>
      </c>
      <c r="H3869" t="str">
        <f t="shared" si="120"/>
        <v>1</v>
      </c>
      <c r="I3869">
        <f t="shared" si="121"/>
        <v>3</v>
      </c>
    </row>
    <row r="3870" spans="7:9">
      <c r="H3870" t="str">
        <f t="shared" si="120"/>
        <v/>
      </c>
      <c r="I3870" t="str">
        <f t="shared" si="121"/>
        <v/>
      </c>
    </row>
    <row r="3871" spans="7:9">
      <c r="H3871" t="str">
        <f t="shared" si="120"/>
        <v/>
      </c>
      <c r="I3871" t="str">
        <f t="shared" si="121"/>
        <v/>
      </c>
    </row>
    <row r="3872" spans="7:9">
      <c r="H3872" t="str">
        <f t="shared" si="120"/>
        <v/>
      </c>
      <c r="I3872" t="str">
        <f t="shared" si="121"/>
        <v/>
      </c>
    </row>
    <row r="3873" spans="7:9">
      <c r="G3873" s="13">
        <v>360102101</v>
      </c>
      <c r="H3873" t="str">
        <f t="shared" si="120"/>
        <v>1</v>
      </c>
      <c r="I3873">
        <f t="shared" si="121"/>
        <v>3</v>
      </c>
    </row>
    <row r="3874" spans="7:9">
      <c r="H3874" t="str">
        <f t="shared" si="120"/>
        <v/>
      </c>
      <c r="I3874" t="str">
        <f t="shared" si="121"/>
        <v/>
      </c>
    </row>
    <row r="3875" spans="7:9">
      <c r="G3875" s="13">
        <v>360102101</v>
      </c>
      <c r="H3875" t="str">
        <f t="shared" si="120"/>
        <v>1</v>
      </c>
      <c r="I3875">
        <f t="shared" si="121"/>
        <v>3</v>
      </c>
    </row>
    <row r="3876" spans="7:9">
      <c r="H3876" t="str">
        <f t="shared" si="120"/>
        <v/>
      </c>
      <c r="I3876" t="str">
        <f t="shared" si="121"/>
        <v/>
      </c>
    </row>
    <row r="3877" spans="7:9">
      <c r="H3877" t="str">
        <f t="shared" si="120"/>
        <v/>
      </c>
      <c r="I3877" t="str">
        <f t="shared" si="121"/>
        <v/>
      </c>
    </row>
    <row r="3878" spans="7:9">
      <c r="G3878" s="11">
        <v>360102503</v>
      </c>
      <c r="H3878" t="str">
        <f t="shared" si="120"/>
        <v>3</v>
      </c>
      <c r="I3878">
        <f t="shared" si="121"/>
        <v>2</v>
      </c>
    </row>
    <row r="3879" spans="7:9">
      <c r="H3879" t="str">
        <f t="shared" si="120"/>
        <v/>
      </c>
      <c r="I3879" t="str">
        <f t="shared" si="121"/>
        <v/>
      </c>
    </row>
    <row r="3880" spans="7:9">
      <c r="H3880" t="str">
        <f t="shared" si="120"/>
        <v/>
      </c>
      <c r="I3880" t="str">
        <f t="shared" si="121"/>
        <v/>
      </c>
    </row>
    <row r="3881" spans="7:9">
      <c r="G3881" s="11">
        <v>360102103</v>
      </c>
      <c r="H3881" t="str">
        <f t="shared" si="120"/>
        <v>3</v>
      </c>
      <c r="I3881">
        <f t="shared" si="121"/>
        <v>2</v>
      </c>
    </row>
    <row r="3882" spans="7:9">
      <c r="G3882" s="12">
        <v>360103402</v>
      </c>
      <c r="H3882" t="str">
        <f t="shared" si="120"/>
        <v>2</v>
      </c>
      <c r="I3882">
        <f t="shared" si="121"/>
        <v>1</v>
      </c>
    </row>
    <row r="3883" spans="7:9">
      <c r="H3883" t="str">
        <f t="shared" si="120"/>
        <v/>
      </c>
      <c r="I3883" t="str">
        <f t="shared" si="121"/>
        <v/>
      </c>
    </row>
    <row r="3884" spans="7:9">
      <c r="H3884" t="str">
        <f t="shared" si="120"/>
        <v/>
      </c>
      <c r="I3884" t="str">
        <f t="shared" si="121"/>
        <v/>
      </c>
    </row>
    <row r="3885" spans="7:9">
      <c r="H3885" t="str">
        <f t="shared" si="120"/>
        <v/>
      </c>
      <c r="I3885" t="str">
        <f t="shared" si="121"/>
        <v/>
      </c>
    </row>
    <row r="3886" spans="7:9">
      <c r="H3886" t="str">
        <f t="shared" si="120"/>
        <v/>
      </c>
      <c r="I3886" t="str">
        <f t="shared" si="121"/>
        <v/>
      </c>
    </row>
    <row r="3887" spans="7:9">
      <c r="H3887" t="str">
        <f t="shared" si="120"/>
        <v/>
      </c>
      <c r="I3887" t="str">
        <f t="shared" si="121"/>
        <v/>
      </c>
    </row>
    <row r="3888" spans="7:9">
      <c r="G3888" s="12">
        <v>360100802</v>
      </c>
      <c r="H3888" t="str">
        <f t="shared" si="120"/>
        <v>2</v>
      </c>
      <c r="I3888">
        <f t="shared" si="121"/>
        <v>1</v>
      </c>
    </row>
    <row r="3889" spans="8:9">
      <c r="H3889" t="str">
        <f t="shared" si="120"/>
        <v/>
      </c>
      <c r="I3889" t="str">
        <f t="shared" si="121"/>
        <v/>
      </c>
    </row>
    <row r="3890" spans="8:9">
      <c r="H3890" t="str">
        <f t="shared" si="120"/>
        <v/>
      </c>
      <c r="I3890" t="str">
        <f t="shared" si="121"/>
        <v/>
      </c>
    </row>
    <row r="3891" spans="8:9">
      <c r="H3891" t="str">
        <f t="shared" si="120"/>
        <v/>
      </c>
      <c r="I3891" t="str">
        <f t="shared" si="121"/>
        <v/>
      </c>
    </row>
    <row r="3892" spans="8:9">
      <c r="H3892" t="str">
        <f t="shared" si="120"/>
        <v/>
      </c>
      <c r="I3892" t="str">
        <f t="shared" si="121"/>
        <v/>
      </c>
    </row>
    <row r="3893" spans="8:9">
      <c r="H3893" t="str">
        <f t="shared" si="120"/>
        <v/>
      </c>
      <c r="I3893" t="str">
        <f t="shared" si="121"/>
        <v/>
      </c>
    </row>
    <row r="3894" spans="8:9">
      <c r="H3894" t="str">
        <f t="shared" si="120"/>
        <v/>
      </c>
      <c r="I3894" t="str">
        <f t="shared" si="121"/>
        <v/>
      </c>
    </row>
    <row r="3895" spans="8:9">
      <c r="H3895" t="str">
        <f t="shared" si="120"/>
        <v/>
      </c>
      <c r="I3895" t="str">
        <f t="shared" si="121"/>
        <v/>
      </c>
    </row>
    <row r="3896" spans="8:9">
      <c r="H3896" t="str">
        <f t="shared" si="120"/>
        <v/>
      </c>
      <c r="I3896" t="str">
        <f t="shared" si="121"/>
        <v/>
      </c>
    </row>
    <row r="3897" spans="8:9">
      <c r="H3897" t="str">
        <f t="shared" si="120"/>
        <v/>
      </c>
      <c r="I3897" t="str">
        <f t="shared" si="121"/>
        <v/>
      </c>
    </row>
    <row r="3898" spans="8:9">
      <c r="H3898" t="str">
        <f t="shared" si="120"/>
        <v/>
      </c>
      <c r="I3898" t="str">
        <f t="shared" si="121"/>
        <v/>
      </c>
    </row>
    <row r="3899" spans="8:9">
      <c r="H3899" t="str">
        <f t="shared" si="120"/>
        <v/>
      </c>
      <c r="I3899" t="str">
        <f t="shared" si="121"/>
        <v/>
      </c>
    </row>
    <row r="3900" spans="8:9">
      <c r="H3900" t="str">
        <f t="shared" si="120"/>
        <v/>
      </c>
      <c r="I3900" t="str">
        <f t="shared" si="121"/>
        <v/>
      </c>
    </row>
    <row r="3901" spans="8:9">
      <c r="H3901" t="str">
        <f t="shared" si="120"/>
        <v/>
      </c>
      <c r="I3901" t="str">
        <f t="shared" si="121"/>
        <v/>
      </c>
    </row>
    <row r="3902" spans="8:9">
      <c r="H3902" t="str">
        <f t="shared" si="120"/>
        <v/>
      </c>
      <c r="I3902" t="str">
        <f t="shared" si="121"/>
        <v/>
      </c>
    </row>
    <row r="3903" spans="8:9">
      <c r="H3903" t="str">
        <f t="shared" si="120"/>
        <v/>
      </c>
      <c r="I3903" t="str">
        <f t="shared" si="121"/>
        <v/>
      </c>
    </row>
    <row r="3904" spans="8:9">
      <c r="H3904" t="str">
        <f t="shared" si="120"/>
        <v/>
      </c>
      <c r="I3904" t="str">
        <f t="shared" si="121"/>
        <v/>
      </c>
    </row>
    <row r="3905" spans="7:9">
      <c r="H3905" t="str">
        <f t="shared" ref="H3905:H3968" si="122">RIGHT(G3905,1)</f>
        <v/>
      </c>
      <c r="I3905" t="str">
        <f t="shared" si="121"/>
        <v/>
      </c>
    </row>
    <row r="3906" spans="7:9">
      <c r="H3906" t="str">
        <f t="shared" si="122"/>
        <v/>
      </c>
      <c r="I3906" t="str">
        <f t="shared" si="121"/>
        <v/>
      </c>
    </row>
    <row r="3907" spans="7:9">
      <c r="H3907" t="str">
        <f t="shared" si="122"/>
        <v/>
      </c>
      <c r="I3907" t="str">
        <f t="shared" si="121"/>
        <v/>
      </c>
    </row>
    <row r="3908" spans="7:9">
      <c r="H3908" t="str">
        <f t="shared" si="122"/>
        <v/>
      </c>
      <c r="I3908" t="str">
        <f t="shared" si="121"/>
        <v/>
      </c>
    </row>
    <row r="3909" spans="7:9">
      <c r="G3909" s="13">
        <v>360101901</v>
      </c>
      <c r="H3909" t="str">
        <f t="shared" si="122"/>
        <v>1</v>
      </c>
      <c r="I3909">
        <f t="shared" si="121"/>
        <v>3</v>
      </c>
    </row>
    <row r="3910" spans="7:9">
      <c r="H3910" t="str">
        <f t="shared" si="122"/>
        <v/>
      </c>
      <c r="I3910" t="str">
        <f t="shared" si="121"/>
        <v/>
      </c>
    </row>
    <row r="3911" spans="7:9">
      <c r="H3911" t="str">
        <f t="shared" si="122"/>
        <v/>
      </c>
      <c r="I3911" t="str">
        <f t="shared" ref="I3911:I3974" si="123">IF(H3911="1",3,IF(H3911="2",1,IF(H3911="3",2,"")))</f>
        <v/>
      </c>
    </row>
    <row r="3912" spans="7:9">
      <c r="H3912" t="str">
        <f t="shared" si="122"/>
        <v/>
      </c>
      <c r="I3912" t="str">
        <f t="shared" si="123"/>
        <v/>
      </c>
    </row>
    <row r="3913" spans="7:9">
      <c r="G3913" s="12">
        <v>360100702</v>
      </c>
      <c r="H3913" t="str">
        <f t="shared" si="122"/>
        <v>2</v>
      </c>
      <c r="I3913">
        <f t="shared" si="123"/>
        <v>1</v>
      </c>
    </row>
    <row r="3914" spans="7:9">
      <c r="H3914" t="str">
        <f t="shared" si="122"/>
        <v/>
      </c>
      <c r="I3914" t="str">
        <f t="shared" si="123"/>
        <v/>
      </c>
    </row>
    <row r="3915" spans="7:9">
      <c r="H3915" t="str">
        <f t="shared" si="122"/>
        <v/>
      </c>
      <c r="I3915" t="str">
        <f t="shared" si="123"/>
        <v/>
      </c>
    </row>
    <row r="3916" spans="7:9">
      <c r="G3916" s="13">
        <v>360100601</v>
      </c>
      <c r="H3916" t="str">
        <f t="shared" si="122"/>
        <v>1</v>
      </c>
      <c r="I3916">
        <f t="shared" si="123"/>
        <v>3</v>
      </c>
    </row>
    <row r="3917" spans="7:9">
      <c r="H3917" t="str">
        <f t="shared" si="122"/>
        <v/>
      </c>
      <c r="I3917" t="str">
        <f t="shared" si="123"/>
        <v/>
      </c>
    </row>
    <row r="3918" spans="7:9">
      <c r="H3918" t="str">
        <f t="shared" si="122"/>
        <v/>
      </c>
      <c r="I3918" t="str">
        <f t="shared" si="123"/>
        <v/>
      </c>
    </row>
    <row r="3919" spans="7:9">
      <c r="H3919" t="str">
        <f t="shared" si="122"/>
        <v/>
      </c>
      <c r="I3919" t="str">
        <f t="shared" si="123"/>
        <v/>
      </c>
    </row>
    <row r="3920" spans="7:9">
      <c r="G3920" s="11">
        <v>360102103</v>
      </c>
      <c r="H3920" t="str">
        <f t="shared" si="122"/>
        <v>3</v>
      </c>
      <c r="I3920">
        <f t="shared" si="123"/>
        <v>2</v>
      </c>
    </row>
    <row r="3921" spans="7:9">
      <c r="H3921" t="str">
        <f t="shared" si="122"/>
        <v/>
      </c>
      <c r="I3921" t="str">
        <f t="shared" si="123"/>
        <v/>
      </c>
    </row>
    <row r="3922" spans="7:9">
      <c r="H3922" t="str">
        <f t="shared" si="122"/>
        <v/>
      </c>
      <c r="I3922" t="str">
        <f t="shared" si="123"/>
        <v/>
      </c>
    </row>
    <row r="3923" spans="7:9">
      <c r="G3923" s="11">
        <v>360102103</v>
      </c>
      <c r="H3923" t="str">
        <f t="shared" si="122"/>
        <v>3</v>
      </c>
      <c r="I3923">
        <f t="shared" si="123"/>
        <v>2</v>
      </c>
    </row>
    <row r="3924" spans="7:9">
      <c r="H3924" t="str">
        <f t="shared" si="122"/>
        <v/>
      </c>
      <c r="I3924" t="str">
        <f t="shared" si="123"/>
        <v/>
      </c>
    </row>
    <row r="3925" spans="7:9">
      <c r="H3925" t="str">
        <f t="shared" si="122"/>
        <v/>
      </c>
      <c r="I3925" t="str">
        <f t="shared" si="123"/>
        <v/>
      </c>
    </row>
    <row r="3926" spans="7:9">
      <c r="G3926" s="13">
        <v>360102501</v>
      </c>
      <c r="H3926" t="str">
        <f t="shared" si="122"/>
        <v>1</v>
      </c>
      <c r="I3926">
        <f t="shared" si="123"/>
        <v>3</v>
      </c>
    </row>
    <row r="3927" spans="7:9">
      <c r="G3927" s="11">
        <v>360102103</v>
      </c>
      <c r="H3927" t="str">
        <f t="shared" si="122"/>
        <v>3</v>
      </c>
      <c r="I3927">
        <f t="shared" si="123"/>
        <v>2</v>
      </c>
    </row>
    <row r="3928" spans="7:9">
      <c r="G3928" s="11">
        <v>360102503</v>
      </c>
      <c r="H3928" t="str">
        <f t="shared" si="122"/>
        <v>3</v>
      </c>
      <c r="I3928">
        <f t="shared" si="123"/>
        <v>2</v>
      </c>
    </row>
    <row r="3929" spans="7:9">
      <c r="G3929" s="12">
        <v>360102102</v>
      </c>
      <c r="H3929" t="str">
        <f t="shared" si="122"/>
        <v>2</v>
      </c>
      <c r="I3929">
        <f t="shared" si="123"/>
        <v>1</v>
      </c>
    </row>
    <row r="3930" spans="7:9">
      <c r="H3930" t="str">
        <f t="shared" si="122"/>
        <v/>
      </c>
      <c r="I3930" t="str">
        <f t="shared" si="123"/>
        <v/>
      </c>
    </row>
    <row r="3931" spans="7:9">
      <c r="H3931" t="str">
        <f t="shared" si="122"/>
        <v/>
      </c>
      <c r="I3931" t="str">
        <f t="shared" si="123"/>
        <v/>
      </c>
    </row>
    <row r="3932" spans="7:9">
      <c r="H3932" t="str">
        <f t="shared" si="122"/>
        <v/>
      </c>
      <c r="I3932" t="str">
        <f t="shared" si="123"/>
        <v/>
      </c>
    </row>
    <row r="3933" spans="7:9">
      <c r="H3933" t="str">
        <f t="shared" si="122"/>
        <v/>
      </c>
      <c r="I3933" t="str">
        <f t="shared" si="123"/>
        <v/>
      </c>
    </row>
    <row r="3934" spans="7:9">
      <c r="H3934" t="str">
        <f t="shared" si="122"/>
        <v/>
      </c>
      <c r="I3934" t="str">
        <f t="shared" si="123"/>
        <v/>
      </c>
    </row>
    <row r="3935" spans="7:9">
      <c r="H3935" t="str">
        <f t="shared" si="122"/>
        <v/>
      </c>
      <c r="I3935" t="str">
        <f t="shared" si="123"/>
        <v/>
      </c>
    </row>
    <row r="3936" spans="7:9">
      <c r="H3936" t="str">
        <f t="shared" si="122"/>
        <v/>
      </c>
      <c r="I3936" t="str">
        <f t="shared" si="123"/>
        <v/>
      </c>
    </row>
    <row r="3937" spans="8:9">
      <c r="H3937" t="str">
        <f t="shared" si="122"/>
        <v/>
      </c>
      <c r="I3937" t="str">
        <f t="shared" si="123"/>
        <v/>
      </c>
    </row>
    <row r="3938" spans="8:9">
      <c r="H3938" t="str">
        <f t="shared" si="122"/>
        <v/>
      </c>
      <c r="I3938" t="str">
        <f t="shared" si="123"/>
        <v/>
      </c>
    </row>
    <row r="3939" spans="8:9">
      <c r="H3939" t="str">
        <f t="shared" si="122"/>
        <v/>
      </c>
      <c r="I3939" t="str">
        <f t="shared" si="123"/>
        <v/>
      </c>
    </row>
    <row r="3940" spans="8:9">
      <c r="H3940" t="str">
        <f t="shared" si="122"/>
        <v/>
      </c>
      <c r="I3940" t="str">
        <f t="shared" si="123"/>
        <v/>
      </c>
    </row>
    <row r="3941" spans="8:9">
      <c r="H3941" t="str">
        <f t="shared" si="122"/>
        <v/>
      </c>
      <c r="I3941" t="str">
        <f t="shared" si="123"/>
        <v/>
      </c>
    </row>
    <row r="3942" spans="8:9">
      <c r="H3942" t="str">
        <f t="shared" si="122"/>
        <v/>
      </c>
      <c r="I3942" t="str">
        <f t="shared" si="123"/>
        <v/>
      </c>
    </row>
    <row r="3943" spans="8:9">
      <c r="H3943" t="str">
        <f t="shared" si="122"/>
        <v/>
      </c>
      <c r="I3943" t="str">
        <f t="shared" si="123"/>
        <v/>
      </c>
    </row>
    <row r="3944" spans="8:9">
      <c r="H3944" t="str">
        <f t="shared" si="122"/>
        <v/>
      </c>
      <c r="I3944" t="str">
        <f t="shared" si="123"/>
        <v/>
      </c>
    </row>
    <row r="3945" spans="8:9">
      <c r="H3945" t="str">
        <f t="shared" si="122"/>
        <v/>
      </c>
      <c r="I3945" t="str">
        <f t="shared" si="123"/>
        <v/>
      </c>
    </row>
    <row r="3946" spans="8:9">
      <c r="H3946" t="str">
        <f t="shared" si="122"/>
        <v/>
      </c>
      <c r="I3946" t="str">
        <f t="shared" si="123"/>
        <v/>
      </c>
    </row>
    <row r="3947" spans="8:9">
      <c r="H3947" t="str">
        <f t="shared" si="122"/>
        <v/>
      </c>
      <c r="I3947" t="str">
        <f t="shared" si="123"/>
        <v/>
      </c>
    </row>
    <row r="3948" spans="8:9">
      <c r="H3948" t="str">
        <f t="shared" si="122"/>
        <v/>
      </c>
      <c r="I3948" t="str">
        <f t="shared" si="123"/>
        <v/>
      </c>
    </row>
    <row r="3949" spans="8:9">
      <c r="H3949" t="str">
        <f t="shared" si="122"/>
        <v/>
      </c>
      <c r="I3949" t="str">
        <f t="shared" si="123"/>
        <v/>
      </c>
    </row>
    <row r="3950" spans="8:9">
      <c r="H3950" t="str">
        <f t="shared" si="122"/>
        <v/>
      </c>
      <c r="I3950" t="str">
        <f t="shared" si="123"/>
        <v/>
      </c>
    </row>
    <row r="3951" spans="8:9">
      <c r="H3951" t="str">
        <f t="shared" si="122"/>
        <v/>
      </c>
      <c r="I3951" t="str">
        <f t="shared" si="123"/>
        <v/>
      </c>
    </row>
    <row r="3952" spans="8:9">
      <c r="H3952" t="str">
        <f t="shared" si="122"/>
        <v/>
      </c>
      <c r="I3952" t="str">
        <f t="shared" si="123"/>
        <v/>
      </c>
    </row>
    <row r="3953" spans="8:9">
      <c r="H3953" t="str">
        <f t="shared" si="122"/>
        <v/>
      </c>
      <c r="I3953" t="str">
        <f t="shared" si="123"/>
        <v/>
      </c>
    </row>
    <row r="3954" spans="8:9">
      <c r="H3954" t="str">
        <f t="shared" si="122"/>
        <v/>
      </c>
      <c r="I3954" t="str">
        <f t="shared" si="123"/>
        <v/>
      </c>
    </row>
    <row r="3955" spans="8:9">
      <c r="H3955" t="str">
        <f t="shared" si="122"/>
        <v/>
      </c>
      <c r="I3955" t="str">
        <f t="shared" si="123"/>
        <v/>
      </c>
    </row>
    <row r="3956" spans="8:9">
      <c r="H3956" t="str">
        <f t="shared" si="122"/>
        <v/>
      </c>
      <c r="I3956" t="str">
        <f t="shared" si="123"/>
        <v/>
      </c>
    </row>
    <row r="3957" spans="8:9">
      <c r="H3957" t="str">
        <f t="shared" si="122"/>
        <v/>
      </c>
      <c r="I3957" t="str">
        <f t="shared" si="123"/>
        <v/>
      </c>
    </row>
    <row r="3958" spans="8:9">
      <c r="H3958" t="str">
        <f t="shared" si="122"/>
        <v/>
      </c>
      <c r="I3958" t="str">
        <f t="shared" si="123"/>
        <v/>
      </c>
    </row>
    <row r="3959" spans="8:9">
      <c r="H3959" t="str">
        <f t="shared" si="122"/>
        <v/>
      </c>
      <c r="I3959" t="str">
        <f t="shared" si="123"/>
        <v/>
      </c>
    </row>
    <row r="3960" spans="8:9">
      <c r="H3960" t="str">
        <f t="shared" si="122"/>
        <v/>
      </c>
      <c r="I3960" t="str">
        <f t="shared" si="123"/>
        <v/>
      </c>
    </row>
    <row r="3961" spans="8:9">
      <c r="H3961" t="str">
        <f t="shared" si="122"/>
        <v/>
      </c>
      <c r="I3961" t="str">
        <f t="shared" si="123"/>
        <v/>
      </c>
    </row>
    <row r="3962" spans="8:9">
      <c r="H3962" t="str">
        <f t="shared" si="122"/>
        <v/>
      </c>
      <c r="I3962" t="str">
        <f t="shared" si="123"/>
        <v/>
      </c>
    </row>
    <row r="3963" spans="8:9">
      <c r="H3963" t="str">
        <f t="shared" si="122"/>
        <v/>
      </c>
      <c r="I3963" t="str">
        <f t="shared" si="123"/>
        <v/>
      </c>
    </row>
    <row r="3964" spans="8:9">
      <c r="H3964" t="str">
        <f t="shared" si="122"/>
        <v/>
      </c>
      <c r="I3964" t="str">
        <f t="shared" si="123"/>
        <v/>
      </c>
    </row>
    <row r="3965" spans="8:9">
      <c r="H3965" t="str">
        <f t="shared" si="122"/>
        <v/>
      </c>
      <c r="I3965" t="str">
        <f t="shared" si="123"/>
        <v/>
      </c>
    </row>
    <row r="3966" spans="8:9">
      <c r="H3966" t="str">
        <f t="shared" si="122"/>
        <v/>
      </c>
      <c r="I3966" t="str">
        <f t="shared" si="123"/>
        <v/>
      </c>
    </row>
    <row r="3967" spans="8:9">
      <c r="H3967" t="str">
        <f t="shared" si="122"/>
        <v/>
      </c>
      <c r="I3967" t="str">
        <f t="shared" si="123"/>
        <v/>
      </c>
    </row>
    <row r="3968" spans="8:9">
      <c r="H3968" t="str">
        <f t="shared" si="122"/>
        <v/>
      </c>
      <c r="I3968" t="str">
        <f t="shared" si="123"/>
        <v/>
      </c>
    </row>
    <row r="3969" spans="8:9">
      <c r="H3969" t="str">
        <f t="shared" ref="H3969:H4032" si="124">RIGHT(G3969,1)</f>
        <v/>
      </c>
      <c r="I3969" t="str">
        <f t="shared" si="123"/>
        <v/>
      </c>
    </row>
    <row r="3970" spans="8:9">
      <c r="H3970" t="str">
        <f t="shared" si="124"/>
        <v/>
      </c>
      <c r="I3970" t="str">
        <f t="shared" si="123"/>
        <v/>
      </c>
    </row>
    <row r="3971" spans="8:9">
      <c r="H3971" t="str">
        <f t="shared" si="124"/>
        <v/>
      </c>
      <c r="I3971" t="str">
        <f t="shared" si="123"/>
        <v/>
      </c>
    </row>
    <row r="3972" spans="8:9">
      <c r="H3972" t="str">
        <f t="shared" si="124"/>
        <v/>
      </c>
      <c r="I3972" t="str">
        <f t="shared" si="123"/>
        <v/>
      </c>
    </row>
    <row r="3973" spans="8:9">
      <c r="H3973" t="str">
        <f t="shared" si="124"/>
        <v/>
      </c>
      <c r="I3973" t="str">
        <f t="shared" si="123"/>
        <v/>
      </c>
    </row>
    <row r="3974" spans="8:9">
      <c r="H3974" t="str">
        <f t="shared" si="124"/>
        <v/>
      </c>
      <c r="I3974" t="str">
        <f t="shared" si="123"/>
        <v/>
      </c>
    </row>
    <row r="3975" spans="8:9">
      <c r="H3975" t="str">
        <f t="shared" si="124"/>
        <v/>
      </c>
      <c r="I3975" t="str">
        <f t="shared" ref="I3975:I4038" si="125">IF(H3975="1",3,IF(H3975="2",1,IF(H3975="3",2,"")))</f>
        <v/>
      </c>
    </row>
    <row r="3976" spans="8:9">
      <c r="H3976" t="str">
        <f t="shared" si="124"/>
        <v/>
      </c>
      <c r="I3976" t="str">
        <f t="shared" si="125"/>
        <v/>
      </c>
    </row>
    <row r="3977" spans="8:9">
      <c r="H3977" t="str">
        <f t="shared" si="124"/>
        <v/>
      </c>
      <c r="I3977" t="str">
        <f t="shared" si="125"/>
        <v/>
      </c>
    </row>
    <row r="3978" spans="8:9">
      <c r="H3978" t="str">
        <f t="shared" si="124"/>
        <v/>
      </c>
      <c r="I3978" t="str">
        <f t="shared" si="125"/>
        <v/>
      </c>
    </row>
    <row r="3979" spans="8:9">
      <c r="H3979" t="str">
        <f t="shared" si="124"/>
        <v/>
      </c>
      <c r="I3979" t="str">
        <f t="shared" si="125"/>
        <v/>
      </c>
    </row>
    <row r="3980" spans="8:9">
      <c r="H3980" t="str">
        <f t="shared" si="124"/>
        <v/>
      </c>
      <c r="I3980" t="str">
        <f t="shared" si="125"/>
        <v/>
      </c>
    </row>
    <row r="3981" spans="8:9">
      <c r="H3981" t="str">
        <f t="shared" si="124"/>
        <v/>
      </c>
      <c r="I3981" t="str">
        <f t="shared" si="125"/>
        <v/>
      </c>
    </row>
    <row r="3982" spans="8:9">
      <c r="H3982" t="str">
        <f t="shared" si="124"/>
        <v/>
      </c>
      <c r="I3982" t="str">
        <f t="shared" si="125"/>
        <v/>
      </c>
    </row>
    <row r="3983" spans="8:9">
      <c r="H3983" t="str">
        <f t="shared" si="124"/>
        <v/>
      </c>
      <c r="I3983" t="str">
        <f t="shared" si="125"/>
        <v/>
      </c>
    </row>
    <row r="3984" spans="8:9">
      <c r="H3984" t="str">
        <f t="shared" si="124"/>
        <v/>
      </c>
      <c r="I3984" t="str">
        <f t="shared" si="125"/>
        <v/>
      </c>
    </row>
    <row r="3985" spans="8:9">
      <c r="H3985" t="str">
        <f t="shared" si="124"/>
        <v/>
      </c>
      <c r="I3985" t="str">
        <f t="shared" si="125"/>
        <v/>
      </c>
    </row>
    <row r="3986" spans="8:9">
      <c r="H3986" t="str">
        <f t="shared" si="124"/>
        <v/>
      </c>
      <c r="I3986" t="str">
        <f t="shared" si="125"/>
        <v/>
      </c>
    </row>
    <row r="3987" spans="8:9">
      <c r="H3987" t="str">
        <f t="shared" si="124"/>
        <v/>
      </c>
      <c r="I3987" t="str">
        <f t="shared" si="125"/>
        <v/>
      </c>
    </row>
    <row r="3988" spans="8:9">
      <c r="H3988" t="str">
        <f t="shared" si="124"/>
        <v/>
      </c>
      <c r="I3988" t="str">
        <f t="shared" si="125"/>
        <v/>
      </c>
    </row>
    <row r="3989" spans="8:9">
      <c r="H3989" t="str">
        <f t="shared" si="124"/>
        <v/>
      </c>
      <c r="I3989" t="str">
        <f t="shared" si="125"/>
        <v/>
      </c>
    </row>
    <row r="3990" spans="8:9">
      <c r="H3990" t="str">
        <f t="shared" si="124"/>
        <v/>
      </c>
      <c r="I3990" t="str">
        <f t="shared" si="125"/>
        <v/>
      </c>
    </row>
    <row r="3991" spans="8:9">
      <c r="H3991" t="str">
        <f t="shared" si="124"/>
        <v/>
      </c>
      <c r="I3991" t="str">
        <f t="shared" si="125"/>
        <v/>
      </c>
    </row>
    <row r="3992" spans="8:9">
      <c r="H3992" t="str">
        <f t="shared" si="124"/>
        <v/>
      </c>
      <c r="I3992" t="str">
        <f t="shared" si="125"/>
        <v/>
      </c>
    </row>
    <row r="3993" spans="8:9">
      <c r="H3993" t="str">
        <f t="shared" si="124"/>
        <v/>
      </c>
      <c r="I3993" t="str">
        <f t="shared" si="125"/>
        <v/>
      </c>
    </row>
    <row r="3994" spans="8:9">
      <c r="H3994" t="str">
        <f t="shared" si="124"/>
        <v/>
      </c>
      <c r="I3994" t="str">
        <f t="shared" si="125"/>
        <v/>
      </c>
    </row>
    <row r="3995" spans="8:9">
      <c r="H3995" t="str">
        <f t="shared" si="124"/>
        <v/>
      </c>
      <c r="I3995" t="str">
        <f t="shared" si="125"/>
        <v/>
      </c>
    </row>
    <row r="3996" spans="8:9">
      <c r="H3996" t="str">
        <f t="shared" si="124"/>
        <v/>
      </c>
      <c r="I3996" t="str">
        <f t="shared" si="125"/>
        <v/>
      </c>
    </row>
    <row r="3997" spans="8:9">
      <c r="H3997" t="str">
        <f t="shared" si="124"/>
        <v/>
      </c>
      <c r="I3997" t="str">
        <f t="shared" si="125"/>
        <v/>
      </c>
    </row>
    <row r="3998" spans="8:9">
      <c r="H3998" t="str">
        <f t="shared" si="124"/>
        <v/>
      </c>
      <c r="I3998" t="str">
        <f t="shared" si="125"/>
        <v/>
      </c>
    </row>
    <row r="3999" spans="8:9">
      <c r="H3999" t="str">
        <f t="shared" si="124"/>
        <v/>
      </c>
      <c r="I3999" t="str">
        <f t="shared" si="125"/>
        <v/>
      </c>
    </row>
    <row r="4000" spans="8:9">
      <c r="H4000" t="str">
        <f t="shared" si="124"/>
        <v/>
      </c>
      <c r="I4000" t="str">
        <f t="shared" si="125"/>
        <v/>
      </c>
    </row>
    <row r="4001" spans="8:9">
      <c r="H4001" t="str">
        <f t="shared" si="124"/>
        <v/>
      </c>
      <c r="I4001" t="str">
        <f t="shared" si="125"/>
        <v/>
      </c>
    </row>
    <row r="4002" spans="8:9">
      <c r="H4002" t="str">
        <f t="shared" si="124"/>
        <v/>
      </c>
      <c r="I4002" t="str">
        <f t="shared" si="125"/>
        <v/>
      </c>
    </row>
    <row r="4003" spans="8:9">
      <c r="H4003" t="str">
        <f t="shared" si="124"/>
        <v/>
      </c>
      <c r="I4003" t="str">
        <f t="shared" si="125"/>
        <v/>
      </c>
    </row>
    <row r="4004" spans="8:9">
      <c r="H4004" t="str">
        <f t="shared" si="124"/>
        <v/>
      </c>
      <c r="I4004" t="str">
        <f t="shared" si="125"/>
        <v/>
      </c>
    </row>
    <row r="4005" spans="8:9">
      <c r="H4005" t="str">
        <f t="shared" si="124"/>
        <v/>
      </c>
      <c r="I4005" t="str">
        <f t="shared" si="125"/>
        <v/>
      </c>
    </row>
    <row r="4006" spans="8:9">
      <c r="H4006" t="str">
        <f t="shared" si="124"/>
        <v/>
      </c>
      <c r="I4006" t="str">
        <f t="shared" si="125"/>
        <v/>
      </c>
    </row>
    <row r="4007" spans="8:9">
      <c r="H4007" t="str">
        <f t="shared" si="124"/>
        <v/>
      </c>
      <c r="I4007" t="str">
        <f t="shared" si="125"/>
        <v/>
      </c>
    </row>
    <row r="4008" spans="8:9">
      <c r="H4008" t="str">
        <f t="shared" si="124"/>
        <v/>
      </c>
      <c r="I4008" t="str">
        <f t="shared" si="125"/>
        <v/>
      </c>
    </row>
    <row r="4009" spans="8:9">
      <c r="H4009" t="str">
        <f t="shared" si="124"/>
        <v/>
      </c>
      <c r="I4009" t="str">
        <f t="shared" si="125"/>
        <v/>
      </c>
    </row>
    <row r="4010" spans="8:9">
      <c r="H4010" t="str">
        <f t="shared" si="124"/>
        <v/>
      </c>
      <c r="I4010" t="str">
        <f t="shared" si="125"/>
        <v/>
      </c>
    </row>
    <row r="4011" spans="8:9">
      <c r="H4011" t="str">
        <f t="shared" si="124"/>
        <v/>
      </c>
      <c r="I4011" t="str">
        <f t="shared" si="125"/>
        <v/>
      </c>
    </row>
    <row r="4012" spans="8:9">
      <c r="H4012" t="str">
        <f t="shared" si="124"/>
        <v/>
      </c>
      <c r="I4012" t="str">
        <f t="shared" si="125"/>
        <v/>
      </c>
    </row>
    <row r="4013" spans="8:9">
      <c r="H4013" t="str">
        <f t="shared" si="124"/>
        <v/>
      </c>
      <c r="I4013" t="str">
        <f t="shared" si="125"/>
        <v/>
      </c>
    </row>
    <row r="4014" spans="8:9">
      <c r="H4014" t="str">
        <f t="shared" si="124"/>
        <v/>
      </c>
      <c r="I4014" t="str">
        <f t="shared" si="125"/>
        <v/>
      </c>
    </row>
    <row r="4015" spans="8:9">
      <c r="H4015" t="str">
        <f t="shared" si="124"/>
        <v/>
      </c>
      <c r="I4015" t="str">
        <f t="shared" si="125"/>
        <v/>
      </c>
    </row>
    <row r="4016" spans="8:9">
      <c r="H4016" t="str">
        <f t="shared" si="124"/>
        <v/>
      </c>
      <c r="I4016" t="str">
        <f t="shared" si="125"/>
        <v/>
      </c>
    </row>
    <row r="4017" spans="8:9">
      <c r="H4017" t="str">
        <f t="shared" si="124"/>
        <v/>
      </c>
      <c r="I4017" t="str">
        <f t="shared" si="125"/>
        <v/>
      </c>
    </row>
    <row r="4018" spans="8:9">
      <c r="H4018" t="str">
        <f t="shared" si="124"/>
        <v/>
      </c>
      <c r="I4018" t="str">
        <f t="shared" si="125"/>
        <v/>
      </c>
    </row>
    <row r="4019" spans="8:9">
      <c r="H4019" t="str">
        <f t="shared" si="124"/>
        <v/>
      </c>
      <c r="I4019" t="str">
        <f t="shared" si="125"/>
        <v/>
      </c>
    </row>
    <row r="4020" spans="8:9">
      <c r="H4020" t="str">
        <f t="shared" si="124"/>
        <v/>
      </c>
      <c r="I4020" t="str">
        <f t="shared" si="125"/>
        <v/>
      </c>
    </row>
    <row r="4021" spans="8:9">
      <c r="H4021" t="str">
        <f t="shared" si="124"/>
        <v/>
      </c>
      <c r="I4021" t="str">
        <f t="shared" si="125"/>
        <v/>
      </c>
    </row>
    <row r="4022" spans="8:9">
      <c r="H4022" t="str">
        <f t="shared" si="124"/>
        <v/>
      </c>
      <c r="I4022" t="str">
        <f t="shared" si="125"/>
        <v/>
      </c>
    </row>
    <row r="4023" spans="8:9">
      <c r="H4023" t="str">
        <f t="shared" si="124"/>
        <v/>
      </c>
      <c r="I4023" t="str">
        <f t="shared" si="125"/>
        <v/>
      </c>
    </row>
    <row r="4024" spans="8:9">
      <c r="H4024" t="str">
        <f t="shared" si="124"/>
        <v/>
      </c>
      <c r="I4024" t="str">
        <f t="shared" si="125"/>
        <v/>
      </c>
    </row>
    <row r="4025" spans="8:9">
      <c r="H4025" t="str">
        <f t="shared" si="124"/>
        <v/>
      </c>
      <c r="I4025" t="str">
        <f t="shared" si="125"/>
        <v/>
      </c>
    </row>
    <row r="4026" spans="8:9">
      <c r="H4026" t="str">
        <f t="shared" si="124"/>
        <v/>
      </c>
      <c r="I4026" t="str">
        <f t="shared" si="125"/>
        <v/>
      </c>
    </row>
    <row r="4027" spans="8:9">
      <c r="H4027" t="str">
        <f t="shared" si="124"/>
        <v/>
      </c>
      <c r="I4027" t="str">
        <f t="shared" si="125"/>
        <v/>
      </c>
    </row>
    <row r="4028" spans="8:9">
      <c r="H4028" t="str">
        <f t="shared" si="124"/>
        <v/>
      </c>
      <c r="I4028" t="str">
        <f t="shared" si="125"/>
        <v/>
      </c>
    </row>
    <row r="4029" spans="8:9">
      <c r="H4029" t="str">
        <f t="shared" si="124"/>
        <v/>
      </c>
      <c r="I4029" t="str">
        <f t="shared" si="125"/>
        <v/>
      </c>
    </row>
    <row r="4030" spans="8:9">
      <c r="H4030" t="str">
        <f t="shared" si="124"/>
        <v/>
      </c>
      <c r="I4030" t="str">
        <f t="shared" si="125"/>
        <v/>
      </c>
    </row>
    <row r="4031" spans="8:9">
      <c r="H4031" t="str">
        <f t="shared" si="124"/>
        <v/>
      </c>
      <c r="I4031" t="str">
        <f t="shared" si="125"/>
        <v/>
      </c>
    </row>
    <row r="4032" spans="8:9">
      <c r="H4032" t="str">
        <f t="shared" si="124"/>
        <v/>
      </c>
      <c r="I4032" t="str">
        <f t="shared" si="125"/>
        <v/>
      </c>
    </row>
    <row r="4033" spans="8:9">
      <c r="H4033" t="str">
        <f t="shared" ref="H4033:H4044" si="126">RIGHT(G4033,1)</f>
        <v/>
      </c>
      <c r="I4033" t="str">
        <f t="shared" si="125"/>
        <v/>
      </c>
    </row>
    <row r="4034" spans="8:9">
      <c r="H4034" t="str">
        <f t="shared" si="126"/>
        <v/>
      </c>
      <c r="I4034" t="str">
        <f t="shared" si="125"/>
        <v/>
      </c>
    </row>
    <row r="4035" spans="8:9">
      <c r="H4035" t="str">
        <f t="shared" si="126"/>
        <v/>
      </c>
      <c r="I4035" t="str">
        <f t="shared" si="125"/>
        <v/>
      </c>
    </row>
    <row r="4036" spans="8:9">
      <c r="H4036" t="str">
        <f t="shared" si="126"/>
        <v/>
      </c>
      <c r="I4036" t="str">
        <f t="shared" si="125"/>
        <v/>
      </c>
    </row>
    <row r="4037" spans="8:9">
      <c r="H4037" t="str">
        <f t="shared" si="126"/>
        <v/>
      </c>
      <c r="I4037" t="str">
        <f t="shared" si="125"/>
        <v/>
      </c>
    </row>
    <row r="4038" spans="8:9">
      <c r="H4038" t="str">
        <f t="shared" si="126"/>
        <v/>
      </c>
      <c r="I4038" t="str">
        <f t="shared" si="125"/>
        <v/>
      </c>
    </row>
    <row r="4039" spans="8:9">
      <c r="H4039" t="str">
        <f t="shared" si="126"/>
        <v/>
      </c>
      <c r="I4039" t="str">
        <f t="shared" ref="I4039:I4044" si="127">IF(H4039="1",3,IF(H4039="2",1,IF(H4039="3",2,"")))</f>
        <v/>
      </c>
    </row>
    <row r="4040" spans="8:9">
      <c r="H4040" t="str">
        <f t="shared" si="126"/>
        <v/>
      </c>
      <c r="I4040" t="str">
        <f t="shared" si="127"/>
        <v/>
      </c>
    </row>
    <row r="4041" spans="8:9">
      <c r="H4041" t="str">
        <f t="shared" si="126"/>
        <v/>
      </c>
      <c r="I4041" t="str">
        <f t="shared" si="127"/>
        <v/>
      </c>
    </row>
    <row r="4042" spans="8:9">
      <c r="H4042" t="str">
        <f t="shared" si="126"/>
        <v/>
      </c>
      <c r="I4042" t="str">
        <f t="shared" si="127"/>
        <v/>
      </c>
    </row>
    <row r="4043" spans="8:9">
      <c r="H4043" t="str">
        <f t="shared" si="126"/>
        <v/>
      </c>
      <c r="I4043" t="str">
        <f t="shared" si="127"/>
        <v/>
      </c>
    </row>
    <row r="4044" spans="8:9">
      <c r="H4044" t="str">
        <f t="shared" si="126"/>
        <v/>
      </c>
      <c r="I4044" t="str">
        <f t="shared" si="127"/>
        <v/>
      </c>
    </row>
  </sheetData>
  <phoneticPr fontId="25" type="noConversion"/>
  <conditionalFormatting sqref="G1150">
    <cfRule type="duplicateValues" dxfId="1" priority="2"/>
  </conditionalFormatting>
  <conditionalFormatting sqref="G1151">
    <cfRule type="duplicateValues" dxfId="0" priority="1"/>
  </conditionalFormatting>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4:M118"/>
  <sheetViews>
    <sheetView topLeftCell="A60" workbookViewId="0">
      <selection activeCell="M118" sqref="J63:M118"/>
    </sheetView>
  </sheetViews>
  <sheetFormatPr defaultColWidth="9" defaultRowHeight="14.25"/>
  <sheetData>
    <row r="4" spans="4:13">
      <c r="D4">
        <v>7015</v>
      </c>
      <c r="E4">
        <v>7025</v>
      </c>
      <c r="F4">
        <v>7035</v>
      </c>
      <c r="J4">
        <f>IF(RIGHT(D4,1)=1,D4+2,D4)</f>
        <v>7015</v>
      </c>
      <c r="K4">
        <f t="shared" ref="K4:L4" si="0">IF(RIGHT(E4,1)=1,E4+2,E4)</f>
        <v>7025</v>
      </c>
      <c r="L4">
        <f t="shared" si="0"/>
        <v>7035</v>
      </c>
      <c r="M4" t="str">
        <f>IF(G4&lt;&gt;""&amp;RIGHT(G4,1)="1",G4+2,"")</f>
        <v/>
      </c>
    </row>
    <row r="5" spans="4:13">
      <c r="D5">
        <v>4011</v>
      </c>
      <c r="E5">
        <v>4021</v>
      </c>
      <c r="F5">
        <v>4031</v>
      </c>
      <c r="G5">
        <v>4041</v>
      </c>
      <c r="J5">
        <f>IF(RIGHT(D5,1)="1",D5+2,D5)</f>
        <v>4013</v>
      </c>
      <c r="K5">
        <f t="shared" ref="K5:L5" si="1">IF(RIGHT(E5,1)="1",E5+2,E5)</f>
        <v>4023</v>
      </c>
      <c r="L5">
        <f t="shared" si="1"/>
        <v>4033</v>
      </c>
      <c r="M5">
        <f>IF(AND(G5&lt;&gt;"",RIGHT(G5,1)="1"),G5+2,"")</f>
        <v>4043</v>
      </c>
    </row>
    <row r="6" spans="4:13">
      <c r="D6">
        <v>41011</v>
      </c>
      <c r="E6">
        <v>41025</v>
      </c>
      <c r="F6">
        <v>41431</v>
      </c>
      <c r="J6">
        <f t="shared" ref="J6:J60" si="2">IF(RIGHT(D6,1)="1",D6+2,D6)</f>
        <v>41013</v>
      </c>
      <c r="K6">
        <f t="shared" ref="K6:K60" si="3">IF(RIGHT(E6,1)="1",E6+2,E6)</f>
        <v>41025</v>
      </c>
      <c r="L6">
        <f t="shared" ref="L6:L60" si="4">IF(RIGHT(F6,1)="1",F6+2,F6)</f>
        <v>41433</v>
      </c>
      <c r="M6" t="str">
        <f t="shared" ref="M6:M60" si="5">IF(AND(G6&lt;&gt;"",RIGHT(G6,1)="1"),G6+2,"")</f>
        <v/>
      </c>
    </row>
    <row r="7" spans="4:13">
      <c r="D7">
        <v>6011</v>
      </c>
      <c r="E7">
        <v>6021</v>
      </c>
      <c r="F7">
        <v>6031</v>
      </c>
      <c r="G7">
        <v>6041</v>
      </c>
      <c r="J7">
        <f t="shared" si="2"/>
        <v>6013</v>
      </c>
      <c r="K7">
        <f t="shared" si="3"/>
        <v>6023</v>
      </c>
      <c r="L7">
        <f t="shared" si="4"/>
        <v>6033</v>
      </c>
      <c r="M7">
        <f t="shared" si="5"/>
        <v>6043</v>
      </c>
    </row>
    <row r="8" spans="4:13">
      <c r="D8">
        <v>11011</v>
      </c>
      <c r="E8">
        <v>11021</v>
      </c>
      <c r="F8">
        <v>11061</v>
      </c>
      <c r="J8">
        <f t="shared" si="2"/>
        <v>11013</v>
      </c>
      <c r="K8">
        <f t="shared" si="3"/>
        <v>11023</v>
      </c>
      <c r="L8">
        <f t="shared" si="4"/>
        <v>11063</v>
      </c>
      <c r="M8" t="str">
        <f t="shared" si="5"/>
        <v/>
      </c>
    </row>
    <row r="9" spans="4:13">
      <c r="D9">
        <v>50011</v>
      </c>
      <c r="E9">
        <v>50021</v>
      </c>
      <c r="F9">
        <v>50061</v>
      </c>
      <c r="J9">
        <f t="shared" si="2"/>
        <v>50013</v>
      </c>
      <c r="K9">
        <f t="shared" si="3"/>
        <v>50023</v>
      </c>
      <c r="L9">
        <f t="shared" si="4"/>
        <v>50063</v>
      </c>
      <c r="M9" t="str">
        <f t="shared" si="5"/>
        <v/>
      </c>
    </row>
    <row r="10" spans="4:13">
      <c r="D10">
        <v>28011</v>
      </c>
      <c r="E10">
        <v>28051</v>
      </c>
      <c r="F10">
        <v>28061</v>
      </c>
      <c r="J10">
        <f t="shared" si="2"/>
        <v>28013</v>
      </c>
      <c r="K10">
        <f t="shared" si="3"/>
        <v>28053</v>
      </c>
      <c r="L10">
        <f t="shared" si="4"/>
        <v>28063</v>
      </c>
      <c r="M10" t="str">
        <f t="shared" si="5"/>
        <v/>
      </c>
    </row>
    <row r="11" spans="4:13">
      <c r="D11">
        <v>12011</v>
      </c>
      <c r="E11">
        <v>12021</v>
      </c>
      <c r="F11">
        <v>12031</v>
      </c>
      <c r="J11">
        <f t="shared" si="2"/>
        <v>12013</v>
      </c>
      <c r="K11">
        <f t="shared" si="3"/>
        <v>12023</v>
      </c>
      <c r="L11">
        <f t="shared" si="4"/>
        <v>12033</v>
      </c>
      <c r="M11" t="str">
        <f t="shared" si="5"/>
        <v/>
      </c>
    </row>
    <row r="12" spans="4:13">
      <c r="D12">
        <v>7015</v>
      </c>
      <c r="E12">
        <v>7025</v>
      </c>
      <c r="F12">
        <v>7035</v>
      </c>
      <c r="J12">
        <f t="shared" si="2"/>
        <v>7015</v>
      </c>
      <c r="K12">
        <f t="shared" si="3"/>
        <v>7025</v>
      </c>
      <c r="L12">
        <f t="shared" si="4"/>
        <v>7035</v>
      </c>
      <c r="M12" t="str">
        <f t="shared" si="5"/>
        <v/>
      </c>
    </row>
    <row r="13" spans="4:13">
      <c r="D13">
        <v>39011</v>
      </c>
      <c r="E13">
        <v>39021</v>
      </c>
      <c r="F13">
        <v>39031</v>
      </c>
      <c r="G13">
        <v>39041</v>
      </c>
      <c r="J13">
        <f t="shared" si="2"/>
        <v>39013</v>
      </c>
      <c r="K13">
        <f t="shared" si="3"/>
        <v>39023</v>
      </c>
      <c r="L13">
        <f t="shared" si="4"/>
        <v>39033</v>
      </c>
      <c r="M13">
        <f t="shared" si="5"/>
        <v>39043</v>
      </c>
    </row>
    <row r="14" spans="4:13">
      <c r="D14">
        <v>39011</v>
      </c>
      <c r="E14">
        <v>39021</v>
      </c>
      <c r="F14">
        <v>39031</v>
      </c>
      <c r="J14">
        <f t="shared" si="2"/>
        <v>39013</v>
      </c>
      <c r="K14">
        <f t="shared" si="3"/>
        <v>39023</v>
      </c>
      <c r="L14">
        <f t="shared" si="4"/>
        <v>39033</v>
      </c>
      <c r="M14" t="str">
        <f t="shared" si="5"/>
        <v/>
      </c>
    </row>
    <row r="15" spans="4:13">
      <c r="D15">
        <v>39011</v>
      </c>
      <c r="E15">
        <v>39021</v>
      </c>
      <c r="F15">
        <v>39031</v>
      </c>
      <c r="J15">
        <f t="shared" si="2"/>
        <v>39013</v>
      </c>
      <c r="K15">
        <f t="shared" si="3"/>
        <v>39023</v>
      </c>
      <c r="L15">
        <f t="shared" si="4"/>
        <v>39033</v>
      </c>
      <c r="M15" t="str">
        <f t="shared" si="5"/>
        <v/>
      </c>
    </row>
    <row r="16" spans="4:13">
      <c r="D16">
        <v>9011</v>
      </c>
      <c r="E16">
        <v>9021</v>
      </c>
      <c r="F16">
        <v>9031</v>
      </c>
      <c r="G16">
        <v>9041</v>
      </c>
      <c r="J16">
        <f t="shared" si="2"/>
        <v>9013</v>
      </c>
      <c r="K16">
        <f t="shared" si="3"/>
        <v>9023</v>
      </c>
      <c r="L16">
        <f t="shared" si="4"/>
        <v>9033</v>
      </c>
      <c r="M16">
        <f t="shared" si="5"/>
        <v>9043</v>
      </c>
    </row>
    <row r="17" spans="4:13">
      <c r="D17">
        <v>14011</v>
      </c>
      <c r="E17">
        <v>14021</v>
      </c>
      <c r="F17">
        <v>14031</v>
      </c>
      <c r="J17">
        <f t="shared" si="2"/>
        <v>14013</v>
      </c>
      <c r="K17">
        <f t="shared" si="3"/>
        <v>14023</v>
      </c>
      <c r="L17">
        <f t="shared" si="4"/>
        <v>14033</v>
      </c>
      <c r="M17" t="str">
        <f t="shared" si="5"/>
        <v/>
      </c>
    </row>
    <row r="18" spans="4:13">
      <c r="D18">
        <v>27011</v>
      </c>
      <c r="E18">
        <v>27021</v>
      </c>
      <c r="F18">
        <v>27031</v>
      </c>
      <c r="J18">
        <f t="shared" si="2"/>
        <v>27013</v>
      </c>
      <c r="K18">
        <f t="shared" si="3"/>
        <v>27023</v>
      </c>
      <c r="L18">
        <f t="shared" si="4"/>
        <v>27033</v>
      </c>
      <c r="M18" t="str">
        <f t="shared" si="5"/>
        <v/>
      </c>
    </row>
    <row r="19" spans="4:13">
      <c r="D19">
        <v>17011</v>
      </c>
      <c r="E19">
        <v>17021</v>
      </c>
      <c r="F19">
        <v>17031</v>
      </c>
      <c r="J19">
        <f t="shared" si="2"/>
        <v>17013</v>
      </c>
      <c r="K19">
        <f t="shared" si="3"/>
        <v>17023</v>
      </c>
      <c r="L19">
        <f t="shared" si="4"/>
        <v>17033</v>
      </c>
      <c r="M19" t="str">
        <f t="shared" si="5"/>
        <v/>
      </c>
    </row>
    <row r="20" spans="4:13">
      <c r="D20">
        <v>16011</v>
      </c>
      <c r="E20">
        <v>16021</v>
      </c>
      <c r="F20">
        <v>16035</v>
      </c>
      <c r="J20">
        <f t="shared" si="2"/>
        <v>16013</v>
      </c>
      <c r="K20">
        <f t="shared" si="3"/>
        <v>16023</v>
      </c>
      <c r="L20">
        <f t="shared" si="4"/>
        <v>16035</v>
      </c>
      <c r="M20" t="str">
        <f t="shared" si="5"/>
        <v/>
      </c>
    </row>
    <row r="21" spans="4:13">
      <c r="D21">
        <v>7015</v>
      </c>
      <c r="E21">
        <v>7025</v>
      </c>
      <c r="F21">
        <v>7035</v>
      </c>
      <c r="J21">
        <f t="shared" si="2"/>
        <v>7015</v>
      </c>
      <c r="K21">
        <f t="shared" si="3"/>
        <v>7025</v>
      </c>
      <c r="L21">
        <f t="shared" si="4"/>
        <v>7035</v>
      </c>
      <c r="M21" t="str">
        <f t="shared" si="5"/>
        <v/>
      </c>
    </row>
    <row r="22" spans="4:13">
      <c r="D22">
        <v>3011</v>
      </c>
      <c r="E22">
        <v>3025</v>
      </c>
      <c r="F22">
        <v>3035</v>
      </c>
      <c r="G22">
        <v>3045</v>
      </c>
      <c r="J22">
        <f t="shared" si="2"/>
        <v>3013</v>
      </c>
      <c r="K22">
        <f t="shared" si="3"/>
        <v>3025</v>
      </c>
      <c r="L22">
        <f t="shared" si="4"/>
        <v>3035</v>
      </c>
      <c r="M22" t="str">
        <f t="shared" si="5"/>
        <v/>
      </c>
    </row>
    <row r="23" spans="4:13">
      <c r="D23">
        <v>21011</v>
      </c>
      <c r="E23">
        <v>21025</v>
      </c>
      <c r="F23">
        <v>21031</v>
      </c>
      <c r="J23">
        <f t="shared" si="2"/>
        <v>21013</v>
      </c>
      <c r="K23">
        <f t="shared" si="3"/>
        <v>21025</v>
      </c>
      <c r="L23">
        <f t="shared" si="4"/>
        <v>21033</v>
      </c>
      <c r="M23" t="str">
        <f t="shared" si="5"/>
        <v/>
      </c>
    </row>
    <row r="24" spans="4:13">
      <c r="D24">
        <v>26011</v>
      </c>
      <c r="E24">
        <v>26021</v>
      </c>
      <c r="F24">
        <v>26035</v>
      </c>
      <c r="J24">
        <f t="shared" si="2"/>
        <v>26013</v>
      </c>
      <c r="K24">
        <f t="shared" si="3"/>
        <v>26023</v>
      </c>
      <c r="L24">
        <f t="shared" si="4"/>
        <v>26035</v>
      </c>
      <c r="M24" t="str">
        <f t="shared" si="5"/>
        <v/>
      </c>
    </row>
    <row r="25" spans="4:13">
      <c r="D25">
        <v>33015</v>
      </c>
      <c r="E25">
        <v>33065</v>
      </c>
      <c r="F25">
        <v>33075</v>
      </c>
      <c r="J25">
        <f t="shared" si="2"/>
        <v>33015</v>
      </c>
      <c r="K25">
        <f t="shared" si="3"/>
        <v>33065</v>
      </c>
      <c r="L25">
        <f t="shared" si="4"/>
        <v>33075</v>
      </c>
      <c r="M25" t="str">
        <f t="shared" si="5"/>
        <v/>
      </c>
    </row>
    <row r="26" spans="4:13">
      <c r="D26" s="1">
        <v>48011</v>
      </c>
      <c r="E26" s="1">
        <v>48051</v>
      </c>
      <c r="F26" s="1">
        <v>48031</v>
      </c>
      <c r="G26" s="1">
        <v>48041</v>
      </c>
      <c r="J26">
        <f t="shared" si="2"/>
        <v>48013</v>
      </c>
      <c r="K26">
        <f t="shared" si="3"/>
        <v>48053</v>
      </c>
      <c r="L26">
        <f t="shared" si="4"/>
        <v>48033</v>
      </c>
      <c r="M26">
        <f t="shared" si="5"/>
        <v>48043</v>
      </c>
    </row>
    <row r="27" spans="4:13">
      <c r="D27" s="2">
        <v>18011</v>
      </c>
      <c r="E27" s="2">
        <v>18071</v>
      </c>
      <c r="F27" s="2">
        <v>18085</v>
      </c>
      <c r="G27" s="2"/>
      <c r="J27">
        <f t="shared" si="2"/>
        <v>18013</v>
      </c>
      <c r="K27">
        <f t="shared" si="3"/>
        <v>18073</v>
      </c>
      <c r="L27">
        <f t="shared" si="4"/>
        <v>18085</v>
      </c>
      <c r="M27" t="str">
        <f t="shared" si="5"/>
        <v/>
      </c>
    </row>
    <row r="28" spans="4:13">
      <c r="D28" s="2">
        <v>33011</v>
      </c>
      <c r="E28" s="2">
        <v>33061</v>
      </c>
      <c r="F28" s="2">
        <v>33071</v>
      </c>
      <c r="G28" s="2"/>
      <c r="J28">
        <f t="shared" si="2"/>
        <v>33013</v>
      </c>
      <c r="K28">
        <f t="shared" si="3"/>
        <v>33063</v>
      </c>
      <c r="L28">
        <f t="shared" si="4"/>
        <v>33073</v>
      </c>
      <c r="M28" t="str">
        <f t="shared" si="5"/>
        <v/>
      </c>
    </row>
    <row r="29" spans="4:13">
      <c r="D29" s="2">
        <v>15011</v>
      </c>
      <c r="E29" s="2">
        <v>15025</v>
      </c>
      <c r="F29" s="2">
        <v>15031</v>
      </c>
      <c r="G29" s="2"/>
      <c r="J29">
        <f t="shared" si="2"/>
        <v>15013</v>
      </c>
      <c r="K29">
        <f t="shared" si="3"/>
        <v>15025</v>
      </c>
      <c r="L29">
        <f t="shared" si="4"/>
        <v>15033</v>
      </c>
      <c r="M29" t="str">
        <f t="shared" si="5"/>
        <v/>
      </c>
    </row>
    <row r="30" spans="4:13">
      <c r="D30" s="2">
        <v>40011</v>
      </c>
      <c r="E30" s="2">
        <v>40071</v>
      </c>
      <c r="F30" s="2">
        <v>40061</v>
      </c>
      <c r="G30" s="2"/>
      <c r="J30">
        <f t="shared" si="2"/>
        <v>40013</v>
      </c>
      <c r="K30">
        <f t="shared" si="3"/>
        <v>40073</v>
      </c>
      <c r="L30">
        <f t="shared" si="4"/>
        <v>40063</v>
      </c>
      <c r="M30" t="str">
        <f t="shared" si="5"/>
        <v/>
      </c>
    </row>
    <row r="31" spans="4:13">
      <c r="D31" s="2">
        <v>16011</v>
      </c>
      <c r="E31" s="2">
        <v>16021</v>
      </c>
      <c r="F31" s="2">
        <v>16035</v>
      </c>
      <c r="G31" s="2"/>
      <c r="J31">
        <f t="shared" si="2"/>
        <v>16013</v>
      </c>
      <c r="K31">
        <f t="shared" si="3"/>
        <v>16023</v>
      </c>
      <c r="L31">
        <f t="shared" si="4"/>
        <v>16035</v>
      </c>
      <c r="M31" t="str">
        <f t="shared" si="5"/>
        <v/>
      </c>
    </row>
    <row r="32" spans="4:13">
      <c r="D32" s="2">
        <v>20011</v>
      </c>
      <c r="E32" s="2">
        <v>20021</v>
      </c>
      <c r="F32" s="2">
        <v>20031</v>
      </c>
      <c r="G32" s="2"/>
      <c r="J32">
        <f t="shared" si="2"/>
        <v>20013</v>
      </c>
      <c r="K32">
        <f t="shared" si="3"/>
        <v>20023</v>
      </c>
      <c r="L32">
        <f t="shared" si="4"/>
        <v>20033</v>
      </c>
      <c r="M32" t="str">
        <f t="shared" si="5"/>
        <v/>
      </c>
    </row>
    <row r="33" spans="4:13">
      <c r="D33" s="2">
        <v>34011</v>
      </c>
      <c r="E33" s="2">
        <v>34021</v>
      </c>
      <c r="F33" s="2">
        <v>34031</v>
      </c>
      <c r="G33" s="2"/>
      <c r="J33">
        <f t="shared" si="2"/>
        <v>34013</v>
      </c>
      <c r="K33">
        <f t="shared" si="3"/>
        <v>34023</v>
      </c>
      <c r="L33">
        <f t="shared" si="4"/>
        <v>34033</v>
      </c>
      <c r="M33" t="str">
        <f t="shared" si="5"/>
        <v/>
      </c>
    </row>
    <row r="34" spans="4:13">
      <c r="D34" s="2">
        <v>19011</v>
      </c>
      <c r="E34" s="2">
        <v>19021</v>
      </c>
      <c r="F34" s="2">
        <v>19031</v>
      </c>
      <c r="G34" s="2"/>
      <c r="J34">
        <f t="shared" si="2"/>
        <v>19013</v>
      </c>
      <c r="K34">
        <f t="shared" si="3"/>
        <v>19023</v>
      </c>
      <c r="L34">
        <f t="shared" si="4"/>
        <v>19033</v>
      </c>
      <c r="M34" t="str">
        <f t="shared" si="5"/>
        <v/>
      </c>
    </row>
    <row r="35" spans="4:13">
      <c r="D35" s="3">
        <v>2011</v>
      </c>
      <c r="E35" s="3">
        <v>2071</v>
      </c>
      <c r="F35" s="3">
        <v>2031</v>
      </c>
      <c r="G35" s="3">
        <v>2041</v>
      </c>
      <c r="J35">
        <f t="shared" si="2"/>
        <v>2013</v>
      </c>
      <c r="K35">
        <f t="shared" si="3"/>
        <v>2073</v>
      </c>
      <c r="L35">
        <f t="shared" si="4"/>
        <v>2033</v>
      </c>
      <c r="M35">
        <f t="shared" si="5"/>
        <v>2043</v>
      </c>
    </row>
    <row r="36" spans="4:13">
      <c r="D36" s="3">
        <v>19011</v>
      </c>
      <c r="E36" s="3">
        <v>19021</v>
      </c>
      <c r="F36" s="3">
        <v>19031</v>
      </c>
      <c r="G36" s="3"/>
      <c r="J36">
        <f t="shared" si="2"/>
        <v>19013</v>
      </c>
      <c r="K36">
        <f t="shared" si="3"/>
        <v>19023</v>
      </c>
      <c r="L36">
        <f t="shared" si="4"/>
        <v>19033</v>
      </c>
      <c r="M36" t="str">
        <f t="shared" si="5"/>
        <v/>
      </c>
    </row>
    <row r="37" spans="4:13">
      <c r="D37" s="3">
        <v>21011</v>
      </c>
      <c r="E37" s="3">
        <v>21021</v>
      </c>
      <c r="F37" s="3">
        <v>21031</v>
      </c>
      <c r="G37" s="3"/>
      <c r="J37">
        <f t="shared" si="2"/>
        <v>21013</v>
      </c>
      <c r="K37">
        <f t="shared" si="3"/>
        <v>21023</v>
      </c>
      <c r="L37">
        <f t="shared" si="4"/>
        <v>21033</v>
      </c>
      <c r="M37" t="str">
        <f t="shared" si="5"/>
        <v/>
      </c>
    </row>
    <row r="38" spans="4:13">
      <c r="D38" s="3">
        <v>7015</v>
      </c>
      <c r="E38" s="3">
        <v>7025</v>
      </c>
      <c r="F38" s="3">
        <v>7035</v>
      </c>
      <c r="G38" s="3"/>
      <c r="J38">
        <f t="shared" si="2"/>
        <v>7015</v>
      </c>
      <c r="K38">
        <f t="shared" si="3"/>
        <v>7025</v>
      </c>
      <c r="L38">
        <f t="shared" si="4"/>
        <v>7035</v>
      </c>
      <c r="M38" t="str">
        <f t="shared" si="5"/>
        <v/>
      </c>
    </row>
    <row r="39" spans="4:13">
      <c r="D39" s="3">
        <v>16011</v>
      </c>
      <c r="E39" s="3">
        <v>16021</v>
      </c>
      <c r="F39" s="3">
        <v>16035</v>
      </c>
      <c r="G39" s="3"/>
      <c r="J39">
        <f t="shared" si="2"/>
        <v>16013</v>
      </c>
      <c r="K39">
        <f t="shared" si="3"/>
        <v>16023</v>
      </c>
      <c r="L39">
        <f t="shared" si="4"/>
        <v>16035</v>
      </c>
      <c r="M39" t="str">
        <f t="shared" si="5"/>
        <v/>
      </c>
    </row>
    <row r="40" spans="4:13">
      <c r="D40" s="3">
        <v>17011</v>
      </c>
      <c r="E40" s="3">
        <v>17021</v>
      </c>
      <c r="F40" s="3">
        <v>17031</v>
      </c>
      <c r="G40" s="3"/>
      <c r="J40">
        <f t="shared" si="2"/>
        <v>17013</v>
      </c>
      <c r="K40">
        <f t="shared" si="3"/>
        <v>17023</v>
      </c>
      <c r="L40">
        <f t="shared" si="4"/>
        <v>17033</v>
      </c>
      <c r="M40" t="str">
        <f t="shared" si="5"/>
        <v/>
      </c>
    </row>
    <row r="41" spans="4:13">
      <c r="D41" s="3">
        <v>8011</v>
      </c>
      <c r="E41" s="3">
        <v>8021</v>
      </c>
      <c r="F41" s="3">
        <v>8031</v>
      </c>
      <c r="G41" s="3">
        <v>8041</v>
      </c>
      <c r="J41">
        <f t="shared" si="2"/>
        <v>8013</v>
      </c>
      <c r="K41">
        <f t="shared" si="3"/>
        <v>8023</v>
      </c>
      <c r="L41">
        <f t="shared" si="4"/>
        <v>8033</v>
      </c>
      <c r="M41">
        <f t="shared" si="5"/>
        <v>8043</v>
      </c>
    </row>
    <row r="42" spans="4:13">
      <c r="D42" s="3">
        <v>36015</v>
      </c>
      <c r="E42" s="3">
        <v>36055</v>
      </c>
      <c r="F42" s="3">
        <v>36035</v>
      </c>
      <c r="G42" s="3"/>
      <c r="J42">
        <f t="shared" si="2"/>
        <v>36015</v>
      </c>
      <c r="K42">
        <f t="shared" si="3"/>
        <v>36055</v>
      </c>
      <c r="L42">
        <f t="shared" si="4"/>
        <v>36035</v>
      </c>
      <c r="M42" t="str">
        <f t="shared" si="5"/>
        <v/>
      </c>
    </row>
    <row r="43" spans="4:13">
      <c r="D43" s="3">
        <v>40011</v>
      </c>
      <c r="E43" s="3">
        <v>40071</v>
      </c>
      <c r="F43" s="3">
        <v>40061</v>
      </c>
      <c r="G43" s="3"/>
      <c r="J43">
        <f t="shared" si="2"/>
        <v>40013</v>
      </c>
      <c r="K43">
        <f t="shared" si="3"/>
        <v>40073</v>
      </c>
      <c r="L43">
        <f t="shared" si="4"/>
        <v>40063</v>
      </c>
      <c r="M43" t="str">
        <f t="shared" si="5"/>
        <v/>
      </c>
    </row>
    <row r="44" spans="4:13">
      <c r="D44" s="3">
        <v>38015</v>
      </c>
      <c r="E44" s="3">
        <v>38025</v>
      </c>
      <c r="F44" s="3">
        <v>38035</v>
      </c>
      <c r="G44" s="3"/>
      <c r="J44">
        <f t="shared" si="2"/>
        <v>38015</v>
      </c>
      <c r="K44">
        <f t="shared" si="3"/>
        <v>38025</v>
      </c>
      <c r="L44">
        <f t="shared" si="4"/>
        <v>38035</v>
      </c>
      <c r="M44" t="str">
        <f t="shared" si="5"/>
        <v/>
      </c>
    </row>
    <row r="45" spans="4:13">
      <c r="D45" s="2">
        <v>10011</v>
      </c>
      <c r="E45" s="2">
        <v>10021</v>
      </c>
      <c r="F45" s="2">
        <v>10031</v>
      </c>
      <c r="G45" s="2">
        <v>10041</v>
      </c>
      <c r="J45">
        <f t="shared" si="2"/>
        <v>10013</v>
      </c>
      <c r="K45">
        <f t="shared" si="3"/>
        <v>10023</v>
      </c>
      <c r="L45">
        <f t="shared" si="4"/>
        <v>10033</v>
      </c>
      <c r="M45">
        <f t="shared" si="5"/>
        <v>10043</v>
      </c>
    </row>
    <row r="46" spans="4:13">
      <c r="D46" s="2">
        <v>34011</v>
      </c>
      <c r="E46" s="2">
        <v>34021</v>
      </c>
      <c r="F46" s="2">
        <v>34031</v>
      </c>
      <c r="G46" s="2"/>
      <c r="J46">
        <f t="shared" si="2"/>
        <v>34013</v>
      </c>
      <c r="K46">
        <f t="shared" si="3"/>
        <v>34023</v>
      </c>
      <c r="L46">
        <f t="shared" si="4"/>
        <v>34033</v>
      </c>
      <c r="M46" t="str">
        <f t="shared" si="5"/>
        <v/>
      </c>
    </row>
    <row r="47" spans="4:13">
      <c r="D47" s="2">
        <v>18011</v>
      </c>
      <c r="E47" s="2">
        <v>18071</v>
      </c>
      <c r="F47" s="2">
        <v>18085</v>
      </c>
      <c r="G47" s="2"/>
      <c r="J47">
        <f t="shared" si="2"/>
        <v>18013</v>
      </c>
      <c r="K47">
        <f t="shared" si="3"/>
        <v>18073</v>
      </c>
      <c r="L47">
        <f t="shared" si="4"/>
        <v>18085</v>
      </c>
      <c r="M47" t="str">
        <f t="shared" si="5"/>
        <v/>
      </c>
    </row>
    <row r="48" spans="4:13">
      <c r="D48" s="2">
        <v>7015</v>
      </c>
      <c r="E48" s="2">
        <v>7025</v>
      </c>
      <c r="F48" s="2">
        <v>7035</v>
      </c>
      <c r="G48" s="2"/>
      <c r="J48">
        <f t="shared" si="2"/>
        <v>7015</v>
      </c>
      <c r="K48">
        <f t="shared" si="3"/>
        <v>7025</v>
      </c>
      <c r="L48">
        <f t="shared" si="4"/>
        <v>7035</v>
      </c>
      <c r="M48" t="str">
        <f t="shared" si="5"/>
        <v/>
      </c>
    </row>
    <row r="49" spans="4:13">
      <c r="D49" s="2">
        <v>13011</v>
      </c>
      <c r="E49" s="2">
        <v>13021</v>
      </c>
      <c r="F49" s="2">
        <v>13031</v>
      </c>
      <c r="G49" s="2"/>
      <c r="J49">
        <f t="shared" si="2"/>
        <v>13013</v>
      </c>
      <c r="K49">
        <f t="shared" si="3"/>
        <v>13023</v>
      </c>
      <c r="L49">
        <f t="shared" si="4"/>
        <v>13033</v>
      </c>
      <c r="M49" t="str">
        <f t="shared" si="5"/>
        <v/>
      </c>
    </row>
    <row r="50" spans="4:13">
      <c r="D50" s="2">
        <v>28011</v>
      </c>
      <c r="E50" s="2">
        <v>28051</v>
      </c>
      <c r="F50" s="2">
        <v>28061</v>
      </c>
      <c r="G50" s="2"/>
      <c r="J50">
        <f t="shared" si="2"/>
        <v>28013</v>
      </c>
      <c r="K50">
        <f t="shared" si="3"/>
        <v>28053</v>
      </c>
      <c r="L50">
        <f t="shared" si="4"/>
        <v>28063</v>
      </c>
      <c r="M50" t="str">
        <f t="shared" si="5"/>
        <v/>
      </c>
    </row>
    <row r="51" spans="4:13">
      <c r="D51" s="2">
        <v>2011</v>
      </c>
      <c r="E51" s="2">
        <v>2071</v>
      </c>
      <c r="F51" s="2">
        <v>2031</v>
      </c>
      <c r="G51" s="2">
        <v>2045</v>
      </c>
      <c r="J51">
        <f t="shared" si="2"/>
        <v>2013</v>
      </c>
      <c r="K51">
        <f t="shared" si="3"/>
        <v>2073</v>
      </c>
      <c r="L51">
        <f t="shared" si="4"/>
        <v>2033</v>
      </c>
      <c r="M51" t="str">
        <f t="shared" si="5"/>
        <v/>
      </c>
    </row>
    <row r="52" spans="4:13">
      <c r="D52" s="2">
        <v>38015</v>
      </c>
      <c r="E52" s="2">
        <v>38025</v>
      </c>
      <c r="F52" s="2">
        <v>38035</v>
      </c>
      <c r="G52" s="2"/>
      <c r="J52">
        <f t="shared" si="2"/>
        <v>38015</v>
      </c>
      <c r="K52">
        <f t="shared" si="3"/>
        <v>38025</v>
      </c>
      <c r="L52">
        <f t="shared" si="4"/>
        <v>38035</v>
      </c>
      <c r="M52" t="str">
        <f t="shared" si="5"/>
        <v/>
      </c>
    </row>
    <row r="53" spans="4:13">
      <c r="D53" s="3">
        <v>8011</v>
      </c>
      <c r="E53" s="3">
        <v>8021</v>
      </c>
      <c r="F53" s="3">
        <v>8031</v>
      </c>
      <c r="G53" s="3">
        <v>8051</v>
      </c>
      <c r="J53">
        <f t="shared" si="2"/>
        <v>8013</v>
      </c>
      <c r="K53">
        <f t="shared" si="3"/>
        <v>8023</v>
      </c>
      <c r="L53">
        <f t="shared" si="4"/>
        <v>8033</v>
      </c>
      <c r="M53">
        <f t="shared" si="5"/>
        <v>8053</v>
      </c>
    </row>
    <row r="54" spans="4:13">
      <c r="D54" s="3">
        <v>41011</v>
      </c>
      <c r="E54" s="3">
        <v>41025</v>
      </c>
      <c r="F54" s="3">
        <v>41031</v>
      </c>
      <c r="G54" s="3"/>
      <c r="J54">
        <f t="shared" si="2"/>
        <v>41013</v>
      </c>
      <c r="K54">
        <f t="shared" si="3"/>
        <v>41025</v>
      </c>
      <c r="L54">
        <f t="shared" si="4"/>
        <v>41033</v>
      </c>
      <c r="M54" t="str">
        <f t="shared" si="5"/>
        <v/>
      </c>
    </row>
    <row r="55" spans="4:13">
      <c r="D55" s="3">
        <v>15011</v>
      </c>
      <c r="E55" s="3">
        <v>15025</v>
      </c>
      <c r="F55" s="3">
        <v>15031</v>
      </c>
      <c r="G55" s="3"/>
      <c r="J55">
        <f t="shared" si="2"/>
        <v>15013</v>
      </c>
      <c r="K55">
        <f t="shared" si="3"/>
        <v>15025</v>
      </c>
      <c r="L55">
        <f t="shared" si="4"/>
        <v>15033</v>
      </c>
      <c r="M55" t="str">
        <f t="shared" si="5"/>
        <v/>
      </c>
    </row>
    <row r="56" spans="4:13">
      <c r="D56" s="3">
        <v>17011</v>
      </c>
      <c r="E56" s="3">
        <v>17021</v>
      </c>
      <c r="F56" s="3">
        <v>17031</v>
      </c>
      <c r="G56" s="3"/>
      <c r="J56">
        <f t="shared" si="2"/>
        <v>17013</v>
      </c>
      <c r="K56">
        <f t="shared" si="3"/>
        <v>17023</v>
      </c>
      <c r="L56">
        <f t="shared" si="4"/>
        <v>17033</v>
      </c>
      <c r="M56" t="str">
        <f t="shared" si="5"/>
        <v/>
      </c>
    </row>
    <row r="57" spans="4:13">
      <c r="D57" s="3">
        <v>16011</v>
      </c>
      <c r="E57" s="3">
        <v>16021</v>
      </c>
      <c r="F57" s="3">
        <v>16035</v>
      </c>
      <c r="G57" s="3"/>
      <c r="J57">
        <f t="shared" si="2"/>
        <v>16013</v>
      </c>
      <c r="K57">
        <f t="shared" si="3"/>
        <v>16023</v>
      </c>
      <c r="L57">
        <f t="shared" si="4"/>
        <v>16035</v>
      </c>
      <c r="M57" t="str">
        <f t="shared" si="5"/>
        <v/>
      </c>
    </row>
    <row r="58" spans="4:13">
      <c r="D58" s="3">
        <v>33015</v>
      </c>
      <c r="E58" s="3">
        <v>33065</v>
      </c>
      <c r="F58" s="3">
        <v>33075</v>
      </c>
      <c r="G58" s="3"/>
      <c r="J58">
        <f t="shared" si="2"/>
        <v>33015</v>
      </c>
      <c r="K58">
        <f t="shared" si="3"/>
        <v>33065</v>
      </c>
      <c r="L58">
        <f t="shared" si="4"/>
        <v>33075</v>
      </c>
      <c r="M58" t="str">
        <f t="shared" si="5"/>
        <v/>
      </c>
    </row>
    <row r="59" spans="4:13">
      <c r="D59" s="4">
        <v>48011</v>
      </c>
      <c r="E59" s="4">
        <v>48055</v>
      </c>
      <c r="F59" s="4">
        <v>48031</v>
      </c>
      <c r="G59" s="4">
        <v>48041</v>
      </c>
      <c r="J59">
        <f t="shared" si="2"/>
        <v>48013</v>
      </c>
      <c r="K59">
        <f t="shared" si="3"/>
        <v>48055</v>
      </c>
      <c r="L59">
        <f t="shared" si="4"/>
        <v>48033</v>
      </c>
      <c r="M59">
        <f t="shared" si="5"/>
        <v>48043</v>
      </c>
    </row>
    <row r="60" spans="4:13">
      <c r="D60" s="3">
        <v>40011</v>
      </c>
      <c r="E60" s="3">
        <v>40071</v>
      </c>
      <c r="F60" s="3">
        <v>40061</v>
      </c>
      <c r="G60" s="3"/>
      <c r="J60">
        <f t="shared" si="2"/>
        <v>40013</v>
      </c>
      <c r="K60">
        <f t="shared" si="3"/>
        <v>40073</v>
      </c>
      <c r="L60">
        <f t="shared" si="4"/>
        <v>40063</v>
      </c>
      <c r="M60" t="str">
        <f t="shared" si="5"/>
        <v/>
      </c>
    </row>
    <row r="63" spans="4:13">
      <c r="D63" s="2">
        <v>4011</v>
      </c>
      <c r="E63" s="2">
        <v>4021</v>
      </c>
      <c r="F63" s="2">
        <v>4031</v>
      </c>
      <c r="G63" s="2">
        <v>4041</v>
      </c>
      <c r="J63">
        <f>IF(RIGHT(D63,1)="1",D63+4,D63)</f>
        <v>4015</v>
      </c>
      <c r="K63">
        <f t="shared" ref="K63:L63" si="6">IF(RIGHT(E63,1)="1",E63+4,E63)</f>
        <v>4025</v>
      </c>
      <c r="L63">
        <f t="shared" si="6"/>
        <v>4035</v>
      </c>
      <c r="M63">
        <f>IF(AND(G63&lt;&gt;"",RIGHT(G63,1)="1"),G63+4,"")</f>
        <v>4045</v>
      </c>
    </row>
    <row r="64" spans="4:13">
      <c r="D64" s="2">
        <v>34011</v>
      </c>
      <c r="E64" s="2">
        <v>34021</v>
      </c>
      <c r="F64" s="2">
        <v>34031</v>
      </c>
      <c r="G64" s="2"/>
      <c r="J64">
        <f t="shared" ref="J64:J118" si="7">IF(RIGHT(D64,1)="1",D64+4,D64)</f>
        <v>34015</v>
      </c>
      <c r="K64">
        <f t="shared" ref="K64:K118" si="8">IF(RIGHT(E64,1)="1",E64+4,E64)</f>
        <v>34025</v>
      </c>
      <c r="L64">
        <f t="shared" ref="L64:L118" si="9">IF(RIGHT(F64,1)="1",F64+4,F64)</f>
        <v>34035</v>
      </c>
      <c r="M64" t="str">
        <f t="shared" ref="M64:M118" si="10">IF(AND(G64&lt;&gt;"",RIGHT(G64,1)="1"),G64+4,"")</f>
        <v/>
      </c>
    </row>
    <row r="65" spans="4:13">
      <c r="D65" s="2">
        <v>11011</v>
      </c>
      <c r="E65" s="2">
        <v>11021</v>
      </c>
      <c r="F65" s="2">
        <v>11061</v>
      </c>
      <c r="G65" s="2"/>
      <c r="J65">
        <f t="shared" si="7"/>
        <v>11015</v>
      </c>
      <c r="K65">
        <f t="shared" si="8"/>
        <v>11025</v>
      </c>
      <c r="L65">
        <f t="shared" si="9"/>
        <v>11065</v>
      </c>
      <c r="M65" t="str">
        <f t="shared" si="10"/>
        <v/>
      </c>
    </row>
    <row r="66" spans="4:13">
      <c r="D66" s="2">
        <v>50011</v>
      </c>
      <c r="E66" s="2">
        <v>50021</v>
      </c>
      <c r="F66" s="2">
        <v>50061</v>
      </c>
      <c r="G66" s="2"/>
      <c r="J66">
        <f t="shared" si="7"/>
        <v>50015</v>
      </c>
      <c r="K66">
        <f t="shared" si="8"/>
        <v>50025</v>
      </c>
      <c r="L66">
        <f t="shared" si="9"/>
        <v>50065</v>
      </c>
      <c r="M66" t="str">
        <f t="shared" si="10"/>
        <v/>
      </c>
    </row>
    <row r="67" spans="4:13">
      <c r="D67" s="2">
        <v>33015</v>
      </c>
      <c r="E67" s="2">
        <v>33065</v>
      </c>
      <c r="F67" s="2">
        <v>33075</v>
      </c>
      <c r="G67" s="2"/>
      <c r="J67">
        <f t="shared" si="7"/>
        <v>33015</v>
      </c>
      <c r="K67">
        <f t="shared" si="8"/>
        <v>33065</v>
      </c>
      <c r="L67">
        <f t="shared" si="9"/>
        <v>33075</v>
      </c>
      <c r="M67" t="str">
        <f t="shared" si="10"/>
        <v/>
      </c>
    </row>
    <row r="68" spans="4:13">
      <c r="D68" s="2">
        <v>19011</v>
      </c>
      <c r="E68" s="2">
        <v>19021</v>
      </c>
      <c r="F68" s="2">
        <v>19031</v>
      </c>
      <c r="G68" s="2"/>
      <c r="J68">
        <f t="shared" si="7"/>
        <v>19015</v>
      </c>
      <c r="K68">
        <f t="shared" si="8"/>
        <v>19025</v>
      </c>
      <c r="L68">
        <f t="shared" si="9"/>
        <v>19035</v>
      </c>
      <c r="M68" t="str">
        <f t="shared" si="10"/>
        <v/>
      </c>
    </row>
    <row r="69" spans="4:13">
      <c r="D69" s="2">
        <v>39011</v>
      </c>
      <c r="E69" s="2">
        <v>39021</v>
      </c>
      <c r="F69" s="2">
        <v>39031</v>
      </c>
      <c r="G69" s="2">
        <v>39041</v>
      </c>
      <c r="J69">
        <f t="shared" si="7"/>
        <v>39015</v>
      </c>
      <c r="K69">
        <f t="shared" si="8"/>
        <v>39025</v>
      </c>
      <c r="L69">
        <f t="shared" si="9"/>
        <v>39035</v>
      </c>
      <c r="M69">
        <f t="shared" si="10"/>
        <v>39045</v>
      </c>
    </row>
    <row r="70" spans="4:13">
      <c r="D70" s="2">
        <v>39011</v>
      </c>
      <c r="E70" s="2">
        <v>39021</v>
      </c>
      <c r="F70" s="2">
        <v>39031</v>
      </c>
      <c r="G70" s="2"/>
      <c r="J70">
        <f t="shared" si="7"/>
        <v>39015</v>
      </c>
      <c r="K70">
        <f t="shared" si="8"/>
        <v>39025</v>
      </c>
      <c r="L70">
        <f t="shared" si="9"/>
        <v>39035</v>
      </c>
      <c r="M70" t="str">
        <f t="shared" si="10"/>
        <v/>
      </c>
    </row>
    <row r="71" spans="4:13">
      <c r="D71" s="2">
        <v>39011</v>
      </c>
      <c r="E71" s="2">
        <v>39021</v>
      </c>
      <c r="F71" s="2">
        <v>39031</v>
      </c>
      <c r="G71" s="2"/>
      <c r="J71">
        <f t="shared" si="7"/>
        <v>39015</v>
      </c>
      <c r="K71">
        <f t="shared" si="8"/>
        <v>39025</v>
      </c>
      <c r="L71">
        <f t="shared" si="9"/>
        <v>39035</v>
      </c>
      <c r="M71" t="str">
        <f t="shared" si="10"/>
        <v/>
      </c>
    </row>
    <row r="72" spans="4:13">
      <c r="D72" s="2">
        <v>39011</v>
      </c>
      <c r="E72" s="2">
        <v>39021</v>
      </c>
      <c r="F72" s="2">
        <v>39031</v>
      </c>
      <c r="G72" s="2"/>
      <c r="J72">
        <f t="shared" si="7"/>
        <v>39015</v>
      </c>
      <c r="K72">
        <f t="shared" si="8"/>
        <v>39025</v>
      </c>
      <c r="L72">
        <f t="shared" si="9"/>
        <v>39035</v>
      </c>
      <c r="M72" t="str">
        <f t="shared" si="10"/>
        <v/>
      </c>
    </row>
    <row r="73" spans="4:13">
      <c r="D73" s="3">
        <v>5011</v>
      </c>
      <c r="E73" s="3">
        <v>5061</v>
      </c>
      <c r="F73" s="3">
        <v>5031</v>
      </c>
      <c r="G73" s="3">
        <v>5041</v>
      </c>
      <c r="J73">
        <f t="shared" si="7"/>
        <v>5015</v>
      </c>
      <c r="K73">
        <f t="shared" si="8"/>
        <v>5065</v>
      </c>
      <c r="L73">
        <f t="shared" si="9"/>
        <v>5035</v>
      </c>
      <c r="M73">
        <f t="shared" si="10"/>
        <v>5045</v>
      </c>
    </row>
    <row r="74" spans="4:13">
      <c r="D74" s="3">
        <v>17011</v>
      </c>
      <c r="E74" s="3">
        <v>17021</v>
      </c>
      <c r="F74" s="3">
        <v>17031</v>
      </c>
      <c r="G74" s="3"/>
      <c r="J74">
        <f t="shared" si="7"/>
        <v>17015</v>
      </c>
      <c r="K74">
        <f t="shared" si="8"/>
        <v>17025</v>
      </c>
      <c r="L74">
        <f t="shared" si="9"/>
        <v>17035</v>
      </c>
      <c r="M74" t="str">
        <f t="shared" si="10"/>
        <v/>
      </c>
    </row>
    <row r="75" spans="4:13">
      <c r="D75" s="3">
        <v>27011</v>
      </c>
      <c r="E75" s="3">
        <v>27021</v>
      </c>
      <c r="F75" s="3">
        <v>27041</v>
      </c>
      <c r="G75" s="3"/>
      <c r="J75">
        <f t="shared" si="7"/>
        <v>27015</v>
      </c>
      <c r="K75">
        <f t="shared" si="8"/>
        <v>27025</v>
      </c>
      <c r="L75">
        <f t="shared" si="9"/>
        <v>27045</v>
      </c>
      <c r="M75" t="str">
        <f t="shared" si="10"/>
        <v/>
      </c>
    </row>
    <row r="76" spans="4:13">
      <c r="D76" s="3">
        <v>7015</v>
      </c>
      <c r="E76" s="3">
        <v>7025</v>
      </c>
      <c r="F76" s="3">
        <v>7035</v>
      </c>
      <c r="G76" s="3"/>
      <c r="J76">
        <f t="shared" si="7"/>
        <v>7015</v>
      </c>
      <c r="K76">
        <f t="shared" si="8"/>
        <v>7025</v>
      </c>
      <c r="L76">
        <f t="shared" si="9"/>
        <v>7035</v>
      </c>
      <c r="M76" t="str">
        <f t="shared" si="10"/>
        <v/>
      </c>
    </row>
    <row r="77" spans="4:13">
      <c r="D77" s="3">
        <v>34011</v>
      </c>
      <c r="E77" s="3">
        <v>34021</v>
      </c>
      <c r="F77" s="3">
        <v>34031</v>
      </c>
      <c r="G77" s="3"/>
      <c r="J77">
        <f t="shared" si="7"/>
        <v>34015</v>
      </c>
      <c r="K77">
        <f t="shared" si="8"/>
        <v>34025</v>
      </c>
      <c r="L77">
        <f t="shared" si="9"/>
        <v>34035</v>
      </c>
      <c r="M77" t="str">
        <f t="shared" si="10"/>
        <v/>
      </c>
    </row>
    <row r="78" spans="4:13">
      <c r="D78" s="4">
        <v>36015</v>
      </c>
      <c r="E78" s="4">
        <v>36055</v>
      </c>
      <c r="F78" s="4">
        <v>36035</v>
      </c>
      <c r="G78" s="4"/>
      <c r="J78">
        <f t="shared" si="7"/>
        <v>36015</v>
      </c>
      <c r="K78">
        <f t="shared" si="8"/>
        <v>36055</v>
      </c>
      <c r="L78">
        <f t="shared" si="9"/>
        <v>36035</v>
      </c>
      <c r="M78" t="str">
        <f t="shared" si="10"/>
        <v/>
      </c>
    </row>
    <row r="79" spans="4:13">
      <c r="D79" s="3">
        <v>9011</v>
      </c>
      <c r="E79" s="3">
        <v>9021</v>
      </c>
      <c r="F79" s="3">
        <v>9031</v>
      </c>
      <c r="G79" s="3">
        <v>9041</v>
      </c>
      <c r="J79">
        <f t="shared" si="7"/>
        <v>9015</v>
      </c>
      <c r="K79">
        <f t="shared" si="8"/>
        <v>9025</v>
      </c>
      <c r="L79">
        <f t="shared" si="9"/>
        <v>9035</v>
      </c>
      <c r="M79">
        <f t="shared" si="10"/>
        <v>9045</v>
      </c>
    </row>
    <row r="80" spans="4:13">
      <c r="D80" s="3">
        <v>11011</v>
      </c>
      <c r="E80" s="3">
        <v>11025</v>
      </c>
      <c r="F80" s="3">
        <v>11061</v>
      </c>
      <c r="G80" s="3"/>
      <c r="J80">
        <f t="shared" si="7"/>
        <v>11015</v>
      </c>
      <c r="K80">
        <f t="shared" si="8"/>
        <v>11025</v>
      </c>
      <c r="L80">
        <f t="shared" si="9"/>
        <v>11065</v>
      </c>
      <c r="M80" t="str">
        <f t="shared" si="10"/>
        <v/>
      </c>
    </row>
    <row r="81" spans="4:13">
      <c r="D81" s="3">
        <v>50011</v>
      </c>
      <c r="E81" s="3">
        <v>50021</v>
      </c>
      <c r="F81" s="3">
        <v>50061</v>
      </c>
      <c r="G81" s="3"/>
      <c r="J81">
        <f t="shared" si="7"/>
        <v>50015</v>
      </c>
      <c r="K81">
        <f t="shared" si="8"/>
        <v>50025</v>
      </c>
      <c r="L81">
        <f t="shared" si="9"/>
        <v>50065</v>
      </c>
      <c r="M81" t="str">
        <f t="shared" si="10"/>
        <v/>
      </c>
    </row>
    <row r="82" spans="4:13">
      <c r="D82" s="2">
        <v>6011</v>
      </c>
      <c r="E82" s="2">
        <v>6051</v>
      </c>
      <c r="F82" s="2">
        <v>6031</v>
      </c>
      <c r="G82" s="2">
        <v>6041</v>
      </c>
      <c r="J82">
        <f t="shared" si="7"/>
        <v>6015</v>
      </c>
      <c r="K82">
        <f t="shared" si="8"/>
        <v>6055</v>
      </c>
      <c r="L82">
        <f t="shared" si="9"/>
        <v>6035</v>
      </c>
      <c r="M82">
        <f t="shared" si="10"/>
        <v>6045</v>
      </c>
    </row>
    <row r="83" spans="4:13">
      <c r="D83" s="2">
        <v>12011</v>
      </c>
      <c r="E83" s="2">
        <v>12021</v>
      </c>
      <c r="F83" s="2">
        <v>12031</v>
      </c>
      <c r="G83" s="2"/>
      <c r="J83">
        <f t="shared" si="7"/>
        <v>12015</v>
      </c>
      <c r="K83">
        <f t="shared" si="8"/>
        <v>12025</v>
      </c>
      <c r="L83">
        <f t="shared" si="9"/>
        <v>12035</v>
      </c>
      <c r="M83" t="str">
        <f t="shared" si="10"/>
        <v/>
      </c>
    </row>
    <row r="84" spans="4:13">
      <c r="D84" s="2">
        <v>14011</v>
      </c>
      <c r="E84" s="2">
        <v>14021</v>
      </c>
      <c r="F84" s="2">
        <v>14031</v>
      </c>
      <c r="G84" s="2"/>
      <c r="J84">
        <f t="shared" si="7"/>
        <v>14015</v>
      </c>
      <c r="K84">
        <f t="shared" si="8"/>
        <v>14025</v>
      </c>
      <c r="L84">
        <f t="shared" si="9"/>
        <v>14035</v>
      </c>
      <c r="M84" t="str">
        <f t="shared" si="10"/>
        <v/>
      </c>
    </row>
    <row r="85" spans="4:13">
      <c r="D85" s="2">
        <v>33015</v>
      </c>
      <c r="E85" s="2">
        <v>33065</v>
      </c>
      <c r="F85" s="2">
        <v>33075</v>
      </c>
      <c r="G85" s="2"/>
      <c r="J85">
        <f t="shared" si="7"/>
        <v>33015</v>
      </c>
      <c r="K85">
        <f t="shared" si="8"/>
        <v>33065</v>
      </c>
      <c r="L85">
        <f t="shared" si="9"/>
        <v>33075</v>
      </c>
      <c r="M85" t="str">
        <f t="shared" si="10"/>
        <v/>
      </c>
    </row>
    <row r="86" spans="4:13">
      <c r="D86" s="2">
        <v>16011</v>
      </c>
      <c r="E86" s="2">
        <v>16021</v>
      </c>
      <c r="F86" s="2">
        <v>16035</v>
      </c>
      <c r="G86" s="2"/>
      <c r="J86">
        <f t="shared" si="7"/>
        <v>16015</v>
      </c>
      <c r="K86">
        <f t="shared" si="8"/>
        <v>16025</v>
      </c>
      <c r="L86">
        <f t="shared" si="9"/>
        <v>16035</v>
      </c>
      <c r="M86" t="str">
        <f t="shared" si="10"/>
        <v/>
      </c>
    </row>
    <row r="87" spans="4:13">
      <c r="D87" s="2">
        <v>41011</v>
      </c>
      <c r="E87" s="2">
        <v>41025</v>
      </c>
      <c r="F87" s="2">
        <v>41031</v>
      </c>
      <c r="G87" s="2"/>
      <c r="J87">
        <f t="shared" si="7"/>
        <v>41015</v>
      </c>
      <c r="K87">
        <f t="shared" si="8"/>
        <v>41025</v>
      </c>
      <c r="L87">
        <f t="shared" si="9"/>
        <v>41035</v>
      </c>
      <c r="M87" t="str">
        <f t="shared" si="10"/>
        <v/>
      </c>
    </row>
    <row r="88" spans="4:13">
      <c r="D88" s="2">
        <v>7401</v>
      </c>
      <c r="E88" s="2">
        <v>7025</v>
      </c>
      <c r="F88" s="2">
        <v>7321</v>
      </c>
      <c r="G88" s="2"/>
      <c r="J88" s="2">
        <v>7401</v>
      </c>
      <c r="K88" s="2">
        <v>7025</v>
      </c>
      <c r="L88" s="2">
        <v>7321</v>
      </c>
      <c r="M88" t="str">
        <f t="shared" si="10"/>
        <v/>
      </c>
    </row>
    <row r="89" spans="4:13">
      <c r="D89" s="1"/>
      <c r="E89" s="1">
        <v>7331</v>
      </c>
      <c r="F89" s="1">
        <v>7391</v>
      </c>
      <c r="G89" s="1"/>
      <c r="J89" s="1"/>
      <c r="K89" s="1">
        <v>7331</v>
      </c>
      <c r="L89" s="1">
        <v>7391</v>
      </c>
      <c r="M89" t="str">
        <f t="shared" si="10"/>
        <v/>
      </c>
    </row>
    <row r="90" spans="4:13">
      <c r="D90" s="1"/>
      <c r="E90" s="1">
        <v>7331</v>
      </c>
      <c r="F90" s="1">
        <v>7351</v>
      </c>
      <c r="G90" s="1"/>
      <c r="J90" s="1"/>
      <c r="K90" s="1">
        <v>7331</v>
      </c>
      <c r="L90" s="1">
        <v>7351</v>
      </c>
      <c r="M90" t="str">
        <f t="shared" si="10"/>
        <v/>
      </c>
    </row>
    <row r="91" spans="4:13">
      <c r="D91" s="1"/>
      <c r="E91" s="1">
        <v>7331</v>
      </c>
      <c r="F91" s="1">
        <v>7371</v>
      </c>
      <c r="G91" s="1"/>
      <c r="J91" s="1"/>
      <c r="K91" s="1">
        <v>7331</v>
      </c>
      <c r="L91" s="1">
        <v>7371</v>
      </c>
      <c r="M91" t="str">
        <f t="shared" si="10"/>
        <v/>
      </c>
    </row>
    <row r="92" spans="4:13">
      <c r="D92" s="4">
        <v>48011</v>
      </c>
      <c r="E92" s="4">
        <v>48055</v>
      </c>
      <c r="F92" s="4">
        <v>48031</v>
      </c>
      <c r="G92" s="4">
        <v>48041</v>
      </c>
      <c r="J92">
        <f t="shared" si="7"/>
        <v>48015</v>
      </c>
      <c r="K92">
        <f t="shared" si="8"/>
        <v>48055</v>
      </c>
      <c r="L92">
        <f t="shared" si="9"/>
        <v>48035</v>
      </c>
      <c r="M92">
        <f t="shared" si="10"/>
        <v>48045</v>
      </c>
    </row>
    <row r="93" spans="4:13">
      <c r="D93" s="3">
        <v>18011</v>
      </c>
      <c r="E93" s="3">
        <v>18071</v>
      </c>
      <c r="F93" s="3">
        <v>18085</v>
      </c>
      <c r="G93" s="3"/>
      <c r="J93">
        <f t="shared" si="7"/>
        <v>18015</v>
      </c>
      <c r="K93">
        <f t="shared" si="8"/>
        <v>18075</v>
      </c>
      <c r="L93">
        <f t="shared" si="9"/>
        <v>18085</v>
      </c>
      <c r="M93" t="str">
        <f t="shared" si="10"/>
        <v/>
      </c>
    </row>
    <row r="94" spans="4:13">
      <c r="D94" s="3">
        <v>7015</v>
      </c>
      <c r="E94" s="3">
        <v>7025</v>
      </c>
      <c r="F94" s="3">
        <v>7035</v>
      </c>
      <c r="G94" s="3"/>
      <c r="J94">
        <f t="shared" si="7"/>
        <v>7015</v>
      </c>
      <c r="K94">
        <f t="shared" si="8"/>
        <v>7025</v>
      </c>
      <c r="L94">
        <f t="shared" si="9"/>
        <v>7035</v>
      </c>
      <c r="M94" t="str">
        <f t="shared" si="10"/>
        <v/>
      </c>
    </row>
    <row r="95" spans="4:13">
      <c r="D95" s="3">
        <v>6011</v>
      </c>
      <c r="E95" s="3">
        <v>6051</v>
      </c>
      <c r="F95" s="3">
        <v>6031</v>
      </c>
      <c r="G95" s="3"/>
      <c r="J95">
        <f t="shared" si="7"/>
        <v>6015</v>
      </c>
      <c r="K95">
        <f t="shared" si="8"/>
        <v>6055</v>
      </c>
      <c r="L95">
        <f t="shared" si="9"/>
        <v>6035</v>
      </c>
      <c r="M95" t="str">
        <f t="shared" si="10"/>
        <v/>
      </c>
    </row>
    <row r="96" spans="4:13">
      <c r="D96" s="3">
        <v>16011</v>
      </c>
      <c r="E96" s="3">
        <v>16021</v>
      </c>
      <c r="F96" s="3">
        <v>16035</v>
      </c>
      <c r="G96" s="3"/>
      <c r="J96">
        <f t="shared" si="7"/>
        <v>16015</v>
      </c>
      <c r="K96">
        <f t="shared" si="8"/>
        <v>16025</v>
      </c>
      <c r="L96">
        <f t="shared" si="9"/>
        <v>16035</v>
      </c>
      <c r="M96" t="str">
        <f t="shared" si="10"/>
        <v/>
      </c>
    </row>
    <row r="97" spans="4:13">
      <c r="D97" s="3">
        <v>40011</v>
      </c>
      <c r="E97" s="3">
        <v>40071</v>
      </c>
      <c r="F97" s="3">
        <v>40061</v>
      </c>
      <c r="G97" s="3"/>
      <c r="J97">
        <f t="shared" si="7"/>
        <v>40015</v>
      </c>
      <c r="K97">
        <f t="shared" si="8"/>
        <v>40075</v>
      </c>
      <c r="L97">
        <f t="shared" si="9"/>
        <v>40065</v>
      </c>
      <c r="M97" t="str">
        <f t="shared" si="10"/>
        <v/>
      </c>
    </row>
    <row r="98" spans="4:13">
      <c r="D98" s="3">
        <v>6011</v>
      </c>
      <c r="E98" s="3">
        <v>6021</v>
      </c>
      <c r="F98" s="3">
        <v>6031</v>
      </c>
      <c r="G98" s="3">
        <v>6041</v>
      </c>
      <c r="J98">
        <f t="shared" si="7"/>
        <v>6015</v>
      </c>
      <c r="K98">
        <f t="shared" si="8"/>
        <v>6025</v>
      </c>
      <c r="L98">
        <f t="shared" si="9"/>
        <v>6035</v>
      </c>
      <c r="M98">
        <f t="shared" si="10"/>
        <v>6045</v>
      </c>
    </row>
    <row r="99" spans="4:13">
      <c r="D99" s="3">
        <v>12011</v>
      </c>
      <c r="E99" s="3">
        <v>12021</v>
      </c>
      <c r="F99" s="3">
        <v>12031</v>
      </c>
      <c r="G99" s="3"/>
      <c r="J99">
        <f t="shared" si="7"/>
        <v>12015</v>
      </c>
      <c r="K99">
        <f t="shared" si="8"/>
        <v>12025</v>
      </c>
      <c r="L99">
        <f t="shared" si="9"/>
        <v>12035</v>
      </c>
      <c r="M99" t="str">
        <f t="shared" si="10"/>
        <v/>
      </c>
    </row>
    <row r="100" spans="4:13">
      <c r="D100" s="2">
        <v>3011</v>
      </c>
      <c r="E100" s="2">
        <v>3025</v>
      </c>
      <c r="F100" s="2">
        <v>3035</v>
      </c>
      <c r="G100" s="2">
        <v>3045</v>
      </c>
      <c r="J100">
        <f t="shared" si="7"/>
        <v>3015</v>
      </c>
      <c r="K100">
        <f t="shared" si="8"/>
        <v>3025</v>
      </c>
      <c r="L100">
        <f t="shared" si="9"/>
        <v>3035</v>
      </c>
      <c r="M100" t="str">
        <f t="shared" si="10"/>
        <v/>
      </c>
    </row>
    <row r="101" spans="4:13">
      <c r="D101" s="2">
        <v>14011</v>
      </c>
      <c r="E101" s="2">
        <v>14021</v>
      </c>
      <c r="F101" s="2">
        <v>14031</v>
      </c>
      <c r="G101" s="2"/>
      <c r="J101">
        <f t="shared" si="7"/>
        <v>14015</v>
      </c>
      <c r="K101">
        <f t="shared" si="8"/>
        <v>14025</v>
      </c>
      <c r="L101">
        <f t="shared" si="9"/>
        <v>14035</v>
      </c>
      <c r="M101" t="str">
        <f t="shared" si="10"/>
        <v/>
      </c>
    </row>
    <row r="102" spans="4:13">
      <c r="D102" s="2">
        <v>21011</v>
      </c>
      <c r="E102" s="2">
        <v>21025</v>
      </c>
      <c r="F102" s="2">
        <v>21031</v>
      </c>
      <c r="G102" s="2"/>
      <c r="J102">
        <f t="shared" si="7"/>
        <v>21015</v>
      </c>
      <c r="K102">
        <f t="shared" si="8"/>
        <v>21025</v>
      </c>
      <c r="L102">
        <f t="shared" si="9"/>
        <v>21035</v>
      </c>
      <c r="M102" t="str">
        <f t="shared" si="10"/>
        <v/>
      </c>
    </row>
    <row r="103" spans="4:13">
      <c r="D103" s="2">
        <v>33015</v>
      </c>
      <c r="E103" s="2">
        <v>33065</v>
      </c>
      <c r="F103" s="2">
        <v>33075</v>
      </c>
      <c r="G103" s="2"/>
      <c r="J103">
        <f t="shared" si="7"/>
        <v>33015</v>
      </c>
      <c r="K103">
        <f t="shared" si="8"/>
        <v>33065</v>
      </c>
      <c r="L103">
        <f t="shared" si="9"/>
        <v>33075</v>
      </c>
      <c r="M103" t="str">
        <f t="shared" si="10"/>
        <v/>
      </c>
    </row>
    <row r="104" spans="4:13">
      <c r="D104" s="2">
        <v>7015</v>
      </c>
      <c r="E104" s="2">
        <v>7025</v>
      </c>
      <c r="F104" s="2">
        <v>7035</v>
      </c>
      <c r="G104" s="2"/>
      <c r="J104">
        <f t="shared" si="7"/>
        <v>7015</v>
      </c>
      <c r="K104">
        <f t="shared" si="8"/>
        <v>7025</v>
      </c>
      <c r="L104">
        <f t="shared" si="9"/>
        <v>7035</v>
      </c>
      <c r="M104" t="str">
        <f t="shared" si="10"/>
        <v/>
      </c>
    </row>
    <row r="105" spans="4:13">
      <c r="D105" s="2">
        <v>19011</v>
      </c>
      <c r="E105" s="2">
        <v>19021</v>
      </c>
      <c r="F105" s="2">
        <v>19031</v>
      </c>
      <c r="G105" s="2"/>
      <c r="J105">
        <f t="shared" si="7"/>
        <v>19015</v>
      </c>
      <c r="K105">
        <f t="shared" si="8"/>
        <v>19025</v>
      </c>
      <c r="L105">
        <f t="shared" si="9"/>
        <v>19035</v>
      </c>
      <c r="M105" t="str">
        <f t="shared" si="10"/>
        <v/>
      </c>
    </row>
    <row r="106" spans="4:13">
      <c r="D106" s="2">
        <v>4011</v>
      </c>
      <c r="E106" s="2">
        <v>4021</v>
      </c>
      <c r="F106" s="2">
        <v>4031</v>
      </c>
      <c r="G106" s="2">
        <v>4041</v>
      </c>
      <c r="J106">
        <f t="shared" si="7"/>
        <v>4015</v>
      </c>
      <c r="K106">
        <f t="shared" si="8"/>
        <v>4025</v>
      </c>
      <c r="L106">
        <f t="shared" si="9"/>
        <v>4035</v>
      </c>
      <c r="M106">
        <f t="shared" si="10"/>
        <v>4045</v>
      </c>
    </row>
    <row r="107" spans="4:13">
      <c r="D107" s="2">
        <v>41011</v>
      </c>
      <c r="E107" s="2">
        <v>41025</v>
      </c>
      <c r="F107" s="2">
        <v>41431</v>
      </c>
      <c r="G107" s="2"/>
      <c r="J107">
        <f t="shared" si="7"/>
        <v>41015</v>
      </c>
      <c r="K107">
        <f t="shared" si="8"/>
        <v>41025</v>
      </c>
      <c r="L107">
        <f t="shared" si="9"/>
        <v>41435</v>
      </c>
      <c r="M107" t="str">
        <f t="shared" si="10"/>
        <v/>
      </c>
    </row>
    <row r="108" spans="4:13">
      <c r="D108" s="2">
        <v>40011</v>
      </c>
      <c r="E108" s="2">
        <v>40071</v>
      </c>
      <c r="F108" s="2">
        <v>40061</v>
      </c>
      <c r="G108" s="2"/>
      <c r="J108">
        <f t="shared" si="7"/>
        <v>40015</v>
      </c>
      <c r="K108">
        <f t="shared" si="8"/>
        <v>40075</v>
      </c>
      <c r="L108">
        <f t="shared" si="9"/>
        <v>40065</v>
      </c>
      <c r="M108" t="str">
        <f t="shared" si="10"/>
        <v/>
      </c>
    </row>
    <row r="109" spans="4:13">
      <c r="D109" s="3">
        <v>9011</v>
      </c>
      <c r="E109" s="3">
        <v>9021</v>
      </c>
      <c r="F109" s="3">
        <v>9031</v>
      </c>
      <c r="G109" s="3">
        <v>9041</v>
      </c>
      <c r="J109">
        <f t="shared" si="7"/>
        <v>9015</v>
      </c>
      <c r="K109">
        <f t="shared" si="8"/>
        <v>9025</v>
      </c>
      <c r="L109">
        <f t="shared" si="9"/>
        <v>9035</v>
      </c>
      <c r="M109">
        <f t="shared" si="10"/>
        <v>9045</v>
      </c>
    </row>
    <row r="110" spans="4:13">
      <c r="D110" s="3">
        <v>5011</v>
      </c>
      <c r="E110" s="3">
        <v>5061</v>
      </c>
      <c r="F110" s="3">
        <v>5031</v>
      </c>
      <c r="G110" s="3"/>
      <c r="J110">
        <f t="shared" si="7"/>
        <v>5015</v>
      </c>
      <c r="K110">
        <f t="shared" si="8"/>
        <v>5065</v>
      </c>
      <c r="L110">
        <f t="shared" si="9"/>
        <v>5035</v>
      </c>
      <c r="M110" t="str">
        <f t="shared" si="10"/>
        <v/>
      </c>
    </row>
    <row r="111" spans="4:13">
      <c r="D111" s="3">
        <v>16011</v>
      </c>
      <c r="E111" s="3">
        <v>16021</v>
      </c>
      <c r="F111" s="3">
        <v>16035</v>
      </c>
      <c r="G111" s="3"/>
      <c r="J111">
        <f t="shared" si="7"/>
        <v>16015</v>
      </c>
      <c r="K111">
        <f t="shared" si="8"/>
        <v>16025</v>
      </c>
      <c r="L111">
        <f t="shared" si="9"/>
        <v>16035</v>
      </c>
      <c r="M111" t="str">
        <f t="shared" si="10"/>
        <v/>
      </c>
    </row>
    <row r="112" spans="4:13">
      <c r="D112" s="3">
        <v>19011</v>
      </c>
      <c r="E112" s="3">
        <v>19021</v>
      </c>
      <c r="F112" s="3">
        <v>19031</v>
      </c>
      <c r="G112" s="3"/>
      <c r="J112">
        <f t="shared" si="7"/>
        <v>19015</v>
      </c>
      <c r="K112">
        <f t="shared" si="8"/>
        <v>19025</v>
      </c>
      <c r="L112">
        <f t="shared" si="9"/>
        <v>19035</v>
      </c>
      <c r="M112" t="str">
        <f t="shared" si="10"/>
        <v/>
      </c>
    </row>
    <row r="113" spans="4:13">
      <c r="D113" s="3">
        <v>7015</v>
      </c>
      <c r="E113" s="3">
        <v>7025</v>
      </c>
      <c r="F113" s="3">
        <v>7035</v>
      </c>
      <c r="G113" s="3"/>
      <c r="J113">
        <f t="shared" si="7"/>
        <v>7015</v>
      </c>
      <c r="K113">
        <f t="shared" si="8"/>
        <v>7025</v>
      </c>
      <c r="L113">
        <f t="shared" si="9"/>
        <v>7035</v>
      </c>
      <c r="M113" t="str">
        <f t="shared" si="10"/>
        <v/>
      </c>
    </row>
    <row r="114" spans="4:13">
      <c r="D114" s="3">
        <v>13011</v>
      </c>
      <c r="E114" s="3">
        <v>13021</v>
      </c>
      <c r="F114" s="3">
        <v>13031</v>
      </c>
      <c r="G114" s="3"/>
      <c r="J114">
        <f t="shared" si="7"/>
        <v>13015</v>
      </c>
      <c r="K114">
        <f t="shared" si="8"/>
        <v>13025</v>
      </c>
      <c r="L114">
        <f t="shared" si="9"/>
        <v>13035</v>
      </c>
      <c r="M114" t="str">
        <f t="shared" si="10"/>
        <v/>
      </c>
    </row>
    <row r="115" spans="4:13">
      <c r="D115" s="3">
        <v>3011</v>
      </c>
      <c r="E115" s="3">
        <v>3025</v>
      </c>
      <c r="F115" s="3">
        <v>3035</v>
      </c>
      <c r="G115" s="3">
        <v>3045</v>
      </c>
      <c r="J115">
        <f t="shared" si="7"/>
        <v>3015</v>
      </c>
      <c r="K115">
        <f t="shared" si="8"/>
        <v>3025</v>
      </c>
      <c r="L115">
        <f t="shared" si="9"/>
        <v>3035</v>
      </c>
      <c r="M115" t="str">
        <f t="shared" si="10"/>
        <v/>
      </c>
    </row>
    <row r="116" spans="4:13">
      <c r="D116" s="3">
        <v>21011</v>
      </c>
      <c r="E116" s="3">
        <v>21025</v>
      </c>
      <c r="F116" s="3">
        <v>21031</v>
      </c>
      <c r="G116" s="3"/>
      <c r="J116">
        <f t="shared" si="7"/>
        <v>21015</v>
      </c>
      <c r="K116">
        <f t="shared" si="8"/>
        <v>21025</v>
      </c>
      <c r="L116">
        <f t="shared" si="9"/>
        <v>21035</v>
      </c>
      <c r="M116" t="str">
        <f t="shared" si="10"/>
        <v/>
      </c>
    </row>
    <row r="117" spans="4:13">
      <c r="D117" s="3">
        <v>7011</v>
      </c>
      <c r="E117" s="3">
        <v>7021</v>
      </c>
      <c r="F117" s="3">
        <v>7035</v>
      </c>
      <c r="G117" s="3"/>
      <c r="J117">
        <f t="shared" si="7"/>
        <v>7015</v>
      </c>
      <c r="K117">
        <f t="shared" si="8"/>
        <v>7025</v>
      </c>
      <c r="L117">
        <f t="shared" si="9"/>
        <v>7035</v>
      </c>
      <c r="M117" t="str">
        <f t="shared" si="10"/>
        <v/>
      </c>
    </row>
    <row r="118" spans="4:13">
      <c r="D118" s="3">
        <v>33015</v>
      </c>
      <c r="E118" s="3">
        <v>33065</v>
      </c>
      <c r="F118" s="3">
        <v>33075</v>
      </c>
      <c r="G118" s="3"/>
      <c r="J118">
        <f t="shared" si="7"/>
        <v>33015</v>
      </c>
      <c r="K118">
        <f t="shared" si="8"/>
        <v>33065</v>
      </c>
      <c r="L118">
        <f t="shared" si="9"/>
        <v>33075</v>
      </c>
      <c r="M118" t="str">
        <f t="shared" si="10"/>
        <v/>
      </c>
    </row>
  </sheetData>
  <phoneticPr fontId="25"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Sheet1</vt:lpstr>
      <vt:lpstr>三色材质球</vt:lpstr>
      <vt:lpstr>Sheet7</vt:lpstr>
      <vt:lpstr>Sheet6</vt:lpstr>
      <vt:lpstr>Sheet2</vt:lpstr>
      <vt:lpstr>Sheet3</vt:lpstr>
      <vt:lpstr>Sheet4</vt:lpstr>
      <vt:lpstr>Sheet5</vt:lpstr>
      <vt:lpstr>Sheet8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Guang</dc:creator>
  <cp:lastModifiedBy>user-20210805</cp:lastModifiedBy>
  <dcterms:created xsi:type="dcterms:W3CDTF">2015-06-05T18:19:00Z</dcterms:created>
  <dcterms:modified xsi:type="dcterms:W3CDTF">2023-01-12T03:01:55Z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05158FD4AD60478D84B83D7F8F352047</vt:lpwstr>
  </property>
  <property fmtid="{D5CDD505-2E9C-101B-9397-08002B2CF9AE}" pid="3" name="KSOProductBuildVer">
    <vt:lpwstr>2052-11.1.0.12980</vt:lpwstr>
  </property>
</Properties>
</file>